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75" windowWidth="20115" windowHeight="7995" activeTab="3"/>
  </bookViews>
  <sheets>
    <sheet name="ex1" sheetId="1" r:id="rId1"/>
    <sheet name="ex2" sheetId="2" r:id="rId2"/>
    <sheet name="list" sheetId="4" r:id="rId3"/>
    <sheet name="pv_strain" sheetId="3" r:id="rId4"/>
    <sheet name="eukaryotes" sheetId="6" r:id="rId5"/>
    <sheet name="organisms" sheetId="5" r:id="rId6"/>
    <sheet name="legend" sheetId="7" r:id="rId7"/>
  </sheets>
  <definedNames>
    <definedName name="баллы">'ex2'!#REF!</definedName>
    <definedName name="голоса">'ex2'!$H$2:$I$55</definedName>
    <definedName name="количесвтоголосований">'ex2'!$H$2:$I$55</definedName>
    <definedName name="список">'ex2'!#REF!</definedName>
  </definedNames>
  <calcPr calcId="144525"/>
</workbook>
</file>

<file path=xl/calcChain.xml><?xml version="1.0" encoding="utf-8"?>
<calcChain xmlns="http://schemas.openxmlformats.org/spreadsheetml/2006/main">
  <c r="B10" i="7" l="1"/>
  <c r="B11" i="7" l="1"/>
  <c r="B8" i="7"/>
  <c r="B9" i="7"/>
  <c r="B6" i="7"/>
  <c r="B5" i="7"/>
  <c r="B7" i="7"/>
  <c r="B4" i="7" s="1"/>
  <c r="B3" i="7" l="1"/>
  <c r="H1557" i="5"/>
  <c r="F1557" i="5"/>
  <c r="B2" i="7"/>
  <c r="B3" i="5"/>
  <c r="C3" i="5"/>
  <c r="D3" i="5"/>
  <c r="E3" i="5"/>
  <c r="F3" i="5"/>
  <c r="G3" i="5"/>
  <c r="H3" i="5"/>
  <c r="B4" i="5"/>
  <c r="C4" i="5"/>
  <c r="D4" i="5"/>
  <c r="E4" i="5"/>
  <c r="F4" i="5"/>
  <c r="G4" i="5"/>
  <c r="H4" i="5"/>
  <c r="B5" i="5"/>
  <c r="C5" i="5"/>
  <c r="D5" i="5"/>
  <c r="E5" i="5"/>
  <c r="F5" i="5"/>
  <c r="G5" i="5"/>
  <c r="H5" i="5"/>
  <c r="B6" i="5"/>
  <c r="C6" i="5"/>
  <c r="D6" i="5"/>
  <c r="E6" i="5"/>
  <c r="F6" i="5"/>
  <c r="G6" i="5"/>
  <c r="H6" i="5"/>
  <c r="B7" i="5"/>
  <c r="C7" i="5"/>
  <c r="D7" i="5"/>
  <c r="E7" i="5"/>
  <c r="F7" i="5"/>
  <c r="G7" i="5"/>
  <c r="H7" i="5"/>
  <c r="B8" i="5"/>
  <c r="C8" i="5"/>
  <c r="D8" i="5"/>
  <c r="E8" i="5"/>
  <c r="F8" i="5"/>
  <c r="G8" i="5"/>
  <c r="H8" i="5"/>
  <c r="B9" i="5"/>
  <c r="C9" i="5"/>
  <c r="D9" i="5"/>
  <c r="E9" i="5"/>
  <c r="F9" i="5"/>
  <c r="G9" i="5"/>
  <c r="H9" i="5"/>
  <c r="B10" i="5"/>
  <c r="C10" i="5"/>
  <c r="D10" i="5"/>
  <c r="E10" i="5"/>
  <c r="F10" i="5"/>
  <c r="G10" i="5"/>
  <c r="H10" i="5"/>
  <c r="B11" i="5"/>
  <c r="C11" i="5"/>
  <c r="D11" i="5"/>
  <c r="E11" i="5"/>
  <c r="F11" i="5"/>
  <c r="G11" i="5"/>
  <c r="H11" i="5"/>
  <c r="B12" i="5"/>
  <c r="C12" i="5"/>
  <c r="D12" i="5"/>
  <c r="E12" i="5"/>
  <c r="F12" i="5"/>
  <c r="G12" i="5"/>
  <c r="H12" i="5"/>
  <c r="B13" i="5"/>
  <c r="C13" i="5"/>
  <c r="D13" i="5"/>
  <c r="E13" i="5"/>
  <c r="F13" i="5"/>
  <c r="G13" i="5"/>
  <c r="H13" i="5"/>
  <c r="B14" i="5"/>
  <c r="C14" i="5"/>
  <c r="D14" i="5"/>
  <c r="E14" i="5"/>
  <c r="F14" i="5"/>
  <c r="G14" i="5"/>
  <c r="H14" i="5"/>
  <c r="B15" i="5"/>
  <c r="C15" i="5"/>
  <c r="D15" i="5"/>
  <c r="E15" i="5"/>
  <c r="F15" i="5"/>
  <c r="G15" i="5"/>
  <c r="H15" i="5"/>
  <c r="B16" i="5"/>
  <c r="C16" i="5"/>
  <c r="D16" i="5"/>
  <c r="E16" i="5"/>
  <c r="F16" i="5"/>
  <c r="G16" i="5"/>
  <c r="H16" i="5"/>
  <c r="B17" i="5"/>
  <c r="C17" i="5"/>
  <c r="D17" i="5"/>
  <c r="E17" i="5"/>
  <c r="F17" i="5"/>
  <c r="G17" i="5"/>
  <c r="H17" i="5"/>
  <c r="B18" i="5"/>
  <c r="C18" i="5"/>
  <c r="D18" i="5"/>
  <c r="E18" i="5"/>
  <c r="F18" i="5"/>
  <c r="G18" i="5"/>
  <c r="H18" i="5"/>
  <c r="B19" i="5"/>
  <c r="C19" i="5"/>
  <c r="D19" i="5"/>
  <c r="E19" i="5"/>
  <c r="F19" i="5"/>
  <c r="G19" i="5"/>
  <c r="H19" i="5"/>
  <c r="B20" i="5"/>
  <c r="C20" i="5"/>
  <c r="D20" i="5"/>
  <c r="E20" i="5"/>
  <c r="F20" i="5"/>
  <c r="G20" i="5"/>
  <c r="H20" i="5"/>
  <c r="B21" i="5"/>
  <c r="C21" i="5"/>
  <c r="D21" i="5"/>
  <c r="E21" i="5"/>
  <c r="F21" i="5"/>
  <c r="G21" i="5"/>
  <c r="H21" i="5"/>
  <c r="B22" i="5"/>
  <c r="C22" i="5"/>
  <c r="D22" i="5"/>
  <c r="E22" i="5"/>
  <c r="F22" i="5"/>
  <c r="G22" i="5"/>
  <c r="H22" i="5"/>
  <c r="B23" i="5"/>
  <c r="C23" i="5"/>
  <c r="D23" i="5"/>
  <c r="E23" i="5"/>
  <c r="F23" i="5"/>
  <c r="G23" i="5"/>
  <c r="H23" i="5"/>
  <c r="B24" i="5"/>
  <c r="C24" i="5"/>
  <c r="D24" i="5"/>
  <c r="E24" i="5"/>
  <c r="F24" i="5"/>
  <c r="G24" i="5"/>
  <c r="H24" i="5"/>
  <c r="B25" i="5"/>
  <c r="C25" i="5"/>
  <c r="D25" i="5"/>
  <c r="E25" i="5"/>
  <c r="F25" i="5"/>
  <c r="G25" i="5"/>
  <c r="H25" i="5"/>
  <c r="B26" i="5"/>
  <c r="C26" i="5"/>
  <c r="D26" i="5"/>
  <c r="E26" i="5"/>
  <c r="F26" i="5"/>
  <c r="G26" i="5"/>
  <c r="H26" i="5"/>
  <c r="B27" i="5"/>
  <c r="C27" i="5"/>
  <c r="D27" i="5"/>
  <c r="E27" i="5"/>
  <c r="F27" i="5"/>
  <c r="G27" i="5"/>
  <c r="H27" i="5"/>
  <c r="B28" i="5"/>
  <c r="C28" i="5"/>
  <c r="D28" i="5"/>
  <c r="E28" i="5"/>
  <c r="F28" i="5"/>
  <c r="G28" i="5"/>
  <c r="H28" i="5"/>
  <c r="B29" i="5"/>
  <c r="C29" i="5"/>
  <c r="D29" i="5"/>
  <c r="E29" i="5"/>
  <c r="F29" i="5"/>
  <c r="G29" i="5"/>
  <c r="H29" i="5"/>
  <c r="B30" i="5"/>
  <c r="C30" i="5"/>
  <c r="D30" i="5"/>
  <c r="E30" i="5"/>
  <c r="F30" i="5"/>
  <c r="G30" i="5"/>
  <c r="H30" i="5"/>
  <c r="B31" i="5"/>
  <c r="C31" i="5"/>
  <c r="D31" i="5"/>
  <c r="E31" i="5"/>
  <c r="F31" i="5"/>
  <c r="G31" i="5"/>
  <c r="H31" i="5"/>
  <c r="B32" i="5"/>
  <c r="C32" i="5"/>
  <c r="D32" i="5"/>
  <c r="E32" i="5"/>
  <c r="F32" i="5"/>
  <c r="G32" i="5"/>
  <c r="H32" i="5"/>
  <c r="B33" i="5"/>
  <c r="C33" i="5"/>
  <c r="D33" i="5"/>
  <c r="E33" i="5"/>
  <c r="F33" i="5"/>
  <c r="G33" i="5"/>
  <c r="H33" i="5"/>
  <c r="B34" i="5"/>
  <c r="C34" i="5"/>
  <c r="D34" i="5"/>
  <c r="E34" i="5"/>
  <c r="F34" i="5"/>
  <c r="G34" i="5"/>
  <c r="H34" i="5"/>
  <c r="B35" i="5"/>
  <c r="C35" i="5"/>
  <c r="D35" i="5"/>
  <c r="E35" i="5"/>
  <c r="F35" i="5"/>
  <c r="G35" i="5"/>
  <c r="H35" i="5"/>
  <c r="B36" i="5"/>
  <c r="C36" i="5"/>
  <c r="D36" i="5"/>
  <c r="E36" i="5"/>
  <c r="F36" i="5"/>
  <c r="G36" i="5"/>
  <c r="H36" i="5"/>
  <c r="B37" i="5"/>
  <c r="C37" i="5"/>
  <c r="D37" i="5"/>
  <c r="E37" i="5"/>
  <c r="F37" i="5"/>
  <c r="G37" i="5"/>
  <c r="H37" i="5"/>
  <c r="B38" i="5"/>
  <c r="C38" i="5"/>
  <c r="D38" i="5"/>
  <c r="E38" i="5"/>
  <c r="F38" i="5"/>
  <c r="G38" i="5"/>
  <c r="H38" i="5"/>
  <c r="B39" i="5"/>
  <c r="C39" i="5"/>
  <c r="D39" i="5"/>
  <c r="E39" i="5"/>
  <c r="F39" i="5"/>
  <c r="G39" i="5"/>
  <c r="H39" i="5"/>
  <c r="B40" i="5"/>
  <c r="C40" i="5"/>
  <c r="D40" i="5"/>
  <c r="E40" i="5"/>
  <c r="F40" i="5"/>
  <c r="G40" i="5"/>
  <c r="H40" i="5"/>
  <c r="B41" i="5"/>
  <c r="C41" i="5"/>
  <c r="D41" i="5"/>
  <c r="E41" i="5"/>
  <c r="F41" i="5"/>
  <c r="G41" i="5"/>
  <c r="H41" i="5"/>
  <c r="B42" i="5"/>
  <c r="C42" i="5"/>
  <c r="D42" i="5"/>
  <c r="E42" i="5"/>
  <c r="F42" i="5"/>
  <c r="G42" i="5"/>
  <c r="H42" i="5"/>
  <c r="B43" i="5"/>
  <c r="C43" i="5"/>
  <c r="D43" i="5"/>
  <c r="E43" i="5"/>
  <c r="F43" i="5"/>
  <c r="G43" i="5"/>
  <c r="H43" i="5"/>
  <c r="B44" i="5"/>
  <c r="C44" i="5"/>
  <c r="D44" i="5"/>
  <c r="E44" i="5"/>
  <c r="F44" i="5"/>
  <c r="G44" i="5"/>
  <c r="H44" i="5"/>
  <c r="B45" i="5"/>
  <c r="C45" i="5"/>
  <c r="D45" i="5"/>
  <c r="E45" i="5"/>
  <c r="F45" i="5"/>
  <c r="G45" i="5"/>
  <c r="H45" i="5"/>
  <c r="B46" i="5"/>
  <c r="C46" i="5"/>
  <c r="D46" i="5"/>
  <c r="E46" i="5"/>
  <c r="F46" i="5"/>
  <c r="G46" i="5"/>
  <c r="H46" i="5"/>
  <c r="B47" i="5"/>
  <c r="C47" i="5"/>
  <c r="D47" i="5"/>
  <c r="E47" i="5"/>
  <c r="F47" i="5"/>
  <c r="G47" i="5"/>
  <c r="H47" i="5"/>
  <c r="B48" i="5"/>
  <c r="C48" i="5"/>
  <c r="D48" i="5"/>
  <c r="E48" i="5"/>
  <c r="F48" i="5"/>
  <c r="G48" i="5"/>
  <c r="H48" i="5"/>
  <c r="B49" i="5"/>
  <c r="C49" i="5"/>
  <c r="D49" i="5"/>
  <c r="E49" i="5"/>
  <c r="F49" i="5"/>
  <c r="G49" i="5"/>
  <c r="H49" i="5"/>
  <c r="B50" i="5"/>
  <c r="C50" i="5"/>
  <c r="D50" i="5"/>
  <c r="E50" i="5"/>
  <c r="F50" i="5"/>
  <c r="G50" i="5"/>
  <c r="H50" i="5"/>
  <c r="B51" i="5"/>
  <c r="C51" i="5"/>
  <c r="D51" i="5"/>
  <c r="E51" i="5"/>
  <c r="F51" i="5"/>
  <c r="G51" i="5"/>
  <c r="H51" i="5"/>
  <c r="B52" i="5"/>
  <c r="C52" i="5"/>
  <c r="D52" i="5"/>
  <c r="E52" i="5"/>
  <c r="F52" i="5"/>
  <c r="G52" i="5"/>
  <c r="H52" i="5"/>
  <c r="B53" i="5"/>
  <c r="C53" i="5"/>
  <c r="D53" i="5"/>
  <c r="E53" i="5"/>
  <c r="F53" i="5"/>
  <c r="G53" i="5"/>
  <c r="H53" i="5"/>
  <c r="B54" i="5"/>
  <c r="C54" i="5"/>
  <c r="D54" i="5"/>
  <c r="E54" i="5"/>
  <c r="F54" i="5"/>
  <c r="G54" i="5"/>
  <c r="H54" i="5"/>
  <c r="B55" i="5"/>
  <c r="C55" i="5"/>
  <c r="D55" i="5"/>
  <c r="E55" i="5"/>
  <c r="F55" i="5"/>
  <c r="G55" i="5"/>
  <c r="H55" i="5"/>
  <c r="B56" i="5"/>
  <c r="C56" i="5"/>
  <c r="D56" i="5"/>
  <c r="E56" i="5"/>
  <c r="F56" i="5"/>
  <c r="G56" i="5"/>
  <c r="H56" i="5"/>
  <c r="B57" i="5"/>
  <c r="C57" i="5"/>
  <c r="D57" i="5"/>
  <c r="E57" i="5"/>
  <c r="F57" i="5"/>
  <c r="G57" i="5"/>
  <c r="H57" i="5"/>
  <c r="B58" i="5"/>
  <c r="C58" i="5"/>
  <c r="D58" i="5"/>
  <c r="E58" i="5"/>
  <c r="F58" i="5"/>
  <c r="G58" i="5"/>
  <c r="H58" i="5"/>
  <c r="B59" i="5"/>
  <c r="C59" i="5"/>
  <c r="D59" i="5"/>
  <c r="E59" i="5"/>
  <c r="F59" i="5"/>
  <c r="G59" i="5"/>
  <c r="H59" i="5"/>
  <c r="B60" i="5"/>
  <c r="C60" i="5"/>
  <c r="D60" i="5"/>
  <c r="E60" i="5"/>
  <c r="F60" i="5"/>
  <c r="G60" i="5"/>
  <c r="H60" i="5"/>
  <c r="B61" i="5"/>
  <c r="C61" i="5"/>
  <c r="D61" i="5"/>
  <c r="E61" i="5"/>
  <c r="F61" i="5"/>
  <c r="G61" i="5"/>
  <c r="H61" i="5"/>
  <c r="B62" i="5"/>
  <c r="C62" i="5"/>
  <c r="D62" i="5"/>
  <c r="E62" i="5"/>
  <c r="F62" i="5"/>
  <c r="G62" i="5"/>
  <c r="H62" i="5"/>
  <c r="B63" i="5"/>
  <c r="C63" i="5"/>
  <c r="D63" i="5"/>
  <c r="E63" i="5"/>
  <c r="F63" i="5"/>
  <c r="G63" i="5"/>
  <c r="H63" i="5"/>
  <c r="B64" i="5"/>
  <c r="C64" i="5"/>
  <c r="D64" i="5"/>
  <c r="E64" i="5"/>
  <c r="F64" i="5"/>
  <c r="G64" i="5"/>
  <c r="H64" i="5"/>
  <c r="B65" i="5"/>
  <c r="C65" i="5"/>
  <c r="D65" i="5"/>
  <c r="E65" i="5"/>
  <c r="F65" i="5"/>
  <c r="G65" i="5"/>
  <c r="H65" i="5"/>
  <c r="B66" i="5"/>
  <c r="C66" i="5"/>
  <c r="D66" i="5"/>
  <c r="E66" i="5"/>
  <c r="F66" i="5"/>
  <c r="G66" i="5"/>
  <c r="H66" i="5"/>
  <c r="B67" i="5"/>
  <c r="C67" i="5"/>
  <c r="D67" i="5"/>
  <c r="E67" i="5"/>
  <c r="F67" i="5"/>
  <c r="G67" i="5"/>
  <c r="H67" i="5"/>
  <c r="B68" i="5"/>
  <c r="C68" i="5"/>
  <c r="D68" i="5"/>
  <c r="E68" i="5"/>
  <c r="F68" i="5"/>
  <c r="G68" i="5"/>
  <c r="H68" i="5"/>
  <c r="B69" i="5"/>
  <c r="C69" i="5"/>
  <c r="D69" i="5"/>
  <c r="E69" i="5"/>
  <c r="F69" i="5"/>
  <c r="G69" i="5"/>
  <c r="H69" i="5"/>
  <c r="B70" i="5"/>
  <c r="C70" i="5"/>
  <c r="D70" i="5"/>
  <c r="E70" i="5"/>
  <c r="F70" i="5"/>
  <c r="G70" i="5"/>
  <c r="H70" i="5"/>
  <c r="B71" i="5"/>
  <c r="C71" i="5"/>
  <c r="D71" i="5"/>
  <c r="E71" i="5"/>
  <c r="F71" i="5"/>
  <c r="G71" i="5"/>
  <c r="H71" i="5"/>
  <c r="B72" i="5"/>
  <c r="C72" i="5"/>
  <c r="D72" i="5"/>
  <c r="E72" i="5"/>
  <c r="F72" i="5"/>
  <c r="G72" i="5"/>
  <c r="H72" i="5"/>
  <c r="B73" i="5"/>
  <c r="C73" i="5"/>
  <c r="D73" i="5"/>
  <c r="E73" i="5"/>
  <c r="F73" i="5"/>
  <c r="G73" i="5"/>
  <c r="H73" i="5"/>
  <c r="B74" i="5"/>
  <c r="C74" i="5"/>
  <c r="D74" i="5"/>
  <c r="E74" i="5"/>
  <c r="F74" i="5"/>
  <c r="G74" i="5"/>
  <c r="H74" i="5"/>
  <c r="B75" i="5"/>
  <c r="C75" i="5"/>
  <c r="D75" i="5"/>
  <c r="E75" i="5"/>
  <c r="F75" i="5"/>
  <c r="G75" i="5"/>
  <c r="H75" i="5"/>
  <c r="B76" i="5"/>
  <c r="C76" i="5"/>
  <c r="D76" i="5"/>
  <c r="E76" i="5"/>
  <c r="F76" i="5"/>
  <c r="G76" i="5"/>
  <c r="H76" i="5"/>
  <c r="B77" i="5"/>
  <c r="C77" i="5"/>
  <c r="D77" i="5"/>
  <c r="E77" i="5"/>
  <c r="F77" i="5"/>
  <c r="G77" i="5"/>
  <c r="H77" i="5"/>
  <c r="B78" i="5"/>
  <c r="C78" i="5"/>
  <c r="D78" i="5"/>
  <c r="E78" i="5"/>
  <c r="F78" i="5"/>
  <c r="G78" i="5"/>
  <c r="H78" i="5"/>
  <c r="B79" i="5"/>
  <c r="C79" i="5"/>
  <c r="D79" i="5"/>
  <c r="E79" i="5"/>
  <c r="F79" i="5"/>
  <c r="G79" i="5"/>
  <c r="H79" i="5"/>
  <c r="B80" i="5"/>
  <c r="C80" i="5"/>
  <c r="D80" i="5"/>
  <c r="E80" i="5"/>
  <c r="F80" i="5"/>
  <c r="G80" i="5"/>
  <c r="H80" i="5"/>
  <c r="B81" i="5"/>
  <c r="C81" i="5"/>
  <c r="D81" i="5"/>
  <c r="E81" i="5"/>
  <c r="F81" i="5"/>
  <c r="G81" i="5"/>
  <c r="H81" i="5"/>
  <c r="B82" i="5"/>
  <c r="C82" i="5"/>
  <c r="D82" i="5"/>
  <c r="E82" i="5"/>
  <c r="F82" i="5"/>
  <c r="G82" i="5"/>
  <c r="H82" i="5"/>
  <c r="B83" i="5"/>
  <c r="C83" i="5"/>
  <c r="D83" i="5"/>
  <c r="E83" i="5"/>
  <c r="F83" i="5"/>
  <c r="G83" i="5"/>
  <c r="H83" i="5"/>
  <c r="B84" i="5"/>
  <c r="C84" i="5"/>
  <c r="D84" i="5"/>
  <c r="E84" i="5"/>
  <c r="F84" i="5"/>
  <c r="G84" i="5"/>
  <c r="H84" i="5"/>
  <c r="B85" i="5"/>
  <c r="C85" i="5"/>
  <c r="D85" i="5"/>
  <c r="E85" i="5"/>
  <c r="F85" i="5"/>
  <c r="G85" i="5"/>
  <c r="H85" i="5"/>
  <c r="B86" i="5"/>
  <c r="C86" i="5"/>
  <c r="D86" i="5"/>
  <c r="E86" i="5"/>
  <c r="F86" i="5"/>
  <c r="G86" i="5"/>
  <c r="H86" i="5"/>
  <c r="B87" i="5"/>
  <c r="C87" i="5"/>
  <c r="D87" i="5"/>
  <c r="E87" i="5"/>
  <c r="F87" i="5"/>
  <c r="G87" i="5"/>
  <c r="H87" i="5"/>
  <c r="B88" i="5"/>
  <c r="C88" i="5"/>
  <c r="D88" i="5"/>
  <c r="E88" i="5"/>
  <c r="F88" i="5"/>
  <c r="G88" i="5"/>
  <c r="H88" i="5"/>
  <c r="B89" i="5"/>
  <c r="C89" i="5"/>
  <c r="D89" i="5"/>
  <c r="E89" i="5"/>
  <c r="F89" i="5"/>
  <c r="G89" i="5"/>
  <c r="H89" i="5"/>
  <c r="B90" i="5"/>
  <c r="C90" i="5"/>
  <c r="D90" i="5"/>
  <c r="E90" i="5"/>
  <c r="F90" i="5"/>
  <c r="G90" i="5"/>
  <c r="H90" i="5"/>
  <c r="B91" i="5"/>
  <c r="C91" i="5"/>
  <c r="D91" i="5"/>
  <c r="E91" i="5"/>
  <c r="F91" i="5"/>
  <c r="G91" i="5"/>
  <c r="H91" i="5"/>
  <c r="B92" i="5"/>
  <c r="C92" i="5"/>
  <c r="D92" i="5"/>
  <c r="E92" i="5"/>
  <c r="F92" i="5"/>
  <c r="G92" i="5"/>
  <c r="H92" i="5"/>
  <c r="B93" i="5"/>
  <c r="C93" i="5"/>
  <c r="D93" i="5"/>
  <c r="E93" i="5"/>
  <c r="F93" i="5"/>
  <c r="G93" i="5"/>
  <c r="H93" i="5"/>
  <c r="B94" i="5"/>
  <c r="C94" i="5"/>
  <c r="D94" i="5"/>
  <c r="E94" i="5"/>
  <c r="F94" i="5"/>
  <c r="G94" i="5"/>
  <c r="H94" i="5"/>
  <c r="B95" i="5"/>
  <c r="C95" i="5"/>
  <c r="D95" i="5"/>
  <c r="E95" i="5"/>
  <c r="F95" i="5"/>
  <c r="G95" i="5"/>
  <c r="H95" i="5"/>
  <c r="B96" i="5"/>
  <c r="C96" i="5"/>
  <c r="D96" i="5"/>
  <c r="E96" i="5"/>
  <c r="F96" i="5"/>
  <c r="G96" i="5"/>
  <c r="H96" i="5"/>
  <c r="B97" i="5"/>
  <c r="C97" i="5"/>
  <c r="D97" i="5"/>
  <c r="E97" i="5"/>
  <c r="F97" i="5"/>
  <c r="G97" i="5"/>
  <c r="H97" i="5"/>
  <c r="B98" i="5"/>
  <c r="C98" i="5"/>
  <c r="D98" i="5"/>
  <c r="E98" i="5"/>
  <c r="F98" i="5"/>
  <c r="G98" i="5"/>
  <c r="H98" i="5"/>
  <c r="B99" i="5"/>
  <c r="C99" i="5"/>
  <c r="D99" i="5"/>
  <c r="E99" i="5"/>
  <c r="F99" i="5"/>
  <c r="G99" i="5"/>
  <c r="H99" i="5"/>
  <c r="B100" i="5"/>
  <c r="C100" i="5"/>
  <c r="D100" i="5"/>
  <c r="E100" i="5"/>
  <c r="F100" i="5"/>
  <c r="G100" i="5"/>
  <c r="H100" i="5"/>
  <c r="B101" i="5"/>
  <c r="C101" i="5"/>
  <c r="D101" i="5"/>
  <c r="E101" i="5"/>
  <c r="F101" i="5"/>
  <c r="G101" i="5"/>
  <c r="H101" i="5"/>
  <c r="B102" i="5"/>
  <c r="C102" i="5"/>
  <c r="D102" i="5"/>
  <c r="E102" i="5"/>
  <c r="F102" i="5"/>
  <c r="G102" i="5"/>
  <c r="H102" i="5"/>
  <c r="B103" i="5"/>
  <c r="C103" i="5"/>
  <c r="D103" i="5"/>
  <c r="E103" i="5"/>
  <c r="F103" i="5"/>
  <c r="G103" i="5"/>
  <c r="H103" i="5"/>
  <c r="B104" i="5"/>
  <c r="C104" i="5"/>
  <c r="D104" i="5"/>
  <c r="E104" i="5"/>
  <c r="F104" i="5"/>
  <c r="G104" i="5"/>
  <c r="H104" i="5"/>
  <c r="B105" i="5"/>
  <c r="C105" i="5"/>
  <c r="D105" i="5"/>
  <c r="E105" i="5"/>
  <c r="F105" i="5"/>
  <c r="G105" i="5"/>
  <c r="H105" i="5"/>
  <c r="B106" i="5"/>
  <c r="C106" i="5"/>
  <c r="D106" i="5"/>
  <c r="E106" i="5"/>
  <c r="F106" i="5"/>
  <c r="G106" i="5"/>
  <c r="H106" i="5"/>
  <c r="B107" i="5"/>
  <c r="C107" i="5"/>
  <c r="D107" i="5"/>
  <c r="E107" i="5"/>
  <c r="F107" i="5"/>
  <c r="G107" i="5"/>
  <c r="H107" i="5"/>
  <c r="B108" i="5"/>
  <c r="C108" i="5"/>
  <c r="D108" i="5"/>
  <c r="E108" i="5"/>
  <c r="F108" i="5"/>
  <c r="G108" i="5"/>
  <c r="H108" i="5"/>
  <c r="B109" i="5"/>
  <c r="C109" i="5"/>
  <c r="D109" i="5"/>
  <c r="E109" i="5"/>
  <c r="F109" i="5"/>
  <c r="G109" i="5"/>
  <c r="H109" i="5"/>
  <c r="B110" i="5"/>
  <c r="C110" i="5"/>
  <c r="D110" i="5"/>
  <c r="E110" i="5"/>
  <c r="F110" i="5"/>
  <c r="G110" i="5"/>
  <c r="H110" i="5"/>
  <c r="B111" i="5"/>
  <c r="C111" i="5"/>
  <c r="D111" i="5"/>
  <c r="E111" i="5"/>
  <c r="F111" i="5"/>
  <c r="G111" i="5"/>
  <c r="H111" i="5"/>
  <c r="B112" i="5"/>
  <c r="C112" i="5"/>
  <c r="D112" i="5"/>
  <c r="E112" i="5"/>
  <c r="F112" i="5"/>
  <c r="G112" i="5"/>
  <c r="H112" i="5"/>
  <c r="B113" i="5"/>
  <c r="C113" i="5"/>
  <c r="D113" i="5"/>
  <c r="E113" i="5"/>
  <c r="F113" i="5"/>
  <c r="G113" i="5"/>
  <c r="H113" i="5"/>
  <c r="B114" i="5"/>
  <c r="C114" i="5"/>
  <c r="D114" i="5"/>
  <c r="E114" i="5"/>
  <c r="F114" i="5"/>
  <c r="G114" i="5"/>
  <c r="H114" i="5"/>
  <c r="B115" i="5"/>
  <c r="C115" i="5"/>
  <c r="D115" i="5"/>
  <c r="E115" i="5"/>
  <c r="F115" i="5"/>
  <c r="G115" i="5"/>
  <c r="H115" i="5"/>
  <c r="B116" i="5"/>
  <c r="C116" i="5"/>
  <c r="D116" i="5"/>
  <c r="E116" i="5"/>
  <c r="F116" i="5"/>
  <c r="G116" i="5"/>
  <c r="H116" i="5"/>
  <c r="B117" i="5"/>
  <c r="C117" i="5"/>
  <c r="D117" i="5"/>
  <c r="E117" i="5"/>
  <c r="F117" i="5"/>
  <c r="G117" i="5"/>
  <c r="H117" i="5"/>
  <c r="B118" i="5"/>
  <c r="C118" i="5"/>
  <c r="D118" i="5"/>
  <c r="E118" i="5"/>
  <c r="F118" i="5"/>
  <c r="G118" i="5"/>
  <c r="H118" i="5"/>
  <c r="B119" i="5"/>
  <c r="C119" i="5"/>
  <c r="D119" i="5"/>
  <c r="E119" i="5"/>
  <c r="F119" i="5"/>
  <c r="G119" i="5"/>
  <c r="H119" i="5"/>
  <c r="B120" i="5"/>
  <c r="C120" i="5"/>
  <c r="D120" i="5"/>
  <c r="E120" i="5"/>
  <c r="F120" i="5"/>
  <c r="G120" i="5"/>
  <c r="H120" i="5"/>
  <c r="B121" i="5"/>
  <c r="C121" i="5"/>
  <c r="D121" i="5"/>
  <c r="E121" i="5"/>
  <c r="F121" i="5"/>
  <c r="G121" i="5"/>
  <c r="H121" i="5"/>
  <c r="B122" i="5"/>
  <c r="C122" i="5"/>
  <c r="D122" i="5"/>
  <c r="E122" i="5"/>
  <c r="F122" i="5"/>
  <c r="G122" i="5"/>
  <c r="H122" i="5"/>
  <c r="B123" i="5"/>
  <c r="C123" i="5"/>
  <c r="D123" i="5"/>
  <c r="E123" i="5"/>
  <c r="F123" i="5"/>
  <c r="G123" i="5"/>
  <c r="H123" i="5"/>
  <c r="B124" i="5"/>
  <c r="C124" i="5"/>
  <c r="D124" i="5"/>
  <c r="E124" i="5"/>
  <c r="F124" i="5"/>
  <c r="G124" i="5"/>
  <c r="H124" i="5"/>
  <c r="B125" i="5"/>
  <c r="C125" i="5"/>
  <c r="D125" i="5"/>
  <c r="E125" i="5"/>
  <c r="F125" i="5"/>
  <c r="G125" i="5"/>
  <c r="H125" i="5"/>
  <c r="B126" i="5"/>
  <c r="C126" i="5"/>
  <c r="D126" i="5"/>
  <c r="E126" i="5"/>
  <c r="F126" i="5"/>
  <c r="G126" i="5"/>
  <c r="H126" i="5"/>
  <c r="B127" i="5"/>
  <c r="C127" i="5"/>
  <c r="D127" i="5"/>
  <c r="E127" i="5"/>
  <c r="F127" i="5"/>
  <c r="G127" i="5"/>
  <c r="H127" i="5"/>
  <c r="B128" i="5"/>
  <c r="C128" i="5"/>
  <c r="D128" i="5"/>
  <c r="E128" i="5"/>
  <c r="F128" i="5"/>
  <c r="G128" i="5"/>
  <c r="H128" i="5"/>
  <c r="B129" i="5"/>
  <c r="C129" i="5"/>
  <c r="D129" i="5"/>
  <c r="E129" i="5"/>
  <c r="F129" i="5"/>
  <c r="G129" i="5"/>
  <c r="H129" i="5"/>
  <c r="B130" i="5"/>
  <c r="C130" i="5"/>
  <c r="D130" i="5"/>
  <c r="E130" i="5"/>
  <c r="F130" i="5"/>
  <c r="G130" i="5"/>
  <c r="H130" i="5"/>
  <c r="B131" i="5"/>
  <c r="C131" i="5"/>
  <c r="D131" i="5"/>
  <c r="E131" i="5"/>
  <c r="F131" i="5"/>
  <c r="G131" i="5"/>
  <c r="H131" i="5"/>
  <c r="B132" i="5"/>
  <c r="C132" i="5"/>
  <c r="D132" i="5"/>
  <c r="E132" i="5"/>
  <c r="F132" i="5"/>
  <c r="G132" i="5"/>
  <c r="H132" i="5"/>
  <c r="B133" i="5"/>
  <c r="C133" i="5"/>
  <c r="D133" i="5"/>
  <c r="E133" i="5"/>
  <c r="F133" i="5"/>
  <c r="G133" i="5"/>
  <c r="H133" i="5"/>
  <c r="B134" i="5"/>
  <c r="C134" i="5"/>
  <c r="D134" i="5"/>
  <c r="E134" i="5"/>
  <c r="F134" i="5"/>
  <c r="G134" i="5"/>
  <c r="H134" i="5"/>
  <c r="B135" i="5"/>
  <c r="C135" i="5"/>
  <c r="D135" i="5"/>
  <c r="E135" i="5"/>
  <c r="F135" i="5"/>
  <c r="G135" i="5"/>
  <c r="H135" i="5"/>
  <c r="B136" i="5"/>
  <c r="C136" i="5"/>
  <c r="D136" i="5"/>
  <c r="E136" i="5"/>
  <c r="F136" i="5"/>
  <c r="G136" i="5"/>
  <c r="H136" i="5"/>
  <c r="B137" i="5"/>
  <c r="C137" i="5"/>
  <c r="D137" i="5"/>
  <c r="E137" i="5"/>
  <c r="F137" i="5"/>
  <c r="G137" i="5"/>
  <c r="H137" i="5"/>
  <c r="B138" i="5"/>
  <c r="C138" i="5"/>
  <c r="D138" i="5"/>
  <c r="E138" i="5"/>
  <c r="F138" i="5"/>
  <c r="G138" i="5"/>
  <c r="H138" i="5"/>
  <c r="B139" i="5"/>
  <c r="C139" i="5"/>
  <c r="D139" i="5"/>
  <c r="E139" i="5"/>
  <c r="F139" i="5"/>
  <c r="G139" i="5"/>
  <c r="H139" i="5"/>
  <c r="B140" i="5"/>
  <c r="C140" i="5"/>
  <c r="D140" i="5"/>
  <c r="E140" i="5"/>
  <c r="F140" i="5"/>
  <c r="G140" i="5"/>
  <c r="H140" i="5"/>
  <c r="B141" i="5"/>
  <c r="C141" i="5"/>
  <c r="D141" i="5"/>
  <c r="E141" i="5"/>
  <c r="F141" i="5"/>
  <c r="G141" i="5"/>
  <c r="H141" i="5"/>
  <c r="B142" i="5"/>
  <c r="C142" i="5"/>
  <c r="D142" i="5"/>
  <c r="E142" i="5"/>
  <c r="F142" i="5"/>
  <c r="G142" i="5"/>
  <c r="H142" i="5"/>
  <c r="B143" i="5"/>
  <c r="C143" i="5"/>
  <c r="D143" i="5"/>
  <c r="E143" i="5"/>
  <c r="F143" i="5"/>
  <c r="G143" i="5"/>
  <c r="H143" i="5"/>
  <c r="B144" i="5"/>
  <c r="C144" i="5"/>
  <c r="D144" i="5"/>
  <c r="E144" i="5"/>
  <c r="F144" i="5"/>
  <c r="G144" i="5"/>
  <c r="H144" i="5"/>
  <c r="B145" i="5"/>
  <c r="C145" i="5"/>
  <c r="D145" i="5"/>
  <c r="E145" i="5"/>
  <c r="F145" i="5"/>
  <c r="G145" i="5"/>
  <c r="H145" i="5"/>
  <c r="B146" i="5"/>
  <c r="C146" i="5"/>
  <c r="D146" i="5"/>
  <c r="E146" i="5"/>
  <c r="F146" i="5"/>
  <c r="G146" i="5"/>
  <c r="H146" i="5"/>
  <c r="B147" i="5"/>
  <c r="C147" i="5"/>
  <c r="D147" i="5"/>
  <c r="E147" i="5"/>
  <c r="F147" i="5"/>
  <c r="G147" i="5"/>
  <c r="H147" i="5"/>
  <c r="B148" i="5"/>
  <c r="C148" i="5"/>
  <c r="D148" i="5"/>
  <c r="E148" i="5"/>
  <c r="F148" i="5"/>
  <c r="G148" i="5"/>
  <c r="H148" i="5"/>
  <c r="B149" i="5"/>
  <c r="C149" i="5"/>
  <c r="D149" i="5"/>
  <c r="E149" i="5"/>
  <c r="F149" i="5"/>
  <c r="G149" i="5"/>
  <c r="H149" i="5"/>
  <c r="B150" i="5"/>
  <c r="C150" i="5"/>
  <c r="D150" i="5"/>
  <c r="E150" i="5"/>
  <c r="F150" i="5"/>
  <c r="G150" i="5"/>
  <c r="H150" i="5"/>
  <c r="B151" i="5"/>
  <c r="C151" i="5"/>
  <c r="D151" i="5"/>
  <c r="E151" i="5"/>
  <c r="F151" i="5"/>
  <c r="G151" i="5"/>
  <c r="H151" i="5"/>
  <c r="B152" i="5"/>
  <c r="C152" i="5"/>
  <c r="D152" i="5"/>
  <c r="E152" i="5"/>
  <c r="F152" i="5"/>
  <c r="G152" i="5"/>
  <c r="H152" i="5"/>
  <c r="B153" i="5"/>
  <c r="C153" i="5"/>
  <c r="D153" i="5"/>
  <c r="E153" i="5"/>
  <c r="F153" i="5"/>
  <c r="G153" i="5"/>
  <c r="H153" i="5"/>
  <c r="B154" i="5"/>
  <c r="C154" i="5"/>
  <c r="D154" i="5"/>
  <c r="E154" i="5"/>
  <c r="F154" i="5"/>
  <c r="G154" i="5"/>
  <c r="H154" i="5"/>
  <c r="B155" i="5"/>
  <c r="C155" i="5"/>
  <c r="D155" i="5"/>
  <c r="E155" i="5"/>
  <c r="F155" i="5"/>
  <c r="G155" i="5"/>
  <c r="H155" i="5"/>
  <c r="B156" i="5"/>
  <c r="C156" i="5"/>
  <c r="D156" i="5"/>
  <c r="E156" i="5"/>
  <c r="F156" i="5"/>
  <c r="G156" i="5"/>
  <c r="H156" i="5"/>
  <c r="B157" i="5"/>
  <c r="C157" i="5"/>
  <c r="D157" i="5"/>
  <c r="E157" i="5"/>
  <c r="F157" i="5"/>
  <c r="G157" i="5"/>
  <c r="H157" i="5"/>
  <c r="B158" i="5"/>
  <c r="C158" i="5"/>
  <c r="D158" i="5"/>
  <c r="E158" i="5"/>
  <c r="F158" i="5"/>
  <c r="G158" i="5"/>
  <c r="H158" i="5"/>
  <c r="B159" i="5"/>
  <c r="C159" i="5"/>
  <c r="D159" i="5"/>
  <c r="E159" i="5"/>
  <c r="F159" i="5"/>
  <c r="G159" i="5"/>
  <c r="H159" i="5"/>
  <c r="B160" i="5"/>
  <c r="C160" i="5"/>
  <c r="D160" i="5"/>
  <c r="E160" i="5"/>
  <c r="F160" i="5"/>
  <c r="G160" i="5"/>
  <c r="H160" i="5"/>
  <c r="B161" i="5"/>
  <c r="C161" i="5"/>
  <c r="D161" i="5"/>
  <c r="E161" i="5"/>
  <c r="F161" i="5"/>
  <c r="G161" i="5"/>
  <c r="H161" i="5"/>
  <c r="B162" i="5"/>
  <c r="C162" i="5"/>
  <c r="D162" i="5"/>
  <c r="E162" i="5"/>
  <c r="F162" i="5"/>
  <c r="G162" i="5"/>
  <c r="H162" i="5"/>
  <c r="B163" i="5"/>
  <c r="C163" i="5"/>
  <c r="D163" i="5"/>
  <c r="E163" i="5"/>
  <c r="F163" i="5"/>
  <c r="G163" i="5"/>
  <c r="H163" i="5"/>
  <c r="B164" i="5"/>
  <c r="C164" i="5"/>
  <c r="D164" i="5"/>
  <c r="E164" i="5"/>
  <c r="F164" i="5"/>
  <c r="G164" i="5"/>
  <c r="H164" i="5"/>
  <c r="B165" i="5"/>
  <c r="C165" i="5"/>
  <c r="D165" i="5"/>
  <c r="E165" i="5"/>
  <c r="F165" i="5"/>
  <c r="G165" i="5"/>
  <c r="H165" i="5"/>
  <c r="B166" i="5"/>
  <c r="C166" i="5"/>
  <c r="D166" i="5"/>
  <c r="E166" i="5"/>
  <c r="F166" i="5"/>
  <c r="G166" i="5"/>
  <c r="H166" i="5"/>
  <c r="B167" i="5"/>
  <c r="C167" i="5"/>
  <c r="D167" i="5"/>
  <c r="E167" i="5"/>
  <c r="F167" i="5"/>
  <c r="G167" i="5"/>
  <c r="H167" i="5"/>
  <c r="B168" i="5"/>
  <c r="C168" i="5"/>
  <c r="D168" i="5"/>
  <c r="E168" i="5"/>
  <c r="F168" i="5"/>
  <c r="G168" i="5"/>
  <c r="H168" i="5"/>
  <c r="B169" i="5"/>
  <c r="C169" i="5"/>
  <c r="D169" i="5"/>
  <c r="E169" i="5"/>
  <c r="F169" i="5"/>
  <c r="G169" i="5"/>
  <c r="H169" i="5"/>
  <c r="B170" i="5"/>
  <c r="C170" i="5"/>
  <c r="D170" i="5"/>
  <c r="E170" i="5"/>
  <c r="F170" i="5"/>
  <c r="G170" i="5"/>
  <c r="H170" i="5"/>
  <c r="B171" i="5"/>
  <c r="C171" i="5"/>
  <c r="D171" i="5"/>
  <c r="E171" i="5"/>
  <c r="F171" i="5"/>
  <c r="G171" i="5"/>
  <c r="H171" i="5"/>
  <c r="B172" i="5"/>
  <c r="C172" i="5"/>
  <c r="D172" i="5"/>
  <c r="E172" i="5"/>
  <c r="F172" i="5"/>
  <c r="G172" i="5"/>
  <c r="H172" i="5"/>
  <c r="B173" i="5"/>
  <c r="C173" i="5"/>
  <c r="D173" i="5"/>
  <c r="E173" i="5"/>
  <c r="F173" i="5"/>
  <c r="G173" i="5"/>
  <c r="H173" i="5"/>
  <c r="B174" i="5"/>
  <c r="C174" i="5"/>
  <c r="D174" i="5"/>
  <c r="E174" i="5"/>
  <c r="F174" i="5"/>
  <c r="G174" i="5"/>
  <c r="H174" i="5"/>
  <c r="B175" i="5"/>
  <c r="C175" i="5"/>
  <c r="D175" i="5"/>
  <c r="E175" i="5"/>
  <c r="F175" i="5"/>
  <c r="G175" i="5"/>
  <c r="H175" i="5"/>
  <c r="B176" i="5"/>
  <c r="C176" i="5"/>
  <c r="D176" i="5"/>
  <c r="E176" i="5"/>
  <c r="F176" i="5"/>
  <c r="G176" i="5"/>
  <c r="H176" i="5"/>
  <c r="B177" i="5"/>
  <c r="C177" i="5"/>
  <c r="D177" i="5"/>
  <c r="E177" i="5"/>
  <c r="F177" i="5"/>
  <c r="G177" i="5"/>
  <c r="H177" i="5"/>
  <c r="B178" i="5"/>
  <c r="C178" i="5"/>
  <c r="D178" i="5"/>
  <c r="E178" i="5"/>
  <c r="F178" i="5"/>
  <c r="G178" i="5"/>
  <c r="H178" i="5"/>
  <c r="B179" i="5"/>
  <c r="C179" i="5"/>
  <c r="D179" i="5"/>
  <c r="E179" i="5"/>
  <c r="F179" i="5"/>
  <c r="G179" i="5"/>
  <c r="H179" i="5"/>
  <c r="B180" i="5"/>
  <c r="C180" i="5"/>
  <c r="D180" i="5"/>
  <c r="E180" i="5"/>
  <c r="F180" i="5"/>
  <c r="G180" i="5"/>
  <c r="H180" i="5"/>
  <c r="B181" i="5"/>
  <c r="C181" i="5"/>
  <c r="D181" i="5"/>
  <c r="E181" i="5"/>
  <c r="F181" i="5"/>
  <c r="G181" i="5"/>
  <c r="H181" i="5"/>
  <c r="B182" i="5"/>
  <c r="C182" i="5"/>
  <c r="D182" i="5"/>
  <c r="E182" i="5"/>
  <c r="F182" i="5"/>
  <c r="G182" i="5"/>
  <c r="H182" i="5"/>
  <c r="B183" i="5"/>
  <c r="C183" i="5"/>
  <c r="D183" i="5"/>
  <c r="E183" i="5"/>
  <c r="F183" i="5"/>
  <c r="G183" i="5"/>
  <c r="H183" i="5"/>
  <c r="B184" i="5"/>
  <c r="C184" i="5"/>
  <c r="D184" i="5"/>
  <c r="E184" i="5"/>
  <c r="F184" i="5"/>
  <c r="G184" i="5"/>
  <c r="H184" i="5"/>
  <c r="B185" i="5"/>
  <c r="C185" i="5"/>
  <c r="D185" i="5"/>
  <c r="E185" i="5"/>
  <c r="F185" i="5"/>
  <c r="G185" i="5"/>
  <c r="H185" i="5"/>
  <c r="B186" i="5"/>
  <c r="C186" i="5"/>
  <c r="D186" i="5"/>
  <c r="E186" i="5"/>
  <c r="F186" i="5"/>
  <c r="G186" i="5"/>
  <c r="H186" i="5"/>
  <c r="B187" i="5"/>
  <c r="C187" i="5"/>
  <c r="D187" i="5"/>
  <c r="E187" i="5"/>
  <c r="F187" i="5"/>
  <c r="G187" i="5"/>
  <c r="H187" i="5"/>
  <c r="B188" i="5"/>
  <c r="C188" i="5"/>
  <c r="D188" i="5"/>
  <c r="E188" i="5"/>
  <c r="F188" i="5"/>
  <c r="G188" i="5"/>
  <c r="H188" i="5"/>
  <c r="B189" i="5"/>
  <c r="C189" i="5"/>
  <c r="D189" i="5"/>
  <c r="E189" i="5"/>
  <c r="F189" i="5"/>
  <c r="G189" i="5"/>
  <c r="H189" i="5"/>
  <c r="B190" i="5"/>
  <c r="C190" i="5"/>
  <c r="D190" i="5"/>
  <c r="E190" i="5"/>
  <c r="F190" i="5"/>
  <c r="G190" i="5"/>
  <c r="H190" i="5"/>
  <c r="B191" i="5"/>
  <c r="C191" i="5"/>
  <c r="D191" i="5"/>
  <c r="E191" i="5"/>
  <c r="F191" i="5"/>
  <c r="G191" i="5"/>
  <c r="H191" i="5"/>
  <c r="B192" i="5"/>
  <c r="C192" i="5"/>
  <c r="D192" i="5"/>
  <c r="E192" i="5"/>
  <c r="F192" i="5"/>
  <c r="G192" i="5"/>
  <c r="H192" i="5"/>
  <c r="B193" i="5"/>
  <c r="C193" i="5"/>
  <c r="D193" i="5"/>
  <c r="E193" i="5"/>
  <c r="F193" i="5"/>
  <c r="G193" i="5"/>
  <c r="H193" i="5"/>
  <c r="B194" i="5"/>
  <c r="C194" i="5"/>
  <c r="D194" i="5"/>
  <c r="E194" i="5"/>
  <c r="F194" i="5"/>
  <c r="G194" i="5"/>
  <c r="H194" i="5"/>
  <c r="B195" i="5"/>
  <c r="C195" i="5"/>
  <c r="D195" i="5"/>
  <c r="E195" i="5"/>
  <c r="F195" i="5"/>
  <c r="G195" i="5"/>
  <c r="H195" i="5"/>
  <c r="B196" i="5"/>
  <c r="C196" i="5"/>
  <c r="D196" i="5"/>
  <c r="E196" i="5"/>
  <c r="F196" i="5"/>
  <c r="G196" i="5"/>
  <c r="H196" i="5"/>
  <c r="B197" i="5"/>
  <c r="C197" i="5"/>
  <c r="D197" i="5"/>
  <c r="E197" i="5"/>
  <c r="F197" i="5"/>
  <c r="G197" i="5"/>
  <c r="H197" i="5"/>
  <c r="B198" i="5"/>
  <c r="C198" i="5"/>
  <c r="D198" i="5"/>
  <c r="E198" i="5"/>
  <c r="F198" i="5"/>
  <c r="G198" i="5"/>
  <c r="H198" i="5"/>
  <c r="B199" i="5"/>
  <c r="C199" i="5"/>
  <c r="D199" i="5"/>
  <c r="E199" i="5"/>
  <c r="F199" i="5"/>
  <c r="G199" i="5"/>
  <c r="H199" i="5"/>
  <c r="B200" i="5"/>
  <c r="C200" i="5"/>
  <c r="D200" i="5"/>
  <c r="E200" i="5"/>
  <c r="F200" i="5"/>
  <c r="G200" i="5"/>
  <c r="H200" i="5"/>
  <c r="B201" i="5"/>
  <c r="C201" i="5"/>
  <c r="D201" i="5"/>
  <c r="E201" i="5"/>
  <c r="F201" i="5"/>
  <c r="G201" i="5"/>
  <c r="H201" i="5"/>
  <c r="B202" i="5"/>
  <c r="C202" i="5"/>
  <c r="D202" i="5"/>
  <c r="E202" i="5"/>
  <c r="F202" i="5"/>
  <c r="G202" i="5"/>
  <c r="H202" i="5"/>
  <c r="B203" i="5"/>
  <c r="C203" i="5"/>
  <c r="D203" i="5"/>
  <c r="E203" i="5"/>
  <c r="F203" i="5"/>
  <c r="G203" i="5"/>
  <c r="H203" i="5"/>
  <c r="B204" i="5"/>
  <c r="C204" i="5"/>
  <c r="D204" i="5"/>
  <c r="E204" i="5"/>
  <c r="F204" i="5"/>
  <c r="G204" i="5"/>
  <c r="H204" i="5"/>
  <c r="B205" i="5"/>
  <c r="C205" i="5"/>
  <c r="D205" i="5"/>
  <c r="E205" i="5"/>
  <c r="F205" i="5"/>
  <c r="G205" i="5"/>
  <c r="H205" i="5"/>
  <c r="B206" i="5"/>
  <c r="C206" i="5"/>
  <c r="D206" i="5"/>
  <c r="E206" i="5"/>
  <c r="F206" i="5"/>
  <c r="G206" i="5"/>
  <c r="H206" i="5"/>
  <c r="B207" i="5"/>
  <c r="C207" i="5"/>
  <c r="D207" i="5"/>
  <c r="E207" i="5"/>
  <c r="F207" i="5"/>
  <c r="G207" i="5"/>
  <c r="H207" i="5"/>
  <c r="B208" i="5"/>
  <c r="C208" i="5"/>
  <c r="D208" i="5"/>
  <c r="E208" i="5"/>
  <c r="F208" i="5"/>
  <c r="G208" i="5"/>
  <c r="H208" i="5"/>
  <c r="B209" i="5"/>
  <c r="C209" i="5"/>
  <c r="D209" i="5"/>
  <c r="E209" i="5"/>
  <c r="F209" i="5"/>
  <c r="G209" i="5"/>
  <c r="H209" i="5"/>
  <c r="B210" i="5"/>
  <c r="C210" i="5"/>
  <c r="D210" i="5"/>
  <c r="E210" i="5"/>
  <c r="F210" i="5"/>
  <c r="G210" i="5"/>
  <c r="H210" i="5"/>
  <c r="B211" i="5"/>
  <c r="C211" i="5"/>
  <c r="D211" i="5"/>
  <c r="E211" i="5"/>
  <c r="F211" i="5"/>
  <c r="G211" i="5"/>
  <c r="H211" i="5"/>
  <c r="B212" i="5"/>
  <c r="C212" i="5"/>
  <c r="D212" i="5"/>
  <c r="E212" i="5"/>
  <c r="F212" i="5"/>
  <c r="G212" i="5"/>
  <c r="H212" i="5"/>
  <c r="B213" i="5"/>
  <c r="C213" i="5"/>
  <c r="D213" i="5"/>
  <c r="E213" i="5"/>
  <c r="F213" i="5"/>
  <c r="G213" i="5"/>
  <c r="H213" i="5"/>
  <c r="B214" i="5"/>
  <c r="C214" i="5"/>
  <c r="D214" i="5"/>
  <c r="E214" i="5"/>
  <c r="F214" i="5"/>
  <c r="G214" i="5"/>
  <c r="H214" i="5"/>
  <c r="B215" i="5"/>
  <c r="C215" i="5"/>
  <c r="D215" i="5"/>
  <c r="E215" i="5"/>
  <c r="F215" i="5"/>
  <c r="G215" i="5"/>
  <c r="H215" i="5"/>
  <c r="B216" i="5"/>
  <c r="C216" i="5"/>
  <c r="D216" i="5"/>
  <c r="E216" i="5"/>
  <c r="F216" i="5"/>
  <c r="G216" i="5"/>
  <c r="H216" i="5"/>
  <c r="B217" i="5"/>
  <c r="C217" i="5"/>
  <c r="D217" i="5"/>
  <c r="E217" i="5"/>
  <c r="F217" i="5"/>
  <c r="G217" i="5"/>
  <c r="H217" i="5"/>
  <c r="B218" i="5"/>
  <c r="C218" i="5"/>
  <c r="D218" i="5"/>
  <c r="E218" i="5"/>
  <c r="F218" i="5"/>
  <c r="G218" i="5"/>
  <c r="H218" i="5"/>
  <c r="B219" i="5"/>
  <c r="C219" i="5"/>
  <c r="D219" i="5"/>
  <c r="E219" i="5"/>
  <c r="F219" i="5"/>
  <c r="G219" i="5"/>
  <c r="H219" i="5"/>
  <c r="B220" i="5"/>
  <c r="C220" i="5"/>
  <c r="D220" i="5"/>
  <c r="E220" i="5"/>
  <c r="F220" i="5"/>
  <c r="G220" i="5"/>
  <c r="H220" i="5"/>
  <c r="B221" i="5"/>
  <c r="C221" i="5"/>
  <c r="D221" i="5"/>
  <c r="E221" i="5"/>
  <c r="F221" i="5"/>
  <c r="G221" i="5"/>
  <c r="H221" i="5"/>
  <c r="B222" i="5"/>
  <c r="C222" i="5"/>
  <c r="D222" i="5"/>
  <c r="E222" i="5"/>
  <c r="F222" i="5"/>
  <c r="G222" i="5"/>
  <c r="H222" i="5"/>
  <c r="B223" i="5"/>
  <c r="C223" i="5"/>
  <c r="D223" i="5"/>
  <c r="E223" i="5"/>
  <c r="F223" i="5"/>
  <c r="G223" i="5"/>
  <c r="H223" i="5"/>
  <c r="B224" i="5"/>
  <c r="C224" i="5"/>
  <c r="D224" i="5"/>
  <c r="E224" i="5"/>
  <c r="F224" i="5"/>
  <c r="G224" i="5"/>
  <c r="H224" i="5"/>
  <c r="B225" i="5"/>
  <c r="C225" i="5"/>
  <c r="D225" i="5"/>
  <c r="E225" i="5"/>
  <c r="F225" i="5"/>
  <c r="G225" i="5"/>
  <c r="H225" i="5"/>
  <c r="B226" i="5"/>
  <c r="C226" i="5"/>
  <c r="D226" i="5"/>
  <c r="E226" i="5"/>
  <c r="F226" i="5"/>
  <c r="G226" i="5"/>
  <c r="H226" i="5"/>
  <c r="B227" i="5"/>
  <c r="C227" i="5"/>
  <c r="D227" i="5"/>
  <c r="E227" i="5"/>
  <c r="F227" i="5"/>
  <c r="G227" i="5"/>
  <c r="H227" i="5"/>
  <c r="B228" i="5"/>
  <c r="C228" i="5"/>
  <c r="D228" i="5"/>
  <c r="E228" i="5"/>
  <c r="F228" i="5"/>
  <c r="G228" i="5"/>
  <c r="H228" i="5"/>
  <c r="B229" i="5"/>
  <c r="C229" i="5"/>
  <c r="D229" i="5"/>
  <c r="E229" i="5"/>
  <c r="F229" i="5"/>
  <c r="G229" i="5"/>
  <c r="H229" i="5"/>
  <c r="B230" i="5"/>
  <c r="C230" i="5"/>
  <c r="D230" i="5"/>
  <c r="E230" i="5"/>
  <c r="F230" i="5"/>
  <c r="G230" i="5"/>
  <c r="H230" i="5"/>
  <c r="B231" i="5"/>
  <c r="C231" i="5"/>
  <c r="D231" i="5"/>
  <c r="E231" i="5"/>
  <c r="F231" i="5"/>
  <c r="G231" i="5"/>
  <c r="H231" i="5"/>
  <c r="B232" i="5"/>
  <c r="C232" i="5"/>
  <c r="D232" i="5"/>
  <c r="E232" i="5"/>
  <c r="F232" i="5"/>
  <c r="G232" i="5"/>
  <c r="H232" i="5"/>
  <c r="B233" i="5"/>
  <c r="C233" i="5"/>
  <c r="D233" i="5"/>
  <c r="E233" i="5"/>
  <c r="F233" i="5"/>
  <c r="G233" i="5"/>
  <c r="H233" i="5"/>
  <c r="B234" i="5"/>
  <c r="C234" i="5"/>
  <c r="D234" i="5"/>
  <c r="E234" i="5"/>
  <c r="F234" i="5"/>
  <c r="G234" i="5"/>
  <c r="H234" i="5"/>
  <c r="B235" i="5"/>
  <c r="C235" i="5"/>
  <c r="D235" i="5"/>
  <c r="E235" i="5"/>
  <c r="F235" i="5"/>
  <c r="G235" i="5"/>
  <c r="H235" i="5"/>
  <c r="B236" i="5"/>
  <c r="C236" i="5"/>
  <c r="D236" i="5"/>
  <c r="E236" i="5"/>
  <c r="F236" i="5"/>
  <c r="G236" i="5"/>
  <c r="H236" i="5"/>
  <c r="B237" i="5"/>
  <c r="C237" i="5"/>
  <c r="D237" i="5"/>
  <c r="E237" i="5"/>
  <c r="F237" i="5"/>
  <c r="G237" i="5"/>
  <c r="H237" i="5"/>
  <c r="B238" i="5"/>
  <c r="C238" i="5"/>
  <c r="D238" i="5"/>
  <c r="E238" i="5"/>
  <c r="F238" i="5"/>
  <c r="G238" i="5"/>
  <c r="H238" i="5"/>
  <c r="B239" i="5"/>
  <c r="C239" i="5"/>
  <c r="D239" i="5"/>
  <c r="E239" i="5"/>
  <c r="F239" i="5"/>
  <c r="G239" i="5"/>
  <c r="H239" i="5"/>
  <c r="B240" i="5"/>
  <c r="C240" i="5"/>
  <c r="D240" i="5"/>
  <c r="E240" i="5"/>
  <c r="F240" i="5"/>
  <c r="G240" i="5"/>
  <c r="H240" i="5"/>
  <c r="B241" i="5"/>
  <c r="C241" i="5"/>
  <c r="D241" i="5"/>
  <c r="E241" i="5"/>
  <c r="F241" i="5"/>
  <c r="G241" i="5"/>
  <c r="H241" i="5"/>
  <c r="B242" i="5"/>
  <c r="C242" i="5"/>
  <c r="D242" i="5"/>
  <c r="E242" i="5"/>
  <c r="F242" i="5"/>
  <c r="G242" i="5"/>
  <c r="H242" i="5"/>
  <c r="B243" i="5"/>
  <c r="C243" i="5"/>
  <c r="D243" i="5"/>
  <c r="E243" i="5"/>
  <c r="F243" i="5"/>
  <c r="G243" i="5"/>
  <c r="H243" i="5"/>
  <c r="B244" i="5"/>
  <c r="C244" i="5"/>
  <c r="D244" i="5"/>
  <c r="E244" i="5"/>
  <c r="F244" i="5"/>
  <c r="G244" i="5"/>
  <c r="H244" i="5"/>
  <c r="B245" i="5"/>
  <c r="C245" i="5"/>
  <c r="D245" i="5"/>
  <c r="E245" i="5"/>
  <c r="F245" i="5"/>
  <c r="G245" i="5"/>
  <c r="H245" i="5"/>
  <c r="B246" i="5"/>
  <c r="C246" i="5"/>
  <c r="D246" i="5"/>
  <c r="E246" i="5"/>
  <c r="F246" i="5"/>
  <c r="G246" i="5"/>
  <c r="H246" i="5"/>
  <c r="B247" i="5"/>
  <c r="C247" i="5"/>
  <c r="D247" i="5"/>
  <c r="E247" i="5"/>
  <c r="F247" i="5"/>
  <c r="G247" i="5"/>
  <c r="H247" i="5"/>
  <c r="B248" i="5"/>
  <c r="C248" i="5"/>
  <c r="D248" i="5"/>
  <c r="E248" i="5"/>
  <c r="F248" i="5"/>
  <c r="G248" i="5"/>
  <c r="H248" i="5"/>
  <c r="B249" i="5"/>
  <c r="C249" i="5"/>
  <c r="D249" i="5"/>
  <c r="E249" i="5"/>
  <c r="F249" i="5"/>
  <c r="G249" i="5"/>
  <c r="H249" i="5"/>
  <c r="B250" i="5"/>
  <c r="C250" i="5"/>
  <c r="D250" i="5"/>
  <c r="E250" i="5"/>
  <c r="F250" i="5"/>
  <c r="G250" i="5"/>
  <c r="H250" i="5"/>
  <c r="B251" i="5"/>
  <c r="C251" i="5"/>
  <c r="D251" i="5"/>
  <c r="E251" i="5"/>
  <c r="F251" i="5"/>
  <c r="G251" i="5"/>
  <c r="H251" i="5"/>
  <c r="B252" i="5"/>
  <c r="C252" i="5"/>
  <c r="D252" i="5"/>
  <c r="E252" i="5"/>
  <c r="F252" i="5"/>
  <c r="G252" i="5"/>
  <c r="H252" i="5"/>
  <c r="B253" i="5"/>
  <c r="C253" i="5"/>
  <c r="D253" i="5"/>
  <c r="E253" i="5"/>
  <c r="F253" i="5"/>
  <c r="G253" i="5"/>
  <c r="H253" i="5"/>
  <c r="B254" i="5"/>
  <c r="C254" i="5"/>
  <c r="D254" i="5"/>
  <c r="E254" i="5"/>
  <c r="F254" i="5"/>
  <c r="G254" i="5"/>
  <c r="H254" i="5"/>
  <c r="B255" i="5"/>
  <c r="C255" i="5"/>
  <c r="D255" i="5"/>
  <c r="E255" i="5"/>
  <c r="F255" i="5"/>
  <c r="G255" i="5"/>
  <c r="H255" i="5"/>
  <c r="B256" i="5"/>
  <c r="C256" i="5"/>
  <c r="D256" i="5"/>
  <c r="E256" i="5"/>
  <c r="F256" i="5"/>
  <c r="G256" i="5"/>
  <c r="H256" i="5"/>
  <c r="B257" i="5"/>
  <c r="C257" i="5"/>
  <c r="D257" i="5"/>
  <c r="E257" i="5"/>
  <c r="F257" i="5"/>
  <c r="G257" i="5"/>
  <c r="H257" i="5"/>
  <c r="B258" i="5"/>
  <c r="C258" i="5"/>
  <c r="D258" i="5"/>
  <c r="E258" i="5"/>
  <c r="F258" i="5"/>
  <c r="G258" i="5"/>
  <c r="H258" i="5"/>
  <c r="B259" i="5"/>
  <c r="C259" i="5"/>
  <c r="D259" i="5"/>
  <c r="E259" i="5"/>
  <c r="F259" i="5"/>
  <c r="G259" i="5"/>
  <c r="H259" i="5"/>
  <c r="B260" i="5"/>
  <c r="C260" i="5"/>
  <c r="D260" i="5"/>
  <c r="E260" i="5"/>
  <c r="F260" i="5"/>
  <c r="G260" i="5"/>
  <c r="H260" i="5"/>
  <c r="B261" i="5"/>
  <c r="C261" i="5"/>
  <c r="D261" i="5"/>
  <c r="E261" i="5"/>
  <c r="F261" i="5"/>
  <c r="G261" i="5"/>
  <c r="H261" i="5"/>
  <c r="B262" i="5"/>
  <c r="C262" i="5"/>
  <c r="D262" i="5"/>
  <c r="E262" i="5"/>
  <c r="F262" i="5"/>
  <c r="G262" i="5"/>
  <c r="H262" i="5"/>
  <c r="B263" i="5"/>
  <c r="C263" i="5"/>
  <c r="D263" i="5"/>
  <c r="E263" i="5"/>
  <c r="F263" i="5"/>
  <c r="G263" i="5"/>
  <c r="H263" i="5"/>
  <c r="B264" i="5"/>
  <c r="C264" i="5"/>
  <c r="D264" i="5"/>
  <c r="E264" i="5"/>
  <c r="F264" i="5"/>
  <c r="G264" i="5"/>
  <c r="H264" i="5"/>
  <c r="B265" i="5"/>
  <c r="C265" i="5"/>
  <c r="D265" i="5"/>
  <c r="E265" i="5"/>
  <c r="F265" i="5"/>
  <c r="G265" i="5"/>
  <c r="H265" i="5"/>
  <c r="B266" i="5"/>
  <c r="C266" i="5"/>
  <c r="D266" i="5"/>
  <c r="E266" i="5"/>
  <c r="F266" i="5"/>
  <c r="G266" i="5"/>
  <c r="H266" i="5"/>
  <c r="B267" i="5"/>
  <c r="C267" i="5"/>
  <c r="D267" i="5"/>
  <c r="E267" i="5"/>
  <c r="F267" i="5"/>
  <c r="G267" i="5"/>
  <c r="H267" i="5"/>
  <c r="B268" i="5"/>
  <c r="C268" i="5"/>
  <c r="D268" i="5"/>
  <c r="E268" i="5"/>
  <c r="F268" i="5"/>
  <c r="G268" i="5"/>
  <c r="H268" i="5"/>
  <c r="B269" i="5"/>
  <c r="C269" i="5"/>
  <c r="D269" i="5"/>
  <c r="E269" i="5"/>
  <c r="F269" i="5"/>
  <c r="G269" i="5"/>
  <c r="H269" i="5"/>
  <c r="B270" i="5"/>
  <c r="C270" i="5"/>
  <c r="D270" i="5"/>
  <c r="E270" i="5"/>
  <c r="F270" i="5"/>
  <c r="G270" i="5"/>
  <c r="H270" i="5"/>
  <c r="B271" i="5"/>
  <c r="C271" i="5"/>
  <c r="D271" i="5"/>
  <c r="E271" i="5"/>
  <c r="F271" i="5"/>
  <c r="G271" i="5"/>
  <c r="H271" i="5"/>
  <c r="B272" i="5"/>
  <c r="C272" i="5"/>
  <c r="D272" i="5"/>
  <c r="E272" i="5"/>
  <c r="F272" i="5"/>
  <c r="G272" i="5"/>
  <c r="H272" i="5"/>
  <c r="B273" i="5"/>
  <c r="C273" i="5"/>
  <c r="D273" i="5"/>
  <c r="E273" i="5"/>
  <c r="F273" i="5"/>
  <c r="G273" i="5"/>
  <c r="H273" i="5"/>
  <c r="B274" i="5"/>
  <c r="C274" i="5"/>
  <c r="D274" i="5"/>
  <c r="E274" i="5"/>
  <c r="F274" i="5"/>
  <c r="G274" i="5"/>
  <c r="H274" i="5"/>
  <c r="B275" i="5"/>
  <c r="C275" i="5"/>
  <c r="D275" i="5"/>
  <c r="E275" i="5"/>
  <c r="F275" i="5"/>
  <c r="G275" i="5"/>
  <c r="H275" i="5"/>
  <c r="B276" i="5"/>
  <c r="C276" i="5"/>
  <c r="D276" i="5"/>
  <c r="E276" i="5"/>
  <c r="F276" i="5"/>
  <c r="G276" i="5"/>
  <c r="H276" i="5"/>
  <c r="B277" i="5"/>
  <c r="C277" i="5"/>
  <c r="D277" i="5"/>
  <c r="E277" i="5"/>
  <c r="F277" i="5"/>
  <c r="G277" i="5"/>
  <c r="H277" i="5"/>
  <c r="B278" i="5"/>
  <c r="C278" i="5"/>
  <c r="D278" i="5"/>
  <c r="E278" i="5"/>
  <c r="F278" i="5"/>
  <c r="G278" i="5"/>
  <c r="H278" i="5"/>
  <c r="B279" i="5"/>
  <c r="C279" i="5"/>
  <c r="D279" i="5"/>
  <c r="E279" i="5"/>
  <c r="F279" i="5"/>
  <c r="G279" i="5"/>
  <c r="H279" i="5"/>
  <c r="B280" i="5"/>
  <c r="C280" i="5"/>
  <c r="D280" i="5"/>
  <c r="E280" i="5"/>
  <c r="F280" i="5"/>
  <c r="G280" i="5"/>
  <c r="H280" i="5"/>
  <c r="B281" i="5"/>
  <c r="C281" i="5"/>
  <c r="D281" i="5"/>
  <c r="E281" i="5"/>
  <c r="F281" i="5"/>
  <c r="G281" i="5"/>
  <c r="H281" i="5"/>
  <c r="B282" i="5"/>
  <c r="C282" i="5"/>
  <c r="D282" i="5"/>
  <c r="E282" i="5"/>
  <c r="F282" i="5"/>
  <c r="G282" i="5"/>
  <c r="H282" i="5"/>
  <c r="B283" i="5"/>
  <c r="C283" i="5"/>
  <c r="D283" i="5"/>
  <c r="E283" i="5"/>
  <c r="F283" i="5"/>
  <c r="G283" i="5"/>
  <c r="H283" i="5"/>
  <c r="B284" i="5"/>
  <c r="C284" i="5"/>
  <c r="D284" i="5"/>
  <c r="E284" i="5"/>
  <c r="F284" i="5"/>
  <c r="G284" i="5"/>
  <c r="H284" i="5"/>
  <c r="B285" i="5"/>
  <c r="C285" i="5"/>
  <c r="D285" i="5"/>
  <c r="E285" i="5"/>
  <c r="F285" i="5"/>
  <c r="G285" i="5"/>
  <c r="H285" i="5"/>
  <c r="B286" i="5"/>
  <c r="C286" i="5"/>
  <c r="D286" i="5"/>
  <c r="E286" i="5"/>
  <c r="F286" i="5"/>
  <c r="G286" i="5"/>
  <c r="H286" i="5"/>
  <c r="B287" i="5"/>
  <c r="C287" i="5"/>
  <c r="D287" i="5"/>
  <c r="E287" i="5"/>
  <c r="F287" i="5"/>
  <c r="G287" i="5"/>
  <c r="H287" i="5"/>
  <c r="B288" i="5"/>
  <c r="C288" i="5"/>
  <c r="D288" i="5"/>
  <c r="E288" i="5"/>
  <c r="F288" i="5"/>
  <c r="G288" i="5"/>
  <c r="H288" i="5"/>
  <c r="B289" i="5"/>
  <c r="C289" i="5"/>
  <c r="D289" i="5"/>
  <c r="E289" i="5"/>
  <c r="F289" i="5"/>
  <c r="G289" i="5"/>
  <c r="H289" i="5"/>
  <c r="B290" i="5"/>
  <c r="C290" i="5"/>
  <c r="D290" i="5"/>
  <c r="E290" i="5"/>
  <c r="F290" i="5"/>
  <c r="G290" i="5"/>
  <c r="H290" i="5"/>
  <c r="B291" i="5"/>
  <c r="C291" i="5"/>
  <c r="D291" i="5"/>
  <c r="E291" i="5"/>
  <c r="F291" i="5"/>
  <c r="G291" i="5"/>
  <c r="H291" i="5"/>
  <c r="B292" i="5"/>
  <c r="C292" i="5"/>
  <c r="D292" i="5"/>
  <c r="E292" i="5"/>
  <c r="F292" i="5"/>
  <c r="G292" i="5"/>
  <c r="H292" i="5"/>
  <c r="B293" i="5"/>
  <c r="C293" i="5"/>
  <c r="D293" i="5"/>
  <c r="E293" i="5"/>
  <c r="F293" i="5"/>
  <c r="G293" i="5"/>
  <c r="H293" i="5"/>
  <c r="B294" i="5"/>
  <c r="C294" i="5"/>
  <c r="D294" i="5"/>
  <c r="E294" i="5"/>
  <c r="F294" i="5"/>
  <c r="G294" i="5"/>
  <c r="H294" i="5"/>
  <c r="B295" i="5"/>
  <c r="C295" i="5"/>
  <c r="D295" i="5"/>
  <c r="E295" i="5"/>
  <c r="F295" i="5"/>
  <c r="G295" i="5"/>
  <c r="H295" i="5"/>
  <c r="B296" i="5"/>
  <c r="C296" i="5"/>
  <c r="D296" i="5"/>
  <c r="E296" i="5"/>
  <c r="F296" i="5"/>
  <c r="G296" i="5"/>
  <c r="H296" i="5"/>
  <c r="B297" i="5"/>
  <c r="C297" i="5"/>
  <c r="D297" i="5"/>
  <c r="E297" i="5"/>
  <c r="F297" i="5"/>
  <c r="G297" i="5"/>
  <c r="H297" i="5"/>
  <c r="B298" i="5"/>
  <c r="C298" i="5"/>
  <c r="D298" i="5"/>
  <c r="E298" i="5"/>
  <c r="F298" i="5"/>
  <c r="G298" i="5"/>
  <c r="H298" i="5"/>
  <c r="B299" i="5"/>
  <c r="C299" i="5"/>
  <c r="D299" i="5"/>
  <c r="E299" i="5"/>
  <c r="F299" i="5"/>
  <c r="G299" i="5"/>
  <c r="H299" i="5"/>
  <c r="B300" i="5"/>
  <c r="C300" i="5"/>
  <c r="D300" i="5"/>
  <c r="E300" i="5"/>
  <c r="F300" i="5"/>
  <c r="G300" i="5"/>
  <c r="H300" i="5"/>
  <c r="B301" i="5"/>
  <c r="C301" i="5"/>
  <c r="D301" i="5"/>
  <c r="E301" i="5"/>
  <c r="F301" i="5"/>
  <c r="G301" i="5"/>
  <c r="H301" i="5"/>
  <c r="B302" i="5"/>
  <c r="C302" i="5"/>
  <c r="D302" i="5"/>
  <c r="E302" i="5"/>
  <c r="F302" i="5"/>
  <c r="G302" i="5"/>
  <c r="H302" i="5"/>
  <c r="B303" i="5"/>
  <c r="C303" i="5"/>
  <c r="D303" i="5"/>
  <c r="E303" i="5"/>
  <c r="F303" i="5"/>
  <c r="G303" i="5"/>
  <c r="H303" i="5"/>
  <c r="B304" i="5"/>
  <c r="C304" i="5"/>
  <c r="D304" i="5"/>
  <c r="E304" i="5"/>
  <c r="F304" i="5"/>
  <c r="G304" i="5"/>
  <c r="H304" i="5"/>
  <c r="B305" i="5"/>
  <c r="C305" i="5"/>
  <c r="D305" i="5"/>
  <c r="E305" i="5"/>
  <c r="F305" i="5"/>
  <c r="G305" i="5"/>
  <c r="H305" i="5"/>
  <c r="B306" i="5"/>
  <c r="C306" i="5"/>
  <c r="D306" i="5"/>
  <c r="E306" i="5"/>
  <c r="F306" i="5"/>
  <c r="G306" i="5"/>
  <c r="H306" i="5"/>
  <c r="B307" i="5"/>
  <c r="C307" i="5"/>
  <c r="D307" i="5"/>
  <c r="E307" i="5"/>
  <c r="F307" i="5"/>
  <c r="G307" i="5"/>
  <c r="H307" i="5"/>
  <c r="B308" i="5"/>
  <c r="C308" i="5"/>
  <c r="D308" i="5"/>
  <c r="E308" i="5"/>
  <c r="F308" i="5"/>
  <c r="G308" i="5"/>
  <c r="H308" i="5"/>
  <c r="B309" i="5"/>
  <c r="C309" i="5"/>
  <c r="D309" i="5"/>
  <c r="E309" i="5"/>
  <c r="F309" i="5"/>
  <c r="G309" i="5"/>
  <c r="H309" i="5"/>
  <c r="B310" i="5"/>
  <c r="C310" i="5"/>
  <c r="D310" i="5"/>
  <c r="E310" i="5"/>
  <c r="F310" i="5"/>
  <c r="G310" i="5"/>
  <c r="H310" i="5"/>
  <c r="B311" i="5"/>
  <c r="C311" i="5"/>
  <c r="D311" i="5"/>
  <c r="E311" i="5"/>
  <c r="F311" i="5"/>
  <c r="G311" i="5"/>
  <c r="H311" i="5"/>
  <c r="B312" i="5"/>
  <c r="C312" i="5"/>
  <c r="D312" i="5"/>
  <c r="E312" i="5"/>
  <c r="F312" i="5"/>
  <c r="G312" i="5"/>
  <c r="H312" i="5"/>
  <c r="B313" i="5"/>
  <c r="C313" i="5"/>
  <c r="D313" i="5"/>
  <c r="E313" i="5"/>
  <c r="F313" i="5"/>
  <c r="G313" i="5"/>
  <c r="H313" i="5"/>
  <c r="B314" i="5"/>
  <c r="C314" i="5"/>
  <c r="D314" i="5"/>
  <c r="E314" i="5"/>
  <c r="F314" i="5"/>
  <c r="G314" i="5"/>
  <c r="H314" i="5"/>
  <c r="B315" i="5"/>
  <c r="C315" i="5"/>
  <c r="D315" i="5"/>
  <c r="E315" i="5"/>
  <c r="F315" i="5"/>
  <c r="G315" i="5"/>
  <c r="H315" i="5"/>
  <c r="B316" i="5"/>
  <c r="C316" i="5"/>
  <c r="D316" i="5"/>
  <c r="E316" i="5"/>
  <c r="F316" i="5"/>
  <c r="G316" i="5"/>
  <c r="H316" i="5"/>
  <c r="B317" i="5"/>
  <c r="C317" i="5"/>
  <c r="D317" i="5"/>
  <c r="E317" i="5"/>
  <c r="F317" i="5"/>
  <c r="G317" i="5"/>
  <c r="H317" i="5"/>
  <c r="B318" i="5"/>
  <c r="C318" i="5"/>
  <c r="D318" i="5"/>
  <c r="E318" i="5"/>
  <c r="F318" i="5"/>
  <c r="G318" i="5"/>
  <c r="H318" i="5"/>
  <c r="B319" i="5"/>
  <c r="C319" i="5"/>
  <c r="D319" i="5"/>
  <c r="E319" i="5"/>
  <c r="F319" i="5"/>
  <c r="G319" i="5"/>
  <c r="H319" i="5"/>
  <c r="B320" i="5"/>
  <c r="C320" i="5"/>
  <c r="D320" i="5"/>
  <c r="E320" i="5"/>
  <c r="F320" i="5"/>
  <c r="G320" i="5"/>
  <c r="H320" i="5"/>
  <c r="B321" i="5"/>
  <c r="C321" i="5"/>
  <c r="D321" i="5"/>
  <c r="E321" i="5"/>
  <c r="F321" i="5"/>
  <c r="G321" i="5"/>
  <c r="H321" i="5"/>
  <c r="B322" i="5"/>
  <c r="C322" i="5"/>
  <c r="D322" i="5"/>
  <c r="E322" i="5"/>
  <c r="F322" i="5"/>
  <c r="G322" i="5"/>
  <c r="H322" i="5"/>
  <c r="B323" i="5"/>
  <c r="C323" i="5"/>
  <c r="D323" i="5"/>
  <c r="E323" i="5"/>
  <c r="F323" i="5"/>
  <c r="G323" i="5"/>
  <c r="H323" i="5"/>
  <c r="B324" i="5"/>
  <c r="C324" i="5"/>
  <c r="D324" i="5"/>
  <c r="E324" i="5"/>
  <c r="F324" i="5"/>
  <c r="G324" i="5"/>
  <c r="H324" i="5"/>
  <c r="B325" i="5"/>
  <c r="C325" i="5"/>
  <c r="D325" i="5"/>
  <c r="E325" i="5"/>
  <c r="F325" i="5"/>
  <c r="G325" i="5"/>
  <c r="H325" i="5"/>
  <c r="B326" i="5"/>
  <c r="C326" i="5"/>
  <c r="D326" i="5"/>
  <c r="E326" i="5"/>
  <c r="F326" i="5"/>
  <c r="G326" i="5"/>
  <c r="H326" i="5"/>
  <c r="B327" i="5"/>
  <c r="C327" i="5"/>
  <c r="D327" i="5"/>
  <c r="E327" i="5"/>
  <c r="F327" i="5"/>
  <c r="G327" i="5"/>
  <c r="H327" i="5"/>
  <c r="B328" i="5"/>
  <c r="C328" i="5"/>
  <c r="D328" i="5"/>
  <c r="E328" i="5"/>
  <c r="F328" i="5"/>
  <c r="G328" i="5"/>
  <c r="H328" i="5"/>
  <c r="B329" i="5"/>
  <c r="C329" i="5"/>
  <c r="D329" i="5"/>
  <c r="E329" i="5"/>
  <c r="F329" i="5"/>
  <c r="G329" i="5"/>
  <c r="H329" i="5"/>
  <c r="B330" i="5"/>
  <c r="C330" i="5"/>
  <c r="D330" i="5"/>
  <c r="E330" i="5"/>
  <c r="F330" i="5"/>
  <c r="G330" i="5"/>
  <c r="H330" i="5"/>
  <c r="B331" i="5"/>
  <c r="C331" i="5"/>
  <c r="D331" i="5"/>
  <c r="E331" i="5"/>
  <c r="F331" i="5"/>
  <c r="G331" i="5"/>
  <c r="H331" i="5"/>
  <c r="B332" i="5"/>
  <c r="C332" i="5"/>
  <c r="D332" i="5"/>
  <c r="E332" i="5"/>
  <c r="F332" i="5"/>
  <c r="G332" i="5"/>
  <c r="H332" i="5"/>
  <c r="B333" i="5"/>
  <c r="C333" i="5"/>
  <c r="D333" i="5"/>
  <c r="E333" i="5"/>
  <c r="F333" i="5"/>
  <c r="G333" i="5"/>
  <c r="H333" i="5"/>
  <c r="B334" i="5"/>
  <c r="C334" i="5"/>
  <c r="D334" i="5"/>
  <c r="E334" i="5"/>
  <c r="F334" i="5"/>
  <c r="G334" i="5"/>
  <c r="H334" i="5"/>
  <c r="B335" i="5"/>
  <c r="C335" i="5"/>
  <c r="D335" i="5"/>
  <c r="E335" i="5"/>
  <c r="F335" i="5"/>
  <c r="G335" i="5"/>
  <c r="H335" i="5"/>
  <c r="B336" i="5"/>
  <c r="C336" i="5"/>
  <c r="D336" i="5"/>
  <c r="E336" i="5"/>
  <c r="F336" i="5"/>
  <c r="G336" i="5"/>
  <c r="H336" i="5"/>
  <c r="B337" i="5"/>
  <c r="C337" i="5"/>
  <c r="D337" i="5"/>
  <c r="E337" i="5"/>
  <c r="F337" i="5"/>
  <c r="G337" i="5"/>
  <c r="H337" i="5"/>
  <c r="B338" i="5"/>
  <c r="C338" i="5"/>
  <c r="D338" i="5"/>
  <c r="E338" i="5"/>
  <c r="F338" i="5"/>
  <c r="G338" i="5"/>
  <c r="H338" i="5"/>
  <c r="B339" i="5"/>
  <c r="C339" i="5"/>
  <c r="D339" i="5"/>
  <c r="E339" i="5"/>
  <c r="F339" i="5"/>
  <c r="G339" i="5"/>
  <c r="H339" i="5"/>
  <c r="B340" i="5"/>
  <c r="C340" i="5"/>
  <c r="D340" i="5"/>
  <c r="E340" i="5"/>
  <c r="F340" i="5"/>
  <c r="G340" i="5"/>
  <c r="H340" i="5"/>
  <c r="B341" i="5"/>
  <c r="C341" i="5"/>
  <c r="D341" i="5"/>
  <c r="E341" i="5"/>
  <c r="F341" i="5"/>
  <c r="G341" i="5"/>
  <c r="H341" i="5"/>
  <c r="B342" i="5"/>
  <c r="C342" i="5"/>
  <c r="D342" i="5"/>
  <c r="E342" i="5"/>
  <c r="F342" i="5"/>
  <c r="G342" i="5"/>
  <c r="H342" i="5"/>
  <c r="B343" i="5"/>
  <c r="C343" i="5"/>
  <c r="D343" i="5"/>
  <c r="E343" i="5"/>
  <c r="F343" i="5"/>
  <c r="G343" i="5"/>
  <c r="H343" i="5"/>
  <c r="B344" i="5"/>
  <c r="C344" i="5"/>
  <c r="D344" i="5"/>
  <c r="E344" i="5"/>
  <c r="F344" i="5"/>
  <c r="G344" i="5"/>
  <c r="H344" i="5"/>
  <c r="B345" i="5"/>
  <c r="C345" i="5"/>
  <c r="D345" i="5"/>
  <c r="E345" i="5"/>
  <c r="F345" i="5"/>
  <c r="G345" i="5"/>
  <c r="H345" i="5"/>
  <c r="B346" i="5"/>
  <c r="C346" i="5"/>
  <c r="D346" i="5"/>
  <c r="E346" i="5"/>
  <c r="F346" i="5"/>
  <c r="G346" i="5"/>
  <c r="H346" i="5"/>
  <c r="B347" i="5"/>
  <c r="C347" i="5"/>
  <c r="D347" i="5"/>
  <c r="E347" i="5"/>
  <c r="F347" i="5"/>
  <c r="G347" i="5"/>
  <c r="H347" i="5"/>
  <c r="B348" i="5"/>
  <c r="C348" i="5"/>
  <c r="D348" i="5"/>
  <c r="E348" i="5"/>
  <c r="F348" i="5"/>
  <c r="G348" i="5"/>
  <c r="H348" i="5"/>
  <c r="B349" i="5"/>
  <c r="C349" i="5"/>
  <c r="D349" i="5"/>
  <c r="E349" i="5"/>
  <c r="F349" i="5"/>
  <c r="G349" i="5"/>
  <c r="H349" i="5"/>
  <c r="B350" i="5"/>
  <c r="C350" i="5"/>
  <c r="D350" i="5"/>
  <c r="E350" i="5"/>
  <c r="F350" i="5"/>
  <c r="G350" i="5"/>
  <c r="H350" i="5"/>
  <c r="B351" i="5"/>
  <c r="C351" i="5"/>
  <c r="D351" i="5"/>
  <c r="E351" i="5"/>
  <c r="F351" i="5"/>
  <c r="G351" i="5"/>
  <c r="H351" i="5"/>
  <c r="B352" i="5"/>
  <c r="C352" i="5"/>
  <c r="D352" i="5"/>
  <c r="E352" i="5"/>
  <c r="F352" i="5"/>
  <c r="G352" i="5"/>
  <c r="H352" i="5"/>
  <c r="B353" i="5"/>
  <c r="C353" i="5"/>
  <c r="D353" i="5"/>
  <c r="E353" i="5"/>
  <c r="F353" i="5"/>
  <c r="G353" i="5"/>
  <c r="H353" i="5"/>
  <c r="B354" i="5"/>
  <c r="C354" i="5"/>
  <c r="D354" i="5"/>
  <c r="E354" i="5"/>
  <c r="F354" i="5"/>
  <c r="G354" i="5"/>
  <c r="H354" i="5"/>
  <c r="B355" i="5"/>
  <c r="C355" i="5"/>
  <c r="D355" i="5"/>
  <c r="E355" i="5"/>
  <c r="F355" i="5"/>
  <c r="G355" i="5"/>
  <c r="H355" i="5"/>
  <c r="B356" i="5"/>
  <c r="C356" i="5"/>
  <c r="D356" i="5"/>
  <c r="E356" i="5"/>
  <c r="F356" i="5"/>
  <c r="G356" i="5"/>
  <c r="H356" i="5"/>
  <c r="B357" i="5"/>
  <c r="C357" i="5"/>
  <c r="D357" i="5"/>
  <c r="E357" i="5"/>
  <c r="F357" i="5"/>
  <c r="G357" i="5"/>
  <c r="H357" i="5"/>
  <c r="B358" i="5"/>
  <c r="C358" i="5"/>
  <c r="D358" i="5"/>
  <c r="E358" i="5"/>
  <c r="F358" i="5"/>
  <c r="G358" i="5"/>
  <c r="H358" i="5"/>
  <c r="B359" i="5"/>
  <c r="C359" i="5"/>
  <c r="D359" i="5"/>
  <c r="E359" i="5"/>
  <c r="F359" i="5"/>
  <c r="G359" i="5"/>
  <c r="H359" i="5"/>
  <c r="B360" i="5"/>
  <c r="C360" i="5"/>
  <c r="D360" i="5"/>
  <c r="E360" i="5"/>
  <c r="F360" i="5"/>
  <c r="G360" i="5"/>
  <c r="H360" i="5"/>
  <c r="B361" i="5"/>
  <c r="C361" i="5"/>
  <c r="D361" i="5"/>
  <c r="E361" i="5"/>
  <c r="F361" i="5"/>
  <c r="G361" i="5"/>
  <c r="H361" i="5"/>
  <c r="B362" i="5"/>
  <c r="C362" i="5"/>
  <c r="D362" i="5"/>
  <c r="E362" i="5"/>
  <c r="F362" i="5"/>
  <c r="G362" i="5"/>
  <c r="H362" i="5"/>
  <c r="B363" i="5"/>
  <c r="C363" i="5"/>
  <c r="D363" i="5"/>
  <c r="E363" i="5"/>
  <c r="F363" i="5"/>
  <c r="G363" i="5"/>
  <c r="H363" i="5"/>
  <c r="B364" i="5"/>
  <c r="C364" i="5"/>
  <c r="D364" i="5"/>
  <c r="E364" i="5"/>
  <c r="F364" i="5"/>
  <c r="G364" i="5"/>
  <c r="H364" i="5"/>
  <c r="B365" i="5"/>
  <c r="C365" i="5"/>
  <c r="D365" i="5"/>
  <c r="E365" i="5"/>
  <c r="F365" i="5"/>
  <c r="G365" i="5"/>
  <c r="H365" i="5"/>
  <c r="B366" i="5"/>
  <c r="C366" i="5"/>
  <c r="D366" i="5"/>
  <c r="E366" i="5"/>
  <c r="F366" i="5"/>
  <c r="G366" i="5"/>
  <c r="H366" i="5"/>
  <c r="B367" i="5"/>
  <c r="C367" i="5"/>
  <c r="D367" i="5"/>
  <c r="E367" i="5"/>
  <c r="F367" i="5"/>
  <c r="G367" i="5"/>
  <c r="H367" i="5"/>
  <c r="B368" i="5"/>
  <c r="C368" i="5"/>
  <c r="D368" i="5"/>
  <c r="E368" i="5"/>
  <c r="F368" i="5"/>
  <c r="G368" i="5"/>
  <c r="H368" i="5"/>
  <c r="B369" i="5"/>
  <c r="C369" i="5"/>
  <c r="D369" i="5"/>
  <c r="E369" i="5"/>
  <c r="F369" i="5"/>
  <c r="G369" i="5"/>
  <c r="H369" i="5"/>
  <c r="B370" i="5"/>
  <c r="C370" i="5"/>
  <c r="D370" i="5"/>
  <c r="E370" i="5"/>
  <c r="F370" i="5"/>
  <c r="G370" i="5"/>
  <c r="H370" i="5"/>
  <c r="B371" i="5"/>
  <c r="C371" i="5"/>
  <c r="D371" i="5"/>
  <c r="E371" i="5"/>
  <c r="F371" i="5"/>
  <c r="G371" i="5"/>
  <c r="H371" i="5"/>
  <c r="B372" i="5"/>
  <c r="C372" i="5"/>
  <c r="D372" i="5"/>
  <c r="E372" i="5"/>
  <c r="F372" i="5"/>
  <c r="G372" i="5"/>
  <c r="H372" i="5"/>
  <c r="B373" i="5"/>
  <c r="C373" i="5"/>
  <c r="D373" i="5"/>
  <c r="E373" i="5"/>
  <c r="F373" i="5"/>
  <c r="G373" i="5"/>
  <c r="H373" i="5"/>
  <c r="B374" i="5"/>
  <c r="C374" i="5"/>
  <c r="D374" i="5"/>
  <c r="E374" i="5"/>
  <c r="F374" i="5"/>
  <c r="G374" i="5"/>
  <c r="H374" i="5"/>
  <c r="B375" i="5"/>
  <c r="C375" i="5"/>
  <c r="D375" i="5"/>
  <c r="E375" i="5"/>
  <c r="F375" i="5"/>
  <c r="G375" i="5"/>
  <c r="H375" i="5"/>
  <c r="B376" i="5"/>
  <c r="C376" i="5"/>
  <c r="D376" i="5"/>
  <c r="E376" i="5"/>
  <c r="F376" i="5"/>
  <c r="G376" i="5"/>
  <c r="H376" i="5"/>
  <c r="B377" i="5"/>
  <c r="C377" i="5"/>
  <c r="D377" i="5"/>
  <c r="E377" i="5"/>
  <c r="F377" i="5"/>
  <c r="G377" i="5"/>
  <c r="H377" i="5"/>
  <c r="B378" i="5"/>
  <c r="C378" i="5"/>
  <c r="D378" i="5"/>
  <c r="E378" i="5"/>
  <c r="F378" i="5"/>
  <c r="G378" i="5"/>
  <c r="H378" i="5"/>
  <c r="B379" i="5"/>
  <c r="C379" i="5"/>
  <c r="D379" i="5"/>
  <c r="E379" i="5"/>
  <c r="F379" i="5"/>
  <c r="G379" i="5"/>
  <c r="H379" i="5"/>
  <c r="B380" i="5"/>
  <c r="C380" i="5"/>
  <c r="D380" i="5"/>
  <c r="E380" i="5"/>
  <c r="F380" i="5"/>
  <c r="G380" i="5"/>
  <c r="H380" i="5"/>
  <c r="B381" i="5"/>
  <c r="C381" i="5"/>
  <c r="D381" i="5"/>
  <c r="E381" i="5"/>
  <c r="F381" i="5"/>
  <c r="G381" i="5"/>
  <c r="H381" i="5"/>
  <c r="B382" i="5"/>
  <c r="C382" i="5"/>
  <c r="D382" i="5"/>
  <c r="E382" i="5"/>
  <c r="F382" i="5"/>
  <c r="G382" i="5"/>
  <c r="H382" i="5"/>
  <c r="B383" i="5"/>
  <c r="C383" i="5"/>
  <c r="D383" i="5"/>
  <c r="E383" i="5"/>
  <c r="F383" i="5"/>
  <c r="G383" i="5"/>
  <c r="H383" i="5"/>
  <c r="B384" i="5"/>
  <c r="C384" i="5"/>
  <c r="D384" i="5"/>
  <c r="E384" i="5"/>
  <c r="F384" i="5"/>
  <c r="G384" i="5"/>
  <c r="H384" i="5"/>
  <c r="B385" i="5"/>
  <c r="C385" i="5"/>
  <c r="D385" i="5"/>
  <c r="E385" i="5"/>
  <c r="F385" i="5"/>
  <c r="G385" i="5"/>
  <c r="H385" i="5"/>
  <c r="B386" i="5"/>
  <c r="C386" i="5"/>
  <c r="D386" i="5"/>
  <c r="E386" i="5"/>
  <c r="F386" i="5"/>
  <c r="G386" i="5"/>
  <c r="H386" i="5"/>
  <c r="B387" i="5"/>
  <c r="C387" i="5"/>
  <c r="D387" i="5"/>
  <c r="E387" i="5"/>
  <c r="F387" i="5"/>
  <c r="G387" i="5"/>
  <c r="H387" i="5"/>
  <c r="B388" i="5"/>
  <c r="C388" i="5"/>
  <c r="D388" i="5"/>
  <c r="E388" i="5"/>
  <c r="F388" i="5"/>
  <c r="G388" i="5"/>
  <c r="H388" i="5"/>
  <c r="B389" i="5"/>
  <c r="C389" i="5"/>
  <c r="D389" i="5"/>
  <c r="E389" i="5"/>
  <c r="F389" i="5"/>
  <c r="G389" i="5"/>
  <c r="H389" i="5"/>
  <c r="B390" i="5"/>
  <c r="C390" i="5"/>
  <c r="D390" i="5"/>
  <c r="E390" i="5"/>
  <c r="F390" i="5"/>
  <c r="G390" i="5"/>
  <c r="H390" i="5"/>
  <c r="B391" i="5"/>
  <c r="C391" i="5"/>
  <c r="D391" i="5"/>
  <c r="E391" i="5"/>
  <c r="F391" i="5"/>
  <c r="G391" i="5"/>
  <c r="H391" i="5"/>
  <c r="B392" i="5"/>
  <c r="C392" i="5"/>
  <c r="D392" i="5"/>
  <c r="E392" i="5"/>
  <c r="F392" i="5"/>
  <c r="G392" i="5"/>
  <c r="H392" i="5"/>
  <c r="B393" i="5"/>
  <c r="C393" i="5"/>
  <c r="D393" i="5"/>
  <c r="E393" i="5"/>
  <c r="F393" i="5"/>
  <c r="G393" i="5"/>
  <c r="H393" i="5"/>
  <c r="B394" i="5"/>
  <c r="C394" i="5"/>
  <c r="D394" i="5"/>
  <c r="E394" i="5"/>
  <c r="F394" i="5"/>
  <c r="G394" i="5"/>
  <c r="H394" i="5"/>
  <c r="B395" i="5"/>
  <c r="C395" i="5"/>
  <c r="D395" i="5"/>
  <c r="E395" i="5"/>
  <c r="F395" i="5"/>
  <c r="G395" i="5"/>
  <c r="H395" i="5"/>
  <c r="B396" i="5"/>
  <c r="C396" i="5"/>
  <c r="D396" i="5"/>
  <c r="E396" i="5"/>
  <c r="F396" i="5"/>
  <c r="G396" i="5"/>
  <c r="H396" i="5"/>
  <c r="B397" i="5"/>
  <c r="C397" i="5"/>
  <c r="D397" i="5"/>
  <c r="E397" i="5"/>
  <c r="F397" i="5"/>
  <c r="G397" i="5"/>
  <c r="H397" i="5"/>
  <c r="B398" i="5"/>
  <c r="C398" i="5"/>
  <c r="D398" i="5"/>
  <c r="E398" i="5"/>
  <c r="F398" i="5"/>
  <c r="G398" i="5"/>
  <c r="H398" i="5"/>
  <c r="B399" i="5"/>
  <c r="C399" i="5"/>
  <c r="D399" i="5"/>
  <c r="E399" i="5"/>
  <c r="F399" i="5"/>
  <c r="G399" i="5"/>
  <c r="H399" i="5"/>
  <c r="B400" i="5"/>
  <c r="C400" i="5"/>
  <c r="D400" i="5"/>
  <c r="E400" i="5"/>
  <c r="F400" i="5"/>
  <c r="G400" i="5"/>
  <c r="H400" i="5"/>
  <c r="B401" i="5"/>
  <c r="C401" i="5"/>
  <c r="D401" i="5"/>
  <c r="E401" i="5"/>
  <c r="F401" i="5"/>
  <c r="G401" i="5"/>
  <c r="H401" i="5"/>
  <c r="B402" i="5"/>
  <c r="C402" i="5"/>
  <c r="D402" i="5"/>
  <c r="E402" i="5"/>
  <c r="F402" i="5"/>
  <c r="G402" i="5"/>
  <c r="H402" i="5"/>
  <c r="B403" i="5"/>
  <c r="C403" i="5"/>
  <c r="D403" i="5"/>
  <c r="E403" i="5"/>
  <c r="F403" i="5"/>
  <c r="G403" i="5"/>
  <c r="H403" i="5"/>
  <c r="B404" i="5"/>
  <c r="C404" i="5"/>
  <c r="D404" i="5"/>
  <c r="E404" i="5"/>
  <c r="F404" i="5"/>
  <c r="G404" i="5"/>
  <c r="H404" i="5"/>
  <c r="B405" i="5"/>
  <c r="C405" i="5"/>
  <c r="D405" i="5"/>
  <c r="E405" i="5"/>
  <c r="F405" i="5"/>
  <c r="G405" i="5"/>
  <c r="H405" i="5"/>
  <c r="B406" i="5"/>
  <c r="C406" i="5"/>
  <c r="D406" i="5"/>
  <c r="E406" i="5"/>
  <c r="F406" i="5"/>
  <c r="G406" i="5"/>
  <c r="H406" i="5"/>
  <c r="B407" i="5"/>
  <c r="C407" i="5"/>
  <c r="D407" i="5"/>
  <c r="E407" i="5"/>
  <c r="F407" i="5"/>
  <c r="G407" i="5"/>
  <c r="H407" i="5"/>
  <c r="B408" i="5"/>
  <c r="C408" i="5"/>
  <c r="D408" i="5"/>
  <c r="E408" i="5"/>
  <c r="F408" i="5"/>
  <c r="G408" i="5"/>
  <c r="H408" i="5"/>
  <c r="B409" i="5"/>
  <c r="C409" i="5"/>
  <c r="D409" i="5"/>
  <c r="E409" i="5"/>
  <c r="F409" i="5"/>
  <c r="G409" i="5"/>
  <c r="H409" i="5"/>
  <c r="B410" i="5"/>
  <c r="C410" i="5"/>
  <c r="D410" i="5"/>
  <c r="E410" i="5"/>
  <c r="F410" i="5"/>
  <c r="G410" i="5"/>
  <c r="H410" i="5"/>
  <c r="B411" i="5"/>
  <c r="C411" i="5"/>
  <c r="D411" i="5"/>
  <c r="E411" i="5"/>
  <c r="F411" i="5"/>
  <c r="G411" i="5"/>
  <c r="H411" i="5"/>
  <c r="B412" i="5"/>
  <c r="C412" i="5"/>
  <c r="D412" i="5"/>
  <c r="E412" i="5"/>
  <c r="F412" i="5"/>
  <c r="G412" i="5"/>
  <c r="H412" i="5"/>
  <c r="B413" i="5"/>
  <c r="C413" i="5"/>
  <c r="D413" i="5"/>
  <c r="E413" i="5"/>
  <c r="F413" i="5"/>
  <c r="G413" i="5"/>
  <c r="H413" i="5"/>
  <c r="B414" i="5"/>
  <c r="C414" i="5"/>
  <c r="D414" i="5"/>
  <c r="E414" i="5"/>
  <c r="F414" i="5"/>
  <c r="G414" i="5"/>
  <c r="H414" i="5"/>
  <c r="B415" i="5"/>
  <c r="C415" i="5"/>
  <c r="D415" i="5"/>
  <c r="E415" i="5"/>
  <c r="F415" i="5"/>
  <c r="G415" i="5"/>
  <c r="H415" i="5"/>
  <c r="B416" i="5"/>
  <c r="C416" i="5"/>
  <c r="D416" i="5"/>
  <c r="E416" i="5"/>
  <c r="F416" i="5"/>
  <c r="G416" i="5"/>
  <c r="H416" i="5"/>
  <c r="B417" i="5"/>
  <c r="C417" i="5"/>
  <c r="D417" i="5"/>
  <c r="E417" i="5"/>
  <c r="F417" i="5"/>
  <c r="G417" i="5"/>
  <c r="H417" i="5"/>
  <c r="B418" i="5"/>
  <c r="C418" i="5"/>
  <c r="D418" i="5"/>
  <c r="E418" i="5"/>
  <c r="F418" i="5"/>
  <c r="G418" i="5"/>
  <c r="H418" i="5"/>
  <c r="B419" i="5"/>
  <c r="C419" i="5"/>
  <c r="D419" i="5"/>
  <c r="E419" i="5"/>
  <c r="F419" i="5"/>
  <c r="G419" i="5"/>
  <c r="H419" i="5"/>
  <c r="B420" i="5"/>
  <c r="C420" i="5"/>
  <c r="D420" i="5"/>
  <c r="E420" i="5"/>
  <c r="F420" i="5"/>
  <c r="G420" i="5"/>
  <c r="H420" i="5"/>
  <c r="B421" i="5"/>
  <c r="C421" i="5"/>
  <c r="D421" i="5"/>
  <c r="E421" i="5"/>
  <c r="F421" i="5"/>
  <c r="G421" i="5"/>
  <c r="H421" i="5"/>
  <c r="B422" i="5"/>
  <c r="C422" i="5"/>
  <c r="D422" i="5"/>
  <c r="E422" i="5"/>
  <c r="F422" i="5"/>
  <c r="G422" i="5"/>
  <c r="H422" i="5"/>
  <c r="B423" i="5"/>
  <c r="C423" i="5"/>
  <c r="D423" i="5"/>
  <c r="E423" i="5"/>
  <c r="F423" i="5"/>
  <c r="G423" i="5"/>
  <c r="H423" i="5"/>
  <c r="B424" i="5"/>
  <c r="C424" i="5"/>
  <c r="D424" i="5"/>
  <c r="E424" i="5"/>
  <c r="F424" i="5"/>
  <c r="G424" i="5"/>
  <c r="H424" i="5"/>
  <c r="B425" i="5"/>
  <c r="C425" i="5"/>
  <c r="D425" i="5"/>
  <c r="E425" i="5"/>
  <c r="F425" i="5"/>
  <c r="G425" i="5"/>
  <c r="H425" i="5"/>
  <c r="B426" i="5"/>
  <c r="C426" i="5"/>
  <c r="D426" i="5"/>
  <c r="E426" i="5"/>
  <c r="F426" i="5"/>
  <c r="G426" i="5"/>
  <c r="H426" i="5"/>
  <c r="B427" i="5"/>
  <c r="C427" i="5"/>
  <c r="D427" i="5"/>
  <c r="E427" i="5"/>
  <c r="F427" i="5"/>
  <c r="G427" i="5"/>
  <c r="H427" i="5"/>
  <c r="B428" i="5"/>
  <c r="C428" i="5"/>
  <c r="D428" i="5"/>
  <c r="E428" i="5"/>
  <c r="F428" i="5"/>
  <c r="G428" i="5"/>
  <c r="H428" i="5"/>
  <c r="B429" i="5"/>
  <c r="C429" i="5"/>
  <c r="D429" i="5"/>
  <c r="E429" i="5"/>
  <c r="F429" i="5"/>
  <c r="G429" i="5"/>
  <c r="H429" i="5"/>
  <c r="B430" i="5"/>
  <c r="C430" i="5"/>
  <c r="D430" i="5"/>
  <c r="E430" i="5"/>
  <c r="F430" i="5"/>
  <c r="G430" i="5"/>
  <c r="H430" i="5"/>
  <c r="B431" i="5"/>
  <c r="C431" i="5"/>
  <c r="D431" i="5"/>
  <c r="E431" i="5"/>
  <c r="F431" i="5"/>
  <c r="G431" i="5"/>
  <c r="H431" i="5"/>
  <c r="B432" i="5"/>
  <c r="C432" i="5"/>
  <c r="D432" i="5"/>
  <c r="E432" i="5"/>
  <c r="F432" i="5"/>
  <c r="G432" i="5"/>
  <c r="H432" i="5"/>
  <c r="B433" i="5"/>
  <c r="C433" i="5"/>
  <c r="D433" i="5"/>
  <c r="E433" i="5"/>
  <c r="F433" i="5"/>
  <c r="G433" i="5"/>
  <c r="H433" i="5"/>
  <c r="B434" i="5"/>
  <c r="C434" i="5"/>
  <c r="D434" i="5"/>
  <c r="E434" i="5"/>
  <c r="F434" i="5"/>
  <c r="G434" i="5"/>
  <c r="H434" i="5"/>
  <c r="B435" i="5"/>
  <c r="C435" i="5"/>
  <c r="D435" i="5"/>
  <c r="E435" i="5"/>
  <c r="F435" i="5"/>
  <c r="G435" i="5"/>
  <c r="H435" i="5"/>
  <c r="B436" i="5"/>
  <c r="C436" i="5"/>
  <c r="D436" i="5"/>
  <c r="E436" i="5"/>
  <c r="F436" i="5"/>
  <c r="G436" i="5"/>
  <c r="H436" i="5"/>
  <c r="B437" i="5"/>
  <c r="C437" i="5"/>
  <c r="D437" i="5"/>
  <c r="E437" i="5"/>
  <c r="F437" i="5"/>
  <c r="G437" i="5"/>
  <c r="H437" i="5"/>
  <c r="B438" i="5"/>
  <c r="C438" i="5"/>
  <c r="D438" i="5"/>
  <c r="E438" i="5"/>
  <c r="F438" i="5"/>
  <c r="G438" i="5"/>
  <c r="H438" i="5"/>
  <c r="B439" i="5"/>
  <c r="C439" i="5"/>
  <c r="D439" i="5"/>
  <c r="E439" i="5"/>
  <c r="F439" i="5"/>
  <c r="G439" i="5"/>
  <c r="H439" i="5"/>
  <c r="B440" i="5"/>
  <c r="C440" i="5"/>
  <c r="D440" i="5"/>
  <c r="E440" i="5"/>
  <c r="F440" i="5"/>
  <c r="G440" i="5"/>
  <c r="H440" i="5"/>
  <c r="B441" i="5"/>
  <c r="C441" i="5"/>
  <c r="D441" i="5"/>
  <c r="E441" i="5"/>
  <c r="F441" i="5"/>
  <c r="G441" i="5"/>
  <c r="H441" i="5"/>
  <c r="B442" i="5"/>
  <c r="C442" i="5"/>
  <c r="D442" i="5"/>
  <c r="E442" i="5"/>
  <c r="F442" i="5"/>
  <c r="G442" i="5"/>
  <c r="H442" i="5"/>
  <c r="B443" i="5"/>
  <c r="C443" i="5"/>
  <c r="D443" i="5"/>
  <c r="E443" i="5"/>
  <c r="F443" i="5"/>
  <c r="G443" i="5"/>
  <c r="H443" i="5"/>
  <c r="B444" i="5"/>
  <c r="C444" i="5"/>
  <c r="D444" i="5"/>
  <c r="E444" i="5"/>
  <c r="F444" i="5"/>
  <c r="G444" i="5"/>
  <c r="H444" i="5"/>
  <c r="B445" i="5"/>
  <c r="C445" i="5"/>
  <c r="D445" i="5"/>
  <c r="E445" i="5"/>
  <c r="F445" i="5"/>
  <c r="G445" i="5"/>
  <c r="H445" i="5"/>
  <c r="B446" i="5"/>
  <c r="C446" i="5"/>
  <c r="D446" i="5"/>
  <c r="E446" i="5"/>
  <c r="F446" i="5"/>
  <c r="G446" i="5"/>
  <c r="H446" i="5"/>
  <c r="B447" i="5"/>
  <c r="C447" i="5"/>
  <c r="D447" i="5"/>
  <c r="E447" i="5"/>
  <c r="F447" i="5"/>
  <c r="G447" i="5"/>
  <c r="H447" i="5"/>
  <c r="B448" i="5"/>
  <c r="C448" i="5"/>
  <c r="D448" i="5"/>
  <c r="E448" i="5"/>
  <c r="F448" i="5"/>
  <c r="G448" i="5"/>
  <c r="H448" i="5"/>
  <c r="B449" i="5"/>
  <c r="C449" i="5"/>
  <c r="D449" i="5"/>
  <c r="E449" i="5"/>
  <c r="F449" i="5"/>
  <c r="G449" i="5"/>
  <c r="H449" i="5"/>
  <c r="B450" i="5"/>
  <c r="C450" i="5"/>
  <c r="D450" i="5"/>
  <c r="E450" i="5"/>
  <c r="F450" i="5"/>
  <c r="G450" i="5"/>
  <c r="H450" i="5"/>
  <c r="B451" i="5"/>
  <c r="C451" i="5"/>
  <c r="D451" i="5"/>
  <c r="E451" i="5"/>
  <c r="F451" i="5"/>
  <c r="G451" i="5"/>
  <c r="H451" i="5"/>
  <c r="B452" i="5"/>
  <c r="C452" i="5"/>
  <c r="D452" i="5"/>
  <c r="E452" i="5"/>
  <c r="F452" i="5"/>
  <c r="G452" i="5"/>
  <c r="H452" i="5"/>
  <c r="B453" i="5"/>
  <c r="C453" i="5"/>
  <c r="D453" i="5"/>
  <c r="E453" i="5"/>
  <c r="F453" i="5"/>
  <c r="G453" i="5"/>
  <c r="H453" i="5"/>
  <c r="B454" i="5"/>
  <c r="C454" i="5"/>
  <c r="D454" i="5"/>
  <c r="E454" i="5"/>
  <c r="F454" i="5"/>
  <c r="G454" i="5"/>
  <c r="H454" i="5"/>
  <c r="B455" i="5"/>
  <c r="C455" i="5"/>
  <c r="D455" i="5"/>
  <c r="E455" i="5"/>
  <c r="F455" i="5"/>
  <c r="G455" i="5"/>
  <c r="H455" i="5"/>
  <c r="B456" i="5"/>
  <c r="C456" i="5"/>
  <c r="D456" i="5"/>
  <c r="E456" i="5"/>
  <c r="F456" i="5"/>
  <c r="G456" i="5"/>
  <c r="H456" i="5"/>
  <c r="B457" i="5"/>
  <c r="C457" i="5"/>
  <c r="D457" i="5"/>
  <c r="E457" i="5"/>
  <c r="F457" i="5"/>
  <c r="G457" i="5"/>
  <c r="H457" i="5"/>
  <c r="B458" i="5"/>
  <c r="C458" i="5"/>
  <c r="D458" i="5"/>
  <c r="E458" i="5"/>
  <c r="F458" i="5"/>
  <c r="G458" i="5"/>
  <c r="H458" i="5"/>
  <c r="B459" i="5"/>
  <c r="C459" i="5"/>
  <c r="D459" i="5"/>
  <c r="E459" i="5"/>
  <c r="F459" i="5"/>
  <c r="G459" i="5"/>
  <c r="H459" i="5"/>
  <c r="B460" i="5"/>
  <c r="C460" i="5"/>
  <c r="D460" i="5"/>
  <c r="E460" i="5"/>
  <c r="F460" i="5"/>
  <c r="G460" i="5"/>
  <c r="H460" i="5"/>
  <c r="B461" i="5"/>
  <c r="C461" i="5"/>
  <c r="D461" i="5"/>
  <c r="E461" i="5"/>
  <c r="F461" i="5"/>
  <c r="G461" i="5"/>
  <c r="H461" i="5"/>
  <c r="B462" i="5"/>
  <c r="C462" i="5"/>
  <c r="D462" i="5"/>
  <c r="E462" i="5"/>
  <c r="F462" i="5"/>
  <c r="G462" i="5"/>
  <c r="H462" i="5"/>
  <c r="B463" i="5"/>
  <c r="C463" i="5"/>
  <c r="D463" i="5"/>
  <c r="E463" i="5"/>
  <c r="F463" i="5"/>
  <c r="G463" i="5"/>
  <c r="H463" i="5"/>
  <c r="B464" i="5"/>
  <c r="C464" i="5"/>
  <c r="D464" i="5"/>
  <c r="E464" i="5"/>
  <c r="F464" i="5"/>
  <c r="G464" i="5"/>
  <c r="H464" i="5"/>
  <c r="B465" i="5"/>
  <c r="C465" i="5"/>
  <c r="D465" i="5"/>
  <c r="E465" i="5"/>
  <c r="F465" i="5"/>
  <c r="G465" i="5"/>
  <c r="H465" i="5"/>
  <c r="B466" i="5"/>
  <c r="C466" i="5"/>
  <c r="D466" i="5"/>
  <c r="E466" i="5"/>
  <c r="F466" i="5"/>
  <c r="G466" i="5"/>
  <c r="H466" i="5"/>
  <c r="B467" i="5"/>
  <c r="C467" i="5"/>
  <c r="D467" i="5"/>
  <c r="E467" i="5"/>
  <c r="F467" i="5"/>
  <c r="G467" i="5"/>
  <c r="H467" i="5"/>
  <c r="B468" i="5"/>
  <c r="C468" i="5"/>
  <c r="D468" i="5"/>
  <c r="E468" i="5"/>
  <c r="F468" i="5"/>
  <c r="G468" i="5"/>
  <c r="H468" i="5"/>
  <c r="B469" i="5"/>
  <c r="C469" i="5"/>
  <c r="D469" i="5"/>
  <c r="E469" i="5"/>
  <c r="F469" i="5"/>
  <c r="G469" i="5"/>
  <c r="H469" i="5"/>
  <c r="B470" i="5"/>
  <c r="C470" i="5"/>
  <c r="D470" i="5"/>
  <c r="E470" i="5"/>
  <c r="F470" i="5"/>
  <c r="G470" i="5"/>
  <c r="H470" i="5"/>
  <c r="B471" i="5"/>
  <c r="C471" i="5"/>
  <c r="D471" i="5"/>
  <c r="E471" i="5"/>
  <c r="F471" i="5"/>
  <c r="G471" i="5"/>
  <c r="H471" i="5"/>
  <c r="B472" i="5"/>
  <c r="C472" i="5"/>
  <c r="D472" i="5"/>
  <c r="E472" i="5"/>
  <c r="F472" i="5"/>
  <c r="G472" i="5"/>
  <c r="H472" i="5"/>
  <c r="B473" i="5"/>
  <c r="C473" i="5"/>
  <c r="D473" i="5"/>
  <c r="E473" i="5"/>
  <c r="F473" i="5"/>
  <c r="G473" i="5"/>
  <c r="H473" i="5"/>
  <c r="B474" i="5"/>
  <c r="C474" i="5"/>
  <c r="D474" i="5"/>
  <c r="E474" i="5"/>
  <c r="F474" i="5"/>
  <c r="G474" i="5"/>
  <c r="H474" i="5"/>
  <c r="B475" i="5"/>
  <c r="C475" i="5"/>
  <c r="D475" i="5"/>
  <c r="E475" i="5"/>
  <c r="F475" i="5"/>
  <c r="G475" i="5"/>
  <c r="H475" i="5"/>
  <c r="B476" i="5"/>
  <c r="C476" i="5"/>
  <c r="D476" i="5"/>
  <c r="E476" i="5"/>
  <c r="F476" i="5"/>
  <c r="G476" i="5"/>
  <c r="H476" i="5"/>
  <c r="B477" i="5"/>
  <c r="C477" i="5"/>
  <c r="D477" i="5"/>
  <c r="E477" i="5"/>
  <c r="F477" i="5"/>
  <c r="G477" i="5"/>
  <c r="H477" i="5"/>
  <c r="B478" i="5"/>
  <c r="C478" i="5"/>
  <c r="D478" i="5"/>
  <c r="E478" i="5"/>
  <c r="F478" i="5"/>
  <c r="G478" i="5"/>
  <c r="H478" i="5"/>
  <c r="B479" i="5"/>
  <c r="C479" i="5"/>
  <c r="D479" i="5"/>
  <c r="E479" i="5"/>
  <c r="F479" i="5"/>
  <c r="G479" i="5"/>
  <c r="H479" i="5"/>
  <c r="B480" i="5"/>
  <c r="C480" i="5"/>
  <c r="D480" i="5"/>
  <c r="E480" i="5"/>
  <c r="F480" i="5"/>
  <c r="G480" i="5"/>
  <c r="H480" i="5"/>
  <c r="B481" i="5"/>
  <c r="C481" i="5"/>
  <c r="D481" i="5"/>
  <c r="E481" i="5"/>
  <c r="F481" i="5"/>
  <c r="G481" i="5"/>
  <c r="H481" i="5"/>
  <c r="B482" i="5"/>
  <c r="C482" i="5"/>
  <c r="D482" i="5"/>
  <c r="E482" i="5"/>
  <c r="F482" i="5"/>
  <c r="G482" i="5"/>
  <c r="H482" i="5"/>
  <c r="B483" i="5"/>
  <c r="C483" i="5"/>
  <c r="D483" i="5"/>
  <c r="E483" i="5"/>
  <c r="F483" i="5"/>
  <c r="G483" i="5"/>
  <c r="H483" i="5"/>
  <c r="B484" i="5"/>
  <c r="C484" i="5"/>
  <c r="D484" i="5"/>
  <c r="E484" i="5"/>
  <c r="F484" i="5"/>
  <c r="G484" i="5"/>
  <c r="H484" i="5"/>
  <c r="B485" i="5"/>
  <c r="C485" i="5"/>
  <c r="D485" i="5"/>
  <c r="E485" i="5"/>
  <c r="F485" i="5"/>
  <c r="G485" i="5"/>
  <c r="H485" i="5"/>
  <c r="B486" i="5"/>
  <c r="C486" i="5"/>
  <c r="D486" i="5"/>
  <c r="E486" i="5"/>
  <c r="F486" i="5"/>
  <c r="G486" i="5"/>
  <c r="H486" i="5"/>
  <c r="B487" i="5"/>
  <c r="C487" i="5"/>
  <c r="D487" i="5"/>
  <c r="E487" i="5"/>
  <c r="F487" i="5"/>
  <c r="G487" i="5"/>
  <c r="H487" i="5"/>
  <c r="B488" i="5"/>
  <c r="C488" i="5"/>
  <c r="D488" i="5"/>
  <c r="E488" i="5"/>
  <c r="F488" i="5"/>
  <c r="G488" i="5"/>
  <c r="H488" i="5"/>
  <c r="B489" i="5"/>
  <c r="C489" i="5"/>
  <c r="D489" i="5"/>
  <c r="E489" i="5"/>
  <c r="F489" i="5"/>
  <c r="G489" i="5"/>
  <c r="H489" i="5"/>
  <c r="B490" i="5"/>
  <c r="C490" i="5"/>
  <c r="D490" i="5"/>
  <c r="E490" i="5"/>
  <c r="F490" i="5"/>
  <c r="G490" i="5"/>
  <c r="H490" i="5"/>
  <c r="B491" i="5"/>
  <c r="C491" i="5"/>
  <c r="D491" i="5"/>
  <c r="E491" i="5"/>
  <c r="F491" i="5"/>
  <c r="G491" i="5"/>
  <c r="H491" i="5"/>
  <c r="B492" i="5"/>
  <c r="C492" i="5"/>
  <c r="D492" i="5"/>
  <c r="E492" i="5"/>
  <c r="F492" i="5"/>
  <c r="G492" i="5"/>
  <c r="H492" i="5"/>
  <c r="B493" i="5"/>
  <c r="C493" i="5"/>
  <c r="D493" i="5"/>
  <c r="E493" i="5"/>
  <c r="F493" i="5"/>
  <c r="G493" i="5"/>
  <c r="H493" i="5"/>
  <c r="B494" i="5"/>
  <c r="C494" i="5"/>
  <c r="D494" i="5"/>
  <c r="E494" i="5"/>
  <c r="F494" i="5"/>
  <c r="G494" i="5"/>
  <c r="H494" i="5"/>
  <c r="B495" i="5"/>
  <c r="C495" i="5"/>
  <c r="D495" i="5"/>
  <c r="E495" i="5"/>
  <c r="F495" i="5"/>
  <c r="G495" i="5"/>
  <c r="H495" i="5"/>
  <c r="B496" i="5"/>
  <c r="C496" i="5"/>
  <c r="D496" i="5"/>
  <c r="E496" i="5"/>
  <c r="F496" i="5"/>
  <c r="G496" i="5"/>
  <c r="H496" i="5"/>
  <c r="B497" i="5"/>
  <c r="C497" i="5"/>
  <c r="D497" i="5"/>
  <c r="E497" i="5"/>
  <c r="F497" i="5"/>
  <c r="G497" i="5"/>
  <c r="H497" i="5"/>
  <c r="B498" i="5"/>
  <c r="C498" i="5"/>
  <c r="D498" i="5"/>
  <c r="E498" i="5"/>
  <c r="F498" i="5"/>
  <c r="G498" i="5"/>
  <c r="H498" i="5"/>
  <c r="B499" i="5"/>
  <c r="C499" i="5"/>
  <c r="D499" i="5"/>
  <c r="E499" i="5"/>
  <c r="F499" i="5"/>
  <c r="G499" i="5"/>
  <c r="H499" i="5"/>
  <c r="B500" i="5"/>
  <c r="C500" i="5"/>
  <c r="D500" i="5"/>
  <c r="E500" i="5"/>
  <c r="F500" i="5"/>
  <c r="G500" i="5"/>
  <c r="H500" i="5"/>
  <c r="B501" i="5"/>
  <c r="C501" i="5"/>
  <c r="D501" i="5"/>
  <c r="E501" i="5"/>
  <c r="F501" i="5"/>
  <c r="G501" i="5"/>
  <c r="H501" i="5"/>
  <c r="B502" i="5"/>
  <c r="C502" i="5"/>
  <c r="D502" i="5"/>
  <c r="E502" i="5"/>
  <c r="F502" i="5"/>
  <c r="G502" i="5"/>
  <c r="H502" i="5"/>
  <c r="B503" i="5"/>
  <c r="C503" i="5"/>
  <c r="D503" i="5"/>
  <c r="E503" i="5"/>
  <c r="F503" i="5"/>
  <c r="G503" i="5"/>
  <c r="H503" i="5"/>
  <c r="B504" i="5"/>
  <c r="C504" i="5"/>
  <c r="D504" i="5"/>
  <c r="E504" i="5"/>
  <c r="F504" i="5"/>
  <c r="G504" i="5"/>
  <c r="H504" i="5"/>
  <c r="B505" i="5"/>
  <c r="C505" i="5"/>
  <c r="D505" i="5"/>
  <c r="E505" i="5"/>
  <c r="F505" i="5"/>
  <c r="G505" i="5"/>
  <c r="H505" i="5"/>
  <c r="B506" i="5"/>
  <c r="C506" i="5"/>
  <c r="D506" i="5"/>
  <c r="E506" i="5"/>
  <c r="F506" i="5"/>
  <c r="G506" i="5"/>
  <c r="H506" i="5"/>
  <c r="B507" i="5"/>
  <c r="C507" i="5"/>
  <c r="D507" i="5"/>
  <c r="E507" i="5"/>
  <c r="F507" i="5"/>
  <c r="G507" i="5"/>
  <c r="H507" i="5"/>
  <c r="B508" i="5"/>
  <c r="C508" i="5"/>
  <c r="D508" i="5"/>
  <c r="E508" i="5"/>
  <c r="F508" i="5"/>
  <c r="G508" i="5"/>
  <c r="H508" i="5"/>
  <c r="B509" i="5"/>
  <c r="C509" i="5"/>
  <c r="D509" i="5"/>
  <c r="E509" i="5"/>
  <c r="F509" i="5"/>
  <c r="G509" i="5"/>
  <c r="H509" i="5"/>
  <c r="B510" i="5"/>
  <c r="C510" i="5"/>
  <c r="D510" i="5"/>
  <c r="E510" i="5"/>
  <c r="F510" i="5"/>
  <c r="G510" i="5"/>
  <c r="H510" i="5"/>
  <c r="B511" i="5"/>
  <c r="C511" i="5"/>
  <c r="D511" i="5"/>
  <c r="E511" i="5"/>
  <c r="F511" i="5"/>
  <c r="G511" i="5"/>
  <c r="H511" i="5"/>
  <c r="B512" i="5"/>
  <c r="C512" i="5"/>
  <c r="D512" i="5"/>
  <c r="E512" i="5"/>
  <c r="F512" i="5"/>
  <c r="G512" i="5"/>
  <c r="H512" i="5"/>
  <c r="B513" i="5"/>
  <c r="C513" i="5"/>
  <c r="D513" i="5"/>
  <c r="E513" i="5"/>
  <c r="F513" i="5"/>
  <c r="G513" i="5"/>
  <c r="H513" i="5"/>
  <c r="B514" i="5"/>
  <c r="C514" i="5"/>
  <c r="D514" i="5"/>
  <c r="E514" i="5"/>
  <c r="F514" i="5"/>
  <c r="G514" i="5"/>
  <c r="H514" i="5"/>
  <c r="B515" i="5"/>
  <c r="C515" i="5"/>
  <c r="D515" i="5"/>
  <c r="E515" i="5"/>
  <c r="F515" i="5"/>
  <c r="G515" i="5"/>
  <c r="H515" i="5"/>
  <c r="B516" i="5"/>
  <c r="C516" i="5"/>
  <c r="D516" i="5"/>
  <c r="E516" i="5"/>
  <c r="F516" i="5"/>
  <c r="G516" i="5"/>
  <c r="H516" i="5"/>
  <c r="B517" i="5"/>
  <c r="C517" i="5"/>
  <c r="D517" i="5"/>
  <c r="E517" i="5"/>
  <c r="F517" i="5"/>
  <c r="G517" i="5"/>
  <c r="H517" i="5"/>
  <c r="B518" i="5"/>
  <c r="C518" i="5"/>
  <c r="D518" i="5"/>
  <c r="E518" i="5"/>
  <c r="F518" i="5"/>
  <c r="G518" i="5"/>
  <c r="H518" i="5"/>
  <c r="B519" i="5"/>
  <c r="C519" i="5"/>
  <c r="D519" i="5"/>
  <c r="E519" i="5"/>
  <c r="F519" i="5"/>
  <c r="G519" i="5"/>
  <c r="H519" i="5"/>
  <c r="B520" i="5"/>
  <c r="C520" i="5"/>
  <c r="D520" i="5"/>
  <c r="E520" i="5"/>
  <c r="F520" i="5"/>
  <c r="G520" i="5"/>
  <c r="H520" i="5"/>
  <c r="B521" i="5"/>
  <c r="C521" i="5"/>
  <c r="D521" i="5"/>
  <c r="E521" i="5"/>
  <c r="F521" i="5"/>
  <c r="G521" i="5"/>
  <c r="H521" i="5"/>
  <c r="B522" i="5"/>
  <c r="C522" i="5"/>
  <c r="D522" i="5"/>
  <c r="E522" i="5"/>
  <c r="F522" i="5"/>
  <c r="G522" i="5"/>
  <c r="H522" i="5"/>
  <c r="B523" i="5"/>
  <c r="C523" i="5"/>
  <c r="D523" i="5"/>
  <c r="E523" i="5"/>
  <c r="F523" i="5"/>
  <c r="G523" i="5"/>
  <c r="H523" i="5"/>
  <c r="B524" i="5"/>
  <c r="C524" i="5"/>
  <c r="D524" i="5"/>
  <c r="E524" i="5"/>
  <c r="F524" i="5"/>
  <c r="G524" i="5"/>
  <c r="H524" i="5"/>
  <c r="B525" i="5"/>
  <c r="C525" i="5"/>
  <c r="D525" i="5"/>
  <c r="E525" i="5"/>
  <c r="F525" i="5"/>
  <c r="G525" i="5"/>
  <c r="H525" i="5"/>
  <c r="B526" i="5"/>
  <c r="C526" i="5"/>
  <c r="D526" i="5"/>
  <c r="E526" i="5"/>
  <c r="F526" i="5"/>
  <c r="G526" i="5"/>
  <c r="H526" i="5"/>
  <c r="B527" i="5"/>
  <c r="C527" i="5"/>
  <c r="D527" i="5"/>
  <c r="E527" i="5"/>
  <c r="F527" i="5"/>
  <c r="G527" i="5"/>
  <c r="H527" i="5"/>
  <c r="B528" i="5"/>
  <c r="C528" i="5"/>
  <c r="D528" i="5"/>
  <c r="E528" i="5"/>
  <c r="F528" i="5"/>
  <c r="G528" i="5"/>
  <c r="H528" i="5"/>
  <c r="B529" i="5"/>
  <c r="C529" i="5"/>
  <c r="D529" i="5"/>
  <c r="E529" i="5"/>
  <c r="F529" i="5"/>
  <c r="G529" i="5"/>
  <c r="H529" i="5"/>
  <c r="B530" i="5"/>
  <c r="C530" i="5"/>
  <c r="D530" i="5"/>
  <c r="E530" i="5"/>
  <c r="F530" i="5"/>
  <c r="G530" i="5"/>
  <c r="H530" i="5"/>
  <c r="B531" i="5"/>
  <c r="C531" i="5"/>
  <c r="D531" i="5"/>
  <c r="E531" i="5"/>
  <c r="F531" i="5"/>
  <c r="G531" i="5"/>
  <c r="H531" i="5"/>
  <c r="B532" i="5"/>
  <c r="C532" i="5"/>
  <c r="D532" i="5"/>
  <c r="E532" i="5"/>
  <c r="F532" i="5"/>
  <c r="G532" i="5"/>
  <c r="H532" i="5"/>
  <c r="B533" i="5"/>
  <c r="C533" i="5"/>
  <c r="D533" i="5"/>
  <c r="E533" i="5"/>
  <c r="F533" i="5"/>
  <c r="G533" i="5"/>
  <c r="H533" i="5"/>
  <c r="B534" i="5"/>
  <c r="C534" i="5"/>
  <c r="D534" i="5"/>
  <c r="E534" i="5"/>
  <c r="F534" i="5"/>
  <c r="G534" i="5"/>
  <c r="H534" i="5"/>
  <c r="B535" i="5"/>
  <c r="C535" i="5"/>
  <c r="D535" i="5"/>
  <c r="E535" i="5"/>
  <c r="F535" i="5"/>
  <c r="G535" i="5"/>
  <c r="H535" i="5"/>
  <c r="B536" i="5"/>
  <c r="C536" i="5"/>
  <c r="D536" i="5"/>
  <c r="E536" i="5"/>
  <c r="F536" i="5"/>
  <c r="G536" i="5"/>
  <c r="H536" i="5"/>
  <c r="B537" i="5"/>
  <c r="C537" i="5"/>
  <c r="D537" i="5"/>
  <c r="E537" i="5"/>
  <c r="F537" i="5"/>
  <c r="G537" i="5"/>
  <c r="H537" i="5"/>
  <c r="B538" i="5"/>
  <c r="C538" i="5"/>
  <c r="D538" i="5"/>
  <c r="E538" i="5"/>
  <c r="F538" i="5"/>
  <c r="G538" i="5"/>
  <c r="H538" i="5"/>
  <c r="B539" i="5"/>
  <c r="C539" i="5"/>
  <c r="D539" i="5"/>
  <c r="E539" i="5"/>
  <c r="F539" i="5"/>
  <c r="G539" i="5"/>
  <c r="H539" i="5"/>
  <c r="B540" i="5"/>
  <c r="C540" i="5"/>
  <c r="D540" i="5"/>
  <c r="E540" i="5"/>
  <c r="F540" i="5"/>
  <c r="G540" i="5"/>
  <c r="H540" i="5"/>
  <c r="B541" i="5"/>
  <c r="C541" i="5"/>
  <c r="D541" i="5"/>
  <c r="E541" i="5"/>
  <c r="F541" i="5"/>
  <c r="G541" i="5"/>
  <c r="H541" i="5"/>
  <c r="B542" i="5"/>
  <c r="C542" i="5"/>
  <c r="D542" i="5"/>
  <c r="E542" i="5"/>
  <c r="F542" i="5"/>
  <c r="G542" i="5"/>
  <c r="H542" i="5"/>
  <c r="B543" i="5"/>
  <c r="C543" i="5"/>
  <c r="D543" i="5"/>
  <c r="E543" i="5"/>
  <c r="F543" i="5"/>
  <c r="G543" i="5"/>
  <c r="H543" i="5"/>
  <c r="B544" i="5"/>
  <c r="C544" i="5"/>
  <c r="D544" i="5"/>
  <c r="E544" i="5"/>
  <c r="F544" i="5"/>
  <c r="G544" i="5"/>
  <c r="H544" i="5"/>
  <c r="B545" i="5"/>
  <c r="C545" i="5"/>
  <c r="D545" i="5"/>
  <c r="E545" i="5"/>
  <c r="F545" i="5"/>
  <c r="G545" i="5"/>
  <c r="H545" i="5"/>
  <c r="B546" i="5"/>
  <c r="C546" i="5"/>
  <c r="D546" i="5"/>
  <c r="E546" i="5"/>
  <c r="F546" i="5"/>
  <c r="G546" i="5"/>
  <c r="H546" i="5"/>
  <c r="B547" i="5"/>
  <c r="C547" i="5"/>
  <c r="D547" i="5"/>
  <c r="E547" i="5"/>
  <c r="F547" i="5"/>
  <c r="G547" i="5"/>
  <c r="H547" i="5"/>
  <c r="B548" i="5"/>
  <c r="C548" i="5"/>
  <c r="D548" i="5"/>
  <c r="E548" i="5"/>
  <c r="F548" i="5"/>
  <c r="G548" i="5"/>
  <c r="H548" i="5"/>
  <c r="B549" i="5"/>
  <c r="C549" i="5"/>
  <c r="D549" i="5"/>
  <c r="E549" i="5"/>
  <c r="F549" i="5"/>
  <c r="G549" i="5"/>
  <c r="H549" i="5"/>
  <c r="B550" i="5"/>
  <c r="C550" i="5"/>
  <c r="D550" i="5"/>
  <c r="E550" i="5"/>
  <c r="F550" i="5"/>
  <c r="G550" i="5"/>
  <c r="H550" i="5"/>
  <c r="B551" i="5"/>
  <c r="C551" i="5"/>
  <c r="D551" i="5"/>
  <c r="E551" i="5"/>
  <c r="F551" i="5"/>
  <c r="G551" i="5"/>
  <c r="H551" i="5"/>
  <c r="B552" i="5"/>
  <c r="C552" i="5"/>
  <c r="D552" i="5"/>
  <c r="E552" i="5"/>
  <c r="F552" i="5"/>
  <c r="G552" i="5"/>
  <c r="H552" i="5"/>
  <c r="B553" i="5"/>
  <c r="C553" i="5"/>
  <c r="D553" i="5"/>
  <c r="E553" i="5"/>
  <c r="F553" i="5"/>
  <c r="G553" i="5"/>
  <c r="H553" i="5"/>
  <c r="B554" i="5"/>
  <c r="C554" i="5"/>
  <c r="D554" i="5"/>
  <c r="E554" i="5"/>
  <c r="F554" i="5"/>
  <c r="G554" i="5"/>
  <c r="H554" i="5"/>
  <c r="B555" i="5"/>
  <c r="C555" i="5"/>
  <c r="D555" i="5"/>
  <c r="E555" i="5"/>
  <c r="F555" i="5"/>
  <c r="G555" i="5"/>
  <c r="H555" i="5"/>
  <c r="B556" i="5"/>
  <c r="C556" i="5"/>
  <c r="D556" i="5"/>
  <c r="E556" i="5"/>
  <c r="F556" i="5"/>
  <c r="G556" i="5"/>
  <c r="H556" i="5"/>
  <c r="B557" i="5"/>
  <c r="C557" i="5"/>
  <c r="D557" i="5"/>
  <c r="E557" i="5"/>
  <c r="F557" i="5"/>
  <c r="G557" i="5"/>
  <c r="H557" i="5"/>
  <c r="B558" i="5"/>
  <c r="C558" i="5"/>
  <c r="D558" i="5"/>
  <c r="E558" i="5"/>
  <c r="F558" i="5"/>
  <c r="G558" i="5"/>
  <c r="H558" i="5"/>
  <c r="B559" i="5"/>
  <c r="C559" i="5"/>
  <c r="D559" i="5"/>
  <c r="E559" i="5"/>
  <c r="F559" i="5"/>
  <c r="G559" i="5"/>
  <c r="H559" i="5"/>
  <c r="B560" i="5"/>
  <c r="C560" i="5"/>
  <c r="D560" i="5"/>
  <c r="E560" i="5"/>
  <c r="F560" i="5"/>
  <c r="G560" i="5"/>
  <c r="H560" i="5"/>
  <c r="B561" i="5"/>
  <c r="C561" i="5"/>
  <c r="D561" i="5"/>
  <c r="E561" i="5"/>
  <c r="F561" i="5"/>
  <c r="G561" i="5"/>
  <c r="H561" i="5"/>
  <c r="B562" i="5"/>
  <c r="C562" i="5"/>
  <c r="D562" i="5"/>
  <c r="E562" i="5"/>
  <c r="F562" i="5"/>
  <c r="G562" i="5"/>
  <c r="H562" i="5"/>
  <c r="B563" i="5"/>
  <c r="C563" i="5"/>
  <c r="D563" i="5"/>
  <c r="E563" i="5"/>
  <c r="F563" i="5"/>
  <c r="G563" i="5"/>
  <c r="H563" i="5"/>
  <c r="B564" i="5"/>
  <c r="C564" i="5"/>
  <c r="D564" i="5"/>
  <c r="E564" i="5"/>
  <c r="F564" i="5"/>
  <c r="G564" i="5"/>
  <c r="H564" i="5"/>
  <c r="B565" i="5"/>
  <c r="C565" i="5"/>
  <c r="D565" i="5"/>
  <c r="E565" i="5"/>
  <c r="F565" i="5"/>
  <c r="G565" i="5"/>
  <c r="H565" i="5"/>
  <c r="B566" i="5"/>
  <c r="C566" i="5"/>
  <c r="D566" i="5"/>
  <c r="E566" i="5"/>
  <c r="F566" i="5"/>
  <c r="G566" i="5"/>
  <c r="H566" i="5"/>
  <c r="B567" i="5"/>
  <c r="C567" i="5"/>
  <c r="D567" i="5"/>
  <c r="E567" i="5"/>
  <c r="F567" i="5"/>
  <c r="G567" i="5"/>
  <c r="H567" i="5"/>
  <c r="B568" i="5"/>
  <c r="C568" i="5"/>
  <c r="D568" i="5"/>
  <c r="E568" i="5"/>
  <c r="F568" i="5"/>
  <c r="G568" i="5"/>
  <c r="H568" i="5"/>
  <c r="B569" i="5"/>
  <c r="C569" i="5"/>
  <c r="D569" i="5"/>
  <c r="E569" i="5"/>
  <c r="F569" i="5"/>
  <c r="G569" i="5"/>
  <c r="H569" i="5"/>
  <c r="B570" i="5"/>
  <c r="C570" i="5"/>
  <c r="D570" i="5"/>
  <c r="E570" i="5"/>
  <c r="F570" i="5"/>
  <c r="G570" i="5"/>
  <c r="H570" i="5"/>
  <c r="B571" i="5"/>
  <c r="C571" i="5"/>
  <c r="D571" i="5"/>
  <c r="E571" i="5"/>
  <c r="F571" i="5"/>
  <c r="G571" i="5"/>
  <c r="H571" i="5"/>
  <c r="B572" i="5"/>
  <c r="C572" i="5"/>
  <c r="D572" i="5"/>
  <c r="E572" i="5"/>
  <c r="F572" i="5"/>
  <c r="G572" i="5"/>
  <c r="H572" i="5"/>
  <c r="B573" i="5"/>
  <c r="C573" i="5"/>
  <c r="D573" i="5"/>
  <c r="E573" i="5"/>
  <c r="F573" i="5"/>
  <c r="G573" i="5"/>
  <c r="H573" i="5"/>
  <c r="B574" i="5"/>
  <c r="C574" i="5"/>
  <c r="D574" i="5"/>
  <c r="E574" i="5"/>
  <c r="F574" i="5"/>
  <c r="G574" i="5"/>
  <c r="H574" i="5"/>
  <c r="B575" i="5"/>
  <c r="C575" i="5"/>
  <c r="D575" i="5"/>
  <c r="E575" i="5"/>
  <c r="F575" i="5"/>
  <c r="G575" i="5"/>
  <c r="H575" i="5"/>
  <c r="B576" i="5"/>
  <c r="C576" i="5"/>
  <c r="D576" i="5"/>
  <c r="E576" i="5"/>
  <c r="F576" i="5"/>
  <c r="G576" i="5"/>
  <c r="H576" i="5"/>
  <c r="B577" i="5"/>
  <c r="C577" i="5"/>
  <c r="D577" i="5"/>
  <c r="E577" i="5"/>
  <c r="F577" i="5"/>
  <c r="G577" i="5"/>
  <c r="H577" i="5"/>
  <c r="B578" i="5"/>
  <c r="C578" i="5"/>
  <c r="D578" i="5"/>
  <c r="E578" i="5"/>
  <c r="F578" i="5"/>
  <c r="G578" i="5"/>
  <c r="H578" i="5"/>
  <c r="B579" i="5"/>
  <c r="C579" i="5"/>
  <c r="D579" i="5"/>
  <c r="E579" i="5"/>
  <c r="F579" i="5"/>
  <c r="G579" i="5"/>
  <c r="H579" i="5"/>
  <c r="B580" i="5"/>
  <c r="C580" i="5"/>
  <c r="D580" i="5"/>
  <c r="E580" i="5"/>
  <c r="F580" i="5"/>
  <c r="G580" i="5"/>
  <c r="H580" i="5"/>
  <c r="B581" i="5"/>
  <c r="C581" i="5"/>
  <c r="D581" i="5"/>
  <c r="E581" i="5"/>
  <c r="F581" i="5"/>
  <c r="G581" i="5"/>
  <c r="H581" i="5"/>
  <c r="B582" i="5"/>
  <c r="C582" i="5"/>
  <c r="D582" i="5"/>
  <c r="E582" i="5"/>
  <c r="F582" i="5"/>
  <c r="G582" i="5"/>
  <c r="H582" i="5"/>
  <c r="B583" i="5"/>
  <c r="C583" i="5"/>
  <c r="D583" i="5"/>
  <c r="E583" i="5"/>
  <c r="F583" i="5"/>
  <c r="G583" i="5"/>
  <c r="H583" i="5"/>
  <c r="B584" i="5"/>
  <c r="C584" i="5"/>
  <c r="D584" i="5"/>
  <c r="E584" i="5"/>
  <c r="F584" i="5"/>
  <c r="G584" i="5"/>
  <c r="H584" i="5"/>
  <c r="B585" i="5"/>
  <c r="C585" i="5"/>
  <c r="D585" i="5"/>
  <c r="E585" i="5"/>
  <c r="F585" i="5"/>
  <c r="G585" i="5"/>
  <c r="H585" i="5"/>
  <c r="B586" i="5"/>
  <c r="C586" i="5"/>
  <c r="D586" i="5"/>
  <c r="E586" i="5"/>
  <c r="F586" i="5"/>
  <c r="G586" i="5"/>
  <c r="H586" i="5"/>
  <c r="B587" i="5"/>
  <c r="C587" i="5"/>
  <c r="D587" i="5"/>
  <c r="E587" i="5"/>
  <c r="F587" i="5"/>
  <c r="G587" i="5"/>
  <c r="H587" i="5"/>
  <c r="B588" i="5"/>
  <c r="C588" i="5"/>
  <c r="D588" i="5"/>
  <c r="E588" i="5"/>
  <c r="F588" i="5"/>
  <c r="G588" i="5"/>
  <c r="H588" i="5"/>
  <c r="B589" i="5"/>
  <c r="C589" i="5"/>
  <c r="D589" i="5"/>
  <c r="E589" i="5"/>
  <c r="F589" i="5"/>
  <c r="G589" i="5"/>
  <c r="H589" i="5"/>
  <c r="B590" i="5"/>
  <c r="C590" i="5"/>
  <c r="D590" i="5"/>
  <c r="E590" i="5"/>
  <c r="F590" i="5"/>
  <c r="G590" i="5"/>
  <c r="H590" i="5"/>
  <c r="B591" i="5"/>
  <c r="C591" i="5"/>
  <c r="D591" i="5"/>
  <c r="E591" i="5"/>
  <c r="F591" i="5"/>
  <c r="G591" i="5"/>
  <c r="H591" i="5"/>
  <c r="B592" i="5"/>
  <c r="C592" i="5"/>
  <c r="D592" i="5"/>
  <c r="E592" i="5"/>
  <c r="F592" i="5"/>
  <c r="G592" i="5"/>
  <c r="H592" i="5"/>
  <c r="B593" i="5"/>
  <c r="C593" i="5"/>
  <c r="D593" i="5"/>
  <c r="E593" i="5"/>
  <c r="F593" i="5"/>
  <c r="G593" i="5"/>
  <c r="H593" i="5"/>
  <c r="B594" i="5"/>
  <c r="C594" i="5"/>
  <c r="D594" i="5"/>
  <c r="E594" i="5"/>
  <c r="F594" i="5"/>
  <c r="G594" i="5"/>
  <c r="H594" i="5"/>
  <c r="B595" i="5"/>
  <c r="C595" i="5"/>
  <c r="D595" i="5"/>
  <c r="E595" i="5"/>
  <c r="F595" i="5"/>
  <c r="G595" i="5"/>
  <c r="H595" i="5"/>
  <c r="B596" i="5"/>
  <c r="C596" i="5"/>
  <c r="D596" i="5"/>
  <c r="E596" i="5"/>
  <c r="F596" i="5"/>
  <c r="G596" i="5"/>
  <c r="H596" i="5"/>
  <c r="B597" i="5"/>
  <c r="C597" i="5"/>
  <c r="D597" i="5"/>
  <c r="E597" i="5"/>
  <c r="F597" i="5"/>
  <c r="G597" i="5"/>
  <c r="H597" i="5"/>
  <c r="B598" i="5"/>
  <c r="C598" i="5"/>
  <c r="D598" i="5"/>
  <c r="E598" i="5"/>
  <c r="F598" i="5"/>
  <c r="G598" i="5"/>
  <c r="H598" i="5"/>
  <c r="B599" i="5"/>
  <c r="C599" i="5"/>
  <c r="D599" i="5"/>
  <c r="E599" i="5"/>
  <c r="F599" i="5"/>
  <c r="G599" i="5"/>
  <c r="H599" i="5"/>
  <c r="B600" i="5"/>
  <c r="C600" i="5"/>
  <c r="D600" i="5"/>
  <c r="E600" i="5"/>
  <c r="F600" i="5"/>
  <c r="G600" i="5"/>
  <c r="H600" i="5"/>
  <c r="B601" i="5"/>
  <c r="C601" i="5"/>
  <c r="D601" i="5"/>
  <c r="E601" i="5"/>
  <c r="F601" i="5"/>
  <c r="G601" i="5"/>
  <c r="H601" i="5"/>
  <c r="B602" i="5"/>
  <c r="C602" i="5"/>
  <c r="D602" i="5"/>
  <c r="E602" i="5"/>
  <c r="F602" i="5"/>
  <c r="G602" i="5"/>
  <c r="H602" i="5"/>
  <c r="B603" i="5"/>
  <c r="C603" i="5"/>
  <c r="D603" i="5"/>
  <c r="E603" i="5"/>
  <c r="F603" i="5"/>
  <c r="G603" i="5"/>
  <c r="H603" i="5"/>
  <c r="B604" i="5"/>
  <c r="C604" i="5"/>
  <c r="D604" i="5"/>
  <c r="E604" i="5"/>
  <c r="F604" i="5"/>
  <c r="G604" i="5"/>
  <c r="H604" i="5"/>
  <c r="B605" i="5"/>
  <c r="C605" i="5"/>
  <c r="D605" i="5"/>
  <c r="E605" i="5"/>
  <c r="F605" i="5"/>
  <c r="G605" i="5"/>
  <c r="H605" i="5"/>
  <c r="B606" i="5"/>
  <c r="C606" i="5"/>
  <c r="D606" i="5"/>
  <c r="E606" i="5"/>
  <c r="F606" i="5"/>
  <c r="G606" i="5"/>
  <c r="H606" i="5"/>
  <c r="B607" i="5"/>
  <c r="C607" i="5"/>
  <c r="D607" i="5"/>
  <c r="E607" i="5"/>
  <c r="F607" i="5"/>
  <c r="G607" i="5"/>
  <c r="H607" i="5"/>
  <c r="B608" i="5"/>
  <c r="C608" i="5"/>
  <c r="D608" i="5"/>
  <c r="E608" i="5"/>
  <c r="F608" i="5"/>
  <c r="G608" i="5"/>
  <c r="H608" i="5"/>
  <c r="B609" i="5"/>
  <c r="C609" i="5"/>
  <c r="D609" i="5"/>
  <c r="E609" i="5"/>
  <c r="F609" i="5"/>
  <c r="G609" i="5"/>
  <c r="H609" i="5"/>
  <c r="B610" i="5"/>
  <c r="C610" i="5"/>
  <c r="D610" i="5"/>
  <c r="E610" i="5"/>
  <c r="F610" i="5"/>
  <c r="G610" i="5"/>
  <c r="H610" i="5"/>
  <c r="B611" i="5"/>
  <c r="C611" i="5"/>
  <c r="D611" i="5"/>
  <c r="E611" i="5"/>
  <c r="F611" i="5"/>
  <c r="G611" i="5"/>
  <c r="H611" i="5"/>
  <c r="B612" i="5"/>
  <c r="C612" i="5"/>
  <c r="D612" i="5"/>
  <c r="E612" i="5"/>
  <c r="F612" i="5"/>
  <c r="G612" i="5"/>
  <c r="H612" i="5"/>
  <c r="B613" i="5"/>
  <c r="C613" i="5"/>
  <c r="D613" i="5"/>
  <c r="E613" i="5"/>
  <c r="F613" i="5"/>
  <c r="G613" i="5"/>
  <c r="H613" i="5"/>
  <c r="B614" i="5"/>
  <c r="C614" i="5"/>
  <c r="D614" i="5"/>
  <c r="E614" i="5"/>
  <c r="F614" i="5"/>
  <c r="G614" i="5"/>
  <c r="H614" i="5"/>
  <c r="B615" i="5"/>
  <c r="C615" i="5"/>
  <c r="D615" i="5"/>
  <c r="E615" i="5"/>
  <c r="F615" i="5"/>
  <c r="G615" i="5"/>
  <c r="H615" i="5"/>
  <c r="B616" i="5"/>
  <c r="C616" i="5"/>
  <c r="D616" i="5"/>
  <c r="E616" i="5"/>
  <c r="F616" i="5"/>
  <c r="G616" i="5"/>
  <c r="H616" i="5"/>
  <c r="B617" i="5"/>
  <c r="C617" i="5"/>
  <c r="D617" i="5"/>
  <c r="E617" i="5"/>
  <c r="F617" i="5"/>
  <c r="G617" i="5"/>
  <c r="H617" i="5"/>
  <c r="B618" i="5"/>
  <c r="C618" i="5"/>
  <c r="D618" i="5"/>
  <c r="E618" i="5"/>
  <c r="F618" i="5"/>
  <c r="G618" i="5"/>
  <c r="H618" i="5"/>
  <c r="B619" i="5"/>
  <c r="C619" i="5"/>
  <c r="D619" i="5"/>
  <c r="E619" i="5"/>
  <c r="F619" i="5"/>
  <c r="G619" i="5"/>
  <c r="H619" i="5"/>
  <c r="B620" i="5"/>
  <c r="C620" i="5"/>
  <c r="D620" i="5"/>
  <c r="E620" i="5"/>
  <c r="F620" i="5"/>
  <c r="G620" i="5"/>
  <c r="H620" i="5"/>
  <c r="B621" i="5"/>
  <c r="C621" i="5"/>
  <c r="D621" i="5"/>
  <c r="E621" i="5"/>
  <c r="F621" i="5"/>
  <c r="G621" i="5"/>
  <c r="H621" i="5"/>
  <c r="B622" i="5"/>
  <c r="C622" i="5"/>
  <c r="D622" i="5"/>
  <c r="E622" i="5"/>
  <c r="F622" i="5"/>
  <c r="G622" i="5"/>
  <c r="H622" i="5"/>
  <c r="B623" i="5"/>
  <c r="C623" i="5"/>
  <c r="D623" i="5"/>
  <c r="E623" i="5"/>
  <c r="F623" i="5"/>
  <c r="G623" i="5"/>
  <c r="H623" i="5"/>
  <c r="B624" i="5"/>
  <c r="C624" i="5"/>
  <c r="D624" i="5"/>
  <c r="E624" i="5"/>
  <c r="F624" i="5"/>
  <c r="G624" i="5"/>
  <c r="H624" i="5"/>
  <c r="B625" i="5"/>
  <c r="C625" i="5"/>
  <c r="D625" i="5"/>
  <c r="E625" i="5"/>
  <c r="F625" i="5"/>
  <c r="G625" i="5"/>
  <c r="H625" i="5"/>
  <c r="B626" i="5"/>
  <c r="C626" i="5"/>
  <c r="D626" i="5"/>
  <c r="E626" i="5"/>
  <c r="F626" i="5"/>
  <c r="G626" i="5"/>
  <c r="H626" i="5"/>
  <c r="B627" i="5"/>
  <c r="C627" i="5"/>
  <c r="D627" i="5"/>
  <c r="E627" i="5"/>
  <c r="F627" i="5"/>
  <c r="G627" i="5"/>
  <c r="H627" i="5"/>
  <c r="B628" i="5"/>
  <c r="C628" i="5"/>
  <c r="D628" i="5"/>
  <c r="E628" i="5"/>
  <c r="F628" i="5"/>
  <c r="G628" i="5"/>
  <c r="H628" i="5"/>
  <c r="B629" i="5"/>
  <c r="C629" i="5"/>
  <c r="D629" i="5"/>
  <c r="E629" i="5"/>
  <c r="F629" i="5"/>
  <c r="G629" i="5"/>
  <c r="H629" i="5"/>
  <c r="B630" i="5"/>
  <c r="C630" i="5"/>
  <c r="D630" i="5"/>
  <c r="E630" i="5"/>
  <c r="F630" i="5"/>
  <c r="G630" i="5"/>
  <c r="H630" i="5"/>
  <c r="B631" i="5"/>
  <c r="C631" i="5"/>
  <c r="D631" i="5"/>
  <c r="E631" i="5"/>
  <c r="F631" i="5"/>
  <c r="G631" i="5"/>
  <c r="H631" i="5"/>
  <c r="B632" i="5"/>
  <c r="C632" i="5"/>
  <c r="D632" i="5"/>
  <c r="E632" i="5"/>
  <c r="F632" i="5"/>
  <c r="G632" i="5"/>
  <c r="H632" i="5"/>
  <c r="B633" i="5"/>
  <c r="C633" i="5"/>
  <c r="D633" i="5"/>
  <c r="E633" i="5"/>
  <c r="F633" i="5"/>
  <c r="G633" i="5"/>
  <c r="H633" i="5"/>
  <c r="B634" i="5"/>
  <c r="C634" i="5"/>
  <c r="D634" i="5"/>
  <c r="E634" i="5"/>
  <c r="F634" i="5"/>
  <c r="G634" i="5"/>
  <c r="H634" i="5"/>
  <c r="B635" i="5"/>
  <c r="C635" i="5"/>
  <c r="D635" i="5"/>
  <c r="E635" i="5"/>
  <c r="F635" i="5"/>
  <c r="G635" i="5"/>
  <c r="H635" i="5"/>
  <c r="B636" i="5"/>
  <c r="C636" i="5"/>
  <c r="D636" i="5"/>
  <c r="E636" i="5"/>
  <c r="F636" i="5"/>
  <c r="G636" i="5"/>
  <c r="H636" i="5"/>
  <c r="B637" i="5"/>
  <c r="C637" i="5"/>
  <c r="D637" i="5"/>
  <c r="E637" i="5"/>
  <c r="F637" i="5"/>
  <c r="G637" i="5"/>
  <c r="H637" i="5"/>
  <c r="B638" i="5"/>
  <c r="C638" i="5"/>
  <c r="D638" i="5"/>
  <c r="E638" i="5"/>
  <c r="F638" i="5"/>
  <c r="G638" i="5"/>
  <c r="H638" i="5"/>
  <c r="B639" i="5"/>
  <c r="C639" i="5"/>
  <c r="D639" i="5"/>
  <c r="E639" i="5"/>
  <c r="F639" i="5"/>
  <c r="G639" i="5"/>
  <c r="H639" i="5"/>
  <c r="B640" i="5"/>
  <c r="C640" i="5"/>
  <c r="D640" i="5"/>
  <c r="E640" i="5"/>
  <c r="F640" i="5"/>
  <c r="G640" i="5"/>
  <c r="H640" i="5"/>
  <c r="B641" i="5"/>
  <c r="C641" i="5"/>
  <c r="D641" i="5"/>
  <c r="E641" i="5"/>
  <c r="F641" i="5"/>
  <c r="G641" i="5"/>
  <c r="H641" i="5"/>
  <c r="B642" i="5"/>
  <c r="C642" i="5"/>
  <c r="D642" i="5"/>
  <c r="E642" i="5"/>
  <c r="F642" i="5"/>
  <c r="G642" i="5"/>
  <c r="H642" i="5"/>
  <c r="B643" i="5"/>
  <c r="C643" i="5"/>
  <c r="D643" i="5"/>
  <c r="E643" i="5"/>
  <c r="F643" i="5"/>
  <c r="G643" i="5"/>
  <c r="H643" i="5"/>
  <c r="B644" i="5"/>
  <c r="C644" i="5"/>
  <c r="D644" i="5"/>
  <c r="E644" i="5"/>
  <c r="F644" i="5"/>
  <c r="G644" i="5"/>
  <c r="H644" i="5"/>
  <c r="B645" i="5"/>
  <c r="C645" i="5"/>
  <c r="D645" i="5"/>
  <c r="E645" i="5"/>
  <c r="F645" i="5"/>
  <c r="G645" i="5"/>
  <c r="H645" i="5"/>
  <c r="B646" i="5"/>
  <c r="C646" i="5"/>
  <c r="D646" i="5"/>
  <c r="E646" i="5"/>
  <c r="F646" i="5"/>
  <c r="G646" i="5"/>
  <c r="H646" i="5"/>
  <c r="B647" i="5"/>
  <c r="C647" i="5"/>
  <c r="D647" i="5"/>
  <c r="E647" i="5"/>
  <c r="F647" i="5"/>
  <c r="G647" i="5"/>
  <c r="H647" i="5"/>
  <c r="B648" i="5"/>
  <c r="C648" i="5"/>
  <c r="D648" i="5"/>
  <c r="E648" i="5"/>
  <c r="F648" i="5"/>
  <c r="G648" i="5"/>
  <c r="H648" i="5"/>
  <c r="B649" i="5"/>
  <c r="C649" i="5"/>
  <c r="D649" i="5"/>
  <c r="E649" i="5"/>
  <c r="F649" i="5"/>
  <c r="G649" i="5"/>
  <c r="H649" i="5"/>
  <c r="B650" i="5"/>
  <c r="C650" i="5"/>
  <c r="D650" i="5"/>
  <c r="E650" i="5"/>
  <c r="F650" i="5"/>
  <c r="G650" i="5"/>
  <c r="H650" i="5"/>
  <c r="B651" i="5"/>
  <c r="C651" i="5"/>
  <c r="D651" i="5"/>
  <c r="E651" i="5"/>
  <c r="F651" i="5"/>
  <c r="G651" i="5"/>
  <c r="H651" i="5"/>
  <c r="B652" i="5"/>
  <c r="C652" i="5"/>
  <c r="D652" i="5"/>
  <c r="E652" i="5"/>
  <c r="F652" i="5"/>
  <c r="G652" i="5"/>
  <c r="H652" i="5"/>
  <c r="B653" i="5"/>
  <c r="C653" i="5"/>
  <c r="D653" i="5"/>
  <c r="E653" i="5"/>
  <c r="F653" i="5"/>
  <c r="G653" i="5"/>
  <c r="H653" i="5"/>
  <c r="B654" i="5"/>
  <c r="C654" i="5"/>
  <c r="D654" i="5"/>
  <c r="E654" i="5"/>
  <c r="F654" i="5"/>
  <c r="G654" i="5"/>
  <c r="H654" i="5"/>
  <c r="B655" i="5"/>
  <c r="C655" i="5"/>
  <c r="D655" i="5"/>
  <c r="E655" i="5"/>
  <c r="F655" i="5"/>
  <c r="G655" i="5"/>
  <c r="H655" i="5"/>
  <c r="B656" i="5"/>
  <c r="C656" i="5"/>
  <c r="D656" i="5"/>
  <c r="E656" i="5"/>
  <c r="F656" i="5"/>
  <c r="G656" i="5"/>
  <c r="H656" i="5"/>
  <c r="B657" i="5"/>
  <c r="C657" i="5"/>
  <c r="D657" i="5"/>
  <c r="E657" i="5"/>
  <c r="F657" i="5"/>
  <c r="G657" i="5"/>
  <c r="H657" i="5"/>
  <c r="B658" i="5"/>
  <c r="C658" i="5"/>
  <c r="D658" i="5"/>
  <c r="E658" i="5"/>
  <c r="F658" i="5"/>
  <c r="G658" i="5"/>
  <c r="H658" i="5"/>
  <c r="B659" i="5"/>
  <c r="C659" i="5"/>
  <c r="D659" i="5"/>
  <c r="E659" i="5"/>
  <c r="F659" i="5"/>
  <c r="G659" i="5"/>
  <c r="H659" i="5"/>
  <c r="B660" i="5"/>
  <c r="C660" i="5"/>
  <c r="D660" i="5"/>
  <c r="E660" i="5"/>
  <c r="F660" i="5"/>
  <c r="G660" i="5"/>
  <c r="H660" i="5"/>
  <c r="B661" i="5"/>
  <c r="C661" i="5"/>
  <c r="D661" i="5"/>
  <c r="E661" i="5"/>
  <c r="F661" i="5"/>
  <c r="G661" i="5"/>
  <c r="H661" i="5"/>
  <c r="B662" i="5"/>
  <c r="C662" i="5"/>
  <c r="D662" i="5"/>
  <c r="E662" i="5"/>
  <c r="F662" i="5"/>
  <c r="G662" i="5"/>
  <c r="H662" i="5"/>
  <c r="B663" i="5"/>
  <c r="C663" i="5"/>
  <c r="D663" i="5"/>
  <c r="E663" i="5"/>
  <c r="F663" i="5"/>
  <c r="G663" i="5"/>
  <c r="H663" i="5"/>
  <c r="B664" i="5"/>
  <c r="C664" i="5"/>
  <c r="D664" i="5"/>
  <c r="E664" i="5"/>
  <c r="F664" i="5"/>
  <c r="G664" i="5"/>
  <c r="H664" i="5"/>
  <c r="B665" i="5"/>
  <c r="C665" i="5"/>
  <c r="D665" i="5"/>
  <c r="E665" i="5"/>
  <c r="F665" i="5"/>
  <c r="G665" i="5"/>
  <c r="H665" i="5"/>
  <c r="B666" i="5"/>
  <c r="C666" i="5"/>
  <c r="D666" i="5"/>
  <c r="E666" i="5"/>
  <c r="F666" i="5"/>
  <c r="G666" i="5"/>
  <c r="H666" i="5"/>
  <c r="B667" i="5"/>
  <c r="C667" i="5"/>
  <c r="D667" i="5"/>
  <c r="E667" i="5"/>
  <c r="F667" i="5"/>
  <c r="G667" i="5"/>
  <c r="H667" i="5"/>
  <c r="B668" i="5"/>
  <c r="C668" i="5"/>
  <c r="D668" i="5"/>
  <c r="E668" i="5"/>
  <c r="F668" i="5"/>
  <c r="G668" i="5"/>
  <c r="H668" i="5"/>
  <c r="B669" i="5"/>
  <c r="C669" i="5"/>
  <c r="D669" i="5"/>
  <c r="E669" i="5"/>
  <c r="F669" i="5"/>
  <c r="G669" i="5"/>
  <c r="H669" i="5"/>
  <c r="B670" i="5"/>
  <c r="C670" i="5"/>
  <c r="D670" i="5"/>
  <c r="E670" i="5"/>
  <c r="F670" i="5"/>
  <c r="G670" i="5"/>
  <c r="H670" i="5"/>
  <c r="B671" i="5"/>
  <c r="C671" i="5"/>
  <c r="D671" i="5"/>
  <c r="E671" i="5"/>
  <c r="F671" i="5"/>
  <c r="G671" i="5"/>
  <c r="H671" i="5"/>
  <c r="B672" i="5"/>
  <c r="C672" i="5"/>
  <c r="D672" i="5"/>
  <c r="E672" i="5"/>
  <c r="F672" i="5"/>
  <c r="G672" i="5"/>
  <c r="H672" i="5"/>
  <c r="B673" i="5"/>
  <c r="C673" i="5"/>
  <c r="D673" i="5"/>
  <c r="E673" i="5"/>
  <c r="F673" i="5"/>
  <c r="G673" i="5"/>
  <c r="H673" i="5"/>
  <c r="B674" i="5"/>
  <c r="C674" i="5"/>
  <c r="D674" i="5"/>
  <c r="E674" i="5"/>
  <c r="F674" i="5"/>
  <c r="G674" i="5"/>
  <c r="H674" i="5"/>
  <c r="B675" i="5"/>
  <c r="C675" i="5"/>
  <c r="D675" i="5"/>
  <c r="E675" i="5"/>
  <c r="F675" i="5"/>
  <c r="G675" i="5"/>
  <c r="H675" i="5"/>
  <c r="B676" i="5"/>
  <c r="C676" i="5"/>
  <c r="D676" i="5"/>
  <c r="E676" i="5"/>
  <c r="F676" i="5"/>
  <c r="G676" i="5"/>
  <c r="H676" i="5"/>
  <c r="B677" i="5"/>
  <c r="C677" i="5"/>
  <c r="D677" i="5"/>
  <c r="E677" i="5"/>
  <c r="F677" i="5"/>
  <c r="G677" i="5"/>
  <c r="H677" i="5"/>
  <c r="B678" i="5"/>
  <c r="C678" i="5"/>
  <c r="D678" i="5"/>
  <c r="E678" i="5"/>
  <c r="F678" i="5"/>
  <c r="G678" i="5"/>
  <c r="H678" i="5"/>
  <c r="B679" i="5"/>
  <c r="C679" i="5"/>
  <c r="D679" i="5"/>
  <c r="E679" i="5"/>
  <c r="F679" i="5"/>
  <c r="G679" i="5"/>
  <c r="H679" i="5"/>
  <c r="B680" i="5"/>
  <c r="C680" i="5"/>
  <c r="D680" i="5"/>
  <c r="E680" i="5"/>
  <c r="F680" i="5"/>
  <c r="G680" i="5"/>
  <c r="H680" i="5"/>
  <c r="B681" i="5"/>
  <c r="C681" i="5"/>
  <c r="D681" i="5"/>
  <c r="E681" i="5"/>
  <c r="F681" i="5"/>
  <c r="G681" i="5"/>
  <c r="H681" i="5"/>
  <c r="B682" i="5"/>
  <c r="C682" i="5"/>
  <c r="D682" i="5"/>
  <c r="E682" i="5"/>
  <c r="F682" i="5"/>
  <c r="G682" i="5"/>
  <c r="H682" i="5"/>
  <c r="B683" i="5"/>
  <c r="C683" i="5"/>
  <c r="D683" i="5"/>
  <c r="E683" i="5"/>
  <c r="F683" i="5"/>
  <c r="G683" i="5"/>
  <c r="H683" i="5"/>
  <c r="B684" i="5"/>
  <c r="C684" i="5"/>
  <c r="D684" i="5"/>
  <c r="E684" i="5"/>
  <c r="F684" i="5"/>
  <c r="G684" i="5"/>
  <c r="H684" i="5"/>
  <c r="B685" i="5"/>
  <c r="C685" i="5"/>
  <c r="D685" i="5"/>
  <c r="E685" i="5"/>
  <c r="F685" i="5"/>
  <c r="G685" i="5"/>
  <c r="H685" i="5"/>
  <c r="B686" i="5"/>
  <c r="C686" i="5"/>
  <c r="D686" i="5"/>
  <c r="E686" i="5"/>
  <c r="F686" i="5"/>
  <c r="G686" i="5"/>
  <c r="H686" i="5"/>
  <c r="B687" i="5"/>
  <c r="C687" i="5"/>
  <c r="D687" i="5"/>
  <c r="E687" i="5"/>
  <c r="F687" i="5"/>
  <c r="G687" i="5"/>
  <c r="H687" i="5"/>
  <c r="B688" i="5"/>
  <c r="C688" i="5"/>
  <c r="D688" i="5"/>
  <c r="E688" i="5"/>
  <c r="F688" i="5"/>
  <c r="G688" i="5"/>
  <c r="H688" i="5"/>
  <c r="B689" i="5"/>
  <c r="C689" i="5"/>
  <c r="D689" i="5"/>
  <c r="E689" i="5"/>
  <c r="F689" i="5"/>
  <c r="G689" i="5"/>
  <c r="H689" i="5"/>
  <c r="B690" i="5"/>
  <c r="C690" i="5"/>
  <c r="D690" i="5"/>
  <c r="E690" i="5"/>
  <c r="F690" i="5"/>
  <c r="G690" i="5"/>
  <c r="H690" i="5"/>
  <c r="B691" i="5"/>
  <c r="C691" i="5"/>
  <c r="D691" i="5"/>
  <c r="E691" i="5"/>
  <c r="F691" i="5"/>
  <c r="G691" i="5"/>
  <c r="H691" i="5"/>
  <c r="B692" i="5"/>
  <c r="C692" i="5"/>
  <c r="D692" i="5"/>
  <c r="E692" i="5"/>
  <c r="F692" i="5"/>
  <c r="G692" i="5"/>
  <c r="H692" i="5"/>
  <c r="B693" i="5"/>
  <c r="C693" i="5"/>
  <c r="D693" i="5"/>
  <c r="E693" i="5"/>
  <c r="F693" i="5"/>
  <c r="G693" i="5"/>
  <c r="H693" i="5"/>
  <c r="B694" i="5"/>
  <c r="C694" i="5"/>
  <c r="D694" i="5"/>
  <c r="E694" i="5"/>
  <c r="F694" i="5"/>
  <c r="G694" i="5"/>
  <c r="H694" i="5"/>
  <c r="B695" i="5"/>
  <c r="C695" i="5"/>
  <c r="D695" i="5"/>
  <c r="E695" i="5"/>
  <c r="F695" i="5"/>
  <c r="G695" i="5"/>
  <c r="H695" i="5"/>
  <c r="B696" i="5"/>
  <c r="C696" i="5"/>
  <c r="D696" i="5"/>
  <c r="E696" i="5"/>
  <c r="F696" i="5"/>
  <c r="G696" i="5"/>
  <c r="H696" i="5"/>
  <c r="B697" i="5"/>
  <c r="C697" i="5"/>
  <c r="D697" i="5"/>
  <c r="E697" i="5"/>
  <c r="F697" i="5"/>
  <c r="G697" i="5"/>
  <c r="H697" i="5"/>
  <c r="B698" i="5"/>
  <c r="C698" i="5"/>
  <c r="D698" i="5"/>
  <c r="E698" i="5"/>
  <c r="F698" i="5"/>
  <c r="G698" i="5"/>
  <c r="H698" i="5"/>
  <c r="B699" i="5"/>
  <c r="C699" i="5"/>
  <c r="D699" i="5"/>
  <c r="E699" i="5"/>
  <c r="F699" i="5"/>
  <c r="G699" i="5"/>
  <c r="H699" i="5"/>
  <c r="B700" i="5"/>
  <c r="C700" i="5"/>
  <c r="D700" i="5"/>
  <c r="E700" i="5"/>
  <c r="F700" i="5"/>
  <c r="G700" i="5"/>
  <c r="H700" i="5"/>
  <c r="B701" i="5"/>
  <c r="C701" i="5"/>
  <c r="D701" i="5"/>
  <c r="E701" i="5"/>
  <c r="F701" i="5"/>
  <c r="G701" i="5"/>
  <c r="H701" i="5"/>
  <c r="B702" i="5"/>
  <c r="C702" i="5"/>
  <c r="D702" i="5"/>
  <c r="E702" i="5"/>
  <c r="F702" i="5"/>
  <c r="G702" i="5"/>
  <c r="H702" i="5"/>
  <c r="B703" i="5"/>
  <c r="C703" i="5"/>
  <c r="D703" i="5"/>
  <c r="E703" i="5"/>
  <c r="F703" i="5"/>
  <c r="G703" i="5"/>
  <c r="H703" i="5"/>
  <c r="B704" i="5"/>
  <c r="C704" i="5"/>
  <c r="D704" i="5"/>
  <c r="E704" i="5"/>
  <c r="F704" i="5"/>
  <c r="G704" i="5"/>
  <c r="H704" i="5"/>
  <c r="B705" i="5"/>
  <c r="C705" i="5"/>
  <c r="D705" i="5"/>
  <c r="E705" i="5"/>
  <c r="F705" i="5"/>
  <c r="G705" i="5"/>
  <c r="H705" i="5"/>
  <c r="B706" i="5"/>
  <c r="C706" i="5"/>
  <c r="D706" i="5"/>
  <c r="E706" i="5"/>
  <c r="F706" i="5"/>
  <c r="G706" i="5"/>
  <c r="H706" i="5"/>
  <c r="B707" i="5"/>
  <c r="C707" i="5"/>
  <c r="D707" i="5"/>
  <c r="E707" i="5"/>
  <c r="F707" i="5"/>
  <c r="G707" i="5"/>
  <c r="H707" i="5"/>
  <c r="B708" i="5"/>
  <c r="C708" i="5"/>
  <c r="D708" i="5"/>
  <c r="E708" i="5"/>
  <c r="F708" i="5"/>
  <c r="G708" i="5"/>
  <c r="H708" i="5"/>
  <c r="B709" i="5"/>
  <c r="C709" i="5"/>
  <c r="D709" i="5"/>
  <c r="E709" i="5"/>
  <c r="F709" i="5"/>
  <c r="G709" i="5"/>
  <c r="H709" i="5"/>
  <c r="B710" i="5"/>
  <c r="C710" i="5"/>
  <c r="D710" i="5"/>
  <c r="E710" i="5"/>
  <c r="F710" i="5"/>
  <c r="G710" i="5"/>
  <c r="H710" i="5"/>
  <c r="B711" i="5"/>
  <c r="C711" i="5"/>
  <c r="D711" i="5"/>
  <c r="E711" i="5"/>
  <c r="F711" i="5"/>
  <c r="G711" i="5"/>
  <c r="H711" i="5"/>
  <c r="B712" i="5"/>
  <c r="C712" i="5"/>
  <c r="D712" i="5"/>
  <c r="E712" i="5"/>
  <c r="F712" i="5"/>
  <c r="G712" i="5"/>
  <c r="H712" i="5"/>
  <c r="B713" i="5"/>
  <c r="C713" i="5"/>
  <c r="D713" i="5"/>
  <c r="E713" i="5"/>
  <c r="F713" i="5"/>
  <c r="G713" i="5"/>
  <c r="H713" i="5"/>
  <c r="B714" i="5"/>
  <c r="C714" i="5"/>
  <c r="D714" i="5"/>
  <c r="E714" i="5"/>
  <c r="F714" i="5"/>
  <c r="G714" i="5"/>
  <c r="H714" i="5"/>
  <c r="B715" i="5"/>
  <c r="C715" i="5"/>
  <c r="D715" i="5"/>
  <c r="E715" i="5"/>
  <c r="F715" i="5"/>
  <c r="G715" i="5"/>
  <c r="H715" i="5"/>
  <c r="B716" i="5"/>
  <c r="C716" i="5"/>
  <c r="D716" i="5"/>
  <c r="E716" i="5"/>
  <c r="F716" i="5"/>
  <c r="G716" i="5"/>
  <c r="H716" i="5"/>
  <c r="B717" i="5"/>
  <c r="C717" i="5"/>
  <c r="D717" i="5"/>
  <c r="E717" i="5"/>
  <c r="F717" i="5"/>
  <c r="G717" i="5"/>
  <c r="H717" i="5"/>
  <c r="B718" i="5"/>
  <c r="C718" i="5"/>
  <c r="D718" i="5"/>
  <c r="E718" i="5"/>
  <c r="F718" i="5"/>
  <c r="G718" i="5"/>
  <c r="H718" i="5"/>
  <c r="B719" i="5"/>
  <c r="C719" i="5"/>
  <c r="D719" i="5"/>
  <c r="E719" i="5"/>
  <c r="F719" i="5"/>
  <c r="G719" i="5"/>
  <c r="H719" i="5"/>
  <c r="B720" i="5"/>
  <c r="C720" i="5"/>
  <c r="D720" i="5"/>
  <c r="E720" i="5"/>
  <c r="F720" i="5"/>
  <c r="G720" i="5"/>
  <c r="H720" i="5"/>
  <c r="B721" i="5"/>
  <c r="C721" i="5"/>
  <c r="D721" i="5"/>
  <c r="E721" i="5"/>
  <c r="F721" i="5"/>
  <c r="G721" i="5"/>
  <c r="H721" i="5"/>
  <c r="B722" i="5"/>
  <c r="C722" i="5"/>
  <c r="D722" i="5"/>
  <c r="E722" i="5"/>
  <c r="F722" i="5"/>
  <c r="G722" i="5"/>
  <c r="H722" i="5"/>
  <c r="B723" i="5"/>
  <c r="C723" i="5"/>
  <c r="D723" i="5"/>
  <c r="E723" i="5"/>
  <c r="F723" i="5"/>
  <c r="G723" i="5"/>
  <c r="H723" i="5"/>
  <c r="B724" i="5"/>
  <c r="C724" i="5"/>
  <c r="D724" i="5"/>
  <c r="E724" i="5"/>
  <c r="F724" i="5"/>
  <c r="G724" i="5"/>
  <c r="H724" i="5"/>
  <c r="B725" i="5"/>
  <c r="C725" i="5"/>
  <c r="D725" i="5"/>
  <c r="E725" i="5"/>
  <c r="F725" i="5"/>
  <c r="G725" i="5"/>
  <c r="H725" i="5"/>
  <c r="B726" i="5"/>
  <c r="C726" i="5"/>
  <c r="D726" i="5"/>
  <c r="E726" i="5"/>
  <c r="F726" i="5"/>
  <c r="G726" i="5"/>
  <c r="H726" i="5"/>
  <c r="B727" i="5"/>
  <c r="C727" i="5"/>
  <c r="D727" i="5"/>
  <c r="E727" i="5"/>
  <c r="F727" i="5"/>
  <c r="G727" i="5"/>
  <c r="H727" i="5"/>
  <c r="B728" i="5"/>
  <c r="C728" i="5"/>
  <c r="D728" i="5"/>
  <c r="E728" i="5"/>
  <c r="F728" i="5"/>
  <c r="G728" i="5"/>
  <c r="H728" i="5"/>
  <c r="B729" i="5"/>
  <c r="C729" i="5"/>
  <c r="D729" i="5"/>
  <c r="E729" i="5"/>
  <c r="F729" i="5"/>
  <c r="G729" i="5"/>
  <c r="H729" i="5"/>
  <c r="B730" i="5"/>
  <c r="C730" i="5"/>
  <c r="D730" i="5"/>
  <c r="E730" i="5"/>
  <c r="F730" i="5"/>
  <c r="G730" i="5"/>
  <c r="H730" i="5"/>
  <c r="B731" i="5"/>
  <c r="C731" i="5"/>
  <c r="D731" i="5"/>
  <c r="E731" i="5"/>
  <c r="F731" i="5"/>
  <c r="G731" i="5"/>
  <c r="H731" i="5"/>
  <c r="B732" i="5"/>
  <c r="C732" i="5"/>
  <c r="D732" i="5"/>
  <c r="E732" i="5"/>
  <c r="F732" i="5"/>
  <c r="G732" i="5"/>
  <c r="H732" i="5"/>
  <c r="B733" i="5"/>
  <c r="C733" i="5"/>
  <c r="D733" i="5"/>
  <c r="E733" i="5"/>
  <c r="F733" i="5"/>
  <c r="G733" i="5"/>
  <c r="H733" i="5"/>
  <c r="B734" i="5"/>
  <c r="C734" i="5"/>
  <c r="D734" i="5"/>
  <c r="E734" i="5"/>
  <c r="F734" i="5"/>
  <c r="G734" i="5"/>
  <c r="H734" i="5"/>
  <c r="B735" i="5"/>
  <c r="C735" i="5"/>
  <c r="D735" i="5"/>
  <c r="E735" i="5"/>
  <c r="F735" i="5"/>
  <c r="G735" i="5"/>
  <c r="H735" i="5"/>
  <c r="B736" i="5"/>
  <c r="C736" i="5"/>
  <c r="D736" i="5"/>
  <c r="E736" i="5"/>
  <c r="F736" i="5"/>
  <c r="G736" i="5"/>
  <c r="H736" i="5"/>
  <c r="B737" i="5"/>
  <c r="C737" i="5"/>
  <c r="D737" i="5"/>
  <c r="E737" i="5"/>
  <c r="F737" i="5"/>
  <c r="G737" i="5"/>
  <c r="H737" i="5"/>
  <c r="B738" i="5"/>
  <c r="C738" i="5"/>
  <c r="D738" i="5"/>
  <c r="E738" i="5"/>
  <c r="F738" i="5"/>
  <c r="G738" i="5"/>
  <c r="H738" i="5"/>
  <c r="B739" i="5"/>
  <c r="C739" i="5"/>
  <c r="D739" i="5"/>
  <c r="E739" i="5"/>
  <c r="F739" i="5"/>
  <c r="G739" i="5"/>
  <c r="H739" i="5"/>
  <c r="B740" i="5"/>
  <c r="C740" i="5"/>
  <c r="D740" i="5"/>
  <c r="E740" i="5"/>
  <c r="F740" i="5"/>
  <c r="G740" i="5"/>
  <c r="H740" i="5"/>
  <c r="B741" i="5"/>
  <c r="C741" i="5"/>
  <c r="D741" i="5"/>
  <c r="E741" i="5"/>
  <c r="F741" i="5"/>
  <c r="G741" i="5"/>
  <c r="H741" i="5"/>
  <c r="B742" i="5"/>
  <c r="C742" i="5"/>
  <c r="D742" i="5"/>
  <c r="E742" i="5"/>
  <c r="F742" i="5"/>
  <c r="G742" i="5"/>
  <c r="H742" i="5"/>
  <c r="B743" i="5"/>
  <c r="C743" i="5"/>
  <c r="D743" i="5"/>
  <c r="E743" i="5"/>
  <c r="F743" i="5"/>
  <c r="G743" i="5"/>
  <c r="H743" i="5"/>
  <c r="B744" i="5"/>
  <c r="C744" i="5"/>
  <c r="D744" i="5"/>
  <c r="E744" i="5"/>
  <c r="F744" i="5"/>
  <c r="G744" i="5"/>
  <c r="H744" i="5"/>
  <c r="B745" i="5"/>
  <c r="C745" i="5"/>
  <c r="D745" i="5"/>
  <c r="E745" i="5"/>
  <c r="F745" i="5"/>
  <c r="G745" i="5"/>
  <c r="H745" i="5"/>
  <c r="B746" i="5"/>
  <c r="C746" i="5"/>
  <c r="D746" i="5"/>
  <c r="E746" i="5"/>
  <c r="F746" i="5"/>
  <c r="G746" i="5"/>
  <c r="H746" i="5"/>
  <c r="B747" i="5"/>
  <c r="C747" i="5"/>
  <c r="D747" i="5"/>
  <c r="E747" i="5"/>
  <c r="F747" i="5"/>
  <c r="G747" i="5"/>
  <c r="H747" i="5"/>
  <c r="B748" i="5"/>
  <c r="C748" i="5"/>
  <c r="D748" i="5"/>
  <c r="E748" i="5"/>
  <c r="F748" i="5"/>
  <c r="G748" i="5"/>
  <c r="H748" i="5"/>
  <c r="B749" i="5"/>
  <c r="C749" i="5"/>
  <c r="D749" i="5"/>
  <c r="E749" i="5"/>
  <c r="F749" i="5"/>
  <c r="G749" i="5"/>
  <c r="H749" i="5"/>
  <c r="B750" i="5"/>
  <c r="C750" i="5"/>
  <c r="D750" i="5"/>
  <c r="E750" i="5"/>
  <c r="F750" i="5"/>
  <c r="G750" i="5"/>
  <c r="H750" i="5"/>
  <c r="B751" i="5"/>
  <c r="C751" i="5"/>
  <c r="D751" i="5"/>
  <c r="E751" i="5"/>
  <c r="F751" i="5"/>
  <c r="G751" i="5"/>
  <c r="H751" i="5"/>
  <c r="B752" i="5"/>
  <c r="C752" i="5"/>
  <c r="D752" i="5"/>
  <c r="E752" i="5"/>
  <c r="F752" i="5"/>
  <c r="G752" i="5"/>
  <c r="H752" i="5"/>
  <c r="B753" i="5"/>
  <c r="C753" i="5"/>
  <c r="D753" i="5"/>
  <c r="E753" i="5"/>
  <c r="F753" i="5"/>
  <c r="G753" i="5"/>
  <c r="H753" i="5"/>
  <c r="B754" i="5"/>
  <c r="C754" i="5"/>
  <c r="D754" i="5"/>
  <c r="E754" i="5"/>
  <c r="F754" i="5"/>
  <c r="G754" i="5"/>
  <c r="H754" i="5"/>
  <c r="B755" i="5"/>
  <c r="C755" i="5"/>
  <c r="D755" i="5"/>
  <c r="E755" i="5"/>
  <c r="F755" i="5"/>
  <c r="G755" i="5"/>
  <c r="H755" i="5"/>
  <c r="B756" i="5"/>
  <c r="C756" i="5"/>
  <c r="D756" i="5"/>
  <c r="E756" i="5"/>
  <c r="F756" i="5"/>
  <c r="G756" i="5"/>
  <c r="H756" i="5"/>
  <c r="B757" i="5"/>
  <c r="C757" i="5"/>
  <c r="D757" i="5"/>
  <c r="E757" i="5"/>
  <c r="F757" i="5"/>
  <c r="G757" i="5"/>
  <c r="H757" i="5"/>
  <c r="B758" i="5"/>
  <c r="C758" i="5"/>
  <c r="D758" i="5"/>
  <c r="E758" i="5"/>
  <c r="F758" i="5"/>
  <c r="G758" i="5"/>
  <c r="H758" i="5"/>
  <c r="B759" i="5"/>
  <c r="C759" i="5"/>
  <c r="D759" i="5"/>
  <c r="E759" i="5"/>
  <c r="F759" i="5"/>
  <c r="G759" i="5"/>
  <c r="H759" i="5"/>
  <c r="B760" i="5"/>
  <c r="C760" i="5"/>
  <c r="D760" i="5"/>
  <c r="E760" i="5"/>
  <c r="F760" i="5"/>
  <c r="G760" i="5"/>
  <c r="H760" i="5"/>
  <c r="B761" i="5"/>
  <c r="C761" i="5"/>
  <c r="D761" i="5"/>
  <c r="E761" i="5"/>
  <c r="F761" i="5"/>
  <c r="G761" i="5"/>
  <c r="H761" i="5"/>
  <c r="B762" i="5"/>
  <c r="C762" i="5"/>
  <c r="D762" i="5"/>
  <c r="E762" i="5"/>
  <c r="F762" i="5"/>
  <c r="G762" i="5"/>
  <c r="H762" i="5"/>
  <c r="B763" i="5"/>
  <c r="C763" i="5"/>
  <c r="D763" i="5"/>
  <c r="E763" i="5"/>
  <c r="F763" i="5"/>
  <c r="G763" i="5"/>
  <c r="H763" i="5"/>
  <c r="B764" i="5"/>
  <c r="C764" i="5"/>
  <c r="D764" i="5"/>
  <c r="E764" i="5"/>
  <c r="F764" i="5"/>
  <c r="G764" i="5"/>
  <c r="H764" i="5"/>
  <c r="B765" i="5"/>
  <c r="C765" i="5"/>
  <c r="D765" i="5"/>
  <c r="E765" i="5"/>
  <c r="F765" i="5"/>
  <c r="G765" i="5"/>
  <c r="H765" i="5"/>
  <c r="B766" i="5"/>
  <c r="C766" i="5"/>
  <c r="D766" i="5"/>
  <c r="E766" i="5"/>
  <c r="F766" i="5"/>
  <c r="G766" i="5"/>
  <c r="H766" i="5"/>
  <c r="B767" i="5"/>
  <c r="C767" i="5"/>
  <c r="D767" i="5"/>
  <c r="E767" i="5"/>
  <c r="F767" i="5"/>
  <c r="G767" i="5"/>
  <c r="H767" i="5"/>
  <c r="B768" i="5"/>
  <c r="C768" i="5"/>
  <c r="D768" i="5"/>
  <c r="E768" i="5"/>
  <c r="F768" i="5"/>
  <c r="G768" i="5"/>
  <c r="H768" i="5"/>
  <c r="B769" i="5"/>
  <c r="C769" i="5"/>
  <c r="D769" i="5"/>
  <c r="E769" i="5"/>
  <c r="F769" i="5"/>
  <c r="G769" i="5"/>
  <c r="H769" i="5"/>
  <c r="B770" i="5"/>
  <c r="C770" i="5"/>
  <c r="D770" i="5"/>
  <c r="E770" i="5"/>
  <c r="F770" i="5"/>
  <c r="G770" i="5"/>
  <c r="H770" i="5"/>
  <c r="B771" i="5"/>
  <c r="C771" i="5"/>
  <c r="D771" i="5"/>
  <c r="E771" i="5"/>
  <c r="F771" i="5"/>
  <c r="G771" i="5"/>
  <c r="H771" i="5"/>
  <c r="B772" i="5"/>
  <c r="C772" i="5"/>
  <c r="D772" i="5"/>
  <c r="E772" i="5"/>
  <c r="F772" i="5"/>
  <c r="G772" i="5"/>
  <c r="H772" i="5"/>
  <c r="B773" i="5"/>
  <c r="C773" i="5"/>
  <c r="D773" i="5"/>
  <c r="E773" i="5"/>
  <c r="F773" i="5"/>
  <c r="G773" i="5"/>
  <c r="H773" i="5"/>
  <c r="B774" i="5"/>
  <c r="C774" i="5"/>
  <c r="D774" i="5"/>
  <c r="E774" i="5"/>
  <c r="F774" i="5"/>
  <c r="G774" i="5"/>
  <c r="H774" i="5"/>
  <c r="B775" i="5"/>
  <c r="C775" i="5"/>
  <c r="D775" i="5"/>
  <c r="E775" i="5"/>
  <c r="F775" i="5"/>
  <c r="G775" i="5"/>
  <c r="H775" i="5"/>
  <c r="B776" i="5"/>
  <c r="C776" i="5"/>
  <c r="D776" i="5"/>
  <c r="E776" i="5"/>
  <c r="F776" i="5"/>
  <c r="G776" i="5"/>
  <c r="H776" i="5"/>
  <c r="B777" i="5"/>
  <c r="C777" i="5"/>
  <c r="D777" i="5"/>
  <c r="E777" i="5"/>
  <c r="F777" i="5"/>
  <c r="G777" i="5"/>
  <c r="H777" i="5"/>
  <c r="B778" i="5"/>
  <c r="C778" i="5"/>
  <c r="D778" i="5"/>
  <c r="E778" i="5"/>
  <c r="F778" i="5"/>
  <c r="G778" i="5"/>
  <c r="H778" i="5"/>
  <c r="B779" i="5"/>
  <c r="C779" i="5"/>
  <c r="D779" i="5"/>
  <c r="E779" i="5"/>
  <c r="F779" i="5"/>
  <c r="G779" i="5"/>
  <c r="H779" i="5"/>
  <c r="B780" i="5"/>
  <c r="C780" i="5"/>
  <c r="D780" i="5"/>
  <c r="E780" i="5"/>
  <c r="F780" i="5"/>
  <c r="G780" i="5"/>
  <c r="H780" i="5"/>
  <c r="B781" i="5"/>
  <c r="C781" i="5"/>
  <c r="D781" i="5"/>
  <c r="E781" i="5"/>
  <c r="F781" i="5"/>
  <c r="G781" i="5"/>
  <c r="H781" i="5"/>
  <c r="B782" i="5"/>
  <c r="C782" i="5"/>
  <c r="D782" i="5"/>
  <c r="E782" i="5"/>
  <c r="F782" i="5"/>
  <c r="G782" i="5"/>
  <c r="H782" i="5"/>
  <c r="B783" i="5"/>
  <c r="C783" i="5"/>
  <c r="D783" i="5"/>
  <c r="E783" i="5"/>
  <c r="F783" i="5"/>
  <c r="G783" i="5"/>
  <c r="H783" i="5"/>
  <c r="B784" i="5"/>
  <c r="C784" i="5"/>
  <c r="D784" i="5"/>
  <c r="E784" i="5"/>
  <c r="F784" i="5"/>
  <c r="G784" i="5"/>
  <c r="H784" i="5"/>
  <c r="B785" i="5"/>
  <c r="C785" i="5"/>
  <c r="D785" i="5"/>
  <c r="E785" i="5"/>
  <c r="F785" i="5"/>
  <c r="G785" i="5"/>
  <c r="H785" i="5"/>
  <c r="B786" i="5"/>
  <c r="C786" i="5"/>
  <c r="D786" i="5"/>
  <c r="E786" i="5"/>
  <c r="F786" i="5"/>
  <c r="G786" i="5"/>
  <c r="H786" i="5"/>
  <c r="B787" i="5"/>
  <c r="C787" i="5"/>
  <c r="D787" i="5"/>
  <c r="E787" i="5"/>
  <c r="F787" i="5"/>
  <c r="G787" i="5"/>
  <c r="H787" i="5"/>
  <c r="B788" i="5"/>
  <c r="C788" i="5"/>
  <c r="D788" i="5"/>
  <c r="E788" i="5"/>
  <c r="F788" i="5"/>
  <c r="G788" i="5"/>
  <c r="H788" i="5"/>
  <c r="B789" i="5"/>
  <c r="C789" i="5"/>
  <c r="D789" i="5"/>
  <c r="E789" i="5"/>
  <c r="F789" i="5"/>
  <c r="G789" i="5"/>
  <c r="H789" i="5"/>
  <c r="B790" i="5"/>
  <c r="C790" i="5"/>
  <c r="D790" i="5"/>
  <c r="E790" i="5"/>
  <c r="F790" i="5"/>
  <c r="G790" i="5"/>
  <c r="H790" i="5"/>
  <c r="B791" i="5"/>
  <c r="C791" i="5"/>
  <c r="D791" i="5"/>
  <c r="E791" i="5"/>
  <c r="F791" i="5"/>
  <c r="G791" i="5"/>
  <c r="H791" i="5"/>
  <c r="B792" i="5"/>
  <c r="C792" i="5"/>
  <c r="D792" i="5"/>
  <c r="E792" i="5"/>
  <c r="F792" i="5"/>
  <c r="G792" i="5"/>
  <c r="H792" i="5"/>
  <c r="B793" i="5"/>
  <c r="C793" i="5"/>
  <c r="D793" i="5"/>
  <c r="E793" i="5"/>
  <c r="F793" i="5"/>
  <c r="G793" i="5"/>
  <c r="H793" i="5"/>
  <c r="B794" i="5"/>
  <c r="C794" i="5"/>
  <c r="D794" i="5"/>
  <c r="E794" i="5"/>
  <c r="F794" i="5"/>
  <c r="G794" i="5"/>
  <c r="H794" i="5"/>
  <c r="B795" i="5"/>
  <c r="C795" i="5"/>
  <c r="D795" i="5"/>
  <c r="E795" i="5"/>
  <c r="F795" i="5"/>
  <c r="G795" i="5"/>
  <c r="H795" i="5"/>
  <c r="B796" i="5"/>
  <c r="C796" i="5"/>
  <c r="D796" i="5"/>
  <c r="E796" i="5"/>
  <c r="F796" i="5"/>
  <c r="G796" i="5"/>
  <c r="H796" i="5"/>
  <c r="B797" i="5"/>
  <c r="C797" i="5"/>
  <c r="D797" i="5"/>
  <c r="E797" i="5"/>
  <c r="F797" i="5"/>
  <c r="G797" i="5"/>
  <c r="H797" i="5"/>
  <c r="B798" i="5"/>
  <c r="C798" i="5"/>
  <c r="D798" i="5"/>
  <c r="E798" i="5"/>
  <c r="F798" i="5"/>
  <c r="G798" i="5"/>
  <c r="H798" i="5"/>
  <c r="B799" i="5"/>
  <c r="C799" i="5"/>
  <c r="D799" i="5"/>
  <c r="E799" i="5"/>
  <c r="F799" i="5"/>
  <c r="G799" i="5"/>
  <c r="H799" i="5"/>
  <c r="B800" i="5"/>
  <c r="C800" i="5"/>
  <c r="D800" i="5"/>
  <c r="E800" i="5"/>
  <c r="F800" i="5"/>
  <c r="G800" i="5"/>
  <c r="H800" i="5"/>
  <c r="B801" i="5"/>
  <c r="C801" i="5"/>
  <c r="D801" i="5"/>
  <c r="E801" i="5"/>
  <c r="F801" i="5"/>
  <c r="G801" i="5"/>
  <c r="H801" i="5"/>
  <c r="B802" i="5"/>
  <c r="C802" i="5"/>
  <c r="D802" i="5"/>
  <c r="E802" i="5"/>
  <c r="F802" i="5"/>
  <c r="G802" i="5"/>
  <c r="H802" i="5"/>
  <c r="B803" i="5"/>
  <c r="C803" i="5"/>
  <c r="D803" i="5"/>
  <c r="E803" i="5"/>
  <c r="F803" i="5"/>
  <c r="G803" i="5"/>
  <c r="H803" i="5"/>
  <c r="B804" i="5"/>
  <c r="C804" i="5"/>
  <c r="D804" i="5"/>
  <c r="E804" i="5"/>
  <c r="F804" i="5"/>
  <c r="G804" i="5"/>
  <c r="H804" i="5"/>
  <c r="B805" i="5"/>
  <c r="C805" i="5"/>
  <c r="D805" i="5"/>
  <c r="E805" i="5"/>
  <c r="F805" i="5"/>
  <c r="G805" i="5"/>
  <c r="H805" i="5"/>
  <c r="B806" i="5"/>
  <c r="C806" i="5"/>
  <c r="D806" i="5"/>
  <c r="E806" i="5"/>
  <c r="F806" i="5"/>
  <c r="G806" i="5"/>
  <c r="H806" i="5"/>
  <c r="B807" i="5"/>
  <c r="C807" i="5"/>
  <c r="D807" i="5"/>
  <c r="E807" i="5"/>
  <c r="F807" i="5"/>
  <c r="G807" i="5"/>
  <c r="H807" i="5"/>
  <c r="B808" i="5"/>
  <c r="C808" i="5"/>
  <c r="D808" i="5"/>
  <c r="E808" i="5"/>
  <c r="F808" i="5"/>
  <c r="G808" i="5"/>
  <c r="H808" i="5"/>
  <c r="B809" i="5"/>
  <c r="C809" i="5"/>
  <c r="D809" i="5"/>
  <c r="E809" i="5"/>
  <c r="F809" i="5"/>
  <c r="G809" i="5"/>
  <c r="H809" i="5"/>
  <c r="B810" i="5"/>
  <c r="C810" i="5"/>
  <c r="D810" i="5"/>
  <c r="E810" i="5"/>
  <c r="F810" i="5"/>
  <c r="G810" i="5"/>
  <c r="H810" i="5"/>
  <c r="B811" i="5"/>
  <c r="C811" i="5"/>
  <c r="D811" i="5"/>
  <c r="E811" i="5"/>
  <c r="F811" i="5"/>
  <c r="G811" i="5"/>
  <c r="H811" i="5"/>
  <c r="B812" i="5"/>
  <c r="C812" i="5"/>
  <c r="D812" i="5"/>
  <c r="E812" i="5"/>
  <c r="F812" i="5"/>
  <c r="G812" i="5"/>
  <c r="H812" i="5"/>
  <c r="B813" i="5"/>
  <c r="C813" i="5"/>
  <c r="D813" i="5"/>
  <c r="E813" i="5"/>
  <c r="F813" i="5"/>
  <c r="G813" i="5"/>
  <c r="H813" i="5"/>
  <c r="B814" i="5"/>
  <c r="C814" i="5"/>
  <c r="D814" i="5"/>
  <c r="E814" i="5"/>
  <c r="F814" i="5"/>
  <c r="G814" i="5"/>
  <c r="H814" i="5"/>
  <c r="B815" i="5"/>
  <c r="C815" i="5"/>
  <c r="D815" i="5"/>
  <c r="E815" i="5"/>
  <c r="F815" i="5"/>
  <c r="G815" i="5"/>
  <c r="H815" i="5"/>
  <c r="B816" i="5"/>
  <c r="C816" i="5"/>
  <c r="D816" i="5"/>
  <c r="E816" i="5"/>
  <c r="F816" i="5"/>
  <c r="G816" i="5"/>
  <c r="H816" i="5"/>
  <c r="B817" i="5"/>
  <c r="C817" i="5"/>
  <c r="D817" i="5"/>
  <c r="E817" i="5"/>
  <c r="F817" i="5"/>
  <c r="G817" i="5"/>
  <c r="H817" i="5"/>
  <c r="B818" i="5"/>
  <c r="C818" i="5"/>
  <c r="D818" i="5"/>
  <c r="E818" i="5"/>
  <c r="F818" i="5"/>
  <c r="G818" i="5"/>
  <c r="H818" i="5"/>
  <c r="B819" i="5"/>
  <c r="C819" i="5"/>
  <c r="D819" i="5"/>
  <c r="E819" i="5"/>
  <c r="F819" i="5"/>
  <c r="G819" i="5"/>
  <c r="H819" i="5"/>
  <c r="B820" i="5"/>
  <c r="C820" i="5"/>
  <c r="D820" i="5"/>
  <c r="E820" i="5"/>
  <c r="F820" i="5"/>
  <c r="G820" i="5"/>
  <c r="H820" i="5"/>
  <c r="B821" i="5"/>
  <c r="C821" i="5"/>
  <c r="D821" i="5"/>
  <c r="E821" i="5"/>
  <c r="F821" i="5"/>
  <c r="G821" i="5"/>
  <c r="H821" i="5"/>
  <c r="B822" i="5"/>
  <c r="C822" i="5"/>
  <c r="D822" i="5"/>
  <c r="E822" i="5"/>
  <c r="F822" i="5"/>
  <c r="G822" i="5"/>
  <c r="H822" i="5"/>
  <c r="B823" i="5"/>
  <c r="C823" i="5"/>
  <c r="D823" i="5"/>
  <c r="E823" i="5"/>
  <c r="F823" i="5"/>
  <c r="G823" i="5"/>
  <c r="H823" i="5"/>
  <c r="B824" i="5"/>
  <c r="C824" i="5"/>
  <c r="D824" i="5"/>
  <c r="E824" i="5"/>
  <c r="F824" i="5"/>
  <c r="G824" i="5"/>
  <c r="H824" i="5"/>
  <c r="B825" i="5"/>
  <c r="C825" i="5"/>
  <c r="D825" i="5"/>
  <c r="E825" i="5"/>
  <c r="F825" i="5"/>
  <c r="G825" i="5"/>
  <c r="H825" i="5"/>
  <c r="B826" i="5"/>
  <c r="C826" i="5"/>
  <c r="D826" i="5"/>
  <c r="E826" i="5"/>
  <c r="F826" i="5"/>
  <c r="G826" i="5"/>
  <c r="H826" i="5"/>
  <c r="B827" i="5"/>
  <c r="C827" i="5"/>
  <c r="D827" i="5"/>
  <c r="E827" i="5"/>
  <c r="F827" i="5"/>
  <c r="G827" i="5"/>
  <c r="H827" i="5"/>
  <c r="B828" i="5"/>
  <c r="C828" i="5"/>
  <c r="D828" i="5"/>
  <c r="E828" i="5"/>
  <c r="F828" i="5"/>
  <c r="G828" i="5"/>
  <c r="H828" i="5"/>
  <c r="B829" i="5"/>
  <c r="C829" i="5"/>
  <c r="D829" i="5"/>
  <c r="E829" i="5"/>
  <c r="F829" i="5"/>
  <c r="G829" i="5"/>
  <c r="H829" i="5"/>
  <c r="B830" i="5"/>
  <c r="C830" i="5"/>
  <c r="D830" i="5"/>
  <c r="E830" i="5"/>
  <c r="F830" i="5"/>
  <c r="G830" i="5"/>
  <c r="H830" i="5"/>
  <c r="B831" i="5"/>
  <c r="C831" i="5"/>
  <c r="D831" i="5"/>
  <c r="E831" i="5"/>
  <c r="F831" i="5"/>
  <c r="G831" i="5"/>
  <c r="H831" i="5"/>
  <c r="B832" i="5"/>
  <c r="C832" i="5"/>
  <c r="D832" i="5"/>
  <c r="E832" i="5"/>
  <c r="F832" i="5"/>
  <c r="G832" i="5"/>
  <c r="H832" i="5"/>
  <c r="B833" i="5"/>
  <c r="C833" i="5"/>
  <c r="D833" i="5"/>
  <c r="E833" i="5"/>
  <c r="F833" i="5"/>
  <c r="G833" i="5"/>
  <c r="H833" i="5"/>
  <c r="B834" i="5"/>
  <c r="C834" i="5"/>
  <c r="D834" i="5"/>
  <c r="E834" i="5"/>
  <c r="F834" i="5"/>
  <c r="G834" i="5"/>
  <c r="H834" i="5"/>
  <c r="B835" i="5"/>
  <c r="C835" i="5"/>
  <c r="D835" i="5"/>
  <c r="E835" i="5"/>
  <c r="F835" i="5"/>
  <c r="G835" i="5"/>
  <c r="H835" i="5"/>
  <c r="B836" i="5"/>
  <c r="C836" i="5"/>
  <c r="D836" i="5"/>
  <c r="E836" i="5"/>
  <c r="F836" i="5"/>
  <c r="G836" i="5"/>
  <c r="H836" i="5"/>
  <c r="B837" i="5"/>
  <c r="C837" i="5"/>
  <c r="D837" i="5"/>
  <c r="E837" i="5"/>
  <c r="F837" i="5"/>
  <c r="G837" i="5"/>
  <c r="H837" i="5"/>
  <c r="B838" i="5"/>
  <c r="C838" i="5"/>
  <c r="D838" i="5"/>
  <c r="E838" i="5"/>
  <c r="F838" i="5"/>
  <c r="G838" i="5"/>
  <c r="H838" i="5"/>
  <c r="B839" i="5"/>
  <c r="C839" i="5"/>
  <c r="D839" i="5"/>
  <c r="E839" i="5"/>
  <c r="F839" i="5"/>
  <c r="G839" i="5"/>
  <c r="H839" i="5"/>
  <c r="B840" i="5"/>
  <c r="C840" i="5"/>
  <c r="D840" i="5"/>
  <c r="E840" i="5"/>
  <c r="F840" i="5"/>
  <c r="G840" i="5"/>
  <c r="H840" i="5"/>
  <c r="B841" i="5"/>
  <c r="C841" i="5"/>
  <c r="D841" i="5"/>
  <c r="E841" i="5"/>
  <c r="F841" i="5"/>
  <c r="G841" i="5"/>
  <c r="H841" i="5"/>
  <c r="B842" i="5"/>
  <c r="C842" i="5"/>
  <c r="D842" i="5"/>
  <c r="E842" i="5"/>
  <c r="F842" i="5"/>
  <c r="G842" i="5"/>
  <c r="H842" i="5"/>
  <c r="B843" i="5"/>
  <c r="C843" i="5"/>
  <c r="D843" i="5"/>
  <c r="E843" i="5"/>
  <c r="F843" i="5"/>
  <c r="G843" i="5"/>
  <c r="H843" i="5"/>
  <c r="B844" i="5"/>
  <c r="C844" i="5"/>
  <c r="D844" i="5"/>
  <c r="E844" i="5"/>
  <c r="F844" i="5"/>
  <c r="G844" i="5"/>
  <c r="H844" i="5"/>
  <c r="B845" i="5"/>
  <c r="C845" i="5"/>
  <c r="D845" i="5"/>
  <c r="E845" i="5"/>
  <c r="F845" i="5"/>
  <c r="G845" i="5"/>
  <c r="H845" i="5"/>
  <c r="B846" i="5"/>
  <c r="C846" i="5"/>
  <c r="D846" i="5"/>
  <c r="E846" i="5"/>
  <c r="F846" i="5"/>
  <c r="G846" i="5"/>
  <c r="H846" i="5"/>
  <c r="B847" i="5"/>
  <c r="C847" i="5"/>
  <c r="D847" i="5"/>
  <c r="E847" i="5"/>
  <c r="F847" i="5"/>
  <c r="G847" i="5"/>
  <c r="H847" i="5"/>
  <c r="B848" i="5"/>
  <c r="C848" i="5"/>
  <c r="D848" i="5"/>
  <c r="E848" i="5"/>
  <c r="F848" i="5"/>
  <c r="G848" i="5"/>
  <c r="H848" i="5"/>
  <c r="B849" i="5"/>
  <c r="C849" i="5"/>
  <c r="D849" i="5"/>
  <c r="E849" i="5"/>
  <c r="F849" i="5"/>
  <c r="G849" i="5"/>
  <c r="H849" i="5"/>
  <c r="B850" i="5"/>
  <c r="C850" i="5"/>
  <c r="D850" i="5"/>
  <c r="E850" i="5"/>
  <c r="F850" i="5"/>
  <c r="G850" i="5"/>
  <c r="H850" i="5"/>
  <c r="B851" i="5"/>
  <c r="C851" i="5"/>
  <c r="D851" i="5"/>
  <c r="E851" i="5"/>
  <c r="F851" i="5"/>
  <c r="G851" i="5"/>
  <c r="H851" i="5"/>
  <c r="B852" i="5"/>
  <c r="C852" i="5"/>
  <c r="D852" i="5"/>
  <c r="E852" i="5"/>
  <c r="F852" i="5"/>
  <c r="G852" i="5"/>
  <c r="H852" i="5"/>
  <c r="B853" i="5"/>
  <c r="C853" i="5"/>
  <c r="D853" i="5"/>
  <c r="E853" i="5"/>
  <c r="F853" i="5"/>
  <c r="G853" i="5"/>
  <c r="H853" i="5"/>
  <c r="B854" i="5"/>
  <c r="C854" i="5"/>
  <c r="D854" i="5"/>
  <c r="E854" i="5"/>
  <c r="F854" i="5"/>
  <c r="G854" i="5"/>
  <c r="H854" i="5"/>
  <c r="B855" i="5"/>
  <c r="C855" i="5"/>
  <c r="D855" i="5"/>
  <c r="E855" i="5"/>
  <c r="F855" i="5"/>
  <c r="G855" i="5"/>
  <c r="H855" i="5"/>
  <c r="B856" i="5"/>
  <c r="C856" i="5"/>
  <c r="D856" i="5"/>
  <c r="E856" i="5"/>
  <c r="F856" i="5"/>
  <c r="G856" i="5"/>
  <c r="H856" i="5"/>
  <c r="B857" i="5"/>
  <c r="C857" i="5"/>
  <c r="D857" i="5"/>
  <c r="E857" i="5"/>
  <c r="F857" i="5"/>
  <c r="G857" i="5"/>
  <c r="H857" i="5"/>
  <c r="B858" i="5"/>
  <c r="C858" i="5"/>
  <c r="D858" i="5"/>
  <c r="E858" i="5"/>
  <c r="F858" i="5"/>
  <c r="G858" i="5"/>
  <c r="H858" i="5"/>
  <c r="B859" i="5"/>
  <c r="C859" i="5"/>
  <c r="D859" i="5"/>
  <c r="E859" i="5"/>
  <c r="F859" i="5"/>
  <c r="G859" i="5"/>
  <c r="H859" i="5"/>
  <c r="B860" i="5"/>
  <c r="C860" i="5"/>
  <c r="D860" i="5"/>
  <c r="E860" i="5"/>
  <c r="F860" i="5"/>
  <c r="G860" i="5"/>
  <c r="H860" i="5"/>
  <c r="B861" i="5"/>
  <c r="C861" i="5"/>
  <c r="D861" i="5"/>
  <c r="E861" i="5"/>
  <c r="F861" i="5"/>
  <c r="G861" i="5"/>
  <c r="H861" i="5"/>
  <c r="B862" i="5"/>
  <c r="C862" i="5"/>
  <c r="D862" i="5"/>
  <c r="E862" i="5"/>
  <c r="F862" i="5"/>
  <c r="G862" i="5"/>
  <c r="H862" i="5"/>
  <c r="B863" i="5"/>
  <c r="C863" i="5"/>
  <c r="D863" i="5"/>
  <c r="E863" i="5"/>
  <c r="F863" i="5"/>
  <c r="G863" i="5"/>
  <c r="H863" i="5"/>
  <c r="B864" i="5"/>
  <c r="C864" i="5"/>
  <c r="D864" i="5"/>
  <c r="E864" i="5"/>
  <c r="F864" i="5"/>
  <c r="G864" i="5"/>
  <c r="H864" i="5"/>
  <c r="B865" i="5"/>
  <c r="C865" i="5"/>
  <c r="D865" i="5"/>
  <c r="E865" i="5"/>
  <c r="F865" i="5"/>
  <c r="G865" i="5"/>
  <c r="H865" i="5"/>
  <c r="B866" i="5"/>
  <c r="C866" i="5"/>
  <c r="D866" i="5"/>
  <c r="E866" i="5"/>
  <c r="F866" i="5"/>
  <c r="G866" i="5"/>
  <c r="H866" i="5"/>
  <c r="B867" i="5"/>
  <c r="C867" i="5"/>
  <c r="D867" i="5"/>
  <c r="E867" i="5"/>
  <c r="F867" i="5"/>
  <c r="G867" i="5"/>
  <c r="H867" i="5"/>
  <c r="B868" i="5"/>
  <c r="C868" i="5"/>
  <c r="D868" i="5"/>
  <c r="E868" i="5"/>
  <c r="F868" i="5"/>
  <c r="G868" i="5"/>
  <c r="H868" i="5"/>
  <c r="B869" i="5"/>
  <c r="C869" i="5"/>
  <c r="D869" i="5"/>
  <c r="E869" i="5"/>
  <c r="F869" i="5"/>
  <c r="G869" i="5"/>
  <c r="H869" i="5"/>
  <c r="B870" i="5"/>
  <c r="C870" i="5"/>
  <c r="D870" i="5"/>
  <c r="E870" i="5"/>
  <c r="F870" i="5"/>
  <c r="G870" i="5"/>
  <c r="H870" i="5"/>
  <c r="B871" i="5"/>
  <c r="C871" i="5"/>
  <c r="D871" i="5"/>
  <c r="E871" i="5"/>
  <c r="F871" i="5"/>
  <c r="G871" i="5"/>
  <c r="H871" i="5"/>
  <c r="B872" i="5"/>
  <c r="C872" i="5"/>
  <c r="D872" i="5"/>
  <c r="E872" i="5"/>
  <c r="F872" i="5"/>
  <c r="G872" i="5"/>
  <c r="H872" i="5"/>
  <c r="B873" i="5"/>
  <c r="C873" i="5"/>
  <c r="D873" i="5"/>
  <c r="E873" i="5"/>
  <c r="F873" i="5"/>
  <c r="G873" i="5"/>
  <c r="H873" i="5"/>
  <c r="B874" i="5"/>
  <c r="C874" i="5"/>
  <c r="D874" i="5"/>
  <c r="E874" i="5"/>
  <c r="F874" i="5"/>
  <c r="G874" i="5"/>
  <c r="H874" i="5"/>
  <c r="B875" i="5"/>
  <c r="C875" i="5"/>
  <c r="D875" i="5"/>
  <c r="E875" i="5"/>
  <c r="F875" i="5"/>
  <c r="G875" i="5"/>
  <c r="H875" i="5"/>
  <c r="B876" i="5"/>
  <c r="C876" i="5"/>
  <c r="D876" i="5"/>
  <c r="E876" i="5"/>
  <c r="F876" i="5"/>
  <c r="G876" i="5"/>
  <c r="H876" i="5"/>
  <c r="B877" i="5"/>
  <c r="C877" i="5"/>
  <c r="D877" i="5"/>
  <c r="E877" i="5"/>
  <c r="F877" i="5"/>
  <c r="G877" i="5"/>
  <c r="H877" i="5"/>
  <c r="B878" i="5"/>
  <c r="C878" i="5"/>
  <c r="D878" i="5"/>
  <c r="E878" i="5"/>
  <c r="F878" i="5"/>
  <c r="G878" i="5"/>
  <c r="H878" i="5"/>
  <c r="B879" i="5"/>
  <c r="C879" i="5"/>
  <c r="D879" i="5"/>
  <c r="E879" i="5"/>
  <c r="F879" i="5"/>
  <c r="G879" i="5"/>
  <c r="H879" i="5"/>
  <c r="B880" i="5"/>
  <c r="C880" i="5"/>
  <c r="D880" i="5"/>
  <c r="E880" i="5"/>
  <c r="F880" i="5"/>
  <c r="G880" i="5"/>
  <c r="H880" i="5"/>
  <c r="B881" i="5"/>
  <c r="C881" i="5"/>
  <c r="D881" i="5"/>
  <c r="E881" i="5"/>
  <c r="F881" i="5"/>
  <c r="G881" i="5"/>
  <c r="H881" i="5"/>
  <c r="B882" i="5"/>
  <c r="C882" i="5"/>
  <c r="D882" i="5"/>
  <c r="E882" i="5"/>
  <c r="F882" i="5"/>
  <c r="G882" i="5"/>
  <c r="H882" i="5"/>
  <c r="B883" i="5"/>
  <c r="C883" i="5"/>
  <c r="D883" i="5"/>
  <c r="E883" i="5"/>
  <c r="F883" i="5"/>
  <c r="G883" i="5"/>
  <c r="H883" i="5"/>
  <c r="B884" i="5"/>
  <c r="C884" i="5"/>
  <c r="D884" i="5"/>
  <c r="E884" i="5"/>
  <c r="F884" i="5"/>
  <c r="G884" i="5"/>
  <c r="H884" i="5"/>
  <c r="B885" i="5"/>
  <c r="C885" i="5"/>
  <c r="D885" i="5"/>
  <c r="E885" i="5"/>
  <c r="F885" i="5"/>
  <c r="G885" i="5"/>
  <c r="H885" i="5"/>
  <c r="B886" i="5"/>
  <c r="C886" i="5"/>
  <c r="D886" i="5"/>
  <c r="E886" i="5"/>
  <c r="F886" i="5"/>
  <c r="G886" i="5"/>
  <c r="H886" i="5"/>
  <c r="B887" i="5"/>
  <c r="C887" i="5"/>
  <c r="D887" i="5"/>
  <c r="E887" i="5"/>
  <c r="F887" i="5"/>
  <c r="G887" i="5"/>
  <c r="H887" i="5"/>
  <c r="B888" i="5"/>
  <c r="C888" i="5"/>
  <c r="D888" i="5"/>
  <c r="E888" i="5"/>
  <c r="F888" i="5"/>
  <c r="G888" i="5"/>
  <c r="H888" i="5"/>
  <c r="B889" i="5"/>
  <c r="C889" i="5"/>
  <c r="D889" i="5"/>
  <c r="E889" i="5"/>
  <c r="F889" i="5"/>
  <c r="G889" i="5"/>
  <c r="H889" i="5"/>
  <c r="B890" i="5"/>
  <c r="C890" i="5"/>
  <c r="D890" i="5"/>
  <c r="E890" i="5"/>
  <c r="F890" i="5"/>
  <c r="G890" i="5"/>
  <c r="H890" i="5"/>
  <c r="B891" i="5"/>
  <c r="C891" i="5"/>
  <c r="D891" i="5"/>
  <c r="E891" i="5"/>
  <c r="F891" i="5"/>
  <c r="G891" i="5"/>
  <c r="H891" i="5"/>
  <c r="B892" i="5"/>
  <c r="C892" i="5"/>
  <c r="D892" i="5"/>
  <c r="E892" i="5"/>
  <c r="F892" i="5"/>
  <c r="G892" i="5"/>
  <c r="H892" i="5"/>
  <c r="B893" i="5"/>
  <c r="C893" i="5"/>
  <c r="D893" i="5"/>
  <c r="E893" i="5"/>
  <c r="F893" i="5"/>
  <c r="G893" i="5"/>
  <c r="H893" i="5"/>
  <c r="B894" i="5"/>
  <c r="C894" i="5"/>
  <c r="D894" i="5"/>
  <c r="E894" i="5"/>
  <c r="F894" i="5"/>
  <c r="G894" i="5"/>
  <c r="H894" i="5"/>
  <c r="B895" i="5"/>
  <c r="C895" i="5"/>
  <c r="D895" i="5"/>
  <c r="E895" i="5"/>
  <c r="F895" i="5"/>
  <c r="G895" i="5"/>
  <c r="H895" i="5"/>
  <c r="B896" i="5"/>
  <c r="C896" i="5"/>
  <c r="D896" i="5"/>
  <c r="E896" i="5"/>
  <c r="F896" i="5"/>
  <c r="G896" i="5"/>
  <c r="H896" i="5"/>
  <c r="B897" i="5"/>
  <c r="C897" i="5"/>
  <c r="D897" i="5"/>
  <c r="E897" i="5"/>
  <c r="F897" i="5"/>
  <c r="G897" i="5"/>
  <c r="H897" i="5"/>
  <c r="B898" i="5"/>
  <c r="C898" i="5"/>
  <c r="D898" i="5"/>
  <c r="E898" i="5"/>
  <c r="F898" i="5"/>
  <c r="G898" i="5"/>
  <c r="H898" i="5"/>
  <c r="B899" i="5"/>
  <c r="C899" i="5"/>
  <c r="D899" i="5"/>
  <c r="E899" i="5"/>
  <c r="F899" i="5"/>
  <c r="G899" i="5"/>
  <c r="H899" i="5"/>
  <c r="B900" i="5"/>
  <c r="C900" i="5"/>
  <c r="D900" i="5"/>
  <c r="E900" i="5"/>
  <c r="F900" i="5"/>
  <c r="G900" i="5"/>
  <c r="H900" i="5"/>
  <c r="B901" i="5"/>
  <c r="C901" i="5"/>
  <c r="D901" i="5"/>
  <c r="E901" i="5"/>
  <c r="F901" i="5"/>
  <c r="G901" i="5"/>
  <c r="H901" i="5"/>
  <c r="B902" i="5"/>
  <c r="C902" i="5"/>
  <c r="D902" i="5"/>
  <c r="E902" i="5"/>
  <c r="F902" i="5"/>
  <c r="G902" i="5"/>
  <c r="H902" i="5"/>
  <c r="B903" i="5"/>
  <c r="C903" i="5"/>
  <c r="D903" i="5"/>
  <c r="E903" i="5"/>
  <c r="F903" i="5"/>
  <c r="G903" i="5"/>
  <c r="H903" i="5"/>
  <c r="B904" i="5"/>
  <c r="C904" i="5"/>
  <c r="D904" i="5"/>
  <c r="E904" i="5"/>
  <c r="F904" i="5"/>
  <c r="G904" i="5"/>
  <c r="H904" i="5"/>
  <c r="B905" i="5"/>
  <c r="C905" i="5"/>
  <c r="D905" i="5"/>
  <c r="E905" i="5"/>
  <c r="F905" i="5"/>
  <c r="G905" i="5"/>
  <c r="H905" i="5"/>
  <c r="B906" i="5"/>
  <c r="C906" i="5"/>
  <c r="D906" i="5"/>
  <c r="E906" i="5"/>
  <c r="F906" i="5"/>
  <c r="G906" i="5"/>
  <c r="H906" i="5"/>
  <c r="B907" i="5"/>
  <c r="C907" i="5"/>
  <c r="D907" i="5"/>
  <c r="E907" i="5"/>
  <c r="F907" i="5"/>
  <c r="G907" i="5"/>
  <c r="H907" i="5"/>
  <c r="B908" i="5"/>
  <c r="C908" i="5"/>
  <c r="D908" i="5"/>
  <c r="E908" i="5"/>
  <c r="F908" i="5"/>
  <c r="G908" i="5"/>
  <c r="H908" i="5"/>
  <c r="B909" i="5"/>
  <c r="C909" i="5"/>
  <c r="D909" i="5"/>
  <c r="E909" i="5"/>
  <c r="F909" i="5"/>
  <c r="G909" i="5"/>
  <c r="H909" i="5"/>
  <c r="B910" i="5"/>
  <c r="C910" i="5"/>
  <c r="D910" i="5"/>
  <c r="E910" i="5"/>
  <c r="F910" i="5"/>
  <c r="G910" i="5"/>
  <c r="H910" i="5"/>
  <c r="B911" i="5"/>
  <c r="C911" i="5"/>
  <c r="D911" i="5"/>
  <c r="E911" i="5"/>
  <c r="F911" i="5"/>
  <c r="G911" i="5"/>
  <c r="H911" i="5"/>
  <c r="B912" i="5"/>
  <c r="C912" i="5"/>
  <c r="D912" i="5"/>
  <c r="E912" i="5"/>
  <c r="F912" i="5"/>
  <c r="G912" i="5"/>
  <c r="H912" i="5"/>
  <c r="B913" i="5"/>
  <c r="C913" i="5"/>
  <c r="D913" i="5"/>
  <c r="E913" i="5"/>
  <c r="F913" i="5"/>
  <c r="G913" i="5"/>
  <c r="H913" i="5"/>
  <c r="B914" i="5"/>
  <c r="C914" i="5"/>
  <c r="D914" i="5"/>
  <c r="E914" i="5"/>
  <c r="F914" i="5"/>
  <c r="G914" i="5"/>
  <c r="H914" i="5"/>
  <c r="B915" i="5"/>
  <c r="C915" i="5"/>
  <c r="D915" i="5"/>
  <c r="E915" i="5"/>
  <c r="F915" i="5"/>
  <c r="G915" i="5"/>
  <c r="H915" i="5"/>
  <c r="B916" i="5"/>
  <c r="C916" i="5"/>
  <c r="D916" i="5"/>
  <c r="E916" i="5"/>
  <c r="F916" i="5"/>
  <c r="G916" i="5"/>
  <c r="H916" i="5"/>
  <c r="B917" i="5"/>
  <c r="C917" i="5"/>
  <c r="D917" i="5"/>
  <c r="E917" i="5"/>
  <c r="F917" i="5"/>
  <c r="G917" i="5"/>
  <c r="H917" i="5"/>
  <c r="B918" i="5"/>
  <c r="C918" i="5"/>
  <c r="D918" i="5"/>
  <c r="E918" i="5"/>
  <c r="F918" i="5"/>
  <c r="G918" i="5"/>
  <c r="H918" i="5"/>
  <c r="B919" i="5"/>
  <c r="C919" i="5"/>
  <c r="D919" i="5"/>
  <c r="E919" i="5"/>
  <c r="F919" i="5"/>
  <c r="G919" i="5"/>
  <c r="H919" i="5"/>
  <c r="B920" i="5"/>
  <c r="C920" i="5"/>
  <c r="D920" i="5"/>
  <c r="E920" i="5"/>
  <c r="F920" i="5"/>
  <c r="G920" i="5"/>
  <c r="H920" i="5"/>
  <c r="B921" i="5"/>
  <c r="C921" i="5"/>
  <c r="D921" i="5"/>
  <c r="E921" i="5"/>
  <c r="F921" i="5"/>
  <c r="G921" i="5"/>
  <c r="H921" i="5"/>
  <c r="B922" i="5"/>
  <c r="C922" i="5"/>
  <c r="D922" i="5"/>
  <c r="E922" i="5"/>
  <c r="F922" i="5"/>
  <c r="G922" i="5"/>
  <c r="H922" i="5"/>
  <c r="B923" i="5"/>
  <c r="C923" i="5"/>
  <c r="D923" i="5"/>
  <c r="E923" i="5"/>
  <c r="F923" i="5"/>
  <c r="G923" i="5"/>
  <c r="H923" i="5"/>
  <c r="B924" i="5"/>
  <c r="C924" i="5"/>
  <c r="D924" i="5"/>
  <c r="E924" i="5"/>
  <c r="F924" i="5"/>
  <c r="G924" i="5"/>
  <c r="H924" i="5"/>
  <c r="B925" i="5"/>
  <c r="C925" i="5"/>
  <c r="D925" i="5"/>
  <c r="E925" i="5"/>
  <c r="F925" i="5"/>
  <c r="G925" i="5"/>
  <c r="H925" i="5"/>
  <c r="B926" i="5"/>
  <c r="C926" i="5"/>
  <c r="D926" i="5"/>
  <c r="E926" i="5"/>
  <c r="F926" i="5"/>
  <c r="G926" i="5"/>
  <c r="H926" i="5"/>
  <c r="B927" i="5"/>
  <c r="C927" i="5"/>
  <c r="D927" i="5"/>
  <c r="E927" i="5"/>
  <c r="F927" i="5"/>
  <c r="G927" i="5"/>
  <c r="H927" i="5"/>
  <c r="B928" i="5"/>
  <c r="C928" i="5"/>
  <c r="D928" i="5"/>
  <c r="E928" i="5"/>
  <c r="F928" i="5"/>
  <c r="G928" i="5"/>
  <c r="H928" i="5"/>
  <c r="B929" i="5"/>
  <c r="C929" i="5"/>
  <c r="D929" i="5"/>
  <c r="E929" i="5"/>
  <c r="F929" i="5"/>
  <c r="G929" i="5"/>
  <c r="H929" i="5"/>
  <c r="B930" i="5"/>
  <c r="C930" i="5"/>
  <c r="D930" i="5"/>
  <c r="E930" i="5"/>
  <c r="F930" i="5"/>
  <c r="G930" i="5"/>
  <c r="H930" i="5"/>
  <c r="B931" i="5"/>
  <c r="C931" i="5"/>
  <c r="D931" i="5"/>
  <c r="E931" i="5"/>
  <c r="F931" i="5"/>
  <c r="G931" i="5"/>
  <c r="H931" i="5"/>
  <c r="B932" i="5"/>
  <c r="C932" i="5"/>
  <c r="D932" i="5"/>
  <c r="E932" i="5"/>
  <c r="F932" i="5"/>
  <c r="G932" i="5"/>
  <c r="H932" i="5"/>
  <c r="B933" i="5"/>
  <c r="C933" i="5"/>
  <c r="D933" i="5"/>
  <c r="E933" i="5"/>
  <c r="F933" i="5"/>
  <c r="G933" i="5"/>
  <c r="H933" i="5"/>
  <c r="B934" i="5"/>
  <c r="C934" i="5"/>
  <c r="D934" i="5"/>
  <c r="E934" i="5"/>
  <c r="F934" i="5"/>
  <c r="G934" i="5"/>
  <c r="H934" i="5"/>
  <c r="B935" i="5"/>
  <c r="C935" i="5"/>
  <c r="D935" i="5"/>
  <c r="E935" i="5"/>
  <c r="F935" i="5"/>
  <c r="G935" i="5"/>
  <c r="H935" i="5"/>
  <c r="B936" i="5"/>
  <c r="C936" i="5"/>
  <c r="D936" i="5"/>
  <c r="E936" i="5"/>
  <c r="F936" i="5"/>
  <c r="G936" i="5"/>
  <c r="H936" i="5"/>
  <c r="B937" i="5"/>
  <c r="C937" i="5"/>
  <c r="D937" i="5"/>
  <c r="E937" i="5"/>
  <c r="F937" i="5"/>
  <c r="G937" i="5"/>
  <c r="H937" i="5"/>
  <c r="B938" i="5"/>
  <c r="C938" i="5"/>
  <c r="D938" i="5"/>
  <c r="E938" i="5"/>
  <c r="F938" i="5"/>
  <c r="G938" i="5"/>
  <c r="H938" i="5"/>
  <c r="B939" i="5"/>
  <c r="C939" i="5"/>
  <c r="D939" i="5"/>
  <c r="E939" i="5"/>
  <c r="F939" i="5"/>
  <c r="G939" i="5"/>
  <c r="H939" i="5"/>
  <c r="B940" i="5"/>
  <c r="C940" i="5"/>
  <c r="D940" i="5"/>
  <c r="E940" i="5"/>
  <c r="F940" i="5"/>
  <c r="G940" i="5"/>
  <c r="H940" i="5"/>
  <c r="B941" i="5"/>
  <c r="C941" i="5"/>
  <c r="D941" i="5"/>
  <c r="E941" i="5"/>
  <c r="F941" i="5"/>
  <c r="G941" i="5"/>
  <c r="H941" i="5"/>
  <c r="B942" i="5"/>
  <c r="C942" i="5"/>
  <c r="D942" i="5"/>
  <c r="E942" i="5"/>
  <c r="F942" i="5"/>
  <c r="G942" i="5"/>
  <c r="H942" i="5"/>
  <c r="B943" i="5"/>
  <c r="C943" i="5"/>
  <c r="D943" i="5"/>
  <c r="E943" i="5"/>
  <c r="F943" i="5"/>
  <c r="G943" i="5"/>
  <c r="H943" i="5"/>
  <c r="B944" i="5"/>
  <c r="C944" i="5"/>
  <c r="D944" i="5"/>
  <c r="E944" i="5"/>
  <c r="F944" i="5"/>
  <c r="G944" i="5"/>
  <c r="H944" i="5"/>
  <c r="B945" i="5"/>
  <c r="C945" i="5"/>
  <c r="D945" i="5"/>
  <c r="E945" i="5"/>
  <c r="F945" i="5"/>
  <c r="G945" i="5"/>
  <c r="H945" i="5"/>
  <c r="B946" i="5"/>
  <c r="C946" i="5"/>
  <c r="D946" i="5"/>
  <c r="E946" i="5"/>
  <c r="F946" i="5"/>
  <c r="G946" i="5"/>
  <c r="H946" i="5"/>
  <c r="B947" i="5"/>
  <c r="C947" i="5"/>
  <c r="D947" i="5"/>
  <c r="E947" i="5"/>
  <c r="F947" i="5"/>
  <c r="G947" i="5"/>
  <c r="H947" i="5"/>
  <c r="B948" i="5"/>
  <c r="C948" i="5"/>
  <c r="D948" i="5"/>
  <c r="E948" i="5"/>
  <c r="F948" i="5"/>
  <c r="G948" i="5"/>
  <c r="H948" i="5"/>
  <c r="B949" i="5"/>
  <c r="C949" i="5"/>
  <c r="D949" i="5"/>
  <c r="E949" i="5"/>
  <c r="F949" i="5"/>
  <c r="G949" i="5"/>
  <c r="H949" i="5"/>
  <c r="B950" i="5"/>
  <c r="C950" i="5"/>
  <c r="D950" i="5"/>
  <c r="E950" i="5"/>
  <c r="F950" i="5"/>
  <c r="G950" i="5"/>
  <c r="H950" i="5"/>
  <c r="B951" i="5"/>
  <c r="C951" i="5"/>
  <c r="D951" i="5"/>
  <c r="E951" i="5"/>
  <c r="F951" i="5"/>
  <c r="G951" i="5"/>
  <c r="H951" i="5"/>
  <c r="B952" i="5"/>
  <c r="C952" i="5"/>
  <c r="D952" i="5"/>
  <c r="E952" i="5"/>
  <c r="F952" i="5"/>
  <c r="G952" i="5"/>
  <c r="H952" i="5"/>
  <c r="B953" i="5"/>
  <c r="C953" i="5"/>
  <c r="D953" i="5"/>
  <c r="E953" i="5"/>
  <c r="F953" i="5"/>
  <c r="G953" i="5"/>
  <c r="H953" i="5"/>
  <c r="B954" i="5"/>
  <c r="C954" i="5"/>
  <c r="D954" i="5"/>
  <c r="E954" i="5"/>
  <c r="F954" i="5"/>
  <c r="G954" i="5"/>
  <c r="H954" i="5"/>
  <c r="B955" i="5"/>
  <c r="C955" i="5"/>
  <c r="D955" i="5"/>
  <c r="E955" i="5"/>
  <c r="F955" i="5"/>
  <c r="G955" i="5"/>
  <c r="H955" i="5"/>
  <c r="B956" i="5"/>
  <c r="C956" i="5"/>
  <c r="D956" i="5"/>
  <c r="E956" i="5"/>
  <c r="F956" i="5"/>
  <c r="G956" i="5"/>
  <c r="H956" i="5"/>
  <c r="B957" i="5"/>
  <c r="C957" i="5"/>
  <c r="D957" i="5"/>
  <c r="E957" i="5"/>
  <c r="F957" i="5"/>
  <c r="G957" i="5"/>
  <c r="H957" i="5"/>
  <c r="B958" i="5"/>
  <c r="C958" i="5"/>
  <c r="D958" i="5"/>
  <c r="E958" i="5"/>
  <c r="F958" i="5"/>
  <c r="G958" i="5"/>
  <c r="H958" i="5"/>
  <c r="B959" i="5"/>
  <c r="C959" i="5"/>
  <c r="D959" i="5"/>
  <c r="E959" i="5"/>
  <c r="F959" i="5"/>
  <c r="G959" i="5"/>
  <c r="H959" i="5"/>
  <c r="B960" i="5"/>
  <c r="C960" i="5"/>
  <c r="D960" i="5"/>
  <c r="E960" i="5"/>
  <c r="F960" i="5"/>
  <c r="G960" i="5"/>
  <c r="H960" i="5"/>
  <c r="B961" i="5"/>
  <c r="C961" i="5"/>
  <c r="D961" i="5"/>
  <c r="E961" i="5"/>
  <c r="F961" i="5"/>
  <c r="G961" i="5"/>
  <c r="H961" i="5"/>
  <c r="B962" i="5"/>
  <c r="C962" i="5"/>
  <c r="D962" i="5"/>
  <c r="E962" i="5"/>
  <c r="F962" i="5"/>
  <c r="G962" i="5"/>
  <c r="H962" i="5"/>
  <c r="B963" i="5"/>
  <c r="C963" i="5"/>
  <c r="D963" i="5"/>
  <c r="E963" i="5"/>
  <c r="F963" i="5"/>
  <c r="G963" i="5"/>
  <c r="H963" i="5"/>
  <c r="B964" i="5"/>
  <c r="C964" i="5"/>
  <c r="D964" i="5"/>
  <c r="E964" i="5"/>
  <c r="F964" i="5"/>
  <c r="G964" i="5"/>
  <c r="H964" i="5"/>
  <c r="B965" i="5"/>
  <c r="C965" i="5"/>
  <c r="D965" i="5"/>
  <c r="E965" i="5"/>
  <c r="F965" i="5"/>
  <c r="G965" i="5"/>
  <c r="H965" i="5"/>
  <c r="B966" i="5"/>
  <c r="C966" i="5"/>
  <c r="D966" i="5"/>
  <c r="E966" i="5"/>
  <c r="F966" i="5"/>
  <c r="G966" i="5"/>
  <c r="H966" i="5"/>
  <c r="B967" i="5"/>
  <c r="C967" i="5"/>
  <c r="D967" i="5"/>
  <c r="E967" i="5"/>
  <c r="F967" i="5"/>
  <c r="G967" i="5"/>
  <c r="H967" i="5"/>
  <c r="B968" i="5"/>
  <c r="C968" i="5"/>
  <c r="D968" i="5"/>
  <c r="E968" i="5"/>
  <c r="F968" i="5"/>
  <c r="G968" i="5"/>
  <c r="H968" i="5"/>
  <c r="B969" i="5"/>
  <c r="C969" i="5"/>
  <c r="D969" i="5"/>
  <c r="E969" i="5"/>
  <c r="F969" i="5"/>
  <c r="G969" i="5"/>
  <c r="H969" i="5"/>
  <c r="B970" i="5"/>
  <c r="C970" i="5"/>
  <c r="D970" i="5"/>
  <c r="E970" i="5"/>
  <c r="F970" i="5"/>
  <c r="G970" i="5"/>
  <c r="H970" i="5"/>
  <c r="B971" i="5"/>
  <c r="C971" i="5"/>
  <c r="D971" i="5"/>
  <c r="E971" i="5"/>
  <c r="F971" i="5"/>
  <c r="G971" i="5"/>
  <c r="H971" i="5"/>
  <c r="B972" i="5"/>
  <c r="C972" i="5"/>
  <c r="D972" i="5"/>
  <c r="E972" i="5"/>
  <c r="F972" i="5"/>
  <c r="G972" i="5"/>
  <c r="H972" i="5"/>
  <c r="B973" i="5"/>
  <c r="C973" i="5"/>
  <c r="D973" i="5"/>
  <c r="E973" i="5"/>
  <c r="F973" i="5"/>
  <c r="G973" i="5"/>
  <c r="H973" i="5"/>
  <c r="B974" i="5"/>
  <c r="C974" i="5"/>
  <c r="D974" i="5"/>
  <c r="E974" i="5"/>
  <c r="F974" i="5"/>
  <c r="G974" i="5"/>
  <c r="H974" i="5"/>
  <c r="B975" i="5"/>
  <c r="C975" i="5"/>
  <c r="D975" i="5"/>
  <c r="E975" i="5"/>
  <c r="F975" i="5"/>
  <c r="G975" i="5"/>
  <c r="H975" i="5"/>
  <c r="B976" i="5"/>
  <c r="C976" i="5"/>
  <c r="D976" i="5"/>
  <c r="E976" i="5"/>
  <c r="F976" i="5"/>
  <c r="G976" i="5"/>
  <c r="H976" i="5"/>
  <c r="B977" i="5"/>
  <c r="C977" i="5"/>
  <c r="D977" i="5"/>
  <c r="E977" i="5"/>
  <c r="F977" i="5"/>
  <c r="G977" i="5"/>
  <c r="H977" i="5"/>
  <c r="B978" i="5"/>
  <c r="C978" i="5"/>
  <c r="D978" i="5"/>
  <c r="E978" i="5"/>
  <c r="F978" i="5"/>
  <c r="G978" i="5"/>
  <c r="H978" i="5"/>
  <c r="B979" i="5"/>
  <c r="C979" i="5"/>
  <c r="D979" i="5"/>
  <c r="E979" i="5"/>
  <c r="F979" i="5"/>
  <c r="G979" i="5"/>
  <c r="H979" i="5"/>
  <c r="B980" i="5"/>
  <c r="C980" i="5"/>
  <c r="D980" i="5"/>
  <c r="E980" i="5"/>
  <c r="F980" i="5"/>
  <c r="G980" i="5"/>
  <c r="H980" i="5"/>
  <c r="B981" i="5"/>
  <c r="C981" i="5"/>
  <c r="D981" i="5"/>
  <c r="E981" i="5"/>
  <c r="F981" i="5"/>
  <c r="G981" i="5"/>
  <c r="H981" i="5"/>
  <c r="B982" i="5"/>
  <c r="C982" i="5"/>
  <c r="D982" i="5"/>
  <c r="E982" i="5"/>
  <c r="F982" i="5"/>
  <c r="G982" i="5"/>
  <c r="H982" i="5"/>
  <c r="B983" i="5"/>
  <c r="C983" i="5"/>
  <c r="D983" i="5"/>
  <c r="E983" i="5"/>
  <c r="F983" i="5"/>
  <c r="G983" i="5"/>
  <c r="H983" i="5"/>
  <c r="B984" i="5"/>
  <c r="C984" i="5"/>
  <c r="D984" i="5"/>
  <c r="E984" i="5"/>
  <c r="F984" i="5"/>
  <c r="G984" i="5"/>
  <c r="H984" i="5"/>
  <c r="B985" i="5"/>
  <c r="C985" i="5"/>
  <c r="D985" i="5"/>
  <c r="E985" i="5"/>
  <c r="F985" i="5"/>
  <c r="G985" i="5"/>
  <c r="H985" i="5"/>
  <c r="B986" i="5"/>
  <c r="C986" i="5"/>
  <c r="D986" i="5"/>
  <c r="E986" i="5"/>
  <c r="F986" i="5"/>
  <c r="G986" i="5"/>
  <c r="H986" i="5"/>
  <c r="B987" i="5"/>
  <c r="C987" i="5"/>
  <c r="D987" i="5"/>
  <c r="E987" i="5"/>
  <c r="F987" i="5"/>
  <c r="G987" i="5"/>
  <c r="H987" i="5"/>
  <c r="B988" i="5"/>
  <c r="C988" i="5"/>
  <c r="D988" i="5"/>
  <c r="E988" i="5"/>
  <c r="F988" i="5"/>
  <c r="G988" i="5"/>
  <c r="H988" i="5"/>
  <c r="B989" i="5"/>
  <c r="C989" i="5"/>
  <c r="D989" i="5"/>
  <c r="E989" i="5"/>
  <c r="F989" i="5"/>
  <c r="G989" i="5"/>
  <c r="H989" i="5"/>
  <c r="B990" i="5"/>
  <c r="C990" i="5"/>
  <c r="D990" i="5"/>
  <c r="E990" i="5"/>
  <c r="F990" i="5"/>
  <c r="G990" i="5"/>
  <c r="H990" i="5"/>
  <c r="B991" i="5"/>
  <c r="C991" i="5"/>
  <c r="D991" i="5"/>
  <c r="E991" i="5"/>
  <c r="F991" i="5"/>
  <c r="G991" i="5"/>
  <c r="H991" i="5"/>
  <c r="B992" i="5"/>
  <c r="C992" i="5"/>
  <c r="D992" i="5"/>
  <c r="E992" i="5"/>
  <c r="F992" i="5"/>
  <c r="G992" i="5"/>
  <c r="H992" i="5"/>
  <c r="B993" i="5"/>
  <c r="C993" i="5"/>
  <c r="D993" i="5"/>
  <c r="E993" i="5"/>
  <c r="F993" i="5"/>
  <c r="G993" i="5"/>
  <c r="H993" i="5"/>
  <c r="B994" i="5"/>
  <c r="C994" i="5"/>
  <c r="D994" i="5"/>
  <c r="E994" i="5"/>
  <c r="F994" i="5"/>
  <c r="G994" i="5"/>
  <c r="H994" i="5"/>
  <c r="B995" i="5"/>
  <c r="C995" i="5"/>
  <c r="D995" i="5"/>
  <c r="E995" i="5"/>
  <c r="F995" i="5"/>
  <c r="G995" i="5"/>
  <c r="H995" i="5"/>
  <c r="B996" i="5"/>
  <c r="C996" i="5"/>
  <c r="D996" i="5"/>
  <c r="E996" i="5"/>
  <c r="F996" i="5"/>
  <c r="G996" i="5"/>
  <c r="H996" i="5"/>
  <c r="B997" i="5"/>
  <c r="C997" i="5"/>
  <c r="D997" i="5"/>
  <c r="E997" i="5"/>
  <c r="F997" i="5"/>
  <c r="G997" i="5"/>
  <c r="H997" i="5"/>
  <c r="B998" i="5"/>
  <c r="C998" i="5"/>
  <c r="D998" i="5"/>
  <c r="E998" i="5"/>
  <c r="F998" i="5"/>
  <c r="G998" i="5"/>
  <c r="H998" i="5"/>
  <c r="B999" i="5"/>
  <c r="C999" i="5"/>
  <c r="D999" i="5"/>
  <c r="E999" i="5"/>
  <c r="F999" i="5"/>
  <c r="G999" i="5"/>
  <c r="H999" i="5"/>
  <c r="B1000" i="5"/>
  <c r="C1000" i="5"/>
  <c r="D1000" i="5"/>
  <c r="E1000" i="5"/>
  <c r="F1000" i="5"/>
  <c r="G1000" i="5"/>
  <c r="H1000" i="5"/>
  <c r="B1001" i="5"/>
  <c r="C1001" i="5"/>
  <c r="D1001" i="5"/>
  <c r="E1001" i="5"/>
  <c r="F1001" i="5"/>
  <c r="G1001" i="5"/>
  <c r="H1001" i="5"/>
  <c r="B1002" i="5"/>
  <c r="C1002" i="5"/>
  <c r="D1002" i="5"/>
  <c r="E1002" i="5"/>
  <c r="F1002" i="5"/>
  <c r="G1002" i="5"/>
  <c r="H1002" i="5"/>
  <c r="B1003" i="5"/>
  <c r="C1003" i="5"/>
  <c r="D1003" i="5"/>
  <c r="E1003" i="5"/>
  <c r="F1003" i="5"/>
  <c r="G1003" i="5"/>
  <c r="H1003" i="5"/>
  <c r="B1004" i="5"/>
  <c r="C1004" i="5"/>
  <c r="D1004" i="5"/>
  <c r="E1004" i="5"/>
  <c r="F1004" i="5"/>
  <c r="G1004" i="5"/>
  <c r="H1004" i="5"/>
  <c r="B1005" i="5"/>
  <c r="C1005" i="5"/>
  <c r="D1005" i="5"/>
  <c r="E1005" i="5"/>
  <c r="F1005" i="5"/>
  <c r="G1005" i="5"/>
  <c r="H1005" i="5"/>
  <c r="B1006" i="5"/>
  <c r="C1006" i="5"/>
  <c r="D1006" i="5"/>
  <c r="E1006" i="5"/>
  <c r="F1006" i="5"/>
  <c r="G1006" i="5"/>
  <c r="H1006" i="5"/>
  <c r="B1007" i="5"/>
  <c r="C1007" i="5"/>
  <c r="D1007" i="5"/>
  <c r="E1007" i="5"/>
  <c r="F1007" i="5"/>
  <c r="G1007" i="5"/>
  <c r="H1007" i="5"/>
  <c r="B1008" i="5"/>
  <c r="C1008" i="5"/>
  <c r="D1008" i="5"/>
  <c r="E1008" i="5"/>
  <c r="F1008" i="5"/>
  <c r="G1008" i="5"/>
  <c r="H1008" i="5"/>
  <c r="B1009" i="5"/>
  <c r="C1009" i="5"/>
  <c r="D1009" i="5"/>
  <c r="E1009" i="5"/>
  <c r="F1009" i="5"/>
  <c r="G1009" i="5"/>
  <c r="H1009" i="5"/>
  <c r="B1010" i="5"/>
  <c r="C1010" i="5"/>
  <c r="D1010" i="5"/>
  <c r="E1010" i="5"/>
  <c r="F1010" i="5"/>
  <c r="G1010" i="5"/>
  <c r="H1010" i="5"/>
  <c r="B1011" i="5"/>
  <c r="C1011" i="5"/>
  <c r="D1011" i="5"/>
  <c r="E1011" i="5"/>
  <c r="F1011" i="5"/>
  <c r="G1011" i="5"/>
  <c r="H1011" i="5"/>
  <c r="B1012" i="5"/>
  <c r="C1012" i="5"/>
  <c r="D1012" i="5"/>
  <c r="E1012" i="5"/>
  <c r="F1012" i="5"/>
  <c r="G1012" i="5"/>
  <c r="H1012" i="5"/>
  <c r="B1013" i="5"/>
  <c r="C1013" i="5"/>
  <c r="D1013" i="5"/>
  <c r="E1013" i="5"/>
  <c r="F1013" i="5"/>
  <c r="G1013" i="5"/>
  <c r="H1013" i="5"/>
  <c r="B1014" i="5"/>
  <c r="C1014" i="5"/>
  <c r="D1014" i="5"/>
  <c r="E1014" i="5"/>
  <c r="F1014" i="5"/>
  <c r="G1014" i="5"/>
  <c r="H1014" i="5"/>
  <c r="B1015" i="5"/>
  <c r="C1015" i="5"/>
  <c r="D1015" i="5"/>
  <c r="E1015" i="5"/>
  <c r="F1015" i="5"/>
  <c r="G1015" i="5"/>
  <c r="H1015" i="5"/>
  <c r="B1016" i="5"/>
  <c r="C1016" i="5"/>
  <c r="D1016" i="5"/>
  <c r="E1016" i="5"/>
  <c r="F1016" i="5"/>
  <c r="G1016" i="5"/>
  <c r="H1016" i="5"/>
  <c r="B1017" i="5"/>
  <c r="C1017" i="5"/>
  <c r="D1017" i="5"/>
  <c r="E1017" i="5"/>
  <c r="F1017" i="5"/>
  <c r="G1017" i="5"/>
  <c r="H1017" i="5"/>
  <c r="B1018" i="5"/>
  <c r="C1018" i="5"/>
  <c r="D1018" i="5"/>
  <c r="E1018" i="5"/>
  <c r="F1018" i="5"/>
  <c r="G1018" i="5"/>
  <c r="H1018" i="5"/>
  <c r="B1019" i="5"/>
  <c r="C1019" i="5"/>
  <c r="D1019" i="5"/>
  <c r="E1019" i="5"/>
  <c r="F1019" i="5"/>
  <c r="G1019" i="5"/>
  <c r="H1019" i="5"/>
  <c r="B1020" i="5"/>
  <c r="C1020" i="5"/>
  <c r="D1020" i="5"/>
  <c r="E1020" i="5"/>
  <c r="F1020" i="5"/>
  <c r="G1020" i="5"/>
  <c r="H1020" i="5"/>
  <c r="B1021" i="5"/>
  <c r="C1021" i="5"/>
  <c r="D1021" i="5"/>
  <c r="E1021" i="5"/>
  <c r="F1021" i="5"/>
  <c r="G1021" i="5"/>
  <c r="H1021" i="5"/>
  <c r="B1022" i="5"/>
  <c r="C1022" i="5"/>
  <c r="D1022" i="5"/>
  <c r="E1022" i="5"/>
  <c r="F1022" i="5"/>
  <c r="G1022" i="5"/>
  <c r="H1022" i="5"/>
  <c r="B1023" i="5"/>
  <c r="C1023" i="5"/>
  <c r="D1023" i="5"/>
  <c r="E1023" i="5"/>
  <c r="F1023" i="5"/>
  <c r="G1023" i="5"/>
  <c r="H1023" i="5"/>
  <c r="B1024" i="5"/>
  <c r="C1024" i="5"/>
  <c r="D1024" i="5"/>
  <c r="E1024" i="5"/>
  <c r="F1024" i="5"/>
  <c r="G1024" i="5"/>
  <c r="H1024" i="5"/>
  <c r="B1025" i="5"/>
  <c r="C1025" i="5"/>
  <c r="D1025" i="5"/>
  <c r="E1025" i="5"/>
  <c r="F1025" i="5"/>
  <c r="G1025" i="5"/>
  <c r="H1025" i="5"/>
  <c r="B1026" i="5"/>
  <c r="C1026" i="5"/>
  <c r="D1026" i="5"/>
  <c r="E1026" i="5"/>
  <c r="F1026" i="5"/>
  <c r="G1026" i="5"/>
  <c r="H1026" i="5"/>
  <c r="B1027" i="5"/>
  <c r="C1027" i="5"/>
  <c r="D1027" i="5"/>
  <c r="E1027" i="5"/>
  <c r="F1027" i="5"/>
  <c r="G1027" i="5"/>
  <c r="H1027" i="5"/>
  <c r="B1028" i="5"/>
  <c r="C1028" i="5"/>
  <c r="D1028" i="5"/>
  <c r="E1028" i="5"/>
  <c r="F1028" i="5"/>
  <c r="G1028" i="5"/>
  <c r="H1028" i="5"/>
  <c r="B1029" i="5"/>
  <c r="C1029" i="5"/>
  <c r="D1029" i="5"/>
  <c r="E1029" i="5"/>
  <c r="F1029" i="5"/>
  <c r="G1029" i="5"/>
  <c r="H1029" i="5"/>
  <c r="B1030" i="5"/>
  <c r="C1030" i="5"/>
  <c r="D1030" i="5"/>
  <c r="E1030" i="5"/>
  <c r="F1030" i="5"/>
  <c r="G1030" i="5"/>
  <c r="H1030" i="5"/>
  <c r="B1031" i="5"/>
  <c r="C1031" i="5"/>
  <c r="D1031" i="5"/>
  <c r="E1031" i="5"/>
  <c r="F1031" i="5"/>
  <c r="G1031" i="5"/>
  <c r="H1031" i="5"/>
  <c r="B1032" i="5"/>
  <c r="C1032" i="5"/>
  <c r="D1032" i="5"/>
  <c r="E1032" i="5"/>
  <c r="F1032" i="5"/>
  <c r="G1032" i="5"/>
  <c r="H1032" i="5"/>
  <c r="B1033" i="5"/>
  <c r="C1033" i="5"/>
  <c r="D1033" i="5"/>
  <c r="E1033" i="5"/>
  <c r="F1033" i="5"/>
  <c r="G1033" i="5"/>
  <c r="H1033" i="5"/>
  <c r="B1034" i="5"/>
  <c r="C1034" i="5"/>
  <c r="D1034" i="5"/>
  <c r="E1034" i="5"/>
  <c r="F1034" i="5"/>
  <c r="G1034" i="5"/>
  <c r="H1034" i="5"/>
  <c r="B1035" i="5"/>
  <c r="C1035" i="5"/>
  <c r="D1035" i="5"/>
  <c r="E1035" i="5"/>
  <c r="F1035" i="5"/>
  <c r="G1035" i="5"/>
  <c r="H1035" i="5"/>
  <c r="B1036" i="5"/>
  <c r="C1036" i="5"/>
  <c r="D1036" i="5"/>
  <c r="E1036" i="5"/>
  <c r="F1036" i="5"/>
  <c r="G1036" i="5"/>
  <c r="H1036" i="5"/>
  <c r="B1037" i="5"/>
  <c r="C1037" i="5"/>
  <c r="D1037" i="5"/>
  <c r="E1037" i="5"/>
  <c r="F1037" i="5"/>
  <c r="G1037" i="5"/>
  <c r="H1037" i="5"/>
  <c r="B1038" i="5"/>
  <c r="C1038" i="5"/>
  <c r="D1038" i="5"/>
  <c r="E1038" i="5"/>
  <c r="F1038" i="5"/>
  <c r="G1038" i="5"/>
  <c r="H1038" i="5"/>
  <c r="B1039" i="5"/>
  <c r="C1039" i="5"/>
  <c r="D1039" i="5"/>
  <c r="E1039" i="5"/>
  <c r="F1039" i="5"/>
  <c r="G1039" i="5"/>
  <c r="H1039" i="5"/>
  <c r="B1040" i="5"/>
  <c r="C1040" i="5"/>
  <c r="D1040" i="5"/>
  <c r="E1040" i="5"/>
  <c r="F1040" i="5"/>
  <c r="G1040" i="5"/>
  <c r="H1040" i="5"/>
  <c r="B1041" i="5"/>
  <c r="C1041" i="5"/>
  <c r="D1041" i="5"/>
  <c r="E1041" i="5"/>
  <c r="F1041" i="5"/>
  <c r="G1041" i="5"/>
  <c r="H1041" i="5"/>
  <c r="B1042" i="5"/>
  <c r="C1042" i="5"/>
  <c r="D1042" i="5"/>
  <c r="E1042" i="5"/>
  <c r="F1042" i="5"/>
  <c r="G1042" i="5"/>
  <c r="H1042" i="5"/>
  <c r="B1043" i="5"/>
  <c r="C1043" i="5"/>
  <c r="D1043" i="5"/>
  <c r="E1043" i="5"/>
  <c r="F1043" i="5"/>
  <c r="G1043" i="5"/>
  <c r="H1043" i="5"/>
  <c r="B1044" i="5"/>
  <c r="C1044" i="5"/>
  <c r="D1044" i="5"/>
  <c r="E1044" i="5"/>
  <c r="F1044" i="5"/>
  <c r="G1044" i="5"/>
  <c r="H1044" i="5"/>
  <c r="B1045" i="5"/>
  <c r="C1045" i="5"/>
  <c r="D1045" i="5"/>
  <c r="E1045" i="5"/>
  <c r="F1045" i="5"/>
  <c r="G1045" i="5"/>
  <c r="H1045" i="5"/>
  <c r="B1046" i="5"/>
  <c r="C1046" i="5"/>
  <c r="D1046" i="5"/>
  <c r="E1046" i="5"/>
  <c r="F1046" i="5"/>
  <c r="G1046" i="5"/>
  <c r="H1046" i="5"/>
  <c r="B1047" i="5"/>
  <c r="C1047" i="5"/>
  <c r="D1047" i="5"/>
  <c r="E1047" i="5"/>
  <c r="F1047" i="5"/>
  <c r="G1047" i="5"/>
  <c r="H1047" i="5"/>
  <c r="B1048" i="5"/>
  <c r="C1048" i="5"/>
  <c r="D1048" i="5"/>
  <c r="E1048" i="5"/>
  <c r="F1048" i="5"/>
  <c r="G1048" i="5"/>
  <c r="H1048" i="5"/>
  <c r="B1049" i="5"/>
  <c r="C1049" i="5"/>
  <c r="D1049" i="5"/>
  <c r="E1049" i="5"/>
  <c r="F1049" i="5"/>
  <c r="G1049" i="5"/>
  <c r="H1049" i="5"/>
  <c r="B1050" i="5"/>
  <c r="C1050" i="5"/>
  <c r="D1050" i="5"/>
  <c r="E1050" i="5"/>
  <c r="F1050" i="5"/>
  <c r="G1050" i="5"/>
  <c r="H1050" i="5"/>
  <c r="B1051" i="5"/>
  <c r="C1051" i="5"/>
  <c r="D1051" i="5"/>
  <c r="E1051" i="5"/>
  <c r="F1051" i="5"/>
  <c r="G1051" i="5"/>
  <c r="H1051" i="5"/>
  <c r="B1052" i="5"/>
  <c r="C1052" i="5"/>
  <c r="D1052" i="5"/>
  <c r="E1052" i="5"/>
  <c r="F1052" i="5"/>
  <c r="G1052" i="5"/>
  <c r="H1052" i="5"/>
  <c r="B1053" i="5"/>
  <c r="C1053" i="5"/>
  <c r="D1053" i="5"/>
  <c r="E1053" i="5"/>
  <c r="F1053" i="5"/>
  <c r="G1053" i="5"/>
  <c r="H1053" i="5"/>
  <c r="B1054" i="5"/>
  <c r="C1054" i="5"/>
  <c r="D1054" i="5"/>
  <c r="E1054" i="5"/>
  <c r="F1054" i="5"/>
  <c r="G1054" i="5"/>
  <c r="H1054" i="5"/>
  <c r="B1055" i="5"/>
  <c r="C1055" i="5"/>
  <c r="D1055" i="5"/>
  <c r="E1055" i="5"/>
  <c r="F1055" i="5"/>
  <c r="G1055" i="5"/>
  <c r="H1055" i="5"/>
  <c r="B1056" i="5"/>
  <c r="C1056" i="5"/>
  <c r="D1056" i="5"/>
  <c r="E1056" i="5"/>
  <c r="F1056" i="5"/>
  <c r="G1056" i="5"/>
  <c r="H1056" i="5"/>
  <c r="B1057" i="5"/>
  <c r="C1057" i="5"/>
  <c r="D1057" i="5"/>
  <c r="E1057" i="5"/>
  <c r="F1057" i="5"/>
  <c r="G1057" i="5"/>
  <c r="H1057" i="5"/>
  <c r="B1058" i="5"/>
  <c r="C1058" i="5"/>
  <c r="D1058" i="5"/>
  <c r="E1058" i="5"/>
  <c r="F1058" i="5"/>
  <c r="G1058" i="5"/>
  <c r="H1058" i="5"/>
  <c r="B1059" i="5"/>
  <c r="C1059" i="5"/>
  <c r="D1059" i="5"/>
  <c r="E1059" i="5"/>
  <c r="F1059" i="5"/>
  <c r="G1059" i="5"/>
  <c r="H1059" i="5"/>
  <c r="B1060" i="5"/>
  <c r="C1060" i="5"/>
  <c r="D1060" i="5"/>
  <c r="E1060" i="5"/>
  <c r="F1060" i="5"/>
  <c r="G1060" i="5"/>
  <c r="H1060" i="5"/>
  <c r="B1061" i="5"/>
  <c r="C1061" i="5"/>
  <c r="D1061" i="5"/>
  <c r="E1061" i="5"/>
  <c r="F1061" i="5"/>
  <c r="G1061" i="5"/>
  <c r="H1061" i="5"/>
  <c r="B1062" i="5"/>
  <c r="C1062" i="5"/>
  <c r="D1062" i="5"/>
  <c r="E1062" i="5"/>
  <c r="F1062" i="5"/>
  <c r="G1062" i="5"/>
  <c r="H1062" i="5"/>
  <c r="B1063" i="5"/>
  <c r="C1063" i="5"/>
  <c r="D1063" i="5"/>
  <c r="E1063" i="5"/>
  <c r="F1063" i="5"/>
  <c r="G1063" i="5"/>
  <c r="H1063" i="5"/>
  <c r="B1064" i="5"/>
  <c r="C1064" i="5"/>
  <c r="D1064" i="5"/>
  <c r="E1064" i="5"/>
  <c r="F1064" i="5"/>
  <c r="G1064" i="5"/>
  <c r="H1064" i="5"/>
  <c r="B1065" i="5"/>
  <c r="C1065" i="5"/>
  <c r="D1065" i="5"/>
  <c r="E1065" i="5"/>
  <c r="F1065" i="5"/>
  <c r="G1065" i="5"/>
  <c r="H1065" i="5"/>
  <c r="B1066" i="5"/>
  <c r="C1066" i="5"/>
  <c r="D1066" i="5"/>
  <c r="E1066" i="5"/>
  <c r="F1066" i="5"/>
  <c r="G1066" i="5"/>
  <c r="H1066" i="5"/>
  <c r="B1067" i="5"/>
  <c r="C1067" i="5"/>
  <c r="D1067" i="5"/>
  <c r="E1067" i="5"/>
  <c r="F1067" i="5"/>
  <c r="G1067" i="5"/>
  <c r="H1067" i="5"/>
  <c r="B1068" i="5"/>
  <c r="C1068" i="5"/>
  <c r="D1068" i="5"/>
  <c r="E1068" i="5"/>
  <c r="F1068" i="5"/>
  <c r="G1068" i="5"/>
  <c r="H1068" i="5"/>
  <c r="B1069" i="5"/>
  <c r="C1069" i="5"/>
  <c r="D1069" i="5"/>
  <c r="E1069" i="5"/>
  <c r="F1069" i="5"/>
  <c r="G1069" i="5"/>
  <c r="H1069" i="5"/>
  <c r="B1070" i="5"/>
  <c r="C1070" i="5"/>
  <c r="D1070" i="5"/>
  <c r="E1070" i="5"/>
  <c r="F1070" i="5"/>
  <c r="G1070" i="5"/>
  <c r="H1070" i="5"/>
  <c r="B1071" i="5"/>
  <c r="C1071" i="5"/>
  <c r="D1071" i="5"/>
  <c r="E1071" i="5"/>
  <c r="F1071" i="5"/>
  <c r="G1071" i="5"/>
  <c r="H1071" i="5"/>
  <c r="B1072" i="5"/>
  <c r="C1072" i="5"/>
  <c r="D1072" i="5"/>
  <c r="E1072" i="5"/>
  <c r="F1072" i="5"/>
  <c r="G1072" i="5"/>
  <c r="H1072" i="5"/>
  <c r="B1073" i="5"/>
  <c r="C1073" i="5"/>
  <c r="D1073" i="5"/>
  <c r="E1073" i="5"/>
  <c r="F1073" i="5"/>
  <c r="G1073" i="5"/>
  <c r="H1073" i="5"/>
  <c r="B1074" i="5"/>
  <c r="C1074" i="5"/>
  <c r="D1074" i="5"/>
  <c r="E1074" i="5"/>
  <c r="F1074" i="5"/>
  <c r="G1074" i="5"/>
  <c r="H1074" i="5"/>
  <c r="B1075" i="5"/>
  <c r="C1075" i="5"/>
  <c r="D1075" i="5"/>
  <c r="E1075" i="5"/>
  <c r="F1075" i="5"/>
  <c r="G1075" i="5"/>
  <c r="H1075" i="5"/>
  <c r="B1076" i="5"/>
  <c r="C1076" i="5"/>
  <c r="D1076" i="5"/>
  <c r="E1076" i="5"/>
  <c r="F1076" i="5"/>
  <c r="G1076" i="5"/>
  <c r="H1076" i="5"/>
  <c r="B1077" i="5"/>
  <c r="C1077" i="5"/>
  <c r="D1077" i="5"/>
  <c r="E1077" i="5"/>
  <c r="F1077" i="5"/>
  <c r="G1077" i="5"/>
  <c r="H1077" i="5"/>
  <c r="B1078" i="5"/>
  <c r="C1078" i="5"/>
  <c r="D1078" i="5"/>
  <c r="E1078" i="5"/>
  <c r="F1078" i="5"/>
  <c r="G1078" i="5"/>
  <c r="H1078" i="5"/>
  <c r="B1079" i="5"/>
  <c r="C1079" i="5"/>
  <c r="D1079" i="5"/>
  <c r="E1079" i="5"/>
  <c r="F1079" i="5"/>
  <c r="G1079" i="5"/>
  <c r="H1079" i="5"/>
  <c r="B1080" i="5"/>
  <c r="C1080" i="5"/>
  <c r="D1080" i="5"/>
  <c r="E1080" i="5"/>
  <c r="F1080" i="5"/>
  <c r="G1080" i="5"/>
  <c r="H1080" i="5"/>
  <c r="B1081" i="5"/>
  <c r="C1081" i="5"/>
  <c r="D1081" i="5"/>
  <c r="E1081" i="5"/>
  <c r="F1081" i="5"/>
  <c r="G1081" i="5"/>
  <c r="H1081" i="5"/>
  <c r="B1082" i="5"/>
  <c r="C1082" i="5"/>
  <c r="D1082" i="5"/>
  <c r="E1082" i="5"/>
  <c r="F1082" i="5"/>
  <c r="G1082" i="5"/>
  <c r="H1082" i="5"/>
  <c r="B1083" i="5"/>
  <c r="C1083" i="5"/>
  <c r="D1083" i="5"/>
  <c r="E1083" i="5"/>
  <c r="F1083" i="5"/>
  <c r="G1083" i="5"/>
  <c r="H1083" i="5"/>
  <c r="B1084" i="5"/>
  <c r="C1084" i="5"/>
  <c r="D1084" i="5"/>
  <c r="E1084" i="5"/>
  <c r="F1084" i="5"/>
  <c r="G1084" i="5"/>
  <c r="H1084" i="5"/>
  <c r="B1085" i="5"/>
  <c r="C1085" i="5"/>
  <c r="D1085" i="5"/>
  <c r="E1085" i="5"/>
  <c r="F1085" i="5"/>
  <c r="G1085" i="5"/>
  <c r="H1085" i="5"/>
  <c r="B1086" i="5"/>
  <c r="C1086" i="5"/>
  <c r="D1086" i="5"/>
  <c r="E1086" i="5"/>
  <c r="F1086" i="5"/>
  <c r="G1086" i="5"/>
  <c r="H1086" i="5"/>
  <c r="B1087" i="5"/>
  <c r="C1087" i="5"/>
  <c r="D1087" i="5"/>
  <c r="E1087" i="5"/>
  <c r="F1087" i="5"/>
  <c r="G1087" i="5"/>
  <c r="H1087" i="5"/>
  <c r="B1088" i="5"/>
  <c r="C1088" i="5"/>
  <c r="D1088" i="5"/>
  <c r="E1088" i="5"/>
  <c r="F1088" i="5"/>
  <c r="G1088" i="5"/>
  <c r="H1088" i="5"/>
  <c r="B1089" i="5"/>
  <c r="C1089" i="5"/>
  <c r="D1089" i="5"/>
  <c r="E1089" i="5"/>
  <c r="F1089" i="5"/>
  <c r="G1089" i="5"/>
  <c r="H1089" i="5"/>
  <c r="B1090" i="5"/>
  <c r="C1090" i="5"/>
  <c r="D1090" i="5"/>
  <c r="E1090" i="5"/>
  <c r="F1090" i="5"/>
  <c r="G1090" i="5"/>
  <c r="H1090" i="5"/>
  <c r="B1091" i="5"/>
  <c r="C1091" i="5"/>
  <c r="D1091" i="5"/>
  <c r="E1091" i="5"/>
  <c r="F1091" i="5"/>
  <c r="G1091" i="5"/>
  <c r="H1091" i="5"/>
  <c r="B1092" i="5"/>
  <c r="C1092" i="5"/>
  <c r="D1092" i="5"/>
  <c r="E1092" i="5"/>
  <c r="F1092" i="5"/>
  <c r="G1092" i="5"/>
  <c r="H1092" i="5"/>
  <c r="B1093" i="5"/>
  <c r="C1093" i="5"/>
  <c r="D1093" i="5"/>
  <c r="E1093" i="5"/>
  <c r="F1093" i="5"/>
  <c r="G1093" i="5"/>
  <c r="H1093" i="5"/>
  <c r="B1094" i="5"/>
  <c r="C1094" i="5"/>
  <c r="D1094" i="5"/>
  <c r="E1094" i="5"/>
  <c r="F1094" i="5"/>
  <c r="G1094" i="5"/>
  <c r="H1094" i="5"/>
  <c r="B1095" i="5"/>
  <c r="C1095" i="5"/>
  <c r="D1095" i="5"/>
  <c r="E1095" i="5"/>
  <c r="F1095" i="5"/>
  <c r="G1095" i="5"/>
  <c r="H1095" i="5"/>
  <c r="B1096" i="5"/>
  <c r="C1096" i="5"/>
  <c r="D1096" i="5"/>
  <c r="E1096" i="5"/>
  <c r="F1096" i="5"/>
  <c r="G1096" i="5"/>
  <c r="H1096" i="5"/>
  <c r="B1097" i="5"/>
  <c r="C1097" i="5"/>
  <c r="D1097" i="5"/>
  <c r="E1097" i="5"/>
  <c r="F1097" i="5"/>
  <c r="G1097" i="5"/>
  <c r="H1097" i="5"/>
  <c r="B1098" i="5"/>
  <c r="C1098" i="5"/>
  <c r="D1098" i="5"/>
  <c r="E1098" i="5"/>
  <c r="F1098" i="5"/>
  <c r="G1098" i="5"/>
  <c r="H1098" i="5"/>
  <c r="B1099" i="5"/>
  <c r="C1099" i="5"/>
  <c r="D1099" i="5"/>
  <c r="E1099" i="5"/>
  <c r="F1099" i="5"/>
  <c r="G1099" i="5"/>
  <c r="H1099" i="5"/>
  <c r="B1100" i="5"/>
  <c r="C1100" i="5"/>
  <c r="D1100" i="5"/>
  <c r="E1100" i="5"/>
  <c r="F1100" i="5"/>
  <c r="G1100" i="5"/>
  <c r="H1100" i="5"/>
  <c r="B1101" i="5"/>
  <c r="C1101" i="5"/>
  <c r="D1101" i="5"/>
  <c r="E1101" i="5"/>
  <c r="F1101" i="5"/>
  <c r="G1101" i="5"/>
  <c r="H1101" i="5"/>
  <c r="B1102" i="5"/>
  <c r="C1102" i="5"/>
  <c r="D1102" i="5"/>
  <c r="E1102" i="5"/>
  <c r="F1102" i="5"/>
  <c r="G1102" i="5"/>
  <c r="H1102" i="5"/>
  <c r="B1103" i="5"/>
  <c r="C1103" i="5"/>
  <c r="D1103" i="5"/>
  <c r="E1103" i="5"/>
  <c r="F1103" i="5"/>
  <c r="G1103" i="5"/>
  <c r="H1103" i="5"/>
  <c r="B1104" i="5"/>
  <c r="C1104" i="5"/>
  <c r="D1104" i="5"/>
  <c r="E1104" i="5"/>
  <c r="F1104" i="5"/>
  <c r="G1104" i="5"/>
  <c r="H1104" i="5"/>
  <c r="B1105" i="5"/>
  <c r="C1105" i="5"/>
  <c r="D1105" i="5"/>
  <c r="E1105" i="5"/>
  <c r="F1105" i="5"/>
  <c r="G1105" i="5"/>
  <c r="H1105" i="5"/>
  <c r="B1106" i="5"/>
  <c r="C1106" i="5"/>
  <c r="D1106" i="5"/>
  <c r="E1106" i="5"/>
  <c r="F1106" i="5"/>
  <c r="G1106" i="5"/>
  <c r="H1106" i="5"/>
  <c r="B1107" i="5"/>
  <c r="C1107" i="5"/>
  <c r="D1107" i="5"/>
  <c r="E1107" i="5"/>
  <c r="F1107" i="5"/>
  <c r="G1107" i="5"/>
  <c r="H1107" i="5"/>
  <c r="B1108" i="5"/>
  <c r="C1108" i="5"/>
  <c r="D1108" i="5"/>
  <c r="E1108" i="5"/>
  <c r="F1108" i="5"/>
  <c r="G1108" i="5"/>
  <c r="H1108" i="5"/>
  <c r="B1109" i="5"/>
  <c r="C1109" i="5"/>
  <c r="D1109" i="5"/>
  <c r="E1109" i="5"/>
  <c r="F1109" i="5"/>
  <c r="G1109" i="5"/>
  <c r="H1109" i="5"/>
  <c r="B1110" i="5"/>
  <c r="C1110" i="5"/>
  <c r="D1110" i="5"/>
  <c r="E1110" i="5"/>
  <c r="F1110" i="5"/>
  <c r="G1110" i="5"/>
  <c r="H1110" i="5"/>
  <c r="B1111" i="5"/>
  <c r="C1111" i="5"/>
  <c r="D1111" i="5"/>
  <c r="E1111" i="5"/>
  <c r="F1111" i="5"/>
  <c r="G1111" i="5"/>
  <c r="H1111" i="5"/>
  <c r="B1112" i="5"/>
  <c r="C1112" i="5"/>
  <c r="D1112" i="5"/>
  <c r="E1112" i="5"/>
  <c r="F1112" i="5"/>
  <c r="G1112" i="5"/>
  <c r="H1112" i="5"/>
  <c r="B1113" i="5"/>
  <c r="C1113" i="5"/>
  <c r="D1113" i="5"/>
  <c r="E1113" i="5"/>
  <c r="F1113" i="5"/>
  <c r="G1113" i="5"/>
  <c r="H1113" i="5"/>
  <c r="B1114" i="5"/>
  <c r="C1114" i="5"/>
  <c r="D1114" i="5"/>
  <c r="E1114" i="5"/>
  <c r="F1114" i="5"/>
  <c r="G1114" i="5"/>
  <c r="H1114" i="5"/>
  <c r="B1115" i="5"/>
  <c r="C1115" i="5"/>
  <c r="D1115" i="5"/>
  <c r="E1115" i="5"/>
  <c r="F1115" i="5"/>
  <c r="G1115" i="5"/>
  <c r="H1115" i="5"/>
  <c r="B1116" i="5"/>
  <c r="C1116" i="5"/>
  <c r="D1116" i="5"/>
  <c r="E1116" i="5"/>
  <c r="F1116" i="5"/>
  <c r="G1116" i="5"/>
  <c r="H1116" i="5"/>
  <c r="B1117" i="5"/>
  <c r="C1117" i="5"/>
  <c r="D1117" i="5"/>
  <c r="E1117" i="5"/>
  <c r="F1117" i="5"/>
  <c r="G1117" i="5"/>
  <c r="H1117" i="5"/>
  <c r="B1118" i="5"/>
  <c r="C1118" i="5"/>
  <c r="D1118" i="5"/>
  <c r="E1118" i="5"/>
  <c r="F1118" i="5"/>
  <c r="G1118" i="5"/>
  <c r="H1118" i="5"/>
  <c r="B1119" i="5"/>
  <c r="C1119" i="5"/>
  <c r="D1119" i="5"/>
  <c r="E1119" i="5"/>
  <c r="F1119" i="5"/>
  <c r="G1119" i="5"/>
  <c r="H1119" i="5"/>
  <c r="B1120" i="5"/>
  <c r="C1120" i="5"/>
  <c r="D1120" i="5"/>
  <c r="E1120" i="5"/>
  <c r="F1120" i="5"/>
  <c r="G1120" i="5"/>
  <c r="H1120" i="5"/>
  <c r="B1121" i="5"/>
  <c r="C1121" i="5"/>
  <c r="D1121" i="5"/>
  <c r="E1121" i="5"/>
  <c r="F1121" i="5"/>
  <c r="G1121" i="5"/>
  <c r="H1121" i="5"/>
  <c r="B1122" i="5"/>
  <c r="C1122" i="5"/>
  <c r="D1122" i="5"/>
  <c r="E1122" i="5"/>
  <c r="F1122" i="5"/>
  <c r="G1122" i="5"/>
  <c r="H1122" i="5"/>
  <c r="B1123" i="5"/>
  <c r="C1123" i="5"/>
  <c r="D1123" i="5"/>
  <c r="E1123" i="5"/>
  <c r="F1123" i="5"/>
  <c r="G1123" i="5"/>
  <c r="H1123" i="5"/>
  <c r="B1124" i="5"/>
  <c r="C1124" i="5"/>
  <c r="D1124" i="5"/>
  <c r="E1124" i="5"/>
  <c r="F1124" i="5"/>
  <c r="G1124" i="5"/>
  <c r="H1124" i="5"/>
  <c r="B1125" i="5"/>
  <c r="C1125" i="5"/>
  <c r="D1125" i="5"/>
  <c r="E1125" i="5"/>
  <c r="F1125" i="5"/>
  <c r="G1125" i="5"/>
  <c r="H1125" i="5"/>
  <c r="B1126" i="5"/>
  <c r="C1126" i="5"/>
  <c r="D1126" i="5"/>
  <c r="E1126" i="5"/>
  <c r="F1126" i="5"/>
  <c r="G1126" i="5"/>
  <c r="H1126" i="5"/>
  <c r="B1127" i="5"/>
  <c r="C1127" i="5"/>
  <c r="D1127" i="5"/>
  <c r="E1127" i="5"/>
  <c r="F1127" i="5"/>
  <c r="G1127" i="5"/>
  <c r="H1127" i="5"/>
  <c r="B1128" i="5"/>
  <c r="C1128" i="5"/>
  <c r="D1128" i="5"/>
  <c r="E1128" i="5"/>
  <c r="F1128" i="5"/>
  <c r="G1128" i="5"/>
  <c r="H1128" i="5"/>
  <c r="B1129" i="5"/>
  <c r="C1129" i="5"/>
  <c r="D1129" i="5"/>
  <c r="E1129" i="5"/>
  <c r="F1129" i="5"/>
  <c r="G1129" i="5"/>
  <c r="H1129" i="5"/>
  <c r="B1130" i="5"/>
  <c r="C1130" i="5"/>
  <c r="D1130" i="5"/>
  <c r="E1130" i="5"/>
  <c r="F1130" i="5"/>
  <c r="G1130" i="5"/>
  <c r="H1130" i="5"/>
  <c r="B1131" i="5"/>
  <c r="C1131" i="5"/>
  <c r="D1131" i="5"/>
  <c r="E1131" i="5"/>
  <c r="F1131" i="5"/>
  <c r="G1131" i="5"/>
  <c r="H1131" i="5"/>
  <c r="B1132" i="5"/>
  <c r="C1132" i="5"/>
  <c r="D1132" i="5"/>
  <c r="E1132" i="5"/>
  <c r="F1132" i="5"/>
  <c r="G1132" i="5"/>
  <c r="H1132" i="5"/>
  <c r="B1133" i="5"/>
  <c r="C1133" i="5"/>
  <c r="D1133" i="5"/>
  <c r="E1133" i="5"/>
  <c r="F1133" i="5"/>
  <c r="G1133" i="5"/>
  <c r="H1133" i="5"/>
  <c r="B1134" i="5"/>
  <c r="C1134" i="5"/>
  <c r="D1134" i="5"/>
  <c r="E1134" i="5"/>
  <c r="F1134" i="5"/>
  <c r="G1134" i="5"/>
  <c r="H1134" i="5"/>
  <c r="B1135" i="5"/>
  <c r="C1135" i="5"/>
  <c r="D1135" i="5"/>
  <c r="E1135" i="5"/>
  <c r="F1135" i="5"/>
  <c r="G1135" i="5"/>
  <c r="H1135" i="5"/>
  <c r="B1136" i="5"/>
  <c r="C1136" i="5"/>
  <c r="D1136" i="5"/>
  <c r="E1136" i="5"/>
  <c r="F1136" i="5"/>
  <c r="G1136" i="5"/>
  <c r="H1136" i="5"/>
  <c r="B1137" i="5"/>
  <c r="C1137" i="5"/>
  <c r="D1137" i="5"/>
  <c r="E1137" i="5"/>
  <c r="F1137" i="5"/>
  <c r="G1137" i="5"/>
  <c r="H1137" i="5"/>
  <c r="B1138" i="5"/>
  <c r="C1138" i="5"/>
  <c r="D1138" i="5"/>
  <c r="E1138" i="5"/>
  <c r="F1138" i="5"/>
  <c r="G1138" i="5"/>
  <c r="H1138" i="5"/>
  <c r="B1139" i="5"/>
  <c r="C1139" i="5"/>
  <c r="D1139" i="5"/>
  <c r="E1139" i="5"/>
  <c r="F1139" i="5"/>
  <c r="G1139" i="5"/>
  <c r="H1139" i="5"/>
  <c r="B1140" i="5"/>
  <c r="C1140" i="5"/>
  <c r="D1140" i="5"/>
  <c r="E1140" i="5"/>
  <c r="F1140" i="5"/>
  <c r="G1140" i="5"/>
  <c r="H1140" i="5"/>
  <c r="B1141" i="5"/>
  <c r="C1141" i="5"/>
  <c r="D1141" i="5"/>
  <c r="E1141" i="5"/>
  <c r="F1141" i="5"/>
  <c r="G1141" i="5"/>
  <c r="H1141" i="5"/>
  <c r="B1142" i="5"/>
  <c r="C1142" i="5"/>
  <c r="D1142" i="5"/>
  <c r="E1142" i="5"/>
  <c r="F1142" i="5"/>
  <c r="G1142" i="5"/>
  <c r="H1142" i="5"/>
  <c r="B1143" i="5"/>
  <c r="C1143" i="5"/>
  <c r="D1143" i="5"/>
  <c r="E1143" i="5"/>
  <c r="F1143" i="5"/>
  <c r="G1143" i="5"/>
  <c r="H1143" i="5"/>
  <c r="B1144" i="5"/>
  <c r="C1144" i="5"/>
  <c r="D1144" i="5"/>
  <c r="E1144" i="5"/>
  <c r="F1144" i="5"/>
  <c r="G1144" i="5"/>
  <c r="H1144" i="5"/>
  <c r="B1145" i="5"/>
  <c r="C1145" i="5"/>
  <c r="D1145" i="5"/>
  <c r="E1145" i="5"/>
  <c r="F1145" i="5"/>
  <c r="G1145" i="5"/>
  <c r="H1145" i="5"/>
  <c r="B1146" i="5"/>
  <c r="C1146" i="5"/>
  <c r="D1146" i="5"/>
  <c r="E1146" i="5"/>
  <c r="F1146" i="5"/>
  <c r="G1146" i="5"/>
  <c r="H1146" i="5"/>
  <c r="B1147" i="5"/>
  <c r="C1147" i="5"/>
  <c r="D1147" i="5"/>
  <c r="E1147" i="5"/>
  <c r="F1147" i="5"/>
  <c r="G1147" i="5"/>
  <c r="H1147" i="5"/>
  <c r="B1148" i="5"/>
  <c r="C1148" i="5"/>
  <c r="D1148" i="5"/>
  <c r="E1148" i="5"/>
  <c r="F1148" i="5"/>
  <c r="G1148" i="5"/>
  <c r="H1148" i="5"/>
  <c r="B1149" i="5"/>
  <c r="C1149" i="5"/>
  <c r="D1149" i="5"/>
  <c r="E1149" i="5"/>
  <c r="F1149" i="5"/>
  <c r="G1149" i="5"/>
  <c r="H1149" i="5"/>
  <c r="B1150" i="5"/>
  <c r="C1150" i="5"/>
  <c r="D1150" i="5"/>
  <c r="E1150" i="5"/>
  <c r="F1150" i="5"/>
  <c r="G1150" i="5"/>
  <c r="H1150" i="5"/>
  <c r="B1151" i="5"/>
  <c r="C1151" i="5"/>
  <c r="D1151" i="5"/>
  <c r="E1151" i="5"/>
  <c r="F1151" i="5"/>
  <c r="G1151" i="5"/>
  <c r="H1151" i="5"/>
  <c r="B1152" i="5"/>
  <c r="C1152" i="5"/>
  <c r="D1152" i="5"/>
  <c r="E1152" i="5"/>
  <c r="F1152" i="5"/>
  <c r="G1152" i="5"/>
  <c r="H1152" i="5"/>
  <c r="B1153" i="5"/>
  <c r="C1153" i="5"/>
  <c r="D1153" i="5"/>
  <c r="E1153" i="5"/>
  <c r="F1153" i="5"/>
  <c r="G1153" i="5"/>
  <c r="H1153" i="5"/>
  <c r="B1154" i="5"/>
  <c r="C1154" i="5"/>
  <c r="D1154" i="5"/>
  <c r="E1154" i="5"/>
  <c r="F1154" i="5"/>
  <c r="G1154" i="5"/>
  <c r="H1154" i="5"/>
  <c r="B1155" i="5"/>
  <c r="C1155" i="5"/>
  <c r="D1155" i="5"/>
  <c r="E1155" i="5"/>
  <c r="F1155" i="5"/>
  <c r="G1155" i="5"/>
  <c r="H1155" i="5"/>
  <c r="B1156" i="5"/>
  <c r="C1156" i="5"/>
  <c r="D1156" i="5"/>
  <c r="E1156" i="5"/>
  <c r="F1156" i="5"/>
  <c r="G1156" i="5"/>
  <c r="H1156" i="5"/>
  <c r="B1157" i="5"/>
  <c r="C1157" i="5"/>
  <c r="D1157" i="5"/>
  <c r="E1157" i="5"/>
  <c r="F1157" i="5"/>
  <c r="G1157" i="5"/>
  <c r="H1157" i="5"/>
  <c r="B1158" i="5"/>
  <c r="C1158" i="5"/>
  <c r="D1158" i="5"/>
  <c r="E1158" i="5"/>
  <c r="F1158" i="5"/>
  <c r="G1158" i="5"/>
  <c r="H1158" i="5"/>
  <c r="B1159" i="5"/>
  <c r="C1159" i="5"/>
  <c r="D1159" i="5"/>
  <c r="E1159" i="5"/>
  <c r="F1159" i="5"/>
  <c r="G1159" i="5"/>
  <c r="H1159" i="5"/>
  <c r="B1160" i="5"/>
  <c r="C1160" i="5"/>
  <c r="D1160" i="5"/>
  <c r="E1160" i="5"/>
  <c r="F1160" i="5"/>
  <c r="G1160" i="5"/>
  <c r="H1160" i="5"/>
  <c r="B1161" i="5"/>
  <c r="C1161" i="5"/>
  <c r="D1161" i="5"/>
  <c r="E1161" i="5"/>
  <c r="F1161" i="5"/>
  <c r="G1161" i="5"/>
  <c r="H1161" i="5"/>
  <c r="B1162" i="5"/>
  <c r="C1162" i="5"/>
  <c r="D1162" i="5"/>
  <c r="E1162" i="5"/>
  <c r="F1162" i="5"/>
  <c r="G1162" i="5"/>
  <c r="H1162" i="5"/>
  <c r="B1163" i="5"/>
  <c r="C1163" i="5"/>
  <c r="D1163" i="5"/>
  <c r="E1163" i="5"/>
  <c r="F1163" i="5"/>
  <c r="G1163" i="5"/>
  <c r="H1163" i="5"/>
  <c r="B1164" i="5"/>
  <c r="C1164" i="5"/>
  <c r="D1164" i="5"/>
  <c r="E1164" i="5"/>
  <c r="F1164" i="5"/>
  <c r="G1164" i="5"/>
  <c r="H1164" i="5"/>
  <c r="B1165" i="5"/>
  <c r="C1165" i="5"/>
  <c r="D1165" i="5"/>
  <c r="E1165" i="5"/>
  <c r="F1165" i="5"/>
  <c r="G1165" i="5"/>
  <c r="H1165" i="5"/>
  <c r="B1166" i="5"/>
  <c r="C1166" i="5"/>
  <c r="D1166" i="5"/>
  <c r="E1166" i="5"/>
  <c r="F1166" i="5"/>
  <c r="G1166" i="5"/>
  <c r="H1166" i="5"/>
  <c r="B1167" i="5"/>
  <c r="C1167" i="5"/>
  <c r="D1167" i="5"/>
  <c r="E1167" i="5"/>
  <c r="F1167" i="5"/>
  <c r="G1167" i="5"/>
  <c r="H1167" i="5"/>
  <c r="B1168" i="5"/>
  <c r="C1168" i="5"/>
  <c r="D1168" i="5"/>
  <c r="E1168" i="5"/>
  <c r="F1168" i="5"/>
  <c r="G1168" i="5"/>
  <c r="H1168" i="5"/>
  <c r="B1169" i="5"/>
  <c r="C1169" i="5"/>
  <c r="D1169" i="5"/>
  <c r="E1169" i="5"/>
  <c r="F1169" i="5"/>
  <c r="G1169" i="5"/>
  <c r="H1169" i="5"/>
  <c r="B1170" i="5"/>
  <c r="C1170" i="5"/>
  <c r="D1170" i="5"/>
  <c r="E1170" i="5"/>
  <c r="F1170" i="5"/>
  <c r="G1170" i="5"/>
  <c r="H1170" i="5"/>
  <c r="B1171" i="5"/>
  <c r="C1171" i="5"/>
  <c r="D1171" i="5"/>
  <c r="E1171" i="5"/>
  <c r="F1171" i="5"/>
  <c r="G1171" i="5"/>
  <c r="H1171" i="5"/>
  <c r="B1172" i="5"/>
  <c r="C1172" i="5"/>
  <c r="D1172" i="5"/>
  <c r="E1172" i="5"/>
  <c r="F1172" i="5"/>
  <c r="G1172" i="5"/>
  <c r="H1172" i="5"/>
  <c r="B1173" i="5"/>
  <c r="C1173" i="5"/>
  <c r="D1173" i="5"/>
  <c r="E1173" i="5"/>
  <c r="F1173" i="5"/>
  <c r="G1173" i="5"/>
  <c r="H1173" i="5"/>
  <c r="B1174" i="5"/>
  <c r="C1174" i="5"/>
  <c r="D1174" i="5"/>
  <c r="E1174" i="5"/>
  <c r="F1174" i="5"/>
  <c r="G1174" i="5"/>
  <c r="H1174" i="5"/>
  <c r="B1175" i="5"/>
  <c r="C1175" i="5"/>
  <c r="D1175" i="5"/>
  <c r="E1175" i="5"/>
  <c r="F1175" i="5"/>
  <c r="G1175" i="5"/>
  <c r="H1175" i="5"/>
  <c r="B1176" i="5"/>
  <c r="C1176" i="5"/>
  <c r="D1176" i="5"/>
  <c r="E1176" i="5"/>
  <c r="F1176" i="5"/>
  <c r="G1176" i="5"/>
  <c r="H1176" i="5"/>
  <c r="B1177" i="5"/>
  <c r="C1177" i="5"/>
  <c r="D1177" i="5"/>
  <c r="E1177" i="5"/>
  <c r="F1177" i="5"/>
  <c r="G1177" i="5"/>
  <c r="H1177" i="5"/>
  <c r="B1178" i="5"/>
  <c r="C1178" i="5"/>
  <c r="D1178" i="5"/>
  <c r="E1178" i="5"/>
  <c r="F1178" i="5"/>
  <c r="G1178" i="5"/>
  <c r="H1178" i="5"/>
  <c r="B1179" i="5"/>
  <c r="C1179" i="5"/>
  <c r="D1179" i="5"/>
  <c r="E1179" i="5"/>
  <c r="F1179" i="5"/>
  <c r="G1179" i="5"/>
  <c r="H1179" i="5"/>
  <c r="B1180" i="5"/>
  <c r="C1180" i="5"/>
  <c r="D1180" i="5"/>
  <c r="E1180" i="5"/>
  <c r="F1180" i="5"/>
  <c r="G1180" i="5"/>
  <c r="H1180" i="5"/>
  <c r="B1181" i="5"/>
  <c r="C1181" i="5"/>
  <c r="D1181" i="5"/>
  <c r="E1181" i="5"/>
  <c r="F1181" i="5"/>
  <c r="G1181" i="5"/>
  <c r="H1181" i="5"/>
  <c r="B1182" i="5"/>
  <c r="C1182" i="5"/>
  <c r="D1182" i="5"/>
  <c r="E1182" i="5"/>
  <c r="F1182" i="5"/>
  <c r="G1182" i="5"/>
  <c r="H1182" i="5"/>
  <c r="B1183" i="5"/>
  <c r="C1183" i="5"/>
  <c r="D1183" i="5"/>
  <c r="E1183" i="5"/>
  <c r="F1183" i="5"/>
  <c r="G1183" i="5"/>
  <c r="H1183" i="5"/>
  <c r="B1184" i="5"/>
  <c r="C1184" i="5"/>
  <c r="D1184" i="5"/>
  <c r="E1184" i="5"/>
  <c r="F1184" i="5"/>
  <c r="G1184" i="5"/>
  <c r="H1184" i="5"/>
  <c r="B1185" i="5"/>
  <c r="C1185" i="5"/>
  <c r="D1185" i="5"/>
  <c r="E1185" i="5"/>
  <c r="F1185" i="5"/>
  <c r="G1185" i="5"/>
  <c r="H1185" i="5"/>
  <c r="B1186" i="5"/>
  <c r="C1186" i="5"/>
  <c r="D1186" i="5"/>
  <c r="E1186" i="5"/>
  <c r="F1186" i="5"/>
  <c r="G1186" i="5"/>
  <c r="H1186" i="5"/>
  <c r="B1187" i="5"/>
  <c r="C1187" i="5"/>
  <c r="D1187" i="5"/>
  <c r="E1187" i="5"/>
  <c r="F1187" i="5"/>
  <c r="G1187" i="5"/>
  <c r="H1187" i="5"/>
  <c r="B1188" i="5"/>
  <c r="C1188" i="5"/>
  <c r="D1188" i="5"/>
  <c r="E1188" i="5"/>
  <c r="F1188" i="5"/>
  <c r="G1188" i="5"/>
  <c r="H1188" i="5"/>
  <c r="B1189" i="5"/>
  <c r="C1189" i="5"/>
  <c r="D1189" i="5"/>
  <c r="E1189" i="5"/>
  <c r="F1189" i="5"/>
  <c r="G1189" i="5"/>
  <c r="H1189" i="5"/>
  <c r="B1190" i="5"/>
  <c r="C1190" i="5"/>
  <c r="D1190" i="5"/>
  <c r="E1190" i="5"/>
  <c r="F1190" i="5"/>
  <c r="G1190" i="5"/>
  <c r="H1190" i="5"/>
  <c r="B1191" i="5"/>
  <c r="C1191" i="5"/>
  <c r="D1191" i="5"/>
  <c r="E1191" i="5"/>
  <c r="F1191" i="5"/>
  <c r="G1191" i="5"/>
  <c r="H1191" i="5"/>
  <c r="B1192" i="5"/>
  <c r="C1192" i="5"/>
  <c r="D1192" i="5"/>
  <c r="E1192" i="5"/>
  <c r="F1192" i="5"/>
  <c r="G1192" i="5"/>
  <c r="H1192" i="5"/>
  <c r="B1193" i="5"/>
  <c r="C1193" i="5"/>
  <c r="D1193" i="5"/>
  <c r="E1193" i="5"/>
  <c r="F1193" i="5"/>
  <c r="G1193" i="5"/>
  <c r="H1193" i="5"/>
  <c r="B1194" i="5"/>
  <c r="C1194" i="5"/>
  <c r="D1194" i="5"/>
  <c r="E1194" i="5"/>
  <c r="F1194" i="5"/>
  <c r="G1194" i="5"/>
  <c r="H1194" i="5"/>
  <c r="B1195" i="5"/>
  <c r="C1195" i="5"/>
  <c r="D1195" i="5"/>
  <c r="E1195" i="5"/>
  <c r="F1195" i="5"/>
  <c r="G1195" i="5"/>
  <c r="H1195" i="5"/>
  <c r="B1196" i="5"/>
  <c r="C1196" i="5"/>
  <c r="D1196" i="5"/>
  <c r="E1196" i="5"/>
  <c r="F1196" i="5"/>
  <c r="G1196" i="5"/>
  <c r="H1196" i="5"/>
  <c r="B1197" i="5"/>
  <c r="C1197" i="5"/>
  <c r="D1197" i="5"/>
  <c r="E1197" i="5"/>
  <c r="F1197" i="5"/>
  <c r="G1197" i="5"/>
  <c r="H1197" i="5"/>
  <c r="B1198" i="5"/>
  <c r="C1198" i="5"/>
  <c r="D1198" i="5"/>
  <c r="E1198" i="5"/>
  <c r="F1198" i="5"/>
  <c r="G1198" i="5"/>
  <c r="H1198" i="5"/>
  <c r="B1199" i="5"/>
  <c r="C1199" i="5"/>
  <c r="D1199" i="5"/>
  <c r="E1199" i="5"/>
  <c r="F1199" i="5"/>
  <c r="G1199" i="5"/>
  <c r="H1199" i="5"/>
  <c r="B1200" i="5"/>
  <c r="C1200" i="5"/>
  <c r="D1200" i="5"/>
  <c r="E1200" i="5"/>
  <c r="F1200" i="5"/>
  <c r="G1200" i="5"/>
  <c r="H1200" i="5"/>
  <c r="B1201" i="5"/>
  <c r="C1201" i="5"/>
  <c r="D1201" i="5"/>
  <c r="E1201" i="5"/>
  <c r="F1201" i="5"/>
  <c r="G1201" i="5"/>
  <c r="H1201" i="5"/>
  <c r="B1202" i="5"/>
  <c r="C1202" i="5"/>
  <c r="D1202" i="5"/>
  <c r="E1202" i="5"/>
  <c r="F1202" i="5"/>
  <c r="G1202" i="5"/>
  <c r="H1202" i="5"/>
  <c r="B1203" i="5"/>
  <c r="C1203" i="5"/>
  <c r="D1203" i="5"/>
  <c r="E1203" i="5"/>
  <c r="F1203" i="5"/>
  <c r="G1203" i="5"/>
  <c r="H1203" i="5"/>
  <c r="B1204" i="5"/>
  <c r="C1204" i="5"/>
  <c r="D1204" i="5"/>
  <c r="E1204" i="5"/>
  <c r="F1204" i="5"/>
  <c r="G1204" i="5"/>
  <c r="H1204" i="5"/>
  <c r="B1205" i="5"/>
  <c r="C1205" i="5"/>
  <c r="D1205" i="5"/>
  <c r="E1205" i="5"/>
  <c r="F1205" i="5"/>
  <c r="G1205" i="5"/>
  <c r="H1205" i="5"/>
  <c r="B1206" i="5"/>
  <c r="C1206" i="5"/>
  <c r="D1206" i="5"/>
  <c r="E1206" i="5"/>
  <c r="F1206" i="5"/>
  <c r="G1206" i="5"/>
  <c r="H1206" i="5"/>
  <c r="B1207" i="5"/>
  <c r="C1207" i="5"/>
  <c r="D1207" i="5"/>
  <c r="E1207" i="5"/>
  <c r="F1207" i="5"/>
  <c r="G1207" i="5"/>
  <c r="H1207" i="5"/>
  <c r="B1208" i="5"/>
  <c r="C1208" i="5"/>
  <c r="D1208" i="5"/>
  <c r="E1208" i="5"/>
  <c r="F1208" i="5"/>
  <c r="G1208" i="5"/>
  <c r="H1208" i="5"/>
  <c r="B1209" i="5"/>
  <c r="C1209" i="5"/>
  <c r="D1209" i="5"/>
  <c r="E1209" i="5"/>
  <c r="F1209" i="5"/>
  <c r="G1209" i="5"/>
  <c r="H1209" i="5"/>
  <c r="B1210" i="5"/>
  <c r="C1210" i="5"/>
  <c r="D1210" i="5"/>
  <c r="E1210" i="5"/>
  <c r="F1210" i="5"/>
  <c r="G1210" i="5"/>
  <c r="H1210" i="5"/>
  <c r="B1211" i="5"/>
  <c r="C1211" i="5"/>
  <c r="D1211" i="5"/>
  <c r="E1211" i="5"/>
  <c r="F1211" i="5"/>
  <c r="G1211" i="5"/>
  <c r="H1211" i="5"/>
  <c r="B1212" i="5"/>
  <c r="C1212" i="5"/>
  <c r="D1212" i="5"/>
  <c r="E1212" i="5"/>
  <c r="F1212" i="5"/>
  <c r="G1212" i="5"/>
  <c r="H1212" i="5"/>
  <c r="B1213" i="5"/>
  <c r="C1213" i="5"/>
  <c r="D1213" i="5"/>
  <c r="E1213" i="5"/>
  <c r="F1213" i="5"/>
  <c r="G1213" i="5"/>
  <c r="H1213" i="5"/>
  <c r="B1214" i="5"/>
  <c r="C1214" i="5"/>
  <c r="D1214" i="5"/>
  <c r="E1214" i="5"/>
  <c r="F1214" i="5"/>
  <c r="G1214" i="5"/>
  <c r="H1214" i="5"/>
  <c r="B1215" i="5"/>
  <c r="C1215" i="5"/>
  <c r="D1215" i="5"/>
  <c r="E1215" i="5"/>
  <c r="F1215" i="5"/>
  <c r="G1215" i="5"/>
  <c r="H1215" i="5"/>
  <c r="B1216" i="5"/>
  <c r="C1216" i="5"/>
  <c r="D1216" i="5"/>
  <c r="E1216" i="5"/>
  <c r="F1216" i="5"/>
  <c r="G1216" i="5"/>
  <c r="H1216" i="5"/>
  <c r="B1217" i="5"/>
  <c r="C1217" i="5"/>
  <c r="D1217" i="5"/>
  <c r="E1217" i="5"/>
  <c r="F1217" i="5"/>
  <c r="G1217" i="5"/>
  <c r="H1217" i="5"/>
  <c r="B1218" i="5"/>
  <c r="C1218" i="5"/>
  <c r="D1218" i="5"/>
  <c r="E1218" i="5"/>
  <c r="F1218" i="5"/>
  <c r="G1218" i="5"/>
  <c r="H1218" i="5"/>
  <c r="B1219" i="5"/>
  <c r="C1219" i="5"/>
  <c r="D1219" i="5"/>
  <c r="E1219" i="5"/>
  <c r="F1219" i="5"/>
  <c r="G1219" i="5"/>
  <c r="H1219" i="5"/>
  <c r="B1220" i="5"/>
  <c r="C1220" i="5"/>
  <c r="D1220" i="5"/>
  <c r="E1220" i="5"/>
  <c r="F1220" i="5"/>
  <c r="G1220" i="5"/>
  <c r="H1220" i="5"/>
  <c r="B1221" i="5"/>
  <c r="C1221" i="5"/>
  <c r="D1221" i="5"/>
  <c r="E1221" i="5"/>
  <c r="F1221" i="5"/>
  <c r="G1221" i="5"/>
  <c r="H1221" i="5"/>
  <c r="B1222" i="5"/>
  <c r="C1222" i="5"/>
  <c r="D1222" i="5"/>
  <c r="E1222" i="5"/>
  <c r="F1222" i="5"/>
  <c r="G1222" i="5"/>
  <c r="H1222" i="5"/>
  <c r="B1223" i="5"/>
  <c r="C1223" i="5"/>
  <c r="D1223" i="5"/>
  <c r="E1223" i="5"/>
  <c r="F1223" i="5"/>
  <c r="G1223" i="5"/>
  <c r="H1223" i="5"/>
  <c r="B1224" i="5"/>
  <c r="C1224" i="5"/>
  <c r="D1224" i="5"/>
  <c r="E1224" i="5"/>
  <c r="F1224" i="5"/>
  <c r="G1224" i="5"/>
  <c r="H1224" i="5"/>
  <c r="B1225" i="5"/>
  <c r="C1225" i="5"/>
  <c r="D1225" i="5"/>
  <c r="E1225" i="5"/>
  <c r="F1225" i="5"/>
  <c r="G1225" i="5"/>
  <c r="H1225" i="5"/>
  <c r="B1226" i="5"/>
  <c r="C1226" i="5"/>
  <c r="D1226" i="5"/>
  <c r="E1226" i="5"/>
  <c r="F1226" i="5"/>
  <c r="G1226" i="5"/>
  <c r="H1226" i="5"/>
  <c r="B1227" i="5"/>
  <c r="C1227" i="5"/>
  <c r="D1227" i="5"/>
  <c r="E1227" i="5"/>
  <c r="F1227" i="5"/>
  <c r="G1227" i="5"/>
  <c r="H1227" i="5"/>
  <c r="B1228" i="5"/>
  <c r="C1228" i="5"/>
  <c r="D1228" i="5"/>
  <c r="E1228" i="5"/>
  <c r="F1228" i="5"/>
  <c r="G1228" i="5"/>
  <c r="H1228" i="5"/>
  <c r="B1229" i="5"/>
  <c r="C1229" i="5"/>
  <c r="D1229" i="5"/>
  <c r="E1229" i="5"/>
  <c r="F1229" i="5"/>
  <c r="G1229" i="5"/>
  <c r="H1229" i="5"/>
  <c r="B1230" i="5"/>
  <c r="C1230" i="5"/>
  <c r="D1230" i="5"/>
  <c r="E1230" i="5"/>
  <c r="F1230" i="5"/>
  <c r="G1230" i="5"/>
  <c r="H1230" i="5"/>
  <c r="B1231" i="5"/>
  <c r="C1231" i="5"/>
  <c r="D1231" i="5"/>
  <c r="E1231" i="5"/>
  <c r="F1231" i="5"/>
  <c r="G1231" i="5"/>
  <c r="H1231" i="5"/>
  <c r="B1232" i="5"/>
  <c r="C1232" i="5"/>
  <c r="D1232" i="5"/>
  <c r="E1232" i="5"/>
  <c r="F1232" i="5"/>
  <c r="G1232" i="5"/>
  <c r="H1232" i="5"/>
  <c r="B1233" i="5"/>
  <c r="C1233" i="5"/>
  <c r="D1233" i="5"/>
  <c r="E1233" i="5"/>
  <c r="F1233" i="5"/>
  <c r="G1233" i="5"/>
  <c r="H1233" i="5"/>
  <c r="B1234" i="5"/>
  <c r="C1234" i="5"/>
  <c r="D1234" i="5"/>
  <c r="E1234" i="5"/>
  <c r="F1234" i="5"/>
  <c r="G1234" i="5"/>
  <c r="H1234" i="5"/>
  <c r="B1235" i="5"/>
  <c r="C1235" i="5"/>
  <c r="D1235" i="5"/>
  <c r="E1235" i="5"/>
  <c r="F1235" i="5"/>
  <c r="G1235" i="5"/>
  <c r="H1235" i="5"/>
  <c r="B1236" i="5"/>
  <c r="C1236" i="5"/>
  <c r="D1236" i="5"/>
  <c r="E1236" i="5"/>
  <c r="F1236" i="5"/>
  <c r="G1236" i="5"/>
  <c r="H1236" i="5"/>
  <c r="B1237" i="5"/>
  <c r="C1237" i="5"/>
  <c r="D1237" i="5"/>
  <c r="E1237" i="5"/>
  <c r="F1237" i="5"/>
  <c r="G1237" i="5"/>
  <c r="H1237" i="5"/>
  <c r="B1238" i="5"/>
  <c r="C1238" i="5"/>
  <c r="D1238" i="5"/>
  <c r="E1238" i="5"/>
  <c r="F1238" i="5"/>
  <c r="G1238" i="5"/>
  <c r="H1238" i="5"/>
  <c r="B1239" i="5"/>
  <c r="C1239" i="5"/>
  <c r="D1239" i="5"/>
  <c r="E1239" i="5"/>
  <c r="F1239" i="5"/>
  <c r="G1239" i="5"/>
  <c r="H1239" i="5"/>
  <c r="B1240" i="5"/>
  <c r="C1240" i="5"/>
  <c r="D1240" i="5"/>
  <c r="E1240" i="5"/>
  <c r="F1240" i="5"/>
  <c r="G1240" i="5"/>
  <c r="H1240" i="5"/>
  <c r="B1241" i="5"/>
  <c r="C1241" i="5"/>
  <c r="D1241" i="5"/>
  <c r="E1241" i="5"/>
  <c r="F1241" i="5"/>
  <c r="G1241" i="5"/>
  <c r="H1241" i="5"/>
  <c r="B1242" i="5"/>
  <c r="C1242" i="5"/>
  <c r="D1242" i="5"/>
  <c r="E1242" i="5"/>
  <c r="F1242" i="5"/>
  <c r="G1242" i="5"/>
  <c r="H1242" i="5"/>
  <c r="B1243" i="5"/>
  <c r="C1243" i="5"/>
  <c r="D1243" i="5"/>
  <c r="E1243" i="5"/>
  <c r="F1243" i="5"/>
  <c r="G1243" i="5"/>
  <c r="H1243" i="5"/>
  <c r="B1244" i="5"/>
  <c r="C1244" i="5"/>
  <c r="D1244" i="5"/>
  <c r="E1244" i="5"/>
  <c r="F1244" i="5"/>
  <c r="G1244" i="5"/>
  <c r="H1244" i="5"/>
  <c r="B1245" i="5"/>
  <c r="C1245" i="5"/>
  <c r="D1245" i="5"/>
  <c r="E1245" i="5"/>
  <c r="F1245" i="5"/>
  <c r="G1245" i="5"/>
  <c r="H1245" i="5"/>
  <c r="B1246" i="5"/>
  <c r="C1246" i="5"/>
  <c r="D1246" i="5"/>
  <c r="E1246" i="5"/>
  <c r="F1246" i="5"/>
  <c r="G1246" i="5"/>
  <c r="H1246" i="5"/>
  <c r="B1247" i="5"/>
  <c r="C1247" i="5"/>
  <c r="D1247" i="5"/>
  <c r="E1247" i="5"/>
  <c r="F1247" i="5"/>
  <c r="G1247" i="5"/>
  <c r="H1247" i="5"/>
  <c r="B1248" i="5"/>
  <c r="C1248" i="5"/>
  <c r="D1248" i="5"/>
  <c r="E1248" i="5"/>
  <c r="F1248" i="5"/>
  <c r="G1248" i="5"/>
  <c r="H1248" i="5"/>
  <c r="B1249" i="5"/>
  <c r="C1249" i="5"/>
  <c r="D1249" i="5"/>
  <c r="E1249" i="5"/>
  <c r="F1249" i="5"/>
  <c r="G1249" i="5"/>
  <c r="H1249" i="5"/>
  <c r="B1250" i="5"/>
  <c r="C1250" i="5"/>
  <c r="D1250" i="5"/>
  <c r="E1250" i="5"/>
  <c r="F1250" i="5"/>
  <c r="G1250" i="5"/>
  <c r="H1250" i="5"/>
  <c r="B1251" i="5"/>
  <c r="C1251" i="5"/>
  <c r="D1251" i="5"/>
  <c r="E1251" i="5"/>
  <c r="F1251" i="5"/>
  <c r="G1251" i="5"/>
  <c r="H1251" i="5"/>
  <c r="B1252" i="5"/>
  <c r="C1252" i="5"/>
  <c r="D1252" i="5"/>
  <c r="E1252" i="5"/>
  <c r="F1252" i="5"/>
  <c r="G1252" i="5"/>
  <c r="H1252" i="5"/>
  <c r="B1253" i="5"/>
  <c r="C1253" i="5"/>
  <c r="D1253" i="5"/>
  <c r="E1253" i="5"/>
  <c r="F1253" i="5"/>
  <c r="G1253" i="5"/>
  <c r="H1253" i="5"/>
  <c r="B1254" i="5"/>
  <c r="C1254" i="5"/>
  <c r="D1254" i="5"/>
  <c r="E1254" i="5"/>
  <c r="F1254" i="5"/>
  <c r="G1254" i="5"/>
  <c r="H1254" i="5"/>
  <c r="B1255" i="5"/>
  <c r="C1255" i="5"/>
  <c r="D1255" i="5"/>
  <c r="E1255" i="5"/>
  <c r="F1255" i="5"/>
  <c r="G1255" i="5"/>
  <c r="H1255" i="5"/>
  <c r="B1256" i="5"/>
  <c r="C1256" i="5"/>
  <c r="D1256" i="5"/>
  <c r="E1256" i="5"/>
  <c r="F1256" i="5"/>
  <c r="G1256" i="5"/>
  <c r="H1256" i="5"/>
  <c r="B1257" i="5"/>
  <c r="C1257" i="5"/>
  <c r="D1257" i="5"/>
  <c r="E1257" i="5"/>
  <c r="F1257" i="5"/>
  <c r="G1257" i="5"/>
  <c r="H1257" i="5"/>
  <c r="B1258" i="5"/>
  <c r="C1258" i="5"/>
  <c r="D1258" i="5"/>
  <c r="E1258" i="5"/>
  <c r="F1258" i="5"/>
  <c r="G1258" i="5"/>
  <c r="H1258" i="5"/>
  <c r="B1259" i="5"/>
  <c r="C1259" i="5"/>
  <c r="D1259" i="5"/>
  <c r="E1259" i="5"/>
  <c r="F1259" i="5"/>
  <c r="G1259" i="5"/>
  <c r="H1259" i="5"/>
  <c r="B1260" i="5"/>
  <c r="C1260" i="5"/>
  <c r="D1260" i="5"/>
  <c r="E1260" i="5"/>
  <c r="F1260" i="5"/>
  <c r="G1260" i="5"/>
  <c r="H1260" i="5"/>
  <c r="B1261" i="5"/>
  <c r="C1261" i="5"/>
  <c r="D1261" i="5"/>
  <c r="E1261" i="5"/>
  <c r="F1261" i="5"/>
  <c r="G1261" i="5"/>
  <c r="H1261" i="5"/>
  <c r="B1262" i="5"/>
  <c r="C1262" i="5"/>
  <c r="D1262" i="5"/>
  <c r="E1262" i="5"/>
  <c r="F1262" i="5"/>
  <c r="G1262" i="5"/>
  <c r="H1262" i="5"/>
  <c r="B1263" i="5"/>
  <c r="C1263" i="5"/>
  <c r="D1263" i="5"/>
  <c r="E1263" i="5"/>
  <c r="F1263" i="5"/>
  <c r="G1263" i="5"/>
  <c r="H1263" i="5"/>
  <c r="B1264" i="5"/>
  <c r="C1264" i="5"/>
  <c r="D1264" i="5"/>
  <c r="E1264" i="5"/>
  <c r="F1264" i="5"/>
  <c r="G1264" i="5"/>
  <c r="H1264" i="5"/>
  <c r="B1265" i="5"/>
  <c r="C1265" i="5"/>
  <c r="D1265" i="5"/>
  <c r="E1265" i="5"/>
  <c r="F1265" i="5"/>
  <c r="G1265" i="5"/>
  <c r="H1265" i="5"/>
  <c r="B1266" i="5"/>
  <c r="C1266" i="5"/>
  <c r="D1266" i="5"/>
  <c r="E1266" i="5"/>
  <c r="F1266" i="5"/>
  <c r="G1266" i="5"/>
  <c r="H1266" i="5"/>
  <c r="B1267" i="5"/>
  <c r="C1267" i="5"/>
  <c r="D1267" i="5"/>
  <c r="E1267" i="5"/>
  <c r="F1267" i="5"/>
  <c r="G1267" i="5"/>
  <c r="H1267" i="5"/>
  <c r="B1268" i="5"/>
  <c r="C1268" i="5"/>
  <c r="D1268" i="5"/>
  <c r="E1268" i="5"/>
  <c r="F1268" i="5"/>
  <c r="G1268" i="5"/>
  <c r="H1268" i="5"/>
  <c r="B1269" i="5"/>
  <c r="C1269" i="5"/>
  <c r="D1269" i="5"/>
  <c r="E1269" i="5"/>
  <c r="F1269" i="5"/>
  <c r="G1269" i="5"/>
  <c r="H1269" i="5"/>
  <c r="B1270" i="5"/>
  <c r="C1270" i="5"/>
  <c r="D1270" i="5"/>
  <c r="E1270" i="5"/>
  <c r="F1270" i="5"/>
  <c r="G1270" i="5"/>
  <c r="H1270" i="5"/>
  <c r="B1271" i="5"/>
  <c r="C1271" i="5"/>
  <c r="D1271" i="5"/>
  <c r="E1271" i="5"/>
  <c r="F1271" i="5"/>
  <c r="G1271" i="5"/>
  <c r="H1271" i="5"/>
  <c r="B1272" i="5"/>
  <c r="C1272" i="5"/>
  <c r="D1272" i="5"/>
  <c r="E1272" i="5"/>
  <c r="F1272" i="5"/>
  <c r="G1272" i="5"/>
  <c r="H1272" i="5"/>
  <c r="B1273" i="5"/>
  <c r="C1273" i="5"/>
  <c r="D1273" i="5"/>
  <c r="E1273" i="5"/>
  <c r="F1273" i="5"/>
  <c r="G1273" i="5"/>
  <c r="H1273" i="5"/>
  <c r="B1274" i="5"/>
  <c r="C1274" i="5"/>
  <c r="D1274" i="5"/>
  <c r="E1274" i="5"/>
  <c r="F1274" i="5"/>
  <c r="G1274" i="5"/>
  <c r="H1274" i="5"/>
  <c r="B1275" i="5"/>
  <c r="C1275" i="5"/>
  <c r="D1275" i="5"/>
  <c r="E1275" i="5"/>
  <c r="F1275" i="5"/>
  <c r="G1275" i="5"/>
  <c r="H1275" i="5"/>
  <c r="B1276" i="5"/>
  <c r="C1276" i="5"/>
  <c r="D1276" i="5"/>
  <c r="E1276" i="5"/>
  <c r="F1276" i="5"/>
  <c r="G1276" i="5"/>
  <c r="H1276" i="5"/>
  <c r="B1277" i="5"/>
  <c r="C1277" i="5"/>
  <c r="D1277" i="5"/>
  <c r="E1277" i="5"/>
  <c r="F1277" i="5"/>
  <c r="G1277" i="5"/>
  <c r="H1277" i="5"/>
  <c r="B1278" i="5"/>
  <c r="C1278" i="5"/>
  <c r="D1278" i="5"/>
  <c r="E1278" i="5"/>
  <c r="F1278" i="5"/>
  <c r="G1278" i="5"/>
  <c r="H1278" i="5"/>
  <c r="B1279" i="5"/>
  <c r="C1279" i="5"/>
  <c r="D1279" i="5"/>
  <c r="E1279" i="5"/>
  <c r="F1279" i="5"/>
  <c r="G1279" i="5"/>
  <c r="H1279" i="5"/>
  <c r="B1280" i="5"/>
  <c r="C1280" i="5"/>
  <c r="D1280" i="5"/>
  <c r="E1280" i="5"/>
  <c r="F1280" i="5"/>
  <c r="G1280" i="5"/>
  <c r="H1280" i="5"/>
  <c r="B1281" i="5"/>
  <c r="C1281" i="5"/>
  <c r="D1281" i="5"/>
  <c r="E1281" i="5"/>
  <c r="F1281" i="5"/>
  <c r="G1281" i="5"/>
  <c r="H1281" i="5"/>
  <c r="B1282" i="5"/>
  <c r="C1282" i="5"/>
  <c r="D1282" i="5"/>
  <c r="E1282" i="5"/>
  <c r="F1282" i="5"/>
  <c r="G1282" i="5"/>
  <c r="H1282" i="5"/>
  <c r="B1283" i="5"/>
  <c r="C1283" i="5"/>
  <c r="D1283" i="5"/>
  <c r="E1283" i="5"/>
  <c r="F1283" i="5"/>
  <c r="G1283" i="5"/>
  <c r="H1283" i="5"/>
  <c r="B1284" i="5"/>
  <c r="C1284" i="5"/>
  <c r="D1284" i="5"/>
  <c r="E1284" i="5"/>
  <c r="F1284" i="5"/>
  <c r="G1284" i="5"/>
  <c r="H1284" i="5"/>
  <c r="B1285" i="5"/>
  <c r="C1285" i="5"/>
  <c r="D1285" i="5"/>
  <c r="E1285" i="5"/>
  <c r="F1285" i="5"/>
  <c r="G1285" i="5"/>
  <c r="H1285" i="5"/>
  <c r="B1286" i="5"/>
  <c r="C1286" i="5"/>
  <c r="D1286" i="5"/>
  <c r="E1286" i="5"/>
  <c r="F1286" i="5"/>
  <c r="G1286" i="5"/>
  <c r="H1286" i="5"/>
  <c r="B1287" i="5"/>
  <c r="C1287" i="5"/>
  <c r="D1287" i="5"/>
  <c r="E1287" i="5"/>
  <c r="F1287" i="5"/>
  <c r="G1287" i="5"/>
  <c r="H1287" i="5"/>
  <c r="B1288" i="5"/>
  <c r="C1288" i="5"/>
  <c r="D1288" i="5"/>
  <c r="E1288" i="5"/>
  <c r="F1288" i="5"/>
  <c r="G1288" i="5"/>
  <c r="H1288" i="5"/>
  <c r="B1289" i="5"/>
  <c r="C1289" i="5"/>
  <c r="D1289" i="5"/>
  <c r="E1289" i="5"/>
  <c r="F1289" i="5"/>
  <c r="G1289" i="5"/>
  <c r="H1289" i="5"/>
  <c r="B1290" i="5"/>
  <c r="C1290" i="5"/>
  <c r="D1290" i="5"/>
  <c r="E1290" i="5"/>
  <c r="F1290" i="5"/>
  <c r="G1290" i="5"/>
  <c r="H1290" i="5"/>
  <c r="B1291" i="5"/>
  <c r="C1291" i="5"/>
  <c r="D1291" i="5"/>
  <c r="E1291" i="5"/>
  <c r="F1291" i="5"/>
  <c r="G1291" i="5"/>
  <c r="H1291" i="5"/>
  <c r="B1292" i="5"/>
  <c r="C1292" i="5"/>
  <c r="D1292" i="5"/>
  <c r="E1292" i="5"/>
  <c r="F1292" i="5"/>
  <c r="G1292" i="5"/>
  <c r="H1292" i="5"/>
  <c r="B1293" i="5"/>
  <c r="C1293" i="5"/>
  <c r="D1293" i="5"/>
  <c r="E1293" i="5"/>
  <c r="F1293" i="5"/>
  <c r="G1293" i="5"/>
  <c r="H1293" i="5"/>
  <c r="B1294" i="5"/>
  <c r="C1294" i="5"/>
  <c r="D1294" i="5"/>
  <c r="E1294" i="5"/>
  <c r="F1294" i="5"/>
  <c r="G1294" i="5"/>
  <c r="H1294" i="5"/>
  <c r="B1295" i="5"/>
  <c r="C1295" i="5"/>
  <c r="D1295" i="5"/>
  <c r="E1295" i="5"/>
  <c r="F1295" i="5"/>
  <c r="G1295" i="5"/>
  <c r="H1295" i="5"/>
  <c r="B1296" i="5"/>
  <c r="C1296" i="5"/>
  <c r="D1296" i="5"/>
  <c r="E1296" i="5"/>
  <c r="F1296" i="5"/>
  <c r="G1296" i="5"/>
  <c r="H1296" i="5"/>
  <c r="B1297" i="5"/>
  <c r="C1297" i="5"/>
  <c r="D1297" i="5"/>
  <c r="E1297" i="5"/>
  <c r="F1297" i="5"/>
  <c r="G1297" i="5"/>
  <c r="H1297" i="5"/>
  <c r="B1298" i="5"/>
  <c r="C1298" i="5"/>
  <c r="D1298" i="5"/>
  <c r="E1298" i="5"/>
  <c r="F1298" i="5"/>
  <c r="G1298" i="5"/>
  <c r="H1298" i="5"/>
  <c r="B1299" i="5"/>
  <c r="C1299" i="5"/>
  <c r="D1299" i="5"/>
  <c r="E1299" i="5"/>
  <c r="F1299" i="5"/>
  <c r="G1299" i="5"/>
  <c r="H1299" i="5"/>
  <c r="B1300" i="5"/>
  <c r="C1300" i="5"/>
  <c r="D1300" i="5"/>
  <c r="E1300" i="5"/>
  <c r="F1300" i="5"/>
  <c r="G1300" i="5"/>
  <c r="H1300" i="5"/>
  <c r="B1301" i="5"/>
  <c r="C1301" i="5"/>
  <c r="D1301" i="5"/>
  <c r="E1301" i="5"/>
  <c r="F1301" i="5"/>
  <c r="G1301" i="5"/>
  <c r="H1301" i="5"/>
  <c r="B1302" i="5"/>
  <c r="C1302" i="5"/>
  <c r="D1302" i="5"/>
  <c r="E1302" i="5"/>
  <c r="F1302" i="5"/>
  <c r="G1302" i="5"/>
  <c r="H1302" i="5"/>
  <c r="B1303" i="5"/>
  <c r="C1303" i="5"/>
  <c r="D1303" i="5"/>
  <c r="E1303" i="5"/>
  <c r="F1303" i="5"/>
  <c r="G1303" i="5"/>
  <c r="H1303" i="5"/>
  <c r="B1304" i="5"/>
  <c r="C1304" i="5"/>
  <c r="D1304" i="5"/>
  <c r="E1304" i="5"/>
  <c r="F1304" i="5"/>
  <c r="G1304" i="5"/>
  <c r="H1304" i="5"/>
  <c r="B1305" i="5"/>
  <c r="C1305" i="5"/>
  <c r="D1305" i="5"/>
  <c r="E1305" i="5"/>
  <c r="F1305" i="5"/>
  <c r="G1305" i="5"/>
  <c r="H1305" i="5"/>
  <c r="B1306" i="5"/>
  <c r="C1306" i="5"/>
  <c r="D1306" i="5"/>
  <c r="E1306" i="5"/>
  <c r="F1306" i="5"/>
  <c r="G1306" i="5"/>
  <c r="H1306" i="5"/>
  <c r="B1307" i="5"/>
  <c r="C1307" i="5"/>
  <c r="D1307" i="5"/>
  <c r="E1307" i="5"/>
  <c r="F1307" i="5"/>
  <c r="G1307" i="5"/>
  <c r="H1307" i="5"/>
  <c r="B1308" i="5"/>
  <c r="C1308" i="5"/>
  <c r="D1308" i="5"/>
  <c r="E1308" i="5"/>
  <c r="F1308" i="5"/>
  <c r="G1308" i="5"/>
  <c r="H1308" i="5"/>
  <c r="B1309" i="5"/>
  <c r="C1309" i="5"/>
  <c r="D1309" i="5"/>
  <c r="E1309" i="5"/>
  <c r="F1309" i="5"/>
  <c r="G1309" i="5"/>
  <c r="H1309" i="5"/>
  <c r="B1310" i="5"/>
  <c r="C1310" i="5"/>
  <c r="D1310" i="5"/>
  <c r="E1310" i="5"/>
  <c r="F1310" i="5"/>
  <c r="G1310" i="5"/>
  <c r="H1310" i="5"/>
  <c r="B1311" i="5"/>
  <c r="C1311" i="5"/>
  <c r="D1311" i="5"/>
  <c r="E1311" i="5"/>
  <c r="F1311" i="5"/>
  <c r="G1311" i="5"/>
  <c r="H1311" i="5"/>
  <c r="B1312" i="5"/>
  <c r="C1312" i="5"/>
  <c r="D1312" i="5"/>
  <c r="E1312" i="5"/>
  <c r="F1312" i="5"/>
  <c r="G1312" i="5"/>
  <c r="H1312" i="5"/>
  <c r="B1313" i="5"/>
  <c r="C1313" i="5"/>
  <c r="D1313" i="5"/>
  <c r="E1313" i="5"/>
  <c r="F1313" i="5"/>
  <c r="G1313" i="5"/>
  <c r="H1313" i="5"/>
  <c r="B1314" i="5"/>
  <c r="C1314" i="5"/>
  <c r="D1314" i="5"/>
  <c r="E1314" i="5"/>
  <c r="F1314" i="5"/>
  <c r="G1314" i="5"/>
  <c r="H1314" i="5"/>
  <c r="B1315" i="5"/>
  <c r="C1315" i="5"/>
  <c r="D1315" i="5"/>
  <c r="E1315" i="5"/>
  <c r="F1315" i="5"/>
  <c r="G1315" i="5"/>
  <c r="H1315" i="5"/>
  <c r="B1316" i="5"/>
  <c r="C1316" i="5"/>
  <c r="D1316" i="5"/>
  <c r="E1316" i="5"/>
  <c r="F1316" i="5"/>
  <c r="G1316" i="5"/>
  <c r="H1316" i="5"/>
  <c r="B1317" i="5"/>
  <c r="C1317" i="5"/>
  <c r="D1317" i="5"/>
  <c r="E1317" i="5"/>
  <c r="F1317" i="5"/>
  <c r="G1317" i="5"/>
  <c r="H1317" i="5"/>
  <c r="B1318" i="5"/>
  <c r="C1318" i="5"/>
  <c r="D1318" i="5"/>
  <c r="E1318" i="5"/>
  <c r="F1318" i="5"/>
  <c r="G1318" i="5"/>
  <c r="H1318" i="5"/>
  <c r="B1319" i="5"/>
  <c r="C1319" i="5"/>
  <c r="D1319" i="5"/>
  <c r="E1319" i="5"/>
  <c r="F1319" i="5"/>
  <c r="G1319" i="5"/>
  <c r="H1319" i="5"/>
  <c r="B1320" i="5"/>
  <c r="C1320" i="5"/>
  <c r="D1320" i="5"/>
  <c r="E1320" i="5"/>
  <c r="F1320" i="5"/>
  <c r="G1320" i="5"/>
  <c r="H1320" i="5"/>
  <c r="B1321" i="5"/>
  <c r="C1321" i="5"/>
  <c r="D1321" i="5"/>
  <c r="E1321" i="5"/>
  <c r="F1321" i="5"/>
  <c r="G1321" i="5"/>
  <c r="H1321" i="5"/>
  <c r="B1322" i="5"/>
  <c r="C1322" i="5"/>
  <c r="D1322" i="5"/>
  <c r="E1322" i="5"/>
  <c r="F1322" i="5"/>
  <c r="G1322" i="5"/>
  <c r="H1322" i="5"/>
  <c r="B1323" i="5"/>
  <c r="C1323" i="5"/>
  <c r="D1323" i="5"/>
  <c r="E1323" i="5"/>
  <c r="F1323" i="5"/>
  <c r="G1323" i="5"/>
  <c r="H1323" i="5"/>
  <c r="B1324" i="5"/>
  <c r="C1324" i="5"/>
  <c r="D1324" i="5"/>
  <c r="E1324" i="5"/>
  <c r="F1324" i="5"/>
  <c r="G1324" i="5"/>
  <c r="H1324" i="5"/>
  <c r="B1325" i="5"/>
  <c r="C1325" i="5"/>
  <c r="D1325" i="5"/>
  <c r="E1325" i="5"/>
  <c r="F1325" i="5"/>
  <c r="G1325" i="5"/>
  <c r="H1325" i="5"/>
  <c r="B1326" i="5"/>
  <c r="C1326" i="5"/>
  <c r="D1326" i="5"/>
  <c r="E1326" i="5"/>
  <c r="F1326" i="5"/>
  <c r="G1326" i="5"/>
  <c r="H1326" i="5"/>
  <c r="B1327" i="5"/>
  <c r="C1327" i="5"/>
  <c r="D1327" i="5"/>
  <c r="E1327" i="5"/>
  <c r="F1327" i="5"/>
  <c r="G1327" i="5"/>
  <c r="H1327" i="5"/>
  <c r="B1328" i="5"/>
  <c r="C1328" i="5"/>
  <c r="D1328" i="5"/>
  <c r="E1328" i="5"/>
  <c r="F1328" i="5"/>
  <c r="G1328" i="5"/>
  <c r="H1328" i="5"/>
  <c r="B1329" i="5"/>
  <c r="C1329" i="5"/>
  <c r="D1329" i="5"/>
  <c r="E1329" i="5"/>
  <c r="F1329" i="5"/>
  <c r="G1329" i="5"/>
  <c r="H1329" i="5"/>
  <c r="B1330" i="5"/>
  <c r="C1330" i="5"/>
  <c r="D1330" i="5"/>
  <c r="E1330" i="5"/>
  <c r="F1330" i="5"/>
  <c r="G1330" i="5"/>
  <c r="H1330" i="5"/>
  <c r="B1331" i="5"/>
  <c r="C1331" i="5"/>
  <c r="D1331" i="5"/>
  <c r="E1331" i="5"/>
  <c r="F1331" i="5"/>
  <c r="G1331" i="5"/>
  <c r="H1331" i="5"/>
  <c r="B1332" i="5"/>
  <c r="C1332" i="5"/>
  <c r="D1332" i="5"/>
  <c r="E1332" i="5"/>
  <c r="F1332" i="5"/>
  <c r="G1332" i="5"/>
  <c r="H1332" i="5"/>
  <c r="B1333" i="5"/>
  <c r="C1333" i="5"/>
  <c r="D1333" i="5"/>
  <c r="E1333" i="5"/>
  <c r="F1333" i="5"/>
  <c r="G1333" i="5"/>
  <c r="H1333" i="5"/>
  <c r="B1334" i="5"/>
  <c r="C1334" i="5"/>
  <c r="D1334" i="5"/>
  <c r="E1334" i="5"/>
  <c r="F1334" i="5"/>
  <c r="G1334" i="5"/>
  <c r="H1334" i="5"/>
  <c r="B1335" i="5"/>
  <c r="C1335" i="5"/>
  <c r="D1335" i="5"/>
  <c r="E1335" i="5"/>
  <c r="F1335" i="5"/>
  <c r="G1335" i="5"/>
  <c r="H1335" i="5"/>
  <c r="B1336" i="5"/>
  <c r="C1336" i="5"/>
  <c r="D1336" i="5"/>
  <c r="E1336" i="5"/>
  <c r="F1336" i="5"/>
  <c r="G1336" i="5"/>
  <c r="H1336" i="5"/>
  <c r="B1337" i="5"/>
  <c r="C1337" i="5"/>
  <c r="D1337" i="5"/>
  <c r="E1337" i="5"/>
  <c r="F1337" i="5"/>
  <c r="G1337" i="5"/>
  <c r="H1337" i="5"/>
  <c r="B1338" i="5"/>
  <c r="C1338" i="5"/>
  <c r="D1338" i="5"/>
  <c r="E1338" i="5"/>
  <c r="F1338" i="5"/>
  <c r="G1338" i="5"/>
  <c r="H1338" i="5"/>
  <c r="B1339" i="5"/>
  <c r="C1339" i="5"/>
  <c r="D1339" i="5"/>
  <c r="E1339" i="5"/>
  <c r="F1339" i="5"/>
  <c r="G1339" i="5"/>
  <c r="H1339" i="5"/>
  <c r="B1340" i="5"/>
  <c r="C1340" i="5"/>
  <c r="D1340" i="5"/>
  <c r="E1340" i="5"/>
  <c r="F1340" i="5"/>
  <c r="G1340" i="5"/>
  <c r="H1340" i="5"/>
  <c r="B1341" i="5"/>
  <c r="C1341" i="5"/>
  <c r="D1341" i="5"/>
  <c r="E1341" i="5"/>
  <c r="F1341" i="5"/>
  <c r="G1341" i="5"/>
  <c r="H1341" i="5"/>
  <c r="B1342" i="5"/>
  <c r="C1342" i="5"/>
  <c r="D1342" i="5"/>
  <c r="E1342" i="5"/>
  <c r="F1342" i="5"/>
  <c r="G1342" i="5"/>
  <c r="H1342" i="5"/>
  <c r="B1343" i="5"/>
  <c r="C1343" i="5"/>
  <c r="D1343" i="5"/>
  <c r="E1343" i="5"/>
  <c r="F1343" i="5"/>
  <c r="G1343" i="5"/>
  <c r="H1343" i="5"/>
  <c r="B1344" i="5"/>
  <c r="C1344" i="5"/>
  <c r="D1344" i="5"/>
  <c r="E1344" i="5"/>
  <c r="F1344" i="5"/>
  <c r="G1344" i="5"/>
  <c r="H1344" i="5"/>
  <c r="B1345" i="5"/>
  <c r="C1345" i="5"/>
  <c r="D1345" i="5"/>
  <c r="E1345" i="5"/>
  <c r="F1345" i="5"/>
  <c r="G1345" i="5"/>
  <c r="H1345" i="5"/>
  <c r="B1346" i="5"/>
  <c r="C1346" i="5"/>
  <c r="D1346" i="5"/>
  <c r="E1346" i="5"/>
  <c r="F1346" i="5"/>
  <c r="G1346" i="5"/>
  <c r="H1346" i="5"/>
  <c r="B1347" i="5"/>
  <c r="C1347" i="5"/>
  <c r="D1347" i="5"/>
  <c r="E1347" i="5"/>
  <c r="F1347" i="5"/>
  <c r="G1347" i="5"/>
  <c r="H1347" i="5"/>
  <c r="B1348" i="5"/>
  <c r="C1348" i="5"/>
  <c r="D1348" i="5"/>
  <c r="E1348" i="5"/>
  <c r="F1348" i="5"/>
  <c r="G1348" i="5"/>
  <c r="H1348" i="5"/>
  <c r="B1349" i="5"/>
  <c r="C1349" i="5"/>
  <c r="D1349" i="5"/>
  <c r="E1349" i="5"/>
  <c r="F1349" i="5"/>
  <c r="G1349" i="5"/>
  <c r="H1349" i="5"/>
  <c r="B1350" i="5"/>
  <c r="C1350" i="5"/>
  <c r="D1350" i="5"/>
  <c r="E1350" i="5"/>
  <c r="F1350" i="5"/>
  <c r="G1350" i="5"/>
  <c r="H1350" i="5"/>
  <c r="B1351" i="5"/>
  <c r="C1351" i="5"/>
  <c r="D1351" i="5"/>
  <c r="E1351" i="5"/>
  <c r="F1351" i="5"/>
  <c r="G1351" i="5"/>
  <c r="H1351" i="5"/>
  <c r="B1352" i="5"/>
  <c r="C1352" i="5"/>
  <c r="D1352" i="5"/>
  <c r="E1352" i="5"/>
  <c r="F1352" i="5"/>
  <c r="G1352" i="5"/>
  <c r="H1352" i="5"/>
  <c r="B1353" i="5"/>
  <c r="C1353" i="5"/>
  <c r="D1353" i="5"/>
  <c r="E1353" i="5"/>
  <c r="F1353" i="5"/>
  <c r="G1353" i="5"/>
  <c r="H1353" i="5"/>
  <c r="B1354" i="5"/>
  <c r="C1354" i="5"/>
  <c r="D1354" i="5"/>
  <c r="E1354" i="5"/>
  <c r="F1354" i="5"/>
  <c r="G1354" i="5"/>
  <c r="H1354" i="5"/>
  <c r="B1355" i="5"/>
  <c r="C1355" i="5"/>
  <c r="D1355" i="5"/>
  <c r="E1355" i="5"/>
  <c r="F1355" i="5"/>
  <c r="G1355" i="5"/>
  <c r="H1355" i="5"/>
  <c r="B1356" i="5"/>
  <c r="C1356" i="5"/>
  <c r="D1356" i="5"/>
  <c r="E1356" i="5"/>
  <c r="F1356" i="5"/>
  <c r="G1356" i="5"/>
  <c r="H1356" i="5"/>
  <c r="B1357" i="5"/>
  <c r="C1357" i="5"/>
  <c r="D1357" i="5"/>
  <c r="E1357" i="5"/>
  <c r="F1357" i="5"/>
  <c r="G1357" i="5"/>
  <c r="H1357" i="5"/>
  <c r="B1358" i="5"/>
  <c r="C1358" i="5"/>
  <c r="D1358" i="5"/>
  <c r="E1358" i="5"/>
  <c r="F1358" i="5"/>
  <c r="G1358" i="5"/>
  <c r="H1358" i="5"/>
  <c r="B1359" i="5"/>
  <c r="C1359" i="5"/>
  <c r="D1359" i="5"/>
  <c r="E1359" i="5"/>
  <c r="F1359" i="5"/>
  <c r="G1359" i="5"/>
  <c r="H1359" i="5"/>
  <c r="B1360" i="5"/>
  <c r="C1360" i="5"/>
  <c r="D1360" i="5"/>
  <c r="E1360" i="5"/>
  <c r="F1360" i="5"/>
  <c r="G1360" i="5"/>
  <c r="H1360" i="5"/>
  <c r="B1361" i="5"/>
  <c r="C1361" i="5"/>
  <c r="D1361" i="5"/>
  <c r="E1361" i="5"/>
  <c r="F1361" i="5"/>
  <c r="G1361" i="5"/>
  <c r="H1361" i="5"/>
  <c r="B1362" i="5"/>
  <c r="C1362" i="5"/>
  <c r="D1362" i="5"/>
  <c r="E1362" i="5"/>
  <c r="F1362" i="5"/>
  <c r="G1362" i="5"/>
  <c r="H1362" i="5"/>
  <c r="B1363" i="5"/>
  <c r="C1363" i="5"/>
  <c r="D1363" i="5"/>
  <c r="E1363" i="5"/>
  <c r="F1363" i="5"/>
  <c r="G1363" i="5"/>
  <c r="H1363" i="5"/>
  <c r="B1364" i="5"/>
  <c r="C1364" i="5"/>
  <c r="D1364" i="5"/>
  <c r="E1364" i="5"/>
  <c r="F1364" i="5"/>
  <c r="G1364" i="5"/>
  <c r="H1364" i="5"/>
  <c r="B1365" i="5"/>
  <c r="C1365" i="5"/>
  <c r="D1365" i="5"/>
  <c r="E1365" i="5"/>
  <c r="F1365" i="5"/>
  <c r="G1365" i="5"/>
  <c r="H1365" i="5"/>
  <c r="B1366" i="5"/>
  <c r="C1366" i="5"/>
  <c r="D1366" i="5"/>
  <c r="E1366" i="5"/>
  <c r="F1366" i="5"/>
  <c r="G1366" i="5"/>
  <c r="H1366" i="5"/>
  <c r="B1367" i="5"/>
  <c r="C1367" i="5"/>
  <c r="D1367" i="5"/>
  <c r="E1367" i="5"/>
  <c r="F1367" i="5"/>
  <c r="G1367" i="5"/>
  <c r="H1367" i="5"/>
  <c r="B1368" i="5"/>
  <c r="C1368" i="5"/>
  <c r="D1368" i="5"/>
  <c r="E1368" i="5"/>
  <c r="F1368" i="5"/>
  <c r="G1368" i="5"/>
  <c r="H1368" i="5"/>
  <c r="B1369" i="5"/>
  <c r="C1369" i="5"/>
  <c r="D1369" i="5"/>
  <c r="E1369" i="5"/>
  <c r="F1369" i="5"/>
  <c r="G1369" i="5"/>
  <c r="H1369" i="5"/>
  <c r="B1370" i="5"/>
  <c r="C1370" i="5"/>
  <c r="D1370" i="5"/>
  <c r="E1370" i="5"/>
  <c r="F1370" i="5"/>
  <c r="G1370" i="5"/>
  <c r="H1370" i="5"/>
  <c r="B1371" i="5"/>
  <c r="C1371" i="5"/>
  <c r="D1371" i="5"/>
  <c r="E1371" i="5"/>
  <c r="F1371" i="5"/>
  <c r="G1371" i="5"/>
  <c r="H1371" i="5"/>
  <c r="B1372" i="5"/>
  <c r="C1372" i="5"/>
  <c r="D1372" i="5"/>
  <c r="E1372" i="5"/>
  <c r="F1372" i="5"/>
  <c r="G1372" i="5"/>
  <c r="H1372" i="5"/>
  <c r="B1373" i="5"/>
  <c r="C1373" i="5"/>
  <c r="D1373" i="5"/>
  <c r="E1373" i="5"/>
  <c r="F1373" i="5"/>
  <c r="G1373" i="5"/>
  <c r="H1373" i="5"/>
  <c r="B1374" i="5"/>
  <c r="C1374" i="5"/>
  <c r="D1374" i="5"/>
  <c r="E1374" i="5"/>
  <c r="F1374" i="5"/>
  <c r="G1374" i="5"/>
  <c r="H1374" i="5"/>
  <c r="B1375" i="5"/>
  <c r="C1375" i="5"/>
  <c r="D1375" i="5"/>
  <c r="E1375" i="5"/>
  <c r="F1375" i="5"/>
  <c r="G1375" i="5"/>
  <c r="H1375" i="5"/>
  <c r="B1376" i="5"/>
  <c r="C1376" i="5"/>
  <c r="D1376" i="5"/>
  <c r="E1376" i="5"/>
  <c r="F1376" i="5"/>
  <c r="G1376" i="5"/>
  <c r="H1376" i="5"/>
  <c r="B1377" i="5"/>
  <c r="C1377" i="5"/>
  <c r="D1377" i="5"/>
  <c r="E1377" i="5"/>
  <c r="F1377" i="5"/>
  <c r="G1377" i="5"/>
  <c r="H1377" i="5"/>
  <c r="B1378" i="5"/>
  <c r="C1378" i="5"/>
  <c r="D1378" i="5"/>
  <c r="E1378" i="5"/>
  <c r="F1378" i="5"/>
  <c r="G1378" i="5"/>
  <c r="H1378" i="5"/>
  <c r="B1379" i="5"/>
  <c r="C1379" i="5"/>
  <c r="D1379" i="5"/>
  <c r="E1379" i="5"/>
  <c r="F1379" i="5"/>
  <c r="G1379" i="5"/>
  <c r="H1379" i="5"/>
  <c r="B1380" i="5"/>
  <c r="C1380" i="5"/>
  <c r="D1380" i="5"/>
  <c r="E1380" i="5"/>
  <c r="F1380" i="5"/>
  <c r="G1380" i="5"/>
  <c r="H1380" i="5"/>
  <c r="B1381" i="5"/>
  <c r="C1381" i="5"/>
  <c r="D1381" i="5"/>
  <c r="E1381" i="5"/>
  <c r="F1381" i="5"/>
  <c r="G1381" i="5"/>
  <c r="H1381" i="5"/>
  <c r="B1382" i="5"/>
  <c r="C1382" i="5"/>
  <c r="D1382" i="5"/>
  <c r="E1382" i="5"/>
  <c r="F1382" i="5"/>
  <c r="G1382" i="5"/>
  <c r="H1382" i="5"/>
  <c r="B1383" i="5"/>
  <c r="C1383" i="5"/>
  <c r="D1383" i="5"/>
  <c r="E1383" i="5"/>
  <c r="F1383" i="5"/>
  <c r="G1383" i="5"/>
  <c r="H1383" i="5"/>
  <c r="B1384" i="5"/>
  <c r="C1384" i="5"/>
  <c r="D1384" i="5"/>
  <c r="E1384" i="5"/>
  <c r="F1384" i="5"/>
  <c r="G1384" i="5"/>
  <c r="H1384" i="5"/>
  <c r="B1385" i="5"/>
  <c r="C1385" i="5"/>
  <c r="D1385" i="5"/>
  <c r="E1385" i="5"/>
  <c r="F1385" i="5"/>
  <c r="G1385" i="5"/>
  <c r="H1385" i="5"/>
  <c r="B1386" i="5"/>
  <c r="C1386" i="5"/>
  <c r="D1386" i="5"/>
  <c r="E1386" i="5"/>
  <c r="F1386" i="5"/>
  <c r="G1386" i="5"/>
  <c r="H1386" i="5"/>
  <c r="B1387" i="5"/>
  <c r="C1387" i="5"/>
  <c r="D1387" i="5"/>
  <c r="E1387" i="5"/>
  <c r="F1387" i="5"/>
  <c r="G1387" i="5"/>
  <c r="H1387" i="5"/>
  <c r="B1388" i="5"/>
  <c r="C1388" i="5"/>
  <c r="D1388" i="5"/>
  <c r="E1388" i="5"/>
  <c r="F1388" i="5"/>
  <c r="G1388" i="5"/>
  <c r="H1388" i="5"/>
  <c r="B1389" i="5"/>
  <c r="C1389" i="5"/>
  <c r="D1389" i="5"/>
  <c r="E1389" i="5"/>
  <c r="F1389" i="5"/>
  <c r="G1389" i="5"/>
  <c r="H1389" i="5"/>
  <c r="B1390" i="5"/>
  <c r="C1390" i="5"/>
  <c r="D1390" i="5"/>
  <c r="E1390" i="5"/>
  <c r="F1390" i="5"/>
  <c r="G1390" i="5"/>
  <c r="H1390" i="5"/>
  <c r="B1391" i="5"/>
  <c r="C1391" i="5"/>
  <c r="D1391" i="5"/>
  <c r="E1391" i="5"/>
  <c r="F1391" i="5"/>
  <c r="G1391" i="5"/>
  <c r="H1391" i="5"/>
  <c r="B1392" i="5"/>
  <c r="C1392" i="5"/>
  <c r="D1392" i="5"/>
  <c r="E1392" i="5"/>
  <c r="F1392" i="5"/>
  <c r="G1392" i="5"/>
  <c r="H1392" i="5"/>
  <c r="B1393" i="5"/>
  <c r="C1393" i="5"/>
  <c r="D1393" i="5"/>
  <c r="E1393" i="5"/>
  <c r="F1393" i="5"/>
  <c r="G1393" i="5"/>
  <c r="H1393" i="5"/>
  <c r="B1394" i="5"/>
  <c r="C1394" i="5"/>
  <c r="D1394" i="5"/>
  <c r="E1394" i="5"/>
  <c r="F1394" i="5"/>
  <c r="G1394" i="5"/>
  <c r="H1394" i="5"/>
  <c r="B1395" i="5"/>
  <c r="C1395" i="5"/>
  <c r="D1395" i="5"/>
  <c r="E1395" i="5"/>
  <c r="F1395" i="5"/>
  <c r="G1395" i="5"/>
  <c r="H1395" i="5"/>
  <c r="B1396" i="5"/>
  <c r="C1396" i="5"/>
  <c r="D1396" i="5"/>
  <c r="E1396" i="5"/>
  <c r="F1396" i="5"/>
  <c r="G1396" i="5"/>
  <c r="H1396" i="5"/>
  <c r="B1397" i="5"/>
  <c r="C1397" i="5"/>
  <c r="D1397" i="5"/>
  <c r="E1397" i="5"/>
  <c r="F1397" i="5"/>
  <c r="G1397" i="5"/>
  <c r="H1397" i="5"/>
  <c r="B1398" i="5"/>
  <c r="C1398" i="5"/>
  <c r="D1398" i="5"/>
  <c r="E1398" i="5"/>
  <c r="F1398" i="5"/>
  <c r="G1398" i="5"/>
  <c r="H1398" i="5"/>
  <c r="B1399" i="5"/>
  <c r="C1399" i="5"/>
  <c r="D1399" i="5"/>
  <c r="E1399" i="5"/>
  <c r="F1399" i="5"/>
  <c r="G1399" i="5"/>
  <c r="H1399" i="5"/>
  <c r="B1400" i="5"/>
  <c r="C1400" i="5"/>
  <c r="D1400" i="5"/>
  <c r="E1400" i="5"/>
  <c r="F1400" i="5"/>
  <c r="G1400" i="5"/>
  <c r="H1400" i="5"/>
  <c r="B1401" i="5"/>
  <c r="C1401" i="5"/>
  <c r="D1401" i="5"/>
  <c r="E1401" i="5"/>
  <c r="F1401" i="5"/>
  <c r="G1401" i="5"/>
  <c r="H1401" i="5"/>
  <c r="B1402" i="5"/>
  <c r="C1402" i="5"/>
  <c r="D1402" i="5"/>
  <c r="E1402" i="5"/>
  <c r="F1402" i="5"/>
  <c r="G1402" i="5"/>
  <c r="H1402" i="5"/>
  <c r="B1403" i="5"/>
  <c r="C1403" i="5"/>
  <c r="D1403" i="5"/>
  <c r="E1403" i="5"/>
  <c r="F1403" i="5"/>
  <c r="G1403" i="5"/>
  <c r="H1403" i="5"/>
  <c r="B1404" i="5"/>
  <c r="C1404" i="5"/>
  <c r="D1404" i="5"/>
  <c r="E1404" i="5"/>
  <c r="F1404" i="5"/>
  <c r="G1404" i="5"/>
  <c r="H1404" i="5"/>
  <c r="B1405" i="5"/>
  <c r="C1405" i="5"/>
  <c r="D1405" i="5"/>
  <c r="E1405" i="5"/>
  <c r="F1405" i="5"/>
  <c r="G1405" i="5"/>
  <c r="H1405" i="5"/>
  <c r="B1406" i="5"/>
  <c r="C1406" i="5"/>
  <c r="D1406" i="5"/>
  <c r="E1406" i="5"/>
  <c r="F1406" i="5"/>
  <c r="G1406" i="5"/>
  <c r="H1406" i="5"/>
  <c r="B1407" i="5"/>
  <c r="C1407" i="5"/>
  <c r="D1407" i="5"/>
  <c r="E1407" i="5"/>
  <c r="F1407" i="5"/>
  <c r="G1407" i="5"/>
  <c r="H1407" i="5"/>
  <c r="B1408" i="5"/>
  <c r="C1408" i="5"/>
  <c r="D1408" i="5"/>
  <c r="E1408" i="5"/>
  <c r="F1408" i="5"/>
  <c r="G1408" i="5"/>
  <c r="H1408" i="5"/>
  <c r="B1409" i="5"/>
  <c r="C1409" i="5"/>
  <c r="D1409" i="5"/>
  <c r="E1409" i="5"/>
  <c r="F1409" i="5"/>
  <c r="G1409" i="5"/>
  <c r="H1409" i="5"/>
  <c r="B1410" i="5"/>
  <c r="C1410" i="5"/>
  <c r="D1410" i="5"/>
  <c r="E1410" i="5"/>
  <c r="F1410" i="5"/>
  <c r="G1410" i="5"/>
  <c r="H1410" i="5"/>
  <c r="B1411" i="5"/>
  <c r="C1411" i="5"/>
  <c r="D1411" i="5"/>
  <c r="E1411" i="5"/>
  <c r="F1411" i="5"/>
  <c r="G1411" i="5"/>
  <c r="H1411" i="5"/>
  <c r="B1412" i="5"/>
  <c r="C1412" i="5"/>
  <c r="D1412" i="5"/>
  <c r="E1412" i="5"/>
  <c r="F1412" i="5"/>
  <c r="G1412" i="5"/>
  <c r="H1412" i="5"/>
  <c r="B1413" i="5"/>
  <c r="C1413" i="5"/>
  <c r="D1413" i="5"/>
  <c r="E1413" i="5"/>
  <c r="F1413" i="5"/>
  <c r="G1413" i="5"/>
  <c r="H1413" i="5"/>
  <c r="B1414" i="5"/>
  <c r="C1414" i="5"/>
  <c r="D1414" i="5"/>
  <c r="E1414" i="5"/>
  <c r="F1414" i="5"/>
  <c r="G1414" i="5"/>
  <c r="H1414" i="5"/>
  <c r="B1415" i="5"/>
  <c r="C1415" i="5"/>
  <c r="D1415" i="5"/>
  <c r="E1415" i="5"/>
  <c r="F1415" i="5"/>
  <c r="G1415" i="5"/>
  <c r="H1415" i="5"/>
  <c r="B1416" i="5"/>
  <c r="C1416" i="5"/>
  <c r="D1416" i="5"/>
  <c r="E1416" i="5"/>
  <c r="F1416" i="5"/>
  <c r="G1416" i="5"/>
  <c r="H1416" i="5"/>
  <c r="B1417" i="5"/>
  <c r="C1417" i="5"/>
  <c r="D1417" i="5"/>
  <c r="E1417" i="5"/>
  <c r="F1417" i="5"/>
  <c r="G1417" i="5"/>
  <c r="H1417" i="5"/>
  <c r="B1418" i="5"/>
  <c r="C1418" i="5"/>
  <c r="D1418" i="5"/>
  <c r="E1418" i="5"/>
  <c r="F1418" i="5"/>
  <c r="G1418" i="5"/>
  <c r="H1418" i="5"/>
  <c r="B1419" i="5"/>
  <c r="C1419" i="5"/>
  <c r="D1419" i="5"/>
  <c r="E1419" i="5"/>
  <c r="F1419" i="5"/>
  <c r="G1419" i="5"/>
  <c r="H1419" i="5"/>
  <c r="B1420" i="5"/>
  <c r="C1420" i="5"/>
  <c r="D1420" i="5"/>
  <c r="E1420" i="5"/>
  <c r="F1420" i="5"/>
  <c r="G1420" i="5"/>
  <c r="H1420" i="5"/>
  <c r="B1421" i="5"/>
  <c r="C1421" i="5"/>
  <c r="D1421" i="5"/>
  <c r="E1421" i="5"/>
  <c r="F1421" i="5"/>
  <c r="G1421" i="5"/>
  <c r="H1421" i="5"/>
  <c r="B1422" i="5"/>
  <c r="C1422" i="5"/>
  <c r="D1422" i="5"/>
  <c r="E1422" i="5"/>
  <c r="F1422" i="5"/>
  <c r="G1422" i="5"/>
  <c r="H1422" i="5"/>
  <c r="B1423" i="5"/>
  <c r="C1423" i="5"/>
  <c r="D1423" i="5"/>
  <c r="E1423" i="5"/>
  <c r="F1423" i="5"/>
  <c r="G1423" i="5"/>
  <c r="H1423" i="5"/>
  <c r="B1424" i="5"/>
  <c r="C1424" i="5"/>
  <c r="D1424" i="5"/>
  <c r="E1424" i="5"/>
  <c r="F1424" i="5"/>
  <c r="G1424" i="5"/>
  <c r="H1424" i="5"/>
  <c r="B1425" i="5"/>
  <c r="C1425" i="5"/>
  <c r="D1425" i="5"/>
  <c r="E1425" i="5"/>
  <c r="F1425" i="5"/>
  <c r="G1425" i="5"/>
  <c r="H1425" i="5"/>
  <c r="B1426" i="5"/>
  <c r="C1426" i="5"/>
  <c r="D1426" i="5"/>
  <c r="E1426" i="5"/>
  <c r="F1426" i="5"/>
  <c r="G1426" i="5"/>
  <c r="H1426" i="5"/>
  <c r="B1427" i="5"/>
  <c r="C1427" i="5"/>
  <c r="D1427" i="5"/>
  <c r="E1427" i="5"/>
  <c r="F1427" i="5"/>
  <c r="G1427" i="5"/>
  <c r="H1427" i="5"/>
  <c r="B1428" i="5"/>
  <c r="C1428" i="5"/>
  <c r="D1428" i="5"/>
  <c r="E1428" i="5"/>
  <c r="F1428" i="5"/>
  <c r="G1428" i="5"/>
  <c r="H1428" i="5"/>
  <c r="B1429" i="5"/>
  <c r="C1429" i="5"/>
  <c r="D1429" i="5"/>
  <c r="E1429" i="5"/>
  <c r="F1429" i="5"/>
  <c r="G1429" i="5"/>
  <c r="H1429" i="5"/>
  <c r="B1430" i="5"/>
  <c r="C1430" i="5"/>
  <c r="D1430" i="5"/>
  <c r="E1430" i="5"/>
  <c r="F1430" i="5"/>
  <c r="G1430" i="5"/>
  <c r="H1430" i="5"/>
  <c r="B1431" i="5"/>
  <c r="C1431" i="5"/>
  <c r="D1431" i="5"/>
  <c r="E1431" i="5"/>
  <c r="F1431" i="5"/>
  <c r="G1431" i="5"/>
  <c r="H1431" i="5"/>
  <c r="B1432" i="5"/>
  <c r="C1432" i="5"/>
  <c r="D1432" i="5"/>
  <c r="E1432" i="5"/>
  <c r="F1432" i="5"/>
  <c r="G1432" i="5"/>
  <c r="H1432" i="5"/>
  <c r="B1433" i="5"/>
  <c r="C1433" i="5"/>
  <c r="D1433" i="5"/>
  <c r="E1433" i="5"/>
  <c r="F1433" i="5"/>
  <c r="G1433" i="5"/>
  <c r="H1433" i="5"/>
  <c r="B1434" i="5"/>
  <c r="C1434" i="5"/>
  <c r="D1434" i="5"/>
  <c r="E1434" i="5"/>
  <c r="F1434" i="5"/>
  <c r="G1434" i="5"/>
  <c r="H1434" i="5"/>
  <c r="B1435" i="5"/>
  <c r="C1435" i="5"/>
  <c r="D1435" i="5"/>
  <c r="E1435" i="5"/>
  <c r="F1435" i="5"/>
  <c r="G1435" i="5"/>
  <c r="H1435" i="5"/>
  <c r="B1436" i="5"/>
  <c r="C1436" i="5"/>
  <c r="D1436" i="5"/>
  <c r="E1436" i="5"/>
  <c r="F1436" i="5"/>
  <c r="G1436" i="5"/>
  <c r="H1436" i="5"/>
  <c r="B1437" i="5"/>
  <c r="C1437" i="5"/>
  <c r="D1437" i="5"/>
  <c r="E1437" i="5"/>
  <c r="F1437" i="5"/>
  <c r="G1437" i="5"/>
  <c r="H1437" i="5"/>
  <c r="B1438" i="5"/>
  <c r="C1438" i="5"/>
  <c r="D1438" i="5"/>
  <c r="E1438" i="5"/>
  <c r="F1438" i="5"/>
  <c r="G1438" i="5"/>
  <c r="H1438" i="5"/>
  <c r="B1439" i="5"/>
  <c r="C1439" i="5"/>
  <c r="D1439" i="5"/>
  <c r="E1439" i="5"/>
  <c r="F1439" i="5"/>
  <c r="G1439" i="5"/>
  <c r="H1439" i="5"/>
  <c r="B1440" i="5"/>
  <c r="C1440" i="5"/>
  <c r="D1440" i="5"/>
  <c r="E1440" i="5"/>
  <c r="F1440" i="5"/>
  <c r="G1440" i="5"/>
  <c r="H1440" i="5"/>
  <c r="B1441" i="5"/>
  <c r="C1441" i="5"/>
  <c r="D1441" i="5"/>
  <c r="E1441" i="5"/>
  <c r="F1441" i="5"/>
  <c r="G1441" i="5"/>
  <c r="H1441" i="5"/>
  <c r="B1442" i="5"/>
  <c r="C1442" i="5"/>
  <c r="D1442" i="5"/>
  <c r="E1442" i="5"/>
  <c r="F1442" i="5"/>
  <c r="G1442" i="5"/>
  <c r="H1442" i="5"/>
  <c r="B1443" i="5"/>
  <c r="C1443" i="5"/>
  <c r="D1443" i="5"/>
  <c r="E1443" i="5"/>
  <c r="F1443" i="5"/>
  <c r="G1443" i="5"/>
  <c r="H1443" i="5"/>
  <c r="B1444" i="5"/>
  <c r="C1444" i="5"/>
  <c r="D1444" i="5"/>
  <c r="E1444" i="5"/>
  <c r="F1444" i="5"/>
  <c r="G1444" i="5"/>
  <c r="H1444" i="5"/>
  <c r="B1445" i="5"/>
  <c r="C1445" i="5"/>
  <c r="D1445" i="5"/>
  <c r="E1445" i="5"/>
  <c r="F1445" i="5"/>
  <c r="G1445" i="5"/>
  <c r="H1445" i="5"/>
  <c r="B1446" i="5"/>
  <c r="C1446" i="5"/>
  <c r="D1446" i="5"/>
  <c r="E1446" i="5"/>
  <c r="F1446" i="5"/>
  <c r="G1446" i="5"/>
  <c r="H1446" i="5"/>
  <c r="B1447" i="5"/>
  <c r="C1447" i="5"/>
  <c r="D1447" i="5"/>
  <c r="E1447" i="5"/>
  <c r="F1447" i="5"/>
  <c r="G1447" i="5"/>
  <c r="H1447" i="5"/>
  <c r="B1448" i="5"/>
  <c r="C1448" i="5"/>
  <c r="D1448" i="5"/>
  <c r="E1448" i="5"/>
  <c r="F1448" i="5"/>
  <c r="G1448" i="5"/>
  <c r="H1448" i="5"/>
  <c r="B1449" i="5"/>
  <c r="C1449" i="5"/>
  <c r="D1449" i="5"/>
  <c r="E1449" i="5"/>
  <c r="F1449" i="5"/>
  <c r="G1449" i="5"/>
  <c r="H1449" i="5"/>
  <c r="B1450" i="5"/>
  <c r="C1450" i="5"/>
  <c r="D1450" i="5"/>
  <c r="E1450" i="5"/>
  <c r="F1450" i="5"/>
  <c r="G1450" i="5"/>
  <c r="H1450" i="5"/>
  <c r="B1451" i="5"/>
  <c r="C1451" i="5"/>
  <c r="D1451" i="5"/>
  <c r="E1451" i="5"/>
  <c r="F1451" i="5"/>
  <c r="G1451" i="5"/>
  <c r="H1451" i="5"/>
  <c r="B1452" i="5"/>
  <c r="C1452" i="5"/>
  <c r="D1452" i="5"/>
  <c r="E1452" i="5"/>
  <c r="F1452" i="5"/>
  <c r="G1452" i="5"/>
  <c r="H1452" i="5"/>
  <c r="B1453" i="5"/>
  <c r="C1453" i="5"/>
  <c r="D1453" i="5"/>
  <c r="E1453" i="5"/>
  <c r="F1453" i="5"/>
  <c r="G1453" i="5"/>
  <c r="H1453" i="5"/>
  <c r="B1454" i="5"/>
  <c r="C1454" i="5"/>
  <c r="D1454" i="5"/>
  <c r="E1454" i="5"/>
  <c r="F1454" i="5"/>
  <c r="G1454" i="5"/>
  <c r="H1454" i="5"/>
  <c r="B1455" i="5"/>
  <c r="C1455" i="5"/>
  <c r="D1455" i="5"/>
  <c r="E1455" i="5"/>
  <c r="F1455" i="5"/>
  <c r="G1455" i="5"/>
  <c r="H1455" i="5"/>
  <c r="B1456" i="5"/>
  <c r="C1456" i="5"/>
  <c r="D1456" i="5"/>
  <c r="E1456" i="5"/>
  <c r="F1456" i="5"/>
  <c r="G1456" i="5"/>
  <c r="H1456" i="5"/>
  <c r="B1457" i="5"/>
  <c r="C1457" i="5"/>
  <c r="D1457" i="5"/>
  <c r="E1457" i="5"/>
  <c r="F1457" i="5"/>
  <c r="G1457" i="5"/>
  <c r="H1457" i="5"/>
  <c r="B1458" i="5"/>
  <c r="C1458" i="5"/>
  <c r="D1458" i="5"/>
  <c r="E1458" i="5"/>
  <c r="F1458" i="5"/>
  <c r="G1458" i="5"/>
  <c r="H1458" i="5"/>
  <c r="B1459" i="5"/>
  <c r="C1459" i="5"/>
  <c r="D1459" i="5"/>
  <c r="E1459" i="5"/>
  <c r="F1459" i="5"/>
  <c r="G1459" i="5"/>
  <c r="H1459" i="5"/>
  <c r="B1460" i="5"/>
  <c r="C1460" i="5"/>
  <c r="D1460" i="5"/>
  <c r="E1460" i="5"/>
  <c r="F1460" i="5"/>
  <c r="G1460" i="5"/>
  <c r="H1460" i="5"/>
  <c r="B1461" i="5"/>
  <c r="C1461" i="5"/>
  <c r="D1461" i="5"/>
  <c r="E1461" i="5"/>
  <c r="F1461" i="5"/>
  <c r="G1461" i="5"/>
  <c r="H1461" i="5"/>
  <c r="B1462" i="5"/>
  <c r="C1462" i="5"/>
  <c r="D1462" i="5"/>
  <c r="E1462" i="5"/>
  <c r="F1462" i="5"/>
  <c r="G1462" i="5"/>
  <c r="H1462" i="5"/>
  <c r="B1463" i="5"/>
  <c r="C1463" i="5"/>
  <c r="D1463" i="5"/>
  <c r="E1463" i="5"/>
  <c r="F1463" i="5"/>
  <c r="G1463" i="5"/>
  <c r="H1463" i="5"/>
  <c r="B1464" i="5"/>
  <c r="C1464" i="5"/>
  <c r="D1464" i="5"/>
  <c r="E1464" i="5"/>
  <c r="F1464" i="5"/>
  <c r="G1464" i="5"/>
  <c r="H1464" i="5"/>
  <c r="B1465" i="5"/>
  <c r="C1465" i="5"/>
  <c r="D1465" i="5"/>
  <c r="E1465" i="5"/>
  <c r="F1465" i="5"/>
  <c r="G1465" i="5"/>
  <c r="H1465" i="5"/>
  <c r="B1466" i="5"/>
  <c r="C1466" i="5"/>
  <c r="D1466" i="5"/>
  <c r="E1466" i="5"/>
  <c r="F1466" i="5"/>
  <c r="G1466" i="5"/>
  <c r="H1466" i="5"/>
  <c r="B1467" i="5"/>
  <c r="C1467" i="5"/>
  <c r="D1467" i="5"/>
  <c r="E1467" i="5"/>
  <c r="F1467" i="5"/>
  <c r="G1467" i="5"/>
  <c r="H1467" i="5"/>
  <c r="B1468" i="5"/>
  <c r="C1468" i="5"/>
  <c r="D1468" i="5"/>
  <c r="E1468" i="5"/>
  <c r="F1468" i="5"/>
  <c r="G1468" i="5"/>
  <c r="H1468" i="5"/>
  <c r="B1469" i="5"/>
  <c r="C1469" i="5"/>
  <c r="D1469" i="5"/>
  <c r="E1469" i="5"/>
  <c r="F1469" i="5"/>
  <c r="G1469" i="5"/>
  <c r="H1469" i="5"/>
  <c r="B1470" i="5"/>
  <c r="C1470" i="5"/>
  <c r="D1470" i="5"/>
  <c r="E1470" i="5"/>
  <c r="F1470" i="5"/>
  <c r="G1470" i="5"/>
  <c r="H1470" i="5"/>
  <c r="B1471" i="5"/>
  <c r="C1471" i="5"/>
  <c r="D1471" i="5"/>
  <c r="E1471" i="5"/>
  <c r="F1471" i="5"/>
  <c r="G1471" i="5"/>
  <c r="H1471" i="5"/>
  <c r="B1472" i="5"/>
  <c r="C1472" i="5"/>
  <c r="D1472" i="5"/>
  <c r="E1472" i="5"/>
  <c r="F1472" i="5"/>
  <c r="G1472" i="5"/>
  <c r="H1472" i="5"/>
  <c r="B1473" i="5"/>
  <c r="C1473" i="5"/>
  <c r="D1473" i="5"/>
  <c r="E1473" i="5"/>
  <c r="F1473" i="5"/>
  <c r="G1473" i="5"/>
  <c r="H1473" i="5"/>
  <c r="B1474" i="5"/>
  <c r="C1474" i="5"/>
  <c r="D1474" i="5"/>
  <c r="E1474" i="5"/>
  <c r="F1474" i="5"/>
  <c r="G1474" i="5"/>
  <c r="H1474" i="5"/>
  <c r="B1475" i="5"/>
  <c r="C1475" i="5"/>
  <c r="D1475" i="5"/>
  <c r="E1475" i="5"/>
  <c r="F1475" i="5"/>
  <c r="G1475" i="5"/>
  <c r="H1475" i="5"/>
  <c r="B1476" i="5"/>
  <c r="C1476" i="5"/>
  <c r="D1476" i="5"/>
  <c r="E1476" i="5"/>
  <c r="F1476" i="5"/>
  <c r="G1476" i="5"/>
  <c r="H1476" i="5"/>
  <c r="B1477" i="5"/>
  <c r="C1477" i="5"/>
  <c r="D1477" i="5"/>
  <c r="E1477" i="5"/>
  <c r="F1477" i="5"/>
  <c r="G1477" i="5"/>
  <c r="H1477" i="5"/>
  <c r="B1478" i="5"/>
  <c r="C1478" i="5"/>
  <c r="D1478" i="5"/>
  <c r="E1478" i="5"/>
  <c r="F1478" i="5"/>
  <c r="G1478" i="5"/>
  <c r="H1478" i="5"/>
  <c r="B1479" i="5"/>
  <c r="C1479" i="5"/>
  <c r="D1479" i="5"/>
  <c r="E1479" i="5"/>
  <c r="F1479" i="5"/>
  <c r="G1479" i="5"/>
  <c r="H1479" i="5"/>
  <c r="B1480" i="5"/>
  <c r="C1480" i="5"/>
  <c r="D1480" i="5"/>
  <c r="E1480" i="5"/>
  <c r="F1480" i="5"/>
  <c r="G1480" i="5"/>
  <c r="H1480" i="5"/>
  <c r="B1481" i="5"/>
  <c r="C1481" i="5"/>
  <c r="D1481" i="5"/>
  <c r="E1481" i="5"/>
  <c r="F1481" i="5"/>
  <c r="G1481" i="5"/>
  <c r="H1481" i="5"/>
  <c r="B1482" i="5"/>
  <c r="C1482" i="5"/>
  <c r="D1482" i="5"/>
  <c r="E1482" i="5"/>
  <c r="F1482" i="5"/>
  <c r="G1482" i="5"/>
  <c r="H1482" i="5"/>
  <c r="B1483" i="5"/>
  <c r="C1483" i="5"/>
  <c r="D1483" i="5"/>
  <c r="E1483" i="5"/>
  <c r="F1483" i="5"/>
  <c r="G1483" i="5"/>
  <c r="H1483" i="5"/>
  <c r="B1484" i="5"/>
  <c r="C1484" i="5"/>
  <c r="D1484" i="5"/>
  <c r="E1484" i="5"/>
  <c r="F1484" i="5"/>
  <c r="G1484" i="5"/>
  <c r="H1484" i="5"/>
  <c r="B1485" i="5"/>
  <c r="C1485" i="5"/>
  <c r="D1485" i="5"/>
  <c r="E1485" i="5"/>
  <c r="F1485" i="5"/>
  <c r="G1485" i="5"/>
  <c r="H1485" i="5"/>
  <c r="B1486" i="5"/>
  <c r="C1486" i="5"/>
  <c r="D1486" i="5"/>
  <c r="E1486" i="5"/>
  <c r="F1486" i="5"/>
  <c r="G1486" i="5"/>
  <c r="H1486" i="5"/>
  <c r="B1487" i="5"/>
  <c r="C1487" i="5"/>
  <c r="D1487" i="5"/>
  <c r="E1487" i="5"/>
  <c r="F1487" i="5"/>
  <c r="G1487" i="5"/>
  <c r="H1487" i="5"/>
  <c r="B1488" i="5"/>
  <c r="C1488" i="5"/>
  <c r="D1488" i="5"/>
  <c r="E1488" i="5"/>
  <c r="F1488" i="5"/>
  <c r="G1488" i="5"/>
  <c r="H1488" i="5"/>
  <c r="B1489" i="5"/>
  <c r="C1489" i="5"/>
  <c r="D1489" i="5"/>
  <c r="E1489" i="5"/>
  <c r="F1489" i="5"/>
  <c r="G1489" i="5"/>
  <c r="H1489" i="5"/>
  <c r="B1490" i="5"/>
  <c r="C1490" i="5"/>
  <c r="D1490" i="5"/>
  <c r="E1490" i="5"/>
  <c r="F1490" i="5"/>
  <c r="G1490" i="5"/>
  <c r="H1490" i="5"/>
  <c r="B1491" i="5"/>
  <c r="C1491" i="5"/>
  <c r="D1491" i="5"/>
  <c r="E1491" i="5"/>
  <c r="F1491" i="5"/>
  <c r="G1491" i="5"/>
  <c r="H1491" i="5"/>
  <c r="B1492" i="5"/>
  <c r="C1492" i="5"/>
  <c r="D1492" i="5"/>
  <c r="E1492" i="5"/>
  <c r="F1492" i="5"/>
  <c r="G1492" i="5"/>
  <c r="H1492" i="5"/>
  <c r="B1493" i="5"/>
  <c r="C1493" i="5"/>
  <c r="D1493" i="5"/>
  <c r="E1493" i="5"/>
  <c r="F1493" i="5"/>
  <c r="G1493" i="5"/>
  <c r="H1493" i="5"/>
  <c r="B1494" i="5"/>
  <c r="C1494" i="5"/>
  <c r="D1494" i="5"/>
  <c r="E1494" i="5"/>
  <c r="F1494" i="5"/>
  <c r="G1494" i="5"/>
  <c r="H1494" i="5"/>
  <c r="B1495" i="5"/>
  <c r="C1495" i="5"/>
  <c r="D1495" i="5"/>
  <c r="E1495" i="5"/>
  <c r="F1495" i="5"/>
  <c r="G1495" i="5"/>
  <c r="H1495" i="5"/>
  <c r="B1496" i="5"/>
  <c r="C1496" i="5"/>
  <c r="D1496" i="5"/>
  <c r="E1496" i="5"/>
  <c r="F1496" i="5"/>
  <c r="G1496" i="5"/>
  <c r="H1496" i="5"/>
  <c r="B1497" i="5"/>
  <c r="C1497" i="5"/>
  <c r="D1497" i="5"/>
  <c r="E1497" i="5"/>
  <c r="F1497" i="5"/>
  <c r="G1497" i="5"/>
  <c r="H1497" i="5"/>
  <c r="B1498" i="5"/>
  <c r="C1498" i="5"/>
  <c r="D1498" i="5"/>
  <c r="E1498" i="5"/>
  <c r="F1498" i="5"/>
  <c r="G1498" i="5"/>
  <c r="H1498" i="5"/>
  <c r="B1499" i="5"/>
  <c r="C1499" i="5"/>
  <c r="D1499" i="5"/>
  <c r="E1499" i="5"/>
  <c r="F1499" i="5"/>
  <c r="G1499" i="5"/>
  <c r="H1499" i="5"/>
  <c r="B1500" i="5"/>
  <c r="C1500" i="5"/>
  <c r="D1500" i="5"/>
  <c r="E1500" i="5"/>
  <c r="F1500" i="5"/>
  <c r="G1500" i="5"/>
  <c r="H1500" i="5"/>
  <c r="B1501" i="5"/>
  <c r="C1501" i="5"/>
  <c r="D1501" i="5"/>
  <c r="E1501" i="5"/>
  <c r="F1501" i="5"/>
  <c r="G1501" i="5"/>
  <c r="H1501" i="5"/>
  <c r="B1502" i="5"/>
  <c r="C1502" i="5"/>
  <c r="D1502" i="5"/>
  <c r="E1502" i="5"/>
  <c r="F1502" i="5"/>
  <c r="G1502" i="5"/>
  <c r="H1502" i="5"/>
  <c r="B1503" i="5"/>
  <c r="C1503" i="5"/>
  <c r="D1503" i="5"/>
  <c r="E1503" i="5"/>
  <c r="F1503" i="5"/>
  <c r="G1503" i="5"/>
  <c r="H1503" i="5"/>
  <c r="B1504" i="5"/>
  <c r="C1504" i="5"/>
  <c r="D1504" i="5"/>
  <c r="E1504" i="5"/>
  <c r="F1504" i="5"/>
  <c r="G1504" i="5"/>
  <c r="H1504" i="5"/>
  <c r="B1505" i="5"/>
  <c r="C1505" i="5"/>
  <c r="D1505" i="5"/>
  <c r="E1505" i="5"/>
  <c r="F1505" i="5"/>
  <c r="G1505" i="5"/>
  <c r="H1505" i="5"/>
  <c r="B1506" i="5"/>
  <c r="C1506" i="5"/>
  <c r="D1506" i="5"/>
  <c r="E1506" i="5"/>
  <c r="F1506" i="5"/>
  <c r="G1506" i="5"/>
  <c r="H1506" i="5"/>
  <c r="B1507" i="5"/>
  <c r="C1507" i="5"/>
  <c r="D1507" i="5"/>
  <c r="E1507" i="5"/>
  <c r="F1507" i="5"/>
  <c r="G1507" i="5"/>
  <c r="H1507" i="5"/>
  <c r="B1508" i="5"/>
  <c r="C1508" i="5"/>
  <c r="D1508" i="5"/>
  <c r="E1508" i="5"/>
  <c r="F1508" i="5"/>
  <c r="G1508" i="5"/>
  <c r="H1508" i="5"/>
  <c r="B1509" i="5"/>
  <c r="C1509" i="5"/>
  <c r="D1509" i="5"/>
  <c r="E1509" i="5"/>
  <c r="F1509" i="5"/>
  <c r="G1509" i="5"/>
  <c r="H1509" i="5"/>
  <c r="B1510" i="5"/>
  <c r="C1510" i="5"/>
  <c r="D1510" i="5"/>
  <c r="E1510" i="5"/>
  <c r="F1510" i="5"/>
  <c r="G1510" i="5"/>
  <c r="H1510" i="5"/>
  <c r="B1511" i="5"/>
  <c r="C1511" i="5"/>
  <c r="D1511" i="5"/>
  <c r="E1511" i="5"/>
  <c r="F1511" i="5"/>
  <c r="G1511" i="5"/>
  <c r="H1511" i="5"/>
  <c r="B1512" i="5"/>
  <c r="C1512" i="5"/>
  <c r="D1512" i="5"/>
  <c r="E1512" i="5"/>
  <c r="F1512" i="5"/>
  <c r="G1512" i="5"/>
  <c r="H1512" i="5"/>
  <c r="B1513" i="5"/>
  <c r="C1513" i="5"/>
  <c r="D1513" i="5"/>
  <c r="E1513" i="5"/>
  <c r="F1513" i="5"/>
  <c r="G1513" i="5"/>
  <c r="H1513" i="5"/>
  <c r="B1514" i="5"/>
  <c r="C1514" i="5"/>
  <c r="D1514" i="5"/>
  <c r="E1514" i="5"/>
  <c r="F1514" i="5"/>
  <c r="G1514" i="5"/>
  <c r="H1514" i="5"/>
  <c r="B1515" i="5"/>
  <c r="C1515" i="5"/>
  <c r="D1515" i="5"/>
  <c r="E1515" i="5"/>
  <c r="F1515" i="5"/>
  <c r="G1515" i="5"/>
  <c r="H1515" i="5"/>
  <c r="B1516" i="5"/>
  <c r="C1516" i="5"/>
  <c r="D1516" i="5"/>
  <c r="E1516" i="5"/>
  <c r="F1516" i="5"/>
  <c r="G1516" i="5"/>
  <c r="H1516" i="5"/>
  <c r="B1517" i="5"/>
  <c r="C1517" i="5"/>
  <c r="D1517" i="5"/>
  <c r="E1517" i="5"/>
  <c r="F1517" i="5"/>
  <c r="G1517" i="5"/>
  <c r="H1517" i="5"/>
  <c r="B1518" i="5"/>
  <c r="C1518" i="5"/>
  <c r="D1518" i="5"/>
  <c r="E1518" i="5"/>
  <c r="F1518" i="5"/>
  <c r="G1518" i="5"/>
  <c r="H1518" i="5"/>
  <c r="B1519" i="5"/>
  <c r="C1519" i="5"/>
  <c r="D1519" i="5"/>
  <c r="E1519" i="5"/>
  <c r="F1519" i="5"/>
  <c r="G1519" i="5"/>
  <c r="H1519" i="5"/>
  <c r="B1520" i="5"/>
  <c r="C1520" i="5"/>
  <c r="D1520" i="5"/>
  <c r="E1520" i="5"/>
  <c r="F1520" i="5"/>
  <c r="G1520" i="5"/>
  <c r="H1520" i="5"/>
  <c r="B1521" i="5"/>
  <c r="C1521" i="5"/>
  <c r="D1521" i="5"/>
  <c r="E1521" i="5"/>
  <c r="F1521" i="5"/>
  <c r="G1521" i="5"/>
  <c r="H1521" i="5"/>
  <c r="B1522" i="5"/>
  <c r="C1522" i="5"/>
  <c r="D1522" i="5"/>
  <c r="E1522" i="5"/>
  <c r="F1522" i="5"/>
  <c r="G1522" i="5"/>
  <c r="H1522" i="5"/>
  <c r="B1523" i="5"/>
  <c r="C1523" i="5"/>
  <c r="D1523" i="5"/>
  <c r="E1523" i="5"/>
  <c r="F1523" i="5"/>
  <c r="G1523" i="5"/>
  <c r="H1523" i="5"/>
  <c r="B1524" i="5"/>
  <c r="C1524" i="5"/>
  <c r="D1524" i="5"/>
  <c r="E1524" i="5"/>
  <c r="F1524" i="5"/>
  <c r="G1524" i="5"/>
  <c r="H1524" i="5"/>
  <c r="B1525" i="5"/>
  <c r="C1525" i="5"/>
  <c r="D1525" i="5"/>
  <c r="E1525" i="5"/>
  <c r="F1525" i="5"/>
  <c r="G1525" i="5"/>
  <c r="H1525" i="5"/>
  <c r="B1526" i="5"/>
  <c r="C1526" i="5"/>
  <c r="D1526" i="5"/>
  <c r="E1526" i="5"/>
  <c r="F1526" i="5"/>
  <c r="G1526" i="5"/>
  <c r="H1526" i="5"/>
  <c r="B1527" i="5"/>
  <c r="C1527" i="5"/>
  <c r="D1527" i="5"/>
  <c r="E1527" i="5"/>
  <c r="F1527" i="5"/>
  <c r="G1527" i="5"/>
  <c r="H1527" i="5"/>
  <c r="B1528" i="5"/>
  <c r="C1528" i="5"/>
  <c r="D1528" i="5"/>
  <c r="E1528" i="5"/>
  <c r="F1528" i="5"/>
  <c r="G1528" i="5"/>
  <c r="H1528" i="5"/>
  <c r="B1529" i="5"/>
  <c r="C1529" i="5"/>
  <c r="D1529" i="5"/>
  <c r="E1529" i="5"/>
  <c r="F1529" i="5"/>
  <c r="G1529" i="5"/>
  <c r="H1529" i="5"/>
  <c r="B1530" i="5"/>
  <c r="C1530" i="5"/>
  <c r="D1530" i="5"/>
  <c r="E1530" i="5"/>
  <c r="F1530" i="5"/>
  <c r="G1530" i="5"/>
  <c r="H1530" i="5"/>
  <c r="B1531" i="5"/>
  <c r="C1531" i="5"/>
  <c r="D1531" i="5"/>
  <c r="E1531" i="5"/>
  <c r="F1531" i="5"/>
  <c r="G1531" i="5"/>
  <c r="H1531" i="5"/>
  <c r="B1532" i="5"/>
  <c r="C1532" i="5"/>
  <c r="D1532" i="5"/>
  <c r="E1532" i="5"/>
  <c r="F1532" i="5"/>
  <c r="G1532" i="5"/>
  <c r="H1532" i="5"/>
  <c r="B1533" i="5"/>
  <c r="C1533" i="5"/>
  <c r="D1533" i="5"/>
  <c r="E1533" i="5"/>
  <c r="F1533" i="5"/>
  <c r="G1533" i="5"/>
  <c r="H1533" i="5"/>
  <c r="B1534" i="5"/>
  <c r="C1534" i="5"/>
  <c r="D1534" i="5"/>
  <c r="E1534" i="5"/>
  <c r="F1534" i="5"/>
  <c r="G1534" i="5"/>
  <c r="H1534" i="5"/>
  <c r="B1535" i="5"/>
  <c r="C1535" i="5"/>
  <c r="D1535" i="5"/>
  <c r="E1535" i="5"/>
  <c r="F1535" i="5"/>
  <c r="G1535" i="5"/>
  <c r="H1535" i="5"/>
  <c r="B1536" i="5"/>
  <c r="C1536" i="5"/>
  <c r="D1536" i="5"/>
  <c r="E1536" i="5"/>
  <c r="F1536" i="5"/>
  <c r="G1536" i="5"/>
  <c r="H1536" i="5"/>
  <c r="B1537" i="5"/>
  <c r="C1537" i="5"/>
  <c r="D1537" i="5"/>
  <c r="E1537" i="5"/>
  <c r="F1537" i="5"/>
  <c r="G1537" i="5"/>
  <c r="H1537" i="5"/>
  <c r="B1538" i="5"/>
  <c r="C1538" i="5"/>
  <c r="D1538" i="5"/>
  <c r="E1538" i="5"/>
  <c r="F1538" i="5"/>
  <c r="G1538" i="5"/>
  <c r="H1538" i="5"/>
  <c r="B1539" i="5"/>
  <c r="C1539" i="5"/>
  <c r="D1539" i="5"/>
  <c r="E1539" i="5"/>
  <c r="F1539" i="5"/>
  <c r="G1539" i="5"/>
  <c r="H1539" i="5"/>
  <c r="B1540" i="5"/>
  <c r="C1540" i="5"/>
  <c r="D1540" i="5"/>
  <c r="E1540" i="5"/>
  <c r="F1540" i="5"/>
  <c r="G1540" i="5"/>
  <c r="H1540" i="5"/>
  <c r="B1541" i="5"/>
  <c r="C1541" i="5"/>
  <c r="D1541" i="5"/>
  <c r="E1541" i="5"/>
  <c r="F1541" i="5"/>
  <c r="G1541" i="5"/>
  <c r="H1541" i="5"/>
  <c r="B1542" i="5"/>
  <c r="C1542" i="5"/>
  <c r="D1542" i="5"/>
  <c r="E1542" i="5"/>
  <c r="F1542" i="5"/>
  <c r="G1542" i="5"/>
  <c r="H1542" i="5"/>
  <c r="B1543" i="5"/>
  <c r="C1543" i="5"/>
  <c r="D1543" i="5"/>
  <c r="E1543" i="5"/>
  <c r="F1543" i="5"/>
  <c r="G1543" i="5"/>
  <c r="H1543" i="5"/>
  <c r="B1544" i="5"/>
  <c r="C1544" i="5"/>
  <c r="D1544" i="5"/>
  <c r="E1544" i="5"/>
  <c r="F1544" i="5"/>
  <c r="G1544" i="5"/>
  <c r="H1544" i="5"/>
  <c r="B1545" i="5"/>
  <c r="C1545" i="5"/>
  <c r="D1545" i="5"/>
  <c r="E1545" i="5"/>
  <c r="F1545" i="5"/>
  <c r="G1545" i="5"/>
  <c r="H1545" i="5"/>
  <c r="B1546" i="5"/>
  <c r="C1546" i="5"/>
  <c r="D1546" i="5"/>
  <c r="E1546" i="5"/>
  <c r="F1546" i="5"/>
  <c r="G1546" i="5"/>
  <c r="H1546" i="5"/>
  <c r="B1547" i="5"/>
  <c r="C1547" i="5"/>
  <c r="D1547" i="5"/>
  <c r="E1547" i="5"/>
  <c r="F1547" i="5"/>
  <c r="G1547" i="5"/>
  <c r="H1547" i="5"/>
  <c r="B1548" i="5"/>
  <c r="C1548" i="5"/>
  <c r="D1548" i="5"/>
  <c r="E1548" i="5"/>
  <c r="F1548" i="5"/>
  <c r="G1548" i="5"/>
  <c r="H1548" i="5"/>
  <c r="B1549" i="5"/>
  <c r="C1549" i="5"/>
  <c r="D1549" i="5"/>
  <c r="E1549" i="5"/>
  <c r="F1549" i="5"/>
  <c r="G1549" i="5"/>
  <c r="H1549" i="5"/>
  <c r="B1550" i="5"/>
  <c r="C1550" i="5"/>
  <c r="D1550" i="5"/>
  <c r="E1550" i="5"/>
  <c r="F1550" i="5"/>
  <c r="G1550" i="5"/>
  <c r="H1550" i="5"/>
  <c r="B1551" i="5"/>
  <c r="C1551" i="5"/>
  <c r="D1551" i="5"/>
  <c r="E1551" i="5"/>
  <c r="F1551" i="5"/>
  <c r="G1551" i="5"/>
  <c r="H1551" i="5"/>
  <c r="B1552" i="5"/>
  <c r="C1552" i="5"/>
  <c r="D1552" i="5"/>
  <c r="E1552" i="5"/>
  <c r="F1552" i="5"/>
  <c r="G1552" i="5"/>
  <c r="H1552" i="5"/>
  <c r="B1553" i="5"/>
  <c r="C1553" i="5"/>
  <c r="D1553" i="5"/>
  <c r="E1553" i="5"/>
  <c r="F1553" i="5"/>
  <c r="G1553" i="5"/>
  <c r="H1553" i="5"/>
  <c r="B1554" i="5"/>
  <c r="C1554" i="5"/>
  <c r="D1554" i="5"/>
  <c r="E1554" i="5"/>
  <c r="F1554" i="5"/>
  <c r="G1554" i="5"/>
  <c r="H1554" i="5"/>
  <c r="B1555" i="5"/>
  <c r="C1555" i="5"/>
  <c r="D1555" i="5"/>
  <c r="E1555" i="5"/>
  <c r="F1555" i="5"/>
  <c r="G1555" i="5"/>
  <c r="H1555" i="5"/>
  <c r="B1556" i="5"/>
  <c r="C1556" i="5"/>
  <c r="D1556" i="5"/>
  <c r="E1556" i="5"/>
  <c r="F1556" i="5"/>
  <c r="G1556" i="5"/>
  <c r="H1556" i="5"/>
  <c r="C2" i="5"/>
  <c r="D2" i="5"/>
  <c r="E2" i="5"/>
  <c r="F2" i="5"/>
  <c r="G2" i="5"/>
  <c r="H2" i="5"/>
  <c r="B2" i="5"/>
  <c r="B2" i="3"/>
  <c r="B3" i="3"/>
  <c r="C3" i="3"/>
  <c r="D3" i="3"/>
  <c r="E3" i="3"/>
  <c r="F3" i="3"/>
  <c r="G3" i="3"/>
  <c r="B4" i="3"/>
  <c r="C4" i="3"/>
  <c r="D4" i="3"/>
  <c r="E4" i="3"/>
  <c r="F4" i="3"/>
  <c r="G4" i="3"/>
  <c r="B5" i="3"/>
  <c r="C5" i="3"/>
  <c r="D5" i="3"/>
  <c r="E5" i="3"/>
  <c r="F5" i="3"/>
  <c r="G5" i="3"/>
  <c r="B6" i="3"/>
  <c r="C6" i="3"/>
  <c r="D6" i="3"/>
  <c r="E6" i="3"/>
  <c r="F6" i="3"/>
  <c r="G6" i="3"/>
  <c r="B7" i="3"/>
  <c r="C7" i="3"/>
  <c r="D7" i="3"/>
  <c r="E7" i="3"/>
  <c r="F7" i="3"/>
  <c r="G7" i="3"/>
  <c r="B8" i="3"/>
  <c r="C8" i="3"/>
  <c r="D8" i="3"/>
  <c r="E8" i="3"/>
  <c r="F8" i="3"/>
  <c r="G8" i="3"/>
  <c r="B9" i="3"/>
  <c r="C9" i="3"/>
  <c r="D9" i="3"/>
  <c r="E9" i="3"/>
  <c r="F9" i="3"/>
  <c r="G9" i="3"/>
  <c r="B10" i="3"/>
  <c r="C10" i="3"/>
  <c r="D10" i="3"/>
  <c r="E10" i="3"/>
  <c r="F10" i="3"/>
  <c r="G10" i="3"/>
  <c r="B11" i="3"/>
  <c r="C11" i="3"/>
  <c r="D11" i="3"/>
  <c r="E11" i="3"/>
  <c r="F11" i="3"/>
  <c r="G11" i="3"/>
  <c r="B12" i="3"/>
  <c r="C12" i="3"/>
  <c r="D12" i="3"/>
  <c r="E12" i="3"/>
  <c r="F12" i="3"/>
  <c r="G12" i="3"/>
  <c r="B13" i="3"/>
  <c r="C13" i="3"/>
  <c r="D13" i="3"/>
  <c r="E13" i="3"/>
  <c r="F13" i="3"/>
  <c r="G13" i="3"/>
  <c r="B14" i="3"/>
  <c r="C14" i="3"/>
  <c r="D14" i="3"/>
  <c r="E14" i="3"/>
  <c r="F14" i="3"/>
  <c r="G14" i="3"/>
  <c r="B15" i="3"/>
  <c r="C15" i="3"/>
  <c r="D15" i="3"/>
  <c r="E15" i="3"/>
  <c r="F15" i="3"/>
  <c r="G15" i="3"/>
  <c r="B16" i="3"/>
  <c r="C16" i="3"/>
  <c r="D16" i="3"/>
  <c r="E16" i="3"/>
  <c r="F16" i="3"/>
  <c r="G16" i="3"/>
  <c r="B17" i="3"/>
  <c r="C17" i="3"/>
  <c r="D17" i="3"/>
  <c r="E17" i="3"/>
  <c r="F17" i="3"/>
  <c r="G17" i="3"/>
  <c r="B18" i="3"/>
  <c r="C18" i="3"/>
  <c r="D18" i="3"/>
  <c r="E18" i="3"/>
  <c r="F18" i="3"/>
  <c r="G18" i="3"/>
  <c r="B19" i="3"/>
  <c r="C19" i="3"/>
  <c r="D19" i="3"/>
  <c r="E19" i="3"/>
  <c r="F19" i="3"/>
  <c r="G19" i="3"/>
  <c r="B20" i="3"/>
  <c r="C20" i="3"/>
  <c r="D20" i="3"/>
  <c r="E20" i="3"/>
  <c r="F20" i="3"/>
  <c r="G20" i="3"/>
  <c r="B21" i="3"/>
  <c r="C21" i="3"/>
  <c r="D21" i="3"/>
  <c r="E21" i="3"/>
  <c r="F21" i="3"/>
  <c r="G21" i="3"/>
  <c r="B22" i="3"/>
  <c r="C22" i="3"/>
  <c r="D22" i="3"/>
  <c r="E22" i="3"/>
  <c r="F22" i="3"/>
  <c r="G22" i="3"/>
  <c r="B23" i="3"/>
  <c r="C23" i="3"/>
  <c r="D23" i="3"/>
  <c r="E23" i="3"/>
  <c r="F23" i="3"/>
  <c r="G23" i="3"/>
  <c r="B24" i="3"/>
  <c r="C24" i="3"/>
  <c r="D24" i="3"/>
  <c r="E24" i="3"/>
  <c r="F24" i="3"/>
  <c r="G24" i="3"/>
  <c r="B25" i="3"/>
  <c r="C25" i="3"/>
  <c r="D25" i="3"/>
  <c r="E25" i="3"/>
  <c r="F25" i="3"/>
  <c r="G25" i="3"/>
  <c r="B26" i="3"/>
  <c r="C26" i="3"/>
  <c r="D26" i="3"/>
  <c r="E26" i="3"/>
  <c r="F26" i="3"/>
  <c r="G26" i="3"/>
  <c r="B27" i="3"/>
  <c r="C27" i="3"/>
  <c r="D27" i="3"/>
  <c r="E27" i="3"/>
  <c r="F27" i="3"/>
  <c r="G27" i="3"/>
  <c r="B28" i="3"/>
  <c r="C28" i="3"/>
  <c r="D28" i="3"/>
  <c r="E28" i="3"/>
  <c r="F28" i="3"/>
  <c r="G28" i="3"/>
  <c r="B29" i="3"/>
  <c r="C29" i="3"/>
  <c r="D29" i="3"/>
  <c r="E29" i="3"/>
  <c r="F29" i="3"/>
  <c r="G29" i="3"/>
  <c r="B30" i="3"/>
  <c r="C30" i="3"/>
  <c r="D30" i="3"/>
  <c r="E30" i="3"/>
  <c r="F30" i="3"/>
  <c r="G30" i="3"/>
  <c r="B31" i="3"/>
  <c r="C31" i="3"/>
  <c r="D31" i="3"/>
  <c r="E31" i="3"/>
  <c r="F31" i="3"/>
  <c r="G31" i="3"/>
  <c r="B32" i="3"/>
  <c r="C32" i="3"/>
  <c r="D32" i="3"/>
  <c r="E32" i="3"/>
  <c r="F32" i="3"/>
  <c r="G32" i="3"/>
  <c r="B33" i="3"/>
  <c r="C33" i="3"/>
  <c r="D33" i="3"/>
  <c r="E33" i="3"/>
  <c r="F33" i="3"/>
  <c r="G33" i="3"/>
  <c r="B34" i="3"/>
  <c r="C34" i="3"/>
  <c r="D34" i="3"/>
  <c r="E34" i="3"/>
  <c r="F34" i="3"/>
  <c r="G34" i="3"/>
  <c r="B35" i="3"/>
  <c r="C35" i="3"/>
  <c r="D35" i="3"/>
  <c r="E35" i="3"/>
  <c r="F35" i="3"/>
  <c r="G35" i="3"/>
  <c r="B36" i="3"/>
  <c r="C36" i="3"/>
  <c r="D36" i="3"/>
  <c r="E36" i="3"/>
  <c r="F36" i="3"/>
  <c r="G36" i="3"/>
  <c r="B37" i="3"/>
  <c r="C37" i="3"/>
  <c r="D37" i="3"/>
  <c r="E37" i="3"/>
  <c r="F37" i="3"/>
  <c r="G37" i="3"/>
  <c r="B38" i="3"/>
  <c r="C38" i="3"/>
  <c r="D38" i="3"/>
  <c r="E38" i="3"/>
  <c r="F38" i="3"/>
  <c r="G38" i="3"/>
  <c r="B39" i="3"/>
  <c r="C39" i="3"/>
  <c r="D39" i="3"/>
  <c r="E39" i="3"/>
  <c r="F39" i="3"/>
  <c r="G39" i="3"/>
  <c r="B40" i="3"/>
  <c r="C40" i="3"/>
  <c r="D40" i="3"/>
  <c r="E40" i="3"/>
  <c r="F40" i="3"/>
  <c r="G40" i="3"/>
  <c r="B41" i="3"/>
  <c r="C41" i="3"/>
  <c r="D41" i="3"/>
  <c r="E41" i="3"/>
  <c r="F41" i="3"/>
  <c r="G41" i="3"/>
  <c r="B42" i="3"/>
  <c r="C42" i="3"/>
  <c r="D42" i="3"/>
  <c r="E42" i="3"/>
  <c r="F42" i="3"/>
  <c r="G42" i="3"/>
  <c r="B43" i="3"/>
  <c r="C43" i="3"/>
  <c r="D43" i="3"/>
  <c r="E43" i="3"/>
  <c r="F43" i="3"/>
  <c r="G43" i="3"/>
  <c r="B44" i="3"/>
  <c r="C44" i="3"/>
  <c r="D44" i="3"/>
  <c r="E44" i="3"/>
  <c r="F44" i="3"/>
  <c r="G44" i="3"/>
  <c r="B45" i="3"/>
  <c r="C45" i="3"/>
  <c r="D45" i="3"/>
  <c r="E45" i="3"/>
  <c r="F45" i="3"/>
  <c r="G45" i="3"/>
  <c r="B46" i="3"/>
  <c r="C46" i="3"/>
  <c r="D46" i="3"/>
  <c r="E46" i="3"/>
  <c r="F46" i="3"/>
  <c r="G46" i="3"/>
  <c r="B47" i="3"/>
  <c r="C47" i="3"/>
  <c r="D47" i="3"/>
  <c r="E47" i="3"/>
  <c r="F47" i="3"/>
  <c r="G47" i="3"/>
  <c r="B48" i="3"/>
  <c r="C48" i="3"/>
  <c r="D48" i="3"/>
  <c r="E48" i="3"/>
  <c r="F48" i="3"/>
  <c r="G48" i="3"/>
  <c r="B49" i="3"/>
  <c r="C49" i="3"/>
  <c r="D49" i="3"/>
  <c r="E49" i="3"/>
  <c r="F49" i="3"/>
  <c r="G49" i="3"/>
  <c r="B50" i="3"/>
  <c r="C50" i="3"/>
  <c r="D50" i="3"/>
  <c r="E50" i="3"/>
  <c r="F50" i="3"/>
  <c r="G50" i="3"/>
  <c r="B51" i="3"/>
  <c r="C51" i="3"/>
  <c r="D51" i="3"/>
  <c r="E51" i="3"/>
  <c r="F51" i="3"/>
  <c r="G51" i="3"/>
  <c r="B52" i="3"/>
  <c r="C52" i="3"/>
  <c r="D52" i="3"/>
  <c r="E52" i="3"/>
  <c r="F52" i="3"/>
  <c r="G52" i="3"/>
  <c r="B53" i="3"/>
  <c r="C53" i="3"/>
  <c r="D53" i="3"/>
  <c r="E53" i="3"/>
  <c r="F53" i="3"/>
  <c r="G53" i="3"/>
  <c r="B54" i="3"/>
  <c r="C54" i="3"/>
  <c r="D54" i="3"/>
  <c r="E54" i="3"/>
  <c r="F54" i="3"/>
  <c r="G54" i="3"/>
  <c r="B55" i="3"/>
  <c r="C55" i="3"/>
  <c r="D55" i="3"/>
  <c r="E55" i="3"/>
  <c r="F55" i="3"/>
  <c r="G55" i="3"/>
  <c r="B56" i="3"/>
  <c r="C56" i="3"/>
  <c r="D56" i="3"/>
  <c r="E56" i="3"/>
  <c r="F56" i="3"/>
  <c r="G56" i="3"/>
  <c r="B57" i="3"/>
  <c r="C57" i="3"/>
  <c r="D57" i="3"/>
  <c r="E57" i="3"/>
  <c r="F57" i="3"/>
  <c r="G57" i="3"/>
  <c r="B58" i="3"/>
  <c r="C58" i="3"/>
  <c r="D58" i="3"/>
  <c r="E58" i="3"/>
  <c r="F58" i="3"/>
  <c r="G58" i="3"/>
  <c r="B59" i="3"/>
  <c r="C59" i="3"/>
  <c r="D59" i="3"/>
  <c r="E59" i="3"/>
  <c r="F59" i="3"/>
  <c r="G59" i="3"/>
  <c r="B60" i="3"/>
  <c r="C60" i="3"/>
  <c r="D60" i="3"/>
  <c r="E60" i="3"/>
  <c r="F60" i="3"/>
  <c r="G60" i="3"/>
  <c r="B61" i="3"/>
  <c r="C61" i="3"/>
  <c r="D61" i="3"/>
  <c r="E61" i="3"/>
  <c r="F61" i="3"/>
  <c r="G61" i="3"/>
  <c r="B62" i="3"/>
  <c r="C62" i="3"/>
  <c r="D62" i="3"/>
  <c r="E62" i="3"/>
  <c r="F62" i="3"/>
  <c r="G62" i="3"/>
  <c r="B63" i="3"/>
  <c r="C63" i="3"/>
  <c r="D63" i="3"/>
  <c r="E63" i="3"/>
  <c r="F63" i="3"/>
  <c r="G63" i="3"/>
  <c r="B64" i="3"/>
  <c r="C64" i="3"/>
  <c r="D64" i="3"/>
  <c r="E64" i="3"/>
  <c r="F64" i="3"/>
  <c r="G64" i="3"/>
  <c r="B65" i="3"/>
  <c r="C65" i="3"/>
  <c r="D65" i="3"/>
  <c r="E65" i="3"/>
  <c r="F65" i="3"/>
  <c r="G65" i="3"/>
  <c r="B66" i="3"/>
  <c r="C66" i="3"/>
  <c r="D66" i="3"/>
  <c r="E66" i="3"/>
  <c r="F66" i="3"/>
  <c r="G66" i="3"/>
  <c r="B67" i="3"/>
  <c r="C67" i="3"/>
  <c r="D67" i="3"/>
  <c r="E67" i="3"/>
  <c r="F67" i="3"/>
  <c r="G67" i="3"/>
  <c r="B68" i="3"/>
  <c r="C68" i="3"/>
  <c r="D68" i="3"/>
  <c r="E68" i="3"/>
  <c r="F68" i="3"/>
  <c r="G68" i="3"/>
  <c r="B69" i="3"/>
  <c r="C69" i="3"/>
  <c r="D69" i="3"/>
  <c r="E69" i="3"/>
  <c r="F69" i="3"/>
  <c r="G69" i="3"/>
  <c r="B70" i="3"/>
  <c r="C70" i="3"/>
  <c r="D70" i="3"/>
  <c r="E70" i="3"/>
  <c r="F70" i="3"/>
  <c r="G70" i="3"/>
  <c r="B71" i="3"/>
  <c r="C71" i="3"/>
  <c r="D71" i="3"/>
  <c r="E71" i="3"/>
  <c r="F71" i="3"/>
  <c r="G71" i="3"/>
  <c r="B72" i="3"/>
  <c r="C72" i="3"/>
  <c r="D72" i="3"/>
  <c r="E72" i="3"/>
  <c r="F72" i="3"/>
  <c r="G72" i="3"/>
  <c r="B73" i="3"/>
  <c r="C73" i="3"/>
  <c r="D73" i="3"/>
  <c r="E73" i="3"/>
  <c r="F73" i="3"/>
  <c r="G73" i="3"/>
  <c r="B74" i="3"/>
  <c r="C74" i="3"/>
  <c r="D74" i="3"/>
  <c r="E74" i="3"/>
  <c r="F74" i="3"/>
  <c r="G74" i="3"/>
  <c r="B75" i="3"/>
  <c r="C75" i="3"/>
  <c r="D75" i="3"/>
  <c r="E75" i="3"/>
  <c r="F75" i="3"/>
  <c r="G75" i="3"/>
  <c r="B76" i="3"/>
  <c r="C76" i="3"/>
  <c r="D76" i="3"/>
  <c r="E76" i="3"/>
  <c r="F76" i="3"/>
  <c r="G76" i="3"/>
  <c r="B77" i="3"/>
  <c r="C77" i="3"/>
  <c r="D77" i="3"/>
  <c r="E77" i="3"/>
  <c r="F77" i="3"/>
  <c r="G77" i="3"/>
  <c r="B78" i="3"/>
  <c r="C78" i="3"/>
  <c r="D78" i="3"/>
  <c r="E78" i="3"/>
  <c r="F78" i="3"/>
  <c r="G78" i="3"/>
  <c r="B79" i="3"/>
  <c r="C79" i="3"/>
  <c r="D79" i="3"/>
  <c r="E79" i="3"/>
  <c r="F79" i="3"/>
  <c r="G79" i="3"/>
  <c r="B80" i="3"/>
  <c r="C80" i="3"/>
  <c r="D80" i="3"/>
  <c r="E80" i="3"/>
  <c r="F80" i="3"/>
  <c r="G80" i="3"/>
  <c r="B81" i="3"/>
  <c r="C81" i="3"/>
  <c r="D81" i="3"/>
  <c r="E81" i="3"/>
  <c r="F81" i="3"/>
  <c r="G81" i="3"/>
  <c r="B82" i="3"/>
  <c r="C82" i="3"/>
  <c r="D82" i="3"/>
  <c r="E82" i="3"/>
  <c r="F82" i="3"/>
  <c r="G82" i="3"/>
  <c r="B83" i="3"/>
  <c r="C83" i="3"/>
  <c r="D83" i="3"/>
  <c r="E83" i="3"/>
  <c r="F83" i="3"/>
  <c r="G83" i="3"/>
  <c r="B84" i="3"/>
  <c r="C84" i="3"/>
  <c r="D84" i="3"/>
  <c r="E84" i="3"/>
  <c r="F84" i="3"/>
  <c r="G84" i="3"/>
  <c r="B85" i="3"/>
  <c r="C85" i="3"/>
  <c r="D85" i="3"/>
  <c r="E85" i="3"/>
  <c r="F85" i="3"/>
  <c r="G85" i="3"/>
  <c r="B86" i="3"/>
  <c r="C86" i="3"/>
  <c r="D86" i="3"/>
  <c r="E86" i="3"/>
  <c r="F86" i="3"/>
  <c r="G86" i="3"/>
  <c r="B87" i="3"/>
  <c r="C87" i="3"/>
  <c r="D87" i="3"/>
  <c r="E87" i="3"/>
  <c r="F87" i="3"/>
  <c r="G87" i="3"/>
  <c r="B88" i="3"/>
  <c r="C88" i="3"/>
  <c r="D88" i="3"/>
  <c r="E88" i="3"/>
  <c r="F88" i="3"/>
  <c r="G88" i="3"/>
  <c r="B89" i="3"/>
  <c r="C89" i="3"/>
  <c r="D89" i="3"/>
  <c r="E89" i="3"/>
  <c r="F89" i="3"/>
  <c r="G89" i="3"/>
  <c r="B90" i="3"/>
  <c r="C90" i="3"/>
  <c r="D90" i="3"/>
  <c r="E90" i="3"/>
  <c r="F90" i="3"/>
  <c r="G90" i="3"/>
  <c r="B91" i="3"/>
  <c r="C91" i="3"/>
  <c r="D91" i="3"/>
  <c r="E91" i="3"/>
  <c r="F91" i="3"/>
  <c r="G91" i="3"/>
  <c r="B92" i="3"/>
  <c r="C92" i="3"/>
  <c r="D92" i="3"/>
  <c r="E92" i="3"/>
  <c r="F92" i="3"/>
  <c r="G92" i="3"/>
  <c r="B93" i="3"/>
  <c r="C93" i="3"/>
  <c r="D93" i="3"/>
  <c r="E93" i="3"/>
  <c r="F93" i="3"/>
  <c r="G93" i="3"/>
  <c r="B94" i="3"/>
  <c r="C94" i="3"/>
  <c r="D94" i="3"/>
  <c r="E94" i="3"/>
  <c r="F94" i="3"/>
  <c r="G94" i="3"/>
  <c r="B95" i="3"/>
  <c r="C95" i="3"/>
  <c r="D95" i="3"/>
  <c r="E95" i="3"/>
  <c r="F95" i="3"/>
  <c r="G95" i="3"/>
  <c r="B96" i="3"/>
  <c r="C96" i="3"/>
  <c r="D96" i="3"/>
  <c r="E96" i="3"/>
  <c r="F96" i="3"/>
  <c r="G96" i="3"/>
  <c r="B97" i="3"/>
  <c r="C97" i="3"/>
  <c r="D97" i="3"/>
  <c r="E97" i="3"/>
  <c r="F97" i="3"/>
  <c r="G97" i="3"/>
  <c r="B98" i="3"/>
  <c r="C98" i="3"/>
  <c r="D98" i="3"/>
  <c r="E98" i="3"/>
  <c r="F98" i="3"/>
  <c r="G98" i="3"/>
  <c r="B99" i="3"/>
  <c r="C99" i="3"/>
  <c r="D99" i="3"/>
  <c r="E99" i="3"/>
  <c r="F99" i="3"/>
  <c r="G99" i="3"/>
  <c r="B100" i="3"/>
  <c r="C100" i="3"/>
  <c r="D100" i="3"/>
  <c r="E100" i="3"/>
  <c r="F100" i="3"/>
  <c r="G100" i="3"/>
  <c r="B101" i="3"/>
  <c r="C101" i="3"/>
  <c r="D101" i="3"/>
  <c r="E101" i="3"/>
  <c r="F101" i="3"/>
  <c r="G101" i="3"/>
  <c r="B102" i="3"/>
  <c r="C102" i="3"/>
  <c r="D102" i="3"/>
  <c r="E102" i="3"/>
  <c r="F102" i="3"/>
  <c r="G102" i="3"/>
  <c r="B103" i="3"/>
  <c r="C103" i="3"/>
  <c r="D103" i="3"/>
  <c r="E103" i="3"/>
  <c r="F103" i="3"/>
  <c r="G103" i="3"/>
  <c r="B104" i="3"/>
  <c r="C104" i="3"/>
  <c r="D104" i="3"/>
  <c r="E104" i="3"/>
  <c r="F104" i="3"/>
  <c r="G104" i="3"/>
  <c r="B105" i="3"/>
  <c r="C105" i="3"/>
  <c r="D105" i="3"/>
  <c r="E105" i="3"/>
  <c r="F105" i="3"/>
  <c r="G105" i="3"/>
  <c r="B106" i="3"/>
  <c r="C106" i="3"/>
  <c r="D106" i="3"/>
  <c r="E106" i="3"/>
  <c r="F106" i="3"/>
  <c r="G106" i="3"/>
  <c r="B107" i="3"/>
  <c r="C107" i="3"/>
  <c r="D107" i="3"/>
  <c r="E107" i="3"/>
  <c r="F107" i="3"/>
  <c r="G107" i="3"/>
  <c r="B108" i="3"/>
  <c r="C108" i="3"/>
  <c r="D108" i="3"/>
  <c r="E108" i="3"/>
  <c r="F108" i="3"/>
  <c r="G108" i="3"/>
  <c r="B109" i="3"/>
  <c r="C109" i="3"/>
  <c r="D109" i="3"/>
  <c r="E109" i="3"/>
  <c r="F109" i="3"/>
  <c r="G109" i="3"/>
  <c r="B110" i="3"/>
  <c r="C110" i="3"/>
  <c r="D110" i="3"/>
  <c r="E110" i="3"/>
  <c r="F110" i="3"/>
  <c r="G110" i="3"/>
  <c r="B111" i="3"/>
  <c r="C111" i="3"/>
  <c r="D111" i="3"/>
  <c r="E111" i="3"/>
  <c r="F111" i="3"/>
  <c r="G111" i="3"/>
  <c r="B112" i="3"/>
  <c r="C112" i="3"/>
  <c r="D112" i="3"/>
  <c r="E112" i="3"/>
  <c r="F112" i="3"/>
  <c r="G112" i="3"/>
  <c r="B113" i="3"/>
  <c r="C113" i="3"/>
  <c r="D113" i="3"/>
  <c r="E113" i="3"/>
  <c r="F113" i="3"/>
  <c r="G113" i="3"/>
  <c r="B114" i="3"/>
  <c r="C114" i="3"/>
  <c r="D114" i="3"/>
  <c r="E114" i="3"/>
  <c r="F114" i="3"/>
  <c r="G114" i="3"/>
  <c r="B115" i="3"/>
  <c r="C115" i="3"/>
  <c r="D115" i="3"/>
  <c r="E115" i="3"/>
  <c r="F115" i="3"/>
  <c r="G115" i="3"/>
  <c r="B116" i="3"/>
  <c r="C116" i="3"/>
  <c r="D116" i="3"/>
  <c r="E116" i="3"/>
  <c r="F116" i="3"/>
  <c r="G116" i="3"/>
  <c r="B117" i="3"/>
  <c r="C117" i="3"/>
  <c r="D117" i="3"/>
  <c r="E117" i="3"/>
  <c r="F117" i="3"/>
  <c r="G117" i="3"/>
  <c r="B118" i="3"/>
  <c r="C118" i="3"/>
  <c r="D118" i="3"/>
  <c r="E118" i="3"/>
  <c r="F118" i="3"/>
  <c r="G118" i="3"/>
  <c r="B119" i="3"/>
  <c r="C119" i="3"/>
  <c r="D119" i="3"/>
  <c r="E119" i="3"/>
  <c r="F119" i="3"/>
  <c r="G119" i="3"/>
  <c r="B120" i="3"/>
  <c r="C120" i="3"/>
  <c r="D120" i="3"/>
  <c r="E120" i="3"/>
  <c r="F120" i="3"/>
  <c r="G120" i="3"/>
  <c r="B121" i="3"/>
  <c r="C121" i="3"/>
  <c r="D121" i="3"/>
  <c r="E121" i="3"/>
  <c r="F121" i="3"/>
  <c r="G121" i="3"/>
  <c r="B122" i="3"/>
  <c r="C122" i="3"/>
  <c r="D122" i="3"/>
  <c r="E122" i="3"/>
  <c r="F122" i="3"/>
  <c r="G122" i="3"/>
  <c r="B123" i="3"/>
  <c r="C123" i="3"/>
  <c r="D123" i="3"/>
  <c r="E123" i="3"/>
  <c r="F123" i="3"/>
  <c r="G123" i="3"/>
  <c r="B124" i="3"/>
  <c r="C124" i="3"/>
  <c r="D124" i="3"/>
  <c r="E124" i="3"/>
  <c r="F124" i="3"/>
  <c r="G124" i="3"/>
  <c r="B125" i="3"/>
  <c r="C125" i="3"/>
  <c r="D125" i="3"/>
  <c r="E125" i="3"/>
  <c r="F125" i="3"/>
  <c r="G125" i="3"/>
  <c r="B126" i="3"/>
  <c r="C126" i="3"/>
  <c r="D126" i="3"/>
  <c r="E126" i="3"/>
  <c r="F126" i="3"/>
  <c r="G126" i="3"/>
  <c r="B127" i="3"/>
  <c r="C127" i="3"/>
  <c r="D127" i="3"/>
  <c r="E127" i="3"/>
  <c r="F127" i="3"/>
  <c r="G127" i="3"/>
  <c r="B128" i="3"/>
  <c r="C128" i="3"/>
  <c r="D128" i="3"/>
  <c r="E128" i="3"/>
  <c r="F128" i="3"/>
  <c r="G128" i="3"/>
  <c r="B129" i="3"/>
  <c r="C129" i="3"/>
  <c r="D129" i="3"/>
  <c r="E129" i="3"/>
  <c r="F129" i="3"/>
  <c r="G129" i="3"/>
  <c r="B130" i="3"/>
  <c r="C130" i="3"/>
  <c r="D130" i="3"/>
  <c r="E130" i="3"/>
  <c r="F130" i="3"/>
  <c r="G130" i="3"/>
  <c r="B131" i="3"/>
  <c r="C131" i="3"/>
  <c r="D131" i="3"/>
  <c r="E131" i="3"/>
  <c r="F131" i="3"/>
  <c r="G131" i="3"/>
  <c r="B132" i="3"/>
  <c r="C132" i="3"/>
  <c r="D132" i="3"/>
  <c r="E132" i="3"/>
  <c r="F132" i="3"/>
  <c r="G132" i="3"/>
  <c r="B133" i="3"/>
  <c r="C133" i="3"/>
  <c r="D133" i="3"/>
  <c r="E133" i="3"/>
  <c r="F133" i="3"/>
  <c r="G133" i="3"/>
  <c r="B134" i="3"/>
  <c r="C134" i="3"/>
  <c r="D134" i="3"/>
  <c r="E134" i="3"/>
  <c r="F134" i="3"/>
  <c r="G134" i="3"/>
  <c r="B135" i="3"/>
  <c r="C135" i="3"/>
  <c r="D135" i="3"/>
  <c r="E135" i="3"/>
  <c r="F135" i="3"/>
  <c r="G135" i="3"/>
  <c r="B136" i="3"/>
  <c r="C136" i="3"/>
  <c r="D136" i="3"/>
  <c r="E136" i="3"/>
  <c r="F136" i="3"/>
  <c r="G136" i="3"/>
  <c r="B137" i="3"/>
  <c r="C137" i="3"/>
  <c r="D137" i="3"/>
  <c r="E137" i="3"/>
  <c r="F137" i="3"/>
  <c r="G137" i="3"/>
  <c r="B138" i="3"/>
  <c r="C138" i="3"/>
  <c r="D138" i="3"/>
  <c r="E138" i="3"/>
  <c r="F138" i="3"/>
  <c r="G138" i="3"/>
  <c r="B139" i="3"/>
  <c r="C139" i="3"/>
  <c r="D139" i="3"/>
  <c r="E139" i="3"/>
  <c r="F139" i="3"/>
  <c r="G139" i="3"/>
  <c r="B140" i="3"/>
  <c r="C140" i="3"/>
  <c r="D140" i="3"/>
  <c r="E140" i="3"/>
  <c r="F140" i="3"/>
  <c r="G140" i="3"/>
  <c r="B141" i="3"/>
  <c r="C141" i="3"/>
  <c r="D141" i="3"/>
  <c r="E141" i="3"/>
  <c r="F141" i="3"/>
  <c r="G141" i="3"/>
  <c r="B142" i="3"/>
  <c r="C142" i="3"/>
  <c r="D142" i="3"/>
  <c r="E142" i="3"/>
  <c r="F142" i="3"/>
  <c r="G142" i="3"/>
  <c r="B143" i="3"/>
  <c r="C143" i="3"/>
  <c r="D143" i="3"/>
  <c r="E143" i="3"/>
  <c r="F143" i="3"/>
  <c r="G143" i="3"/>
  <c r="B144" i="3"/>
  <c r="C144" i="3"/>
  <c r="D144" i="3"/>
  <c r="E144" i="3"/>
  <c r="F144" i="3"/>
  <c r="G144" i="3"/>
  <c r="B145" i="3"/>
  <c r="C145" i="3"/>
  <c r="D145" i="3"/>
  <c r="E145" i="3"/>
  <c r="F145" i="3"/>
  <c r="G145" i="3"/>
  <c r="B146" i="3"/>
  <c r="C146" i="3"/>
  <c r="D146" i="3"/>
  <c r="E146" i="3"/>
  <c r="F146" i="3"/>
  <c r="G146" i="3"/>
  <c r="B147" i="3"/>
  <c r="C147" i="3"/>
  <c r="D147" i="3"/>
  <c r="E147" i="3"/>
  <c r="F147" i="3"/>
  <c r="G147" i="3"/>
  <c r="B148" i="3"/>
  <c r="C148" i="3"/>
  <c r="D148" i="3"/>
  <c r="E148" i="3"/>
  <c r="F148" i="3"/>
  <c r="G148" i="3"/>
  <c r="B149" i="3"/>
  <c r="C149" i="3"/>
  <c r="D149" i="3"/>
  <c r="E149" i="3"/>
  <c r="F149" i="3"/>
  <c r="G149" i="3"/>
  <c r="B150" i="3"/>
  <c r="C150" i="3"/>
  <c r="D150" i="3"/>
  <c r="E150" i="3"/>
  <c r="F150" i="3"/>
  <c r="G150" i="3"/>
  <c r="B151" i="3"/>
  <c r="C151" i="3"/>
  <c r="D151" i="3"/>
  <c r="E151" i="3"/>
  <c r="F151" i="3"/>
  <c r="G151" i="3"/>
  <c r="B152" i="3"/>
  <c r="C152" i="3"/>
  <c r="D152" i="3"/>
  <c r="E152" i="3"/>
  <c r="F152" i="3"/>
  <c r="G152" i="3"/>
  <c r="B153" i="3"/>
  <c r="C153" i="3"/>
  <c r="D153" i="3"/>
  <c r="E153" i="3"/>
  <c r="F153" i="3"/>
  <c r="G153" i="3"/>
  <c r="B154" i="3"/>
  <c r="C154" i="3"/>
  <c r="D154" i="3"/>
  <c r="E154" i="3"/>
  <c r="F154" i="3"/>
  <c r="G154" i="3"/>
  <c r="B155" i="3"/>
  <c r="C155" i="3"/>
  <c r="D155" i="3"/>
  <c r="E155" i="3"/>
  <c r="F155" i="3"/>
  <c r="G155" i="3"/>
  <c r="B156" i="3"/>
  <c r="C156" i="3"/>
  <c r="D156" i="3"/>
  <c r="E156" i="3"/>
  <c r="F156" i="3"/>
  <c r="G156" i="3"/>
  <c r="B157" i="3"/>
  <c r="C157" i="3"/>
  <c r="D157" i="3"/>
  <c r="E157" i="3"/>
  <c r="F157" i="3"/>
  <c r="G157" i="3"/>
  <c r="B158" i="3"/>
  <c r="C158" i="3"/>
  <c r="D158" i="3"/>
  <c r="E158" i="3"/>
  <c r="F158" i="3"/>
  <c r="G158" i="3"/>
  <c r="B159" i="3"/>
  <c r="C159" i="3"/>
  <c r="D159" i="3"/>
  <c r="E159" i="3"/>
  <c r="F159" i="3"/>
  <c r="G159" i="3"/>
  <c r="B160" i="3"/>
  <c r="C160" i="3"/>
  <c r="D160" i="3"/>
  <c r="E160" i="3"/>
  <c r="F160" i="3"/>
  <c r="G160" i="3"/>
  <c r="B161" i="3"/>
  <c r="C161" i="3"/>
  <c r="D161" i="3"/>
  <c r="E161" i="3"/>
  <c r="F161" i="3"/>
  <c r="G161" i="3"/>
  <c r="B162" i="3"/>
  <c r="C162" i="3"/>
  <c r="D162" i="3"/>
  <c r="E162" i="3"/>
  <c r="F162" i="3"/>
  <c r="G162" i="3"/>
  <c r="B163" i="3"/>
  <c r="C163" i="3"/>
  <c r="D163" i="3"/>
  <c r="E163" i="3"/>
  <c r="F163" i="3"/>
  <c r="G163" i="3"/>
  <c r="B164" i="3"/>
  <c r="C164" i="3"/>
  <c r="D164" i="3"/>
  <c r="E164" i="3"/>
  <c r="F164" i="3"/>
  <c r="G164" i="3"/>
  <c r="B165" i="3"/>
  <c r="C165" i="3"/>
  <c r="D165" i="3"/>
  <c r="E165" i="3"/>
  <c r="F165" i="3"/>
  <c r="G165" i="3"/>
  <c r="B166" i="3"/>
  <c r="C166" i="3"/>
  <c r="D166" i="3"/>
  <c r="E166" i="3"/>
  <c r="F166" i="3"/>
  <c r="G166" i="3"/>
  <c r="B167" i="3"/>
  <c r="C167" i="3"/>
  <c r="D167" i="3"/>
  <c r="E167" i="3"/>
  <c r="F167" i="3"/>
  <c r="G167" i="3"/>
  <c r="B168" i="3"/>
  <c r="C168" i="3"/>
  <c r="D168" i="3"/>
  <c r="E168" i="3"/>
  <c r="F168" i="3"/>
  <c r="G168" i="3"/>
  <c r="B169" i="3"/>
  <c r="C169" i="3"/>
  <c r="D169" i="3"/>
  <c r="E169" i="3"/>
  <c r="F169" i="3"/>
  <c r="G169" i="3"/>
  <c r="B170" i="3"/>
  <c r="C170" i="3"/>
  <c r="D170" i="3"/>
  <c r="E170" i="3"/>
  <c r="F170" i="3"/>
  <c r="G170" i="3"/>
  <c r="B171" i="3"/>
  <c r="C171" i="3"/>
  <c r="D171" i="3"/>
  <c r="E171" i="3"/>
  <c r="F171" i="3"/>
  <c r="G171" i="3"/>
  <c r="B172" i="3"/>
  <c r="C172" i="3"/>
  <c r="D172" i="3"/>
  <c r="E172" i="3"/>
  <c r="F172" i="3"/>
  <c r="G172" i="3"/>
  <c r="B173" i="3"/>
  <c r="C173" i="3"/>
  <c r="D173" i="3"/>
  <c r="E173" i="3"/>
  <c r="F173" i="3"/>
  <c r="G173" i="3"/>
  <c r="B174" i="3"/>
  <c r="C174" i="3"/>
  <c r="D174" i="3"/>
  <c r="E174" i="3"/>
  <c r="F174" i="3"/>
  <c r="G174" i="3"/>
  <c r="B175" i="3"/>
  <c r="C175" i="3"/>
  <c r="D175" i="3"/>
  <c r="E175" i="3"/>
  <c r="F175" i="3"/>
  <c r="G175" i="3"/>
  <c r="B176" i="3"/>
  <c r="C176" i="3"/>
  <c r="D176" i="3"/>
  <c r="E176" i="3"/>
  <c r="F176" i="3"/>
  <c r="G176" i="3"/>
  <c r="B177" i="3"/>
  <c r="C177" i="3"/>
  <c r="D177" i="3"/>
  <c r="E177" i="3"/>
  <c r="F177" i="3"/>
  <c r="G177" i="3"/>
  <c r="B178" i="3"/>
  <c r="C178" i="3"/>
  <c r="D178" i="3"/>
  <c r="E178" i="3"/>
  <c r="F178" i="3"/>
  <c r="G178" i="3"/>
  <c r="B179" i="3"/>
  <c r="C179" i="3"/>
  <c r="D179" i="3"/>
  <c r="E179" i="3"/>
  <c r="F179" i="3"/>
  <c r="G179" i="3"/>
  <c r="B180" i="3"/>
  <c r="C180" i="3"/>
  <c r="D180" i="3"/>
  <c r="E180" i="3"/>
  <c r="F180" i="3"/>
  <c r="G180" i="3"/>
  <c r="B181" i="3"/>
  <c r="C181" i="3"/>
  <c r="D181" i="3"/>
  <c r="E181" i="3"/>
  <c r="F181" i="3"/>
  <c r="G181" i="3"/>
  <c r="B182" i="3"/>
  <c r="C182" i="3"/>
  <c r="D182" i="3"/>
  <c r="E182" i="3"/>
  <c r="F182" i="3"/>
  <c r="G182" i="3"/>
  <c r="B183" i="3"/>
  <c r="C183" i="3"/>
  <c r="D183" i="3"/>
  <c r="E183" i="3"/>
  <c r="F183" i="3"/>
  <c r="G183" i="3"/>
  <c r="B184" i="3"/>
  <c r="C184" i="3"/>
  <c r="D184" i="3"/>
  <c r="E184" i="3"/>
  <c r="F184" i="3"/>
  <c r="G184" i="3"/>
  <c r="B185" i="3"/>
  <c r="C185" i="3"/>
  <c r="D185" i="3"/>
  <c r="E185" i="3"/>
  <c r="F185" i="3"/>
  <c r="G185" i="3"/>
  <c r="B186" i="3"/>
  <c r="C186" i="3"/>
  <c r="D186" i="3"/>
  <c r="E186" i="3"/>
  <c r="F186" i="3"/>
  <c r="G186" i="3"/>
  <c r="B187" i="3"/>
  <c r="C187" i="3"/>
  <c r="D187" i="3"/>
  <c r="E187" i="3"/>
  <c r="F187" i="3"/>
  <c r="G187" i="3"/>
  <c r="B188" i="3"/>
  <c r="C188" i="3"/>
  <c r="D188" i="3"/>
  <c r="E188" i="3"/>
  <c r="F188" i="3"/>
  <c r="G188" i="3"/>
  <c r="B189" i="3"/>
  <c r="C189" i="3"/>
  <c r="D189" i="3"/>
  <c r="E189" i="3"/>
  <c r="F189" i="3"/>
  <c r="G189" i="3"/>
  <c r="B190" i="3"/>
  <c r="C190" i="3"/>
  <c r="D190" i="3"/>
  <c r="E190" i="3"/>
  <c r="F190" i="3"/>
  <c r="G190" i="3"/>
  <c r="B191" i="3"/>
  <c r="C191" i="3"/>
  <c r="D191" i="3"/>
  <c r="E191" i="3"/>
  <c r="F191" i="3"/>
  <c r="G191" i="3"/>
  <c r="B192" i="3"/>
  <c r="C192" i="3"/>
  <c r="D192" i="3"/>
  <c r="E192" i="3"/>
  <c r="F192" i="3"/>
  <c r="G192" i="3"/>
  <c r="B193" i="3"/>
  <c r="C193" i="3"/>
  <c r="D193" i="3"/>
  <c r="E193" i="3"/>
  <c r="F193" i="3"/>
  <c r="G193" i="3"/>
  <c r="B194" i="3"/>
  <c r="C194" i="3"/>
  <c r="D194" i="3"/>
  <c r="E194" i="3"/>
  <c r="F194" i="3"/>
  <c r="G194" i="3"/>
  <c r="B195" i="3"/>
  <c r="C195" i="3"/>
  <c r="D195" i="3"/>
  <c r="E195" i="3"/>
  <c r="F195" i="3"/>
  <c r="G195" i="3"/>
  <c r="B196" i="3"/>
  <c r="C196" i="3"/>
  <c r="D196" i="3"/>
  <c r="E196" i="3"/>
  <c r="F196" i="3"/>
  <c r="G196" i="3"/>
  <c r="B197" i="3"/>
  <c r="C197" i="3"/>
  <c r="D197" i="3"/>
  <c r="E197" i="3"/>
  <c r="F197" i="3"/>
  <c r="G197" i="3"/>
  <c r="B198" i="3"/>
  <c r="C198" i="3"/>
  <c r="D198" i="3"/>
  <c r="E198" i="3"/>
  <c r="F198" i="3"/>
  <c r="G198" i="3"/>
  <c r="B199" i="3"/>
  <c r="C199" i="3"/>
  <c r="D199" i="3"/>
  <c r="E199" i="3"/>
  <c r="F199" i="3"/>
  <c r="G199" i="3"/>
  <c r="B200" i="3"/>
  <c r="C200" i="3"/>
  <c r="D200" i="3"/>
  <c r="E200" i="3"/>
  <c r="F200" i="3"/>
  <c r="G200" i="3"/>
  <c r="B201" i="3"/>
  <c r="C201" i="3"/>
  <c r="D201" i="3"/>
  <c r="E201" i="3"/>
  <c r="F201" i="3"/>
  <c r="G201" i="3"/>
  <c r="B202" i="3"/>
  <c r="C202" i="3"/>
  <c r="D202" i="3"/>
  <c r="E202" i="3"/>
  <c r="F202" i="3"/>
  <c r="G202" i="3"/>
  <c r="B203" i="3"/>
  <c r="C203" i="3"/>
  <c r="D203" i="3"/>
  <c r="E203" i="3"/>
  <c r="F203" i="3"/>
  <c r="G203" i="3"/>
  <c r="B204" i="3"/>
  <c r="C204" i="3"/>
  <c r="D204" i="3"/>
  <c r="E204" i="3"/>
  <c r="F204" i="3"/>
  <c r="G204" i="3"/>
  <c r="B205" i="3"/>
  <c r="C205" i="3"/>
  <c r="D205" i="3"/>
  <c r="E205" i="3"/>
  <c r="F205" i="3"/>
  <c r="G205" i="3"/>
  <c r="B206" i="3"/>
  <c r="C206" i="3"/>
  <c r="D206" i="3"/>
  <c r="E206" i="3"/>
  <c r="F206" i="3"/>
  <c r="G206" i="3"/>
  <c r="B207" i="3"/>
  <c r="C207" i="3"/>
  <c r="D207" i="3"/>
  <c r="E207" i="3"/>
  <c r="F207" i="3"/>
  <c r="G207" i="3"/>
  <c r="B208" i="3"/>
  <c r="C208" i="3"/>
  <c r="D208" i="3"/>
  <c r="E208" i="3"/>
  <c r="F208" i="3"/>
  <c r="G208" i="3"/>
  <c r="B209" i="3"/>
  <c r="C209" i="3"/>
  <c r="D209" i="3"/>
  <c r="E209" i="3"/>
  <c r="F209" i="3"/>
  <c r="G209" i="3"/>
  <c r="B210" i="3"/>
  <c r="C210" i="3"/>
  <c r="D210" i="3"/>
  <c r="E210" i="3"/>
  <c r="F210" i="3"/>
  <c r="G210" i="3"/>
  <c r="B211" i="3"/>
  <c r="C211" i="3"/>
  <c r="D211" i="3"/>
  <c r="E211" i="3"/>
  <c r="F211" i="3"/>
  <c r="G211" i="3"/>
  <c r="B212" i="3"/>
  <c r="C212" i="3"/>
  <c r="D212" i="3"/>
  <c r="E212" i="3"/>
  <c r="F212" i="3"/>
  <c r="G212" i="3"/>
  <c r="B213" i="3"/>
  <c r="C213" i="3"/>
  <c r="D213" i="3"/>
  <c r="E213" i="3"/>
  <c r="F213" i="3"/>
  <c r="G213" i="3"/>
  <c r="B214" i="3"/>
  <c r="C214" i="3"/>
  <c r="D214" i="3"/>
  <c r="E214" i="3"/>
  <c r="F214" i="3"/>
  <c r="G214" i="3"/>
  <c r="B215" i="3"/>
  <c r="C215" i="3"/>
  <c r="D215" i="3"/>
  <c r="E215" i="3"/>
  <c r="F215" i="3"/>
  <c r="G215" i="3"/>
  <c r="B216" i="3"/>
  <c r="C216" i="3"/>
  <c r="D216" i="3"/>
  <c r="E216" i="3"/>
  <c r="F216" i="3"/>
  <c r="G216" i="3"/>
  <c r="B217" i="3"/>
  <c r="C217" i="3"/>
  <c r="D217" i="3"/>
  <c r="E217" i="3"/>
  <c r="F217" i="3"/>
  <c r="G217" i="3"/>
  <c r="B218" i="3"/>
  <c r="C218" i="3"/>
  <c r="D218" i="3"/>
  <c r="E218" i="3"/>
  <c r="F218" i="3"/>
  <c r="G218" i="3"/>
  <c r="B219" i="3"/>
  <c r="C219" i="3"/>
  <c r="D219" i="3"/>
  <c r="E219" i="3"/>
  <c r="F219" i="3"/>
  <c r="G219" i="3"/>
  <c r="B220" i="3"/>
  <c r="C220" i="3"/>
  <c r="D220" i="3"/>
  <c r="E220" i="3"/>
  <c r="F220" i="3"/>
  <c r="G220" i="3"/>
  <c r="B221" i="3"/>
  <c r="C221" i="3"/>
  <c r="D221" i="3"/>
  <c r="E221" i="3"/>
  <c r="F221" i="3"/>
  <c r="G221" i="3"/>
  <c r="B222" i="3"/>
  <c r="C222" i="3"/>
  <c r="D222" i="3"/>
  <c r="E222" i="3"/>
  <c r="F222" i="3"/>
  <c r="G222" i="3"/>
  <c r="B223" i="3"/>
  <c r="C223" i="3"/>
  <c r="D223" i="3"/>
  <c r="E223" i="3"/>
  <c r="F223" i="3"/>
  <c r="G223" i="3"/>
  <c r="B224" i="3"/>
  <c r="C224" i="3"/>
  <c r="D224" i="3"/>
  <c r="E224" i="3"/>
  <c r="F224" i="3"/>
  <c r="G224" i="3"/>
  <c r="B225" i="3"/>
  <c r="C225" i="3"/>
  <c r="D225" i="3"/>
  <c r="E225" i="3"/>
  <c r="F225" i="3"/>
  <c r="G225" i="3"/>
  <c r="B226" i="3"/>
  <c r="C226" i="3"/>
  <c r="D226" i="3"/>
  <c r="E226" i="3"/>
  <c r="F226" i="3"/>
  <c r="G226" i="3"/>
  <c r="B227" i="3"/>
  <c r="C227" i="3"/>
  <c r="D227" i="3"/>
  <c r="E227" i="3"/>
  <c r="F227" i="3"/>
  <c r="G227" i="3"/>
  <c r="B228" i="3"/>
  <c r="C228" i="3"/>
  <c r="D228" i="3"/>
  <c r="E228" i="3"/>
  <c r="F228" i="3"/>
  <c r="G228" i="3"/>
  <c r="B229" i="3"/>
  <c r="C229" i="3"/>
  <c r="D229" i="3"/>
  <c r="E229" i="3"/>
  <c r="F229" i="3"/>
  <c r="G229" i="3"/>
  <c r="B230" i="3"/>
  <c r="C230" i="3"/>
  <c r="D230" i="3"/>
  <c r="E230" i="3"/>
  <c r="F230" i="3"/>
  <c r="G230" i="3"/>
  <c r="B231" i="3"/>
  <c r="C231" i="3"/>
  <c r="D231" i="3"/>
  <c r="E231" i="3"/>
  <c r="F231" i="3"/>
  <c r="G231" i="3"/>
  <c r="B232" i="3"/>
  <c r="C232" i="3"/>
  <c r="D232" i="3"/>
  <c r="E232" i="3"/>
  <c r="F232" i="3"/>
  <c r="G232" i="3"/>
  <c r="B233" i="3"/>
  <c r="C233" i="3"/>
  <c r="D233" i="3"/>
  <c r="E233" i="3"/>
  <c r="F233" i="3"/>
  <c r="G233" i="3"/>
  <c r="B234" i="3"/>
  <c r="C234" i="3"/>
  <c r="D234" i="3"/>
  <c r="E234" i="3"/>
  <c r="F234" i="3"/>
  <c r="G234" i="3"/>
  <c r="B235" i="3"/>
  <c r="C235" i="3"/>
  <c r="D235" i="3"/>
  <c r="E235" i="3"/>
  <c r="F235" i="3"/>
  <c r="G235" i="3"/>
  <c r="B236" i="3"/>
  <c r="C236" i="3"/>
  <c r="D236" i="3"/>
  <c r="E236" i="3"/>
  <c r="F236" i="3"/>
  <c r="G236" i="3"/>
  <c r="B237" i="3"/>
  <c r="C237" i="3"/>
  <c r="D237" i="3"/>
  <c r="E237" i="3"/>
  <c r="F237" i="3"/>
  <c r="G237" i="3"/>
  <c r="B238" i="3"/>
  <c r="C238" i="3"/>
  <c r="D238" i="3"/>
  <c r="E238" i="3"/>
  <c r="F238" i="3"/>
  <c r="G238" i="3"/>
  <c r="B239" i="3"/>
  <c r="C239" i="3"/>
  <c r="D239" i="3"/>
  <c r="E239" i="3"/>
  <c r="F239" i="3"/>
  <c r="G239" i="3"/>
  <c r="B240" i="3"/>
  <c r="C240" i="3"/>
  <c r="D240" i="3"/>
  <c r="E240" i="3"/>
  <c r="F240" i="3"/>
  <c r="G240" i="3"/>
  <c r="B241" i="3"/>
  <c r="C241" i="3"/>
  <c r="D241" i="3"/>
  <c r="E241" i="3"/>
  <c r="F241" i="3"/>
  <c r="G241" i="3"/>
  <c r="B242" i="3"/>
  <c r="C242" i="3"/>
  <c r="D242" i="3"/>
  <c r="E242" i="3"/>
  <c r="F242" i="3"/>
  <c r="G242" i="3"/>
  <c r="B243" i="3"/>
  <c r="C243" i="3"/>
  <c r="D243" i="3"/>
  <c r="E243" i="3"/>
  <c r="F243" i="3"/>
  <c r="G243" i="3"/>
  <c r="B244" i="3"/>
  <c r="C244" i="3"/>
  <c r="D244" i="3"/>
  <c r="E244" i="3"/>
  <c r="F244" i="3"/>
  <c r="G244" i="3"/>
  <c r="B245" i="3"/>
  <c r="C245" i="3"/>
  <c r="D245" i="3"/>
  <c r="E245" i="3"/>
  <c r="F245" i="3"/>
  <c r="G245" i="3"/>
  <c r="B246" i="3"/>
  <c r="C246" i="3"/>
  <c r="D246" i="3"/>
  <c r="E246" i="3"/>
  <c r="F246" i="3"/>
  <c r="G246" i="3"/>
  <c r="B247" i="3"/>
  <c r="C247" i="3"/>
  <c r="D247" i="3"/>
  <c r="E247" i="3"/>
  <c r="F247" i="3"/>
  <c r="G247" i="3"/>
  <c r="B248" i="3"/>
  <c r="C248" i="3"/>
  <c r="D248" i="3"/>
  <c r="E248" i="3"/>
  <c r="F248" i="3"/>
  <c r="G248" i="3"/>
  <c r="B249" i="3"/>
  <c r="C249" i="3"/>
  <c r="D249" i="3"/>
  <c r="E249" i="3"/>
  <c r="F249" i="3"/>
  <c r="G249" i="3"/>
  <c r="B250" i="3"/>
  <c r="C250" i="3"/>
  <c r="D250" i="3"/>
  <c r="E250" i="3"/>
  <c r="F250" i="3"/>
  <c r="G250" i="3"/>
  <c r="B251" i="3"/>
  <c r="C251" i="3"/>
  <c r="D251" i="3"/>
  <c r="E251" i="3"/>
  <c r="F251" i="3"/>
  <c r="G251" i="3"/>
  <c r="B252" i="3"/>
  <c r="C252" i="3"/>
  <c r="D252" i="3"/>
  <c r="E252" i="3"/>
  <c r="F252" i="3"/>
  <c r="G252" i="3"/>
  <c r="B253" i="3"/>
  <c r="C253" i="3"/>
  <c r="D253" i="3"/>
  <c r="E253" i="3"/>
  <c r="F253" i="3"/>
  <c r="G253" i="3"/>
  <c r="B254" i="3"/>
  <c r="C254" i="3"/>
  <c r="D254" i="3"/>
  <c r="E254" i="3"/>
  <c r="F254" i="3"/>
  <c r="G254" i="3"/>
  <c r="B255" i="3"/>
  <c r="C255" i="3"/>
  <c r="D255" i="3"/>
  <c r="E255" i="3"/>
  <c r="F255" i="3"/>
  <c r="G255" i="3"/>
  <c r="B256" i="3"/>
  <c r="C256" i="3"/>
  <c r="D256" i="3"/>
  <c r="E256" i="3"/>
  <c r="F256" i="3"/>
  <c r="G256" i="3"/>
  <c r="B257" i="3"/>
  <c r="C257" i="3"/>
  <c r="D257" i="3"/>
  <c r="E257" i="3"/>
  <c r="F257" i="3"/>
  <c r="G257" i="3"/>
  <c r="B258" i="3"/>
  <c r="C258" i="3"/>
  <c r="D258" i="3"/>
  <c r="E258" i="3"/>
  <c r="F258" i="3"/>
  <c r="G258" i="3"/>
  <c r="B259" i="3"/>
  <c r="C259" i="3"/>
  <c r="D259" i="3"/>
  <c r="E259" i="3"/>
  <c r="F259" i="3"/>
  <c r="G259" i="3"/>
  <c r="B260" i="3"/>
  <c r="C260" i="3"/>
  <c r="D260" i="3"/>
  <c r="E260" i="3"/>
  <c r="F260" i="3"/>
  <c r="G260" i="3"/>
  <c r="B261" i="3"/>
  <c r="C261" i="3"/>
  <c r="D261" i="3"/>
  <c r="E261" i="3"/>
  <c r="F261" i="3"/>
  <c r="G261" i="3"/>
  <c r="B262" i="3"/>
  <c r="C262" i="3"/>
  <c r="D262" i="3"/>
  <c r="E262" i="3"/>
  <c r="F262" i="3"/>
  <c r="G262" i="3"/>
  <c r="B263" i="3"/>
  <c r="C263" i="3"/>
  <c r="D263" i="3"/>
  <c r="E263" i="3"/>
  <c r="F263" i="3"/>
  <c r="G263" i="3"/>
  <c r="B264" i="3"/>
  <c r="C264" i="3"/>
  <c r="D264" i="3"/>
  <c r="E264" i="3"/>
  <c r="F264" i="3"/>
  <c r="G264" i="3"/>
  <c r="B265" i="3"/>
  <c r="C265" i="3"/>
  <c r="D265" i="3"/>
  <c r="E265" i="3"/>
  <c r="F265" i="3"/>
  <c r="G265" i="3"/>
  <c r="B266" i="3"/>
  <c r="C266" i="3"/>
  <c r="D266" i="3"/>
  <c r="E266" i="3"/>
  <c r="F266" i="3"/>
  <c r="G266" i="3"/>
  <c r="B267" i="3"/>
  <c r="C267" i="3"/>
  <c r="D267" i="3"/>
  <c r="E267" i="3"/>
  <c r="F267" i="3"/>
  <c r="G267" i="3"/>
  <c r="B268" i="3"/>
  <c r="C268" i="3"/>
  <c r="D268" i="3"/>
  <c r="E268" i="3"/>
  <c r="F268" i="3"/>
  <c r="G268" i="3"/>
  <c r="B269" i="3"/>
  <c r="C269" i="3"/>
  <c r="D269" i="3"/>
  <c r="E269" i="3"/>
  <c r="F269" i="3"/>
  <c r="G269" i="3"/>
  <c r="B270" i="3"/>
  <c r="C270" i="3"/>
  <c r="D270" i="3"/>
  <c r="E270" i="3"/>
  <c r="F270" i="3"/>
  <c r="G270" i="3"/>
  <c r="B271" i="3"/>
  <c r="C271" i="3"/>
  <c r="D271" i="3"/>
  <c r="E271" i="3"/>
  <c r="F271" i="3"/>
  <c r="G271" i="3"/>
  <c r="B272" i="3"/>
  <c r="C272" i="3"/>
  <c r="D272" i="3"/>
  <c r="E272" i="3"/>
  <c r="F272" i="3"/>
  <c r="G272" i="3"/>
  <c r="B273" i="3"/>
  <c r="C273" i="3"/>
  <c r="D273" i="3"/>
  <c r="E273" i="3"/>
  <c r="F273" i="3"/>
  <c r="G273" i="3"/>
  <c r="B274" i="3"/>
  <c r="C274" i="3"/>
  <c r="D274" i="3"/>
  <c r="E274" i="3"/>
  <c r="F274" i="3"/>
  <c r="G274" i="3"/>
  <c r="B275" i="3"/>
  <c r="C275" i="3"/>
  <c r="D275" i="3"/>
  <c r="E275" i="3"/>
  <c r="F275" i="3"/>
  <c r="G275" i="3"/>
  <c r="B276" i="3"/>
  <c r="C276" i="3"/>
  <c r="D276" i="3"/>
  <c r="E276" i="3"/>
  <c r="F276" i="3"/>
  <c r="G276" i="3"/>
  <c r="B277" i="3"/>
  <c r="C277" i="3"/>
  <c r="D277" i="3"/>
  <c r="E277" i="3"/>
  <c r="F277" i="3"/>
  <c r="G277" i="3"/>
  <c r="B278" i="3"/>
  <c r="C278" i="3"/>
  <c r="D278" i="3"/>
  <c r="E278" i="3"/>
  <c r="F278" i="3"/>
  <c r="G278" i="3"/>
  <c r="B279" i="3"/>
  <c r="C279" i="3"/>
  <c r="D279" i="3"/>
  <c r="E279" i="3"/>
  <c r="F279" i="3"/>
  <c r="G279" i="3"/>
  <c r="B280" i="3"/>
  <c r="C280" i="3"/>
  <c r="D280" i="3"/>
  <c r="E280" i="3"/>
  <c r="F280" i="3"/>
  <c r="G280" i="3"/>
  <c r="B281" i="3"/>
  <c r="C281" i="3"/>
  <c r="D281" i="3"/>
  <c r="E281" i="3"/>
  <c r="F281" i="3"/>
  <c r="G281" i="3"/>
  <c r="B282" i="3"/>
  <c r="C282" i="3"/>
  <c r="D282" i="3"/>
  <c r="E282" i="3"/>
  <c r="F282" i="3"/>
  <c r="G282" i="3"/>
  <c r="B283" i="3"/>
  <c r="C283" i="3"/>
  <c r="D283" i="3"/>
  <c r="E283" i="3"/>
  <c r="F283" i="3"/>
  <c r="G283" i="3"/>
  <c r="B284" i="3"/>
  <c r="C284" i="3"/>
  <c r="D284" i="3"/>
  <c r="E284" i="3"/>
  <c r="F284" i="3"/>
  <c r="G284" i="3"/>
  <c r="B285" i="3"/>
  <c r="C285" i="3"/>
  <c r="D285" i="3"/>
  <c r="E285" i="3"/>
  <c r="F285" i="3"/>
  <c r="G285" i="3"/>
  <c r="B286" i="3"/>
  <c r="C286" i="3"/>
  <c r="D286" i="3"/>
  <c r="E286" i="3"/>
  <c r="F286" i="3"/>
  <c r="G286" i="3"/>
  <c r="B287" i="3"/>
  <c r="C287" i="3"/>
  <c r="D287" i="3"/>
  <c r="E287" i="3"/>
  <c r="F287" i="3"/>
  <c r="G287" i="3"/>
  <c r="B288" i="3"/>
  <c r="C288" i="3"/>
  <c r="D288" i="3"/>
  <c r="E288" i="3"/>
  <c r="F288" i="3"/>
  <c r="G288" i="3"/>
  <c r="B289" i="3"/>
  <c r="C289" i="3"/>
  <c r="D289" i="3"/>
  <c r="E289" i="3"/>
  <c r="F289" i="3"/>
  <c r="G289" i="3"/>
  <c r="B290" i="3"/>
  <c r="C290" i="3"/>
  <c r="D290" i="3"/>
  <c r="E290" i="3"/>
  <c r="F290" i="3"/>
  <c r="G290" i="3"/>
  <c r="B291" i="3"/>
  <c r="C291" i="3"/>
  <c r="D291" i="3"/>
  <c r="E291" i="3"/>
  <c r="F291" i="3"/>
  <c r="G291" i="3"/>
  <c r="B292" i="3"/>
  <c r="C292" i="3"/>
  <c r="D292" i="3"/>
  <c r="E292" i="3"/>
  <c r="F292" i="3"/>
  <c r="G292" i="3"/>
  <c r="B293" i="3"/>
  <c r="C293" i="3"/>
  <c r="D293" i="3"/>
  <c r="E293" i="3"/>
  <c r="F293" i="3"/>
  <c r="G293" i="3"/>
  <c r="B294" i="3"/>
  <c r="C294" i="3"/>
  <c r="D294" i="3"/>
  <c r="E294" i="3"/>
  <c r="F294" i="3"/>
  <c r="G294" i="3"/>
  <c r="B295" i="3"/>
  <c r="C295" i="3"/>
  <c r="D295" i="3"/>
  <c r="E295" i="3"/>
  <c r="F295" i="3"/>
  <c r="G295" i="3"/>
  <c r="B296" i="3"/>
  <c r="C296" i="3"/>
  <c r="D296" i="3"/>
  <c r="E296" i="3"/>
  <c r="F296" i="3"/>
  <c r="G296" i="3"/>
  <c r="B297" i="3"/>
  <c r="C297" i="3"/>
  <c r="D297" i="3"/>
  <c r="E297" i="3"/>
  <c r="F297" i="3"/>
  <c r="G297" i="3"/>
  <c r="B298" i="3"/>
  <c r="C298" i="3"/>
  <c r="D298" i="3"/>
  <c r="E298" i="3"/>
  <c r="F298" i="3"/>
  <c r="G298" i="3"/>
  <c r="B299" i="3"/>
  <c r="C299" i="3"/>
  <c r="D299" i="3"/>
  <c r="E299" i="3"/>
  <c r="F299" i="3"/>
  <c r="G299" i="3"/>
  <c r="B300" i="3"/>
  <c r="C300" i="3"/>
  <c r="D300" i="3"/>
  <c r="E300" i="3"/>
  <c r="F300" i="3"/>
  <c r="G300" i="3"/>
  <c r="B301" i="3"/>
  <c r="C301" i="3"/>
  <c r="D301" i="3"/>
  <c r="E301" i="3"/>
  <c r="F301" i="3"/>
  <c r="G301" i="3"/>
  <c r="B302" i="3"/>
  <c r="C302" i="3"/>
  <c r="D302" i="3"/>
  <c r="E302" i="3"/>
  <c r="F302" i="3"/>
  <c r="G302" i="3"/>
  <c r="B303" i="3"/>
  <c r="C303" i="3"/>
  <c r="D303" i="3"/>
  <c r="E303" i="3"/>
  <c r="F303" i="3"/>
  <c r="G303" i="3"/>
  <c r="B304" i="3"/>
  <c r="C304" i="3"/>
  <c r="D304" i="3"/>
  <c r="E304" i="3"/>
  <c r="F304" i="3"/>
  <c r="G304" i="3"/>
  <c r="B305" i="3"/>
  <c r="C305" i="3"/>
  <c r="D305" i="3"/>
  <c r="E305" i="3"/>
  <c r="F305" i="3"/>
  <c r="G305" i="3"/>
  <c r="B306" i="3"/>
  <c r="C306" i="3"/>
  <c r="D306" i="3"/>
  <c r="E306" i="3"/>
  <c r="F306" i="3"/>
  <c r="G306" i="3"/>
  <c r="B307" i="3"/>
  <c r="C307" i="3"/>
  <c r="D307" i="3"/>
  <c r="E307" i="3"/>
  <c r="F307" i="3"/>
  <c r="G307" i="3"/>
  <c r="B308" i="3"/>
  <c r="C308" i="3"/>
  <c r="D308" i="3"/>
  <c r="E308" i="3"/>
  <c r="F308" i="3"/>
  <c r="G308" i="3"/>
  <c r="B309" i="3"/>
  <c r="C309" i="3"/>
  <c r="D309" i="3"/>
  <c r="E309" i="3"/>
  <c r="F309" i="3"/>
  <c r="G309" i="3"/>
  <c r="B310" i="3"/>
  <c r="C310" i="3"/>
  <c r="D310" i="3"/>
  <c r="E310" i="3"/>
  <c r="F310" i="3"/>
  <c r="G310" i="3"/>
  <c r="B311" i="3"/>
  <c r="C311" i="3"/>
  <c r="D311" i="3"/>
  <c r="E311" i="3"/>
  <c r="F311" i="3"/>
  <c r="G311" i="3"/>
  <c r="B312" i="3"/>
  <c r="C312" i="3"/>
  <c r="D312" i="3"/>
  <c r="E312" i="3"/>
  <c r="F312" i="3"/>
  <c r="G312" i="3"/>
  <c r="B313" i="3"/>
  <c r="C313" i="3"/>
  <c r="D313" i="3"/>
  <c r="E313" i="3"/>
  <c r="F313" i="3"/>
  <c r="G313" i="3"/>
  <c r="B314" i="3"/>
  <c r="C314" i="3"/>
  <c r="D314" i="3"/>
  <c r="E314" i="3"/>
  <c r="F314" i="3"/>
  <c r="G314" i="3"/>
  <c r="B315" i="3"/>
  <c r="C315" i="3"/>
  <c r="D315" i="3"/>
  <c r="E315" i="3"/>
  <c r="F315" i="3"/>
  <c r="G315" i="3"/>
  <c r="B316" i="3"/>
  <c r="C316" i="3"/>
  <c r="D316" i="3"/>
  <c r="E316" i="3"/>
  <c r="F316" i="3"/>
  <c r="G316" i="3"/>
  <c r="B317" i="3"/>
  <c r="C317" i="3"/>
  <c r="D317" i="3"/>
  <c r="E317" i="3"/>
  <c r="F317" i="3"/>
  <c r="G317" i="3"/>
  <c r="B318" i="3"/>
  <c r="C318" i="3"/>
  <c r="D318" i="3"/>
  <c r="E318" i="3"/>
  <c r="F318" i="3"/>
  <c r="G318" i="3"/>
  <c r="B319" i="3"/>
  <c r="C319" i="3"/>
  <c r="D319" i="3"/>
  <c r="E319" i="3"/>
  <c r="F319" i="3"/>
  <c r="G319" i="3"/>
  <c r="B320" i="3"/>
  <c r="C320" i="3"/>
  <c r="D320" i="3"/>
  <c r="E320" i="3"/>
  <c r="F320" i="3"/>
  <c r="G320" i="3"/>
  <c r="B321" i="3"/>
  <c r="C321" i="3"/>
  <c r="D321" i="3"/>
  <c r="E321" i="3"/>
  <c r="F321" i="3"/>
  <c r="G321" i="3"/>
  <c r="B322" i="3"/>
  <c r="C322" i="3"/>
  <c r="D322" i="3"/>
  <c r="E322" i="3"/>
  <c r="F322" i="3"/>
  <c r="G322" i="3"/>
  <c r="B323" i="3"/>
  <c r="C323" i="3"/>
  <c r="D323" i="3"/>
  <c r="E323" i="3"/>
  <c r="F323" i="3"/>
  <c r="G323" i="3"/>
  <c r="B324" i="3"/>
  <c r="C324" i="3"/>
  <c r="D324" i="3"/>
  <c r="E324" i="3"/>
  <c r="F324" i="3"/>
  <c r="G324" i="3"/>
  <c r="B325" i="3"/>
  <c r="C325" i="3"/>
  <c r="D325" i="3"/>
  <c r="E325" i="3"/>
  <c r="F325" i="3"/>
  <c r="G325" i="3"/>
  <c r="B326" i="3"/>
  <c r="C326" i="3"/>
  <c r="D326" i="3"/>
  <c r="E326" i="3"/>
  <c r="F326" i="3"/>
  <c r="G326" i="3"/>
  <c r="B327" i="3"/>
  <c r="C327" i="3"/>
  <c r="D327" i="3"/>
  <c r="E327" i="3"/>
  <c r="F327" i="3"/>
  <c r="G327" i="3"/>
  <c r="B328" i="3"/>
  <c r="C328" i="3"/>
  <c r="D328" i="3"/>
  <c r="E328" i="3"/>
  <c r="F328" i="3"/>
  <c r="G328" i="3"/>
  <c r="B329" i="3"/>
  <c r="C329" i="3"/>
  <c r="D329" i="3"/>
  <c r="E329" i="3"/>
  <c r="F329" i="3"/>
  <c r="G329" i="3"/>
  <c r="B330" i="3"/>
  <c r="C330" i="3"/>
  <c r="D330" i="3"/>
  <c r="E330" i="3"/>
  <c r="F330" i="3"/>
  <c r="G330" i="3"/>
  <c r="B331" i="3"/>
  <c r="C331" i="3"/>
  <c r="D331" i="3"/>
  <c r="E331" i="3"/>
  <c r="F331" i="3"/>
  <c r="G331" i="3"/>
  <c r="B332" i="3"/>
  <c r="C332" i="3"/>
  <c r="D332" i="3"/>
  <c r="E332" i="3"/>
  <c r="F332" i="3"/>
  <c r="G332" i="3"/>
  <c r="B333" i="3"/>
  <c r="C333" i="3"/>
  <c r="D333" i="3"/>
  <c r="E333" i="3"/>
  <c r="F333" i="3"/>
  <c r="G333" i="3"/>
  <c r="B334" i="3"/>
  <c r="C334" i="3"/>
  <c r="D334" i="3"/>
  <c r="E334" i="3"/>
  <c r="F334" i="3"/>
  <c r="G334" i="3"/>
  <c r="B335" i="3"/>
  <c r="C335" i="3"/>
  <c r="D335" i="3"/>
  <c r="E335" i="3"/>
  <c r="F335" i="3"/>
  <c r="G335" i="3"/>
  <c r="B336" i="3"/>
  <c r="C336" i="3"/>
  <c r="D336" i="3"/>
  <c r="E336" i="3"/>
  <c r="F336" i="3"/>
  <c r="G336" i="3"/>
  <c r="B337" i="3"/>
  <c r="C337" i="3"/>
  <c r="D337" i="3"/>
  <c r="E337" i="3"/>
  <c r="F337" i="3"/>
  <c r="G337" i="3"/>
  <c r="B338" i="3"/>
  <c r="C338" i="3"/>
  <c r="D338" i="3"/>
  <c r="E338" i="3"/>
  <c r="F338" i="3"/>
  <c r="G338" i="3"/>
  <c r="B339" i="3"/>
  <c r="C339" i="3"/>
  <c r="D339" i="3"/>
  <c r="E339" i="3"/>
  <c r="F339" i="3"/>
  <c r="G339" i="3"/>
  <c r="B340" i="3"/>
  <c r="C340" i="3"/>
  <c r="D340" i="3"/>
  <c r="E340" i="3"/>
  <c r="F340" i="3"/>
  <c r="G340" i="3"/>
  <c r="B341" i="3"/>
  <c r="C341" i="3"/>
  <c r="D341" i="3"/>
  <c r="E341" i="3"/>
  <c r="F341" i="3"/>
  <c r="G341" i="3"/>
  <c r="B342" i="3"/>
  <c r="C342" i="3"/>
  <c r="D342" i="3"/>
  <c r="E342" i="3"/>
  <c r="F342" i="3"/>
  <c r="G342" i="3"/>
  <c r="B343" i="3"/>
  <c r="C343" i="3"/>
  <c r="D343" i="3"/>
  <c r="E343" i="3"/>
  <c r="F343" i="3"/>
  <c r="G343" i="3"/>
  <c r="B344" i="3"/>
  <c r="C344" i="3"/>
  <c r="D344" i="3"/>
  <c r="E344" i="3"/>
  <c r="F344" i="3"/>
  <c r="G344" i="3"/>
  <c r="B345" i="3"/>
  <c r="C345" i="3"/>
  <c r="D345" i="3"/>
  <c r="E345" i="3"/>
  <c r="F345" i="3"/>
  <c r="G345" i="3"/>
  <c r="B346" i="3"/>
  <c r="C346" i="3"/>
  <c r="D346" i="3"/>
  <c r="E346" i="3"/>
  <c r="F346" i="3"/>
  <c r="G346" i="3"/>
  <c r="B347" i="3"/>
  <c r="C347" i="3"/>
  <c r="D347" i="3"/>
  <c r="E347" i="3"/>
  <c r="F347" i="3"/>
  <c r="G347" i="3"/>
  <c r="B348" i="3"/>
  <c r="C348" i="3"/>
  <c r="D348" i="3"/>
  <c r="E348" i="3"/>
  <c r="F348" i="3"/>
  <c r="G348" i="3"/>
  <c r="B349" i="3"/>
  <c r="C349" i="3"/>
  <c r="D349" i="3"/>
  <c r="E349" i="3"/>
  <c r="F349" i="3"/>
  <c r="G349" i="3"/>
  <c r="B350" i="3"/>
  <c r="C350" i="3"/>
  <c r="D350" i="3"/>
  <c r="E350" i="3"/>
  <c r="F350" i="3"/>
  <c r="G350" i="3"/>
  <c r="B351" i="3"/>
  <c r="C351" i="3"/>
  <c r="D351" i="3"/>
  <c r="E351" i="3"/>
  <c r="F351" i="3"/>
  <c r="G351" i="3"/>
  <c r="B352" i="3"/>
  <c r="C352" i="3"/>
  <c r="D352" i="3"/>
  <c r="E352" i="3"/>
  <c r="F352" i="3"/>
  <c r="G352" i="3"/>
  <c r="B353" i="3"/>
  <c r="C353" i="3"/>
  <c r="D353" i="3"/>
  <c r="E353" i="3"/>
  <c r="F353" i="3"/>
  <c r="G353" i="3"/>
  <c r="B354" i="3"/>
  <c r="C354" i="3"/>
  <c r="D354" i="3"/>
  <c r="E354" i="3"/>
  <c r="F354" i="3"/>
  <c r="G354" i="3"/>
  <c r="B355" i="3"/>
  <c r="C355" i="3"/>
  <c r="D355" i="3"/>
  <c r="E355" i="3"/>
  <c r="F355" i="3"/>
  <c r="G355" i="3"/>
  <c r="B356" i="3"/>
  <c r="C356" i="3"/>
  <c r="D356" i="3"/>
  <c r="E356" i="3"/>
  <c r="F356" i="3"/>
  <c r="G356" i="3"/>
  <c r="B357" i="3"/>
  <c r="C357" i="3"/>
  <c r="D357" i="3"/>
  <c r="E357" i="3"/>
  <c r="F357" i="3"/>
  <c r="G357" i="3"/>
  <c r="B358" i="3"/>
  <c r="C358" i="3"/>
  <c r="D358" i="3"/>
  <c r="E358" i="3"/>
  <c r="F358" i="3"/>
  <c r="G358" i="3"/>
  <c r="B359" i="3"/>
  <c r="C359" i="3"/>
  <c r="D359" i="3"/>
  <c r="E359" i="3"/>
  <c r="F359" i="3"/>
  <c r="G359" i="3"/>
  <c r="B360" i="3"/>
  <c r="C360" i="3"/>
  <c r="D360" i="3"/>
  <c r="E360" i="3"/>
  <c r="F360" i="3"/>
  <c r="G360" i="3"/>
  <c r="B361" i="3"/>
  <c r="C361" i="3"/>
  <c r="D361" i="3"/>
  <c r="E361" i="3"/>
  <c r="F361" i="3"/>
  <c r="G361" i="3"/>
  <c r="B362" i="3"/>
  <c r="C362" i="3"/>
  <c r="D362" i="3"/>
  <c r="E362" i="3"/>
  <c r="F362" i="3"/>
  <c r="G362" i="3"/>
  <c r="B363" i="3"/>
  <c r="C363" i="3"/>
  <c r="D363" i="3"/>
  <c r="E363" i="3"/>
  <c r="F363" i="3"/>
  <c r="G363" i="3"/>
  <c r="B364" i="3"/>
  <c r="C364" i="3"/>
  <c r="D364" i="3"/>
  <c r="E364" i="3"/>
  <c r="F364" i="3"/>
  <c r="G364" i="3"/>
  <c r="B365" i="3"/>
  <c r="C365" i="3"/>
  <c r="D365" i="3"/>
  <c r="E365" i="3"/>
  <c r="F365" i="3"/>
  <c r="G365" i="3"/>
  <c r="B366" i="3"/>
  <c r="C366" i="3"/>
  <c r="D366" i="3"/>
  <c r="E366" i="3"/>
  <c r="F366" i="3"/>
  <c r="G366" i="3"/>
  <c r="B367" i="3"/>
  <c r="C367" i="3"/>
  <c r="D367" i="3"/>
  <c r="E367" i="3"/>
  <c r="F367" i="3"/>
  <c r="G367" i="3"/>
  <c r="B368" i="3"/>
  <c r="C368" i="3"/>
  <c r="D368" i="3"/>
  <c r="E368" i="3"/>
  <c r="F368" i="3"/>
  <c r="G368" i="3"/>
  <c r="B369" i="3"/>
  <c r="C369" i="3"/>
  <c r="D369" i="3"/>
  <c r="E369" i="3"/>
  <c r="F369" i="3"/>
  <c r="G369" i="3"/>
  <c r="B370" i="3"/>
  <c r="C370" i="3"/>
  <c r="D370" i="3"/>
  <c r="E370" i="3"/>
  <c r="F370" i="3"/>
  <c r="G370" i="3"/>
  <c r="B371" i="3"/>
  <c r="C371" i="3"/>
  <c r="D371" i="3"/>
  <c r="E371" i="3"/>
  <c r="F371" i="3"/>
  <c r="G371" i="3"/>
  <c r="B372" i="3"/>
  <c r="C372" i="3"/>
  <c r="D372" i="3"/>
  <c r="E372" i="3"/>
  <c r="F372" i="3"/>
  <c r="G372" i="3"/>
  <c r="B373" i="3"/>
  <c r="C373" i="3"/>
  <c r="D373" i="3"/>
  <c r="E373" i="3"/>
  <c r="F373" i="3"/>
  <c r="G373" i="3"/>
  <c r="B374" i="3"/>
  <c r="C374" i="3"/>
  <c r="D374" i="3"/>
  <c r="E374" i="3"/>
  <c r="F374" i="3"/>
  <c r="G374" i="3"/>
  <c r="B375" i="3"/>
  <c r="C375" i="3"/>
  <c r="D375" i="3"/>
  <c r="E375" i="3"/>
  <c r="F375" i="3"/>
  <c r="G375" i="3"/>
  <c r="B376" i="3"/>
  <c r="C376" i="3"/>
  <c r="D376" i="3"/>
  <c r="E376" i="3"/>
  <c r="F376" i="3"/>
  <c r="G376" i="3"/>
  <c r="B377" i="3"/>
  <c r="C377" i="3"/>
  <c r="D377" i="3"/>
  <c r="E377" i="3"/>
  <c r="F377" i="3"/>
  <c r="G377" i="3"/>
  <c r="B378" i="3"/>
  <c r="C378" i="3"/>
  <c r="D378" i="3"/>
  <c r="E378" i="3"/>
  <c r="F378" i="3"/>
  <c r="G378" i="3"/>
  <c r="B379" i="3"/>
  <c r="C379" i="3"/>
  <c r="D379" i="3"/>
  <c r="E379" i="3"/>
  <c r="F379" i="3"/>
  <c r="G379" i="3"/>
  <c r="B380" i="3"/>
  <c r="C380" i="3"/>
  <c r="D380" i="3"/>
  <c r="E380" i="3"/>
  <c r="F380" i="3"/>
  <c r="G380" i="3"/>
  <c r="B381" i="3"/>
  <c r="C381" i="3"/>
  <c r="D381" i="3"/>
  <c r="E381" i="3"/>
  <c r="F381" i="3"/>
  <c r="G381" i="3"/>
  <c r="B382" i="3"/>
  <c r="C382" i="3"/>
  <c r="D382" i="3"/>
  <c r="E382" i="3"/>
  <c r="F382" i="3"/>
  <c r="G382" i="3"/>
  <c r="B383" i="3"/>
  <c r="C383" i="3"/>
  <c r="D383" i="3"/>
  <c r="E383" i="3"/>
  <c r="F383" i="3"/>
  <c r="G383" i="3"/>
  <c r="B384" i="3"/>
  <c r="C384" i="3"/>
  <c r="D384" i="3"/>
  <c r="E384" i="3"/>
  <c r="F384" i="3"/>
  <c r="G384" i="3"/>
  <c r="B385" i="3"/>
  <c r="C385" i="3"/>
  <c r="D385" i="3"/>
  <c r="E385" i="3"/>
  <c r="F385" i="3"/>
  <c r="G385" i="3"/>
  <c r="B386" i="3"/>
  <c r="C386" i="3"/>
  <c r="D386" i="3"/>
  <c r="E386" i="3"/>
  <c r="F386" i="3"/>
  <c r="G386" i="3"/>
  <c r="B387" i="3"/>
  <c r="C387" i="3"/>
  <c r="D387" i="3"/>
  <c r="E387" i="3"/>
  <c r="F387" i="3"/>
  <c r="G387" i="3"/>
  <c r="B388" i="3"/>
  <c r="C388" i="3"/>
  <c r="D388" i="3"/>
  <c r="E388" i="3"/>
  <c r="F388" i="3"/>
  <c r="G388" i="3"/>
  <c r="B389" i="3"/>
  <c r="C389" i="3"/>
  <c r="D389" i="3"/>
  <c r="E389" i="3"/>
  <c r="F389" i="3"/>
  <c r="G389" i="3"/>
  <c r="B390" i="3"/>
  <c r="C390" i="3"/>
  <c r="D390" i="3"/>
  <c r="E390" i="3"/>
  <c r="F390" i="3"/>
  <c r="G390" i="3"/>
  <c r="B391" i="3"/>
  <c r="C391" i="3"/>
  <c r="D391" i="3"/>
  <c r="E391" i="3"/>
  <c r="F391" i="3"/>
  <c r="G391" i="3"/>
  <c r="B392" i="3"/>
  <c r="C392" i="3"/>
  <c r="D392" i="3"/>
  <c r="E392" i="3"/>
  <c r="F392" i="3"/>
  <c r="G392" i="3"/>
  <c r="B393" i="3"/>
  <c r="C393" i="3"/>
  <c r="D393" i="3"/>
  <c r="E393" i="3"/>
  <c r="F393" i="3"/>
  <c r="G393" i="3"/>
  <c r="B394" i="3"/>
  <c r="C394" i="3"/>
  <c r="D394" i="3"/>
  <c r="E394" i="3"/>
  <c r="F394" i="3"/>
  <c r="G394" i="3"/>
  <c r="B395" i="3"/>
  <c r="C395" i="3"/>
  <c r="D395" i="3"/>
  <c r="E395" i="3"/>
  <c r="F395" i="3"/>
  <c r="G395" i="3"/>
  <c r="B396" i="3"/>
  <c r="C396" i="3"/>
  <c r="D396" i="3"/>
  <c r="E396" i="3"/>
  <c r="F396" i="3"/>
  <c r="G396" i="3"/>
  <c r="B397" i="3"/>
  <c r="C397" i="3"/>
  <c r="D397" i="3"/>
  <c r="E397" i="3"/>
  <c r="F397" i="3"/>
  <c r="G397" i="3"/>
  <c r="B398" i="3"/>
  <c r="C398" i="3"/>
  <c r="D398" i="3"/>
  <c r="E398" i="3"/>
  <c r="F398" i="3"/>
  <c r="G398" i="3"/>
  <c r="B399" i="3"/>
  <c r="C399" i="3"/>
  <c r="D399" i="3"/>
  <c r="E399" i="3"/>
  <c r="F399" i="3"/>
  <c r="G399" i="3"/>
  <c r="B400" i="3"/>
  <c r="C400" i="3"/>
  <c r="D400" i="3"/>
  <c r="E400" i="3"/>
  <c r="F400" i="3"/>
  <c r="G400" i="3"/>
  <c r="B401" i="3"/>
  <c r="C401" i="3"/>
  <c r="D401" i="3"/>
  <c r="E401" i="3"/>
  <c r="F401" i="3"/>
  <c r="G401" i="3"/>
  <c r="B402" i="3"/>
  <c r="C402" i="3"/>
  <c r="D402" i="3"/>
  <c r="E402" i="3"/>
  <c r="F402" i="3"/>
  <c r="G402" i="3"/>
  <c r="B403" i="3"/>
  <c r="C403" i="3"/>
  <c r="D403" i="3"/>
  <c r="E403" i="3"/>
  <c r="F403" i="3"/>
  <c r="G403" i="3"/>
  <c r="B404" i="3"/>
  <c r="C404" i="3"/>
  <c r="D404" i="3"/>
  <c r="E404" i="3"/>
  <c r="F404" i="3"/>
  <c r="G404" i="3"/>
  <c r="B405" i="3"/>
  <c r="C405" i="3"/>
  <c r="D405" i="3"/>
  <c r="E405" i="3"/>
  <c r="F405" i="3"/>
  <c r="G405" i="3"/>
  <c r="B406" i="3"/>
  <c r="C406" i="3"/>
  <c r="D406" i="3"/>
  <c r="E406" i="3"/>
  <c r="F406" i="3"/>
  <c r="G406" i="3"/>
  <c r="B407" i="3"/>
  <c r="C407" i="3"/>
  <c r="D407" i="3"/>
  <c r="E407" i="3"/>
  <c r="F407" i="3"/>
  <c r="G407" i="3"/>
  <c r="B408" i="3"/>
  <c r="C408" i="3"/>
  <c r="D408" i="3"/>
  <c r="E408" i="3"/>
  <c r="F408" i="3"/>
  <c r="G408" i="3"/>
  <c r="B409" i="3"/>
  <c r="C409" i="3"/>
  <c r="D409" i="3"/>
  <c r="E409" i="3"/>
  <c r="F409" i="3"/>
  <c r="G409" i="3"/>
  <c r="B410" i="3"/>
  <c r="C410" i="3"/>
  <c r="D410" i="3"/>
  <c r="E410" i="3"/>
  <c r="F410" i="3"/>
  <c r="G410" i="3"/>
  <c r="B411" i="3"/>
  <c r="C411" i="3"/>
  <c r="D411" i="3"/>
  <c r="E411" i="3"/>
  <c r="F411" i="3"/>
  <c r="G411" i="3"/>
  <c r="B412" i="3"/>
  <c r="C412" i="3"/>
  <c r="D412" i="3"/>
  <c r="E412" i="3"/>
  <c r="F412" i="3"/>
  <c r="G412" i="3"/>
  <c r="B413" i="3"/>
  <c r="C413" i="3"/>
  <c r="D413" i="3"/>
  <c r="E413" i="3"/>
  <c r="F413" i="3"/>
  <c r="G413" i="3"/>
  <c r="B414" i="3"/>
  <c r="C414" i="3"/>
  <c r="D414" i="3"/>
  <c r="E414" i="3"/>
  <c r="F414" i="3"/>
  <c r="G414" i="3"/>
  <c r="B415" i="3"/>
  <c r="C415" i="3"/>
  <c r="D415" i="3"/>
  <c r="E415" i="3"/>
  <c r="F415" i="3"/>
  <c r="G415" i="3"/>
  <c r="B416" i="3"/>
  <c r="C416" i="3"/>
  <c r="D416" i="3"/>
  <c r="E416" i="3"/>
  <c r="F416" i="3"/>
  <c r="G416" i="3"/>
  <c r="B417" i="3"/>
  <c r="C417" i="3"/>
  <c r="D417" i="3"/>
  <c r="E417" i="3"/>
  <c r="F417" i="3"/>
  <c r="G417" i="3"/>
  <c r="B418" i="3"/>
  <c r="C418" i="3"/>
  <c r="D418" i="3"/>
  <c r="E418" i="3"/>
  <c r="F418" i="3"/>
  <c r="G418" i="3"/>
  <c r="B419" i="3"/>
  <c r="C419" i="3"/>
  <c r="D419" i="3"/>
  <c r="E419" i="3"/>
  <c r="F419" i="3"/>
  <c r="G419" i="3"/>
  <c r="B420" i="3"/>
  <c r="C420" i="3"/>
  <c r="D420" i="3"/>
  <c r="E420" i="3"/>
  <c r="F420" i="3"/>
  <c r="G420" i="3"/>
  <c r="B421" i="3"/>
  <c r="C421" i="3"/>
  <c r="D421" i="3"/>
  <c r="E421" i="3"/>
  <c r="F421" i="3"/>
  <c r="G421" i="3"/>
  <c r="B422" i="3"/>
  <c r="C422" i="3"/>
  <c r="D422" i="3"/>
  <c r="E422" i="3"/>
  <c r="F422" i="3"/>
  <c r="G422" i="3"/>
  <c r="B423" i="3"/>
  <c r="C423" i="3"/>
  <c r="D423" i="3"/>
  <c r="E423" i="3"/>
  <c r="F423" i="3"/>
  <c r="G423" i="3"/>
  <c r="B424" i="3"/>
  <c r="C424" i="3"/>
  <c r="D424" i="3"/>
  <c r="E424" i="3"/>
  <c r="F424" i="3"/>
  <c r="G424" i="3"/>
  <c r="B425" i="3"/>
  <c r="C425" i="3"/>
  <c r="D425" i="3"/>
  <c r="E425" i="3"/>
  <c r="F425" i="3"/>
  <c r="G425" i="3"/>
  <c r="B426" i="3"/>
  <c r="C426" i="3"/>
  <c r="D426" i="3"/>
  <c r="E426" i="3"/>
  <c r="F426" i="3"/>
  <c r="G426" i="3"/>
  <c r="B427" i="3"/>
  <c r="C427" i="3"/>
  <c r="D427" i="3"/>
  <c r="E427" i="3"/>
  <c r="F427" i="3"/>
  <c r="G427" i="3"/>
  <c r="B428" i="3"/>
  <c r="C428" i="3"/>
  <c r="D428" i="3"/>
  <c r="E428" i="3"/>
  <c r="F428" i="3"/>
  <c r="G428" i="3"/>
  <c r="B429" i="3"/>
  <c r="C429" i="3"/>
  <c r="D429" i="3"/>
  <c r="E429" i="3"/>
  <c r="F429" i="3"/>
  <c r="G429" i="3"/>
  <c r="B430" i="3"/>
  <c r="C430" i="3"/>
  <c r="D430" i="3"/>
  <c r="E430" i="3"/>
  <c r="F430" i="3"/>
  <c r="G430" i="3"/>
  <c r="B431" i="3"/>
  <c r="C431" i="3"/>
  <c r="D431" i="3"/>
  <c r="E431" i="3"/>
  <c r="F431" i="3"/>
  <c r="G431" i="3"/>
  <c r="B432" i="3"/>
  <c r="C432" i="3"/>
  <c r="D432" i="3"/>
  <c r="E432" i="3"/>
  <c r="F432" i="3"/>
  <c r="G432" i="3"/>
  <c r="B433" i="3"/>
  <c r="C433" i="3"/>
  <c r="D433" i="3"/>
  <c r="E433" i="3"/>
  <c r="F433" i="3"/>
  <c r="G433" i="3"/>
  <c r="B434" i="3"/>
  <c r="C434" i="3"/>
  <c r="D434" i="3"/>
  <c r="E434" i="3"/>
  <c r="F434" i="3"/>
  <c r="G434" i="3"/>
  <c r="B435" i="3"/>
  <c r="C435" i="3"/>
  <c r="D435" i="3"/>
  <c r="E435" i="3"/>
  <c r="F435" i="3"/>
  <c r="G435" i="3"/>
  <c r="B436" i="3"/>
  <c r="C436" i="3"/>
  <c r="D436" i="3"/>
  <c r="E436" i="3"/>
  <c r="F436" i="3"/>
  <c r="G436" i="3"/>
  <c r="B437" i="3"/>
  <c r="C437" i="3"/>
  <c r="D437" i="3"/>
  <c r="E437" i="3"/>
  <c r="F437" i="3"/>
  <c r="G437" i="3"/>
  <c r="B438" i="3"/>
  <c r="C438" i="3"/>
  <c r="D438" i="3"/>
  <c r="E438" i="3"/>
  <c r="F438" i="3"/>
  <c r="G438" i="3"/>
  <c r="B439" i="3"/>
  <c r="C439" i="3"/>
  <c r="D439" i="3"/>
  <c r="E439" i="3"/>
  <c r="F439" i="3"/>
  <c r="G439" i="3"/>
  <c r="B440" i="3"/>
  <c r="C440" i="3"/>
  <c r="D440" i="3"/>
  <c r="E440" i="3"/>
  <c r="F440" i="3"/>
  <c r="G440" i="3"/>
  <c r="B441" i="3"/>
  <c r="C441" i="3"/>
  <c r="D441" i="3"/>
  <c r="E441" i="3"/>
  <c r="F441" i="3"/>
  <c r="G441" i="3"/>
  <c r="B442" i="3"/>
  <c r="C442" i="3"/>
  <c r="D442" i="3"/>
  <c r="E442" i="3"/>
  <c r="F442" i="3"/>
  <c r="G442" i="3"/>
  <c r="B443" i="3"/>
  <c r="C443" i="3"/>
  <c r="D443" i="3"/>
  <c r="E443" i="3"/>
  <c r="F443" i="3"/>
  <c r="G443" i="3"/>
  <c r="B444" i="3"/>
  <c r="C444" i="3"/>
  <c r="D444" i="3"/>
  <c r="E444" i="3"/>
  <c r="F444" i="3"/>
  <c r="G444" i="3"/>
  <c r="B445" i="3"/>
  <c r="C445" i="3"/>
  <c r="D445" i="3"/>
  <c r="E445" i="3"/>
  <c r="F445" i="3"/>
  <c r="G445" i="3"/>
  <c r="B446" i="3"/>
  <c r="C446" i="3"/>
  <c r="D446" i="3"/>
  <c r="E446" i="3"/>
  <c r="F446" i="3"/>
  <c r="G446" i="3"/>
  <c r="B447" i="3"/>
  <c r="C447" i="3"/>
  <c r="D447" i="3"/>
  <c r="E447" i="3"/>
  <c r="F447" i="3"/>
  <c r="G447" i="3"/>
  <c r="B448" i="3"/>
  <c r="C448" i="3"/>
  <c r="D448" i="3"/>
  <c r="E448" i="3"/>
  <c r="F448" i="3"/>
  <c r="G448" i="3"/>
  <c r="B449" i="3"/>
  <c r="C449" i="3"/>
  <c r="D449" i="3"/>
  <c r="E449" i="3"/>
  <c r="F449" i="3"/>
  <c r="G449" i="3"/>
  <c r="B450" i="3"/>
  <c r="C450" i="3"/>
  <c r="D450" i="3"/>
  <c r="E450" i="3"/>
  <c r="F450" i="3"/>
  <c r="G450" i="3"/>
  <c r="B451" i="3"/>
  <c r="C451" i="3"/>
  <c r="D451" i="3"/>
  <c r="E451" i="3"/>
  <c r="F451" i="3"/>
  <c r="G451" i="3"/>
  <c r="B452" i="3"/>
  <c r="C452" i="3"/>
  <c r="D452" i="3"/>
  <c r="E452" i="3"/>
  <c r="F452" i="3"/>
  <c r="G452" i="3"/>
  <c r="B453" i="3"/>
  <c r="C453" i="3"/>
  <c r="D453" i="3"/>
  <c r="E453" i="3"/>
  <c r="F453" i="3"/>
  <c r="G453" i="3"/>
  <c r="B454" i="3"/>
  <c r="C454" i="3"/>
  <c r="D454" i="3"/>
  <c r="E454" i="3"/>
  <c r="F454" i="3"/>
  <c r="G454" i="3"/>
  <c r="B455" i="3"/>
  <c r="C455" i="3"/>
  <c r="D455" i="3"/>
  <c r="E455" i="3"/>
  <c r="F455" i="3"/>
  <c r="G455" i="3"/>
  <c r="B456" i="3"/>
  <c r="C456" i="3"/>
  <c r="D456" i="3"/>
  <c r="E456" i="3"/>
  <c r="F456" i="3"/>
  <c r="G456" i="3"/>
  <c r="B457" i="3"/>
  <c r="C457" i="3"/>
  <c r="D457" i="3"/>
  <c r="E457" i="3"/>
  <c r="F457" i="3"/>
  <c r="G457" i="3"/>
  <c r="B458" i="3"/>
  <c r="C458" i="3"/>
  <c r="D458" i="3"/>
  <c r="E458" i="3"/>
  <c r="F458" i="3"/>
  <c r="G458" i="3"/>
  <c r="B459" i="3"/>
  <c r="C459" i="3"/>
  <c r="D459" i="3"/>
  <c r="E459" i="3"/>
  <c r="F459" i="3"/>
  <c r="G459" i="3"/>
  <c r="B460" i="3"/>
  <c r="C460" i="3"/>
  <c r="D460" i="3"/>
  <c r="E460" i="3"/>
  <c r="F460" i="3"/>
  <c r="G460" i="3"/>
  <c r="B461" i="3"/>
  <c r="C461" i="3"/>
  <c r="D461" i="3"/>
  <c r="E461" i="3"/>
  <c r="F461" i="3"/>
  <c r="G461" i="3"/>
  <c r="B462" i="3"/>
  <c r="C462" i="3"/>
  <c r="D462" i="3"/>
  <c r="E462" i="3"/>
  <c r="F462" i="3"/>
  <c r="G462" i="3"/>
  <c r="B463" i="3"/>
  <c r="C463" i="3"/>
  <c r="D463" i="3"/>
  <c r="E463" i="3"/>
  <c r="F463" i="3"/>
  <c r="G463" i="3"/>
  <c r="B464" i="3"/>
  <c r="C464" i="3"/>
  <c r="D464" i="3"/>
  <c r="E464" i="3"/>
  <c r="F464" i="3"/>
  <c r="G464" i="3"/>
  <c r="B465" i="3"/>
  <c r="C465" i="3"/>
  <c r="D465" i="3"/>
  <c r="E465" i="3"/>
  <c r="F465" i="3"/>
  <c r="G465" i="3"/>
  <c r="B466" i="3"/>
  <c r="C466" i="3"/>
  <c r="D466" i="3"/>
  <c r="E466" i="3"/>
  <c r="F466" i="3"/>
  <c r="G466" i="3"/>
  <c r="B467" i="3"/>
  <c r="C467" i="3"/>
  <c r="D467" i="3"/>
  <c r="E467" i="3"/>
  <c r="F467" i="3"/>
  <c r="G467" i="3"/>
  <c r="B468" i="3"/>
  <c r="C468" i="3"/>
  <c r="D468" i="3"/>
  <c r="E468" i="3"/>
  <c r="F468" i="3"/>
  <c r="G468" i="3"/>
  <c r="B469" i="3"/>
  <c r="C469" i="3"/>
  <c r="D469" i="3"/>
  <c r="E469" i="3"/>
  <c r="F469" i="3"/>
  <c r="G469" i="3"/>
  <c r="B470" i="3"/>
  <c r="C470" i="3"/>
  <c r="D470" i="3"/>
  <c r="E470" i="3"/>
  <c r="F470" i="3"/>
  <c r="G470" i="3"/>
  <c r="B471" i="3"/>
  <c r="C471" i="3"/>
  <c r="D471" i="3"/>
  <c r="E471" i="3"/>
  <c r="F471" i="3"/>
  <c r="G471" i="3"/>
  <c r="B472" i="3"/>
  <c r="C472" i="3"/>
  <c r="D472" i="3"/>
  <c r="E472" i="3"/>
  <c r="F472" i="3"/>
  <c r="G472" i="3"/>
  <c r="B473" i="3"/>
  <c r="C473" i="3"/>
  <c r="D473" i="3"/>
  <c r="E473" i="3"/>
  <c r="F473" i="3"/>
  <c r="G473" i="3"/>
  <c r="B474" i="3"/>
  <c r="C474" i="3"/>
  <c r="D474" i="3"/>
  <c r="E474" i="3"/>
  <c r="F474" i="3"/>
  <c r="G474" i="3"/>
  <c r="B475" i="3"/>
  <c r="C475" i="3"/>
  <c r="D475" i="3"/>
  <c r="E475" i="3"/>
  <c r="F475" i="3"/>
  <c r="G475" i="3"/>
  <c r="B476" i="3"/>
  <c r="C476" i="3"/>
  <c r="D476" i="3"/>
  <c r="E476" i="3"/>
  <c r="F476" i="3"/>
  <c r="G476" i="3"/>
  <c r="B477" i="3"/>
  <c r="C477" i="3"/>
  <c r="D477" i="3"/>
  <c r="E477" i="3"/>
  <c r="F477" i="3"/>
  <c r="G477" i="3"/>
  <c r="B478" i="3"/>
  <c r="C478" i="3"/>
  <c r="D478" i="3"/>
  <c r="E478" i="3"/>
  <c r="F478" i="3"/>
  <c r="G478" i="3"/>
  <c r="B479" i="3"/>
  <c r="C479" i="3"/>
  <c r="D479" i="3"/>
  <c r="E479" i="3"/>
  <c r="F479" i="3"/>
  <c r="G479" i="3"/>
  <c r="B480" i="3"/>
  <c r="C480" i="3"/>
  <c r="D480" i="3"/>
  <c r="E480" i="3"/>
  <c r="F480" i="3"/>
  <c r="G480" i="3"/>
  <c r="B481" i="3"/>
  <c r="C481" i="3"/>
  <c r="D481" i="3"/>
  <c r="E481" i="3"/>
  <c r="F481" i="3"/>
  <c r="G481" i="3"/>
  <c r="B482" i="3"/>
  <c r="C482" i="3"/>
  <c r="D482" i="3"/>
  <c r="E482" i="3"/>
  <c r="F482" i="3"/>
  <c r="G482" i="3"/>
  <c r="B483" i="3"/>
  <c r="C483" i="3"/>
  <c r="D483" i="3"/>
  <c r="E483" i="3"/>
  <c r="F483" i="3"/>
  <c r="G483" i="3"/>
  <c r="B484" i="3"/>
  <c r="C484" i="3"/>
  <c r="D484" i="3"/>
  <c r="E484" i="3"/>
  <c r="F484" i="3"/>
  <c r="G484" i="3"/>
  <c r="B485" i="3"/>
  <c r="C485" i="3"/>
  <c r="D485" i="3"/>
  <c r="E485" i="3"/>
  <c r="F485" i="3"/>
  <c r="G485" i="3"/>
  <c r="B486" i="3"/>
  <c r="C486" i="3"/>
  <c r="D486" i="3"/>
  <c r="E486" i="3"/>
  <c r="F486" i="3"/>
  <c r="G486" i="3"/>
  <c r="B487" i="3"/>
  <c r="C487" i="3"/>
  <c r="D487" i="3"/>
  <c r="E487" i="3"/>
  <c r="F487" i="3"/>
  <c r="G487" i="3"/>
  <c r="B488" i="3"/>
  <c r="C488" i="3"/>
  <c r="D488" i="3"/>
  <c r="E488" i="3"/>
  <c r="F488" i="3"/>
  <c r="G488" i="3"/>
  <c r="B489" i="3"/>
  <c r="C489" i="3"/>
  <c r="D489" i="3"/>
  <c r="E489" i="3"/>
  <c r="F489" i="3"/>
  <c r="G489" i="3"/>
  <c r="B490" i="3"/>
  <c r="C490" i="3"/>
  <c r="D490" i="3"/>
  <c r="E490" i="3"/>
  <c r="F490" i="3"/>
  <c r="G490" i="3"/>
  <c r="B491" i="3"/>
  <c r="C491" i="3"/>
  <c r="D491" i="3"/>
  <c r="E491" i="3"/>
  <c r="F491" i="3"/>
  <c r="G491" i="3"/>
  <c r="B492" i="3"/>
  <c r="C492" i="3"/>
  <c r="D492" i="3"/>
  <c r="E492" i="3"/>
  <c r="F492" i="3"/>
  <c r="G492" i="3"/>
  <c r="B493" i="3"/>
  <c r="C493" i="3"/>
  <c r="D493" i="3"/>
  <c r="E493" i="3"/>
  <c r="F493" i="3"/>
  <c r="G493" i="3"/>
  <c r="B494" i="3"/>
  <c r="C494" i="3"/>
  <c r="D494" i="3"/>
  <c r="E494" i="3"/>
  <c r="F494" i="3"/>
  <c r="G494" i="3"/>
  <c r="B495" i="3"/>
  <c r="C495" i="3"/>
  <c r="D495" i="3"/>
  <c r="E495" i="3"/>
  <c r="F495" i="3"/>
  <c r="G495" i="3"/>
  <c r="B496" i="3"/>
  <c r="C496" i="3"/>
  <c r="D496" i="3"/>
  <c r="E496" i="3"/>
  <c r="F496" i="3"/>
  <c r="G496" i="3"/>
  <c r="B497" i="3"/>
  <c r="C497" i="3"/>
  <c r="D497" i="3"/>
  <c r="E497" i="3"/>
  <c r="F497" i="3"/>
  <c r="G497" i="3"/>
  <c r="B498" i="3"/>
  <c r="C498" i="3"/>
  <c r="D498" i="3"/>
  <c r="E498" i="3"/>
  <c r="F498" i="3"/>
  <c r="G498" i="3"/>
  <c r="B499" i="3"/>
  <c r="C499" i="3"/>
  <c r="D499" i="3"/>
  <c r="E499" i="3"/>
  <c r="F499" i="3"/>
  <c r="G499" i="3"/>
  <c r="B500" i="3"/>
  <c r="C500" i="3"/>
  <c r="D500" i="3"/>
  <c r="E500" i="3"/>
  <c r="F500" i="3"/>
  <c r="G500" i="3"/>
  <c r="B501" i="3"/>
  <c r="C501" i="3"/>
  <c r="D501" i="3"/>
  <c r="E501" i="3"/>
  <c r="F501" i="3"/>
  <c r="G501" i="3"/>
  <c r="B502" i="3"/>
  <c r="C502" i="3"/>
  <c r="D502" i="3"/>
  <c r="E502" i="3"/>
  <c r="F502" i="3"/>
  <c r="G502" i="3"/>
  <c r="B503" i="3"/>
  <c r="C503" i="3"/>
  <c r="D503" i="3"/>
  <c r="E503" i="3"/>
  <c r="F503" i="3"/>
  <c r="G503" i="3"/>
  <c r="B504" i="3"/>
  <c r="C504" i="3"/>
  <c r="D504" i="3"/>
  <c r="E504" i="3"/>
  <c r="F504" i="3"/>
  <c r="G504" i="3"/>
  <c r="B505" i="3"/>
  <c r="C505" i="3"/>
  <c r="D505" i="3"/>
  <c r="E505" i="3"/>
  <c r="F505" i="3"/>
  <c r="G505" i="3"/>
  <c r="B506" i="3"/>
  <c r="C506" i="3"/>
  <c r="D506" i="3"/>
  <c r="E506" i="3"/>
  <c r="F506" i="3"/>
  <c r="G506" i="3"/>
  <c r="B507" i="3"/>
  <c r="C507" i="3"/>
  <c r="D507" i="3"/>
  <c r="E507" i="3"/>
  <c r="F507" i="3"/>
  <c r="G507" i="3"/>
  <c r="B508" i="3"/>
  <c r="C508" i="3"/>
  <c r="D508" i="3"/>
  <c r="E508" i="3"/>
  <c r="F508" i="3"/>
  <c r="G508" i="3"/>
  <c r="B509" i="3"/>
  <c r="C509" i="3"/>
  <c r="D509" i="3"/>
  <c r="E509" i="3"/>
  <c r="F509" i="3"/>
  <c r="G509" i="3"/>
  <c r="B510" i="3"/>
  <c r="C510" i="3"/>
  <c r="D510" i="3"/>
  <c r="E510" i="3"/>
  <c r="F510" i="3"/>
  <c r="G510" i="3"/>
  <c r="B511" i="3"/>
  <c r="C511" i="3"/>
  <c r="D511" i="3"/>
  <c r="E511" i="3"/>
  <c r="F511" i="3"/>
  <c r="G511" i="3"/>
  <c r="B512" i="3"/>
  <c r="C512" i="3"/>
  <c r="D512" i="3"/>
  <c r="E512" i="3"/>
  <c r="F512" i="3"/>
  <c r="G512" i="3"/>
  <c r="B513" i="3"/>
  <c r="C513" i="3"/>
  <c r="D513" i="3"/>
  <c r="E513" i="3"/>
  <c r="F513" i="3"/>
  <c r="G513" i="3"/>
  <c r="B514" i="3"/>
  <c r="C514" i="3"/>
  <c r="D514" i="3"/>
  <c r="E514" i="3"/>
  <c r="F514" i="3"/>
  <c r="G514" i="3"/>
  <c r="B515" i="3"/>
  <c r="C515" i="3"/>
  <c r="D515" i="3"/>
  <c r="E515" i="3"/>
  <c r="F515" i="3"/>
  <c r="G515" i="3"/>
  <c r="B516" i="3"/>
  <c r="C516" i="3"/>
  <c r="D516" i="3"/>
  <c r="E516" i="3"/>
  <c r="F516" i="3"/>
  <c r="G516" i="3"/>
  <c r="B517" i="3"/>
  <c r="C517" i="3"/>
  <c r="D517" i="3"/>
  <c r="E517" i="3"/>
  <c r="F517" i="3"/>
  <c r="G517" i="3"/>
  <c r="B518" i="3"/>
  <c r="C518" i="3"/>
  <c r="D518" i="3"/>
  <c r="E518" i="3"/>
  <c r="F518" i="3"/>
  <c r="G518" i="3"/>
  <c r="B519" i="3"/>
  <c r="C519" i="3"/>
  <c r="D519" i="3"/>
  <c r="E519" i="3"/>
  <c r="F519" i="3"/>
  <c r="G519" i="3"/>
  <c r="B520" i="3"/>
  <c r="C520" i="3"/>
  <c r="D520" i="3"/>
  <c r="E520" i="3"/>
  <c r="F520" i="3"/>
  <c r="G520" i="3"/>
  <c r="B521" i="3"/>
  <c r="C521" i="3"/>
  <c r="D521" i="3"/>
  <c r="E521" i="3"/>
  <c r="F521" i="3"/>
  <c r="G521" i="3"/>
  <c r="B522" i="3"/>
  <c r="C522" i="3"/>
  <c r="D522" i="3"/>
  <c r="E522" i="3"/>
  <c r="F522" i="3"/>
  <c r="G522" i="3"/>
  <c r="B523" i="3"/>
  <c r="C523" i="3"/>
  <c r="D523" i="3"/>
  <c r="E523" i="3"/>
  <c r="F523" i="3"/>
  <c r="G523" i="3"/>
  <c r="B524" i="3"/>
  <c r="C524" i="3"/>
  <c r="D524" i="3"/>
  <c r="E524" i="3"/>
  <c r="F524" i="3"/>
  <c r="G524" i="3"/>
  <c r="B525" i="3"/>
  <c r="C525" i="3"/>
  <c r="D525" i="3"/>
  <c r="E525" i="3"/>
  <c r="F525" i="3"/>
  <c r="G525" i="3"/>
  <c r="B526" i="3"/>
  <c r="C526" i="3"/>
  <c r="D526" i="3"/>
  <c r="E526" i="3"/>
  <c r="F526" i="3"/>
  <c r="G526" i="3"/>
  <c r="B527" i="3"/>
  <c r="C527" i="3"/>
  <c r="D527" i="3"/>
  <c r="E527" i="3"/>
  <c r="F527" i="3"/>
  <c r="G527" i="3"/>
  <c r="B528" i="3"/>
  <c r="C528" i="3"/>
  <c r="D528" i="3"/>
  <c r="E528" i="3"/>
  <c r="F528" i="3"/>
  <c r="G528" i="3"/>
  <c r="B529" i="3"/>
  <c r="C529" i="3"/>
  <c r="D529" i="3"/>
  <c r="E529" i="3"/>
  <c r="F529" i="3"/>
  <c r="G529" i="3"/>
  <c r="B530" i="3"/>
  <c r="C530" i="3"/>
  <c r="D530" i="3"/>
  <c r="E530" i="3"/>
  <c r="F530" i="3"/>
  <c r="G530" i="3"/>
  <c r="B531" i="3"/>
  <c r="C531" i="3"/>
  <c r="D531" i="3"/>
  <c r="E531" i="3"/>
  <c r="F531" i="3"/>
  <c r="G531" i="3"/>
  <c r="B532" i="3"/>
  <c r="C532" i="3"/>
  <c r="D532" i="3"/>
  <c r="E532" i="3"/>
  <c r="F532" i="3"/>
  <c r="G532" i="3"/>
  <c r="B533" i="3"/>
  <c r="C533" i="3"/>
  <c r="D533" i="3"/>
  <c r="E533" i="3"/>
  <c r="F533" i="3"/>
  <c r="G533" i="3"/>
  <c r="B534" i="3"/>
  <c r="C534" i="3"/>
  <c r="D534" i="3"/>
  <c r="E534" i="3"/>
  <c r="F534" i="3"/>
  <c r="G534" i="3"/>
  <c r="B535" i="3"/>
  <c r="C535" i="3"/>
  <c r="D535" i="3"/>
  <c r="E535" i="3"/>
  <c r="F535" i="3"/>
  <c r="G535" i="3"/>
  <c r="B536" i="3"/>
  <c r="C536" i="3"/>
  <c r="D536" i="3"/>
  <c r="E536" i="3"/>
  <c r="F536" i="3"/>
  <c r="G536" i="3"/>
  <c r="B537" i="3"/>
  <c r="C537" i="3"/>
  <c r="D537" i="3"/>
  <c r="E537" i="3"/>
  <c r="F537" i="3"/>
  <c r="G537" i="3"/>
  <c r="B538" i="3"/>
  <c r="C538" i="3"/>
  <c r="D538" i="3"/>
  <c r="E538" i="3"/>
  <c r="F538" i="3"/>
  <c r="G538" i="3"/>
  <c r="B539" i="3"/>
  <c r="C539" i="3"/>
  <c r="D539" i="3"/>
  <c r="E539" i="3"/>
  <c r="F539" i="3"/>
  <c r="G539" i="3"/>
  <c r="B540" i="3"/>
  <c r="C540" i="3"/>
  <c r="D540" i="3"/>
  <c r="E540" i="3"/>
  <c r="F540" i="3"/>
  <c r="G540" i="3"/>
  <c r="B541" i="3"/>
  <c r="C541" i="3"/>
  <c r="D541" i="3"/>
  <c r="E541" i="3"/>
  <c r="F541" i="3"/>
  <c r="G541" i="3"/>
  <c r="B542" i="3"/>
  <c r="C542" i="3"/>
  <c r="D542" i="3"/>
  <c r="E542" i="3"/>
  <c r="F542" i="3"/>
  <c r="G542" i="3"/>
  <c r="B543" i="3"/>
  <c r="C543" i="3"/>
  <c r="D543" i="3"/>
  <c r="E543" i="3"/>
  <c r="F543" i="3"/>
  <c r="G543" i="3"/>
  <c r="B544" i="3"/>
  <c r="C544" i="3"/>
  <c r="D544" i="3"/>
  <c r="E544" i="3"/>
  <c r="F544" i="3"/>
  <c r="G544" i="3"/>
  <c r="B545" i="3"/>
  <c r="C545" i="3"/>
  <c r="D545" i="3"/>
  <c r="E545" i="3"/>
  <c r="F545" i="3"/>
  <c r="G545" i="3"/>
  <c r="B546" i="3"/>
  <c r="C546" i="3"/>
  <c r="D546" i="3"/>
  <c r="E546" i="3"/>
  <c r="F546" i="3"/>
  <c r="G546" i="3"/>
  <c r="B547" i="3"/>
  <c r="C547" i="3"/>
  <c r="D547" i="3"/>
  <c r="E547" i="3"/>
  <c r="F547" i="3"/>
  <c r="G547" i="3"/>
  <c r="B548" i="3"/>
  <c r="C548" i="3"/>
  <c r="D548" i="3"/>
  <c r="E548" i="3"/>
  <c r="F548" i="3"/>
  <c r="G548" i="3"/>
  <c r="B549" i="3"/>
  <c r="C549" i="3"/>
  <c r="D549" i="3"/>
  <c r="E549" i="3"/>
  <c r="F549" i="3"/>
  <c r="G549" i="3"/>
  <c r="B550" i="3"/>
  <c r="C550" i="3"/>
  <c r="D550" i="3"/>
  <c r="E550" i="3"/>
  <c r="F550" i="3"/>
  <c r="G550" i="3"/>
  <c r="B551" i="3"/>
  <c r="C551" i="3"/>
  <c r="D551" i="3"/>
  <c r="E551" i="3"/>
  <c r="F551" i="3"/>
  <c r="G551" i="3"/>
  <c r="B552" i="3"/>
  <c r="C552" i="3"/>
  <c r="D552" i="3"/>
  <c r="E552" i="3"/>
  <c r="F552" i="3"/>
  <c r="G552" i="3"/>
  <c r="B553" i="3"/>
  <c r="C553" i="3"/>
  <c r="D553" i="3"/>
  <c r="E553" i="3"/>
  <c r="F553" i="3"/>
  <c r="G553" i="3"/>
  <c r="B554" i="3"/>
  <c r="C554" i="3"/>
  <c r="D554" i="3"/>
  <c r="E554" i="3"/>
  <c r="F554" i="3"/>
  <c r="G554" i="3"/>
  <c r="B555" i="3"/>
  <c r="C555" i="3"/>
  <c r="D555" i="3"/>
  <c r="E555" i="3"/>
  <c r="F555" i="3"/>
  <c r="G555" i="3"/>
  <c r="B556" i="3"/>
  <c r="C556" i="3"/>
  <c r="D556" i="3"/>
  <c r="E556" i="3"/>
  <c r="F556" i="3"/>
  <c r="G556" i="3"/>
  <c r="B557" i="3"/>
  <c r="C557" i="3"/>
  <c r="D557" i="3"/>
  <c r="E557" i="3"/>
  <c r="F557" i="3"/>
  <c r="G557" i="3"/>
  <c r="B558" i="3"/>
  <c r="C558" i="3"/>
  <c r="D558" i="3"/>
  <c r="E558" i="3"/>
  <c r="F558" i="3"/>
  <c r="G558" i="3"/>
  <c r="B559" i="3"/>
  <c r="C559" i="3"/>
  <c r="D559" i="3"/>
  <c r="E559" i="3"/>
  <c r="F559" i="3"/>
  <c r="G559" i="3"/>
  <c r="B560" i="3"/>
  <c r="C560" i="3"/>
  <c r="D560" i="3"/>
  <c r="E560" i="3"/>
  <c r="F560" i="3"/>
  <c r="G560" i="3"/>
  <c r="B561" i="3"/>
  <c r="C561" i="3"/>
  <c r="D561" i="3"/>
  <c r="E561" i="3"/>
  <c r="F561" i="3"/>
  <c r="G561" i="3"/>
  <c r="B562" i="3"/>
  <c r="C562" i="3"/>
  <c r="D562" i="3"/>
  <c r="E562" i="3"/>
  <c r="F562" i="3"/>
  <c r="G562" i="3"/>
  <c r="B563" i="3"/>
  <c r="C563" i="3"/>
  <c r="D563" i="3"/>
  <c r="E563" i="3"/>
  <c r="F563" i="3"/>
  <c r="G563" i="3"/>
  <c r="B564" i="3"/>
  <c r="C564" i="3"/>
  <c r="D564" i="3"/>
  <c r="E564" i="3"/>
  <c r="F564" i="3"/>
  <c r="G564" i="3"/>
  <c r="B565" i="3"/>
  <c r="C565" i="3"/>
  <c r="D565" i="3"/>
  <c r="E565" i="3"/>
  <c r="F565" i="3"/>
  <c r="G565" i="3"/>
  <c r="B566" i="3"/>
  <c r="C566" i="3"/>
  <c r="D566" i="3"/>
  <c r="E566" i="3"/>
  <c r="F566" i="3"/>
  <c r="G566" i="3"/>
  <c r="B567" i="3"/>
  <c r="C567" i="3"/>
  <c r="D567" i="3"/>
  <c r="E567" i="3"/>
  <c r="F567" i="3"/>
  <c r="G567" i="3"/>
  <c r="B568" i="3"/>
  <c r="C568" i="3"/>
  <c r="D568" i="3"/>
  <c r="E568" i="3"/>
  <c r="F568" i="3"/>
  <c r="G568" i="3"/>
  <c r="B569" i="3"/>
  <c r="C569" i="3"/>
  <c r="D569" i="3"/>
  <c r="E569" i="3"/>
  <c r="F569" i="3"/>
  <c r="G569" i="3"/>
  <c r="B570" i="3"/>
  <c r="C570" i="3"/>
  <c r="D570" i="3"/>
  <c r="E570" i="3"/>
  <c r="F570" i="3"/>
  <c r="G570" i="3"/>
  <c r="B571" i="3"/>
  <c r="C571" i="3"/>
  <c r="D571" i="3"/>
  <c r="E571" i="3"/>
  <c r="F571" i="3"/>
  <c r="G571" i="3"/>
  <c r="B572" i="3"/>
  <c r="C572" i="3"/>
  <c r="D572" i="3"/>
  <c r="E572" i="3"/>
  <c r="F572" i="3"/>
  <c r="G572" i="3"/>
  <c r="B573" i="3"/>
  <c r="C573" i="3"/>
  <c r="D573" i="3"/>
  <c r="E573" i="3"/>
  <c r="F573" i="3"/>
  <c r="G573" i="3"/>
  <c r="B574" i="3"/>
  <c r="C574" i="3"/>
  <c r="D574" i="3"/>
  <c r="E574" i="3"/>
  <c r="F574" i="3"/>
  <c r="G574" i="3"/>
  <c r="B575" i="3"/>
  <c r="C575" i="3"/>
  <c r="D575" i="3"/>
  <c r="E575" i="3"/>
  <c r="F575" i="3"/>
  <c r="G575" i="3"/>
  <c r="B576" i="3"/>
  <c r="C576" i="3"/>
  <c r="D576" i="3"/>
  <c r="E576" i="3"/>
  <c r="F576" i="3"/>
  <c r="G576" i="3"/>
  <c r="B577" i="3"/>
  <c r="C577" i="3"/>
  <c r="D577" i="3"/>
  <c r="E577" i="3"/>
  <c r="F577" i="3"/>
  <c r="G577" i="3"/>
  <c r="B578" i="3"/>
  <c r="C578" i="3"/>
  <c r="D578" i="3"/>
  <c r="E578" i="3"/>
  <c r="F578" i="3"/>
  <c r="G578" i="3"/>
  <c r="B579" i="3"/>
  <c r="C579" i="3"/>
  <c r="D579" i="3"/>
  <c r="E579" i="3"/>
  <c r="F579" i="3"/>
  <c r="G579" i="3"/>
  <c r="B580" i="3"/>
  <c r="C580" i="3"/>
  <c r="D580" i="3"/>
  <c r="E580" i="3"/>
  <c r="F580" i="3"/>
  <c r="G580" i="3"/>
  <c r="B581" i="3"/>
  <c r="C581" i="3"/>
  <c r="D581" i="3"/>
  <c r="E581" i="3"/>
  <c r="F581" i="3"/>
  <c r="G581" i="3"/>
  <c r="B582" i="3"/>
  <c r="C582" i="3"/>
  <c r="D582" i="3"/>
  <c r="E582" i="3"/>
  <c r="F582" i="3"/>
  <c r="G582" i="3"/>
  <c r="B583" i="3"/>
  <c r="C583" i="3"/>
  <c r="D583" i="3"/>
  <c r="E583" i="3"/>
  <c r="F583" i="3"/>
  <c r="G583" i="3"/>
  <c r="B584" i="3"/>
  <c r="C584" i="3"/>
  <c r="D584" i="3"/>
  <c r="E584" i="3"/>
  <c r="F584" i="3"/>
  <c r="G584" i="3"/>
  <c r="B585" i="3"/>
  <c r="C585" i="3"/>
  <c r="D585" i="3"/>
  <c r="E585" i="3"/>
  <c r="F585" i="3"/>
  <c r="G585" i="3"/>
  <c r="B586" i="3"/>
  <c r="C586" i="3"/>
  <c r="D586" i="3"/>
  <c r="E586" i="3"/>
  <c r="F586" i="3"/>
  <c r="G586" i="3"/>
  <c r="B587" i="3"/>
  <c r="C587" i="3"/>
  <c r="D587" i="3"/>
  <c r="E587" i="3"/>
  <c r="F587" i="3"/>
  <c r="G587" i="3"/>
  <c r="B588" i="3"/>
  <c r="C588" i="3"/>
  <c r="D588" i="3"/>
  <c r="E588" i="3"/>
  <c r="F588" i="3"/>
  <c r="G588" i="3"/>
  <c r="B589" i="3"/>
  <c r="C589" i="3"/>
  <c r="D589" i="3"/>
  <c r="E589" i="3"/>
  <c r="F589" i="3"/>
  <c r="G589" i="3"/>
  <c r="B590" i="3"/>
  <c r="C590" i="3"/>
  <c r="D590" i="3"/>
  <c r="E590" i="3"/>
  <c r="F590" i="3"/>
  <c r="G590" i="3"/>
  <c r="B591" i="3"/>
  <c r="C591" i="3"/>
  <c r="D591" i="3"/>
  <c r="E591" i="3"/>
  <c r="F591" i="3"/>
  <c r="G591" i="3"/>
  <c r="B592" i="3"/>
  <c r="C592" i="3"/>
  <c r="D592" i="3"/>
  <c r="E592" i="3"/>
  <c r="F592" i="3"/>
  <c r="G592" i="3"/>
  <c r="B593" i="3"/>
  <c r="C593" i="3"/>
  <c r="D593" i="3"/>
  <c r="E593" i="3"/>
  <c r="F593" i="3"/>
  <c r="G593" i="3"/>
  <c r="B594" i="3"/>
  <c r="C594" i="3"/>
  <c r="D594" i="3"/>
  <c r="E594" i="3"/>
  <c r="F594" i="3"/>
  <c r="G594" i="3"/>
  <c r="B595" i="3"/>
  <c r="C595" i="3"/>
  <c r="D595" i="3"/>
  <c r="E595" i="3"/>
  <c r="F595" i="3"/>
  <c r="G595" i="3"/>
  <c r="B596" i="3"/>
  <c r="C596" i="3"/>
  <c r="D596" i="3"/>
  <c r="E596" i="3"/>
  <c r="F596" i="3"/>
  <c r="G596" i="3"/>
  <c r="B597" i="3"/>
  <c r="C597" i="3"/>
  <c r="D597" i="3"/>
  <c r="E597" i="3"/>
  <c r="F597" i="3"/>
  <c r="G597" i="3"/>
  <c r="B598" i="3"/>
  <c r="C598" i="3"/>
  <c r="D598" i="3"/>
  <c r="E598" i="3"/>
  <c r="F598" i="3"/>
  <c r="G598" i="3"/>
  <c r="B599" i="3"/>
  <c r="C599" i="3"/>
  <c r="D599" i="3"/>
  <c r="E599" i="3"/>
  <c r="F599" i="3"/>
  <c r="G599" i="3"/>
  <c r="B600" i="3"/>
  <c r="C600" i="3"/>
  <c r="D600" i="3"/>
  <c r="E600" i="3"/>
  <c r="F600" i="3"/>
  <c r="G600" i="3"/>
  <c r="B601" i="3"/>
  <c r="C601" i="3"/>
  <c r="D601" i="3"/>
  <c r="E601" i="3"/>
  <c r="F601" i="3"/>
  <c r="G601" i="3"/>
  <c r="B602" i="3"/>
  <c r="C602" i="3"/>
  <c r="D602" i="3"/>
  <c r="E602" i="3"/>
  <c r="F602" i="3"/>
  <c r="G602" i="3"/>
  <c r="B603" i="3"/>
  <c r="C603" i="3"/>
  <c r="D603" i="3"/>
  <c r="E603" i="3"/>
  <c r="F603" i="3"/>
  <c r="G603" i="3"/>
  <c r="B604" i="3"/>
  <c r="C604" i="3"/>
  <c r="D604" i="3"/>
  <c r="E604" i="3"/>
  <c r="F604" i="3"/>
  <c r="G604" i="3"/>
  <c r="B605" i="3"/>
  <c r="C605" i="3"/>
  <c r="D605" i="3"/>
  <c r="E605" i="3"/>
  <c r="F605" i="3"/>
  <c r="G605" i="3"/>
  <c r="B606" i="3"/>
  <c r="C606" i="3"/>
  <c r="D606" i="3"/>
  <c r="E606" i="3"/>
  <c r="F606" i="3"/>
  <c r="G606" i="3"/>
  <c r="B607" i="3"/>
  <c r="C607" i="3"/>
  <c r="D607" i="3"/>
  <c r="E607" i="3"/>
  <c r="F607" i="3"/>
  <c r="G607" i="3"/>
  <c r="B608" i="3"/>
  <c r="C608" i="3"/>
  <c r="D608" i="3"/>
  <c r="E608" i="3"/>
  <c r="F608" i="3"/>
  <c r="G608" i="3"/>
  <c r="B609" i="3"/>
  <c r="C609" i="3"/>
  <c r="D609" i="3"/>
  <c r="E609" i="3"/>
  <c r="F609" i="3"/>
  <c r="G609" i="3"/>
  <c r="B610" i="3"/>
  <c r="C610" i="3"/>
  <c r="D610" i="3"/>
  <c r="E610" i="3"/>
  <c r="F610" i="3"/>
  <c r="G610" i="3"/>
  <c r="B611" i="3"/>
  <c r="C611" i="3"/>
  <c r="D611" i="3"/>
  <c r="E611" i="3"/>
  <c r="F611" i="3"/>
  <c r="G611" i="3"/>
  <c r="B612" i="3"/>
  <c r="C612" i="3"/>
  <c r="D612" i="3"/>
  <c r="E612" i="3"/>
  <c r="F612" i="3"/>
  <c r="G612" i="3"/>
  <c r="B613" i="3"/>
  <c r="C613" i="3"/>
  <c r="D613" i="3"/>
  <c r="E613" i="3"/>
  <c r="F613" i="3"/>
  <c r="G613" i="3"/>
  <c r="B614" i="3"/>
  <c r="C614" i="3"/>
  <c r="D614" i="3"/>
  <c r="E614" i="3"/>
  <c r="F614" i="3"/>
  <c r="G614" i="3"/>
  <c r="B615" i="3"/>
  <c r="C615" i="3"/>
  <c r="D615" i="3"/>
  <c r="E615" i="3"/>
  <c r="F615" i="3"/>
  <c r="G615" i="3"/>
  <c r="B616" i="3"/>
  <c r="C616" i="3"/>
  <c r="D616" i="3"/>
  <c r="E616" i="3"/>
  <c r="F616" i="3"/>
  <c r="G616" i="3"/>
  <c r="B617" i="3"/>
  <c r="C617" i="3"/>
  <c r="D617" i="3"/>
  <c r="E617" i="3"/>
  <c r="F617" i="3"/>
  <c r="G617" i="3"/>
  <c r="B618" i="3"/>
  <c r="C618" i="3"/>
  <c r="D618" i="3"/>
  <c r="E618" i="3"/>
  <c r="F618" i="3"/>
  <c r="G618" i="3"/>
  <c r="B619" i="3"/>
  <c r="C619" i="3"/>
  <c r="D619" i="3"/>
  <c r="E619" i="3"/>
  <c r="F619" i="3"/>
  <c r="G619" i="3"/>
  <c r="B620" i="3"/>
  <c r="C620" i="3"/>
  <c r="D620" i="3"/>
  <c r="E620" i="3"/>
  <c r="F620" i="3"/>
  <c r="G620" i="3"/>
  <c r="B621" i="3"/>
  <c r="C621" i="3"/>
  <c r="D621" i="3"/>
  <c r="E621" i="3"/>
  <c r="F621" i="3"/>
  <c r="G621" i="3"/>
  <c r="B622" i="3"/>
  <c r="C622" i="3"/>
  <c r="D622" i="3"/>
  <c r="E622" i="3"/>
  <c r="F622" i="3"/>
  <c r="G622" i="3"/>
  <c r="B623" i="3"/>
  <c r="C623" i="3"/>
  <c r="D623" i="3"/>
  <c r="E623" i="3"/>
  <c r="F623" i="3"/>
  <c r="G623" i="3"/>
  <c r="B624" i="3"/>
  <c r="C624" i="3"/>
  <c r="D624" i="3"/>
  <c r="E624" i="3"/>
  <c r="F624" i="3"/>
  <c r="G624" i="3"/>
  <c r="B625" i="3"/>
  <c r="C625" i="3"/>
  <c r="D625" i="3"/>
  <c r="E625" i="3"/>
  <c r="F625" i="3"/>
  <c r="G625" i="3"/>
  <c r="B626" i="3"/>
  <c r="C626" i="3"/>
  <c r="D626" i="3"/>
  <c r="E626" i="3"/>
  <c r="F626" i="3"/>
  <c r="G626" i="3"/>
  <c r="B627" i="3"/>
  <c r="C627" i="3"/>
  <c r="D627" i="3"/>
  <c r="E627" i="3"/>
  <c r="F627" i="3"/>
  <c r="G627" i="3"/>
  <c r="B628" i="3"/>
  <c r="C628" i="3"/>
  <c r="D628" i="3"/>
  <c r="E628" i="3"/>
  <c r="F628" i="3"/>
  <c r="G628" i="3"/>
  <c r="B629" i="3"/>
  <c r="C629" i="3"/>
  <c r="D629" i="3"/>
  <c r="E629" i="3"/>
  <c r="F629" i="3"/>
  <c r="G629" i="3"/>
  <c r="B630" i="3"/>
  <c r="C630" i="3"/>
  <c r="D630" i="3"/>
  <c r="E630" i="3"/>
  <c r="F630" i="3"/>
  <c r="G630" i="3"/>
  <c r="B631" i="3"/>
  <c r="C631" i="3"/>
  <c r="D631" i="3"/>
  <c r="E631" i="3"/>
  <c r="F631" i="3"/>
  <c r="G631" i="3"/>
  <c r="B632" i="3"/>
  <c r="C632" i="3"/>
  <c r="D632" i="3"/>
  <c r="E632" i="3"/>
  <c r="F632" i="3"/>
  <c r="G632" i="3"/>
  <c r="B633" i="3"/>
  <c r="C633" i="3"/>
  <c r="D633" i="3"/>
  <c r="E633" i="3"/>
  <c r="F633" i="3"/>
  <c r="G633" i="3"/>
  <c r="B634" i="3"/>
  <c r="C634" i="3"/>
  <c r="D634" i="3"/>
  <c r="E634" i="3"/>
  <c r="F634" i="3"/>
  <c r="G634" i="3"/>
  <c r="B635" i="3"/>
  <c r="C635" i="3"/>
  <c r="D635" i="3"/>
  <c r="E635" i="3"/>
  <c r="F635" i="3"/>
  <c r="G635" i="3"/>
  <c r="B636" i="3"/>
  <c r="C636" i="3"/>
  <c r="D636" i="3"/>
  <c r="E636" i="3"/>
  <c r="F636" i="3"/>
  <c r="G636" i="3"/>
  <c r="B637" i="3"/>
  <c r="C637" i="3"/>
  <c r="D637" i="3"/>
  <c r="E637" i="3"/>
  <c r="F637" i="3"/>
  <c r="G637" i="3"/>
  <c r="B638" i="3"/>
  <c r="C638" i="3"/>
  <c r="D638" i="3"/>
  <c r="E638" i="3"/>
  <c r="F638" i="3"/>
  <c r="G638" i="3"/>
  <c r="B639" i="3"/>
  <c r="C639" i="3"/>
  <c r="D639" i="3"/>
  <c r="E639" i="3"/>
  <c r="F639" i="3"/>
  <c r="G639" i="3"/>
  <c r="B640" i="3"/>
  <c r="C640" i="3"/>
  <c r="D640" i="3"/>
  <c r="E640" i="3"/>
  <c r="F640" i="3"/>
  <c r="G640" i="3"/>
  <c r="B641" i="3"/>
  <c r="C641" i="3"/>
  <c r="D641" i="3"/>
  <c r="E641" i="3"/>
  <c r="F641" i="3"/>
  <c r="G641" i="3"/>
  <c r="B642" i="3"/>
  <c r="C642" i="3"/>
  <c r="D642" i="3"/>
  <c r="E642" i="3"/>
  <c r="F642" i="3"/>
  <c r="G642" i="3"/>
  <c r="B643" i="3"/>
  <c r="C643" i="3"/>
  <c r="D643" i="3"/>
  <c r="E643" i="3"/>
  <c r="F643" i="3"/>
  <c r="G643" i="3"/>
  <c r="B644" i="3"/>
  <c r="C644" i="3"/>
  <c r="D644" i="3"/>
  <c r="E644" i="3"/>
  <c r="F644" i="3"/>
  <c r="G644" i="3"/>
  <c r="B645" i="3"/>
  <c r="C645" i="3"/>
  <c r="D645" i="3"/>
  <c r="E645" i="3"/>
  <c r="F645" i="3"/>
  <c r="G645" i="3"/>
  <c r="B646" i="3"/>
  <c r="C646" i="3"/>
  <c r="D646" i="3"/>
  <c r="E646" i="3"/>
  <c r="F646" i="3"/>
  <c r="G646" i="3"/>
  <c r="B647" i="3"/>
  <c r="C647" i="3"/>
  <c r="D647" i="3"/>
  <c r="E647" i="3"/>
  <c r="F647" i="3"/>
  <c r="G647" i="3"/>
  <c r="B648" i="3"/>
  <c r="C648" i="3"/>
  <c r="D648" i="3"/>
  <c r="E648" i="3"/>
  <c r="F648" i="3"/>
  <c r="G648" i="3"/>
  <c r="B649" i="3"/>
  <c r="C649" i="3"/>
  <c r="D649" i="3"/>
  <c r="E649" i="3"/>
  <c r="F649" i="3"/>
  <c r="G649" i="3"/>
  <c r="B650" i="3"/>
  <c r="C650" i="3"/>
  <c r="D650" i="3"/>
  <c r="E650" i="3"/>
  <c r="F650" i="3"/>
  <c r="G650" i="3"/>
  <c r="B651" i="3"/>
  <c r="C651" i="3"/>
  <c r="D651" i="3"/>
  <c r="E651" i="3"/>
  <c r="F651" i="3"/>
  <c r="G651" i="3"/>
  <c r="B652" i="3"/>
  <c r="C652" i="3"/>
  <c r="D652" i="3"/>
  <c r="E652" i="3"/>
  <c r="F652" i="3"/>
  <c r="G652" i="3"/>
  <c r="B653" i="3"/>
  <c r="C653" i="3"/>
  <c r="D653" i="3"/>
  <c r="E653" i="3"/>
  <c r="F653" i="3"/>
  <c r="G653" i="3"/>
  <c r="B654" i="3"/>
  <c r="C654" i="3"/>
  <c r="D654" i="3"/>
  <c r="E654" i="3"/>
  <c r="F654" i="3"/>
  <c r="G654" i="3"/>
  <c r="B655" i="3"/>
  <c r="C655" i="3"/>
  <c r="D655" i="3"/>
  <c r="E655" i="3"/>
  <c r="F655" i="3"/>
  <c r="G655" i="3"/>
  <c r="B656" i="3"/>
  <c r="C656" i="3"/>
  <c r="D656" i="3"/>
  <c r="E656" i="3"/>
  <c r="F656" i="3"/>
  <c r="G656" i="3"/>
  <c r="B657" i="3"/>
  <c r="C657" i="3"/>
  <c r="D657" i="3"/>
  <c r="E657" i="3"/>
  <c r="F657" i="3"/>
  <c r="G657" i="3"/>
  <c r="B658" i="3"/>
  <c r="C658" i="3"/>
  <c r="D658" i="3"/>
  <c r="E658" i="3"/>
  <c r="F658" i="3"/>
  <c r="G658" i="3"/>
  <c r="B659" i="3"/>
  <c r="C659" i="3"/>
  <c r="D659" i="3"/>
  <c r="E659" i="3"/>
  <c r="F659" i="3"/>
  <c r="G659" i="3"/>
  <c r="B660" i="3"/>
  <c r="C660" i="3"/>
  <c r="D660" i="3"/>
  <c r="E660" i="3"/>
  <c r="F660" i="3"/>
  <c r="G660" i="3"/>
  <c r="B661" i="3"/>
  <c r="C661" i="3"/>
  <c r="D661" i="3"/>
  <c r="E661" i="3"/>
  <c r="F661" i="3"/>
  <c r="G661" i="3"/>
  <c r="B662" i="3"/>
  <c r="C662" i="3"/>
  <c r="D662" i="3"/>
  <c r="E662" i="3"/>
  <c r="F662" i="3"/>
  <c r="G662" i="3"/>
  <c r="B663" i="3"/>
  <c r="C663" i="3"/>
  <c r="D663" i="3"/>
  <c r="E663" i="3"/>
  <c r="F663" i="3"/>
  <c r="G663" i="3"/>
  <c r="B664" i="3"/>
  <c r="C664" i="3"/>
  <c r="D664" i="3"/>
  <c r="E664" i="3"/>
  <c r="F664" i="3"/>
  <c r="G664" i="3"/>
  <c r="B665" i="3"/>
  <c r="C665" i="3"/>
  <c r="D665" i="3"/>
  <c r="E665" i="3"/>
  <c r="F665" i="3"/>
  <c r="G665" i="3"/>
  <c r="B666" i="3"/>
  <c r="C666" i="3"/>
  <c r="D666" i="3"/>
  <c r="E666" i="3"/>
  <c r="F666" i="3"/>
  <c r="G666" i="3"/>
  <c r="B667" i="3"/>
  <c r="C667" i="3"/>
  <c r="D667" i="3"/>
  <c r="E667" i="3"/>
  <c r="F667" i="3"/>
  <c r="G667" i="3"/>
  <c r="B668" i="3"/>
  <c r="C668" i="3"/>
  <c r="D668" i="3"/>
  <c r="E668" i="3"/>
  <c r="F668" i="3"/>
  <c r="G668" i="3"/>
  <c r="B669" i="3"/>
  <c r="C669" i="3"/>
  <c r="D669" i="3"/>
  <c r="E669" i="3"/>
  <c r="F669" i="3"/>
  <c r="G669" i="3"/>
  <c r="B670" i="3"/>
  <c r="C670" i="3"/>
  <c r="D670" i="3"/>
  <c r="E670" i="3"/>
  <c r="F670" i="3"/>
  <c r="G670" i="3"/>
  <c r="B671" i="3"/>
  <c r="C671" i="3"/>
  <c r="D671" i="3"/>
  <c r="E671" i="3"/>
  <c r="F671" i="3"/>
  <c r="G671" i="3"/>
  <c r="B672" i="3"/>
  <c r="C672" i="3"/>
  <c r="D672" i="3"/>
  <c r="E672" i="3"/>
  <c r="F672" i="3"/>
  <c r="G672" i="3"/>
  <c r="B673" i="3"/>
  <c r="C673" i="3"/>
  <c r="D673" i="3"/>
  <c r="E673" i="3"/>
  <c r="F673" i="3"/>
  <c r="G673" i="3"/>
  <c r="B674" i="3"/>
  <c r="C674" i="3"/>
  <c r="D674" i="3"/>
  <c r="E674" i="3"/>
  <c r="F674" i="3"/>
  <c r="G674" i="3"/>
  <c r="B675" i="3"/>
  <c r="C675" i="3"/>
  <c r="D675" i="3"/>
  <c r="E675" i="3"/>
  <c r="F675" i="3"/>
  <c r="G675" i="3"/>
  <c r="B676" i="3"/>
  <c r="C676" i="3"/>
  <c r="D676" i="3"/>
  <c r="E676" i="3"/>
  <c r="F676" i="3"/>
  <c r="G676" i="3"/>
  <c r="B677" i="3"/>
  <c r="C677" i="3"/>
  <c r="D677" i="3"/>
  <c r="E677" i="3"/>
  <c r="F677" i="3"/>
  <c r="G677" i="3"/>
  <c r="B678" i="3"/>
  <c r="C678" i="3"/>
  <c r="D678" i="3"/>
  <c r="E678" i="3"/>
  <c r="F678" i="3"/>
  <c r="G678" i="3"/>
  <c r="B679" i="3"/>
  <c r="C679" i="3"/>
  <c r="D679" i="3"/>
  <c r="E679" i="3"/>
  <c r="F679" i="3"/>
  <c r="G679" i="3"/>
  <c r="B680" i="3"/>
  <c r="C680" i="3"/>
  <c r="D680" i="3"/>
  <c r="E680" i="3"/>
  <c r="F680" i="3"/>
  <c r="G680" i="3"/>
  <c r="B681" i="3"/>
  <c r="C681" i="3"/>
  <c r="D681" i="3"/>
  <c r="E681" i="3"/>
  <c r="F681" i="3"/>
  <c r="G681" i="3"/>
  <c r="B682" i="3"/>
  <c r="C682" i="3"/>
  <c r="D682" i="3"/>
  <c r="E682" i="3"/>
  <c r="F682" i="3"/>
  <c r="G682" i="3"/>
  <c r="B683" i="3"/>
  <c r="C683" i="3"/>
  <c r="D683" i="3"/>
  <c r="E683" i="3"/>
  <c r="F683" i="3"/>
  <c r="G683" i="3"/>
  <c r="B684" i="3"/>
  <c r="C684" i="3"/>
  <c r="D684" i="3"/>
  <c r="E684" i="3"/>
  <c r="F684" i="3"/>
  <c r="G684" i="3"/>
  <c r="B685" i="3"/>
  <c r="C685" i="3"/>
  <c r="D685" i="3"/>
  <c r="E685" i="3"/>
  <c r="F685" i="3"/>
  <c r="G685" i="3"/>
  <c r="B686" i="3"/>
  <c r="C686" i="3"/>
  <c r="D686" i="3"/>
  <c r="E686" i="3"/>
  <c r="F686" i="3"/>
  <c r="G686" i="3"/>
  <c r="B687" i="3"/>
  <c r="C687" i="3"/>
  <c r="D687" i="3"/>
  <c r="E687" i="3"/>
  <c r="F687" i="3"/>
  <c r="G687" i="3"/>
  <c r="B688" i="3"/>
  <c r="C688" i="3"/>
  <c r="D688" i="3"/>
  <c r="E688" i="3"/>
  <c r="F688" i="3"/>
  <c r="G688" i="3"/>
  <c r="B689" i="3"/>
  <c r="C689" i="3"/>
  <c r="D689" i="3"/>
  <c r="E689" i="3"/>
  <c r="F689" i="3"/>
  <c r="G689" i="3"/>
  <c r="B690" i="3"/>
  <c r="C690" i="3"/>
  <c r="D690" i="3"/>
  <c r="E690" i="3"/>
  <c r="F690" i="3"/>
  <c r="G690" i="3"/>
  <c r="B691" i="3"/>
  <c r="C691" i="3"/>
  <c r="D691" i="3"/>
  <c r="E691" i="3"/>
  <c r="F691" i="3"/>
  <c r="G691" i="3"/>
  <c r="B692" i="3"/>
  <c r="C692" i="3"/>
  <c r="D692" i="3"/>
  <c r="E692" i="3"/>
  <c r="F692" i="3"/>
  <c r="G692" i="3"/>
  <c r="B693" i="3"/>
  <c r="C693" i="3"/>
  <c r="D693" i="3"/>
  <c r="E693" i="3"/>
  <c r="F693" i="3"/>
  <c r="G693" i="3"/>
  <c r="B694" i="3"/>
  <c r="C694" i="3"/>
  <c r="D694" i="3"/>
  <c r="E694" i="3"/>
  <c r="F694" i="3"/>
  <c r="G694" i="3"/>
  <c r="B695" i="3"/>
  <c r="C695" i="3"/>
  <c r="D695" i="3"/>
  <c r="E695" i="3"/>
  <c r="F695" i="3"/>
  <c r="G695" i="3"/>
  <c r="B696" i="3"/>
  <c r="C696" i="3"/>
  <c r="D696" i="3"/>
  <c r="E696" i="3"/>
  <c r="F696" i="3"/>
  <c r="G696" i="3"/>
  <c r="B697" i="3"/>
  <c r="C697" i="3"/>
  <c r="D697" i="3"/>
  <c r="E697" i="3"/>
  <c r="F697" i="3"/>
  <c r="G697" i="3"/>
  <c r="B698" i="3"/>
  <c r="C698" i="3"/>
  <c r="D698" i="3"/>
  <c r="E698" i="3"/>
  <c r="F698" i="3"/>
  <c r="G698" i="3"/>
  <c r="B699" i="3"/>
  <c r="C699" i="3"/>
  <c r="D699" i="3"/>
  <c r="E699" i="3"/>
  <c r="F699" i="3"/>
  <c r="G699" i="3"/>
  <c r="B700" i="3"/>
  <c r="C700" i="3"/>
  <c r="D700" i="3"/>
  <c r="E700" i="3"/>
  <c r="F700" i="3"/>
  <c r="G700" i="3"/>
  <c r="B701" i="3"/>
  <c r="C701" i="3"/>
  <c r="D701" i="3"/>
  <c r="E701" i="3"/>
  <c r="F701" i="3"/>
  <c r="G701" i="3"/>
  <c r="B702" i="3"/>
  <c r="C702" i="3"/>
  <c r="D702" i="3"/>
  <c r="E702" i="3"/>
  <c r="F702" i="3"/>
  <c r="G702" i="3"/>
  <c r="B703" i="3"/>
  <c r="C703" i="3"/>
  <c r="D703" i="3"/>
  <c r="E703" i="3"/>
  <c r="F703" i="3"/>
  <c r="G703" i="3"/>
  <c r="B704" i="3"/>
  <c r="C704" i="3"/>
  <c r="D704" i="3"/>
  <c r="E704" i="3"/>
  <c r="F704" i="3"/>
  <c r="G704" i="3"/>
  <c r="B705" i="3"/>
  <c r="C705" i="3"/>
  <c r="D705" i="3"/>
  <c r="E705" i="3"/>
  <c r="F705" i="3"/>
  <c r="G705" i="3"/>
  <c r="B706" i="3"/>
  <c r="C706" i="3"/>
  <c r="D706" i="3"/>
  <c r="E706" i="3"/>
  <c r="F706" i="3"/>
  <c r="G706" i="3"/>
  <c r="B707" i="3"/>
  <c r="C707" i="3"/>
  <c r="D707" i="3"/>
  <c r="E707" i="3"/>
  <c r="F707" i="3"/>
  <c r="G707" i="3"/>
  <c r="B708" i="3"/>
  <c r="C708" i="3"/>
  <c r="D708" i="3"/>
  <c r="E708" i="3"/>
  <c r="F708" i="3"/>
  <c r="G708" i="3"/>
  <c r="B709" i="3"/>
  <c r="C709" i="3"/>
  <c r="D709" i="3"/>
  <c r="E709" i="3"/>
  <c r="F709" i="3"/>
  <c r="G709" i="3"/>
  <c r="B710" i="3"/>
  <c r="C710" i="3"/>
  <c r="D710" i="3"/>
  <c r="E710" i="3"/>
  <c r="F710" i="3"/>
  <c r="G710" i="3"/>
  <c r="B711" i="3"/>
  <c r="C711" i="3"/>
  <c r="D711" i="3"/>
  <c r="E711" i="3"/>
  <c r="F711" i="3"/>
  <c r="G711" i="3"/>
  <c r="B712" i="3"/>
  <c r="C712" i="3"/>
  <c r="D712" i="3"/>
  <c r="E712" i="3"/>
  <c r="F712" i="3"/>
  <c r="G712" i="3"/>
  <c r="B713" i="3"/>
  <c r="C713" i="3"/>
  <c r="D713" i="3"/>
  <c r="E713" i="3"/>
  <c r="F713" i="3"/>
  <c r="G713" i="3"/>
  <c r="B714" i="3"/>
  <c r="C714" i="3"/>
  <c r="D714" i="3"/>
  <c r="E714" i="3"/>
  <c r="F714" i="3"/>
  <c r="G714" i="3"/>
  <c r="B715" i="3"/>
  <c r="C715" i="3"/>
  <c r="D715" i="3"/>
  <c r="E715" i="3"/>
  <c r="F715" i="3"/>
  <c r="G715" i="3"/>
  <c r="B716" i="3"/>
  <c r="C716" i="3"/>
  <c r="D716" i="3"/>
  <c r="E716" i="3"/>
  <c r="F716" i="3"/>
  <c r="G716" i="3"/>
  <c r="B717" i="3"/>
  <c r="C717" i="3"/>
  <c r="D717" i="3"/>
  <c r="E717" i="3"/>
  <c r="F717" i="3"/>
  <c r="G717" i="3"/>
  <c r="B718" i="3"/>
  <c r="C718" i="3"/>
  <c r="D718" i="3"/>
  <c r="E718" i="3"/>
  <c r="F718" i="3"/>
  <c r="G718" i="3"/>
  <c r="B719" i="3"/>
  <c r="C719" i="3"/>
  <c r="D719" i="3"/>
  <c r="E719" i="3"/>
  <c r="F719" i="3"/>
  <c r="G719" i="3"/>
  <c r="B720" i="3"/>
  <c r="C720" i="3"/>
  <c r="D720" i="3"/>
  <c r="E720" i="3"/>
  <c r="F720" i="3"/>
  <c r="G720" i="3"/>
  <c r="B721" i="3"/>
  <c r="C721" i="3"/>
  <c r="D721" i="3"/>
  <c r="E721" i="3"/>
  <c r="F721" i="3"/>
  <c r="G721" i="3"/>
  <c r="B722" i="3"/>
  <c r="C722" i="3"/>
  <c r="D722" i="3"/>
  <c r="E722" i="3"/>
  <c r="F722" i="3"/>
  <c r="G722" i="3"/>
  <c r="B723" i="3"/>
  <c r="C723" i="3"/>
  <c r="D723" i="3"/>
  <c r="E723" i="3"/>
  <c r="F723" i="3"/>
  <c r="G723" i="3"/>
  <c r="B724" i="3"/>
  <c r="C724" i="3"/>
  <c r="D724" i="3"/>
  <c r="E724" i="3"/>
  <c r="F724" i="3"/>
  <c r="G724" i="3"/>
  <c r="B725" i="3"/>
  <c r="C725" i="3"/>
  <c r="D725" i="3"/>
  <c r="E725" i="3"/>
  <c r="F725" i="3"/>
  <c r="G725" i="3"/>
  <c r="B726" i="3"/>
  <c r="C726" i="3"/>
  <c r="D726" i="3"/>
  <c r="E726" i="3"/>
  <c r="F726" i="3"/>
  <c r="G726" i="3"/>
  <c r="B727" i="3"/>
  <c r="C727" i="3"/>
  <c r="D727" i="3"/>
  <c r="E727" i="3"/>
  <c r="F727" i="3"/>
  <c r="G727" i="3"/>
  <c r="B728" i="3"/>
  <c r="C728" i="3"/>
  <c r="D728" i="3"/>
  <c r="E728" i="3"/>
  <c r="F728" i="3"/>
  <c r="G728" i="3"/>
  <c r="B729" i="3"/>
  <c r="C729" i="3"/>
  <c r="D729" i="3"/>
  <c r="E729" i="3"/>
  <c r="F729" i="3"/>
  <c r="G729" i="3"/>
  <c r="B730" i="3"/>
  <c r="C730" i="3"/>
  <c r="D730" i="3"/>
  <c r="E730" i="3"/>
  <c r="F730" i="3"/>
  <c r="G730" i="3"/>
  <c r="B731" i="3"/>
  <c r="C731" i="3"/>
  <c r="D731" i="3"/>
  <c r="E731" i="3"/>
  <c r="F731" i="3"/>
  <c r="G731" i="3"/>
  <c r="B732" i="3"/>
  <c r="C732" i="3"/>
  <c r="D732" i="3"/>
  <c r="E732" i="3"/>
  <c r="F732" i="3"/>
  <c r="G732" i="3"/>
  <c r="B733" i="3"/>
  <c r="C733" i="3"/>
  <c r="D733" i="3"/>
  <c r="E733" i="3"/>
  <c r="F733" i="3"/>
  <c r="G733" i="3"/>
  <c r="B734" i="3"/>
  <c r="C734" i="3"/>
  <c r="D734" i="3"/>
  <c r="E734" i="3"/>
  <c r="F734" i="3"/>
  <c r="G734" i="3"/>
  <c r="B735" i="3"/>
  <c r="C735" i="3"/>
  <c r="D735" i="3"/>
  <c r="E735" i="3"/>
  <c r="F735" i="3"/>
  <c r="G735" i="3"/>
  <c r="B736" i="3"/>
  <c r="C736" i="3"/>
  <c r="D736" i="3"/>
  <c r="E736" i="3"/>
  <c r="F736" i="3"/>
  <c r="G736" i="3"/>
  <c r="B737" i="3"/>
  <c r="C737" i="3"/>
  <c r="D737" i="3"/>
  <c r="E737" i="3"/>
  <c r="F737" i="3"/>
  <c r="G737" i="3"/>
  <c r="B738" i="3"/>
  <c r="C738" i="3"/>
  <c r="D738" i="3"/>
  <c r="E738" i="3"/>
  <c r="F738" i="3"/>
  <c r="G738" i="3"/>
  <c r="B739" i="3"/>
  <c r="C739" i="3"/>
  <c r="D739" i="3"/>
  <c r="E739" i="3"/>
  <c r="F739" i="3"/>
  <c r="G739" i="3"/>
  <c r="B740" i="3"/>
  <c r="C740" i="3"/>
  <c r="D740" i="3"/>
  <c r="E740" i="3"/>
  <c r="F740" i="3"/>
  <c r="G740" i="3"/>
  <c r="B741" i="3"/>
  <c r="C741" i="3"/>
  <c r="D741" i="3"/>
  <c r="E741" i="3"/>
  <c r="F741" i="3"/>
  <c r="G741" i="3"/>
  <c r="B742" i="3"/>
  <c r="C742" i="3"/>
  <c r="D742" i="3"/>
  <c r="E742" i="3"/>
  <c r="F742" i="3"/>
  <c r="G742" i="3"/>
  <c r="B743" i="3"/>
  <c r="C743" i="3"/>
  <c r="D743" i="3"/>
  <c r="E743" i="3"/>
  <c r="F743" i="3"/>
  <c r="G743" i="3"/>
  <c r="B744" i="3"/>
  <c r="C744" i="3"/>
  <c r="D744" i="3"/>
  <c r="E744" i="3"/>
  <c r="F744" i="3"/>
  <c r="G744" i="3"/>
  <c r="B745" i="3"/>
  <c r="C745" i="3"/>
  <c r="D745" i="3"/>
  <c r="E745" i="3"/>
  <c r="F745" i="3"/>
  <c r="G745" i="3"/>
  <c r="B746" i="3"/>
  <c r="C746" i="3"/>
  <c r="D746" i="3"/>
  <c r="E746" i="3"/>
  <c r="F746" i="3"/>
  <c r="G746" i="3"/>
  <c r="B747" i="3"/>
  <c r="C747" i="3"/>
  <c r="D747" i="3"/>
  <c r="E747" i="3"/>
  <c r="F747" i="3"/>
  <c r="G747" i="3"/>
  <c r="B748" i="3"/>
  <c r="C748" i="3"/>
  <c r="D748" i="3"/>
  <c r="E748" i="3"/>
  <c r="F748" i="3"/>
  <c r="G748" i="3"/>
  <c r="B749" i="3"/>
  <c r="C749" i="3"/>
  <c r="D749" i="3"/>
  <c r="E749" i="3"/>
  <c r="F749" i="3"/>
  <c r="G749" i="3"/>
  <c r="B750" i="3"/>
  <c r="C750" i="3"/>
  <c r="D750" i="3"/>
  <c r="E750" i="3"/>
  <c r="F750" i="3"/>
  <c r="G750" i="3"/>
  <c r="B751" i="3"/>
  <c r="C751" i="3"/>
  <c r="D751" i="3"/>
  <c r="E751" i="3"/>
  <c r="F751" i="3"/>
  <c r="G751" i="3"/>
  <c r="B752" i="3"/>
  <c r="C752" i="3"/>
  <c r="D752" i="3"/>
  <c r="E752" i="3"/>
  <c r="F752" i="3"/>
  <c r="G752" i="3"/>
  <c r="B753" i="3"/>
  <c r="C753" i="3"/>
  <c r="D753" i="3"/>
  <c r="E753" i="3"/>
  <c r="F753" i="3"/>
  <c r="G753" i="3"/>
  <c r="B754" i="3"/>
  <c r="C754" i="3"/>
  <c r="D754" i="3"/>
  <c r="E754" i="3"/>
  <c r="F754" i="3"/>
  <c r="G754" i="3"/>
  <c r="B755" i="3"/>
  <c r="C755" i="3"/>
  <c r="D755" i="3"/>
  <c r="E755" i="3"/>
  <c r="F755" i="3"/>
  <c r="G755" i="3"/>
  <c r="B756" i="3"/>
  <c r="C756" i="3"/>
  <c r="D756" i="3"/>
  <c r="E756" i="3"/>
  <c r="F756" i="3"/>
  <c r="G756" i="3"/>
  <c r="B757" i="3"/>
  <c r="C757" i="3"/>
  <c r="D757" i="3"/>
  <c r="E757" i="3"/>
  <c r="F757" i="3"/>
  <c r="G757" i="3"/>
  <c r="B758" i="3"/>
  <c r="C758" i="3"/>
  <c r="D758" i="3"/>
  <c r="E758" i="3"/>
  <c r="F758" i="3"/>
  <c r="G758" i="3"/>
  <c r="B759" i="3"/>
  <c r="C759" i="3"/>
  <c r="D759" i="3"/>
  <c r="E759" i="3"/>
  <c r="F759" i="3"/>
  <c r="G759" i="3"/>
  <c r="B760" i="3"/>
  <c r="C760" i="3"/>
  <c r="D760" i="3"/>
  <c r="E760" i="3"/>
  <c r="F760" i="3"/>
  <c r="G760" i="3"/>
  <c r="B761" i="3"/>
  <c r="C761" i="3"/>
  <c r="D761" i="3"/>
  <c r="E761" i="3"/>
  <c r="F761" i="3"/>
  <c r="G761" i="3"/>
  <c r="B762" i="3"/>
  <c r="C762" i="3"/>
  <c r="D762" i="3"/>
  <c r="E762" i="3"/>
  <c r="F762" i="3"/>
  <c r="G762" i="3"/>
  <c r="B763" i="3"/>
  <c r="C763" i="3"/>
  <c r="D763" i="3"/>
  <c r="E763" i="3"/>
  <c r="F763" i="3"/>
  <c r="G763" i="3"/>
  <c r="B764" i="3"/>
  <c r="C764" i="3"/>
  <c r="D764" i="3"/>
  <c r="E764" i="3"/>
  <c r="F764" i="3"/>
  <c r="G764" i="3"/>
  <c r="B765" i="3"/>
  <c r="C765" i="3"/>
  <c r="D765" i="3"/>
  <c r="E765" i="3"/>
  <c r="F765" i="3"/>
  <c r="G765" i="3"/>
  <c r="B766" i="3"/>
  <c r="C766" i="3"/>
  <c r="D766" i="3"/>
  <c r="E766" i="3"/>
  <c r="F766" i="3"/>
  <c r="G766" i="3"/>
  <c r="B767" i="3"/>
  <c r="C767" i="3"/>
  <c r="D767" i="3"/>
  <c r="E767" i="3"/>
  <c r="F767" i="3"/>
  <c r="G767" i="3"/>
  <c r="B768" i="3"/>
  <c r="C768" i="3"/>
  <c r="D768" i="3"/>
  <c r="E768" i="3"/>
  <c r="F768" i="3"/>
  <c r="G768" i="3"/>
  <c r="B769" i="3"/>
  <c r="C769" i="3"/>
  <c r="D769" i="3"/>
  <c r="E769" i="3"/>
  <c r="F769" i="3"/>
  <c r="G769" i="3"/>
  <c r="B770" i="3"/>
  <c r="C770" i="3"/>
  <c r="D770" i="3"/>
  <c r="E770" i="3"/>
  <c r="F770" i="3"/>
  <c r="G770" i="3"/>
  <c r="B771" i="3"/>
  <c r="C771" i="3"/>
  <c r="D771" i="3"/>
  <c r="E771" i="3"/>
  <c r="F771" i="3"/>
  <c r="G771" i="3"/>
  <c r="B772" i="3"/>
  <c r="C772" i="3"/>
  <c r="D772" i="3"/>
  <c r="E772" i="3"/>
  <c r="F772" i="3"/>
  <c r="G772" i="3"/>
  <c r="B773" i="3"/>
  <c r="C773" i="3"/>
  <c r="D773" i="3"/>
  <c r="E773" i="3"/>
  <c r="F773" i="3"/>
  <c r="G773" i="3"/>
  <c r="B774" i="3"/>
  <c r="C774" i="3"/>
  <c r="D774" i="3"/>
  <c r="E774" i="3"/>
  <c r="F774" i="3"/>
  <c r="G774" i="3"/>
  <c r="B775" i="3"/>
  <c r="C775" i="3"/>
  <c r="D775" i="3"/>
  <c r="E775" i="3"/>
  <c r="F775" i="3"/>
  <c r="G775" i="3"/>
  <c r="B776" i="3"/>
  <c r="C776" i="3"/>
  <c r="D776" i="3"/>
  <c r="E776" i="3"/>
  <c r="F776" i="3"/>
  <c r="G776" i="3"/>
  <c r="B777" i="3"/>
  <c r="C777" i="3"/>
  <c r="D777" i="3"/>
  <c r="E777" i="3"/>
  <c r="F777" i="3"/>
  <c r="G777" i="3"/>
  <c r="B778" i="3"/>
  <c r="C778" i="3"/>
  <c r="D778" i="3"/>
  <c r="E778" i="3"/>
  <c r="F778" i="3"/>
  <c r="G778" i="3"/>
  <c r="B779" i="3"/>
  <c r="C779" i="3"/>
  <c r="D779" i="3"/>
  <c r="E779" i="3"/>
  <c r="F779" i="3"/>
  <c r="G779" i="3"/>
  <c r="B780" i="3"/>
  <c r="C780" i="3"/>
  <c r="D780" i="3"/>
  <c r="E780" i="3"/>
  <c r="F780" i="3"/>
  <c r="G780" i="3"/>
  <c r="B781" i="3"/>
  <c r="C781" i="3"/>
  <c r="D781" i="3"/>
  <c r="E781" i="3"/>
  <c r="F781" i="3"/>
  <c r="G781" i="3"/>
  <c r="B782" i="3"/>
  <c r="C782" i="3"/>
  <c r="D782" i="3"/>
  <c r="E782" i="3"/>
  <c r="F782" i="3"/>
  <c r="G782" i="3"/>
  <c r="B783" i="3"/>
  <c r="C783" i="3"/>
  <c r="D783" i="3"/>
  <c r="E783" i="3"/>
  <c r="F783" i="3"/>
  <c r="G783" i="3"/>
  <c r="B784" i="3"/>
  <c r="C784" i="3"/>
  <c r="D784" i="3"/>
  <c r="E784" i="3"/>
  <c r="F784" i="3"/>
  <c r="G784" i="3"/>
  <c r="B785" i="3"/>
  <c r="C785" i="3"/>
  <c r="D785" i="3"/>
  <c r="E785" i="3"/>
  <c r="F785" i="3"/>
  <c r="G785" i="3"/>
  <c r="B786" i="3"/>
  <c r="C786" i="3"/>
  <c r="D786" i="3"/>
  <c r="E786" i="3"/>
  <c r="F786" i="3"/>
  <c r="G786" i="3"/>
  <c r="B787" i="3"/>
  <c r="C787" i="3"/>
  <c r="D787" i="3"/>
  <c r="E787" i="3"/>
  <c r="F787" i="3"/>
  <c r="G787" i="3"/>
  <c r="B788" i="3"/>
  <c r="C788" i="3"/>
  <c r="D788" i="3"/>
  <c r="E788" i="3"/>
  <c r="F788" i="3"/>
  <c r="G788" i="3"/>
  <c r="B789" i="3"/>
  <c r="C789" i="3"/>
  <c r="D789" i="3"/>
  <c r="E789" i="3"/>
  <c r="F789" i="3"/>
  <c r="G789" i="3"/>
  <c r="B790" i="3"/>
  <c r="C790" i="3"/>
  <c r="D790" i="3"/>
  <c r="E790" i="3"/>
  <c r="F790" i="3"/>
  <c r="G790" i="3"/>
  <c r="B791" i="3"/>
  <c r="C791" i="3"/>
  <c r="D791" i="3"/>
  <c r="E791" i="3"/>
  <c r="F791" i="3"/>
  <c r="G791" i="3"/>
  <c r="B792" i="3"/>
  <c r="C792" i="3"/>
  <c r="D792" i="3"/>
  <c r="E792" i="3"/>
  <c r="F792" i="3"/>
  <c r="G792" i="3"/>
  <c r="B793" i="3"/>
  <c r="C793" i="3"/>
  <c r="D793" i="3"/>
  <c r="E793" i="3"/>
  <c r="F793" i="3"/>
  <c r="G793" i="3"/>
  <c r="B794" i="3"/>
  <c r="C794" i="3"/>
  <c r="D794" i="3"/>
  <c r="E794" i="3"/>
  <c r="F794" i="3"/>
  <c r="G794" i="3"/>
  <c r="B795" i="3"/>
  <c r="C795" i="3"/>
  <c r="D795" i="3"/>
  <c r="E795" i="3"/>
  <c r="F795" i="3"/>
  <c r="G795" i="3"/>
  <c r="B796" i="3"/>
  <c r="C796" i="3"/>
  <c r="D796" i="3"/>
  <c r="E796" i="3"/>
  <c r="F796" i="3"/>
  <c r="G796" i="3"/>
  <c r="B797" i="3"/>
  <c r="C797" i="3"/>
  <c r="D797" i="3"/>
  <c r="E797" i="3"/>
  <c r="F797" i="3"/>
  <c r="G797" i="3"/>
  <c r="B798" i="3"/>
  <c r="C798" i="3"/>
  <c r="D798" i="3"/>
  <c r="E798" i="3"/>
  <c r="F798" i="3"/>
  <c r="G798" i="3"/>
  <c r="B799" i="3"/>
  <c r="C799" i="3"/>
  <c r="D799" i="3"/>
  <c r="E799" i="3"/>
  <c r="F799" i="3"/>
  <c r="G799" i="3"/>
  <c r="B800" i="3"/>
  <c r="C800" i="3"/>
  <c r="D800" i="3"/>
  <c r="E800" i="3"/>
  <c r="F800" i="3"/>
  <c r="G800" i="3"/>
  <c r="B801" i="3"/>
  <c r="C801" i="3"/>
  <c r="D801" i="3"/>
  <c r="E801" i="3"/>
  <c r="F801" i="3"/>
  <c r="G801" i="3"/>
  <c r="B802" i="3"/>
  <c r="C802" i="3"/>
  <c r="D802" i="3"/>
  <c r="E802" i="3"/>
  <c r="F802" i="3"/>
  <c r="G802" i="3"/>
  <c r="B803" i="3"/>
  <c r="C803" i="3"/>
  <c r="D803" i="3"/>
  <c r="E803" i="3"/>
  <c r="F803" i="3"/>
  <c r="G803" i="3"/>
  <c r="B804" i="3"/>
  <c r="C804" i="3"/>
  <c r="D804" i="3"/>
  <c r="E804" i="3"/>
  <c r="F804" i="3"/>
  <c r="G804" i="3"/>
  <c r="B805" i="3"/>
  <c r="C805" i="3"/>
  <c r="D805" i="3"/>
  <c r="E805" i="3"/>
  <c r="F805" i="3"/>
  <c r="G805" i="3"/>
  <c r="B806" i="3"/>
  <c r="C806" i="3"/>
  <c r="D806" i="3"/>
  <c r="E806" i="3"/>
  <c r="F806" i="3"/>
  <c r="G806" i="3"/>
  <c r="B807" i="3"/>
  <c r="C807" i="3"/>
  <c r="D807" i="3"/>
  <c r="E807" i="3"/>
  <c r="F807" i="3"/>
  <c r="G807" i="3"/>
  <c r="B808" i="3"/>
  <c r="C808" i="3"/>
  <c r="D808" i="3"/>
  <c r="E808" i="3"/>
  <c r="F808" i="3"/>
  <c r="G808" i="3"/>
  <c r="B809" i="3"/>
  <c r="C809" i="3"/>
  <c r="D809" i="3"/>
  <c r="E809" i="3"/>
  <c r="F809" i="3"/>
  <c r="G809" i="3"/>
  <c r="B810" i="3"/>
  <c r="C810" i="3"/>
  <c r="D810" i="3"/>
  <c r="E810" i="3"/>
  <c r="F810" i="3"/>
  <c r="G810" i="3"/>
  <c r="B811" i="3"/>
  <c r="C811" i="3"/>
  <c r="D811" i="3"/>
  <c r="E811" i="3"/>
  <c r="F811" i="3"/>
  <c r="G811" i="3"/>
  <c r="B812" i="3"/>
  <c r="C812" i="3"/>
  <c r="D812" i="3"/>
  <c r="E812" i="3"/>
  <c r="F812" i="3"/>
  <c r="G812" i="3"/>
  <c r="B813" i="3"/>
  <c r="C813" i="3"/>
  <c r="D813" i="3"/>
  <c r="E813" i="3"/>
  <c r="F813" i="3"/>
  <c r="G813" i="3"/>
  <c r="B814" i="3"/>
  <c r="C814" i="3"/>
  <c r="D814" i="3"/>
  <c r="E814" i="3"/>
  <c r="F814" i="3"/>
  <c r="G814" i="3"/>
  <c r="B815" i="3"/>
  <c r="C815" i="3"/>
  <c r="D815" i="3"/>
  <c r="E815" i="3"/>
  <c r="F815" i="3"/>
  <c r="G815" i="3"/>
  <c r="B816" i="3"/>
  <c r="C816" i="3"/>
  <c r="D816" i="3"/>
  <c r="E816" i="3"/>
  <c r="F816" i="3"/>
  <c r="G816" i="3"/>
  <c r="B817" i="3"/>
  <c r="C817" i="3"/>
  <c r="D817" i="3"/>
  <c r="E817" i="3"/>
  <c r="F817" i="3"/>
  <c r="G817" i="3"/>
  <c r="B818" i="3"/>
  <c r="C818" i="3"/>
  <c r="D818" i="3"/>
  <c r="E818" i="3"/>
  <c r="F818" i="3"/>
  <c r="G818" i="3"/>
  <c r="B819" i="3"/>
  <c r="C819" i="3"/>
  <c r="D819" i="3"/>
  <c r="E819" i="3"/>
  <c r="F819" i="3"/>
  <c r="G819" i="3"/>
  <c r="B820" i="3"/>
  <c r="C820" i="3"/>
  <c r="D820" i="3"/>
  <c r="E820" i="3"/>
  <c r="F820" i="3"/>
  <c r="G820" i="3"/>
  <c r="B821" i="3"/>
  <c r="C821" i="3"/>
  <c r="D821" i="3"/>
  <c r="E821" i="3"/>
  <c r="F821" i="3"/>
  <c r="G821" i="3"/>
  <c r="B822" i="3"/>
  <c r="C822" i="3"/>
  <c r="D822" i="3"/>
  <c r="E822" i="3"/>
  <c r="F822" i="3"/>
  <c r="G822" i="3"/>
  <c r="B823" i="3"/>
  <c r="C823" i="3"/>
  <c r="D823" i="3"/>
  <c r="E823" i="3"/>
  <c r="F823" i="3"/>
  <c r="G823" i="3"/>
  <c r="B824" i="3"/>
  <c r="C824" i="3"/>
  <c r="D824" i="3"/>
  <c r="E824" i="3"/>
  <c r="F824" i="3"/>
  <c r="G824" i="3"/>
  <c r="B825" i="3"/>
  <c r="C825" i="3"/>
  <c r="D825" i="3"/>
  <c r="E825" i="3"/>
  <c r="F825" i="3"/>
  <c r="G825" i="3"/>
  <c r="B826" i="3"/>
  <c r="C826" i="3"/>
  <c r="D826" i="3"/>
  <c r="E826" i="3"/>
  <c r="F826" i="3"/>
  <c r="G826" i="3"/>
  <c r="B827" i="3"/>
  <c r="C827" i="3"/>
  <c r="D827" i="3"/>
  <c r="E827" i="3"/>
  <c r="F827" i="3"/>
  <c r="G827" i="3"/>
  <c r="B828" i="3"/>
  <c r="C828" i="3"/>
  <c r="D828" i="3"/>
  <c r="E828" i="3"/>
  <c r="F828" i="3"/>
  <c r="G828" i="3"/>
  <c r="B829" i="3"/>
  <c r="C829" i="3"/>
  <c r="D829" i="3"/>
  <c r="E829" i="3"/>
  <c r="F829" i="3"/>
  <c r="G829" i="3"/>
  <c r="B830" i="3"/>
  <c r="C830" i="3"/>
  <c r="D830" i="3"/>
  <c r="E830" i="3"/>
  <c r="F830" i="3"/>
  <c r="G830" i="3"/>
  <c r="B831" i="3"/>
  <c r="C831" i="3"/>
  <c r="D831" i="3"/>
  <c r="E831" i="3"/>
  <c r="F831" i="3"/>
  <c r="G831" i="3"/>
  <c r="B832" i="3"/>
  <c r="C832" i="3"/>
  <c r="D832" i="3"/>
  <c r="E832" i="3"/>
  <c r="F832" i="3"/>
  <c r="G832" i="3"/>
  <c r="B833" i="3"/>
  <c r="C833" i="3"/>
  <c r="D833" i="3"/>
  <c r="E833" i="3"/>
  <c r="F833" i="3"/>
  <c r="G833" i="3"/>
  <c r="B834" i="3"/>
  <c r="C834" i="3"/>
  <c r="D834" i="3"/>
  <c r="E834" i="3"/>
  <c r="F834" i="3"/>
  <c r="G834" i="3"/>
  <c r="B835" i="3"/>
  <c r="C835" i="3"/>
  <c r="D835" i="3"/>
  <c r="E835" i="3"/>
  <c r="F835" i="3"/>
  <c r="G835" i="3"/>
  <c r="B836" i="3"/>
  <c r="C836" i="3"/>
  <c r="D836" i="3"/>
  <c r="E836" i="3"/>
  <c r="F836" i="3"/>
  <c r="G836" i="3"/>
  <c r="B837" i="3"/>
  <c r="C837" i="3"/>
  <c r="D837" i="3"/>
  <c r="E837" i="3"/>
  <c r="F837" i="3"/>
  <c r="G837" i="3"/>
  <c r="B838" i="3"/>
  <c r="C838" i="3"/>
  <c r="D838" i="3"/>
  <c r="E838" i="3"/>
  <c r="F838" i="3"/>
  <c r="G838" i="3"/>
  <c r="B839" i="3"/>
  <c r="C839" i="3"/>
  <c r="D839" i="3"/>
  <c r="E839" i="3"/>
  <c r="F839" i="3"/>
  <c r="G839" i="3"/>
  <c r="B840" i="3"/>
  <c r="C840" i="3"/>
  <c r="D840" i="3"/>
  <c r="E840" i="3"/>
  <c r="F840" i="3"/>
  <c r="G840" i="3"/>
  <c r="B841" i="3"/>
  <c r="C841" i="3"/>
  <c r="D841" i="3"/>
  <c r="E841" i="3"/>
  <c r="F841" i="3"/>
  <c r="G841" i="3"/>
  <c r="B842" i="3"/>
  <c r="C842" i="3"/>
  <c r="D842" i="3"/>
  <c r="E842" i="3"/>
  <c r="F842" i="3"/>
  <c r="G842" i="3"/>
  <c r="B843" i="3"/>
  <c r="C843" i="3"/>
  <c r="D843" i="3"/>
  <c r="E843" i="3"/>
  <c r="F843" i="3"/>
  <c r="G843" i="3"/>
  <c r="B844" i="3"/>
  <c r="C844" i="3"/>
  <c r="D844" i="3"/>
  <c r="E844" i="3"/>
  <c r="F844" i="3"/>
  <c r="G844" i="3"/>
  <c r="B845" i="3"/>
  <c r="C845" i="3"/>
  <c r="D845" i="3"/>
  <c r="E845" i="3"/>
  <c r="F845" i="3"/>
  <c r="G845" i="3"/>
  <c r="B846" i="3"/>
  <c r="C846" i="3"/>
  <c r="D846" i="3"/>
  <c r="E846" i="3"/>
  <c r="F846" i="3"/>
  <c r="G846" i="3"/>
  <c r="B847" i="3"/>
  <c r="C847" i="3"/>
  <c r="D847" i="3"/>
  <c r="E847" i="3"/>
  <c r="F847" i="3"/>
  <c r="G847" i="3"/>
  <c r="B848" i="3"/>
  <c r="C848" i="3"/>
  <c r="D848" i="3"/>
  <c r="E848" i="3"/>
  <c r="F848" i="3"/>
  <c r="G848" i="3"/>
  <c r="B849" i="3"/>
  <c r="C849" i="3"/>
  <c r="D849" i="3"/>
  <c r="E849" i="3"/>
  <c r="F849" i="3"/>
  <c r="G849" i="3"/>
  <c r="B850" i="3"/>
  <c r="C850" i="3"/>
  <c r="D850" i="3"/>
  <c r="E850" i="3"/>
  <c r="F850" i="3"/>
  <c r="G850" i="3"/>
  <c r="B851" i="3"/>
  <c r="C851" i="3"/>
  <c r="D851" i="3"/>
  <c r="E851" i="3"/>
  <c r="F851" i="3"/>
  <c r="G851" i="3"/>
  <c r="B852" i="3"/>
  <c r="C852" i="3"/>
  <c r="D852" i="3"/>
  <c r="E852" i="3"/>
  <c r="F852" i="3"/>
  <c r="G852" i="3"/>
  <c r="B853" i="3"/>
  <c r="C853" i="3"/>
  <c r="D853" i="3"/>
  <c r="E853" i="3"/>
  <c r="F853" i="3"/>
  <c r="G853" i="3"/>
  <c r="B854" i="3"/>
  <c r="C854" i="3"/>
  <c r="D854" i="3"/>
  <c r="E854" i="3"/>
  <c r="F854" i="3"/>
  <c r="G854" i="3"/>
  <c r="B855" i="3"/>
  <c r="C855" i="3"/>
  <c r="D855" i="3"/>
  <c r="E855" i="3"/>
  <c r="F855" i="3"/>
  <c r="G855" i="3"/>
  <c r="B856" i="3"/>
  <c r="C856" i="3"/>
  <c r="D856" i="3"/>
  <c r="E856" i="3"/>
  <c r="F856" i="3"/>
  <c r="G856" i="3"/>
  <c r="B857" i="3"/>
  <c r="C857" i="3"/>
  <c r="D857" i="3"/>
  <c r="E857" i="3"/>
  <c r="F857" i="3"/>
  <c r="G857" i="3"/>
  <c r="B858" i="3"/>
  <c r="C858" i="3"/>
  <c r="D858" i="3"/>
  <c r="E858" i="3"/>
  <c r="F858" i="3"/>
  <c r="G858" i="3"/>
  <c r="B859" i="3"/>
  <c r="C859" i="3"/>
  <c r="D859" i="3"/>
  <c r="E859" i="3"/>
  <c r="F859" i="3"/>
  <c r="G859" i="3"/>
  <c r="B860" i="3"/>
  <c r="C860" i="3"/>
  <c r="D860" i="3"/>
  <c r="E860" i="3"/>
  <c r="F860" i="3"/>
  <c r="G860" i="3"/>
  <c r="B861" i="3"/>
  <c r="C861" i="3"/>
  <c r="D861" i="3"/>
  <c r="E861" i="3"/>
  <c r="F861" i="3"/>
  <c r="G861" i="3"/>
  <c r="B862" i="3"/>
  <c r="C862" i="3"/>
  <c r="D862" i="3"/>
  <c r="E862" i="3"/>
  <c r="F862" i="3"/>
  <c r="G862" i="3"/>
  <c r="B863" i="3"/>
  <c r="C863" i="3"/>
  <c r="D863" i="3"/>
  <c r="E863" i="3"/>
  <c r="F863" i="3"/>
  <c r="G863" i="3"/>
  <c r="B864" i="3"/>
  <c r="C864" i="3"/>
  <c r="D864" i="3"/>
  <c r="E864" i="3"/>
  <c r="F864" i="3"/>
  <c r="G864" i="3"/>
  <c r="B865" i="3"/>
  <c r="C865" i="3"/>
  <c r="D865" i="3"/>
  <c r="E865" i="3"/>
  <c r="F865" i="3"/>
  <c r="G865" i="3"/>
  <c r="B866" i="3"/>
  <c r="C866" i="3"/>
  <c r="D866" i="3"/>
  <c r="E866" i="3"/>
  <c r="F866" i="3"/>
  <c r="G866" i="3"/>
  <c r="B867" i="3"/>
  <c r="C867" i="3"/>
  <c r="D867" i="3"/>
  <c r="E867" i="3"/>
  <c r="F867" i="3"/>
  <c r="G867" i="3"/>
  <c r="B868" i="3"/>
  <c r="C868" i="3"/>
  <c r="D868" i="3"/>
  <c r="E868" i="3"/>
  <c r="F868" i="3"/>
  <c r="G868" i="3"/>
  <c r="B869" i="3"/>
  <c r="C869" i="3"/>
  <c r="D869" i="3"/>
  <c r="E869" i="3"/>
  <c r="F869" i="3"/>
  <c r="G869" i="3"/>
  <c r="B870" i="3"/>
  <c r="C870" i="3"/>
  <c r="D870" i="3"/>
  <c r="E870" i="3"/>
  <c r="F870" i="3"/>
  <c r="G870" i="3"/>
  <c r="B871" i="3"/>
  <c r="C871" i="3"/>
  <c r="D871" i="3"/>
  <c r="E871" i="3"/>
  <c r="F871" i="3"/>
  <c r="G871" i="3"/>
  <c r="B872" i="3"/>
  <c r="C872" i="3"/>
  <c r="D872" i="3"/>
  <c r="E872" i="3"/>
  <c r="F872" i="3"/>
  <c r="G872" i="3"/>
  <c r="B873" i="3"/>
  <c r="C873" i="3"/>
  <c r="D873" i="3"/>
  <c r="E873" i="3"/>
  <c r="F873" i="3"/>
  <c r="G873" i="3"/>
  <c r="B874" i="3"/>
  <c r="C874" i="3"/>
  <c r="D874" i="3"/>
  <c r="E874" i="3"/>
  <c r="F874" i="3"/>
  <c r="G874" i="3"/>
  <c r="B875" i="3"/>
  <c r="C875" i="3"/>
  <c r="D875" i="3"/>
  <c r="E875" i="3"/>
  <c r="F875" i="3"/>
  <c r="G875" i="3"/>
  <c r="B876" i="3"/>
  <c r="C876" i="3"/>
  <c r="D876" i="3"/>
  <c r="E876" i="3"/>
  <c r="F876" i="3"/>
  <c r="G876" i="3"/>
  <c r="B877" i="3"/>
  <c r="C877" i="3"/>
  <c r="D877" i="3"/>
  <c r="E877" i="3"/>
  <c r="F877" i="3"/>
  <c r="G877" i="3"/>
  <c r="B878" i="3"/>
  <c r="C878" i="3"/>
  <c r="D878" i="3"/>
  <c r="E878" i="3"/>
  <c r="F878" i="3"/>
  <c r="G878" i="3"/>
  <c r="B879" i="3"/>
  <c r="C879" i="3"/>
  <c r="D879" i="3"/>
  <c r="E879" i="3"/>
  <c r="F879" i="3"/>
  <c r="G879" i="3"/>
  <c r="B880" i="3"/>
  <c r="C880" i="3"/>
  <c r="D880" i="3"/>
  <c r="E880" i="3"/>
  <c r="F880" i="3"/>
  <c r="G880" i="3"/>
  <c r="B881" i="3"/>
  <c r="C881" i="3"/>
  <c r="D881" i="3"/>
  <c r="E881" i="3"/>
  <c r="F881" i="3"/>
  <c r="G881" i="3"/>
  <c r="B882" i="3"/>
  <c r="C882" i="3"/>
  <c r="D882" i="3"/>
  <c r="E882" i="3"/>
  <c r="F882" i="3"/>
  <c r="G882" i="3"/>
  <c r="B883" i="3"/>
  <c r="C883" i="3"/>
  <c r="D883" i="3"/>
  <c r="E883" i="3"/>
  <c r="F883" i="3"/>
  <c r="G883" i="3"/>
  <c r="B884" i="3"/>
  <c r="C884" i="3"/>
  <c r="D884" i="3"/>
  <c r="E884" i="3"/>
  <c r="F884" i="3"/>
  <c r="G884" i="3"/>
  <c r="B885" i="3"/>
  <c r="C885" i="3"/>
  <c r="D885" i="3"/>
  <c r="E885" i="3"/>
  <c r="F885" i="3"/>
  <c r="G885" i="3"/>
  <c r="B886" i="3"/>
  <c r="C886" i="3"/>
  <c r="D886" i="3"/>
  <c r="E886" i="3"/>
  <c r="F886" i="3"/>
  <c r="G886" i="3"/>
  <c r="B887" i="3"/>
  <c r="C887" i="3"/>
  <c r="D887" i="3"/>
  <c r="E887" i="3"/>
  <c r="F887" i="3"/>
  <c r="G887" i="3"/>
  <c r="B888" i="3"/>
  <c r="C888" i="3"/>
  <c r="D888" i="3"/>
  <c r="E888" i="3"/>
  <c r="F888" i="3"/>
  <c r="G888" i="3"/>
  <c r="B889" i="3"/>
  <c r="C889" i="3"/>
  <c r="D889" i="3"/>
  <c r="E889" i="3"/>
  <c r="F889" i="3"/>
  <c r="G889" i="3"/>
  <c r="B890" i="3"/>
  <c r="C890" i="3"/>
  <c r="D890" i="3"/>
  <c r="E890" i="3"/>
  <c r="F890" i="3"/>
  <c r="G890" i="3"/>
  <c r="B891" i="3"/>
  <c r="C891" i="3"/>
  <c r="D891" i="3"/>
  <c r="E891" i="3"/>
  <c r="F891" i="3"/>
  <c r="G891" i="3"/>
  <c r="B892" i="3"/>
  <c r="C892" i="3"/>
  <c r="D892" i="3"/>
  <c r="E892" i="3"/>
  <c r="F892" i="3"/>
  <c r="G892" i="3"/>
  <c r="B893" i="3"/>
  <c r="C893" i="3"/>
  <c r="D893" i="3"/>
  <c r="E893" i="3"/>
  <c r="F893" i="3"/>
  <c r="G893" i="3"/>
  <c r="B894" i="3"/>
  <c r="C894" i="3"/>
  <c r="D894" i="3"/>
  <c r="E894" i="3"/>
  <c r="F894" i="3"/>
  <c r="G894" i="3"/>
  <c r="B895" i="3"/>
  <c r="C895" i="3"/>
  <c r="D895" i="3"/>
  <c r="E895" i="3"/>
  <c r="F895" i="3"/>
  <c r="G895" i="3"/>
  <c r="B896" i="3"/>
  <c r="C896" i="3"/>
  <c r="D896" i="3"/>
  <c r="E896" i="3"/>
  <c r="F896" i="3"/>
  <c r="G896" i="3"/>
  <c r="B897" i="3"/>
  <c r="C897" i="3"/>
  <c r="D897" i="3"/>
  <c r="E897" i="3"/>
  <c r="F897" i="3"/>
  <c r="G897" i="3"/>
  <c r="B898" i="3"/>
  <c r="C898" i="3"/>
  <c r="D898" i="3"/>
  <c r="E898" i="3"/>
  <c r="F898" i="3"/>
  <c r="G898" i="3"/>
  <c r="B899" i="3"/>
  <c r="C899" i="3"/>
  <c r="D899" i="3"/>
  <c r="E899" i="3"/>
  <c r="F899" i="3"/>
  <c r="G899" i="3"/>
  <c r="B900" i="3"/>
  <c r="C900" i="3"/>
  <c r="D900" i="3"/>
  <c r="E900" i="3"/>
  <c r="F900" i="3"/>
  <c r="G900" i="3"/>
  <c r="B901" i="3"/>
  <c r="C901" i="3"/>
  <c r="D901" i="3"/>
  <c r="E901" i="3"/>
  <c r="F901" i="3"/>
  <c r="G901" i="3"/>
  <c r="B902" i="3"/>
  <c r="C902" i="3"/>
  <c r="D902" i="3"/>
  <c r="E902" i="3"/>
  <c r="F902" i="3"/>
  <c r="G902" i="3"/>
  <c r="B903" i="3"/>
  <c r="C903" i="3"/>
  <c r="D903" i="3"/>
  <c r="E903" i="3"/>
  <c r="F903" i="3"/>
  <c r="G903" i="3"/>
  <c r="B904" i="3"/>
  <c r="C904" i="3"/>
  <c r="D904" i="3"/>
  <c r="E904" i="3"/>
  <c r="F904" i="3"/>
  <c r="G904" i="3"/>
  <c r="B905" i="3"/>
  <c r="C905" i="3"/>
  <c r="D905" i="3"/>
  <c r="E905" i="3"/>
  <c r="F905" i="3"/>
  <c r="G905" i="3"/>
  <c r="B906" i="3"/>
  <c r="C906" i="3"/>
  <c r="D906" i="3"/>
  <c r="E906" i="3"/>
  <c r="F906" i="3"/>
  <c r="G906" i="3"/>
  <c r="B907" i="3"/>
  <c r="C907" i="3"/>
  <c r="D907" i="3"/>
  <c r="E907" i="3"/>
  <c r="F907" i="3"/>
  <c r="G907" i="3"/>
  <c r="B908" i="3"/>
  <c r="C908" i="3"/>
  <c r="D908" i="3"/>
  <c r="E908" i="3"/>
  <c r="F908" i="3"/>
  <c r="G908" i="3"/>
  <c r="B909" i="3"/>
  <c r="C909" i="3"/>
  <c r="D909" i="3"/>
  <c r="E909" i="3"/>
  <c r="F909" i="3"/>
  <c r="G909" i="3"/>
  <c r="B910" i="3"/>
  <c r="C910" i="3"/>
  <c r="D910" i="3"/>
  <c r="E910" i="3"/>
  <c r="F910" i="3"/>
  <c r="G910" i="3"/>
  <c r="B911" i="3"/>
  <c r="C911" i="3"/>
  <c r="D911" i="3"/>
  <c r="E911" i="3"/>
  <c r="F911" i="3"/>
  <c r="G911" i="3"/>
  <c r="B912" i="3"/>
  <c r="C912" i="3"/>
  <c r="D912" i="3"/>
  <c r="E912" i="3"/>
  <c r="F912" i="3"/>
  <c r="G912" i="3"/>
  <c r="B913" i="3"/>
  <c r="C913" i="3"/>
  <c r="D913" i="3"/>
  <c r="E913" i="3"/>
  <c r="F913" i="3"/>
  <c r="G913" i="3"/>
  <c r="B914" i="3"/>
  <c r="C914" i="3"/>
  <c r="D914" i="3"/>
  <c r="E914" i="3"/>
  <c r="F914" i="3"/>
  <c r="G914" i="3"/>
  <c r="B915" i="3"/>
  <c r="C915" i="3"/>
  <c r="D915" i="3"/>
  <c r="E915" i="3"/>
  <c r="F915" i="3"/>
  <c r="G915" i="3"/>
  <c r="B916" i="3"/>
  <c r="C916" i="3"/>
  <c r="D916" i="3"/>
  <c r="E916" i="3"/>
  <c r="F916" i="3"/>
  <c r="G916" i="3"/>
  <c r="B917" i="3"/>
  <c r="C917" i="3"/>
  <c r="D917" i="3"/>
  <c r="E917" i="3"/>
  <c r="F917" i="3"/>
  <c r="G917" i="3"/>
  <c r="B918" i="3"/>
  <c r="C918" i="3"/>
  <c r="D918" i="3"/>
  <c r="E918" i="3"/>
  <c r="F918" i="3"/>
  <c r="G918" i="3"/>
  <c r="B919" i="3"/>
  <c r="C919" i="3"/>
  <c r="D919" i="3"/>
  <c r="E919" i="3"/>
  <c r="F919" i="3"/>
  <c r="G919" i="3"/>
  <c r="B920" i="3"/>
  <c r="C920" i="3"/>
  <c r="D920" i="3"/>
  <c r="E920" i="3"/>
  <c r="F920" i="3"/>
  <c r="G920" i="3"/>
  <c r="B921" i="3"/>
  <c r="C921" i="3"/>
  <c r="D921" i="3"/>
  <c r="E921" i="3"/>
  <c r="F921" i="3"/>
  <c r="G921" i="3"/>
  <c r="B922" i="3"/>
  <c r="C922" i="3"/>
  <c r="D922" i="3"/>
  <c r="E922" i="3"/>
  <c r="F922" i="3"/>
  <c r="G922" i="3"/>
  <c r="B923" i="3"/>
  <c r="C923" i="3"/>
  <c r="D923" i="3"/>
  <c r="E923" i="3"/>
  <c r="F923" i="3"/>
  <c r="G923" i="3"/>
  <c r="B924" i="3"/>
  <c r="C924" i="3"/>
  <c r="D924" i="3"/>
  <c r="E924" i="3"/>
  <c r="F924" i="3"/>
  <c r="G924" i="3"/>
  <c r="B925" i="3"/>
  <c r="C925" i="3"/>
  <c r="D925" i="3"/>
  <c r="E925" i="3"/>
  <c r="F925" i="3"/>
  <c r="G925" i="3"/>
  <c r="B926" i="3"/>
  <c r="C926" i="3"/>
  <c r="D926" i="3"/>
  <c r="E926" i="3"/>
  <c r="F926" i="3"/>
  <c r="G926" i="3"/>
  <c r="B927" i="3"/>
  <c r="C927" i="3"/>
  <c r="D927" i="3"/>
  <c r="E927" i="3"/>
  <c r="F927" i="3"/>
  <c r="G927" i="3"/>
  <c r="B928" i="3"/>
  <c r="C928" i="3"/>
  <c r="D928" i="3"/>
  <c r="E928" i="3"/>
  <c r="F928" i="3"/>
  <c r="G928" i="3"/>
  <c r="B929" i="3"/>
  <c r="C929" i="3"/>
  <c r="D929" i="3"/>
  <c r="E929" i="3"/>
  <c r="F929" i="3"/>
  <c r="G929" i="3"/>
  <c r="B930" i="3"/>
  <c r="C930" i="3"/>
  <c r="D930" i="3"/>
  <c r="E930" i="3"/>
  <c r="F930" i="3"/>
  <c r="G930" i="3"/>
  <c r="B931" i="3"/>
  <c r="C931" i="3"/>
  <c r="D931" i="3"/>
  <c r="E931" i="3"/>
  <c r="F931" i="3"/>
  <c r="G931" i="3"/>
  <c r="B932" i="3"/>
  <c r="C932" i="3"/>
  <c r="D932" i="3"/>
  <c r="E932" i="3"/>
  <c r="F932" i="3"/>
  <c r="G932" i="3"/>
  <c r="B933" i="3"/>
  <c r="C933" i="3"/>
  <c r="D933" i="3"/>
  <c r="E933" i="3"/>
  <c r="F933" i="3"/>
  <c r="G933" i="3"/>
  <c r="B934" i="3"/>
  <c r="C934" i="3"/>
  <c r="D934" i="3"/>
  <c r="E934" i="3"/>
  <c r="F934" i="3"/>
  <c r="G934" i="3"/>
  <c r="B935" i="3"/>
  <c r="C935" i="3"/>
  <c r="D935" i="3"/>
  <c r="E935" i="3"/>
  <c r="F935" i="3"/>
  <c r="G935" i="3"/>
  <c r="B936" i="3"/>
  <c r="C936" i="3"/>
  <c r="D936" i="3"/>
  <c r="E936" i="3"/>
  <c r="F936" i="3"/>
  <c r="G936" i="3"/>
  <c r="B937" i="3"/>
  <c r="C937" i="3"/>
  <c r="D937" i="3"/>
  <c r="E937" i="3"/>
  <c r="F937" i="3"/>
  <c r="G937" i="3"/>
  <c r="B938" i="3"/>
  <c r="C938" i="3"/>
  <c r="D938" i="3"/>
  <c r="E938" i="3"/>
  <c r="F938" i="3"/>
  <c r="G938" i="3"/>
  <c r="B939" i="3"/>
  <c r="C939" i="3"/>
  <c r="D939" i="3"/>
  <c r="E939" i="3"/>
  <c r="F939" i="3"/>
  <c r="G939" i="3"/>
  <c r="B940" i="3"/>
  <c r="C940" i="3"/>
  <c r="D940" i="3"/>
  <c r="E940" i="3"/>
  <c r="F940" i="3"/>
  <c r="G940" i="3"/>
  <c r="B941" i="3"/>
  <c r="C941" i="3"/>
  <c r="D941" i="3"/>
  <c r="E941" i="3"/>
  <c r="F941" i="3"/>
  <c r="G941" i="3"/>
  <c r="B942" i="3"/>
  <c r="C942" i="3"/>
  <c r="D942" i="3"/>
  <c r="E942" i="3"/>
  <c r="F942" i="3"/>
  <c r="G942" i="3"/>
  <c r="B943" i="3"/>
  <c r="C943" i="3"/>
  <c r="D943" i="3"/>
  <c r="E943" i="3"/>
  <c r="F943" i="3"/>
  <c r="G943" i="3"/>
  <c r="B944" i="3"/>
  <c r="C944" i="3"/>
  <c r="D944" i="3"/>
  <c r="E944" i="3"/>
  <c r="F944" i="3"/>
  <c r="G944" i="3"/>
  <c r="B945" i="3"/>
  <c r="C945" i="3"/>
  <c r="D945" i="3"/>
  <c r="E945" i="3"/>
  <c r="F945" i="3"/>
  <c r="G945" i="3"/>
  <c r="B946" i="3"/>
  <c r="C946" i="3"/>
  <c r="D946" i="3"/>
  <c r="E946" i="3"/>
  <c r="F946" i="3"/>
  <c r="G946" i="3"/>
  <c r="B947" i="3"/>
  <c r="C947" i="3"/>
  <c r="D947" i="3"/>
  <c r="E947" i="3"/>
  <c r="F947" i="3"/>
  <c r="G947" i="3"/>
  <c r="B948" i="3"/>
  <c r="C948" i="3"/>
  <c r="D948" i="3"/>
  <c r="E948" i="3"/>
  <c r="F948" i="3"/>
  <c r="G948" i="3"/>
  <c r="B949" i="3"/>
  <c r="C949" i="3"/>
  <c r="D949" i="3"/>
  <c r="E949" i="3"/>
  <c r="F949" i="3"/>
  <c r="G949" i="3"/>
  <c r="B950" i="3"/>
  <c r="C950" i="3"/>
  <c r="D950" i="3"/>
  <c r="E950" i="3"/>
  <c r="F950" i="3"/>
  <c r="G950" i="3"/>
  <c r="B951" i="3"/>
  <c r="C951" i="3"/>
  <c r="D951" i="3"/>
  <c r="E951" i="3"/>
  <c r="F951" i="3"/>
  <c r="G951" i="3"/>
  <c r="B952" i="3"/>
  <c r="C952" i="3"/>
  <c r="D952" i="3"/>
  <c r="E952" i="3"/>
  <c r="F952" i="3"/>
  <c r="G952" i="3"/>
  <c r="B953" i="3"/>
  <c r="C953" i="3"/>
  <c r="D953" i="3"/>
  <c r="E953" i="3"/>
  <c r="F953" i="3"/>
  <c r="G953" i="3"/>
  <c r="B954" i="3"/>
  <c r="C954" i="3"/>
  <c r="D954" i="3"/>
  <c r="E954" i="3"/>
  <c r="F954" i="3"/>
  <c r="G954" i="3"/>
  <c r="B955" i="3"/>
  <c r="C955" i="3"/>
  <c r="D955" i="3"/>
  <c r="E955" i="3"/>
  <c r="F955" i="3"/>
  <c r="G955" i="3"/>
  <c r="B956" i="3"/>
  <c r="C956" i="3"/>
  <c r="D956" i="3"/>
  <c r="E956" i="3"/>
  <c r="F956" i="3"/>
  <c r="G956" i="3"/>
  <c r="B957" i="3"/>
  <c r="C957" i="3"/>
  <c r="D957" i="3"/>
  <c r="E957" i="3"/>
  <c r="F957" i="3"/>
  <c r="G957" i="3"/>
  <c r="B958" i="3"/>
  <c r="C958" i="3"/>
  <c r="D958" i="3"/>
  <c r="E958" i="3"/>
  <c r="F958" i="3"/>
  <c r="G958" i="3"/>
  <c r="B959" i="3"/>
  <c r="C959" i="3"/>
  <c r="D959" i="3"/>
  <c r="E959" i="3"/>
  <c r="F959" i="3"/>
  <c r="G959" i="3"/>
  <c r="B960" i="3"/>
  <c r="C960" i="3"/>
  <c r="D960" i="3"/>
  <c r="E960" i="3"/>
  <c r="F960" i="3"/>
  <c r="G960" i="3"/>
  <c r="B961" i="3"/>
  <c r="C961" i="3"/>
  <c r="D961" i="3"/>
  <c r="E961" i="3"/>
  <c r="F961" i="3"/>
  <c r="G961" i="3"/>
  <c r="B962" i="3"/>
  <c r="C962" i="3"/>
  <c r="D962" i="3"/>
  <c r="E962" i="3"/>
  <c r="F962" i="3"/>
  <c r="G962" i="3"/>
  <c r="B963" i="3"/>
  <c r="C963" i="3"/>
  <c r="D963" i="3"/>
  <c r="E963" i="3"/>
  <c r="F963" i="3"/>
  <c r="G963" i="3"/>
  <c r="B964" i="3"/>
  <c r="C964" i="3"/>
  <c r="D964" i="3"/>
  <c r="E964" i="3"/>
  <c r="F964" i="3"/>
  <c r="G964" i="3"/>
  <c r="B965" i="3"/>
  <c r="C965" i="3"/>
  <c r="D965" i="3"/>
  <c r="E965" i="3"/>
  <c r="F965" i="3"/>
  <c r="G965" i="3"/>
  <c r="B966" i="3"/>
  <c r="C966" i="3"/>
  <c r="D966" i="3"/>
  <c r="E966" i="3"/>
  <c r="F966" i="3"/>
  <c r="G966" i="3"/>
  <c r="B967" i="3"/>
  <c r="C967" i="3"/>
  <c r="D967" i="3"/>
  <c r="E967" i="3"/>
  <c r="F967" i="3"/>
  <c r="G967" i="3"/>
  <c r="B968" i="3"/>
  <c r="C968" i="3"/>
  <c r="D968" i="3"/>
  <c r="E968" i="3"/>
  <c r="F968" i="3"/>
  <c r="G968" i="3"/>
  <c r="B969" i="3"/>
  <c r="C969" i="3"/>
  <c r="D969" i="3"/>
  <c r="E969" i="3"/>
  <c r="F969" i="3"/>
  <c r="G969" i="3"/>
  <c r="B970" i="3"/>
  <c r="C970" i="3"/>
  <c r="D970" i="3"/>
  <c r="E970" i="3"/>
  <c r="F970" i="3"/>
  <c r="G970" i="3"/>
  <c r="B971" i="3"/>
  <c r="C971" i="3"/>
  <c r="D971" i="3"/>
  <c r="E971" i="3"/>
  <c r="F971" i="3"/>
  <c r="G971" i="3"/>
  <c r="B972" i="3"/>
  <c r="C972" i="3"/>
  <c r="D972" i="3"/>
  <c r="E972" i="3"/>
  <c r="F972" i="3"/>
  <c r="G972" i="3"/>
  <c r="B973" i="3"/>
  <c r="C973" i="3"/>
  <c r="D973" i="3"/>
  <c r="E973" i="3"/>
  <c r="F973" i="3"/>
  <c r="G973" i="3"/>
  <c r="B974" i="3"/>
  <c r="C974" i="3"/>
  <c r="D974" i="3"/>
  <c r="E974" i="3"/>
  <c r="F974" i="3"/>
  <c r="G974" i="3"/>
  <c r="B975" i="3"/>
  <c r="C975" i="3"/>
  <c r="D975" i="3"/>
  <c r="E975" i="3"/>
  <c r="F975" i="3"/>
  <c r="G975" i="3"/>
  <c r="B976" i="3"/>
  <c r="C976" i="3"/>
  <c r="D976" i="3"/>
  <c r="E976" i="3"/>
  <c r="F976" i="3"/>
  <c r="G976" i="3"/>
  <c r="B977" i="3"/>
  <c r="C977" i="3"/>
  <c r="D977" i="3"/>
  <c r="E977" i="3"/>
  <c r="F977" i="3"/>
  <c r="G977" i="3"/>
  <c r="B978" i="3"/>
  <c r="C978" i="3"/>
  <c r="D978" i="3"/>
  <c r="E978" i="3"/>
  <c r="F978" i="3"/>
  <c r="G978" i="3"/>
  <c r="B979" i="3"/>
  <c r="C979" i="3"/>
  <c r="D979" i="3"/>
  <c r="E979" i="3"/>
  <c r="F979" i="3"/>
  <c r="G979" i="3"/>
  <c r="B980" i="3"/>
  <c r="C980" i="3"/>
  <c r="D980" i="3"/>
  <c r="E980" i="3"/>
  <c r="F980" i="3"/>
  <c r="G980" i="3"/>
  <c r="B981" i="3"/>
  <c r="C981" i="3"/>
  <c r="D981" i="3"/>
  <c r="E981" i="3"/>
  <c r="F981" i="3"/>
  <c r="G981" i="3"/>
  <c r="B982" i="3"/>
  <c r="C982" i="3"/>
  <c r="D982" i="3"/>
  <c r="E982" i="3"/>
  <c r="F982" i="3"/>
  <c r="G982" i="3"/>
  <c r="B983" i="3"/>
  <c r="C983" i="3"/>
  <c r="D983" i="3"/>
  <c r="E983" i="3"/>
  <c r="F983" i="3"/>
  <c r="G983" i="3"/>
  <c r="B984" i="3"/>
  <c r="C984" i="3"/>
  <c r="D984" i="3"/>
  <c r="E984" i="3"/>
  <c r="F984" i="3"/>
  <c r="G984" i="3"/>
  <c r="B985" i="3"/>
  <c r="C985" i="3"/>
  <c r="D985" i="3"/>
  <c r="E985" i="3"/>
  <c r="F985" i="3"/>
  <c r="G985" i="3"/>
  <c r="B986" i="3"/>
  <c r="C986" i="3"/>
  <c r="D986" i="3"/>
  <c r="E986" i="3"/>
  <c r="F986" i="3"/>
  <c r="G986" i="3"/>
  <c r="B987" i="3"/>
  <c r="C987" i="3"/>
  <c r="D987" i="3"/>
  <c r="E987" i="3"/>
  <c r="F987" i="3"/>
  <c r="G987" i="3"/>
  <c r="B988" i="3"/>
  <c r="C988" i="3"/>
  <c r="D988" i="3"/>
  <c r="E988" i="3"/>
  <c r="F988" i="3"/>
  <c r="G988" i="3"/>
  <c r="B989" i="3"/>
  <c r="C989" i="3"/>
  <c r="D989" i="3"/>
  <c r="E989" i="3"/>
  <c r="F989" i="3"/>
  <c r="G989" i="3"/>
  <c r="B990" i="3"/>
  <c r="C990" i="3"/>
  <c r="D990" i="3"/>
  <c r="E990" i="3"/>
  <c r="F990" i="3"/>
  <c r="G990" i="3"/>
  <c r="B991" i="3"/>
  <c r="C991" i="3"/>
  <c r="D991" i="3"/>
  <c r="E991" i="3"/>
  <c r="F991" i="3"/>
  <c r="G991" i="3"/>
  <c r="B992" i="3"/>
  <c r="C992" i="3"/>
  <c r="D992" i="3"/>
  <c r="E992" i="3"/>
  <c r="F992" i="3"/>
  <c r="G992" i="3"/>
  <c r="B993" i="3"/>
  <c r="C993" i="3"/>
  <c r="D993" i="3"/>
  <c r="E993" i="3"/>
  <c r="F993" i="3"/>
  <c r="G993" i="3"/>
  <c r="B994" i="3"/>
  <c r="C994" i="3"/>
  <c r="D994" i="3"/>
  <c r="E994" i="3"/>
  <c r="F994" i="3"/>
  <c r="G994" i="3"/>
  <c r="B995" i="3"/>
  <c r="C995" i="3"/>
  <c r="D995" i="3"/>
  <c r="E995" i="3"/>
  <c r="F995" i="3"/>
  <c r="G995" i="3"/>
  <c r="B996" i="3"/>
  <c r="C996" i="3"/>
  <c r="D996" i="3"/>
  <c r="E996" i="3"/>
  <c r="F996" i="3"/>
  <c r="G996" i="3"/>
  <c r="B997" i="3"/>
  <c r="C997" i="3"/>
  <c r="D997" i="3"/>
  <c r="E997" i="3"/>
  <c r="F997" i="3"/>
  <c r="G997" i="3"/>
  <c r="B998" i="3"/>
  <c r="C998" i="3"/>
  <c r="D998" i="3"/>
  <c r="E998" i="3"/>
  <c r="F998" i="3"/>
  <c r="G998" i="3"/>
  <c r="B999" i="3"/>
  <c r="C999" i="3"/>
  <c r="D999" i="3"/>
  <c r="E999" i="3"/>
  <c r="F999" i="3"/>
  <c r="G999" i="3"/>
  <c r="B1000" i="3"/>
  <c r="C1000" i="3"/>
  <c r="D1000" i="3"/>
  <c r="E1000" i="3"/>
  <c r="F1000" i="3"/>
  <c r="G1000" i="3"/>
  <c r="B1001" i="3"/>
  <c r="C1001" i="3"/>
  <c r="D1001" i="3"/>
  <c r="E1001" i="3"/>
  <c r="F1001" i="3"/>
  <c r="G1001" i="3"/>
  <c r="B1002" i="3"/>
  <c r="C1002" i="3"/>
  <c r="D1002" i="3"/>
  <c r="E1002" i="3"/>
  <c r="F1002" i="3"/>
  <c r="G1002" i="3"/>
  <c r="B1003" i="3"/>
  <c r="C1003" i="3"/>
  <c r="D1003" i="3"/>
  <c r="E1003" i="3"/>
  <c r="F1003" i="3"/>
  <c r="G1003" i="3"/>
  <c r="B1004" i="3"/>
  <c r="C1004" i="3"/>
  <c r="D1004" i="3"/>
  <c r="E1004" i="3"/>
  <c r="F1004" i="3"/>
  <c r="G1004" i="3"/>
  <c r="B1005" i="3"/>
  <c r="C1005" i="3"/>
  <c r="D1005" i="3"/>
  <c r="E1005" i="3"/>
  <c r="F1005" i="3"/>
  <c r="G1005" i="3"/>
  <c r="B1006" i="3"/>
  <c r="C1006" i="3"/>
  <c r="D1006" i="3"/>
  <c r="E1006" i="3"/>
  <c r="F1006" i="3"/>
  <c r="G1006" i="3"/>
  <c r="B1007" i="3"/>
  <c r="C1007" i="3"/>
  <c r="D1007" i="3"/>
  <c r="E1007" i="3"/>
  <c r="F1007" i="3"/>
  <c r="G1007" i="3"/>
  <c r="B1008" i="3"/>
  <c r="C1008" i="3"/>
  <c r="D1008" i="3"/>
  <c r="E1008" i="3"/>
  <c r="F1008" i="3"/>
  <c r="G1008" i="3"/>
  <c r="B1009" i="3"/>
  <c r="C1009" i="3"/>
  <c r="D1009" i="3"/>
  <c r="E1009" i="3"/>
  <c r="F1009" i="3"/>
  <c r="G1009" i="3"/>
  <c r="B1010" i="3"/>
  <c r="C1010" i="3"/>
  <c r="D1010" i="3"/>
  <c r="E1010" i="3"/>
  <c r="F1010" i="3"/>
  <c r="G1010" i="3"/>
  <c r="B1011" i="3"/>
  <c r="C1011" i="3"/>
  <c r="D1011" i="3"/>
  <c r="E1011" i="3"/>
  <c r="F1011" i="3"/>
  <c r="G1011" i="3"/>
  <c r="B1012" i="3"/>
  <c r="C1012" i="3"/>
  <c r="D1012" i="3"/>
  <c r="E1012" i="3"/>
  <c r="F1012" i="3"/>
  <c r="G1012" i="3"/>
  <c r="B1013" i="3"/>
  <c r="C1013" i="3"/>
  <c r="D1013" i="3"/>
  <c r="E1013" i="3"/>
  <c r="F1013" i="3"/>
  <c r="G1013" i="3"/>
  <c r="B1014" i="3"/>
  <c r="C1014" i="3"/>
  <c r="D1014" i="3"/>
  <c r="E1014" i="3"/>
  <c r="F1014" i="3"/>
  <c r="G1014" i="3"/>
  <c r="B1015" i="3"/>
  <c r="C1015" i="3"/>
  <c r="D1015" i="3"/>
  <c r="E1015" i="3"/>
  <c r="F1015" i="3"/>
  <c r="G1015" i="3"/>
  <c r="B1016" i="3"/>
  <c r="C1016" i="3"/>
  <c r="D1016" i="3"/>
  <c r="E1016" i="3"/>
  <c r="F1016" i="3"/>
  <c r="G1016" i="3"/>
  <c r="B1017" i="3"/>
  <c r="C1017" i="3"/>
  <c r="D1017" i="3"/>
  <c r="E1017" i="3"/>
  <c r="F1017" i="3"/>
  <c r="G1017" i="3"/>
  <c r="B1018" i="3"/>
  <c r="C1018" i="3"/>
  <c r="D1018" i="3"/>
  <c r="E1018" i="3"/>
  <c r="F1018" i="3"/>
  <c r="G1018" i="3"/>
  <c r="B1019" i="3"/>
  <c r="C1019" i="3"/>
  <c r="D1019" i="3"/>
  <c r="E1019" i="3"/>
  <c r="F1019" i="3"/>
  <c r="G1019" i="3"/>
  <c r="B1020" i="3"/>
  <c r="C1020" i="3"/>
  <c r="D1020" i="3"/>
  <c r="E1020" i="3"/>
  <c r="F1020" i="3"/>
  <c r="G1020" i="3"/>
  <c r="B1021" i="3"/>
  <c r="C1021" i="3"/>
  <c r="D1021" i="3"/>
  <c r="E1021" i="3"/>
  <c r="F1021" i="3"/>
  <c r="G1021" i="3"/>
  <c r="B1022" i="3"/>
  <c r="C1022" i="3"/>
  <c r="D1022" i="3"/>
  <c r="E1022" i="3"/>
  <c r="F1022" i="3"/>
  <c r="G1022" i="3"/>
  <c r="B1023" i="3"/>
  <c r="C1023" i="3"/>
  <c r="D1023" i="3"/>
  <c r="E1023" i="3"/>
  <c r="F1023" i="3"/>
  <c r="G1023" i="3"/>
  <c r="B1024" i="3"/>
  <c r="C1024" i="3"/>
  <c r="D1024" i="3"/>
  <c r="E1024" i="3"/>
  <c r="F1024" i="3"/>
  <c r="G1024" i="3"/>
  <c r="B1025" i="3"/>
  <c r="C1025" i="3"/>
  <c r="D1025" i="3"/>
  <c r="E1025" i="3"/>
  <c r="F1025" i="3"/>
  <c r="G1025" i="3"/>
  <c r="B1026" i="3"/>
  <c r="C1026" i="3"/>
  <c r="D1026" i="3"/>
  <c r="E1026" i="3"/>
  <c r="F1026" i="3"/>
  <c r="G1026" i="3"/>
  <c r="B1027" i="3"/>
  <c r="C1027" i="3"/>
  <c r="D1027" i="3"/>
  <c r="E1027" i="3"/>
  <c r="F1027" i="3"/>
  <c r="G1027" i="3"/>
  <c r="B1028" i="3"/>
  <c r="C1028" i="3"/>
  <c r="D1028" i="3"/>
  <c r="E1028" i="3"/>
  <c r="F1028" i="3"/>
  <c r="G1028" i="3"/>
  <c r="B1029" i="3"/>
  <c r="C1029" i="3"/>
  <c r="D1029" i="3"/>
  <c r="E1029" i="3"/>
  <c r="F1029" i="3"/>
  <c r="G1029" i="3"/>
  <c r="B1030" i="3"/>
  <c r="C1030" i="3"/>
  <c r="D1030" i="3"/>
  <c r="E1030" i="3"/>
  <c r="F1030" i="3"/>
  <c r="G1030" i="3"/>
  <c r="B1031" i="3"/>
  <c r="C1031" i="3"/>
  <c r="D1031" i="3"/>
  <c r="E1031" i="3"/>
  <c r="F1031" i="3"/>
  <c r="G1031" i="3"/>
  <c r="B1032" i="3"/>
  <c r="C1032" i="3"/>
  <c r="D1032" i="3"/>
  <c r="E1032" i="3"/>
  <c r="F1032" i="3"/>
  <c r="G1032" i="3"/>
  <c r="B1033" i="3"/>
  <c r="C1033" i="3"/>
  <c r="D1033" i="3"/>
  <c r="E1033" i="3"/>
  <c r="F1033" i="3"/>
  <c r="G1033" i="3"/>
  <c r="B1034" i="3"/>
  <c r="C1034" i="3"/>
  <c r="D1034" i="3"/>
  <c r="E1034" i="3"/>
  <c r="F1034" i="3"/>
  <c r="G1034" i="3"/>
  <c r="B1035" i="3"/>
  <c r="C1035" i="3"/>
  <c r="D1035" i="3"/>
  <c r="E1035" i="3"/>
  <c r="F1035" i="3"/>
  <c r="G1035" i="3"/>
  <c r="B1036" i="3"/>
  <c r="C1036" i="3"/>
  <c r="D1036" i="3"/>
  <c r="E1036" i="3"/>
  <c r="F1036" i="3"/>
  <c r="G1036" i="3"/>
  <c r="B1037" i="3"/>
  <c r="C1037" i="3"/>
  <c r="D1037" i="3"/>
  <c r="E1037" i="3"/>
  <c r="F1037" i="3"/>
  <c r="G1037" i="3"/>
  <c r="B1038" i="3"/>
  <c r="C1038" i="3"/>
  <c r="D1038" i="3"/>
  <c r="E1038" i="3"/>
  <c r="F1038" i="3"/>
  <c r="G1038" i="3"/>
  <c r="B1039" i="3"/>
  <c r="C1039" i="3"/>
  <c r="D1039" i="3"/>
  <c r="E1039" i="3"/>
  <c r="F1039" i="3"/>
  <c r="G1039" i="3"/>
  <c r="B1040" i="3"/>
  <c r="C1040" i="3"/>
  <c r="D1040" i="3"/>
  <c r="E1040" i="3"/>
  <c r="F1040" i="3"/>
  <c r="G1040" i="3"/>
  <c r="B1041" i="3"/>
  <c r="C1041" i="3"/>
  <c r="D1041" i="3"/>
  <c r="E1041" i="3"/>
  <c r="F1041" i="3"/>
  <c r="G1041" i="3"/>
  <c r="B1042" i="3"/>
  <c r="C1042" i="3"/>
  <c r="D1042" i="3"/>
  <c r="E1042" i="3"/>
  <c r="F1042" i="3"/>
  <c r="G1042" i="3"/>
  <c r="B1043" i="3"/>
  <c r="C1043" i="3"/>
  <c r="D1043" i="3"/>
  <c r="E1043" i="3"/>
  <c r="F1043" i="3"/>
  <c r="G1043" i="3"/>
  <c r="B1044" i="3"/>
  <c r="C1044" i="3"/>
  <c r="D1044" i="3"/>
  <c r="E1044" i="3"/>
  <c r="F1044" i="3"/>
  <c r="G1044" i="3"/>
  <c r="B1045" i="3"/>
  <c r="C1045" i="3"/>
  <c r="D1045" i="3"/>
  <c r="E1045" i="3"/>
  <c r="F1045" i="3"/>
  <c r="G1045" i="3"/>
  <c r="B1046" i="3"/>
  <c r="C1046" i="3"/>
  <c r="D1046" i="3"/>
  <c r="E1046" i="3"/>
  <c r="F1046" i="3"/>
  <c r="G1046" i="3"/>
  <c r="B1047" i="3"/>
  <c r="C1047" i="3"/>
  <c r="D1047" i="3"/>
  <c r="E1047" i="3"/>
  <c r="F1047" i="3"/>
  <c r="G1047" i="3"/>
  <c r="B1048" i="3"/>
  <c r="C1048" i="3"/>
  <c r="D1048" i="3"/>
  <c r="E1048" i="3"/>
  <c r="F1048" i="3"/>
  <c r="G1048" i="3"/>
  <c r="B1049" i="3"/>
  <c r="C1049" i="3"/>
  <c r="D1049" i="3"/>
  <c r="E1049" i="3"/>
  <c r="F1049" i="3"/>
  <c r="G1049" i="3"/>
  <c r="B1050" i="3"/>
  <c r="C1050" i="3"/>
  <c r="D1050" i="3"/>
  <c r="E1050" i="3"/>
  <c r="F1050" i="3"/>
  <c r="G1050" i="3"/>
  <c r="B1051" i="3"/>
  <c r="C1051" i="3"/>
  <c r="D1051" i="3"/>
  <c r="E1051" i="3"/>
  <c r="F1051" i="3"/>
  <c r="G1051" i="3"/>
  <c r="B1052" i="3"/>
  <c r="C1052" i="3"/>
  <c r="D1052" i="3"/>
  <c r="E1052" i="3"/>
  <c r="F1052" i="3"/>
  <c r="G1052" i="3"/>
  <c r="B1053" i="3"/>
  <c r="C1053" i="3"/>
  <c r="D1053" i="3"/>
  <c r="E1053" i="3"/>
  <c r="F1053" i="3"/>
  <c r="G1053" i="3"/>
  <c r="B1054" i="3"/>
  <c r="C1054" i="3"/>
  <c r="D1054" i="3"/>
  <c r="E1054" i="3"/>
  <c r="F1054" i="3"/>
  <c r="G1054" i="3"/>
  <c r="B1055" i="3"/>
  <c r="C1055" i="3"/>
  <c r="D1055" i="3"/>
  <c r="E1055" i="3"/>
  <c r="F1055" i="3"/>
  <c r="G1055" i="3"/>
  <c r="B1056" i="3"/>
  <c r="C1056" i="3"/>
  <c r="D1056" i="3"/>
  <c r="E1056" i="3"/>
  <c r="F1056" i="3"/>
  <c r="G1056" i="3"/>
  <c r="B1057" i="3"/>
  <c r="C1057" i="3"/>
  <c r="D1057" i="3"/>
  <c r="E1057" i="3"/>
  <c r="F1057" i="3"/>
  <c r="G1057" i="3"/>
  <c r="B1058" i="3"/>
  <c r="C1058" i="3"/>
  <c r="D1058" i="3"/>
  <c r="E1058" i="3"/>
  <c r="F1058" i="3"/>
  <c r="G1058" i="3"/>
  <c r="B1059" i="3"/>
  <c r="C1059" i="3"/>
  <c r="D1059" i="3"/>
  <c r="E1059" i="3"/>
  <c r="F1059" i="3"/>
  <c r="G1059" i="3"/>
  <c r="B1060" i="3"/>
  <c r="C1060" i="3"/>
  <c r="D1060" i="3"/>
  <c r="E1060" i="3"/>
  <c r="F1060" i="3"/>
  <c r="G1060" i="3"/>
  <c r="B1061" i="3"/>
  <c r="C1061" i="3"/>
  <c r="D1061" i="3"/>
  <c r="E1061" i="3"/>
  <c r="F1061" i="3"/>
  <c r="G1061" i="3"/>
  <c r="B1062" i="3"/>
  <c r="C1062" i="3"/>
  <c r="D1062" i="3"/>
  <c r="E1062" i="3"/>
  <c r="F1062" i="3"/>
  <c r="G1062" i="3"/>
  <c r="B1063" i="3"/>
  <c r="C1063" i="3"/>
  <c r="D1063" i="3"/>
  <c r="E1063" i="3"/>
  <c r="F1063" i="3"/>
  <c r="G1063" i="3"/>
  <c r="B1064" i="3"/>
  <c r="C1064" i="3"/>
  <c r="D1064" i="3"/>
  <c r="E1064" i="3"/>
  <c r="F1064" i="3"/>
  <c r="G1064" i="3"/>
  <c r="B1065" i="3"/>
  <c r="C1065" i="3"/>
  <c r="D1065" i="3"/>
  <c r="E1065" i="3"/>
  <c r="F1065" i="3"/>
  <c r="G1065" i="3"/>
  <c r="B1066" i="3"/>
  <c r="C1066" i="3"/>
  <c r="D1066" i="3"/>
  <c r="E1066" i="3"/>
  <c r="F1066" i="3"/>
  <c r="G1066" i="3"/>
  <c r="B1067" i="3"/>
  <c r="C1067" i="3"/>
  <c r="D1067" i="3"/>
  <c r="E1067" i="3"/>
  <c r="F1067" i="3"/>
  <c r="G1067" i="3"/>
  <c r="B1068" i="3"/>
  <c r="C1068" i="3"/>
  <c r="D1068" i="3"/>
  <c r="E1068" i="3"/>
  <c r="F1068" i="3"/>
  <c r="G1068" i="3"/>
  <c r="B1069" i="3"/>
  <c r="C1069" i="3"/>
  <c r="D1069" i="3"/>
  <c r="E1069" i="3"/>
  <c r="F1069" i="3"/>
  <c r="G1069" i="3"/>
  <c r="B1070" i="3"/>
  <c r="C1070" i="3"/>
  <c r="D1070" i="3"/>
  <c r="E1070" i="3"/>
  <c r="F1070" i="3"/>
  <c r="G1070" i="3"/>
  <c r="B1071" i="3"/>
  <c r="C1071" i="3"/>
  <c r="D1071" i="3"/>
  <c r="E1071" i="3"/>
  <c r="F1071" i="3"/>
  <c r="G1071" i="3"/>
  <c r="B1072" i="3"/>
  <c r="C1072" i="3"/>
  <c r="D1072" i="3"/>
  <c r="E1072" i="3"/>
  <c r="F1072" i="3"/>
  <c r="G1072" i="3"/>
  <c r="B1073" i="3"/>
  <c r="C1073" i="3"/>
  <c r="D1073" i="3"/>
  <c r="E1073" i="3"/>
  <c r="F1073" i="3"/>
  <c r="G1073" i="3"/>
  <c r="B1074" i="3"/>
  <c r="C1074" i="3"/>
  <c r="D1074" i="3"/>
  <c r="E1074" i="3"/>
  <c r="F1074" i="3"/>
  <c r="G1074" i="3"/>
  <c r="B1075" i="3"/>
  <c r="C1075" i="3"/>
  <c r="D1075" i="3"/>
  <c r="E1075" i="3"/>
  <c r="F1075" i="3"/>
  <c r="G1075" i="3"/>
  <c r="B1076" i="3"/>
  <c r="C1076" i="3"/>
  <c r="D1076" i="3"/>
  <c r="E1076" i="3"/>
  <c r="F1076" i="3"/>
  <c r="G1076" i="3"/>
  <c r="B1077" i="3"/>
  <c r="C1077" i="3"/>
  <c r="D1077" i="3"/>
  <c r="E1077" i="3"/>
  <c r="F1077" i="3"/>
  <c r="G1077" i="3"/>
  <c r="B1078" i="3"/>
  <c r="C1078" i="3"/>
  <c r="D1078" i="3"/>
  <c r="E1078" i="3"/>
  <c r="F1078" i="3"/>
  <c r="G1078" i="3"/>
  <c r="B1079" i="3"/>
  <c r="C1079" i="3"/>
  <c r="D1079" i="3"/>
  <c r="E1079" i="3"/>
  <c r="F1079" i="3"/>
  <c r="G1079" i="3"/>
  <c r="B1080" i="3"/>
  <c r="C1080" i="3"/>
  <c r="D1080" i="3"/>
  <c r="E1080" i="3"/>
  <c r="F1080" i="3"/>
  <c r="G1080" i="3"/>
  <c r="B1081" i="3"/>
  <c r="C1081" i="3"/>
  <c r="D1081" i="3"/>
  <c r="E1081" i="3"/>
  <c r="F1081" i="3"/>
  <c r="G1081" i="3"/>
  <c r="B1082" i="3"/>
  <c r="C1082" i="3"/>
  <c r="D1082" i="3"/>
  <c r="E1082" i="3"/>
  <c r="F1082" i="3"/>
  <c r="G1082" i="3"/>
  <c r="B1083" i="3"/>
  <c r="C1083" i="3"/>
  <c r="D1083" i="3"/>
  <c r="E1083" i="3"/>
  <c r="F1083" i="3"/>
  <c r="G1083" i="3"/>
  <c r="B1084" i="3"/>
  <c r="C1084" i="3"/>
  <c r="D1084" i="3"/>
  <c r="E1084" i="3"/>
  <c r="F1084" i="3"/>
  <c r="G1084" i="3"/>
  <c r="B1085" i="3"/>
  <c r="C1085" i="3"/>
  <c r="D1085" i="3"/>
  <c r="E1085" i="3"/>
  <c r="F1085" i="3"/>
  <c r="G1085" i="3"/>
  <c r="B1086" i="3"/>
  <c r="C1086" i="3"/>
  <c r="D1086" i="3"/>
  <c r="E1086" i="3"/>
  <c r="F1086" i="3"/>
  <c r="G1086" i="3"/>
  <c r="B1087" i="3"/>
  <c r="C1087" i="3"/>
  <c r="D1087" i="3"/>
  <c r="E1087" i="3"/>
  <c r="F1087" i="3"/>
  <c r="G1087" i="3"/>
  <c r="B1088" i="3"/>
  <c r="C1088" i="3"/>
  <c r="D1088" i="3"/>
  <c r="E1088" i="3"/>
  <c r="F1088" i="3"/>
  <c r="G1088" i="3"/>
  <c r="B1089" i="3"/>
  <c r="C1089" i="3"/>
  <c r="D1089" i="3"/>
  <c r="E1089" i="3"/>
  <c r="F1089" i="3"/>
  <c r="G1089" i="3"/>
  <c r="B1090" i="3"/>
  <c r="C1090" i="3"/>
  <c r="D1090" i="3"/>
  <c r="E1090" i="3"/>
  <c r="F1090" i="3"/>
  <c r="G1090" i="3"/>
  <c r="B1091" i="3"/>
  <c r="C1091" i="3"/>
  <c r="D1091" i="3"/>
  <c r="E1091" i="3"/>
  <c r="F1091" i="3"/>
  <c r="G1091" i="3"/>
  <c r="B1092" i="3"/>
  <c r="C1092" i="3"/>
  <c r="D1092" i="3"/>
  <c r="E1092" i="3"/>
  <c r="F1092" i="3"/>
  <c r="G1092" i="3"/>
  <c r="B1093" i="3"/>
  <c r="C1093" i="3"/>
  <c r="D1093" i="3"/>
  <c r="E1093" i="3"/>
  <c r="F1093" i="3"/>
  <c r="G1093" i="3"/>
  <c r="B1094" i="3"/>
  <c r="C1094" i="3"/>
  <c r="D1094" i="3"/>
  <c r="E1094" i="3"/>
  <c r="F1094" i="3"/>
  <c r="G1094" i="3"/>
  <c r="B1095" i="3"/>
  <c r="C1095" i="3"/>
  <c r="D1095" i="3"/>
  <c r="E1095" i="3"/>
  <c r="F1095" i="3"/>
  <c r="G1095" i="3"/>
  <c r="B1096" i="3"/>
  <c r="C1096" i="3"/>
  <c r="D1096" i="3"/>
  <c r="E1096" i="3"/>
  <c r="F1096" i="3"/>
  <c r="G1096" i="3"/>
  <c r="B1097" i="3"/>
  <c r="C1097" i="3"/>
  <c r="D1097" i="3"/>
  <c r="E1097" i="3"/>
  <c r="F1097" i="3"/>
  <c r="G1097" i="3"/>
  <c r="B1098" i="3"/>
  <c r="C1098" i="3"/>
  <c r="D1098" i="3"/>
  <c r="E1098" i="3"/>
  <c r="F1098" i="3"/>
  <c r="G1098" i="3"/>
  <c r="B1099" i="3"/>
  <c r="C1099" i="3"/>
  <c r="D1099" i="3"/>
  <c r="E1099" i="3"/>
  <c r="F1099" i="3"/>
  <c r="G1099" i="3"/>
  <c r="B1100" i="3"/>
  <c r="C1100" i="3"/>
  <c r="D1100" i="3"/>
  <c r="E1100" i="3"/>
  <c r="F1100" i="3"/>
  <c r="G1100" i="3"/>
  <c r="B1101" i="3"/>
  <c r="C1101" i="3"/>
  <c r="D1101" i="3"/>
  <c r="E1101" i="3"/>
  <c r="F1101" i="3"/>
  <c r="G1101" i="3"/>
  <c r="B1102" i="3"/>
  <c r="C1102" i="3"/>
  <c r="D1102" i="3"/>
  <c r="E1102" i="3"/>
  <c r="F1102" i="3"/>
  <c r="G1102" i="3"/>
  <c r="B1103" i="3"/>
  <c r="C1103" i="3"/>
  <c r="D1103" i="3"/>
  <c r="E1103" i="3"/>
  <c r="F1103" i="3"/>
  <c r="G1103" i="3"/>
  <c r="B1104" i="3"/>
  <c r="C1104" i="3"/>
  <c r="D1104" i="3"/>
  <c r="E1104" i="3"/>
  <c r="F1104" i="3"/>
  <c r="G1104" i="3"/>
  <c r="B1105" i="3"/>
  <c r="C1105" i="3"/>
  <c r="D1105" i="3"/>
  <c r="E1105" i="3"/>
  <c r="F1105" i="3"/>
  <c r="G1105" i="3"/>
  <c r="B1106" i="3"/>
  <c r="C1106" i="3"/>
  <c r="D1106" i="3"/>
  <c r="E1106" i="3"/>
  <c r="F1106" i="3"/>
  <c r="G1106" i="3"/>
  <c r="B1107" i="3"/>
  <c r="C1107" i="3"/>
  <c r="D1107" i="3"/>
  <c r="E1107" i="3"/>
  <c r="F1107" i="3"/>
  <c r="G1107" i="3"/>
  <c r="B1108" i="3"/>
  <c r="C1108" i="3"/>
  <c r="D1108" i="3"/>
  <c r="E1108" i="3"/>
  <c r="F1108" i="3"/>
  <c r="G1108" i="3"/>
  <c r="B1109" i="3"/>
  <c r="C1109" i="3"/>
  <c r="D1109" i="3"/>
  <c r="E1109" i="3"/>
  <c r="F1109" i="3"/>
  <c r="G1109" i="3"/>
  <c r="B1110" i="3"/>
  <c r="C1110" i="3"/>
  <c r="D1110" i="3"/>
  <c r="E1110" i="3"/>
  <c r="F1110" i="3"/>
  <c r="G1110" i="3"/>
  <c r="B1111" i="3"/>
  <c r="C1111" i="3"/>
  <c r="D1111" i="3"/>
  <c r="E1111" i="3"/>
  <c r="F1111" i="3"/>
  <c r="G1111" i="3"/>
  <c r="B1112" i="3"/>
  <c r="C1112" i="3"/>
  <c r="D1112" i="3"/>
  <c r="E1112" i="3"/>
  <c r="F1112" i="3"/>
  <c r="G1112" i="3"/>
  <c r="B1113" i="3"/>
  <c r="C1113" i="3"/>
  <c r="D1113" i="3"/>
  <c r="E1113" i="3"/>
  <c r="F1113" i="3"/>
  <c r="G1113" i="3"/>
  <c r="B1114" i="3"/>
  <c r="C1114" i="3"/>
  <c r="D1114" i="3"/>
  <c r="E1114" i="3"/>
  <c r="F1114" i="3"/>
  <c r="G1114" i="3"/>
  <c r="B1115" i="3"/>
  <c r="C1115" i="3"/>
  <c r="D1115" i="3"/>
  <c r="E1115" i="3"/>
  <c r="F1115" i="3"/>
  <c r="G1115" i="3"/>
  <c r="B1116" i="3"/>
  <c r="C1116" i="3"/>
  <c r="D1116" i="3"/>
  <c r="E1116" i="3"/>
  <c r="F1116" i="3"/>
  <c r="G1116" i="3"/>
  <c r="B1117" i="3"/>
  <c r="C1117" i="3"/>
  <c r="D1117" i="3"/>
  <c r="E1117" i="3"/>
  <c r="F1117" i="3"/>
  <c r="G1117" i="3"/>
  <c r="B1118" i="3"/>
  <c r="C1118" i="3"/>
  <c r="D1118" i="3"/>
  <c r="E1118" i="3"/>
  <c r="F1118" i="3"/>
  <c r="G1118" i="3"/>
  <c r="B1119" i="3"/>
  <c r="C1119" i="3"/>
  <c r="D1119" i="3"/>
  <c r="E1119" i="3"/>
  <c r="F1119" i="3"/>
  <c r="G1119" i="3"/>
  <c r="B1120" i="3"/>
  <c r="C1120" i="3"/>
  <c r="D1120" i="3"/>
  <c r="E1120" i="3"/>
  <c r="F1120" i="3"/>
  <c r="G1120" i="3"/>
  <c r="B1121" i="3"/>
  <c r="C1121" i="3"/>
  <c r="D1121" i="3"/>
  <c r="E1121" i="3"/>
  <c r="F1121" i="3"/>
  <c r="G1121" i="3"/>
  <c r="B1122" i="3"/>
  <c r="C1122" i="3"/>
  <c r="D1122" i="3"/>
  <c r="E1122" i="3"/>
  <c r="F1122" i="3"/>
  <c r="G1122" i="3"/>
  <c r="B1123" i="3"/>
  <c r="C1123" i="3"/>
  <c r="D1123" i="3"/>
  <c r="E1123" i="3"/>
  <c r="F1123" i="3"/>
  <c r="G1123" i="3"/>
  <c r="B1124" i="3"/>
  <c r="C1124" i="3"/>
  <c r="D1124" i="3"/>
  <c r="E1124" i="3"/>
  <c r="F1124" i="3"/>
  <c r="G1124" i="3"/>
  <c r="B1125" i="3"/>
  <c r="C1125" i="3"/>
  <c r="D1125" i="3"/>
  <c r="E1125" i="3"/>
  <c r="F1125" i="3"/>
  <c r="G1125" i="3"/>
  <c r="B1126" i="3"/>
  <c r="C1126" i="3"/>
  <c r="D1126" i="3"/>
  <c r="E1126" i="3"/>
  <c r="F1126" i="3"/>
  <c r="G1126" i="3"/>
  <c r="B1127" i="3"/>
  <c r="C1127" i="3"/>
  <c r="D1127" i="3"/>
  <c r="E1127" i="3"/>
  <c r="F1127" i="3"/>
  <c r="G1127" i="3"/>
  <c r="B1128" i="3"/>
  <c r="C1128" i="3"/>
  <c r="D1128" i="3"/>
  <c r="E1128" i="3"/>
  <c r="F1128" i="3"/>
  <c r="G1128" i="3"/>
  <c r="B1129" i="3"/>
  <c r="C1129" i="3"/>
  <c r="D1129" i="3"/>
  <c r="E1129" i="3"/>
  <c r="F1129" i="3"/>
  <c r="G1129" i="3"/>
  <c r="B1130" i="3"/>
  <c r="C1130" i="3"/>
  <c r="D1130" i="3"/>
  <c r="E1130" i="3"/>
  <c r="F1130" i="3"/>
  <c r="G1130" i="3"/>
  <c r="B1131" i="3"/>
  <c r="C1131" i="3"/>
  <c r="D1131" i="3"/>
  <c r="E1131" i="3"/>
  <c r="F1131" i="3"/>
  <c r="G1131" i="3"/>
  <c r="B1132" i="3"/>
  <c r="C1132" i="3"/>
  <c r="D1132" i="3"/>
  <c r="E1132" i="3"/>
  <c r="F1132" i="3"/>
  <c r="G1132" i="3"/>
  <c r="B1133" i="3"/>
  <c r="C1133" i="3"/>
  <c r="D1133" i="3"/>
  <c r="E1133" i="3"/>
  <c r="F1133" i="3"/>
  <c r="G1133" i="3"/>
  <c r="B1134" i="3"/>
  <c r="C1134" i="3"/>
  <c r="D1134" i="3"/>
  <c r="E1134" i="3"/>
  <c r="F1134" i="3"/>
  <c r="G1134" i="3"/>
  <c r="B1135" i="3"/>
  <c r="C1135" i="3"/>
  <c r="D1135" i="3"/>
  <c r="E1135" i="3"/>
  <c r="F1135" i="3"/>
  <c r="G1135" i="3"/>
  <c r="B1136" i="3"/>
  <c r="C1136" i="3"/>
  <c r="D1136" i="3"/>
  <c r="E1136" i="3"/>
  <c r="F1136" i="3"/>
  <c r="G1136" i="3"/>
  <c r="B1137" i="3"/>
  <c r="C1137" i="3"/>
  <c r="D1137" i="3"/>
  <c r="E1137" i="3"/>
  <c r="F1137" i="3"/>
  <c r="G1137" i="3"/>
  <c r="B1138" i="3"/>
  <c r="C1138" i="3"/>
  <c r="D1138" i="3"/>
  <c r="E1138" i="3"/>
  <c r="F1138" i="3"/>
  <c r="G1138" i="3"/>
  <c r="B1139" i="3"/>
  <c r="C1139" i="3"/>
  <c r="D1139" i="3"/>
  <c r="E1139" i="3"/>
  <c r="F1139" i="3"/>
  <c r="G1139" i="3"/>
  <c r="B1140" i="3"/>
  <c r="C1140" i="3"/>
  <c r="D1140" i="3"/>
  <c r="E1140" i="3"/>
  <c r="F1140" i="3"/>
  <c r="G1140" i="3"/>
  <c r="B1141" i="3"/>
  <c r="C1141" i="3"/>
  <c r="D1141" i="3"/>
  <c r="E1141" i="3"/>
  <c r="F1141" i="3"/>
  <c r="G1141" i="3"/>
  <c r="B1142" i="3"/>
  <c r="C1142" i="3"/>
  <c r="D1142" i="3"/>
  <c r="E1142" i="3"/>
  <c r="F1142" i="3"/>
  <c r="G1142" i="3"/>
  <c r="B1143" i="3"/>
  <c r="C1143" i="3"/>
  <c r="D1143" i="3"/>
  <c r="E1143" i="3"/>
  <c r="F1143" i="3"/>
  <c r="G1143" i="3"/>
  <c r="B1144" i="3"/>
  <c r="C1144" i="3"/>
  <c r="D1144" i="3"/>
  <c r="E1144" i="3"/>
  <c r="F1144" i="3"/>
  <c r="G1144" i="3"/>
  <c r="B1145" i="3"/>
  <c r="C1145" i="3"/>
  <c r="D1145" i="3"/>
  <c r="E1145" i="3"/>
  <c r="F1145" i="3"/>
  <c r="G1145" i="3"/>
  <c r="B1146" i="3"/>
  <c r="C1146" i="3"/>
  <c r="D1146" i="3"/>
  <c r="E1146" i="3"/>
  <c r="F1146" i="3"/>
  <c r="G1146" i="3"/>
  <c r="B1147" i="3"/>
  <c r="C1147" i="3"/>
  <c r="D1147" i="3"/>
  <c r="E1147" i="3"/>
  <c r="F1147" i="3"/>
  <c r="G1147" i="3"/>
  <c r="B1148" i="3"/>
  <c r="C1148" i="3"/>
  <c r="D1148" i="3"/>
  <c r="E1148" i="3"/>
  <c r="F1148" i="3"/>
  <c r="G1148" i="3"/>
  <c r="B1149" i="3"/>
  <c r="C1149" i="3"/>
  <c r="D1149" i="3"/>
  <c r="E1149" i="3"/>
  <c r="F1149" i="3"/>
  <c r="G1149" i="3"/>
  <c r="B1150" i="3"/>
  <c r="C1150" i="3"/>
  <c r="D1150" i="3"/>
  <c r="E1150" i="3"/>
  <c r="F1150" i="3"/>
  <c r="G1150" i="3"/>
  <c r="B1151" i="3"/>
  <c r="C1151" i="3"/>
  <c r="D1151" i="3"/>
  <c r="E1151" i="3"/>
  <c r="F1151" i="3"/>
  <c r="G1151" i="3"/>
  <c r="B1152" i="3"/>
  <c r="C1152" i="3"/>
  <c r="D1152" i="3"/>
  <c r="E1152" i="3"/>
  <c r="F1152" i="3"/>
  <c r="G1152" i="3"/>
  <c r="B1153" i="3"/>
  <c r="C1153" i="3"/>
  <c r="D1153" i="3"/>
  <c r="E1153" i="3"/>
  <c r="F1153" i="3"/>
  <c r="G1153" i="3"/>
  <c r="B1154" i="3"/>
  <c r="C1154" i="3"/>
  <c r="D1154" i="3"/>
  <c r="E1154" i="3"/>
  <c r="F1154" i="3"/>
  <c r="G1154" i="3"/>
  <c r="B1155" i="3"/>
  <c r="C1155" i="3"/>
  <c r="D1155" i="3"/>
  <c r="E1155" i="3"/>
  <c r="F1155" i="3"/>
  <c r="G1155" i="3"/>
  <c r="B1156" i="3"/>
  <c r="C1156" i="3"/>
  <c r="D1156" i="3"/>
  <c r="E1156" i="3"/>
  <c r="F1156" i="3"/>
  <c r="G1156" i="3"/>
  <c r="B1157" i="3"/>
  <c r="C1157" i="3"/>
  <c r="D1157" i="3"/>
  <c r="E1157" i="3"/>
  <c r="F1157" i="3"/>
  <c r="G1157" i="3"/>
  <c r="B1158" i="3"/>
  <c r="C1158" i="3"/>
  <c r="D1158" i="3"/>
  <c r="E1158" i="3"/>
  <c r="F1158" i="3"/>
  <c r="G1158" i="3"/>
  <c r="B1159" i="3"/>
  <c r="C1159" i="3"/>
  <c r="D1159" i="3"/>
  <c r="E1159" i="3"/>
  <c r="F1159" i="3"/>
  <c r="G1159" i="3"/>
  <c r="B1160" i="3"/>
  <c r="C1160" i="3"/>
  <c r="D1160" i="3"/>
  <c r="E1160" i="3"/>
  <c r="F1160" i="3"/>
  <c r="G1160" i="3"/>
  <c r="B1161" i="3"/>
  <c r="C1161" i="3"/>
  <c r="D1161" i="3"/>
  <c r="E1161" i="3"/>
  <c r="F1161" i="3"/>
  <c r="G1161" i="3"/>
  <c r="B1162" i="3"/>
  <c r="C1162" i="3"/>
  <c r="D1162" i="3"/>
  <c r="E1162" i="3"/>
  <c r="F1162" i="3"/>
  <c r="G1162" i="3"/>
  <c r="B1163" i="3"/>
  <c r="C1163" i="3"/>
  <c r="D1163" i="3"/>
  <c r="E1163" i="3"/>
  <c r="F1163" i="3"/>
  <c r="G1163" i="3"/>
  <c r="B1164" i="3"/>
  <c r="C1164" i="3"/>
  <c r="D1164" i="3"/>
  <c r="E1164" i="3"/>
  <c r="F1164" i="3"/>
  <c r="G1164" i="3"/>
  <c r="B1165" i="3"/>
  <c r="C1165" i="3"/>
  <c r="D1165" i="3"/>
  <c r="E1165" i="3"/>
  <c r="F1165" i="3"/>
  <c r="G1165" i="3"/>
  <c r="B1166" i="3"/>
  <c r="C1166" i="3"/>
  <c r="D1166" i="3"/>
  <c r="E1166" i="3"/>
  <c r="F1166" i="3"/>
  <c r="G1166" i="3"/>
  <c r="B1167" i="3"/>
  <c r="C1167" i="3"/>
  <c r="D1167" i="3"/>
  <c r="E1167" i="3"/>
  <c r="F1167" i="3"/>
  <c r="G1167" i="3"/>
  <c r="B1168" i="3"/>
  <c r="C1168" i="3"/>
  <c r="D1168" i="3"/>
  <c r="E1168" i="3"/>
  <c r="F1168" i="3"/>
  <c r="G1168" i="3"/>
  <c r="B1169" i="3"/>
  <c r="C1169" i="3"/>
  <c r="D1169" i="3"/>
  <c r="E1169" i="3"/>
  <c r="F1169" i="3"/>
  <c r="G1169" i="3"/>
  <c r="B1170" i="3"/>
  <c r="C1170" i="3"/>
  <c r="D1170" i="3"/>
  <c r="E1170" i="3"/>
  <c r="F1170" i="3"/>
  <c r="G1170" i="3"/>
  <c r="B1171" i="3"/>
  <c r="C1171" i="3"/>
  <c r="D1171" i="3"/>
  <c r="E1171" i="3"/>
  <c r="F1171" i="3"/>
  <c r="G1171" i="3"/>
  <c r="B1172" i="3"/>
  <c r="C1172" i="3"/>
  <c r="D1172" i="3"/>
  <c r="E1172" i="3"/>
  <c r="F1172" i="3"/>
  <c r="G1172" i="3"/>
  <c r="B1173" i="3"/>
  <c r="C1173" i="3"/>
  <c r="D1173" i="3"/>
  <c r="E1173" i="3"/>
  <c r="F1173" i="3"/>
  <c r="G1173" i="3"/>
  <c r="B1174" i="3"/>
  <c r="C1174" i="3"/>
  <c r="D1174" i="3"/>
  <c r="E1174" i="3"/>
  <c r="F1174" i="3"/>
  <c r="G1174" i="3"/>
  <c r="B1175" i="3"/>
  <c r="C1175" i="3"/>
  <c r="D1175" i="3"/>
  <c r="E1175" i="3"/>
  <c r="F1175" i="3"/>
  <c r="G1175" i="3"/>
  <c r="B1176" i="3"/>
  <c r="C1176" i="3"/>
  <c r="D1176" i="3"/>
  <c r="E1176" i="3"/>
  <c r="F1176" i="3"/>
  <c r="G1176" i="3"/>
  <c r="B1177" i="3"/>
  <c r="C1177" i="3"/>
  <c r="D1177" i="3"/>
  <c r="E1177" i="3"/>
  <c r="F1177" i="3"/>
  <c r="G1177" i="3"/>
  <c r="B1178" i="3"/>
  <c r="C1178" i="3"/>
  <c r="D1178" i="3"/>
  <c r="E1178" i="3"/>
  <c r="F1178" i="3"/>
  <c r="G1178" i="3"/>
  <c r="B1179" i="3"/>
  <c r="C1179" i="3"/>
  <c r="D1179" i="3"/>
  <c r="E1179" i="3"/>
  <c r="F1179" i="3"/>
  <c r="G1179" i="3"/>
  <c r="B1180" i="3"/>
  <c r="C1180" i="3"/>
  <c r="D1180" i="3"/>
  <c r="E1180" i="3"/>
  <c r="F1180" i="3"/>
  <c r="G1180" i="3"/>
  <c r="B1181" i="3"/>
  <c r="C1181" i="3"/>
  <c r="D1181" i="3"/>
  <c r="E1181" i="3"/>
  <c r="F1181" i="3"/>
  <c r="G1181" i="3"/>
  <c r="B1182" i="3"/>
  <c r="C1182" i="3"/>
  <c r="D1182" i="3"/>
  <c r="E1182" i="3"/>
  <c r="F1182" i="3"/>
  <c r="G1182" i="3"/>
  <c r="B1183" i="3"/>
  <c r="C1183" i="3"/>
  <c r="D1183" i="3"/>
  <c r="E1183" i="3"/>
  <c r="F1183" i="3"/>
  <c r="G1183" i="3"/>
  <c r="B1184" i="3"/>
  <c r="C1184" i="3"/>
  <c r="D1184" i="3"/>
  <c r="E1184" i="3"/>
  <c r="F1184" i="3"/>
  <c r="G1184" i="3"/>
  <c r="B1185" i="3"/>
  <c r="C1185" i="3"/>
  <c r="D1185" i="3"/>
  <c r="E1185" i="3"/>
  <c r="F1185" i="3"/>
  <c r="G1185" i="3"/>
  <c r="B1186" i="3"/>
  <c r="C1186" i="3"/>
  <c r="D1186" i="3"/>
  <c r="E1186" i="3"/>
  <c r="F1186" i="3"/>
  <c r="G1186" i="3"/>
  <c r="B1187" i="3"/>
  <c r="C1187" i="3"/>
  <c r="D1187" i="3"/>
  <c r="E1187" i="3"/>
  <c r="F1187" i="3"/>
  <c r="G1187" i="3"/>
  <c r="B1188" i="3"/>
  <c r="C1188" i="3"/>
  <c r="D1188" i="3"/>
  <c r="E1188" i="3"/>
  <c r="F1188" i="3"/>
  <c r="G1188" i="3"/>
  <c r="B1189" i="3"/>
  <c r="C1189" i="3"/>
  <c r="D1189" i="3"/>
  <c r="E1189" i="3"/>
  <c r="F1189" i="3"/>
  <c r="G1189" i="3"/>
  <c r="B1190" i="3"/>
  <c r="C1190" i="3"/>
  <c r="D1190" i="3"/>
  <c r="E1190" i="3"/>
  <c r="F1190" i="3"/>
  <c r="G1190" i="3"/>
  <c r="B1191" i="3"/>
  <c r="C1191" i="3"/>
  <c r="D1191" i="3"/>
  <c r="E1191" i="3"/>
  <c r="F1191" i="3"/>
  <c r="G1191" i="3"/>
  <c r="B1192" i="3"/>
  <c r="C1192" i="3"/>
  <c r="D1192" i="3"/>
  <c r="E1192" i="3"/>
  <c r="F1192" i="3"/>
  <c r="G1192" i="3"/>
  <c r="B1193" i="3"/>
  <c r="C1193" i="3"/>
  <c r="D1193" i="3"/>
  <c r="E1193" i="3"/>
  <c r="F1193" i="3"/>
  <c r="G1193" i="3"/>
  <c r="B1194" i="3"/>
  <c r="C1194" i="3"/>
  <c r="D1194" i="3"/>
  <c r="E1194" i="3"/>
  <c r="F1194" i="3"/>
  <c r="G1194" i="3"/>
  <c r="B1195" i="3"/>
  <c r="C1195" i="3"/>
  <c r="D1195" i="3"/>
  <c r="E1195" i="3"/>
  <c r="F1195" i="3"/>
  <c r="G1195" i="3"/>
  <c r="B1196" i="3"/>
  <c r="C1196" i="3"/>
  <c r="D1196" i="3"/>
  <c r="E1196" i="3"/>
  <c r="F1196" i="3"/>
  <c r="G1196" i="3"/>
  <c r="B1197" i="3"/>
  <c r="C1197" i="3"/>
  <c r="D1197" i="3"/>
  <c r="E1197" i="3"/>
  <c r="F1197" i="3"/>
  <c r="G1197" i="3"/>
  <c r="B1198" i="3"/>
  <c r="C1198" i="3"/>
  <c r="D1198" i="3"/>
  <c r="E1198" i="3"/>
  <c r="F1198" i="3"/>
  <c r="G1198" i="3"/>
  <c r="B1199" i="3"/>
  <c r="C1199" i="3"/>
  <c r="D1199" i="3"/>
  <c r="E1199" i="3"/>
  <c r="F1199" i="3"/>
  <c r="G1199" i="3"/>
  <c r="B1200" i="3"/>
  <c r="C1200" i="3"/>
  <c r="D1200" i="3"/>
  <c r="E1200" i="3"/>
  <c r="F1200" i="3"/>
  <c r="G1200" i="3"/>
  <c r="B1201" i="3"/>
  <c r="C1201" i="3"/>
  <c r="D1201" i="3"/>
  <c r="E1201" i="3"/>
  <c r="F1201" i="3"/>
  <c r="G1201" i="3"/>
  <c r="B1202" i="3"/>
  <c r="C1202" i="3"/>
  <c r="D1202" i="3"/>
  <c r="E1202" i="3"/>
  <c r="F1202" i="3"/>
  <c r="G1202" i="3"/>
  <c r="B1203" i="3"/>
  <c r="C1203" i="3"/>
  <c r="D1203" i="3"/>
  <c r="E1203" i="3"/>
  <c r="F1203" i="3"/>
  <c r="G1203" i="3"/>
  <c r="B1204" i="3"/>
  <c r="C1204" i="3"/>
  <c r="D1204" i="3"/>
  <c r="E1204" i="3"/>
  <c r="F1204" i="3"/>
  <c r="G1204" i="3"/>
  <c r="B1205" i="3"/>
  <c r="C1205" i="3"/>
  <c r="D1205" i="3"/>
  <c r="E1205" i="3"/>
  <c r="F1205" i="3"/>
  <c r="G1205" i="3"/>
  <c r="B1206" i="3"/>
  <c r="C1206" i="3"/>
  <c r="D1206" i="3"/>
  <c r="E1206" i="3"/>
  <c r="F1206" i="3"/>
  <c r="G1206" i="3"/>
  <c r="B1207" i="3"/>
  <c r="C1207" i="3"/>
  <c r="D1207" i="3"/>
  <c r="E1207" i="3"/>
  <c r="F1207" i="3"/>
  <c r="G1207" i="3"/>
  <c r="B1208" i="3"/>
  <c r="C1208" i="3"/>
  <c r="D1208" i="3"/>
  <c r="E1208" i="3"/>
  <c r="F1208" i="3"/>
  <c r="G1208" i="3"/>
  <c r="B1209" i="3"/>
  <c r="C1209" i="3"/>
  <c r="D1209" i="3"/>
  <c r="E1209" i="3"/>
  <c r="F1209" i="3"/>
  <c r="G1209" i="3"/>
  <c r="B1210" i="3"/>
  <c r="C1210" i="3"/>
  <c r="D1210" i="3"/>
  <c r="E1210" i="3"/>
  <c r="F1210" i="3"/>
  <c r="G1210" i="3"/>
  <c r="B1211" i="3"/>
  <c r="C1211" i="3"/>
  <c r="D1211" i="3"/>
  <c r="E1211" i="3"/>
  <c r="F1211" i="3"/>
  <c r="G1211" i="3"/>
  <c r="B1212" i="3"/>
  <c r="C1212" i="3"/>
  <c r="D1212" i="3"/>
  <c r="E1212" i="3"/>
  <c r="F1212" i="3"/>
  <c r="G1212" i="3"/>
  <c r="B1213" i="3"/>
  <c r="C1213" i="3"/>
  <c r="D1213" i="3"/>
  <c r="E1213" i="3"/>
  <c r="F1213" i="3"/>
  <c r="G1213" i="3"/>
  <c r="B1214" i="3"/>
  <c r="C1214" i="3"/>
  <c r="D1214" i="3"/>
  <c r="E1214" i="3"/>
  <c r="F1214" i="3"/>
  <c r="G1214" i="3"/>
  <c r="B1215" i="3"/>
  <c r="C1215" i="3"/>
  <c r="D1215" i="3"/>
  <c r="E1215" i="3"/>
  <c r="F1215" i="3"/>
  <c r="G1215" i="3"/>
  <c r="B1216" i="3"/>
  <c r="C1216" i="3"/>
  <c r="D1216" i="3"/>
  <c r="E1216" i="3"/>
  <c r="F1216" i="3"/>
  <c r="G1216" i="3"/>
  <c r="B1217" i="3"/>
  <c r="C1217" i="3"/>
  <c r="D1217" i="3"/>
  <c r="E1217" i="3"/>
  <c r="F1217" i="3"/>
  <c r="G1217" i="3"/>
  <c r="B1218" i="3"/>
  <c r="C1218" i="3"/>
  <c r="D1218" i="3"/>
  <c r="E1218" i="3"/>
  <c r="F1218" i="3"/>
  <c r="G1218" i="3"/>
  <c r="B1219" i="3"/>
  <c r="C1219" i="3"/>
  <c r="D1219" i="3"/>
  <c r="E1219" i="3"/>
  <c r="F1219" i="3"/>
  <c r="G1219" i="3"/>
  <c r="B1220" i="3"/>
  <c r="C1220" i="3"/>
  <c r="D1220" i="3"/>
  <c r="E1220" i="3"/>
  <c r="F1220" i="3"/>
  <c r="G1220" i="3"/>
  <c r="B1221" i="3"/>
  <c r="C1221" i="3"/>
  <c r="D1221" i="3"/>
  <c r="E1221" i="3"/>
  <c r="F1221" i="3"/>
  <c r="G1221" i="3"/>
  <c r="B1222" i="3"/>
  <c r="C1222" i="3"/>
  <c r="D1222" i="3"/>
  <c r="E1222" i="3"/>
  <c r="F1222" i="3"/>
  <c r="G1222" i="3"/>
  <c r="B1223" i="3"/>
  <c r="C1223" i="3"/>
  <c r="D1223" i="3"/>
  <c r="E1223" i="3"/>
  <c r="F1223" i="3"/>
  <c r="G1223" i="3"/>
  <c r="B1224" i="3"/>
  <c r="C1224" i="3"/>
  <c r="D1224" i="3"/>
  <c r="E1224" i="3"/>
  <c r="F1224" i="3"/>
  <c r="G1224" i="3"/>
  <c r="B1225" i="3"/>
  <c r="C1225" i="3"/>
  <c r="D1225" i="3"/>
  <c r="E1225" i="3"/>
  <c r="F1225" i="3"/>
  <c r="G1225" i="3"/>
  <c r="B1226" i="3"/>
  <c r="C1226" i="3"/>
  <c r="D1226" i="3"/>
  <c r="E1226" i="3"/>
  <c r="F1226" i="3"/>
  <c r="G1226" i="3"/>
  <c r="B1227" i="3"/>
  <c r="C1227" i="3"/>
  <c r="D1227" i="3"/>
  <c r="E1227" i="3"/>
  <c r="F1227" i="3"/>
  <c r="G1227" i="3"/>
  <c r="B1228" i="3"/>
  <c r="C1228" i="3"/>
  <c r="D1228" i="3"/>
  <c r="E1228" i="3"/>
  <c r="F1228" i="3"/>
  <c r="G1228" i="3"/>
  <c r="B1229" i="3"/>
  <c r="C1229" i="3"/>
  <c r="D1229" i="3"/>
  <c r="E1229" i="3"/>
  <c r="F1229" i="3"/>
  <c r="G1229" i="3"/>
  <c r="B1230" i="3"/>
  <c r="C1230" i="3"/>
  <c r="D1230" i="3"/>
  <c r="E1230" i="3"/>
  <c r="F1230" i="3"/>
  <c r="G1230" i="3"/>
  <c r="B1231" i="3"/>
  <c r="C1231" i="3"/>
  <c r="D1231" i="3"/>
  <c r="E1231" i="3"/>
  <c r="F1231" i="3"/>
  <c r="G1231" i="3"/>
  <c r="B1232" i="3"/>
  <c r="C1232" i="3"/>
  <c r="D1232" i="3"/>
  <c r="E1232" i="3"/>
  <c r="F1232" i="3"/>
  <c r="G1232" i="3"/>
  <c r="B1233" i="3"/>
  <c r="C1233" i="3"/>
  <c r="D1233" i="3"/>
  <c r="E1233" i="3"/>
  <c r="F1233" i="3"/>
  <c r="G1233" i="3"/>
  <c r="B1234" i="3"/>
  <c r="C1234" i="3"/>
  <c r="D1234" i="3"/>
  <c r="E1234" i="3"/>
  <c r="F1234" i="3"/>
  <c r="G1234" i="3"/>
  <c r="B1235" i="3"/>
  <c r="C1235" i="3"/>
  <c r="D1235" i="3"/>
  <c r="E1235" i="3"/>
  <c r="F1235" i="3"/>
  <c r="G1235" i="3"/>
  <c r="B1236" i="3"/>
  <c r="C1236" i="3"/>
  <c r="D1236" i="3"/>
  <c r="E1236" i="3"/>
  <c r="F1236" i="3"/>
  <c r="G1236" i="3"/>
  <c r="B1237" i="3"/>
  <c r="C1237" i="3"/>
  <c r="D1237" i="3"/>
  <c r="E1237" i="3"/>
  <c r="F1237" i="3"/>
  <c r="G1237" i="3"/>
  <c r="B1238" i="3"/>
  <c r="C1238" i="3"/>
  <c r="D1238" i="3"/>
  <c r="E1238" i="3"/>
  <c r="F1238" i="3"/>
  <c r="G1238" i="3"/>
  <c r="B1239" i="3"/>
  <c r="C1239" i="3"/>
  <c r="D1239" i="3"/>
  <c r="E1239" i="3"/>
  <c r="F1239" i="3"/>
  <c r="G1239" i="3"/>
  <c r="B1240" i="3"/>
  <c r="C1240" i="3"/>
  <c r="D1240" i="3"/>
  <c r="E1240" i="3"/>
  <c r="F1240" i="3"/>
  <c r="G1240" i="3"/>
  <c r="B1241" i="3"/>
  <c r="C1241" i="3"/>
  <c r="D1241" i="3"/>
  <c r="E1241" i="3"/>
  <c r="F1241" i="3"/>
  <c r="G1241" i="3"/>
  <c r="B1242" i="3"/>
  <c r="C1242" i="3"/>
  <c r="D1242" i="3"/>
  <c r="E1242" i="3"/>
  <c r="F1242" i="3"/>
  <c r="G1242" i="3"/>
  <c r="B1243" i="3"/>
  <c r="C1243" i="3"/>
  <c r="D1243" i="3"/>
  <c r="E1243" i="3"/>
  <c r="F1243" i="3"/>
  <c r="G1243" i="3"/>
  <c r="B1244" i="3"/>
  <c r="C1244" i="3"/>
  <c r="D1244" i="3"/>
  <c r="E1244" i="3"/>
  <c r="F1244" i="3"/>
  <c r="G1244" i="3"/>
  <c r="B1245" i="3"/>
  <c r="C1245" i="3"/>
  <c r="D1245" i="3"/>
  <c r="E1245" i="3"/>
  <c r="F1245" i="3"/>
  <c r="G1245" i="3"/>
  <c r="B1246" i="3"/>
  <c r="C1246" i="3"/>
  <c r="D1246" i="3"/>
  <c r="E1246" i="3"/>
  <c r="F1246" i="3"/>
  <c r="G1246" i="3"/>
  <c r="B1247" i="3"/>
  <c r="C1247" i="3"/>
  <c r="D1247" i="3"/>
  <c r="E1247" i="3"/>
  <c r="F1247" i="3"/>
  <c r="G1247" i="3"/>
  <c r="B1248" i="3"/>
  <c r="C1248" i="3"/>
  <c r="D1248" i="3"/>
  <c r="E1248" i="3"/>
  <c r="F1248" i="3"/>
  <c r="G1248" i="3"/>
  <c r="B1249" i="3"/>
  <c r="C1249" i="3"/>
  <c r="D1249" i="3"/>
  <c r="E1249" i="3"/>
  <c r="F1249" i="3"/>
  <c r="G1249" i="3"/>
  <c r="B1250" i="3"/>
  <c r="C1250" i="3"/>
  <c r="D1250" i="3"/>
  <c r="E1250" i="3"/>
  <c r="F1250" i="3"/>
  <c r="G1250" i="3"/>
  <c r="B1251" i="3"/>
  <c r="C1251" i="3"/>
  <c r="D1251" i="3"/>
  <c r="E1251" i="3"/>
  <c r="F1251" i="3"/>
  <c r="G1251" i="3"/>
  <c r="B1252" i="3"/>
  <c r="C1252" i="3"/>
  <c r="D1252" i="3"/>
  <c r="E1252" i="3"/>
  <c r="F1252" i="3"/>
  <c r="G1252" i="3"/>
  <c r="B1253" i="3"/>
  <c r="C1253" i="3"/>
  <c r="D1253" i="3"/>
  <c r="E1253" i="3"/>
  <c r="F1253" i="3"/>
  <c r="G1253" i="3"/>
  <c r="B1254" i="3"/>
  <c r="C1254" i="3"/>
  <c r="D1254" i="3"/>
  <c r="E1254" i="3"/>
  <c r="F1254" i="3"/>
  <c r="G1254" i="3"/>
  <c r="B1255" i="3"/>
  <c r="C1255" i="3"/>
  <c r="D1255" i="3"/>
  <c r="E1255" i="3"/>
  <c r="F1255" i="3"/>
  <c r="G1255" i="3"/>
  <c r="B1256" i="3"/>
  <c r="C1256" i="3"/>
  <c r="D1256" i="3"/>
  <c r="E1256" i="3"/>
  <c r="F1256" i="3"/>
  <c r="G1256" i="3"/>
  <c r="B1257" i="3"/>
  <c r="C1257" i="3"/>
  <c r="D1257" i="3"/>
  <c r="E1257" i="3"/>
  <c r="F1257" i="3"/>
  <c r="G1257" i="3"/>
  <c r="B1258" i="3"/>
  <c r="C1258" i="3"/>
  <c r="D1258" i="3"/>
  <c r="E1258" i="3"/>
  <c r="F1258" i="3"/>
  <c r="G1258" i="3"/>
  <c r="B1259" i="3"/>
  <c r="C1259" i="3"/>
  <c r="D1259" i="3"/>
  <c r="E1259" i="3"/>
  <c r="F1259" i="3"/>
  <c r="G1259" i="3"/>
  <c r="B1260" i="3"/>
  <c r="C1260" i="3"/>
  <c r="D1260" i="3"/>
  <c r="E1260" i="3"/>
  <c r="F1260" i="3"/>
  <c r="G1260" i="3"/>
  <c r="B1261" i="3"/>
  <c r="C1261" i="3"/>
  <c r="D1261" i="3"/>
  <c r="E1261" i="3"/>
  <c r="F1261" i="3"/>
  <c r="G1261" i="3"/>
  <c r="B1262" i="3"/>
  <c r="C1262" i="3"/>
  <c r="D1262" i="3"/>
  <c r="E1262" i="3"/>
  <c r="F1262" i="3"/>
  <c r="G1262" i="3"/>
  <c r="B1263" i="3"/>
  <c r="C1263" i="3"/>
  <c r="D1263" i="3"/>
  <c r="E1263" i="3"/>
  <c r="F1263" i="3"/>
  <c r="G1263" i="3"/>
  <c r="B1264" i="3"/>
  <c r="C1264" i="3"/>
  <c r="D1264" i="3"/>
  <c r="E1264" i="3"/>
  <c r="F1264" i="3"/>
  <c r="G1264" i="3"/>
  <c r="B1265" i="3"/>
  <c r="C1265" i="3"/>
  <c r="D1265" i="3"/>
  <c r="E1265" i="3"/>
  <c r="F1265" i="3"/>
  <c r="G1265" i="3"/>
  <c r="B1266" i="3"/>
  <c r="C1266" i="3"/>
  <c r="D1266" i="3"/>
  <c r="E1266" i="3"/>
  <c r="F1266" i="3"/>
  <c r="G1266" i="3"/>
  <c r="B1267" i="3"/>
  <c r="C1267" i="3"/>
  <c r="D1267" i="3"/>
  <c r="E1267" i="3"/>
  <c r="F1267" i="3"/>
  <c r="G1267" i="3"/>
  <c r="B1268" i="3"/>
  <c r="C1268" i="3"/>
  <c r="D1268" i="3"/>
  <c r="E1268" i="3"/>
  <c r="F1268" i="3"/>
  <c r="G1268" i="3"/>
  <c r="B1269" i="3"/>
  <c r="C1269" i="3"/>
  <c r="D1269" i="3"/>
  <c r="E1269" i="3"/>
  <c r="F1269" i="3"/>
  <c r="G1269" i="3"/>
  <c r="B1270" i="3"/>
  <c r="C1270" i="3"/>
  <c r="D1270" i="3"/>
  <c r="E1270" i="3"/>
  <c r="F1270" i="3"/>
  <c r="G1270" i="3"/>
  <c r="B1271" i="3"/>
  <c r="C1271" i="3"/>
  <c r="D1271" i="3"/>
  <c r="E1271" i="3"/>
  <c r="F1271" i="3"/>
  <c r="G1271" i="3"/>
  <c r="B1272" i="3"/>
  <c r="C1272" i="3"/>
  <c r="D1272" i="3"/>
  <c r="E1272" i="3"/>
  <c r="F1272" i="3"/>
  <c r="G1272" i="3"/>
  <c r="B1273" i="3"/>
  <c r="C1273" i="3"/>
  <c r="D1273" i="3"/>
  <c r="E1273" i="3"/>
  <c r="F1273" i="3"/>
  <c r="G1273" i="3"/>
  <c r="B1274" i="3"/>
  <c r="C1274" i="3"/>
  <c r="D1274" i="3"/>
  <c r="E1274" i="3"/>
  <c r="F1274" i="3"/>
  <c r="G1274" i="3"/>
  <c r="B1275" i="3"/>
  <c r="C1275" i="3"/>
  <c r="D1275" i="3"/>
  <c r="E1275" i="3"/>
  <c r="F1275" i="3"/>
  <c r="G1275" i="3"/>
  <c r="B1276" i="3"/>
  <c r="C1276" i="3"/>
  <c r="D1276" i="3"/>
  <c r="E1276" i="3"/>
  <c r="F1276" i="3"/>
  <c r="G1276" i="3"/>
  <c r="B1277" i="3"/>
  <c r="C1277" i="3"/>
  <c r="D1277" i="3"/>
  <c r="E1277" i="3"/>
  <c r="F1277" i="3"/>
  <c r="G1277" i="3"/>
  <c r="B1278" i="3"/>
  <c r="C1278" i="3"/>
  <c r="D1278" i="3"/>
  <c r="E1278" i="3"/>
  <c r="F1278" i="3"/>
  <c r="G1278" i="3"/>
  <c r="B1279" i="3"/>
  <c r="C1279" i="3"/>
  <c r="D1279" i="3"/>
  <c r="E1279" i="3"/>
  <c r="F1279" i="3"/>
  <c r="G1279" i="3"/>
  <c r="B1280" i="3"/>
  <c r="C1280" i="3"/>
  <c r="D1280" i="3"/>
  <c r="E1280" i="3"/>
  <c r="F1280" i="3"/>
  <c r="G1280" i="3"/>
  <c r="B1281" i="3"/>
  <c r="C1281" i="3"/>
  <c r="D1281" i="3"/>
  <c r="E1281" i="3"/>
  <c r="F1281" i="3"/>
  <c r="G1281" i="3"/>
  <c r="B1282" i="3"/>
  <c r="C1282" i="3"/>
  <c r="D1282" i="3"/>
  <c r="E1282" i="3"/>
  <c r="F1282" i="3"/>
  <c r="G1282" i="3"/>
  <c r="B1283" i="3"/>
  <c r="C1283" i="3"/>
  <c r="D1283" i="3"/>
  <c r="E1283" i="3"/>
  <c r="F1283" i="3"/>
  <c r="G1283" i="3"/>
  <c r="B1284" i="3"/>
  <c r="C1284" i="3"/>
  <c r="D1284" i="3"/>
  <c r="E1284" i="3"/>
  <c r="F1284" i="3"/>
  <c r="G1284" i="3"/>
  <c r="B1285" i="3"/>
  <c r="C1285" i="3"/>
  <c r="D1285" i="3"/>
  <c r="E1285" i="3"/>
  <c r="F1285" i="3"/>
  <c r="G1285" i="3"/>
  <c r="B1286" i="3"/>
  <c r="C1286" i="3"/>
  <c r="D1286" i="3"/>
  <c r="E1286" i="3"/>
  <c r="F1286" i="3"/>
  <c r="G1286" i="3"/>
  <c r="B1287" i="3"/>
  <c r="C1287" i="3"/>
  <c r="D1287" i="3"/>
  <c r="E1287" i="3"/>
  <c r="F1287" i="3"/>
  <c r="G1287" i="3"/>
  <c r="B1288" i="3"/>
  <c r="C1288" i="3"/>
  <c r="D1288" i="3"/>
  <c r="E1288" i="3"/>
  <c r="F1288" i="3"/>
  <c r="G1288" i="3"/>
  <c r="B1289" i="3"/>
  <c r="C1289" i="3"/>
  <c r="D1289" i="3"/>
  <c r="E1289" i="3"/>
  <c r="F1289" i="3"/>
  <c r="G1289" i="3"/>
  <c r="B1290" i="3"/>
  <c r="C1290" i="3"/>
  <c r="D1290" i="3"/>
  <c r="E1290" i="3"/>
  <c r="F1290" i="3"/>
  <c r="G1290" i="3"/>
  <c r="B1291" i="3"/>
  <c r="C1291" i="3"/>
  <c r="D1291" i="3"/>
  <c r="E1291" i="3"/>
  <c r="F1291" i="3"/>
  <c r="G1291" i="3"/>
  <c r="B1292" i="3"/>
  <c r="C1292" i="3"/>
  <c r="D1292" i="3"/>
  <c r="E1292" i="3"/>
  <c r="F1292" i="3"/>
  <c r="G1292" i="3"/>
  <c r="B1293" i="3"/>
  <c r="C1293" i="3"/>
  <c r="D1293" i="3"/>
  <c r="E1293" i="3"/>
  <c r="F1293" i="3"/>
  <c r="G1293" i="3"/>
  <c r="B1294" i="3"/>
  <c r="C1294" i="3"/>
  <c r="D1294" i="3"/>
  <c r="E1294" i="3"/>
  <c r="F1294" i="3"/>
  <c r="G1294" i="3"/>
  <c r="B1295" i="3"/>
  <c r="C1295" i="3"/>
  <c r="D1295" i="3"/>
  <c r="E1295" i="3"/>
  <c r="F1295" i="3"/>
  <c r="G1295" i="3"/>
  <c r="B1296" i="3"/>
  <c r="C1296" i="3"/>
  <c r="D1296" i="3"/>
  <c r="E1296" i="3"/>
  <c r="F1296" i="3"/>
  <c r="G1296" i="3"/>
  <c r="B1297" i="3"/>
  <c r="C1297" i="3"/>
  <c r="D1297" i="3"/>
  <c r="E1297" i="3"/>
  <c r="F1297" i="3"/>
  <c r="G1297" i="3"/>
  <c r="B1298" i="3"/>
  <c r="C1298" i="3"/>
  <c r="D1298" i="3"/>
  <c r="E1298" i="3"/>
  <c r="F1298" i="3"/>
  <c r="G1298" i="3"/>
  <c r="B1299" i="3"/>
  <c r="C1299" i="3"/>
  <c r="D1299" i="3"/>
  <c r="E1299" i="3"/>
  <c r="F1299" i="3"/>
  <c r="G1299" i="3"/>
  <c r="B1300" i="3"/>
  <c r="C1300" i="3"/>
  <c r="D1300" i="3"/>
  <c r="E1300" i="3"/>
  <c r="F1300" i="3"/>
  <c r="G1300" i="3"/>
  <c r="B1301" i="3"/>
  <c r="C1301" i="3"/>
  <c r="D1301" i="3"/>
  <c r="E1301" i="3"/>
  <c r="F1301" i="3"/>
  <c r="G1301" i="3"/>
  <c r="B1302" i="3"/>
  <c r="C1302" i="3"/>
  <c r="D1302" i="3"/>
  <c r="E1302" i="3"/>
  <c r="F1302" i="3"/>
  <c r="G1302" i="3"/>
  <c r="B1303" i="3"/>
  <c r="C1303" i="3"/>
  <c r="D1303" i="3"/>
  <c r="E1303" i="3"/>
  <c r="F1303" i="3"/>
  <c r="G1303" i="3"/>
  <c r="B1304" i="3"/>
  <c r="C1304" i="3"/>
  <c r="D1304" i="3"/>
  <c r="E1304" i="3"/>
  <c r="F1304" i="3"/>
  <c r="G1304" i="3"/>
  <c r="B1305" i="3"/>
  <c r="C1305" i="3"/>
  <c r="D1305" i="3"/>
  <c r="E1305" i="3"/>
  <c r="F1305" i="3"/>
  <c r="G1305" i="3"/>
  <c r="B1306" i="3"/>
  <c r="C1306" i="3"/>
  <c r="D1306" i="3"/>
  <c r="E1306" i="3"/>
  <c r="F1306" i="3"/>
  <c r="G1306" i="3"/>
  <c r="B1307" i="3"/>
  <c r="C1307" i="3"/>
  <c r="D1307" i="3"/>
  <c r="E1307" i="3"/>
  <c r="F1307" i="3"/>
  <c r="G1307" i="3"/>
  <c r="B1308" i="3"/>
  <c r="C1308" i="3"/>
  <c r="D1308" i="3"/>
  <c r="E1308" i="3"/>
  <c r="F1308" i="3"/>
  <c r="G1308" i="3"/>
  <c r="B1309" i="3"/>
  <c r="C1309" i="3"/>
  <c r="D1309" i="3"/>
  <c r="E1309" i="3"/>
  <c r="F1309" i="3"/>
  <c r="G1309" i="3"/>
  <c r="B1310" i="3"/>
  <c r="C1310" i="3"/>
  <c r="D1310" i="3"/>
  <c r="E1310" i="3"/>
  <c r="F1310" i="3"/>
  <c r="G1310" i="3"/>
  <c r="B1311" i="3"/>
  <c r="C1311" i="3"/>
  <c r="D1311" i="3"/>
  <c r="E1311" i="3"/>
  <c r="F1311" i="3"/>
  <c r="G1311" i="3"/>
  <c r="B1312" i="3"/>
  <c r="C1312" i="3"/>
  <c r="D1312" i="3"/>
  <c r="E1312" i="3"/>
  <c r="F1312" i="3"/>
  <c r="G1312" i="3"/>
  <c r="B1313" i="3"/>
  <c r="C1313" i="3"/>
  <c r="D1313" i="3"/>
  <c r="E1313" i="3"/>
  <c r="F1313" i="3"/>
  <c r="G1313" i="3"/>
  <c r="B1314" i="3"/>
  <c r="C1314" i="3"/>
  <c r="D1314" i="3"/>
  <c r="E1314" i="3"/>
  <c r="F1314" i="3"/>
  <c r="G1314" i="3"/>
  <c r="B1315" i="3"/>
  <c r="C1315" i="3"/>
  <c r="D1315" i="3"/>
  <c r="E1315" i="3"/>
  <c r="F1315" i="3"/>
  <c r="G1315" i="3"/>
  <c r="B1316" i="3"/>
  <c r="C1316" i="3"/>
  <c r="D1316" i="3"/>
  <c r="E1316" i="3"/>
  <c r="F1316" i="3"/>
  <c r="G1316" i="3"/>
  <c r="B1317" i="3"/>
  <c r="C1317" i="3"/>
  <c r="D1317" i="3"/>
  <c r="E1317" i="3"/>
  <c r="F1317" i="3"/>
  <c r="G1317" i="3"/>
  <c r="B1318" i="3"/>
  <c r="C1318" i="3"/>
  <c r="D1318" i="3"/>
  <c r="E1318" i="3"/>
  <c r="F1318" i="3"/>
  <c r="G1318" i="3"/>
  <c r="B1319" i="3"/>
  <c r="C1319" i="3"/>
  <c r="D1319" i="3"/>
  <c r="E1319" i="3"/>
  <c r="F1319" i="3"/>
  <c r="G1319" i="3"/>
  <c r="B1320" i="3"/>
  <c r="C1320" i="3"/>
  <c r="D1320" i="3"/>
  <c r="E1320" i="3"/>
  <c r="F1320" i="3"/>
  <c r="G1320" i="3"/>
  <c r="B1321" i="3"/>
  <c r="C1321" i="3"/>
  <c r="D1321" i="3"/>
  <c r="E1321" i="3"/>
  <c r="F1321" i="3"/>
  <c r="G1321" i="3"/>
  <c r="B1322" i="3"/>
  <c r="C1322" i="3"/>
  <c r="D1322" i="3"/>
  <c r="E1322" i="3"/>
  <c r="F1322" i="3"/>
  <c r="G1322" i="3"/>
  <c r="B1323" i="3"/>
  <c r="C1323" i="3"/>
  <c r="D1323" i="3"/>
  <c r="E1323" i="3"/>
  <c r="F1323" i="3"/>
  <c r="G1323" i="3"/>
  <c r="B1324" i="3"/>
  <c r="C1324" i="3"/>
  <c r="D1324" i="3"/>
  <c r="E1324" i="3"/>
  <c r="F1324" i="3"/>
  <c r="G1324" i="3"/>
  <c r="B1325" i="3"/>
  <c r="C1325" i="3"/>
  <c r="D1325" i="3"/>
  <c r="E1325" i="3"/>
  <c r="F1325" i="3"/>
  <c r="G1325" i="3"/>
  <c r="B1326" i="3"/>
  <c r="C1326" i="3"/>
  <c r="D1326" i="3"/>
  <c r="E1326" i="3"/>
  <c r="F1326" i="3"/>
  <c r="G1326" i="3"/>
  <c r="B1327" i="3"/>
  <c r="C1327" i="3"/>
  <c r="D1327" i="3"/>
  <c r="E1327" i="3"/>
  <c r="F1327" i="3"/>
  <c r="G1327" i="3"/>
  <c r="B1328" i="3"/>
  <c r="C1328" i="3"/>
  <c r="D1328" i="3"/>
  <c r="E1328" i="3"/>
  <c r="F1328" i="3"/>
  <c r="G1328" i="3"/>
  <c r="B1329" i="3"/>
  <c r="C1329" i="3"/>
  <c r="D1329" i="3"/>
  <c r="E1329" i="3"/>
  <c r="F1329" i="3"/>
  <c r="G1329" i="3"/>
  <c r="B1330" i="3"/>
  <c r="C1330" i="3"/>
  <c r="D1330" i="3"/>
  <c r="E1330" i="3"/>
  <c r="F1330" i="3"/>
  <c r="G1330" i="3"/>
  <c r="B1331" i="3"/>
  <c r="C1331" i="3"/>
  <c r="D1331" i="3"/>
  <c r="E1331" i="3"/>
  <c r="F1331" i="3"/>
  <c r="G1331" i="3"/>
  <c r="B1332" i="3"/>
  <c r="C1332" i="3"/>
  <c r="D1332" i="3"/>
  <c r="E1332" i="3"/>
  <c r="F1332" i="3"/>
  <c r="G1332" i="3"/>
  <c r="B1333" i="3"/>
  <c r="C1333" i="3"/>
  <c r="D1333" i="3"/>
  <c r="E1333" i="3"/>
  <c r="F1333" i="3"/>
  <c r="G1333" i="3"/>
  <c r="B1334" i="3"/>
  <c r="C1334" i="3"/>
  <c r="D1334" i="3"/>
  <c r="E1334" i="3"/>
  <c r="F1334" i="3"/>
  <c r="G1334" i="3"/>
  <c r="B1335" i="3"/>
  <c r="C1335" i="3"/>
  <c r="D1335" i="3"/>
  <c r="E1335" i="3"/>
  <c r="F1335" i="3"/>
  <c r="G1335" i="3"/>
  <c r="B1336" i="3"/>
  <c r="C1336" i="3"/>
  <c r="D1336" i="3"/>
  <c r="E1336" i="3"/>
  <c r="F1336" i="3"/>
  <c r="G1336" i="3"/>
  <c r="B1337" i="3"/>
  <c r="C1337" i="3"/>
  <c r="D1337" i="3"/>
  <c r="E1337" i="3"/>
  <c r="F1337" i="3"/>
  <c r="G1337" i="3"/>
  <c r="B1338" i="3"/>
  <c r="C1338" i="3"/>
  <c r="D1338" i="3"/>
  <c r="E1338" i="3"/>
  <c r="F1338" i="3"/>
  <c r="G1338" i="3"/>
  <c r="B1339" i="3"/>
  <c r="C1339" i="3"/>
  <c r="D1339" i="3"/>
  <c r="E1339" i="3"/>
  <c r="F1339" i="3"/>
  <c r="G1339" i="3"/>
  <c r="B1340" i="3"/>
  <c r="C1340" i="3"/>
  <c r="D1340" i="3"/>
  <c r="E1340" i="3"/>
  <c r="F1340" i="3"/>
  <c r="G1340" i="3"/>
  <c r="B1341" i="3"/>
  <c r="C1341" i="3"/>
  <c r="D1341" i="3"/>
  <c r="E1341" i="3"/>
  <c r="F1341" i="3"/>
  <c r="G1341" i="3"/>
  <c r="B1342" i="3"/>
  <c r="C1342" i="3"/>
  <c r="D1342" i="3"/>
  <c r="E1342" i="3"/>
  <c r="F1342" i="3"/>
  <c r="G1342" i="3"/>
  <c r="B1343" i="3"/>
  <c r="C1343" i="3"/>
  <c r="D1343" i="3"/>
  <c r="E1343" i="3"/>
  <c r="F1343" i="3"/>
  <c r="G1343" i="3"/>
  <c r="B1344" i="3"/>
  <c r="C1344" i="3"/>
  <c r="D1344" i="3"/>
  <c r="E1344" i="3"/>
  <c r="F1344" i="3"/>
  <c r="G1344" i="3"/>
  <c r="B1345" i="3"/>
  <c r="C1345" i="3"/>
  <c r="D1345" i="3"/>
  <c r="E1345" i="3"/>
  <c r="F1345" i="3"/>
  <c r="G1345" i="3"/>
  <c r="B1346" i="3"/>
  <c r="C1346" i="3"/>
  <c r="D1346" i="3"/>
  <c r="E1346" i="3"/>
  <c r="F1346" i="3"/>
  <c r="G1346" i="3"/>
  <c r="B1347" i="3"/>
  <c r="C1347" i="3"/>
  <c r="D1347" i="3"/>
  <c r="E1347" i="3"/>
  <c r="F1347" i="3"/>
  <c r="G1347" i="3"/>
  <c r="B1348" i="3"/>
  <c r="C1348" i="3"/>
  <c r="D1348" i="3"/>
  <c r="E1348" i="3"/>
  <c r="F1348" i="3"/>
  <c r="G1348" i="3"/>
  <c r="B1349" i="3"/>
  <c r="C1349" i="3"/>
  <c r="D1349" i="3"/>
  <c r="E1349" i="3"/>
  <c r="F1349" i="3"/>
  <c r="G1349" i="3"/>
  <c r="B1350" i="3"/>
  <c r="C1350" i="3"/>
  <c r="D1350" i="3"/>
  <c r="E1350" i="3"/>
  <c r="F1350" i="3"/>
  <c r="G1350" i="3"/>
  <c r="B1351" i="3"/>
  <c r="C1351" i="3"/>
  <c r="D1351" i="3"/>
  <c r="E1351" i="3"/>
  <c r="F1351" i="3"/>
  <c r="G1351" i="3"/>
  <c r="B1352" i="3"/>
  <c r="C1352" i="3"/>
  <c r="D1352" i="3"/>
  <c r="E1352" i="3"/>
  <c r="F1352" i="3"/>
  <c r="G1352" i="3"/>
  <c r="B1353" i="3"/>
  <c r="C1353" i="3"/>
  <c r="D1353" i="3"/>
  <c r="E1353" i="3"/>
  <c r="F1353" i="3"/>
  <c r="G1353" i="3"/>
  <c r="B1354" i="3"/>
  <c r="C1354" i="3"/>
  <c r="D1354" i="3"/>
  <c r="E1354" i="3"/>
  <c r="F1354" i="3"/>
  <c r="G1354" i="3"/>
  <c r="B1355" i="3"/>
  <c r="C1355" i="3"/>
  <c r="D1355" i="3"/>
  <c r="E1355" i="3"/>
  <c r="F1355" i="3"/>
  <c r="G1355" i="3"/>
  <c r="B1356" i="3"/>
  <c r="C1356" i="3"/>
  <c r="D1356" i="3"/>
  <c r="E1356" i="3"/>
  <c r="F1356" i="3"/>
  <c r="G1356" i="3"/>
  <c r="B1357" i="3"/>
  <c r="C1357" i="3"/>
  <c r="D1357" i="3"/>
  <c r="E1357" i="3"/>
  <c r="F1357" i="3"/>
  <c r="G1357" i="3"/>
  <c r="B1358" i="3"/>
  <c r="C1358" i="3"/>
  <c r="D1358" i="3"/>
  <c r="E1358" i="3"/>
  <c r="F1358" i="3"/>
  <c r="G1358" i="3"/>
  <c r="B1359" i="3"/>
  <c r="C1359" i="3"/>
  <c r="D1359" i="3"/>
  <c r="E1359" i="3"/>
  <c r="F1359" i="3"/>
  <c r="G1359" i="3"/>
  <c r="B1360" i="3"/>
  <c r="C1360" i="3"/>
  <c r="D1360" i="3"/>
  <c r="E1360" i="3"/>
  <c r="F1360" i="3"/>
  <c r="G1360" i="3"/>
  <c r="B1361" i="3"/>
  <c r="C1361" i="3"/>
  <c r="D1361" i="3"/>
  <c r="E1361" i="3"/>
  <c r="F1361" i="3"/>
  <c r="G1361" i="3"/>
  <c r="B1362" i="3"/>
  <c r="C1362" i="3"/>
  <c r="D1362" i="3"/>
  <c r="E1362" i="3"/>
  <c r="F1362" i="3"/>
  <c r="G1362" i="3"/>
  <c r="B1363" i="3"/>
  <c r="C1363" i="3"/>
  <c r="D1363" i="3"/>
  <c r="E1363" i="3"/>
  <c r="F1363" i="3"/>
  <c r="G1363" i="3"/>
  <c r="B1364" i="3"/>
  <c r="C1364" i="3"/>
  <c r="D1364" i="3"/>
  <c r="E1364" i="3"/>
  <c r="F1364" i="3"/>
  <c r="G1364" i="3"/>
  <c r="B1365" i="3"/>
  <c r="C1365" i="3"/>
  <c r="D1365" i="3"/>
  <c r="E1365" i="3"/>
  <c r="F1365" i="3"/>
  <c r="G1365" i="3"/>
  <c r="B1366" i="3"/>
  <c r="C1366" i="3"/>
  <c r="D1366" i="3"/>
  <c r="E1366" i="3"/>
  <c r="F1366" i="3"/>
  <c r="G1366" i="3"/>
  <c r="B1367" i="3"/>
  <c r="C1367" i="3"/>
  <c r="D1367" i="3"/>
  <c r="E1367" i="3"/>
  <c r="F1367" i="3"/>
  <c r="G1367" i="3"/>
  <c r="B1368" i="3"/>
  <c r="C1368" i="3"/>
  <c r="D1368" i="3"/>
  <c r="E1368" i="3"/>
  <c r="F1368" i="3"/>
  <c r="G1368" i="3"/>
  <c r="B1369" i="3"/>
  <c r="C1369" i="3"/>
  <c r="D1369" i="3"/>
  <c r="E1369" i="3"/>
  <c r="F1369" i="3"/>
  <c r="G1369" i="3"/>
  <c r="B1370" i="3"/>
  <c r="C1370" i="3"/>
  <c r="D1370" i="3"/>
  <c r="E1370" i="3"/>
  <c r="F1370" i="3"/>
  <c r="G1370" i="3"/>
  <c r="B1371" i="3"/>
  <c r="C1371" i="3"/>
  <c r="D1371" i="3"/>
  <c r="E1371" i="3"/>
  <c r="F1371" i="3"/>
  <c r="G1371" i="3"/>
  <c r="B1372" i="3"/>
  <c r="C1372" i="3"/>
  <c r="D1372" i="3"/>
  <c r="E1372" i="3"/>
  <c r="F1372" i="3"/>
  <c r="G1372" i="3"/>
  <c r="B1373" i="3"/>
  <c r="C1373" i="3"/>
  <c r="D1373" i="3"/>
  <c r="E1373" i="3"/>
  <c r="F1373" i="3"/>
  <c r="G1373" i="3"/>
  <c r="B1374" i="3"/>
  <c r="C1374" i="3"/>
  <c r="D1374" i="3"/>
  <c r="E1374" i="3"/>
  <c r="F1374" i="3"/>
  <c r="G1374" i="3"/>
  <c r="B1375" i="3"/>
  <c r="C1375" i="3"/>
  <c r="D1375" i="3"/>
  <c r="E1375" i="3"/>
  <c r="F1375" i="3"/>
  <c r="G1375" i="3"/>
  <c r="B1376" i="3"/>
  <c r="C1376" i="3"/>
  <c r="D1376" i="3"/>
  <c r="E1376" i="3"/>
  <c r="F1376" i="3"/>
  <c r="G1376" i="3"/>
  <c r="B1377" i="3"/>
  <c r="C1377" i="3"/>
  <c r="D1377" i="3"/>
  <c r="E1377" i="3"/>
  <c r="F1377" i="3"/>
  <c r="G1377" i="3"/>
  <c r="B1378" i="3"/>
  <c r="C1378" i="3"/>
  <c r="D1378" i="3"/>
  <c r="E1378" i="3"/>
  <c r="F1378" i="3"/>
  <c r="G1378" i="3"/>
  <c r="B1379" i="3"/>
  <c r="C1379" i="3"/>
  <c r="D1379" i="3"/>
  <c r="E1379" i="3"/>
  <c r="F1379" i="3"/>
  <c r="G1379" i="3"/>
  <c r="B1380" i="3"/>
  <c r="C1380" i="3"/>
  <c r="D1380" i="3"/>
  <c r="E1380" i="3"/>
  <c r="F1380" i="3"/>
  <c r="G1380" i="3"/>
  <c r="B1381" i="3"/>
  <c r="C1381" i="3"/>
  <c r="D1381" i="3"/>
  <c r="E1381" i="3"/>
  <c r="F1381" i="3"/>
  <c r="G1381" i="3"/>
  <c r="B1382" i="3"/>
  <c r="C1382" i="3"/>
  <c r="D1382" i="3"/>
  <c r="E1382" i="3"/>
  <c r="F1382" i="3"/>
  <c r="G1382" i="3"/>
  <c r="B1383" i="3"/>
  <c r="C1383" i="3"/>
  <c r="D1383" i="3"/>
  <c r="E1383" i="3"/>
  <c r="F1383" i="3"/>
  <c r="G1383" i="3"/>
  <c r="B1384" i="3"/>
  <c r="C1384" i="3"/>
  <c r="D1384" i="3"/>
  <c r="E1384" i="3"/>
  <c r="F1384" i="3"/>
  <c r="G1384" i="3"/>
  <c r="B1385" i="3"/>
  <c r="C1385" i="3"/>
  <c r="D1385" i="3"/>
  <c r="E1385" i="3"/>
  <c r="F1385" i="3"/>
  <c r="G1385" i="3"/>
  <c r="B1386" i="3"/>
  <c r="C1386" i="3"/>
  <c r="D1386" i="3"/>
  <c r="E1386" i="3"/>
  <c r="F1386" i="3"/>
  <c r="G1386" i="3"/>
  <c r="B1387" i="3"/>
  <c r="C1387" i="3"/>
  <c r="D1387" i="3"/>
  <c r="E1387" i="3"/>
  <c r="F1387" i="3"/>
  <c r="G1387" i="3"/>
  <c r="B1388" i="3"/>
  <c r="C1388" i="3"/>
  <c r="D1388" i="3"/>
  <c r="E1388" i="3"/>
  <c r="F1388" i="3"/>
  <c r="G1388" i="3"/>
  <c r="B1389" i="3"/>
  <c r="C1389" i="3"/>
  <c r="D1389" i="3"/>
  <c r="E1389" i="3"/>
  <c r="F1389" i="3"/>
  <c r="G1389" i="3"/>
  <c r="B1390" i="3"/>
  <c r="C1390" i="3"/>
  <c r="D1390" i="3"/>
  <c r="E1390" i="3"/>
  <c r="F1390" i="3"/>
  <c r="G1390" i="3"/>
  <c r="B1391" i="3"/>
  <c r="C1391" i="3"/>
  <c r="D1391" i="3"/>
  <c r="E1391" i="3"/>
  <c r="F1391" i="3"/>
  <c r="G1391" i="3"/>
  <c r="B1392" i="3"/>
  <c r="C1392" i="3"/>
  <c r="D1392" i="3"/>
  <c r="E1392" i="3"/>
  <c r="F1392" i="3"/>
  <c r="G1392" i="3"/>
  <c r="B1393" i="3"/>
  <c r="C1393" i="3"/>
  <c r="D1393" i="3"/>
  <c r="E1393" i="3"/>
  <c r="F1393" i="3"/>
  <c r="G1393" i="3"/>
  <c r="B1394" i="3"/>
  <c r="C1394" i="3"/>
  <c r="D1394" i="3"/>
  <c r="E1394" i="3"/>
  <c r="F1394" i="3"/>
  <c r="G1394" i="3"/>
  <c r="B1395" i="3"/>
  <c r="C1395" i="3"/>
  <c r="D1395" i="3"/>
  <c r="E1395" i="3"/>
  <c r="F1395" i="3"/>
  <c r="G1395" i="3"/>
  <c r="B1396" i="3"/>
  <c r="C1396" i="3"/>
  <c r="D1396" i="3"/>
  <c r="E1396" i="3"/>
  <c r="F1396" i="3"/>
  <c r="G1396" i="3"/>
  <c r="B1397" i="3"/>
  <c r="C1397" i="3"/>
  <c r="D1397" i="3"/>
  <c r="E1397" i="3"/>
  <c r="F1397" i="3"/>
  <c r="G1397" i="3"/>
  <c r="B1398" i="3"/>
  <c r="C1398" i="3"/>
  <c r="D1398" i="3"/>
  <c r="E1398" i="3"/>
  <c r="F1398" i="3"/>
  <c r="G1398" i="3"/>
  <c r="B1399" i="3"/>
  <c r="C1399" i="3"/>
  <c r="D1399" i="3"/>
  <c r="E1399" i="3"/>
  <c r="F1399" i="3"/>
  <c r="G1399" i="3"/>
  <c r="B1400" i="3"/>
  <c r="C1400" i="3"/>
  <c r="D1400" i="3"/>
  <c r="E1400" i="3"/>
  <c r="F1400" i="3"/>
  <c r="G1400" i="3"/>
  <c r="B1401" i="3"/>
  <c r="C1401" i="3"/>
  <c r="D1401" i="3"/>
  <c r="E1401" i="3"/>
  <c r="F1401" i="3"/>
  <c r="G1401" i="3"/>
  <c r="B1402" i="3"/>
  <c r="C1402" i="3"/>
  <c r="D1402" i="3"/>
  <c r="E1402" i="3"/>
  <c r="F1402" i="3"/>
  <c r="G1402" i="3"/>
  <c r="B1403" i="3"/>
  <c r="C1403" i="3"/>
  <c r="D1403" i="3"/>
  <c r="E1403" i="3"/>
  <c r="F1403" i="3"/>
  <c r="G1403" i="3"/>
  <c r="B1404" i="3"/>
  <c r="C1404" i="3"/>
  <c r="D1404" i="3"/>
  <c r="E1404" i="3"/>
  <c r="F1404" i="3"/>
  <c r="G1404" i="3"/>
  <c r="B1405" i="3"/>
  <c r="C1405" i="3"/>
  <c r="D1405" i="3"/>
  <c r="E1405" i="3"/>
  <c r="F1405" i="3"/>
  <c r="G1405" i="3"/>
  <c r="B1406" i="3"/>
  <c r="C1406" i="3"/>
  <c r="D1406" i="3"/>
  <c r="E1406" i="3"/>
  <c r="F1406" i="3"/>
  <c r="G1406" i="3"/>
  <c r="B1407" i="3"/>
  <c r="C1407" i="3"/>
  <c r="D1407" i="3"/>
  <c r="E1407" i="3"/>
  <c r="F1407" i="3"/>
  <c r="G1407" i="3"/>
  <c r="B1408" i="3"/>
  <c r="C1408" i="3"/>
  <c r="D1408" i="3"/>
  <c r="E1408" i="3"/>
  <c r="F1408" i="3"/>
  <c r="G1408" i="3"/>
  <c r="B1409" i="3"/>
  <c r="C1409" i="3"/>
  <c r="D1409" i="3"/>
  <c r="E1409" i="3"/>
  <c r="F1409" i="3"/>
  <c r="G1409" i="3"/>
  <c r="B1410" i="3"/>
  <c r="C1410" i="3"/>
  <c r="D1410" i="3"/>
  <c r="E1410" i="3"/>
  <c r="F1410" i="3"/>
  <c r="G1410" i="3"/>
  <c r="B1411" i="3"/>
  <c r="C1411" i="3"/>
  <c r="D1411" i="3"/>
  <c r="E1411" i="3"/>
  <c r="F1411" i="3"/>
  <c r="G1411" i="3"/>
  <c r="B1412" i="3"/>
  <c r="C1412" i="3"/>
  <c r="D1412" i="3"/>
  <c r="E1412" i="3"/>
  <c r="F1412" i="3"/>
  <c r="G1412" i="3"/>
  <c r="B1413" i="3"/>
  <c r="C1413" i="3"/>
  <c r="D1413" i="3"/>
  <c r="E1413" i="3"/>
  <c r="F1413" i="3"/>
  <c r="G1413" i="3"/>
  <c r="B1414" i="3"/>
  <c r="C1414" i="3"/>
  <c r="D1414" i="3"/>
  <c r="E1414" i="3"/>
  <c r="F1414" i="3"/>
  <c r="G1414" i="3"/>
  <c r="B1415" i="3"/>
  <c r="C1415" i="3"/>
  <c r="D1415" i="3"/>
  <c r="E1415" i="3"/>
  <c r="F1415" i="3"/>
  <c r="G1415" i="3"/>
  <c r="B1416" i="3"/>
  <c r="C1416" i="3"/>
  <c r="D1416" i="3"/>
  <c r="E1416" i="3"/>
  <c r="F1416" i="3"/>
  <c r="G1416" i="3"/>
  <c r="B1417" i="3"/>
  <c r="C1417" i="3"/>
  <c r="D1417" i="3"/>
  <c r="E1417" i="3"/>
  <c r="F1417" i="3"/>
  <c r="G1417" i="3"/>
  <c r="B1418" i="3"/>
  <c r="C1418" i="3"/>
  <c r="D1418" i="3"/>
  <c r="E1418" i="3"/>
  <c r="F1418" i="3"/>
  <c r="G1418" i="3"/>
  <c r="B1419" i="3"/>
  <c r="C1419" i="3"/>
  <c r="D1419" i="3"/>
  <c r="E1419" i="3"/>
  <c r="F1419" i="3"/>
  <c r="G1419" i="3"/>
  <c r="B1420" i="3"/>
  <c r="C1420" i="3"/>
  <c r="D1420" i="3"/>
  <c r="E1420" i="3"/>
  <c r="F1420" i="3"/>
  <c r="G1420" i="3"/>
  <c r="B1421" i="3"/>
  <c r="C1421" i="3"/>
  <c r="D1421" i="3"/>
  <c r="E1421" i="3"/>
  <c r="F1421" i="3"/>
  <c r="G1421" i="3"/>
  <c r="B1422" i="3"/>
  <c r="C1422" i="3"/>
  <c r="D1422" i="3"/>
  <c r="E1422" i="3"/>
  <c r="F1422" i="3"/>
  <c r="G1422" i="3"/>
  <c r="B1423" i="3"/>
  <c r="C1423" i="3"/>
  <c r="D1423" i="3"/>
  <c r="E1423" i="3"/>
  <c r="F1423" i="3"/>
  <c r="G1423" i="3"/>
  <c r="B1424" i="3"/>
  <c r="C1424" i="3"/>
  <c r="D1424" i="3"/>
  <c r="E1424" i="3"/>
  <c r="F1424" i="3"/>
  <c r="G1424" i="3"/>
  <c r="B1425" i="3"/>
  <c r="C1425" i="3"/>
  <c r="D1425" i="3"/>
  <c r="E1425" i="3"/>
  <c r="F1425" i="3"/>
  <c r="G1425" i="3"/>
  <c r="B1426" i="3"/>
  <c r="C1426" i="3"/>
  <c r="D1426" i="3"/>
  <c r="E1426" i="3"/>
  <c r="F1426" i="3"/>
  <c r="G1426" i="3"/>
  <c r="B1427" i="3"/>
  <c r="C1427" i="3"/>
  <c r="D1427" i="3"/>
  <c r="E1427" i="3"/>
  <c r="F1427" i="3"/>
  <c r="G1427" i="3"/>
  <c r="B1428" i="3"/>
  <c r="C1428" i="3"/>
  <c r="D1428" i="3"/>
  <c r="E1428" i="3"/>
  <c r="F1428" i="3"/>
  <c r="G1428" i="3"/>
  <c r="B1429" i="3"/>
  <c r="C1429" i="3"/>
  <c r="D1429" i="3"/>
  <c r="E1429" i="3"/>
  <c r="F1429" i="3"/>
  <c r="G1429" i="3"/>
  <c r="B1430" i="3"/>
  <c r="C1430" i="3"/>
  <c r="D1430" i="3"/>
  <c r="E1430" i="3"/>
  <c r="F1430" i="3"/>
  <c r="G1430" i="3"/>
  <c r="B1431" i="3"/>
  <c r="C1431" i="3"/>
  <c r="D1431" i="3"/>
  <c r="E1431" i="3"/>
  <c r="F1431" i="3"/>
  <c r="G1431" i="3"/>
  <c r="B1432" i="3"/>
  <c r="C1432" i="3"/>
  <c r="D1432" i="3"/>
  <c r="E1432" i="3"/>
  <c r="F1432" i="3"/>
  <c r="G1432" i="3"/>
  <c r="B1433" i="3"/>
  <c r="C1433" i="3"/>
  <c r="D1433" i="3"/>
  <c r="E1433" i="3"/>
  <c r="F1433" i="3"/>
  <c r="G1433" i="3"/>
  <c r="B1434" i="3"/>
  <c r="C1434" i="3"/>
  <c r="D1434" i="3"/>
  <c r="E1434" i="3"/>
  <c r="F1434" i="3"/>
  <c r="G1434" i="3"/>
  <c r="B1435" i="3"/>
  <c r="C1435" i="3"/>
  <c r="D1435" i="3"/>
  <c r="E1435" i="3"/>
  <c r="F1435" i="3"/>
  <c r="G1435" i="3"/>
  <c r="B1436" i="3"/>
  <c r="C1436" i="3"/>
  <c r="D1436" i="3"/>
  <c r="E1436" i="3"/>
  <c r="F1436" i="3"/>
  <c r="G1436" i="3"/>
  <c r="B1437" i="3"/>
  <c r="C1437" i="3"/>
  <c r="D1437" i="3"/>
  <c r="E1437" i="3"/>
  <c r="F1437" i="3"/>
  <c r="G1437" i="3"/>
  <c r="B1438" i="3"/>
  <c r="C1438" i="3"/>
  <c r="D1438" i="3"/>
  <c r="E1438" i="3"/>
  <c r="F1438" i="3"/>
  <c r="G1438" i="3"/>
  <c r="B1439" i="3"/>
  <c r="C1439" i="3"/>
  <c r="D1439" i="3"/>
  <c r="E1439" i="3"/>
  <c r="F1439" i="3"/>
  <c r="G1439" i="3"/>
  <c r="B1440" i="3"/>
  <c r="C1440" i="3"/>
  <c r="D1440" i="3"/>
  <c r="E1440" i="3"/>
  <c r="F1440" i="3"/>
  <c r="G1440" i="3"/>
  <c r="B1441" i="3"/>
  <c r="C1441" i="3"/>
  <c r="D1441" i="3"/>
  <c r="E1441" i="3"/>
  <c r="F1441" i="3"/>
  <c r="G1441" i="3"/>
  <c r="B1442" i="3"/>
  <c r="C1442" i="3"/>
  <c r="D1442" i="3"/>
  <c r="E1442" i="3"/>
  <c r="F1442" i="3"/>
  <c r="G1442" i="3"/>
  <c r="B1443" i="3"/>
  <c r="C1443" i="3"/>
  <c r="D1443" i="3"/>
  <c r="E1443" i="3"/>
  <c r="F1443" i="3"/>
  <c r="G1443" i="3"/>
  <c r="B1444" i="3"/>
  <c r="C1444" i="3"/>
  <c r="D1444" i="3"/>
  <c r="E1444" i="3"/>
  <c r="F1444" i="3"/>
  <c r="G1444" i="3"/>
  <c r="B1445" i="3"/>
  <c r="C1445" i="3"/>
  <c r="D1445" i="3"/>
  <c r="E1445" i="3"/>
  <c r="F1445" i="3"/>
  <c r="G1445" i="3"/>
  <c r="B1446" i="3"/>
  <c r="C1446" i="3"/>
  <c r="D1446" i="3"/>
  <c r="E1446" i="3"/>
  <c r="F1446" i="3"/>
  <c r="G1446" i="3"/>
  <c r="B1447" i="3"/>
  <c r="C1447" i="3"/>
  <c r="D1447" i="3"/>
  <c r="E1447" i="3"/>
  <c r="F1447" i="3"/>
  <c r="G1447" i="3"/>
  <c r="B1448" i="3"/>
  <c r="C1448" i="3"/>
  <c r="D1448" i="3"/>
  <c r="E1448" i="3"/>
  <c r="F1448" i="3"/>
  <c r="G1448" i="3"/>
  <c r="B1449" i="3"/>
  <c r="C1449" i="3"/>
  <c r="D1449" i="3"/>
  <c r="E1449" i="3"/>
  <c r="F1449" i="3"/>
  <c r="G1449" i="3"/>
  <c r="B1450" i="3"/>
  <c r="C1450" i="3"/>
  <c r="D1450" i="3"/>
  <c r="E1450" i="3"/>
  <c r="F1450" i="3"/>
  <c r="G1450" i="3"/>
  <c r="B1451" i="3"/>
  <c r="C1451" i="3"/>
  <c r="D1451" i="3"/>
  <c r="E1451" i="3"/>
  <c r="F1451" i="3"/>
  <c r="G1451" i="3"/>
  <c r="B1452" i="3"/>
  <c r="C1452" i="3"/>
  <c r="D1452" i="3"/>
  <c r="E1452" i="3"/>
  <c r="F1452" i="3"/>
  <c r="G1452" i="3"/>
  <c r="B1453" i="3"/>
  <c r="C1453" i="3"/>
  <c r="D1453" i="3"/>
  <c r="E1453" i="3"/>
  <c r="F1453" i="3"/>
  <c r="G1453" i="3"/>
  <c r="B1454" i="3"/>
  <c r="C1454" i="3"/>
  <c r="D1454" i="3"/>
  <c r="E1454" i="3"/>
  <c r="F1454" i="3"/>
  <c r="G1454" i="3"/>
  <c r="B1455" i="3"/>
  <c r="C1455" i="3"/>
  <c r="D1455" i="3"/>
  <c r="E1455" i="3"/>
  <c r="F1455" i="3"/>
  <c r="G1455" i="3"/>
  <c r="B1456" i="3"/>
  <c r="C1456" i="3"/>
  <c r="D1456" i="3"/>
  <c r="E1456" i="3"/>
  <c r="F1456" i="3"/>
  <c r="G1456" i="3"/>
  <c r="B1457" i="3"/>
  <c r="C1457" i="3"/>
  <c r="D1457" i="3"/>
  <c r="E1457" i="3"/>
  <c r="F1457" i="3"/>
  <c r="G1457" i="3"/>
  <c r="B1458" i="3"/>
  <c r="C1458" i="3"/>
  <c r="D1458" i="3"/>
  <c r="E1458" i="3"/>
  <c r="F1458" i="3"/>
  <c r="G1458" i="3"/>
  <c r="B1459" i="3"/>
  <c r="C1459" i="3"/>
  <c r="D1459" i="3"/>
  <c r="E1459" i="3"/>
  <c r="F1459" i="3"/>
  <c r="G1459" i="3"/>
  <c r="B1460" i="3"/>
  <c r="C1460" i="3"/>
  <c r="D1460" i="3"/>
  <c r="E1460" i="3"/>
  <c r="F1460" i="3"/>
  <c r="G1460" i="3"/>
  <c r="B1461" i="3"/>
  <c r="C1461" i="3"/>
  <c r="D1461" i="3"/>
  <c r="E1461" i="3"/>
  <c r="F1461" i="3"/>
  <c r="G1461" i="3"/>
  <c r="B1462" i="3"/>
  <c r="C1462" i="3"/>
  <c r="D1462" i="3"/>
  <c r="E1462" i="3"/>
  <c r="F1462" i="3"/>
  <c r="G1462" i="3"/>
  <c r="B1463" i="3"/>
  <c r="C1463" i="3"/>
  <c r="D1463" i="3"/>
  <c r="E1463" i="3"/>
  <c r="F1463" i="3"/>
  <c r="G1463" i="3"/>
  <c r="B1464" i="3"/>
  <c r="C1464" i="3"/>
  <c r="D1464" i="3"/>
  <c r="E1464" i="3"/>
  <c r="F1464" i="3"/>
  <c r="G1464" i="3"/>
  <c r="B1465" i="3"/>
  <c r="C1465" i="3"/>
  <c r="D1465" i="3"/>
  <c r="E1465" i="3"/>
  <c r="F1465" i="3"/>
  <c r="G1465" i="3"/>
  <c r="B1466" i="3"/>
  <c r="C1466" i="3"/>
  <c r="D1466" i="3"/>
  <c r="E1466" i="3"/>
  <c r="F1466" i="3"/>
  <c r="G1466" i="3"/>
  <c r="B1467" i="3"/>
  <c r="C1467" i="3"/>
  <c r="D1467" i="3"/>
  <c r="E1467" i="3"/>
  <c r="F1467" i="3"/>
  <c r="G1467" i="3"/>
  <c r="B1468" i="3"/>
  <c r="C1468" i="3"/>
  <c r="D1468" i="3"/>
  <c r="E1468" i="3"/>
  <c r="F1468" i="3"/>
  <c r="G1468" i="3"/>
  <c r="B1469" i="3"/>
  <c r="C1469" i="3"/>
  <c r="D1469" i="3"/>
  <c r="E1469" i="3"/>
  <c r="F1469" i="3"/>
  <c r="G1469" i="3"/>
  <c r="B1470" i="3"/>
  <c r="C1470" i="3"/>
  <c r="D1470" i="3"/>
  <c r="E1470" i="3"/>
  <c r="F1470" i="3"/>
  <c r="G1470" i="3"/>
  <c r="B1471" i="3"/>
  <c r="C1471" i="3"/>
  <c r="D1471" i="3"/>
  <c r="E1471" i="3"/>
  <c r="F1471" i="3"/>
  <c r="G1471" i="3"/>
  <c r="B1472" i="3"/>
  <c r="C1472" i="3"/>
  <c r="D1472" i="3"/>
  <c r="E1472" i="3"/>
  <c r="F1472" i="3"/>
  <c r="G1472" i="3"/>
  <c r="B1473" i="3"/>
  <c r="C1473" i="3"/>
  <c r="D1473" i="3"/>
  <c r="E1473" i="3"/>
  <c r="F1473" i="3"/>
  <c r="G1473" i="3"/>
  <c r="B1474" i="3"/>
  <c r="C1474" i="3"/>
  <c r="D1474" i="3"/>
  <c r="E1474" i="3"/>
  <c r="F1474" i="3"/>
  <c r="G1474" i="3"/>
  <c r="B1475" i="3"/>
  <c r="C1475" i="3"/>
  <c r="D1475" i="3"/>
  <c r="E1475" i="3"/>
  <c r="F1475" i="3"/>
  <c r="G1475" i="3"/>
  <c r="B1476" i="3"/>
  <c r="C1476" i="3"/>
  <c r="D1476" i="3"/>
  <c r="E1476" i="3"/>
  <c r="F1476" i="3"/>
  <c r="G1476" i="3"/>
  <c r="B1477" i="3"/>
  <c r="C1477" i="3"/>
  <c r="D1477" i="3"/>
  <c r="E1477" i="3"/>
  <c r="F1477" i="3"/>
  <c r="G1477" i="3"/>
  <c r="B1478" i="3"/>
  <c r="C1478" i="3"/>
  <c r="D1478" i="3"/>
  <c r="E1478" i="3"/>
  <c r="F1478" i="3"/>
  <c r="G1478" i="3"/>
  <c r="B1479" i="3"/>
  <c r="C1479" i="3"/>
  <c r="D1479" i="3"/>
  <c r="E1479" i="3"/>
  <c r="F1479" i="3"/>
  <c r="G1479" i="3"/>
  <c r="B1480" i="3"/>
  <c r="C1480" i="3"/>
  <c r="D1480" i="3"/>
  <c r="E1480" i="3"/>
  <c r="F1480" i="3"/>
  <c r="G1480" i="3"/>
  <c r="B1481" i="3"/>
  <c r="C1481" i="3"/>
  <c r="D1481" i="3"/>
  <c r="E1481" i="3"/>
  <c r="F1481" i="3"/>
  <c r="G1481" i="3"/>
  <c r="B1482" i="3"/>
  <c r="C1482" i="3"/>
  <c r="D1482" i="3"/>
  <c r="E1482" i="3"/>
  <c r="F1482" i="3"/>
  <c r="G1482" i="3"/>
  <c r="B1483" i="3"/>
  <c r="C1483" i="3"/>
  <c r="D1483" i="3"/>
  <c r="E1483" i="3"/>
  <c r="F1483" i="3"/>
  <c r="G1483" i="3"/>
  <c r="B1484" i="3"/>
  <c r="C1484" i="3"/>
  <c r="D1484" i="3"/>
  <c r="E1484" i="3"/>
  <c r="F1484" i="3"/>
  <c r="G1484" i="3"/>
  <c r="B1485" i="3"/>
  <c r="C1485" i="3"/>
  <c r="D1485" i="3"/>
  <c r="E1485" i="3"/>
  <c r="F1485" i="3"/>
  <c r="G1485" i="3"/>
  <c r="B1486" i="3"/>
  <c r="C1486" i="3"/>
  <c r="D1486" i="3"/>
  <c r="E1486" i="3"/>
  <c r="F1486" i="3"/>
  <c r="G1486" i="3"/>
  <c r="B1487" i="3"/>
  <c r="C1487" i="3"/>
  <c r="D1487" i="3"/>
  <c r="E1487" i="3"/>
  <c r="F1487" i="3"/>
  <c r="G1487" i="3"/>
  <c r="B1488" i="3"/>
  <c r="C1488" i="3"/>
  <c r="D1488" i="3"/>
  <c r="E1488" i="3"/>
  <c r="F1488" i="3"/>
  <c r="G1488" i="3"/>
  <c r="B1489" i="3"/>
  <c r="C1489" i="3"/>
  <c r="D1489" i="3"/>
  <c r="E1489" i="3"/>
  <c r="F1489" i="3"/>
  <c r="G1489" i="3"/>
  <c r="B1490" i="3"/>
  <c r="C1490" i="3"/>
  <c r="D1490" i="3"/>
  <c r="E1490" i="3"/>
  <c r="F1490" i="3"/>
  <c r="G1490" i="3"/>
  <c r="B1491" i="3"/>
  <c r="C1491" i="3"/>
  <c r="D1491" i="3"/>
  <c r="E1491" i="3"/>
  <c r="F1491" i="3"/>
  <c r="G1491" i="3"/>
  <c r="B1492" i="3"/>
  <c r="C1492" i="3"/>
  <c r="D1492" i="3"/>
  <c r="E1492" i="3"/>
  <c r="F1492" i="3"/>
  <c r="G1492" i="3"/>
  <c r="B1493" i="3"/>
  <c r="C1493" i="3"/>
  <c r="D1493" i="3"/>
  <c r="E1493" i="3"/>
  <c r="F1493" i="3"/>
  <c r="G1493" i="3"/>
  <c r="B1494" i="3"/>
  <c r="C1494" i="3"/>
  <c r="D1494" i="3"/>
  <c r="E1494" i="3"/>
  <c r="F1494" i="3"/>
  <c r="G1494" i="3"/>
  <c r="B1495" i="3"/>
  <c r="C1495" i="3"/>
  <c r="D1495" i="3"/>
  <c r="E1495" i="3"/>
  <c r="F1495" i="3"/>
  <c r="G1495" i="3"/>
  <c r="B1496" i="3"/>
  <c r="C1496" i="3"/>
  <c r="D1496" i="3"/>
  <c r="E1496" i="3"/>
  <c r="F1496" i="3"/>
  <c r="G1496" i="3"/>
  <c r="B1497" i="3"/>
  <c r="C1497" i="3"/>
  <c r="D1497" i="3"/>
  <c r="E1497" i="3"/>
  <c r="F1497" i="3"/>
  <c r="G1497" i="3"/>
  <c r="B1498" i="3"/>
  <c r="C1498" i="3"/>
  <c r="D1498" i="3"/>
  <c r="E1498" i="3"/>
  <c r="F1498" i="3"/>
  <c r="G1498" i="3"/>
  <c r="B1499" i="3"/>
  <c r="C1499" i="3"/>
  <c r="D1499" i="3"/>
  <c r="E1499" i="3"/>
  <c r="F1499" i="3"/>
  <c r="G1499" i="3"/>
  <c r="B1500" i="3"/>
  <c r="C1500" i="3"/>
  <c r="D1500" i="3"/>
  <c r="E1500" i="3"/>
  <c r="F1500" i="3"/>
  <c r="G1500" i="3"/>
  <c r="B1501" i="3"/>
  <c r="C1501" i="3"/>
  <c r="D1501" i="3"/>
  <c r="E1501" i="3"/>
  <c r="F1501" i="3"/>
  <c r="G1501" i="3"/>
  <c r="B1502" i="3"/>
  <c r="C1502" i="3"/>
  <c r="D1502" i="3"/>
  <c r="E1502" i="3"/>
  <c r="F1502" i="3"/>
  <c r="G1502" i="3"/>
  <c r="B1503" i="3"/>
  <c r="C1503" i="3"/>
  <c r="D1503" i="3"/>
  <c r="E1503" i="3"/>
  <c r="F1503" i="3"/>
  <c r="G1503" i="3"/>
  <c r="B1504" i="3"/>
  <c r="C1504" i="3"/>
  <c r="D1504" i="3"/>
  <c r="E1504" i="3"/>
  <c r="F1504" i="3"/>
  <c r="G1504" i="3"/>
  <c r="B1505" i="3"/>
  <c r="C1505" i="3"/>
  <c r="D1505" i="3"/>
  <c r="E1505" i="3"/>
  <c r="F1505" i="3"/>
  <c r="G1505" i="3"/>
  <c r="B1506" i="3"/>
  <c r="C1506" i="3"/>
  <c r="D1506" i="3"/>
  <c r="E1506" i="3"/>
  <c r="F1506" i="3"/>
  <c r="G1506" i="3"/>
  <c r="B1507" i="3"/>
  <c r="C1507" i="3"/>
  <c r="D1507" i="3"/>
  <c r="E1507" i="3"/>
  <c r="F1507" i="3"/>
  <c r="G1507" i="3"/>
  <c r="B1508" i="3"/>
  <c r="C1508" i="3"/>
  <c r="D1508" i="3"/>
  <c r="E1508" i="3"/>
  <c r="F1508" i="3"/>
  <c r="G1508" i="3"/>
  <c r="B1509" i="3"/>
  <c r="C1509" i="3"/>
  <c r="D1509" i="3"/>
  <c r="E1509" i="3"/>
  <c r="F1509" i="3"/>
  <c r="G1509" i="3"/>
  <c r="B1510" i="3"/>
  <c r="C1510" i="3"/>
  <c r="D1510" i="3"/>
  <c r="E1510" i="3"/>
  <c r="F1510" i="3"/>
  <c r="G1510" i="3"/>
  <c r="B1511" i="3"/>
  <c r="C1511" i="3"/>
  <c r="D1511" i="3"/>
  <c r="E1511" i="3"/>
  <c r="F1511" i="3"/>
  <c r="G1511" i="3"/>
  <c r="B1512" i="3"/>
  <c r="C1512" i="3"/>
  <c r="D1512" i="3"/>
  <c r="E1512" i="3"/>
  <c r="F1512" i="3"/>
  <c r="G1512" i="3"/>
  <c r="B1513" i="3"/>
  <c r="C1513" i="3"/>
  <c r="D1513" i="3"/>
  <c r="E1513" i="3"/>
  <c r="F1513" i="3"/>
  <c r="G1513" i="3"/>
  <c r="B1514" i="3"/>
  <c r="C1514" i="3"/>
  <c r="D1514" i="3"/>
  <c r="E1514" i="3"/>
  <c r="F1514" i="3"/>
  <c r="G1514" i="3"/>
  <c r="B1515" i="3"/>
  <c r="C1515" i="3"/>
  <c r="D1515" i="3"/>
  <c r="E1515" i="3"/>
  <c r="F1515" i="3"/>
  <c r="G1515" i="3"/>
  <c r="B1516" i="3"/>
  <c r="C1516" i="3"/>
  <c r="D1516" i="3"/>
  <c r="E1516" i="3"/>
  <c r="F1516" i="3"/>
  <c r="G1516" i="3"/>
  <c r="B1517" i="3"/>
  <c r="C1517" i="3"/>
  <c r="D1517" i="3"/>
  <c r="E1517" i="3"/>
  <c r="F1517" i="3"/>
  <c r="G1517" i="3"/>
  <c r="B1518" i="3"/>
  <c r="C1518" i="3"/>
  <c r="D1518" i="3"/>
  <c r="E1518" i="3"/>
  <c r="F1518" i="3"/>
  <c r="G1518" i="3"/>
  <c r="B1519" i="3"/>
  <c r="C1519" i="3"/>
  <c r="D1519" i="3"/>
  <c r="E1519" i="3"/>
  <c r="F1519" i="3"/>
  <c r="G1519" i="3"/>
  <c r="B1520" i="3"/>
  <c r="C1520" i="3"/>
  <c r="D1520" i="3"/>
  <c r="E1520" i="3"/>
  <c r="F1520" i="3"/>
  <c r="G1520" i="3"/>
  <c r="B1521" i="3"/>
  <c r="C1521" i="3"/>
  <c r="D1521" i="3"/>
  <c r="E1521" i="3"/>
  <c r="F1521" i="3"/>
  <c r="G1521" i="3"/>
  <c r="B1522" i="3"/>
  <c r="C1522" i="3"/>
  <c r="D1522" i="3"/>
  <c r="E1522" i="3"/>
  <c r="F1522" i="3"/>
  <c r="G1522" i="3"/>
  <c r="B1523" i="3"/>
  <c r="C1523" i="3"/>
  <c r="D1523" i="3"/>
  <c r="E1523" i="3"/>
  <c r="F1523" i="3"/>
  <c r="G1523" i="3"/>
  <c r="B1524" i="3"/>
  <c r="C1524" i="3"/>
  <c r="D1524" i="3"/>
  <c r="E1524" i="3"/>
  <c r="F1524" i="3"/>
  <c r="G1524" i="3"/>
  <c r="B1525" i="3"/>
  <c r="C1525" i="3"/>
  <c r="D1525" i="3"/>
  <c r="E1525" i="3"/>
  <c r="F1525" i="3"/>
  <c r="G1525" i="3"/>
  <c r="B1526" i="3"/>
  <c r="C1526" i="3"/>
  <c r="D1526" i="3"/>
  <c r="E1526" i="3"/>
  <c r="F1526" i="3"/>
  <c r="G1526" i="3"/>
  <c r="B1527" i="3"/>
  <c r="C1527" i="3"/>
  <c r="D1527" i="3"/>
  <c r="E1527" i="3"/>
  <c r="F1527" i="3"/>
  <c r="G1527" i="3"/>
  <c r="B1528" i="3"/>
  <c r="C1528" i="3"/>
  <c r="D1528" i="3"/>
  <c r="E1528" i="3"/>
  <c r="F1528" i="3"/>
  <c r="G1528" i="3"/>
  <c r="B1529" i="3"/>
  <c r="C1529" i="3"/>
  <c r="D1529" i="3"/>
  <c r="E1529" i="3"/>
  <c r="F1529" i="3"/>
  <c r="G1529" i="3"/>
  <c r="B1530" i="3"/>
  <c r="C1530" i="3"/>
  <c r="D1530" i="3"/>
  <c r="E1530" i="3"/>
  <c r="F1530" i="3"/>
  <c r="G1530" i="3"/>
  <c r="B1531" i="3"/>
  <c r="C1531" i="3"/>
  <c r="D1531" i="3"/>
  <c r="E1531" i="3"/>
  <c r="F1531" i="3"/>
  <c r="G1531" i="3"/>
  <c r="B1532" i="3"/>
  <c r="C1532" i="3"/>
  <c r="D1532" i="3"/>
  <c r="E1532" i="3"/>
  <c r="F1532" i="3"/>
  <c r="G1532" i="3"/>
  <c r="B1533" i="3"/>
  <c r="C1533" i="3"/>
  <c r="D1533" i="3"/>
  <c r="E1533" i="3"/>
  <c r="F1533" i="3"/>
  <c r="G1533" i="3"/>
  <c r="B1534" i="3"/>
  <c r="C1534" i="3"/>
  <c r="D1534" i="3"/>
  <c r="E1534" i="3"/>
  <c r="F1534" i="3"/>
  <c r="G1534" i="3"/>
  <c r="B1535" i="3"/>
  <c r="C1535" i="3"/>
  <c r="D1535" i="3"/>
  <c r="E1535" i="3"/>
  <c r="F1535" i="3"/>
  <c r="G1535" i="3"/>
  <c r="B1536" i="3"/>
  <c r="C1536" i="3"/>
  <c r="D1536" i="3"/>
  <c r="E1536" i="3"/>
  <c r="F1536" i="3"/>
  <c r="G1536" i="3"/>
  <c r="B1537" i="3"/>
  <c r="C1537" i="3"/>
  <c r="D1537" i="3"/>
  <c r="E1537" i="3"/>
  <c r="F1537" i="3"/>
  <c r="G1537" i="3"/>
  <c r="B1538" i="3"/>
  <c r="C1538" i="3"/>
  <c r="D1538" i="3"/>
  <c r="E1538" i="3"/>
  <c r="F1538" i="3"/>
  <c r="G1538" i="3"/>
  <c r="B1539" i="3"/>
  <c r="C1539" i="3"/>
  <c r="D1539" i="3"/>
  <c r="E1539" i="3"/>
  <c r="F1539" i="3"/>
  <c r="G1539" i="3"/>
  <c r="B1540" i="3"/>
  <c r="C1540" i="3"/>
  <c r="D1540" i="3"/>
  <c r="E1540" i="3"/>
  <c r="F1540" i="3"/>
  <c r="G1540" i="3"/>
  <c r="B1541" i="3"/>
  <c r="C1541" i="3"/>
  <c r="D1541" i="3"/>
  <c r="E1541" i="3"/>
  <c r="F1541" i="3"/>
  <c r="G1541" i="3"/>
  <c r="B1542" i="3"/>
  <c r="C1542" i="3"/>
  <c r="D1542" i="3"/>
  <c r="E1542" i="3"/>
  <c r="F1542" i="3"/>
  <c r="G1542" i="3"/>
  <c r="B1543" i="3"/>
  <c r="C1543" i="3"/>
  <c r="D1543" i="3"/>
  <c r="E1543" i="3"/>
  <c r="F1543" i="3"/>
  <c r="G1543" i="3"/>
  <c r="B1544" i="3"/>
  <c r="C1544" i="3"/>
  <c r="D1544" i="3"/>
  <c r="E1544" i="3"/>
  <c r="F1544" i="3"/>
  <c r="G1544" i="3"/>
  <c r="B1545" i="3"/>
  <c r="C1545" i="3"/>
  <c r="D1545" i="3"/>
  <c r="E1545" i="3"/>
  <c r="F1545" i="3"/>
  <c r="G1545" i="3"/>
  <c r="B1546" i="3"/>
  <c r="C1546" i="3"/>
  <c r="D1546" i="3"/>
  <c r="E1546" i="3"/>
  <c r="F1546" i="3"/>
  <c r="G1546" i="3"/>
  <c r="B1547" i="3"/>
  <c r="C1547" i="3"/>
  <c r="D1547" i="3"/>
  <c r="E1547" i="3"/>
  <c r="F1547" i="3"/>
  <c r="G1547" i="3"/>
  <c r="B1548" i="3"/>
  <c r="C1548" i="3"/>
  <c r="D1548" i="3"/>
  <c r="E1548" i="3"/>
  <c r="F1548" i="3"/>
  <c r="G1548" i="3"/>
  <c r="B1549" i="3"/>
  <c r="C1549" i="3"/>
  <c r="D1549" i="3"/>
  <c r="E1549" i="3"/>
  <c r="F1549" i="3"/>
  <c r="G1549" i="3"/>
  <c r="B1550" i="3"/>
  <c r="C1550" i="3"/>
  <c r="D1550" i="3"/>
  <c r="E1550" i="3"/>
  <c r="F1550" i="3"/>
  <c r="G1550" i="3"/>
  <c r="B1551" i="3"/>
  <c r="C1551" i="3"/>
  <c r="D1551" i="3"/>
  <c r="E1551" i="3"/>
  <c r="F1551" i="3"/>
  <c r="G1551" i="3"/>
  <c r="B1552" i="3"/>
  <c r="C1552" i="3"/>
  <c r="D1552" i="3"/>
  <c r="E1552" i="3"/>
  <c r="F1552" i="3"/>
  <c r="G1552" i="3"/>
  <c r="B1553" i="3"/>
  <c r="C1553" i="3"/>
  <c r="D1553" i="3"/>
  <c r="E1553" i="3"/>
  <c r="F1553" i="3"/>
  <c r="G1553" i="3"/>
  <c r="B1554" i="3"/>
  <c r="C1554" i="3"/>
  <c r="D1554" i="3"/>
  <c r="E1554" i="3"/>
  <c r="F1554" i="3"/>
  <c r="G1554" i="3"/>
  <c r="B1555" i="3"/>
  <c r="C1555" i="3"/>
  <c r="D1555" i="3"/>
  <c r="E1555" i="3"/>
  <c r="F1555" i="3"/>
  <c r="G1555" i="3"/>
  <c r="B1556" i="3"/>
  <c r="C1556" i="3"/>
  <c r="D1556" i="3"/>
  <c r="E1556" i="3"/>
  <c r="F1556" i="3"/>
  <c r="G1556" i="3"/>
  <c r="B1557" i="3"/>
  <c r="C1557" i="3"/>
  <c r="D1557" i="3"/>
  <c r="E1557" i="3"/>
  <c r="F1557" i="3"/>
  <c r="G1557" i="3"/>
  <c r="B1558" i="3"/>
  <c r="C1558" i="3"/>
  <c r="D1558" i="3"/>
  <c r="E1558" i="3"/>
  <c r="F1558" i="3"/>
  <c r="G1558" i="3"/>
  <c r="B1559" i="3"/>
  <c r="C1559" i="3"/>
  <c r="D1559" i="3"/>
  <c r="E1559" i="3"/>
  <c r="F1559" i="3"/>
  <c r="G1559" i="3"/>
  <c r="B1560" i="3"/>
  <c r="C1560" i="3"/>
  <c r="D1560" i="3"/>
  <c r="E1560" i="3"/>
  <c r="F1560" i="3"/>
  <c r="G1560" i="3"/>
  <c r="B1561" i="3"/>
  <c r="C1561" i="3"/>
  <c r="D1561" i="3"/>
  <c r="E1561" i="3"/>
  <c r="F1561" i="3"/>
  <c r="G1561" i="3"/>
  <c r="B1562" i="3"/>
  <c r="C1562" i="3"/>
  <c r="D1562" i="3"/>
  <c r="E1562" i="3"/>
  <c r="F1562" i="3"/>
  <c r="G1562" i="3"/>
  <c r="B1563" i="3"/>
  <c r="C1563" i="3"/>
  <c r="D1563" i="3"/>
  <c r="E1563" i="3"/>
  <c r="F1563" i="3"/>
  <c r="G1563" i="3"/>
  <c r="B1564" i="3"/>
  <c r="C1564" i="3"/>
  <c r="D1564" i="3"/>
  <c r="E1564" i="3"/>
  <c r="F1564" i="3"/>
  <c r="G1564" i="3"/>
  <c r="B1565" i="3"/>
  <c r="C1565" i="3"/>
  <c r="D1565" i="3"/>
  <c r="E1565" i="3"/>
  <c r="F1565" i="3"/>
  <c r="G1565" i="3"/>
  <c r="B1566" i="3"/>
  <c r="C1566" i="3"/>
  <c r="D1566" i="3"/>
  <c r="E1566" i="3"/>
  <c r="F1566" i="3"/>
  <c r="G1566" i="3"/>
  <c r="B1567" i="3"/>
  <c r="C1567" i="3"/>
  <c r="D1567" i="3"/>
  <c r="E1567" i="3"/>
  <c r="F1567" i="3"/>
  <c r="G1567" i="3"/>
  <c r="B1568" i="3"/>
  <c r="C1568" i="3"/>
  <c r="D1568" i="3"/>
  <c r="E1568" i="3"/>
  <c r="F1568" i="3"/>
  <c r="G1568" i="3"/>
  <c r="B1569" i="3"/>
  <c r="C1569" i="3"/>
  <c r="D1569" i="3"/>
  <c r="E1569" i="3"/>
  <c r="F1569" i="3"/>
  <c r="G1569" i="3"/>
  <c r="B1570" i="3"/>
  <c r="C1570" i="3"/>
  <c r="D1570" i="3"/>
  <c r="E1570" i="3"/>
  <c r="F1570" i="3"/>
  <c r="G1570" i="3"/>
  <c r="B1571" i="3"/>
  <c r="C1571" i="3"/>
  <c r="D1571" i="3"/>
  <c r="E1571" i="3"/>
  <c r="F1571" i="3"/>
  <c r="G1571" i="3"/>
  <c r="B1572" i="3"/>
  <c r="C1572" i="3"/>
  <c r="D1572" i="3"/>
  <c r="E1572" i="3"/>
  <c r="F1572" i="3"/>
  <c r="G1572" i="3"/>
  <c r="B1573" i="3"/>
  <c r="C1573" i="3"/>
  <c r="D1573" i="3"/>
  <c r="E1573" i="3"/>
  <c r="F1573" i="3"/>
  <c r="G1573" i="3"/>
  <c r="B1574" i="3"/>
  <c r="C1574" i="3"/>
  <c r="D1574" i="3"/>
  <c r="E1574" i="3"/>
  <c r="F1574" i="3"/>
  <c r="G1574" i="3"/>
  <c r="B1575" i="3"/>
  <c r="C1575" i="3"/>
  <c r="D1575" i="3"/>
  <c r="E1575" i="3"/>
  <c r="F1575" i="3"/>
  <c r="G1575" i="3"/>
  <c r="B1576" i="3"/>
  <c r="C1576" i="3"/>
  <c r="D1576" i="3"/>
  <c r="E1576" i="3"/>
  <c r="F1576" i="3"/>
  <c r="G1576" i="3"/>
  <c r="B1577" i="3"/>
  <c r="C1577" i="3"/>
  <c r="D1577" i="3"/>
  <c r="E1577" i="3"/>
  <c r="F1577" i="3"/>
  <c r="G1577" i="3"/>
  <c r="B1578" i="3"/>
  <c r="C1578" i="3"/>
  <c r="D1578" i="3"/>
  <c r="E1578" i="3"/>
  <c r="F1578" i="3"/>
  <c r="G1578" i="3"/>
  <c r="B1579" i="3"/>
  <c r="C1579" i="3"/>
  <c r="D1579" i="3"/>
  <c r="E1579" i="3"/>
  <c r="F1579" i="3"/>
  <c r="G1579" i="3"/>
  <c r="B1580" i="3"/>
  <c r="C1580" i="3"/>
  <c r="D1580" i="3"/>
  <c r="E1580" i="3"/>
  <c r="F1580" i="3"/>
  <c r="G1580" i="3"/>
  <c r="B1581" i="3"/>
  <c r="C1581" i="3"/>
  <c r="D1581" i="3"/>
  <c r="E1581" i="3"/>
  <c r="F1581" i="3"/>
  <c r="G1581" i="3"/>
  <c r="B1582" i="3"/>
  <c r="C1582" i="3"/>
  <c r="D1582" i="3"/>
  <c r="E1582" i="3"/>
  <c r="F1582" i="3"/>
  <c r="G1582" i="3"/>
  <c r="B1583" i="3"/>
  <c r="C1583" i="3"/>
  <c r="D1583" i="3"/>
  <c r="E1583" i="3"/>
  <c r="F1583" i="3"/>
  <c r="G1583" i="3"/>
  <c r="B1584" i="3"/>
  <c r="C1584" i="3"/>
  <c r="D1584" i="3"/>
  <c r="E1584" i="3"/>
  <c r="F1584" i="3"/>
  <c r="G1584" i="3"/>
  <c r="B1585" i="3"/>
  <c r="C1585" i="3"/>
  <c r="D1585" i="3"/>
  <c r="E1585" i="3"/>
  <c r="F1585" i="3"/>
  <c r="G1585" i="3"/>
  <c r="B1586" i="3"/>
  <c r="C1586" i="3"/>
  <c r="D1586" i="3"/>
  <c r="E1586" i="3"/>
  <c r="F1586" i="3"/>
  <c r="G1586" i="3"/>
  <c r="B1587" i="3"/>
  <c r="C1587" i="3"/>
  <c r="D1587" i="3"/>
  <c r="E1587" i="3"/>
  <c r="F1587" i="3"/>
  <c r="G1587" i="3"/>
  <c r="B1588" i="3"/>
  <c r="C1588" i="3"/>
  <c r="D1588" i="3"/>
  <c r="E1588" i="3"/>
  <c r="F1588" i="3"/>
  <c r="G1588" i="3"/>
  <c r="B1589" i="3"/>
  <c r="C1589" i="3"/>
  <c r="D1589" i="3"/>
  <c r="E1589" i="3"/>
  <c r="F1589" i="3"/>
  <c r="G1589" i="3"/>
  <c r="B1590" i="3"/>
  <c r="C1590" i="3"/>
  <c r="D1590" i="3"/>
  <c r="E1590" i="3"/>
  <c r="F1590" i="3"/>
  <c r="G1590" i="3"/>
  <c r="B1591" i="3"/>
  <c r="C1591" i="3"/>
  <c r="D1591" i="3"/>
  <c r="E1591" i="3"/>
  <c r="F1591" i="3"/>
  <c r="G1591" i="3"/>
  <c r="B1592" i="3"/>
  <c r="C1592" i="3"/>
  <c r="D1592" i="3"/>
  <c r="E1592" i="3"/>
  <c r="F1592" i="3"/>
  <c r="G1592" i="3"/>
  <c r="B1593" i="3"/>
  <c r="C1593" i="3"/>
  <c r="D1593" i="3"/>
  <c r="E1593" i="3"/>
  <c r="F1593" i="3"/>
  <c r="G1593" i="3"/>
  <c r="B1594" i="3"/>
  <c r="C1594" i="3"/>
  <c r="D1594" i="3"/>
  <c r="E1594" i="3"/>
  <c r="F1594" i="3"/>
  <c r="G1594" i="3"/>
  <c r="B1595" i="3"/>
  <c r="C1595" i="3"/>
  <c r="D1595" i="3"/>
  <c r="E1595" i="3"/>
  <c r="F1595" i="3"/>
  <c r="G1595" i="3"/>
  <c r="B1596" i="3"/>
  <c r="C1596" i="3"/>
  <c r="D1596" i="3"/>
  <c r="E1596" i="3"/>
  <c r="F1596" i="3"/>
  <c r="G1596" i="3"/>
  <c r="B1597" i="3"/>
  <c r="C1597" i="3"/>
  <c r="D1597" i="3"/>
  <c r="E1597" i="3"/>
  <c r="F1597" i="3"/>
  <c r="G1597" i="3"/>
  <c r="B1598" i="3"/>
  <c r="C1598" i="3"/>
  <c r="D1598" i="3"/>
  <c r="E1598" i="3"/>
  <c r="F1598" i="3"/>
  <c r="G1598" i="3"/>
  <c r="B1599" i="3"/>
  <c r="C1599" i="3"/>
  <c r="D1599" i="3"/>
  <c r="E1599" i="3"/>
  <c r="F1599" i="3"/>
  <c r="G1599" i="3"/>
  <c r="B1600" i="3"/>
  <c r="C1600" i="3"/>
  <c r="D1600" i="3"/>
  <c r="E1600" i="3"/>
  <c r="F1600" i="3"/>
  <c r="G1600" i="3"/>
  <c r="B1601" i="3"/>
  <c r="C1601" i="3"/>
  <c r="D1601" i="3"/>
  <c r="E1601" i="3"/>
  <c r="F1601" i="3"/>
  <c r="G1601" i="3"/>
  <c r="B1602" i="3"/>
  <c r="C1602" i="3"/>
  <c r="D1602" i="3"/>
  <c r="E1602" i="3"/>
  <c r="F1602" i="3"/>
  <c r="G1602" i="3"/>
  <c r="B1603" i="3"/>
  <c r="C1603" i="3"/>
  <c r="D1603" i="3"/>
  <c r="E1603" i="3"/>
  <c r="F1603" i="3"/>
  <c r="G1603" i="3"/>
  <c r="B1604" i="3"/>
  <c r="C1604" i="3"/>
  <c r="D1604" i="3"/>
  <c r="E1604" i="3"/>
  <c r="F1604" i="3"/>
  <c r="G1604" i="3"/>
  <c r="B1605" i="3"/>
  <c r="C1605" i="3"/>
  <c r="D1605" i="3"/>
  <c r="E1605" i="3"/>
  <c r="F1605" i="3"/>
  <c r="G1605" i="3"/>
  <c r="B1606" i="3"/>
  <c r="C1606" i="3"/>
  <c r="D1606" i="3"/>
  <c r="E1606" i="3"/>
  <c r="F1606" i="3"/>
  <c r="G1606" i="3"/>
  <c r="B1607" i="3"/>
  <c r="C1607" i="3"/>
  <c r="D1607" i="3"/>
  <c r="E1607" i="3"/>
  <c r="F1607" i="3"/>
  <c r="G1607" i="3"/>
  <c r="B1608" i="3"/>
  <c r="C1608" i="3"/>
  <c r="D1608" i="3"/>
  <c r="E1608" i="3"/>
  <c r="F1608" i="3"/>
  <c r="G1608" i="3"/>
  <c r="B1609" i="3"/>
  <c r="C1609" i="3"/>
  <c r="D1609" i="3"/>
  <c r="E1609" i="3"/>
  <c r="F1609" i="3"/>
  <c r="G1609" i="3"/>
  <c r="B1610" i="3"/>
  <c r="C1610" i="3"/>
  <c r="D1610" i="3"/>
  <c r="E1610" i="3"/>
  <c r="F1610" i="3"/>
  <c r="G1610" i="3"/>
  <c r="B1611" i="3"/>
  <c r="C1611" i="3"/>
  <c r="D1611" i="3"/>
  <c r="E1611" i="3"/>
  <c r="F1611" i="3"/>
  <c r="G1611" i="3"/>
  <c r="B1612" i="3"/>
  <c r="C1612" i="3"/>
  <c r="D1612" i="3"/>
  <c r="E1612" i="3"/>
  <c r="F1612" i="3"/>
  <c r="G1612" i="3"/>
  <c r="B1613" i="3"/>
  <c r="C1613" i="3"/>
  <c r="D1613" i="3"/>
  <c r="E1613" i="3"/>
  <c r="F1613" i="3"/>
  <c r="G1613" i="3"/>
  <c r="B1614" i="3"/>
  <c r="C1614" i="3"/>
  <c r="D1614" i="3"/>
  <c r="E1614" i="3"/>
  <c r="F1614" i="3"/>
  <c r="G1614" i="3"/>
  <c r="B1615" i="3"/>
  <c r="C1615" i="3"/>
  <c r="D1615" i="3"/>
  <c r="E1615" i="3"/>
  <c r="F1615" i="3"/>
  <c r="G1615" i="3"/>
  <c r="B1616" i="3"/>
  <c r="C1616" i="3"/>
  <c r="D1616" i="3"/>
  <c r="E1616" i="3"/>
  <c r="F1616" i="3"/>
  <c r="G1616" i="3"/>
  <c r="B1617" i="3"/>
  <c r="C1617" i="3"/>
  <c r="D1617" i="3"/>
  <c r="E1617" i="3"/>
  <c r="F1617" i="3"/>
  <c r="G1617" i="3"/>
  <c r="B1618" i="3"/>
  <c r="C1618" i="3"/>
  <c r="D1618" i="3"/>
  <c r="E1618" i="3"/>
  <c r="F1618" i="3"/>
  <c r="G1618" i="3"/>
  <c r="B1619" i="3"/>
  <c r="C1619" i="3"/>
  <c r="D1619" i="3"/>
  <c r="E1619" i="3"/>
  <c r="F1619" i="3"/>
  <c r="G1619" i="3"/>
  <c r="B1620" i="3"/>
  <c r="C1620" i="3"/>
  <c r="D1620" i="3"/>
  <c r="E1620" i="3"/>
  <c r="F1620" i="3"/>
  <c r="G1620" i="3"/>
  <c r="B1621" i="3"/>
  <c r="C1621" i="3"/>
  <c r="D1621" i="3"/>
  <c r="E1621" i="3"/>
  <c r="F1621" i="3"/>
  <c r="G1621" i="3"/>
  <c r="B1622" i="3"/>
  <c r="C1622" i="3"/>
  <c r="D1622" i="3"/>
  <c r="E1622" i="3"/>
  <c r="F1622" i="3"/>
  <c r="G1622" i="3"/>
  <c r="B1623" i="3"/>
  <c r="C1623" i="3"/>
  <c r="D1623" i="3"/>
  <c r="E1623" i="3"/>
  <c r="F1623" i="3"/>
  <c r="G1623" i="3"/>
  <c r="B1624" i="3"/>
  <c r="C1624" i="3"/>
  <c r="D1624" i="3"/>
  <c r="E1624" i="3"/>
  <c r="F1624" i="3"/>
  <c r="G1624" i="3"/>
  <c r="B1625" i="3"/>
  <c r="C1625" i="3"/>
  <c r="D1625" i="3"/>
  <c r="E1625" i="3"/>
  <c r="F1625" i="3"/>
  <c r="G1625" i="3"/>
  <c r="B1626" i="3"/>
  <c r="C1626" i="3"/>
  <c r="D1626" i="3"/>
  <c r="E1626" i="3"/>
  <c r="F1626" i="3"/>
  <c r="G1626" i="3"/>
  <c r="B1627" i="3"/>
  <c r="C1627" i="3"/>
  <c r="D1627" i="3"/>
  <c r="E1627" i="3"/>
  <c r="F1627" i="3"/>
  <c r="G1627" i="3"/>
  <c r="B1628" i="3"/>
  <c r="C1628" i="3"/>
  <c r="D1628" i="3"/>
  <c r="E1628" i="3"/>
  <c r="F1628" i="3"/>
  <c r="G1628" i="3"/>
  <c r="B1629" i="3"/>
  <c r="C1629" i="3"/>
  <c r="D1629" i="3"/>
  <c r="E1629" i="3"/>
  <c r="F1629" i="3"/>
  <c r="G1629" i="3"/>
  <c r="B1630" i="3"/>
  <c r="C1630" i="3"/>
  <c r="D1630" i="3"/>
  <c r="E1630" i="3"/>
  <c r="F1630" i="3"/>
  <c r="G1630" i="3"/>
  <c r="B1631" i="3"/>
  <c r="C1631" i="3"/>
  <c r="D1631" i="3"/>
  <c r="E1631" i="3"/>
  <c r="F1631" i="3"/>
  <c r="G1631" i="3"/>
  <c r="B1632" i="3"/>
  <c r="C1632" i="3"/>
  <c r="D1632" i="3"/>
  <c r="E1632" i="3"/>
  <c r="F1632" i="3"/>
  <c r="G1632" i="3"/>
  <c r="B1633" i="3"/>
  <c r="C1633" i="3"/>
  <c r="D1633" i="3"/>
  <c r="E1633" i="3"/>
  <c r="F1633" i="3"/>
  <c r="G1633" i="3"/>
  <c r="B1634" i="3"/>
  <c r="C1634" i="3"/>
  <c r="D1634" i="3"/>
  <c r="E1634" i="3"/>
  <c r="F1634" i="3"/>
  <c r="G1634" i="3"/>
  <c r="B1635" i="3"/>
  <c r="C1635" i="3"/>
  <c r="D1635" i="3"/>
  <c r="E1635" i="3"/>
  <c r="F1635" i="3"/>
  <c r="G1635" i="3"/>
  <c r="B1636" i="3"/>
  <c r="C1636" i="3"/>
  <c r="D1636" i="3"/>
  <c r="E1636" i="3"/>
  <c r="F1636" i="3"/>
  <c r="G1636" i="3"/>
  <c r="B1637" i="3"/>
  <c r="C1637" i="3"/>
  <c r="D1637" i="3"/>
  <c r="E1637" i="3"/>
  <c r="F1637" i="3"/>
  <c r="G1637" i="3"/>
  <c r="B1638" i="3"/>
  <c r="C1638" i="3"/>
  <c r="D1638" i="3"/>
  <c r="E1638" i="3"/>
  <c r="F1638" i="3"/>
  <c r="G1638" i="3"/>
  <c r="B1639" i="3"/>
  <c r="C1639" i="3"/>
  <c r="D1639" i="3"/>
  <c r="E1639" i="3"/>
  <c r="F1639" i="3"/>
  <c r="G1639" i="3"/>
  <c r="B1640" i="3"/>
  <c r="C1640" i="3"/>
  <c r="D1640" i="3"/>
  <c r="E1640" i="3"/>
  <c r="F1640" i="3"/>
  <c r="G1640" i="3"/>
  <c r="B1641" i="3"/>
  <c r="C1641" i="3"/>
  <c r="D1641" i="3"/>
  <c r="E1641" i="3"/>
  <c r="F1641" i="3"/>
  <c r="G1641" i="3"/>
  <c r="B1642" i="3"/>
  <c r="C1642" i="3"/>
  <c r="D1642" i="3"/>
  <c r="E1642" i="3"/>
  <c r="F1642" i="3"/>
  <c r="G1642" i="3"/>
  <c r="B1643" i="3"/>
  <c r="C1643" i="3"/>
  <c r="D1643" i="3"/>
  <c r="E1643" i="3"/>
  <c r="F1643" i="3"/>
  <c r="G1643" i="3"/>
  <c r="B1644" i="3"/>
  <c r="C1644" i="3"/>
  <c r="D1644" i="3"/>
  <c r="E1644" i="3"/>
  <c r="F1644" i="3"/>
  <c r="G1644" i="3"/>
  <c r="B1645" i="3"/>
  <c r="C1645" i="3"/>
  <c r="D1645" i="3"/>
  <c r="E1645" i="3"/>
  <c r="F1645" i="3"/>
  <c r="G1645" i="3"/>
  <c r="B1646" i="3"/>
  <c r="C1646" i="3"/>
  <c r="D1646" i="3"/>
  <c r="E1646" i="3"/>
  <c r="F1646" i="3"/>
  <c r="G1646" i="3"/>
  <c r="B1647" i="3"/>
  <c r="C1647" i="3"/>
  <c r="D1647" i="3"/>
  <c r="E1647" i="3"/>
  <c r="F1647" i="3"/>
  <c r="G1647" i="3"/>
  <c r="B1648" i="3"/>
  <c r="C1648" i="3"/>
  <c r="D1648" i="3"/>
  <c r="E1648" i="3"/>
  <c r="F1648" i="3"/>
  <c r="G1648" i="3"/>
  <c r="B1649" i="3"/>
  <c r="C1649" i="3"/>
  <c r="D1649" i="3"/>
  <c r="E1649" i="3"/>
  <c r="F1649" i="3"/>
  <c r="G1649" i="3"/>
  <c r="B1650" i="3"/>
  <c r="C1650" i="3"/>
  <c r="D1650" i="3"/>
  <c r="E1650" i="3"/>
  <c r="F1650" i="3"/>
  <c r="G1650" i="3"/>
  <c r="B1651" i="3"/>
  <c r="C1651" i="3"/>
  <c r="D1651" i="3"/>
  <c r="E1651" i="3"/>
  <c r="F1651" i="3"/>
  <c r="G1651" i="3"/>
  <c r="B1652" i="3"/>
  <c r="C1652" i="3"/>
  <c r="D1652" i="3"/>
  <c r="E1652" i="3"/>
  <c r="F1652" i="3"/>
  <c r="G1652" i="3"/>
  <c r="B1653" i="3"/>
  <c r="C1653" i="3"/>
  <c r="D1653" i="3"/>
  <c r="E1653" i="3"/>
  <c r="F1653" i="3"/>
  <c r="G1653" i="3"/>
  <c r="B1654" i="3"/>
  <c r="C1654" i="3"/>
  <c r="D1654" i="3"/>
  <c r="E1654" i="3"/>
  <c r="F1654" i="3"/>
  <c r="G1654" i="3"/>
  <c r="B1655" i="3"/>
  <c r="C1655" i="3"/>
  <c r="D1655" i="3"/>
  <c r="E1655" i="3"/>
  <c r="F1655" i="3"/>
  <c r="G1655" i="3"/>
  <c r="B1656" i="3"/>
  <c r="C1656" i="3"/>
  <c r="D1656" i="3"/>
  <c r="E1656" i="3"/>
  <c r="F1656" i="3"/>
  <c r="G1656" i="3"/>
  <c r="B1657" i="3"/>
  <c r="C1657" i="3"/>
  <c r="D1657" i="3"/>
  <c r="E1657" i="3"/>
  <c r="F1657" i="3"/>
  <c r="G1657" i="3"/>
  <c r="B1658" i="3"/>
  <c r="C1658" i="3"/>
  <c r="D1658" i="3"/>
  <c r="E1658" i="3"/>
  <c r="F1658" i="3"/>
  <c r="G1658" i="3"/>
  <c r="B1659" i="3"/>
  <c r="C1659" i="3"/>
  <c r="D1659" i="3"/>
  <c r="E1659" i="3"/>
  <c r="F1659" i="3"/>
  <c r="G1659" i="3"/>
  <c r="B1660" i="3"/>
  <c r="C1660" i="3"/>
  <c r="D1660" i="3"/>
  <c r="E1660" i="3"/>
  <c r="F1660" i="3"/>
  <c r="G1660" i="3"/>
  <c r="B1661" i="3"/>
  <c r="C1661" i="3"/>
  <c r="D1661" i="3"/>
  <c r="E1661" i="3"/>
  <c r="F1661" i="3"/>
  <c r="G1661" i="3"/>
  <c r="B1662" i="3"/>
  <c r="C1662" i="3"/>
  <c r="D1662" i="3"/>
  <c r="E1662" i="3"/>
  <c r="F1662" i="3"/>
  <c r="G1662" i="3"/>
  <c r="B1663" i="3"/>
  <c r="C1663" i="3"/>
  <c r="D1663" i="3"/>
  <c r="E1663" i="3"/>
  <c r="F1663" i="3"/>
  <c r="G1663" i="3"/>
  <c r="B1664" i="3"/>
  <c r="C1664" i="3"/>
  <c r="D1664" i="3"/>
  <c r="E1664" i="3"/>
  <c r="F1664" i="3"/>
  <c r="G1664" i="3"/>
  <c r="B1665" i="3"/>
  <c r="C1665" i="3"/>
  <c r="D1665" i="3"/>
  <c r="E1665" i="3"/>
  <c r="F1665" i="3"/>
  <c r="G1665" i="3"/>
  <c r="B1666" i="3"/>
  <c r="C1666" i="3"/>
  <c r="D1666" i="3"/>
  <c r="E1666" i="3"/>
  <c r="F1666" i="3"/>
  <c r="G1666" i="3"/>
  <c r="B1667" i="3"/>
  <c r="C1667" i="3"/>
  <c r="D1667" i="3"/>
  <c r="E1667" i="3"/>
  <c r="F1667" i="3"/>
  <c r="G1667" i="3"/>
  <c r="B1668" i="3"/>
  <c r="C1668" i="3"/>
  <c r="D1668" i="3"/>
  <c r="E1668" i="3"/>
  <c r="F1668" i="3"/>
  <c r="G1668" i="3"/>
  <c r="B1669" i="3"/>
  <c r="C1669" i="3"/>
  <c r="D1669" i="3"/>
  <c r="E1669" i="3"/>
  <c r="F1669" i="3"/>
  <c r="G1669" i="3"/>
  <c r="B1670" i="3"/>
  <c r="C1670" i="3"/>
  <c r="D1670" i="3"/>
  <c r="E1670" i="3"/>
  <c r="F1670" i="3"/>
  <c r="G1670" i="3"/>
  <c r="B1671" i="3"/>
  <c r="C1671" i="3"/>
  <c r="D1671" i="3"/>
  <c r="E1671" i="3"/>
  <c r="F1671" i="3"/>
  <c r="G1671" i="3"/>
  <c r="B1672" i="3"/>
  <c r="C1672" i="3"/>
  <c r="D1672" i="3"/>
  <c r="E1672" i="3"/>
  <c r="F1672" i="3"/>
  <c r="G1672" i="3"/>
  <c r="B1673" i="3"/>
  <c r="C1673" i="3"/>
  <c r="D1673" i="3"/>
  <c r="E1673" i="3"/>
  <c r="F1673" i="3"/>
  <c r="G1673" i="3"/>
  <c r="B1674" i="3"/>
  <c r="C1674" i="3"/>
  <c r="D1674" i="3"/>
  <c r="E1674" i="3"/>
  <c r="F1674" i="3"/>
  <c r="G1674" i="3"/>
  <c r="B1675" i="3"/>
  <c r="C1675" i="3"/>
  <c r="D1675" i="3"/>
  <c r="E1675" i="3"/>
  <c r="F1675" i="3"/>
  <c r="G1675" i="3"/>
  <c r="B1676" i="3"/>
  <c r="C1676" i="3"/>
  <c r="D1676" i="3"/>
  <c r="E1676" i="3"/>
  <c r="F1676" i="3"/>
  <c r="G1676" i="3"/>
  <c r="B1677" i="3"/>
  <c r="C1677" i="3"/>
  <c r="D1677" i="3"/>
  <c r="E1677" i="3"/>
  <c r="F1677" i="3"/>
  <c r="G1677" i="3"/>
  <c r="B1678" i="3"/>
  <c r="C1678" i="3"/>
  <c r="D1678" i="3"/>
  <c r="E1678" i="3"/>
  <c r="F1678" i="3"/>
  <c r="G1678" i="3"/>
  <c r="B1679" i="3"/>
  <c r="C1679" i="3"/>
  <c r="D1679" i="3"/>
  <c r="E1679" i="3"/>
  <c r="F1679" i="3"/>
  <c r="G1679" i="3"/>
  <c r="B1680" i="3"/>
  <c r="C1680" i="3"/>
  <c r="D1680" i="3"/>
  <c r="E1680" i="3"/>
  <c r="F1680" i="3"/>
  <c r="G1680" i="3"/>
  <c r="B1681" i="3"/>
  <c r="C1681" i="3"/>
  <c r="D1681" i="3"/>
  <c r="E1681" i="3"/>
  <c r="F1681" i="3"/>
  <c r="G1681" i="3"/>
  <c r="B1682" i="3"/>
  <c r="C1682" i="3"/>
  <c r="D1682" i="3"/>
  <c r="E1682" i="3"/>
  <c r="F1682" i="3"/>
  <c r="G1682" i="3"/>
  <c r="B1683" i="3"/>
  <c r="C1683" i="3"/>
  <c r="D1683" i="3"/>
  <c r="E1683" i="3"/>
  <c r="F1683" i="3"/>
  <c r="G1683" i="3"/>
  <c r="B1684" i="3"/>
  <c r="C1684" i="3"/>
  <c r="D1684" i="3"/>
  <c r="E1684" i="3"/>
  <c r="F1684" i="3"/>
  <c r="G1684" i="3"/>
  <c r="B1685" i="3"/>
  <c r="C1685" i="3"/>
  <c r="D1685" i="3"/>
  <c r="E1685" i="3"/>
  <c r="F1685" i="3"/>
  <c r="G1685" i="3"/>
  <c r="B1686" i="3"/>
  <c r="C1686" i="3"/>
  <c r="D1686" i="3"/>
  <c r="E1686" i="3"/>
  <c r="F1686" i="3"/>
  <c r="G1686" i="3"/>
  <c r="B1687" i="3"/>
  <c r="C1687" i="3"/>
  <c r="D1687" i="3"/>
  <c r="E1687" i="3"/>
  <c r="F1687" i="3"/>
  <c r="G1687" i="3"/>
  <c r="B1688" i="3"/>
  <c r="C1688" i="3"/>
  <c r="D1688" i="3"/>
  <c r="E1688" i="3"/>
  <c r="F1688" i="3"/>
  <c r="G1688" i="3"/>
  <c r="B1689" i="3"/>
  <c r="C1689" i="3"/>
  <c r="D1689" i="3"/>
  <c r="E1689" i="3"/>
  <c r="F1689" i="3"/>
  <c r="G1689" i="3"/>
  <c r="B1690" i="3"/>
  <c r="C1690" i="3"/>
  <c r="D1690" i="3"/>
  <c r="E1690" i="3"/>
  <c r="F1690" i="3"/>
  <c r="G1690" i="3"/>
  <c r="B1691" i="3"/>
  <c r="C1691" i="3"/>
  <c r="D1691" i="3"/>
  <c r="E1691" i="3"/>
  <c r="F1691" i="3"/>
  <c r="G1691" i="3"/>
  <c r="B1692" i="3"/>
  <c r="C1692" i="3"/>
  <c r="D1692" i="3"/>
  <c r="E1692" i="3"/>
  <c r="F1692" i="3"/>
  <c r="G1692" i="3"/>
  <c r="B1693" i="3"/>
  <c r="C1693" i="3"/>
  <c r="D1693" i="3"/>
  <c r="E1693" i="3"/>
  <c r="F1693" i="3"/>
  <c r="G1693" i="3"/>
  <c r="B1694" i="3"/>
  <c r="C1694" i="3"/>
  <c r="D1694" i="3"/>
  <c r="E1694" i="3"/>
  <c r="F1694" i="3"/>
  <c r="G1694" i="3"/>
  <c r="B1695" i="3"/>
  <c r="C1695" i="3"/>
  <c r="D1695" i="3"/>
  <c r="E1695" i="3"/>
  <c r="F1695" i="3"/>
  <c r="G1695" i="3"/>
  <c r="B1696" i="3"/>
  <c r="C1696" i="3"/>
  <c r="D1696" i="3"/>
  <c r="E1696" i="3"/>
  <c r="F1696" i="3"/>
  <c r="G1696" i="3"/>
  <c r="B1697" i="3"/>
  <c r="C1697" i="3"/>
  <c r="D1697" i="3"/>
  <c r="E1697" i="3"/>
  <c r="F1697" i="3"/>
  <c r="G1697" i="3"/>
  <c r="B1698" i="3"/>
  <c r="C1698" i="3"/>
  <c r="D1698" i="3"/>
  <c r="E1698" i="3"/>
  <c r="F1698" i="3"/>
  <c r="G1698" i="3"/>
  <c r="B1699" i="3"/>
  <c r="C1699" i="3"/>
  <c r="D1699" i="3"/>
  <c r="E1699" i="3"/>
  <c r="F1699" i="3"/>
  <c r="G1699" i="3"/>
  <c r="B1700" i="3"/>
  <c r="C1700" i="3"/>
  <c r="D1700" i="3"/>
  <c r="E1700" i="3"/>
  <c r="F1700" i="3"/>
  <c r="G1700" i="3"/>
  <c r="B1701" i="3"/>
  <c r="C1701" i="3"/>
  <c r="D1701" i="3"/>
  <c r="E1701" i="3"/>
  <c r="F1701" i="3"/>
  <c r="G1701" i="3"/>
  <c r="B1702" i="3"/>
  <c r="C1702" i="3"/>
  <c r="D1702" i="3"/>
  <c r="E1702" i="3"/>
  <c r="F1702" i="3"/>
  <c r="G1702" i="3"/>
  <c r="B1703" i="3"/>
  <c r="C1703" i="3"/>
  <c r="D1703" i="3"/>
  <c r="E1703" i="3"/>
  <c r="F1703" i="3"/>
  <c r="G1703" i="3"/>
  <c r="B1704" i="3"/>
  <c r="C1704" i="3"/>
  <c r="D1704" i="3"/>
  <c r="E1704" i="3"/>
  <c r="F1704" i="3"/>
  <c r="G1704" i="3"/>
  <c r="B1705" i="3"/>
  <c r="C1705" i="3"/>
  <c r="D1705" i="3"/>
  <c r="E1705" i="3"/>
  <c r="F1705" i="3"/>
  <c r="G1705" i="3"/>
  <c r="B1706" i="3"/>
  <c r="C1706" i="3"/>
  <c r="D1706" i="3"/>
  <c r="E1706" i="3"/>
  <c r="F1706" i="3"/>
  <c r="G1706" i="3"/>
  <c r="B1707" i="3"/>
  <c r="C1707" i="3"/>
  <c r="D1707" i="3"/>
  <c r="E1707" i="3"/>
  <c r="F1707" i="3"/>
  <c r="G1707" i="3"/>
  <c r="B1708" i="3"/>
  <c r="C1708" i="3"/>
  <c r="D1708" i="3"/>
  <c r="E1708" i="3"/>
  <c r="F1708" i="3"/>
  <c r="G1708" i="3"/>
  <c r="B1709" i="3"/>
  <c r="C1709" i="3"/>
  <c r="D1709" i="3"/>
  <c r="E1709" i="3"/>
  <c r="F1709" i="3"/>
  <c r="G1709" i="3"/>
  <c r="B1710" i="3"/>
  <c r="C1710" i="3"/>
  <c r="D1710" i="3"/>
  <c r="E1710" i="3"/>
  <c r="F1710" i="3"/>
  <c r="G1710" i="3"/>
  <c r="B1711" i="3"/>
  <c r="C1711" i="3"/>
  <c r="D1711" i="3"/>
  <c r="E1711" i="3"/>
  <c r="F1711" i="3"/>
  <c r="G1711" i="3"/>
  <c r="B1712" i="3"/>
  <c r="C1712" i="3"/>
  <c r="D1712" i="3"/>
  <c r="E1712" i="3"/>
  <c r="F1712" i="3"/>
  <c r="G1712" i="3"/>
  <c r="B1713" i="3"/>
  <c r="C1713" i="3"/>
  <c r="D1713" i="3"/>
  <c r="E1713" i="3"/>
  <c r="F1713" i="3"/>
  <c r="G1713" i="3"/>
  <c r="B1714" i="3"/>
  <c r="C1714" i="3"/>
  <c r="D1714" i="3"/>
  <c r="E1714" i="3"/>
  <c r="F1714" i="3"/>
  <c r="G1714" i="3"/>
  <c r="B1715" i="3"/>
  <c r="C1715" i="3"/>
  <c r="D1715" i="3"/>
  <c r="E1715" i="3"/>
  <c r="F1715" i="3"/>
  <c r="G1715" i="3"/>
  <c r="B1716" i="3"/>
  <c r="C1716" i="3"/>
  <c r="D1716" i="3"/>
  <c r="E1716" i="3"/>
  <c r="F1716" i="3"/>
  <c r="G1716" i="3"/>
  <c r="B1717" i="3"/>
  <c r="C1717" i="3"/>
  <c r="D1717" i="3"/>
  <c r="E1717" i="3"/>
  <c r="F1717" i="3"/>
  <c r="G1717" i="3"/>
  <c r="B1718" i="3"/>
  <c r="C1718" i="3"/>
  <c r="D1718" i="3"/>
  <c r="E1718" i="3"/>
  <c r="F1718" i="3"/>
  <c r="G1718" i="3"/>
  <c r="B1719" i="3"/>
  <c r="C1719" i="3"/>
  <c r="D1719" i="3"/>
  <c r="E1719" i="3"/>
  <c r="F1719" i="3"/>
  <c r="G1719" i="3"/>
  <c r="B1720" i="3"/>
  <c r="C1720" i="3"/>
  <c r="D1720" i="3"/>
  <c r="E1720" i="3"/>
  <c r="F1720" i="3"/>
  <c r="G1720" i="3"/>
  <c r="B1721" i="3"/>
  <c r="C1721" i="3"/>
  <c r="D1721" i="3"/>
  <c r="E1721" i="3"/>
  <c r="F1721" i="3"/>
  <c r="G1721" i="3"/>
  <c r="B1722" i="3"/>
  <c r="C1722" i="3"/>
  <c r="D1722" i="3"/>
  <c r="E1722" i="3"/>
  <c r="F1722" i="3"/>
  <c r="G1722" i="3"/>
  <c r="B1723" i="3"/>
  <c r="C1723" i="3"/>
  <c r="D1723" i="3"/>
  <c r="E1723" i="3"/>
  <c r="F1723" i="3"/>
  <c r="G1723" i="3"/>
  <c r="B1724" i="3"/>
  <c r="C1724" i="3"/>
  <c r="D1724" i="3"/>
  <c r="E1724" i="3"/>
  <c r="F1724" i="3"/>
  <c r="G1724" i="3"/>
  <c r="B1725" i="3"/>
  <c r="C1725" i="3"/>
  <c r="D1725" i="3"/>
  <c r="E1725" i="3"/>
  <c r="F1725" i="3"/>
  <c r="G1725" i="3"/>
  <c r="B1726" i="3"/>
  <c r="C1726" i="3"/>
  <c r="D1726" i="3"/>
  <c r="E1726" i="3"/>
  <c r="F1726" i="3"/>
  <c r="G1726" i="3"/>
  <c r="B1727" i="3"/>
  <c r="C1727" i="3"/>
  <c r="D1727" i="3"/>
  <c r="E1727" i="3"/>
  <c r="F1727" i="3"/>
  <c r="G1727" i="3"/>
  <c r="B1728" i="3"/>
  <c r="C1728" i="3"/>
  <c r="D1728" i="3"/>
  <c r="E1728" i="3"/>
  <c r="F1728" i="3"/>
  <c r="G1728" i="3"/>
  <c r="B1729" i="3"/>
  <c r="C1729" i="3"/>
  <c r="D1729" i="3"/>
  <c r="E1729" i="3"/>
  <c r="F1729" i="3"/>
  <c r="G1729" i="3"/>
  <c r="B1730" i="3"/>
  <c r="C1730" i="3"/>
  <c r="D1730" i="3"/>
  <c r="E1730" i="3"/>
  <c r="F1730" i="3"/>
  <c r="G1730" i="3"/>
  <c r="B1731" i="3"/>
  <c r="C1731" i="3"/>
  <c r="D1731" i="3"/>
  <c r="E1731" i="3"/>
  <c r="F1731" i="3"/>
  <c r="G1731" i="3"/>
  <c r="B1732" i="3"/>
  <c r="C1732" i="3"/>
  <c r="D1732" i="3"/>
  <c r="E1732" i="3"/>
  <c r="F1732" i="3"/>
  <c r="G1732" i="3"/>
  <c r="B1733" i="3"/>
  <c r="C1733" i="3"/>
  <c r="D1733" i="3"/>
  <c r="E1733" i="3"/>
  <c r="F1733" i="3"/>
  <c r="G1733" i="3"/>
  <c r="B1734" i="3"/>
  <c r="C1734" i="3"/>
  <c r="D1734" i="3"/>
  <c r="E1734" i="3"/>
  <c r="F1734" i="3"/>
  <c r="G1734" i="3"/>
  <c r="B1735" i="3"/>
  <c r="C1735" i="3"/>
  <c r="D1735" i="3"/>
  <c r="E1735" i="3"/>
  <c r="F1735" i="3"/>
  <c r="G1735" i="3"/>
  <c r="B1736" i="3"/>
  <c r="C1736" i="3"/>
  <c r="D1736" i="3"/>
  <c r="E1736" i="3"/>
  <c r="F1736" i="3"/>
  <c r="G1736" i="3"/>
  <c r="B1737" i="3"/>
  <c r="C1737" i="3"/>
  <c r="D1737" i="3"/>
  <c r="E1737" i="3"/>
  <c r="F1737" i="3"/>
  <c r="G1737" i="3"/>
  <c r="B1738" i="3"/>
  <c r="C1738" i="3"/>
  <c r="D1738" i="3"/>
  <c r="E1738" i="3"/>
  <c r="F1738" i="3"/>
  <c r="G1738" i="3"/>
  <c r="B1739" i="3"/>
  <c r="C1739" i="3"/>
  <c r="D1739" i="3"/>
  <c r="E1739" i="3"/>
  <c r="F1739" i="3"/>
  <c r="G1739" i="3"/>
  <c r="B1740" i="3"/>
  <c r="C1740" i="3"/>
  <c r="D1740" i="3"/>
  <c r="E1740" i="3"/>
  <c r="F1740" i="3"/>
  <c r="G1740" i="3"/>
  <c r="B1741" i="3"/>
  <c r="C1741" i="3"/>
  <c r="D1741" i="3"/>
  <c r="E1741" i="3"/>
  <c r="F1741" i="3"/>
  <c r="G1741" i="3"/>
  <c r="B1742" i="3"/>
  <c r="C1742" i="3"/>
  <c r="D1742" i="3"/>
  <c r="E1742" i="3"/>
  <c r="F1742" i="3"/>
  <c r="G1742" i="3"/>
  <c r="B1743" i="3"/>
  <c r="C1743" i="3"/>
  <c r="D1743" i="3"/>
  <c r="E1743" i="3"/>
  <c r="F1743" i="3"/>
  <c r="G1743" i="3"/>
  <c r="B1744" i="3"/>
  <c r="C1744" i="3"/>
  <c r="D1744" i="3"/>
  <c r="E1744" i="3"/>
  <c r="F1744" i="3"/>
  <c r="G1744" i="3"/>
  <c r="B1745" i="3"/>
  <c r="C1745" i="3"/>
  <c r="D1745" i="3"/>
  <c r="E1745" i="3"/>
  <c r="F1745" i="3"/>
  <c r="G1745" i="3"/>
  <c r="B1746" i="3"/>
  <c r="C1746" i="3"/>
  <c r="D1746" i="3"/>
  <c r="E1746" i="3"/>
  <c r="F1746" i="3"/>
  <c r="G1746" i="3"/>
  <c r="B1747" i="3"/>
  <c r="C1747" i="3"/>
  <c r="D1747" i="3"/>
  <c r="E1747" i="3"/>
  <c r="F1747" i="3"/>
  <c r="G1747" i="3"/>
  <c r="B1748" i="3"/>
  <c r="C1748" i="3"/>
  <c r="D1748" i="3"/>
  <c r="E1748" i="3"/>
  <c r="F1748" i="3"/>
  <c r="G1748" i="3"/>
  <c r="B1749" i="3"/>
  <c r="C1749" i="3"/>
  <c r="D1749" i="3"/>
  <c r="E1749" i="3"/>
  <c r="F1749" i="3"/>
  <c r="G1749" i="3"/>
  <c r="B1750" i="3"/>
  <c r="C1750" i="3"/>
  <c r="D1750" i="3"/>
  <c r="E1750" i="3"/>
  <c r="F1750" i="3"/>
  <c r="G1750" i="3"/>
  <c r="B1751" i="3"/>
  <c r="C1751" i="3"/>
  <c r="D1751" i="3"/>
  <c r="E1751" i="3"/>
  <c r="F1751" i="3"/>
  <c r="G1751" i="3"/>
  <c r="B1752" i="3"/>
  <c r="C1752" i="3"/>
  <c r="D1752" i="3"/>
  <c r="E1752" i="3"/>
  <c r="F1752" i="3"/>
  <c r="G1752" i="3"/>
  <c r="B1753" i="3"/>
  <c r="C1753" i="3"/>
  <c r="D1753" i="3"/>
  <c r="E1753" i="3"/>
  <c r="F1753" i="3"/>
  <c r="G1753" i="3"/>
  <c r="B1754" i="3"/>
  <c r="C1754" i="3"/>
  <c r="D1754" i="3"/>
  <c r="E1754" i="3"/>
  <c r="F1754" i="3"/>
  <c r="G1754" i="3"/>
  <c r="B1755" i="3"/>
  <c r="C1755" i="3"/>
  <c r="D1755" i="3"/>
  <c r="E1755" i="3"/>
  <c r="F1755" i="3"/>
  <c r="G1755" i="3"/>
  <c r="B1756" i="3"/>
  <c r="C1756" i="3"/>
  <c r="D1756" i="3"/>
  <c r="E1756" i="3"/>
  <c r="F1756" i="3"/>
  <c r="G1756" i="3"/>
  <c r="B1757" i="3"/>
  <c r="C1757" i="3"/>
  <c r="D1757" i="3"/>
  <c r="E1757" i="3"/>
  <c r="F1757" i="3"/>
  <c r="G1757" i="3"/>
  <c r="B1758" i="3"/>
  <c r="C1758" i="3"/>
  <c r="D1758" i="3"/>
  <c r="E1758" i="3"/>
  <c r="F1758" i="3"/>
  <c r="G1758" i="3"/>
  <c r="B1759" i="3"/>
  <c r="C1759" i="3"/>
  <c r="D1759" i="3"/>
  <c r="E1759" i="3"/>
  <c r="F1759" i="3"/>
  <c r="G1759" i="3"/>
  <c r="B1760" i="3"/>
  <c r="C1760" i="3"/>
  <c r="D1760" i="3"/>
  <c r="E1760" i="3"/>
  <c r="F1760" i="3"/>
  <c r="G1760" i="3"/>
  <c r="B1761" i="3"/>
  <c r="C1761" i="3"/>
  <c r="D1761" i="3"/>
  <c r="E1761" i="3"/>
  <c r="F1761" i="3"/>
  <c r="G1761" i="3"/>
  <c r="B1762" i="3"/>
  <c r="C1762" i="3"/>
  <c r="D1762" i="3"/>
  <c r="E1762" i="3"/>
  <c r="F1762" i="3"/>
  <c r="G1762" i="3"/>
  <c r="B1763" i="3"/>
  <c r="C1763" i="3"/>
  <c r="D1763" i="3"/>
  <c r="E1763" i="3"/>
  <c r="F1763" i="3"/>
  <c r="G1763" i="3"/>
  <c r="B1764" i="3"/>
  <c r="C1764" i="3"/>
  <c r="D1764" i="3"/>
  <c r="E1764" i="3"/>
  <c r="F1764" i="3"/>
  <c r="G1764" i="3"/>
  <c r="B1765" i="3"/>
  <c r="C1765" i="3"/>
  <c r="D1765" i="3"/>
  <c r="E1765" i="3"/>
  <c r="F1765" i="3"/>
  <c r="G1765" i="3"/>
  <c r="B1766" i="3"/>
  <c r="C1766" i="3"/>
  <c r="D1766" i="3"/>
  <c r="E1766" i="3"/>
  <c r="F1766" i="3"/>
  <c r="G1766" i="3"/>
  <c r="B1767" i="3"/>
  <c r="C1767" i="3"/>
  <c r="D1767" i="3"/>
  <c r="E1767" i="3"/>
  <c r="F1767" i="3"/>
  <c r="G1767" i="3"/>
  <c r="B1768" i="3"/>
  <c r="C1768" i="3"/>
  <c r="D1768" i="3"/>
  <c r="E1768" i="3"/>
  <c r="F1768" i="3"/>
  <c r="G1768" i="3"/>
  <c r="B1769" i="3"/>
  <c r="C1769" i="3"/>
  <c r="D1769" i="3"/>
  <c r="E1769" i="3"/>
  <c r="F1769" i="3"/>
  <c r="G1769" i="3"/>
  <c r="B1770" i="3"/>
  <c r="C1770" i="3"/>
  <c r="D1770" i="3"/>
  <c r="E1770" i="3"/>
  <c r="F1770" i="3"/>
  <c r="G1770" i="3"/>
  <c r="B1771" i="3"/>
  <c r="C1771" i="3"/>
  <c r="D1771" i="3"/>
  <c r="E1771" i="3"/>
  <c r="F1771" i="3"/>
  <c r="G1771" i="3"/>
  <c r="B1772" i="3"/>
  <c r="C1772" i="3"/>
  <c r="D1772" i="3"/>
  <c r="E1772" i="3"/>
  <c r="F1772" i="3"/>
  <c r="G1772" i="3"/>
  <c r="B1773" i="3"/>
  <c r="C1773" i="3"/>
  <c r="D1773" i="3"/>
  <c r="E1773" i="3"/>
  <c r="F1773" i="3"/>
  <c r="G1773" i="3"/>
  <c r="B1774" i="3"/>
  <c r="C1774" i="3"/>
  <c r="D1774" i="3"/>
  <c r="E1774" i="3"/>
  <c r="F1774" i="3"/>
  <c r="G1774" i="3"/>
  <c r="B1775" i="3"/>
  <c r="C1775" i="3"/>
  <c r="D1775" i="3"/>
  <c r="E1775" i="3"/>
  <c r="F1775" i="3"/>
  <c r="G1775" i="3"/>
  <c r="B1776" i="3"/>
  <c r="C1776" i="3"/>
  <c r="D1776" i="3"/>
  <c r="E1776" i="3"/>
  <c r="F1776" i="3"/>
  <c r="G1776" i="3"/>
  <c r="B1777" i="3"/>
  <c r="C1777" i="3"/>
  <c r="D1777" i="3"/>
  <c r="E1777" i="3"/>
  <c r="F1777" i="3"/>
  <c r="G1777" i="3"/>
  <c r="B1778" i="3"/>
  <c r="C1778" i="3"/>
  <c r="D1778" i="3"/>
  <c r="E1778" i="3"/>
  <c r="F1778" i="3"/>
  <c r="G1778" i="3"/>
  <c r="B1779" i="3"/>
  <c r="C1779" i="3"/>
  <c r="D1779" i="3"/>
  <c r="E1779" i="3"/>
  <c r="F1779" i="3"/>
  <c r="G1779" i="3"/>
  <c r="B1780" i="3"/>
  <c r="C1780" i="3"/>
  <c r="D1780" i="3"/>
  <c r="E1780" i="3"/>
  <c r="F1780" i="3"/>
  <c r="G1780" i="3"/>
  <c r="B1781" i="3"/>
  <c r="C1781" i="3"/>
  <c r="D1781" i="3"/>
  <c r="E1781" i="3"/>
  <c r="F1781" i="3"/>
  <c r="G1781" i="3"/>
  <c r="B1782" i="3"/>
  <c r="C1782" i="3"/>
  <c r="D1782" i="3"/>
  <c r="E1782" i="3"/>
  <c r="F1782" i="3"/>
  <c r="G1782" i="3"/>
  <c r="B1783" i="3"/>
  <c r="C1783" i="3"/>
  <c r="D1783" i="3"/>
  <c r="E1783" i="3"/>
  <c r="F1783" i="3"/>
  <c r="G1783" i="3"/>
  <c r="B1784" i="3"/>
  <c r="C1784" i="3"/>
  <c r="D1784" i="3"/>
  <c r="E1784" i="3"/>
  <c r="F1784" i="3"/>
  <c r="G1784" i="3"/>
  <c r="B1785" i="3"/>
  <c r="C1785" i="3"/>
  <c r="D1785" i="3"/>
  <c r="E1785" i="3"/>
  <c r="F1785" i="3"/>
  <c r="G1785" i="3"/>
  <c r="B1786" i="3"/>
  <c r="C1786" i="3"/>
  <c r="D1786" i="3"/>
  <c r="E1786" i="3"/>
  <c r="F1786" i="3"/>
  <c r="G1786" i="3"/>
  <c r="B1787" i="3"/>
  <c r="C1787" i="3"/>
  <c r="D1787" i="3"/>
  <c r="E1787" i="3"/>
  <c r="F1787" i="3"/>
  <c r="G1787" i="3"/>
  <c r="B1788" i="3"/>
  <c r="C1788" i="3"/>
  <c r="D1788" i="3"/>
  <c r="E1788" i="3"/>
  <c r="F1788" i="3"/>
  <c r="G1788" i="3"/>
  <c r="B1789" i="3"/>
  <c r="C1789" i="3"/>
  <c r="D1789" i="3"/>
  <c r="E1789" i="3"/>
  <c r="F1789" i="3"/>
  <c r="G1789" i="3"/>
  <c r="B1790" i="3"/>
  <c r="C1790" i="3"/>
  <c r="D1790" i="3"/>
  <c r="E1790" i="3"/>
  <c r="F1790" i="3"/>
  <c r="G1790" i="3"/>
  <c r="B1791" i="3"/>
  <c r="C1791" i="3"/>
  <c r="D1791" i="3"/>
  <c r="E1791" i="3"/>
  <c r="F1791" i="3"/>
  <c r="G1791" i="3"/>
  <c r="B1792" i="3"/>
  <c r="C1792" i="3"/>
  <c r="D1792" i="3"/>
  <c r="E1792" i="3"/>
  <c r="F1792" i="3"/>
  <c r="G1792" i="3"/>
  <c r="B1793" i="3"/>
  <c r="C1793" i="3"/>
  <c r="D1793" i="3"/>
  <c r="E1793" i="3"/>
  <c r="F1793" i="3"/>
  <c r="G1793" i="3"/>
  <c r="B1794" i="3"/>
  <c r="C1794" i="3"/>
  <c r="D1794" i="3"/>
  <c r="E1794" i="3"/>
  <c r="F1794" i="3"/>
  <c r="G1794" i="3"/>
  <c r="B1795" i="3"/>
  <c r="C1795" i="3"/>
  <c r="D1795" i="3"/>
  <c r="E1795" i="3"/>
  <c r="F1795" i="3"/>
  <c r="G1795" i="3"/>
  <c r="B1796" i="3"/>
  <c r="C1796" i="3"/>
  <c r="D1796" i="3"/>
  <c r="E1796" i="3"/>
  <c r="F1796" i="3"/>
  <c r="G1796" i="3"/>
  <c r="B1797" i="3"/>
  <c r="C1797" i="3"/>
  <c r="D1797" i="3"/>
  <c r="E1797" i="3"/>
  <c r="F1797" i="3"/>
  <c r="G1797" i="3"/>
  <c r="B1798" i="3"/>
  <c r="C1798" i="3"/>
  <c r="D1798" i="3"/>
  <c r="E1798" i="3"/>
  <c r="F1798" i="3"/>
  <c r="G1798" i="3"/>
  <c r="B1799" i="3"/>
  <c r="C1799" i="3"/>
  <c r="D1799" i="3"/>
  <c r="E1799" i="3"/>
  <c r="F1799" i="3"/>
  <c r="G1799" i="3"/>
  <c r="B1800" i="3"/>
  <c r="C1800" i="3"/>
  <c r="D1800" i="3"/>
  <c r="E1800" i="3"/>
  <c r="F1800" i="3"/>
  <c r="G1800" i="3"/>
  <c r="B1801" i="3"/>
  <c r="C1801" i="3"/>
  <c r="D1801" i="3"/>
  <c r="E1801" i="3"/>
  <c r="F1801" i="3"/>
  <c r="G1801" i="3"/>
  <c r="B1802" i="3"/>
  <c r="C1802" i="3"/>
  <c r="D1802" i="3"/>
  <c r="E1802" i="3"/>
  <c r="F1802" i="3"/>
  <c r="G1802" i="3"/>
  <c r="B1803" i="3"/>
  <c r="C1803" i="3"/>
  <c r="D1803" i="3"/>
  <c r="E1803" i="3"/>
  <c r="F1803" i="3"/>
  <c r="G1803" i="3"/>
  <c r="B1804" i="3"/>
  <c r="C1804" i="3"/>
  <c r="D1804" i="3"/>
  <c r="E1804" i="3"/>
  <c r="F1804" i="3"/>
  <c r="G1804" i="3"/>
  <c r="B1805" i="3"/>
  <c r="C1805" i="3"/>
  <c r="D1805" i="3"/>
  <c r="E1805" i="3"/>
  <c r="F1805" i="3"/>
  <c r="G1805" i="3"/>
  <c r="B1806" i="3"/>
  <c r="C1806" i="3"/>
  <c r="D1806" i="3"/>
  <c r="E1806" i="3"/>
  <c r="F1806" i="3"/>
  <c r="G1806" i="3"/>
  <c r="B1807" i="3"/>
  <c r="C1807" i="3"/>
  <c r="D1807" i="3"/>
  <c r="E1807" i="3"/>
  <c r="F1807" i="3"/>
  <c r="G1807" i="3"/>
  <c r="B1808" i="3"/>
  <c r="C1808" i="3"/>
  <c r="D1808" i="3"/>
  <c r="E1808" i="3"/>
  <c r="F1808" i="3"/>
  <c r="G1808" i="3"/>
  <c r="B1809" i="3"/>
  <c r="C1809" i="3"/>
  <c r="D1809" i="3"/>
  <c r="E1809" i="3"/>
  <c r="F1809" i="3"/>
  <c r="G1809" i="3"/>
  <c r="B1810" i="3"/>
  <c r="C1810" i="3"/>
  <c r="D1810" i="3"/>
  <c r="E1810" i="3"/>
  <c r="F1810" i="3"/>
  <c r="G1810" i="3"/>
  <c r="B1811" i="3"/>
  <c r="C1811" i="3"/>
  <c r="D1811" i="3"/>
  <c r="E1811" i="3"/>
  <c r="F1811" i="3"/>
  <c r="G1811" i="3"/>
  <c r="B1812" i="3"/>
  <c r="C1812" i="3"/>
  <c r="D1812" i="3"/>
  <c r="E1812" i="3"/>
  <c r="F1812" i="3"/>
  <c r="G1812" i="3"/>
  <c r="B1813" i="3"/>
  <c r="C1813" i="3"/>
  <c r="D1813" i="3"/>
  <c r="E1813" i="3"/>
  <c r="F1813" i="3"/>
  <c r="G1813" i="3"/>
  <c r="B1814" i="3"/>
  <c r="C1814" i="3"/>
  <c r="D1814" i="3"/>
  <c r="E1814" i="3"/>
  <c r="F1814" i="3"/>
  <c r="G1814" i="3"/>
  <c r="B1815" i="3"/>
  <c r="C1815" i="3"/>
  <c r="D1815" i="3"/>
  <c r="E1815" i="3"/>
  <c r="F1815" i="3"/>
  <c r="G1815" i="3"/>
  <c r="B1816" i="3"/>
  <c r="C1816" i="3"/>
  <c r="D1816" i="3"/>
  <c r="E1816" i="3"/>
  <c r="F1816" i="3"/>
  <c r="G1816" i="3"/>
  <c r="B1817" i="3"/>
  <c r="C1817" i="3"/>
  <c r="D1817" i="3"/>
  <c r="E1817" i="3"/>
  <c r="F1817" i="3"/>
  <c r="G1817" i="3"/>
  <c r="B1818" i="3"/>
  <c r="C1818" i="3"/>
  <c r="D1818" i="3"/>
  <c r="E1818" i="3"/>
  <c r="F1818" i="3"/>
  <c r="G1818" i="3"/>
  <c r="B1819" i="3"/>
  <c r="C1819" i="3"/>
  <c r="D1819" i="3"/>
  <c r="E1819" i="3"/>
  <c r="F1819" i="3"/>
  <c r="G1819" i="3"/>
  <c r="B1820" i="3"/>
  <c r="C1820" i="3"/>
  <c r="D1820" i="3"/>
  <c r="E1820" i="3"/>
  <c r="F1820" i="3"/>
  <c r="G1820" i="3"/>
  <c r="B1821" i="3"/>
  <c r="C1821" i="3"/>
  <c r="D1821" i="3"/>
  <c r="E1821" i="3"/>
  <c r="F1821" i="3"/>
  <c r="G1821" i="3"/>
  <c r="B1822" i="3"/>
  <c r="C1822" i="3"/>
  <c r="D1822" i="3"/>
  <c r="E1822" i="3"/>
  <c r="F1822" i="3"/>
  <c r="G1822" i="3"/>
  <c r="B1823" i="3"/>
  <c r="C1823" i="3"/>
  <c r="D1823" i="3"/>
  <c r="E1823" i="3"/>
  <c r="F1823" i="3"/>
  <c r="G1823" i="3"/>
  <c r="B1824" i="3"/>
  <c r="C1824" i="3"/>
  <c r="D1824" i="3"/>
  <c r="E1824" i="3"/>
  <c r="F1824" i="3"/>
  <c r="G1824" i="3"/>
  <c r="B1825" i="3"/>
  <c r="C1825" i="3"/>
  <c r="D1825" i="3"/>
  <c r="E1825" i="3"/>
  <c r="F1825" i="3"/>
  <c r="G1825" i="3"/>
  <c r="B1826" i="3"/>
  <c r="C1826" i="3"/>
  <c r="D1826" i="3"/>
  <c r="E1826" i="3"/>
  <c r="F1826" i="3"/>
  <c r="G1826" i="3"/>
  <c r="B1827" i="3"/>
  <c r="C1827" i="3"/>
  <c r="D1827" i="3"/>
  <c r="E1827" i="3"/>
  <c r="F1827" i="3"/>
  <c r="G1827" i="3"/>
  <c r="B1828" i="3"/>
  <c r="C1828" i="3"/>
  <c r="D1828" i="3"/>
  <c r="E1828" i="3"/>
  <c r="F1828" i="3"/>
  <c r="G1828" i="3"/>
  <c r="B1829" i="3"/>
  <c r="C1829" i="3"/>
  <c r="D1829" i="3"/>
  <c r="E1829" i="3"/>
  <c r="F1829" i="3"/>
  <c r="G1829" i="3"/>
  <c r="B1830" i="3"/>
  <c r="C1830" i="3"/>
  <c r="D1830" i="3"/>
  <c r="E1830" i="3"/>
  <c r="F1830" i="3"/>
  <c r="G1830" i="3"/>
  <c r="B1831" i="3"/>
  <c r="C1831" i="3"/>
  <c r="D1831" i="3"/>
  <c r="E1831" i="3"/>
  <c r="F1831" i="3"/>
  <c r="G1831" i="3"/>
  <c r="B1832" i="3"/>
  <c r="C1832" i="3"/>
  <c r="D1832" i="3"/>
  <c r="E1832" i="3"/>
  <c r="F1832" i="3"/>
  <c r="G1832" i="3"/>
  <c r="B1833" i="3"/>
  <c r="C1833" i="3"/>
  <c r="D1833" i="3"/>
  <c r="E1833" i="3"/>
  <c r="F1833" i="3"/>
  <c r="G1833" i="3"/>
  <c r="B1834" i="3"/>
  <c r="C1834" i="3"/>
  <c r="D1834" i="3"/>
  <c r="E1834" i="3"/>
  <c r="F1834" i="3"/>
  <c r="G1834" i="3"/>
  <c r="B1835" i="3"/>
  <c r="C1835" i="3"/>
  <c r="D1835" i="3"/>
  <c r="E1835" i="3"/>
  <c r="F1835" i="3"/>
  <c r="G1835" i="3"/>
  <c r="B1836" i="3"/>
  <c r="C1836" i="3"/>
  <c r="D1836" i="3"/>
  <c r="E1836" i="3"/>
  <c r="F1836" i="3"/>
  <c r="G1836" i="3"/>
  <c r="B1837" i="3"/>
  <c r="C1837" i="3"/>
  <c r="D1837" i="3"/>
  <c r="E1837" i="3"/>
  <c r="F1837" i="3"/>
  <c r="G1837" i="3"/>
  <c r="B1838" i="3"/>
  <c r="C1838" i="3"/>
  <c r="D1838" i="3"/>
  <c r="E1838" i="3"/>
  <c r="F1838" i="3"/>
  <c r="G1838" i="3"/>
  <c r="B1839" i="3"/>
  <c r="C1839" i="3"/>
  <c r="D1839" i="3"/>
  <c r="E1839" i="3"/>
  <c r="F1839" i="3"/>
  <c r="G1839" i="3"/>
  <c r="B1840" i="3"/>
  <c r="C1840" i="3"/>
  <c r="D1840" i="3"/>
  <c r="E1840" i="3"/>
  <c r="F1840" i="3"/>
  <c r="G1840" i="3"/>
  <c r="B1841" i="3"/>
  <c r="C1841" i="3"/>
  <c r="D1841" i="3"/>
  <c r="E1841" i="3"/>
  <c r="F1841" i="3"/>
  <c r="G1841" i="3"/>
  <c r="B1842" i="3"/>
  <c r="C1842" i="3"/>
  <c r="D1842" i="3"/>
  <c r="E1842" i="3"/>
  <c r="F1842" i="3"/>
  <c r="G1842" i="3"/>
  <c r="B1843" i="3"/>
  <c r="C1843" i="3"/>
  <c r="D1843" i="3"/>
  <c r="E1843" i="3"/>
  <c r="F1843" i="3"/>
  <c r="G1843" i="3"/>
  <c r="B1844" i="3"/>
  <c r="C1844" i="3"/>
  <c r="D1844" i="3"/>
  <c r="E1844" i="3"/>
  <c r="F1844" i="3"/>
  <c r="G1844" i="3"/>
  <c r="B1845" i="3"/>
  <c r="C1845" i="3"/>
  <c r="D1845" i="3"/>
  <c r="E1845" i="3"/>
  <c r="F1845" i="3"/>
  <c r="G1845" i="3"/>
  <c r="B1846" i="3"/>
  <c r="C1846" i="3"/>
  <c r="D1846" i="3"/>
  <c r="E1846" i="3"/>
  <c r="F1846" i="3"/>
  <c r="G1846" i="3"/>
  <c r="B1847" i="3"/>
  <c r="C1847" i="3"/>
  <c r="D1847" i="3"/>
  <c r="E1847" i="3"/>
  <c r="F1847" i="3"/>
  <c r="G1847" i="3"/>
  <c r="B1848" i="3"/>
  <c r="C1848" i="3"/>
  <c r="D1848" i="3"/>
  <c r="E1848" i="3"/>
  <c r="F1848" i="3"/>
  <c r="G1848" i="3"/>
  <c r="B1849" i="3"/>
  <c r="C1849" i="3"/>
  <c r="D1849" i="3"/>
  <c r="E1849" i="3"/>
  <c r="F1849" i="3"/>
  <c r="G1849" i="3"/>
  <c r="B1850" i="3"/>
  <c r="C1850" i="3"/>
  <c r="D1850" i="3"/>
  <c r="E1850" i="3"/>
  <c r="F1850" i="3"/>
  <c r="G1850" i="3"/>
  <c r="B1851" i="3"/>
  <c r="C1851" i="3"/>
  <c r="D1851" i="3"/>
  <c r="E1851" i="3"/>
  <c r="F1851" i="3"/>
  <c r="G1851" i="3"/>
  <c r="B1852" i="3"/>
  <c r="C1852" i="3"/>
  <c r="D1852" i="3"/>
  <c r="E1852" i="3"/>
  <c r="F1852" i="3"/>
  <c r="G1852" i="3"/>
  <c r="B1853" i="3"/>
  <c r="C1853" i="3"/>
  <c r="D1853" i="3"/>
  <c r="E1853" i="3"/>
  <c r="F1853" i="3"/>
  <c r="G1853" i="3"/>
  <c r="B1854" i="3"/>
  <c r="C1854" i="3"/>
  <c r="D1854" i="3"/>
  <c r="E1854" i="3"/>
  <c r="F1854" i="3"/>
  <c r="G1854" i="3"/>
  <c r="B1855" i="3"/>
  <c r="C1855" i="3"/>
  <c r="D1855" i="3"/>
  <c r="E1855" i="3"/>
  <c r="F1855" i="3"/>
  <c r="G1855" i="3"/>
  <c r="B1856" i="3"/>
  <c r="C1856" i="3"/>
  <c r="D1856" i="3"/>
  <c r="E1856" i="3"/>
  <c r="F1856" i="3"/>
  <c r="G1856" i="3"/>
  <c r="B1857" i="3"/>
  <c r="C1857" i="3"/>
  <c r="D1857" i="3"/>
  <c r="E1857" i="3"/>
  <c r="F1857" i="3"/>
  <c r="G1857" i="3"/>
  <c r="B1858" i="3"/>
  <c r="C1858" i="3"/>
  <c r="D1858" i="3"/>
  <c r="E1858" i="3"/>
  <c r="F1858" i="3"/>
  <c r="G1858" i="3"/>
  <c r="B1859" i="3"/>
  <c r="C1859" i="3"/>
  <c r="D1859" i="3"/>
  <c r="E1859" i="3"/>
  <c r="F1859" i="3"/>
  <c r="G1859" i="3"/>
  <c r="B1860" i="3"/>
  <c r="C1860" i="3"/>
  <c r="D1860" i="3"/>
  <c r="E1860" i="3"/>
  <c r="F1860" i="3"/>
  <c r="G1860" i="3"/>
  <c r="B1861" i="3"/>
  <c r="C1861" i="3"/>
  <c r="D1861" i="3"/>
  <c r="E1861" i="3"/>
  <c r="F1861" i="3"/>
  <c r="G1861" i="3"/>
  <c r="B1862" i="3"/>
  <c r="C1862" i="3"/>
  <c r="D1862" i="3"/>
  <c r="E1862" i="3"/>
  <c r="F1862" i="3"/>
  <c r="G1862" i="3"/>
  <c r="B1863" i="3"/>
  <c r="C1863" i="3"/>
  <c r="D1863" i="3"/>
  <c r="E1863" i="3"/>
  <c r="F1863" i="3"/>
  <c r="G1863" i="3"/>
  <c r="B1864" i="3"/>
  <c r="C1864" i="3"/>
  <c r="D1864" i="3"/>
  <c r="E1864" i="3"/>
  <c r="F1864" i="3"/>
  <c r="G1864" i="3"/>
  <c r="B1865" i="3"/>
  <c r="C1865" i="3"/>
  <c r="D1865" i="3"/>
  <c r="E1865" i="3"/>
  <c r="F1865" i="3"/>
  <c r="G1865" i="3"/>
  <c r="B1866" i="3"/>
  <c r="C1866" i="3"/>
  <c r="D1866" i="3"/>
  <c r="E1866" i="3"/>
  <c r="F1866" i="3"/>
  <c r="G1866" i="3"/>
  <c r="B1867" i="3"/>
  <c r="C1867" i="3"/>
  <c r="D1867" i="3"/>
  <c r="E1867" i="3"/>
  <c r="F1867" i="3"/>
  <c r="G1867" i="3"/>
  <c r="B1868" i="3"/>
  <c r="C1868" i="3"/>
  <c r="D1868" i="3"/>
  <c r="E1868" i="3"/>
  <c r="F1868" i="3"/>
  <c r="G1868" i="3"/>
  <c r="B1869" i="3"/>
  <c r="C1869" i="3"/>
  <c r="D1869" i="3"/>
  <c r="E1869" i="3"/>
  <c r="F1869" i="3"/>
  <c r="G1869" i="3"/>
  <c r="B1870" i="3"/>
  <c r="C1870" i="3"/>
  <c r="D1870" i="3"/>
  <c r="E1870" i="3"/>
  <c r="F1870" i="3"/>
  <c r="G1870" i="3"/>
  <c r="B1871" i="3"/>
  <c r="C1871" i="3"/>
  <c r="D1871" i="3"/>
  <c r="E1871" i="3"/>
  <c r="F1871" i="3"/>
  <c r="G1871" i="3"/>
  <c r="B1872" i="3"/>
  <c r="C1872" i="3"/>
  <c r="D1872" i="3"/>
  <c r="E1872" i="3"/>
  <c r="F1872" i="3"/>
  <c r="G1872" i="3"/>
  <c r="B1873" i="3"/>
  <c r="C1873" i="3"/>
  <c r="D1873" i="3"/>
  <c r="E1873" i="3"/>
  <c r="F1873" i="3"/>
  <c r="G1873" i="3"/>
  <c r="B1874" i="3"/>
  <c r="C1874" i="3"/>
  <c r="D1874" i="3"/>
  <c r="E1874" i="3"/>
  <c r="F1874" i="3"/>
  <c r="G1874" i="3"/>
  <c r="B1875" i="3"/>
  <c r="C1875" i="3"/>
  <c r="D1875" i="3"/>
  <c r="E1875" i="3"/>
  <c r="F1875" i="3"/>
  <c r="G1875" i="3"/>
  <c r="B1876" i="3"/>
  <c r="C1876" i="3"/>
  <c r="D1876" i="3"/>
  <c r="E1876" i="3"/>
  <c r="F1876" i="3"/>
  <c r="G1876" i="3"/>
  <c r="B1877" i="3"/>
  <c r="C1877" i="3"/>
  <c r="D1877" i="3"/>
  <c r="E1877" i="3"/>
  <c r="F1877" i="3"/>
  <c r="G1877" i="3"/>
  <c r="B1878" i="3"/>
  <c r="C1878" i="3"/>
  <c r="D1878" i="3"/>
  <c r="E1878" i="3"/>
  <c r="F1878" i="3"/>
  <c r="G1878" i="3"/>
  <c r="B1879" i="3"/>
  <c r="C1879" i="3"/>
  <c r="D1879" i="3"/>
  <c r="E1879" i="3"/>
  <c r="F1879" i="3"/>
  <c r="G1879" i="3"/>
  <c r="B1880" i="3"/>
  <c r="C1880" i="3"/>
  <c r="D1880" i="3"/>
  <c r="E1880" i="3"/>
  <c r="F1880" i="3"/>
  <c r="G1880" i="3"/>
  <c r="B1881" i="3"/>
  <c r="C1881" i="3"/>
  <c r="D1881" i="3"/>
  <c r="E1881" i="3"/>
  <c r="F1881" i="3"/>
  <c r="G1881" i="3"/>
  <c r="B1882" i="3"/>
  <c r="C1882" i="3"/>
  <c r="D1882" i="3"/>
  <c r="E1882" i="3"/>
  <c r="F1882" i="3"/>
  <c r="G1882" i="3"/>
  <c r="B1883" i="3"/>
  <c r="C1883" i="3"/>
  <c r="D1883" i="3"/>
  <c r="E1883" i="3"/>
  <c r="F1883" i="3"/>
  <c r="G1883" i="3"/>
  <c r="B1884" i="3"/>
  <c r="C1884" i="3"/>
  <c r="D1884" i="3"/>
  <c r="E1884" i="3"/>
  <c r="F1884" i="3"/>
  <c r="G1884" i="3"/>
  <c r="B1885" i="3"/>
  <c r="C1885" i="3"/>
  <c r="D1885" i="3"/>
  <c r="E1885" i="3"/>
  <c r="F1885" i="3"/>
  <c r="G1885" i="3"/>
  <c r="B1886" i="3"/>
  <c r="C1886" i="3"/>
  <c r="D1886" i="3"/>
  <c r="E1886" i="3"/>
  <c r="F1886" i="3"/>
  <c r="G1886" i="3"/>
  <c r="B1887" i="3"/>
  <c r="C1887" i="3"/>
  <c r="D1887" i="3"/>
  <c r="E1887" i="3"/>
  <c r="F1887" i="3"/>
  <c r="G1887" i="3"/>
  <c r="B1888" i="3"/>
  <c r="C1888" i="3"/>
  <c r="D1888" i="3"/>
  <c r="E1888" i="3"/>
  <c r="F1888" i="3"/>
  <c r="G1888" i="3"/>
  <c r="B1889" i="3"/>
  <c r="C1889" i="3"/>
  <c r="D1889" i="3"/>
  <c r="E1889" i="3"/>
  <c r="F1889" i="3"/>
  <c r="G1889" i="3"/>
  <c r="B1890" i="3"/>
  <c r="C1890" i="3"/>
  <c r="D1890" i="3"/>
  <c r="E1890" i="3"/>
  <c r="F1890" i="3"/>
  <c r="G1890" i="3"/>
  <c r="B1891" i="3"/>
  <c r="C1891" i="3"/>
  <c r="D1891" i="3"/>
  <c r="E1891" i="3"/>
  <c r="F1891" i="3"/>
  <c r="G1891" i="3"/>
  <c r="B1892" i="3"/>
  <c r="C1892" i="3"/>
  <c r="D1892" i="3"/>
  <c r="E1892" i="3"/>
  <c r="F1892" i="3"/>
  <c r="G1892" i="3"/>
  <c r="B1893" i="3"/>
  <c r="C1893" i="3"/>
  <c r="D1893" i="3"/>
  <c r="E1893" i="3"/>
  <c r="F1893" i="3"/>
  <c r="G1893" i="3"/>
  <c r="B1894" i="3"/>
  <c r="C1894" i="3"/>
  <c r="D1894" i="3"/>
  <c r="E1894" i="3"/>
  <c r="F1894" i="3"/>
  <c r="G1894" i="3"/>
  <c r="B1895" i="3"/>
  <c r="C1895" i="3"/>
  <c r="D1895" i="3"/>
  <c r="E1895" i="3"/>
  <c r="F1895" i="3"/>
  <c r="G1895" i="3"/>
  <c r="B1896" i="3"/>
  <c r="C1896" i="3"/>
  <c r="D1896" i="3"/>
  <c r="E1896" i="3"/>
  <c r="F1896" i="3"/>
  <c r="G1896" i="3"/>
  <c r="B1897" i="3"/>
  <c r="C1897" i="3"/>
  <c r="D1897" i="3"/>
  <c r="E1897" i="3"/>
  <c r="F1897" i="3"/>
  <c r="G1897" i="3"/>
  <c r="B1898" i="3"/>
  <c r="C1898" i="3"/>
  <c r="D1898" i="3"/>
  <c r="E1898" i="3"/>
  <c r="F1898" i="3"/>
  <c r="G1898" i="3"/>
  <c r="B1899" i="3"/>
  <c r="C1899" i="3"/>
  <c r="D1899" i="3"/>
  <c r="E1899" i="3"/>
  <c r="F1899" i="3"/>
  <c r="G1899" i="3"/>
  <c r="B1900" i="3"/>
  <c r="C1900" i="3"/>
  <c r="D1900" i="3"/>
  <c r="E1900" i="3"/>
  <c r="F1900" i="3"/>
  <c r="G1900" i="3"/>
  <c r="B1901" i="3"/>
  <c r="C1901" i="3"/>
  <c r="D1901" i="3"/>
  <c r="E1901" i="3"/>
  <c r="F1901" i="3"/>
  <c r="G1901" i="3"/>
  <c r="B1902" i="3"/>
  <c r="C1902" i="3"/>
  <c r="D1902" i="3"/>
  <c r="E1902" i="3"/>
  <c r="F1902" i="3"/>
  <c r="G1902" i="3"/>
  <c r="B1903" i="3"/>
  <c r="C1903" i="3"/>
  <c r="D1903" i="3"/>
  <c r="E1903" i="3"/>
  <c r="F1903" i="3"/>
  <c r="G1903" i="3"/>
  <c r="B1904" i="3"/>
  <c r="C1904" i="3"/>
  <c r="D1904" i="3"/>
  <c r="E1904" i="3"/>
  <c r="F1904" i="3"/>
  <c r="G1904" i="3"/>
  <c r="B1905" i="3"/>
  <c r="C1905" i="3"/>
  <c r="D1905" i="3"/>
  <c r="E1905" i="3"/>
  <c r="F1905" i="3"/>
  <c r="G1905" i="3"/>
  <c r="B1906" i="3"/>
  <c r="C1906" i="3"/>
  <c r="D1906" i="3"/>
  <c r="E1906" i="3"/>
  <c r="F1906" i="3"/>
  <c r="G1906" i="3"/>
  <c r="B1907" i="3"/>
  <c r="C1907" i="3"/>
  <c r="D1907" i="3"/>
  <c r="E1907" i="3"/>
  <c r="F1907" i="3"/>
  <c r="G1907" i="3"/>
  <c r="B1908" i="3"/>
  <c r="C1908" i="3"/>
  <c r="D1908" i="3"/>
  <c r="E1908" i="3"/>
  <c r="F1908" i="3"/>
  <c r="G1908" i="3"/>
  <c r="B1909" i="3"/>
  <c r="C1909" i="3"/>
  <c r="D1909" i="3"/>
  <c r="E1909" i="3"/>
  <c r="F1909" i="3"/>
  <c r="G1909" i="3"/>
  <c r="B1910" i="3"/>
  <c r="C1910" i="3"/>
  <c r="D1910" i="3"/>
  <c r="E1910" i="3"/>
  <c r="F1910" i="3"/>
  <c r="G1910" i="3"/>
  <c r="B1911" i="3"/>
  <c r="C1911" i="3"/>
  <c r="D1911" i="3"/>
  <c r="E1911" i="3"/>
  <c r="F1911" i="3"/>
  <c r="G1911" i="3"/>
  <c r="B1912" i="3"/>
  <c r="C1912" i="3"/>
  <c r="D1912" i="3"/>
  <c r="E1912" i="3"/>
  <c r="F1912" i="3"/>
  <c r="G1912" i="3"/>
  <c r="B1913" i="3"/>
  <c r="C1913" i="3"/>
  <c r="D1913" i="3"/>
  <c r="E1913" i="3"/>
  <c r="F1913" i="3"/>
  <c r="G1913" i="3"/>
  <c r="B1914" i="3"/>
  <c r="C1914" i="3"/>
  <c r="D1914" i="3"/>
  <c r="E1914" i="3"/>
  <c r="F1914" i="3"/>
  <c r="G1914" i="3"/>
  <c r="B1915" i="3"/>
  <c r="C1915" i="3"/>
  <c r="D1915" i="3"/>
  <c r="E1915" i="3"/>
  <c r="F1915" i="3"/>
  <c r="G1915" i="3"/>
  <c r="B1916" i="3"/>
  <c r="C1916" i="3"/>
  <c r="D1916" i="3"/>
  <c r="E1916" i="3"/>
  <c r="F1916" i="3"/>
  <c r="G1916" i="3"/>
  <c r="B1917" i="3"/>
  <c r="C1917" i="3"/>
  <c r="D1917" i="3"/>
  <c r="E1917" i="3"/>
  <c r="F1917" i="3"/>
  <c r="G1917" i="3"/>
  <c r="B1918" i="3"/>
  <c r="C1918" i="3"/>
  <c r="D1918" i="3"/>
  <c r="E1918" i="3"/>
  <c r="F1918" i="3"/>
  <c r="G1918" i="3"/>
  <c r="B1919" i="3"/>
  <c r="C1919" i="3"/>
  <c r="D1919" i="3"/>
  <c r="E1919" i="3"/>
  <c r="F1919" i="3"/>
  <c r="G1919" i="3"/>
  <c r="B1920" i="3"/>
  <c r="C1920" i="3"/>
  <c r="D1920" i="3"/>
  <c r="E1920" i="3"/>
  <c r="F1920" i="3"/>
  <c r="G1920" i="3"/>
  <c r="B1921" i="3"/>
  <c r="C1921" i="3"/>
  <c r="D1921" i="3"/>
  <c r="E1921" i="3"/>
  <c r="F1921" i="3"/>
  <c r="G1921" i="3"/>
  <c r="B1922" i="3"/>
  <c r="C1922" i="3"/>
  <c r="D1922" i="3"/>
  <c r="E1922" i="3"/>
  <c r="F1922" i="3"/>
  <c r="G1922" i="3"/>
  <c r="B1923" i="3"/>
  <c r="C1923" i="3"/>
  <c r="D1923" i="3"/>
  <c r="E1923" i="3"/>
  <c r="F1923" i="3"/>
  <c r="G1923" i="3"/>
  <c r="B1924" i="3"/>
  <c r="C1924" i="3"/>
  <c r="D1924" i="3"/>
  <c r="E1924" i="3"/>
  <c r="F1924" i="3"/>
  <c r="G1924" i="3"/>
  <c r="B1925" i="3"/>
  <c r="C1925" i="3"/>
  <c r="D1925" i="3"/>
  <c r="E1925" i="3"/>
  <c r="F1925" i="3"/>
  <c r="G1925" i="3"/>
  <c r="B1926" i="3"/>
  <c r="C1926" i="3"/>
  <c r="D1926" i="3"/>
  <c r="E1926" i="3"/>
  <c r="F1926" i="3"/>
  <c r="G1926" i="3"/>
  <c r="B1927" i="3"/>
  <c r="C1927" i="3"/>
  <c r="D1927" i="3"/>
  <c r="E1927" i="3"/>
  <c r="F1927" i="3"/>
  <c r="G1927" i="3"/>
  <c r="B1928" i="3"/>
  <c r="C1928" i="3"/>
  <c r="D1928" i="3"/>
  <c r="E1928" i="3"/>
  <c r="F1928" i="3"/>
  <c r="G1928" i="3"/>
  <c r="B1929" i="3"/>
  <c r="C1929" i="3"/>
  <c r="D1929" i="3"/>
  <c r="E1929" i="3"/>
  <c r="F1929" i="3"/>
  <c r="G1929" i="3"/>
  <c r="B1930" i="3"/>
  <c r="C1930" i="3"/>
  <c r="D1930" i="3"/>
  <c r="E1930" i="3"/>
  <c r="F1930" i="3"/>
  <c r="G1930" i="3"/>
  <c r="B1931" i="3"/>
  <c r="C1931" i="3"/>
  <c r="D1931" i="3"/>
  <c r="E1931" i="3"/>
  <c r="F1931" i="3"/>
  <c r="G1931" i="3"/>
  <c r="B1932" i="3"/>
  <c r="C1932" i="3"/>
  <c r="D1932" i="3"/>
  <c r="E1932" i="3"/>
  <c r="F1932" i="3"/>
  <c r="G1932" i="3"/>
  <c r="B1933" i="3"/>
  <c r="C1933" i="3"/>
  <c r="D1933" i="3"/>
  <c r="E1933" i="3"/>
  <c r="F1933" i="3"/>
  <c r="G1933" i="3"/>
  <c r="B1934" i="3"/>
  <c r="C1934" i="3"/>
  <c r="D1934" i="3"/>
  <c r="E1934" i="3"/>
  <c r="F1934" i="3"/>
  <c r="G1934" i="3"/>
  <c r="B1935" i="3"/>
  <c r="C1935" i="3"/>
  <c r="D1935" i="3"/>
  <c r="E1935" i="3"/>
  <c r="F1935" i="3"/>
  <c r="G1935" i="3"/>
  <c r="B1936" i="3"/>
  <c r="C1936" i="3"/>
  <c r="D1936" i="3"/>
  <c r="E1936" i="3"/>
  <c r="F1936" i="3"/>
  <c r="G1936" i="3"/>
  <c r="B1937" i="3"/>
  <c r="C1937" i="3"/>
  <c r="D1937" i="3"/>
  <c r="E1937" i="3"/>
  <c r="F1937" i="3"/>
  <c r="G1937" i="3"/>
  <c r="B1938" i="3"/>
  <c r="C1938" i="3"/>
  <c r="D1938" i="3"/>
  <c r="E1938" i="3"/>
  <c r="F1938" i="3"/>
  <c r="G1938" i="3"/>
  <c r="B1939" i="3"/>
  <c r="C1939" i="3"/>
  <c r="D1939" i="3"/>
  <c r="E1939" i="3"/>
  <c r="F1939" i="3"/>
  <c r="G1939" i="3"/>
  <c r="B1940" i="3"/>
  <c r="C1940" i="3"/>
  <c r="D1940" i="3"/>
  <c r="E1940" i="3"/>
  <c r="F1940" i="3"/>
  <c r="G1940" i="3"/>
  <c r="B1941" i="3"/>
  <c r="C1941" i="3"/>
  <c r="D1941" i="3"/>
  <c r="E1941" i="3"/>
  <c r="F1941" i="3"/>
  <c r="G1941" i="3"/>
  <c r="B1942" i="3"/>
  <c r="C1942" i="3"/>
  <c r="D1942" i="3"/>
  <c r="E1942" i="3"/>
  <c r="F1942" i="3"/>
  <c r="G1942" i="3"/>
  <c r="B1943" i="3"/>
  <c r="C1943" i="3"/>
  <c r="D1943" i="3"/>
  <c r="E1943" i="3"/>
  <c r="F1943" i="3"/>
  <c r="G1943" i="3"/>
  <c r="B1944" i="3"/>
  <c r="C1944" i="3"/>
  <c r="D1944" i="3"/>
  <c r="E1944" i="3"/>
  <c r="F1944" i="3"/>
  <c r="G1944" i="3"/>
  <c r="B1945" i="3"/>
  <c r="C1945" i="3"/>
  <c r="D1945" i="3"/>
  <c r="E1945" i="3"/>
  <c r="F1945" i="3"/>
  <c r="G1945" i="3"/>
  <c r="B1946" i="3"/>
  <c r="C1946" i="3"/>
  <c r="D1946" i="3"/>
  <c r="E1946" i="3"/>
  <c r="F1946" i="3"/>
  <c r="G1946" i="3"/>
  <c r="B1947" i="3"/>
  <c r="C1947" i="3"/>
  <c r="D1947" i="3"/>
  <c r="E1947" i="3"/>
  <c r="F1947" i="3"/>
  <c r="G1947" i="3"/>
  <c r="B1948" i="3"/>
  <c r="C1948" i="3"/>
  <c r="D1948" i="3"/>
  <c r="E1948" i="3"/>
  <c r="F1948" i="3"/>
  <c r="G1948" i="3"/>
  <c r="B1949" i="3"/>
  <c r="C1949" i="3"/>
  <c r="D1949" i="3"/>
  <c r="E1949" i="3"/>
  <c r="F1949" i="3"/>
  <c r="G1949" i="3"/>
  <c r="B1950" i="3"/>
  <c r="C1950" i="3"/>
  <c r="D1950" i="3"/>
  <c r="E1950" i="3"/>
  <c r="F1950" i="3"/>
  <c r="G1950" i="3"/>
  <c r="B1951" i="3"/>
  <c r="C1951" i="3"/>
  <c r="D1951" i="3"/>
  <c r="E1951" i="3"/>
  <c r="F1951" i="3"/>
  <c r="G1951" i="3"/>
  <c r="B1952" i="3"/>
  <c r="C1952" i="3"/>
  <c r="D1952" i="3"/>
  <c r="E1952" i="3"/>
  <c r="F1952" i="3"/>
  <c r="G1952" i="3"/>
  <c r="B1953" i="3"/>
  <c r="C1953" i="3"/>
  <c r="D1953" i="3"/>
  <c r="E1953" i="3"/>
  <c r="F1953" i="3"/>
  <c r="G1953" i="3"/>
  <c r="B1954" i="3"/>
  <c r="C1954" i="3"/>
  <c r="D1954" i="3"/>
  <c r="E1954" i="3"/>
  <c r="F1954" i="3"/>
  <c r="G1954" i="3"/>
  <c r="B1955" i="3"/>
  <c r="C1955" i="3"/>
  <c r="D1955" i="3"/>
  <c r="E1955" i="3"/>
  <c r="F1955" i="3"/>
  <c r="G1955" i="3"/>
  <c r="B1956" i="3"/>
  <c r="C1956" i="3"/>
  <c r="D1956" i="3"/>
  <c r="E1956" i="3"/>
  <c r="F1956" i="3"/>
  <c r="G1956" i="3"/>
  <c r="B1957" i="3"/>
  <c r="C1957" i="3"/>
  <c r="D1957" i="3"/>
  <c r="E1957" i="3"/>
  <c r="F1957" i="3"/>
  <c r="G1957" i="3"/>
  <c r="B1958" i="3"/>
  <c r="C1958" i="3"/>
  <c r="D1958" i="3"/>
  <c r="E1958" i="3"/>
  <c r="F1958" i="3"/>
  <c r="G1958" i="3"/>
  <c r="B1959" i="3"/>
  <c r="C1959" i="3"/>
  <c r="D1959" i="3"/>
  <c r="E1959" i="3"/>
  <c r="F1959" i="3"/>
  <c r="G1959" i="3"/>
  <c r="B1960" i="3"/>
  <c r="C1960" i="3"/>
  <c r="D1960" i="3"/>
  <c r="E1960" i="3"/>
  <c r="F1960" i="3"/>
  <c r="G1960" i="3"/>
  <c r="B1961" i="3"/>
  <c r="C1961" i="3"/>
  <c r="D1961" i="3"/>
  <c r="E1961" i="3"/>
  <c r="F1961" i="3"/>
  <c r="G1961" i="3"/>
  <c r="B1962" i="3"/>
  <c r="C1962" i="3"/>
  <c r="D1962" i="3"/>
  <c r="E1962" i="3"/>
  <c r="F1962" i="3"/>
  <c r="G1962" i="3"/>
  <c r="B1963" i="3"/>
  <c r="C1963" i="3"/>
  <c r="D1963" i="3"/>
  <c r="E1963" i="3"/>
  <c r="F1963" i="3"/>
  <c r="G1963" i="3"/>
  <c r="B1964" i="3"/>
  <c r="C1964" i="3"/>
  <c r="D1964" i="3"/>
  <c r="E1964" i="3"/>
  <c r="F1964" i="3"/>
  <c r="G1964" i="3"/>
  <c r="B1965" i="3"/>
  <c r="C1965" i="3"/>
  <c r="D1965" i="3"/>
  <c r="E1965" i="3"/>
  <c r="F1965" i="3"/>
  <c r="G1965" i="3"/>
  <c r="B1966" i="3"/>
  <c r="C1966" i="3"/>
  <c r="D1966" i="3"/>
  <c r="E1966" i="3"/>
  <c r="F1966" i="3"/>
  <c r="G1966" i="3"/>
  <c r="B1967" i="3"/>
  <c r="C1967" i="3"/>
  <c r="D1967" i="3"/>
  <c r="E1967" i="3"/>
  <c r="F1967" i="3"/>
  <c r="G1967" i="3"/>
  <c r="B1968" i="3"/>
  <c r="C1968" i="3"/>
  <c r="D1968" i="3"/>
  <c r="E1968" i="3"/>
  <c r="F1968" i="3"/>
  <c r="G1968" i="3"/>
  <c r="B1969" i="3"/>
  <c r="C1969" i="3"/>
  <c r="D1969" i="3"/>
  <c r="E1969" i="3"/>
  <c r="F1969" i="3"/>
  <c r="G1969" i="3"/>
  <c r="B1970" i="3"/>
  <c r="C1970" i="3"/>
  <c r="D1970" i="3"/>
  <c r="E1970" i="3"/>
  <c r="F1970" i="3"/>
  <c r="G1970" i="3"/>
  <c r="B1971" i="3"/>
  <c r="C1971" i="3"/>
  <c r="D1971" i="3"/>
  <c r="E1971" i="3"/>
  <c r="F1971" i="3"/>
  <c r="G1971" i="3"/>
  <c r="B1972" i="3"/>
  <c r="C1972" i="3"/>
  <c r="D1972" i="3"/>
  <c r="E1972" i="3"/>
  <c r="F1972" i="3"/>
  <c r="G1972" i="3"/>
  <c r="B1973" i="3"/>
  <c r="C1973" i="3"/>
  <c r="D1973" i="3"/>
  <c r="E1973" i="3"/>
  <c r="F1973" i="3"/>
  <c r="G1973" i="3"/>
  <c r="B1974" i="3"/>
  <c r="C1974" i="3"/>
  <c r="D1974" i="3"/>
  <c r="E1974" i="3"/>
  <c r="F1974" i="3"/>
  <c r="G1974" i="3"/>
  <c r="B1975" i="3"/>
  <c r="C1975" i="3"/>
  <c r="D1975" i="3"/>
  <c r="E1975" i="3"/>
  <c r="F1975" i="3"/>
  <c r="G1975" i="3"/>
  <c r="B1976" i="3"/>
  <c r="C1976" i="3"/>
  <c r="D1976" i="3"/>
  <c r="E1976" i="3"/>
  <c r="F1976" i="3"/>
  <c r="G1976" i="3"/>
  <c r="B1977" i="3"/>
  <c r="C1977" i="3"/>
  <c r="D1977" i="3"/>
  <c r="E1977" i="3"/>
  <c r="F1977" i="3"/>
  <c r="G1977" i="3"/>
  <c r="B1978" i="3"/>
  <c r="C1978" i="3"/>
  <c r="D1978" i="3"/>
  <c r="E1978" i="3"/>
  <c r="F1978" i="3"/>
  <c r="G1978" i="3"/>
  <c r="B1979" i="3"/>
  <c r="C1979" i="3"/>
  <c r="D1979" i="3"/>
  <c r="E1979" i="3"/>
  <c r="F1979" i="3"/>
  <c r="G1979" i="3"/>
  <c r="B1980" i="3"/>
  <c r="C1980" i="3"/>
  <c r="D1980" i="3"/>
  <c r="E1980" i="3"/>
  <c r="F1980" i="3"/>
  <c r="G1980" i="3"/>
  <c r="B1981" i="3"/>
  <c r="C1981" i="3"/>
  <c r="D1981" i="3"/>
  <c r="E1981" i="3"/>
  <c r="F1981" i="3"/>
  <c r="G1981" i="3"/>
  <c r="B1982" i="3"/>
  <c r="C1982" i="3"/>
  <c r="D1982" i="3"/>
  <c r="E1982" i="3"/>
  <c r="F1982" i="3"/>
  <c r="G1982" i="3"/>
  <c r="B1983" i="3"/>
  <c r="C1983" i="3"/>
  <c r="D1983" i="3"/>
  <c r="E1983" i="3"/>
  <c r="F1983" i="3"/>
  <c r="G1983" i="3"/>
  <c r="B1984" i="3"/>
  <c r="C1984" i="3"/>
  <c r="D1984" i="3"/>
  <c r="E1984" i="3"/>
  <c r="F1984" i="3"/>
  <c r="G1984" i="3"/>
  <c r="B1985" i="3"/>
  <c r="C1985" i="3"/>
  <c r="D1985" i="3"/>
  <c r="E1985" i="3"/>
  <c r="F1985" i="3"/>
  <c r="G1985" i="3"/>
  <c r="B1986" i="3"/>
  <c r="C1986" i="3"/>
  <c r="D1986" i="3"/>
  <c r="E1986" i="3"/>
  <c r="F1986" i="3"/>
  <c r="G1986" i="3"/>
  <c r="B1987" i="3"/>
  <c r="C1987" i="3"/>
  <c r="D1987" i="3"/>
  <c r="E1987" i="3"/>
  <c r="F1987" i="3"/>
  <c r="G1987" i="3"/>
  <c r="B1988" i="3"/>
  <c r="C1988" i="3"/>
  <c r="D1988" i="3"/>
  <c r="E1988" i="3"/>
  <c r="F1988" i="3"/>
  <c r="G1988" i="3"/>
  <c r="B1989" i="3"/>
  <c r="C1989" i="3"/>
  <c r="D1989" i="3"/>
  <c r="E1989" i="3"/>
  <c r="F1989" i="3"/>
  <c r="G1989" i="3"/>
  <c r="B1990" i="3"/>
  <c r="C1990" i="3"/>
  <c r="D1990" i="3"/>
  <c r="E1990" i="3"/>
  <c r="F1990" i="3"/>
  <c r="G1990" i="3"/>
  <c r="B1991" i="3"/>
  <c r="C1991" i="3"/>
  <c r="D1991" i="3"/>
  <c r="E1991" i="3"/>
  <c r="F1991" i="3"/>
  <c r="G1991" i="3"/>
  <c r="B1992" i="3"/>
  <c r="C1992" i="3"/>
  <c r="D1992" i="3"/>
  <c r="E1992" i="3"/>
  <c r="F1992" i="3"/>
  <c r="G1992" i="3"/>
  <c r="B1993" i="3"/>
  <c r="C1993" i="3"/>
  <c r="D1993" i="3"/>
  <c r="E1993" i="3"/>
  <c r="F1993" i="3"/>
  <c r="G1993" i="3"/>
  <c r="B1994" i="3"/>
  <c r="C1994" i="3"/>
  <c r="D1994" i="3"/>
  <c r="E1994" i="3"/>
  <c r="F1994" i="3"/>
  <c r="G1994" i="3"/>
  <c r="B1995" i="3"/>
  <c r="C1995" i="3"/>
  <c r="D1995" i="3"/>
  <c r="E1995" i="3"/>
  <c r="F1995" i="3"/>
  <c r="G1995" i="3"/>
  <c r="B1996" i="3"/>
  <c r="C1996" i="3"/>
  <c r="D1996" i="3"/>
  <c r="E1996" i="3"/>
  <c r="F1996" i="3"/>
  <c r="G1996" i="3"/>
  <c r="B1997" i="3"/>
  <c r="C1997" i="3"/>
  <c r="D1997" i="3"/>
  <c r="E1997" i="3"/>
  <c r="F1997" i="3"/>
  <c r="G1997" i="3"/>
  <c r="B1998" i="3"/>
  <c r="C1998" i="3"/>
  <c r="D1998" i="3"/>
  <c r="E1998" i="3"/>
  <c r="F1998" i="3"/>
  <c r="G1998" i="3"/>
  <c r="B1999" i="3"/>
  <c r="C1999" i="3"/>
  <c r="D1999" i="3"/>
  <c r="E1999" i="3"/>
  <c r="F1999" i="3"/>
  <c r="G1999" i="3"/>
  <c r="B2000" i="3"/>
  <c r="C2000" i="3"/>
  <c r="D2000" i="3"/>
  <c r="E2000" i="3"/>
  <c r="F2000" i="3"/>
  <c r="G2000" i="3"/>
  <c r="B2001" i="3"/>
  <c r="C2001" i="3"/>
  <c r="D2001" i="3"/>
  <c r="E2001" i="3"/>
  <c r="F2001" i="3"/>
  <c r="G2001" i="3"/>
  <c r="B2002" i="3"/>
  <c r="C2002" i="3"/>
  <c r="D2002" i="3"/>
  <c r="E2002" i="3"/>
  <c r="F2002" i="3"/>
  <c r="G2002" i="3"/>
  <c r="B2003" i="3"/>
  <c r="C2003" i="3"/>
  <c r="D2003" i="3"/>
  <c r="E2003" i="3"/>
  <c r="F2003" i="3"/>
  <c r="G2003" i="3"/>
  <c r="B2004" i="3"/>
  <c r="C2004" i="3"/>
  <c r="D2004" i="3"/>
  <c r="E2004" i="3"/>
  <c r="F2004" i="3"/>
  <c r="G2004" i="3"/>
  <c r="B2005" i="3"/>
  <c r="C2005" i="3"/>
  <c r="D2005" i="3"/>
  <c r="E2005" i="3"/>
  <c r="F2005" i="3"/>
  <c r="G2005" i="3"/>
  <c r="B2006" i="3"/>
  <c r="C2006" i="3"/>
  <c r="D2006" i="3"/>
  <c r="E2006" i="3"/>
  <c r="F2006" i="3"/>
  <c r="G2006" i="3"/>
  <c r="B2007" i="3"/>
  <c r="C2007" i="3"/>
  <c r="D2007" i="3"/>
  <c r="E2007" i="3"/>
  <c r="F2007" i="3"/>
  <c r="G2007" i="3"/>
  <c r="B2008" i="3"/>
  <c r="C2008" i="3"/>
  <c r="D2008" i="3"/>
  <c r="E2008" i="3"/>
  <c r="F2008" i="3"/>
  <c r="G2008" i="3"/>
  <c r="B2009" i="3"/>
  <c r="C2009" i="3"/>
  <c r="D2009" i="3"/>
  <c r="E2009" i="3"/>
  <c r="F2009" i="3"/>
  <c r="G2009" i="3"/>
  <c r="B2010" i="3"/>
  <c r="C2010" i="3"/>
  <c r="D2010" i="3"/>
  <c r="E2010" i="3"/>
  <c r="F2010" i="3"/>
  <c r="G2010" i="3"/>
  <c r="B2011" i="3"/>
  <c r="C2011" i="3"/>
  <c r="D2011" i="3"/>
  <c r="E2011" i="3"/>
  <c r="F2011" i="3"/>
  <c r="G2011" i="3"/>
  <c r="B2012" i="3"/>
  <c r="C2012" i="3"/>
  <c r="D2012" i="3"/>
  <c r="E2012" i="3"/>
  <c r="F2012" i="3"/>
  <c r="G2012" i="3"/>
  <c r="B2013" i="3"/>
  <c r="C2013" i="3"/>
  <c r="D2013" i="3"/>
  <c r="E2013" i="3"/>
  <c r="F2013" i="3"/>
  <c r="G2013" i="3"/>
  <c r="B2014" i="3"/>
  <c r="C2014" i="3"/>
  <c r="D2014" i="3"/>
  <c r="E2014" i="3"/>
  <c r="F2014" i="3"/>
  <c r="G2014" i="3"/>
  <c r="B2015" i="3"/>
  <c r="C2015" i="3"/>
  <c r="D2015" i="3"/>
  <c r="E2015" i="3"/>
  <c r="F2015" i="3"/>
  <c r="G2015" i="3"/>
  <c r="B2016" i="3"/>
  <c r="C2016" i="3"/>
  <c r="D2016" i="3"/>
  <c r="E2016" i="3"/>
  <c r="F2016" i="3"/>
  <c r="G2016" i="3"/>
  <c r="B2017" i="3"/>
  <c r="C2017" i="3"/>
  <c r="D2017" i="3"/>
  <c r="E2017" i="3"/>
  <c r="F2017" i="3"/>
  <c r="G2017" i="3"/>
  <c r="B2018" i="3"/>
  <c r="C2018" i="3"/>
  <c r="D2018" i="3"/>
  <c r="E2018" i="3"/>
  <c r="F2018" i="3"/>
  <c r="G2018" i="3"/>
  <c r="B2019" i="3"/>
  <c r="C2019" i="3"/>
  <c r="D2019" i="3"/>
  <c r="E2019" i="3"/>
  <c r="F2019" i="3"/>
  <c r="G2019" i="3"/>
  <c r="B2020" i="3"/>
  <c r="C2020" i="3"/>
  <c r="D2020" i="3"/>
  <c r="E2020" i="3"/>
  <c r="F2020" i="3"/>
  <c r="G2020" i="3"/>
  <c r="B2021" i="3"/>
  <c r="C2021" i="3"/>
  <c r="D2021" i="3"/>
  <c r="E2021" i="3"/>
  <c r="F2021" i="3"/>
  <c r="G2021" i="3"/>
  <c r="B2022" i="3"/>
  <c r="C2022" i="3"/>
  <c r="D2022" i="3"/>
  <c r="E2022" i="3"/>
  <c r="F2022" i="3"/>
  <c r="G2022" i="3"/>
  <c r="B2023" i="3"/>
  <c r="C2023" i="3"/>
  <c r="D2023" i="3"/>
  <c r="E2023" i="3"/>
  <c r="F2023" i="3"/>
  <c r="G2023" i="3"/>
  <c r="B2024" i="3"/>
  <c r="C2024" i="3"/>
  <c r="D2024" i="3"/>
  <c r="E2024" i="3"/>
  <c r="F2024" i="3"/>
  <c r="G2024" i="3"/>
  <c r="B2025" i="3"/>
  <c r="C2025" i="3"/>
  <c r="D2025" i="3"/>
  <c r="E2025" i="3"/>
  <c r="F2025" i="3"/>
  <c r="G2025" i="3"/>
  <c r="B2026" i="3"/>
  <c r="C2026" i="3"/>
  <c r="D2026" i="3"/>
  <c r="E2026" i="3"/>
  <c r="F2026" i="3"/>
  <c r="G2026" i="3"/>
  <c r="B2027" i="3"/>
  <c r="C2027" i="3"/>
  <c r="D2027" i="3"/>
  <c r="E2027" i="3"/>
  <c r="F2027" i="3"/>
  <c r="G2027" i="3"/>
  <c r="B2028" i="3"/>
  <c r="C2028" i="3"/>
  <c r="D2028" i="3"/>
  <c r="E2028" i="3"/>
  <c r="F2028" i="3"/>
  <c r="G2028" i="3"/>
  <c r="B2029" i="3"/>
  <c r="C2029" i="3"/>
  <c r="D2029" i="3"/>
  <c r="E2029" i="3"/>
  <c r="F2029" i="3"/>
  <c r="G2029" i="3"/>
  <c r="B2030" i="3"/>
  <c r="C2030" i="3"/>
  <c r="D2030" i="3"/>
  <c r="E2030" i="3"/>
  <c r="F2030" i="3"/>
  <c r="G2030" i="3"/>
  <c r="B2031" i="3"/>
  <c r="C2031" i="3"/>
  <c r="D2031" i="3"/>
  <c r="E2031" i="3"/>
  <c r="F2031" i="3"/>
  <c r="G2031" i="3"/>
  <c r="B2032" i="3"/>
  <c r="C2032" i="3"/>
  <c r="D2032" i="3"/>
  <c r="E2032" i="3"/>
  <c r="F2032" i="3"/>
  <c r="G2032" i="3"/>
  <c r="B2033" i="3"/>
  <c r="C2033" i="3"/>
  <c r="D2033" i="3"/>
  <c r="E2033" i="3"/>
  <c r="F2033" i="3"/>
  <c r="G2033" i="3"/>
  <c r="B2034" i="3"/>
  <c r="C2034" i="3"/>
  <c r="D2034" i="3"/>
  <c r="E2034" i="3"/>
  <c r="F2034" i="3"/>
  <c r="G2034" i="3"/>
  <c r="B2035" i="3"/>
  <c r="C2035" i="3"/>
  <c r="D2035" i="3"/>
  <c r="E2035" i="3"/>
  <c r="F2035" i="3"/>
  <c r="G2035" i="3"/>
  <c r="B2036" i="3"/>
  <c r="C2036" i="3"/>
  <c r="D2036" i="3"/>
  <c r="E2036" i="3"/>
  <c r="F2036" i="3"/>
  <c r="G2036" i="3"/>
  <c r="B2037" i="3"/>
  <c r="C2037" i="3"/>
  <c r="D2037" i="3"/>
  <c r="E2037" i="3"/>
  <c r="F2037" i="3"/>
  <c r="G2037" i="3"/>
  <c r="B2038" i="3"/>
  <c r="C2038" i="3"/>
  <c r="D2038" i="3"/>
  <c r="E2038" i="3"/>
  <c r="F2038" i="3"/>
  <c r="G2038" i="3"/>
  <c r="B2039" i="3"/>
  <c r="C2039" i="3"/>
  <c r="D2039" i="3"/>
  <c r="E2039" i="3"/>
  <c r="F2039" i="3"/>
  <c r="G2039" i="3"/>
  <c r="B2040" i="3"/>
  <c r="C2040" i="3"/>
  <c r="D2040" i="3"/>
  <c r="E2040" i="3"/>
  <c r="F2040" i="3"/>
  <c r="G2040" i="3"/>
  <c r="B2041" i="3"/>
  <c r="C2041" i="3"/>
  <c r="D2041" i="3"/>
  <c r="E2041" i="3"/>
  <c r="F2041" i="3"/>
  <c r="G2041" i="3"/>
  <c r="B2042" i="3"/>
  <c r="C2042" i="3"/>
  <c r="D2042" i="3"/>
  <c r="E2042" i="3"/>
  <c r="F2042" i="3"/>
  <c r="G2042" i="3"/>
  <c r="B2043" i="3"/>
  <c r="C2043" i="3"/>
  <c r="D2043" i="3"/>
  <c r="E2043" i="3"/>
  <c r="F2043" i="3"/>
  <c r="G2043" i="3"/>
  <c r="B2044" i="3"/>
  <c r="C2044" i="3"/>
  <c r="D2044" i="3"/>
  <c r="E2044" i="3"/>
  <c r="F2044" i="3"/>
  <c r="G2044" i="3"/>
  <c r="B2045" i="3"/>
  <c r="C2045" i="3"/>
  <c r="D2045" i="3"/>
  <c r="E2045" i="3"/>
  <c r="F2045" i="3"/>
  <c r="G2045" i="3"/>
  <c r="B2046" i="3"/>
  <c r="C2046" i="3"/>
  <c r="D2046" i="3"/>
  <c r="E2046" i="3"/>
  <c r="F2046" i="3"/>
  <c r="G2046" i="3"/>
  <c r="B2047" i="3"/>
  <c r="C2047" i="3"/>
  <c r="D2047" i="3"/>
  <c r="E2047" i="3"/>
  <c r="F2047" i="3"/>
  <c r="G2047" i="3"/>
  <c r="B2048" i="3"/>
  <c r="C2048" i="3"/>
  <c r="D2048" i="3"/>
  <c r="E2048" i="3"/>
  <c r="F2048" i="3"/>
  <c r="G2048" i="3"/>
  <c r="B2049" i="3"/>
  <c r="C2049" i="3"/>
  <c r="D2049" i="3"/>
  <c r="E2049" i="3"/>
  <c r="F2049" i="3"/>
  <c r="G2049" i="3"/>
  <c r="B2050" i="3"/>
  <c r="C2050" i="3"/>
  <c r="D2050" i="3"/>
  <c r="E2050" i="3"/>
  <c r="F2050" i="3"/>
  <c r="G2050" i="3"/>
  <c r="B2051" i="3"/>
  <c r="C2051" i="3"/>
  <c r="D2051" i="3"/>
  <c r="E2051" i="3"/>
  <c r="F2051" i="3"/>
  <c r="G2051" i="3"/>
  <c r="B2052" i="3"/>
  <c r="C2052" i="3"/>
  <c r="D2052" i="3"/>
  <c r="E2052" i="3"/>
  <c r="F2052" i="3"/>
  <c r="G2052" i="3"/>
  <c r="B2053" i="3"/>
  <c r="C2053" i="3"/>
  <c r="D2053" i="3"/>
  <c r="E2053" i="3"/>
  <c r="F2053" i="3"/>
  <c r="G2053" i="3"/>
  <c r="B2054" i="3"/>
  <c r="C2054" i="3"/>
  <c r="D2054" i="3"/>
  <c r="E2054" i="3"/>
  <c r="F2054" i="3"/>
  <c r="G2054" i="3"/>
  <c r="B2055" i="3"/>
  <c r="C2055" i="3"/>
  <c r="D2055" i="3"/>
  <c r="E2055" i="3"/>
  <c r="F2055" i="3"/>
  <c r="G2055" i="3"/>
  <c r="B2056" i="3"/>
  <c r="C2056" i="3"/>
  <c r="D2056" i="3"/>
  <c r="E2056" i="3"/>
  <c r="F2056" i="3"/>
  <c r="G2056" i="3"/>
  <c r="B2057" i="3"/>
  <c r="C2057" i="3"/>
  <c r="D2057" i="3"/>
  <c r="E2057" i="3"/>
  <c r="F2057" i="3"/>
  <c r="G2057" i="3"/>
  <c r="B2058" i="3"/>
  <c r="C2058" i="3"/>
  <c r="D2058" i="3"/>
  <c r="E2058" i="3"/>
  <c r="F2058" i="3"/>
  <c r="G2058" i="3"/>
  <c r="B2059" i="3"/>
  <c r="C2059" i="3"/>
  <c r="D2059" i="3"/>
  <c r="E2059" i="3"/>
  <c r="F2059" i="3"/>
  <c r="G2059" i="3"/>
  <c r="B2060" i="3"/>
  <c r="C2060" i="3"/>
  <c r="D2060" i="3"/>
  <c r="E2060" i="3"/>
  <c r="F2060" i="3"/>
  <c r="G2060" i="3"/>
  <c r="B2061" i="3"/>
  <c r="C2061" i="3"/>
  <c r="D2061" i="3"/>
  <c r="E2061" i="3"/>
  <c r="F2061" i="3"/>
  <c r="G2061" i="3"/>
  <c r="B2062" i="3"/>
  <c r="C2062" i="3"/>
  <c r="D2062" i="3"/>
  <c r="E2062" i="3"/>
  <c r="F2062" i="3"/>
  <c r="G2062" i="3"/>
  <c r="B2063" i="3"/>
  <c r="C2063" i="3"/>
  <c r="D2063" i="3"/>
  <c r="E2063" i="3"/>
  <c r="F2063" i="3"/>
  <c r="G2063" i="3"/>
  <c r="B2064" i="3"/>
  <c r="C2064" i="3"/>
  <c r="D2064" i="3"/>
  <c r="E2064" i="3"/>
  <c r="F2064" i="3"/>
  <c r="G2064" i="3"/>
  <c r="B2065" i="3"/>
  <c r="C2065" i="3"/>
  <c r="D2065" i="3"/>
  <c r="E2065" i="3"/>
  <c r="F2065" i="3"/>
  <c r="G2065" i="3"/>
  <c r="B2066" i="3"/>
  <c r="C2066" i="3"/>
  <c r="D2066" i="3"/>
  <c r="E2066" i="3"/>
  <c r="F2066" i="3"/>
  <c r="G2066" i="3"/>
  <c r="B2067" i="3"/>
  <c r="C2067" i="3"/>
  <c r="D2067" i="3"/>
  <c r="E2067" i="3"/>
  <c r="F2067" i="3"/>
  <c r="G2067" i="3"/>
  <c r="B2068" i="3"/>
  <c r="C2068" i="3"/>
  <c r="D2068" i="3"/>
  <c r="E2068" i="3"/>
  <c r="F2068" i="3"/>
  <c r="G2068" i="3"/>
  <c r="B2069" i="3"/>
  <c r="C2069" i="3"/>
  <c r="D2069" i="3"/>
  <c r="E2069" i="3"/>
  <c r="F2069" i="3"/>
  <c r="G2069" i="3"/>
  <c r="B2070" i="3"/>
  <c r="C2070" i="3"/>
  <c r="D2070" i="3"/>
  <c r="E2070" i="3"/>
  <c r="F2070" i="3"/>
  <c r="G2070" i="3"/>
  <c r="B2071" i="3"/>
  <c r="C2071" i="3"/>
  <c r="D2071" i="3"/>
  <c r="E2071" i="3"/>
  <c r="F2071" i="3"/>
  <c r="G2071" i="3"/>
  <c r="B2072" i="3"/>
  <c r="C2072" i="3"/>
  <c r="D2072" i="3"/>
  <c r="E2072" i="3"/>
  <c r="F2072" i="3"/>
  <c r="G2072" i="3"/>
  <c r="B2073" i="3"/>
  <c r="C2073" i="3"/>
  <c r="D2073" i="3"/>
  <c r="E2073" i="3"/>
  <c r="F2073" i="3"/>
  <c r="G2073" i="3"/>
  <c r="B2074" i="3"/>
  <c r="C2074" i="3"/>
  <c r="D2074" i="3"/>
  <c r="E2074" i="3"/>
  <c r="F2074" i="3"/>
  <c r="G2074" i="3"/>
  <c r="B2075" i="3"/>
  <c r="C2075" i="3"/>
  <c r="D2075" i="3"/>
  <c r="E2075" i="3"/>
  <c r="F2075" i="3"/>
  <c r="G2075" i="3"/>
  <c r="B2076" i="3"/>
  <c r="C2076" i="3"/>
  <c r="D2076" i="3"/>
  <c r="E2076" i="3"/>
  <c r="F2076" i="3"/>
  <c r="G2076" i="3"/>
  <c r="B2077" i="3"/>
  <c r="C2077" i="3"/>
  <c r="D2077" i="3"/>
  <c r="E2077" i="3"/>
  <c r="F2077" i="3"/>
  <c r="G2077" i="3"/>
  <c r="B2078" i="3"/>
  <c r="C2078" i="3"/>
  <c r="D2078" i="3"/>
  <c r="E2078" i="3"/>
  <c r="F2078" i="3"/>
  <c r="G2078" i="3"/>
  <c r="B2079" i="3"/>
  <c r="C2079" i="3"/>
  <c r="D2079" i="3"/>
  <c r="E2079" i="3"/>
  <c r="F2079" i="3"/>
  <c r="G2079" i="3"/>
  <c r="B2080" i="3"/>
  <c r="C2080" i="3"/>
  <c r="D2080" i="3"/>
  <c r="E2080" i="3"/>
  <c r="F2080" i="3"/>
  <c r="G2080" i="3"/>
  <c r="B2081" i="3"/>
  <c r="C2081" i="3"/>
  <c r="D2081" i="3"/>
  <c r="E2081" i="3"/>
  <c r="F2081" i="3"/>
  <c r="G2081" i="3"/>
  <c r="B2082" i="3"/>
  <c r="C2082" i="3"/>
  <c r="D2082" i="3"/>
  <c r="E2082" i="3"/>
  <c r="F2082" i="3"/>
  <c r="G2082" i="3"/>
  <c r="B2083" i="3"/>
  <c r="C2083" i="3"/>
  <c r="D2083" i="3"/>
  <c r="E2083" i="3"/>
  <c r="F2083" i="3"/>
  <c r="G2083" i="3"/>
  <c r="B2084" i="3"/>
  <c r="C2084" i="3"/>
  <c r="D2084" i="3"/>
  <c r="E2084" i="3"/>
  <c r="F2084" i="3"/>
  <c r="G2084" i="3"/>
  <c r="B2085" i="3"/>
  <c r="C2085" i="3"/>
  <c r="D2085" i="3"/>
  <c r="E2085" i="3"/>
  <c r="F2085" i="3"/>
  <c r="G2085" i="3"/>
  <c r="B2086" i="3"/>
  <c r="C2086" i="3"/>
  <c r="D2086" i="3"/>
  <c r="E2086" i="3"/>
  <c r="F2086" i="3"/>
  <c r="G2086" i="3"/>
  <c r="B2087" i="3"/>
  <c r="C2087" i="3"/>
  <c r="D2087" i="3"/>
  <c r="E2087" i="3"/>
  <c r="F2087" i="3"/>
  <c r="G2087" i="3"/>
  <c r="B2088" i="3"/>
  <c r="C2088" i="3"/>
  <c r="D2088" i="3"/>
  <c r="E2088" i="3"/>
  <c r="F2088" i="3"/>
  <c r="G2088" i="3"/>
  <c r="B2089" i="3"/>
  <c r="C2089" i="3"/>
  <c r="D2089" i="3"/>
  <c r="E2089" i="3"/>
  <c r="F2089" i="3"/>
  <c r="G2089" i="3"/>
  <c r="B2090" i="3"/>
  <c r="C2090" i="3"/>
  <c r="D2090" i="3"/>
  <c r="E2090" i="3"/>
  <c r="F2090" i="3"/>
  <c r="G2090" i="3"/>
  <c r="B2091" i="3"/>
  <c r="C2091" i="3"/>
  <c r="D2091" i="3"/>
  <c r="E2091" i="3"/>
  <c r="F2091" i="3"/>
  <c r="G2091" i="3"/>
  <c r="B2092" i="3"/>
  <c r="C2092" i="3"/>
  <c r="D2092" i="3"/>
  <c r="E2092" i="3"/>
  <c r="F2092" i="3"/>
  <c r="G2092" i="3"/>
  <c r="B2093" i="3"/>
  <c r="C2093" i="3"/>
  <c r="D2093" i="3"/>
  <c r="E2093" i="3"/>
  <c r="F2093" i="3"/>
  <c r="G2093" i="3"/>
  <c r="B2094" i="3"/>
  <c r="C2094" i="3"/>
  <c r="D2094" i="3"/>
  <c r="E2094" i="3"/>
  <c r="F2094" i="3"/>
  <c r="G2094" i="3"/>
  <c r="B2095" i="3"/>
  <c r="C2095" i="3"/>
  <c r="D2095" i="3"/>
  <c r="E2095" i="3"/>
  <c r="F2095" i="3"/>
  <c r="G2095" i="3"/>
  <c r="B2096" i="3"/>
  <c r="C2096" i="3"/>
  <c r="D2096" i="3"/>
  <c r="E2096" i="3"/>
  <c r="F2096" i="3"/>
  <c r="G2096" i="3"/>
  <c r="B2097" i="3"/>
  <c r="C2097" i="3"/>
  <c r="D2097" i="3"/>
  <c r="E2097" i="3"/>
  <c r="F2097" i="3"/>
  <c r="G2097" i="3"/>
  <c r="B2098" i="3"/>
  <c r="C2098" i="3"/>
  <c r="D2098" i="3"/>
  <c r="E2098" i="3"/>
  <c r="F2098" i="3"/>
  <c r="G2098" i="3"/>
  <c r="B2099" i="3"/>
  <c r="C2099" i="3"/>
  <c r="D2099" i="3"/>
  <c r="E2099" i="3"/>
  <c r="F2099" i="3"/>
  <c r="G2099" i="3"/>
  <c r="B2100" i="3"/>
  <c r="C2100" i="3"/>
  <c r="D2100" i="3"/>
  <c r="E2100" i="3"/>
  <c r="F2100" i="3"/>
  <c r="G2100" i="3"/>
  <c r="B2101" i="3"/>
  <c r="C2101" i="3"/>
  <c r="D2101" i="3"/>
  <c r="E2101" i="3"/>
  <c r="F2101" i="3"/>
  <c r="G2101" i="3"/>
  <c r="B2102" i="3"/>
  <c r="C2102" i="3"/>
  <c r="D2102" i="3"/>
  <c r="E2102" i="3"/>
  <c r="F2102" i="3"/>
  <c r="G2102" i="3"/>
  <c r="B2103" i="3"/>
  <c r="C2103" i="3"/>
  <c r="D2103" i="3"/>
  <c r="E2103" i="3"/>
  <c r="F2103" i="3"/>
  <c r="G2103" i="3"/>
  <c r="B2104" i="3"/>
  <c r="C2104" i="3"/>
  <c r="D2104" i="3"/>
  <c r="E2104" i="3"/>
  <c r="F2104" i="3"/>
  <c r="G2104" i="3"/>
  <c r="B2105" i="3"/>
  <c r="C2105" i="3"/>
  <c r="D2105" i="3"/>
  <c r="E2105" i="3"/>
  <c r="F2105" i="3"/>
  <c r="G2105" i="3"/>
  <c r="B2106" i="3"/>
  <c r="C2106" i="3"/>
  <c r="D2106" i="3"/>
  <c r="E2106" i="3"/>
  <c r="F2106" i="3"/>
  <c r="G2106" i="3"/>
  <c r="B2107" i="3"/>
  <c r="C2107" i="3"/>
  <c r="D2107" i="3"/>
  <c r="E2107" i="3"/>
  <c r="F2107" i="3"/>
  <c r="G2107" i="3"/>
  <c r="B2108" i="3"/>
  <c r="C2108" i="3"/>
  <c r="D2108" i="3"/>
  <c r="E2108" i="3"/>
  <c r="F2108" i="3"/>
  <c r="G2108" i="3"/>
  <c r="B2109" i="3"/>
  <c r="C2109" i="3"/>
  <c r="D2109" i="3"/>
  <c r="E2109" i="3"/>
  <c r="F2109" i="3"/>
  <c r="G2109" i="3"/>
  <c r="B2110" i="3"/>
  <c r="C2110" i="3"/>
  <c r="D2110" i="3"/>
  <c r="E2110" i="3"/>
  <c r="F2110" i="3"/>
  <c r="G2110" i="3"/>
  <c r="B2111" i="3"/>
  <c r="C2111" i="3"/>
  <c r="D2111" i="3"/>
  <c r="E2111" i="3"/>
  <c r="F2111" i="3"/>
  <c r="G2111" i="3"/>
  <c r="B2112" i="3"/>
  <c r="C2112" i="3"/>
  <c r="D2112" i="3"/>
  <c r="E2112" i="3"/>
  <c r="F2112" i="3"/>
  <c r="G2112" i="3"/>
  <c r="B2113" i="3"/>
  <c r="C2113" i="3"/>
  <c r="D2113" i="3"/>
  <c r="E2113" i="3"/>
  <c r="F2113" i="3"/>
  <c r="G2113" i="3"/>
  <c r="B2114" i="3"/>
  <c r="C2114" i="3"/>
  <c r="D2114" i="3"/>
  <c r="E2114" i="3"/>
  <c r="F2114" i="3"/>
  <c r="G2114" i="3"/>
  <c r="B2115" i="3"/>
  <c r="C2115" i="3"/>
  <c r="D2115" i="3"/>
  <c r="E2115" i="3"/>
  <c r="F2115" i="3"/>
  <c r="G2115" i="3"/>
  <c r="B2116" i="3"/>
  <c r="C2116" i="3"/>
  <c r="D2116" i="3"/>
  <c r="E2116" i="3"/>
  <c r="F2116" i="3"/>
  <c r="G2116" i="3"/>
  <c r="B2117" i="3"/>
  <c r="C2117" i="3"/>
  <c r="D2117" i="3"/>
  <c r="E2117" i="3"/>
  <c r="F2117" i="3"/>
  <c r="G2117" i="3"/>
  <c r="B2118" i="3"/>
  <c r="C2118" i="3"/>
  <c r="D2118" i="3"/>
  <c r="E2118" i="3"/>
  <c r="F2118" i="3"/>
  <c r="G2118" i="3"/>
  <c r="B2119" i="3"/>
  <c r="C2119" i="3"/>
  <c r="D2119" i="3"/>
  <c r="E2119" i="3"/>
  <c r="F2119" i="3"/>
  <c r="G2119" i="3"/>
  <c r="B2120" i="3"/>
  <c r="C2120" i="3"/>
  <c r="D2120" i="3"/>
  <c r="E2120" i="3"/>
  <c r="F2120" i="3"/>
  <c r="G2120" i="3"/>
  <c r="B2121" i="3"/>
  <c r="C2121" i="3"/>
  <c r="D2121" i="3"/>
  <c r="E2121" i="3"/>
  <c r="F2121" i="3"/>
  <c r="G2121" i="3"/>
  <c r="B2122" i="3"/>
  <c r="C2122" i="3"/>
  <c r="D2122" i="3"/>
  <c r="E2122" i="3"/>
  <c r="F2122" i="3"/>
  <c r="G2122" i="3"/>
  <c r="B2123" i="3"/>
  <c r="C2123" i="3"/>
  <c r="D2123" i="3"/>
  <c r="E2123" i="3"/>
  <c r="F2123" i="3"/>
  <c r="G2123" i="3"/>
  <c r="B2124" i="3"/>
  <c r="C2124" i="3"/>
  <c r="D2124" i="3"/>
  <c r="E2124" i="3"/>
  <c r="F2124" i="3"/>
  <c r="G2124" i="3"/>
  <c r="B2125" i="3"/>
  <c r="C2125" i="3"/>
  <c r="D2125" i="3"/>
  <c r="E2125" i="3"/>
  <c r="F2125" i="3"/>
  <c r="G2125" i="3"/>
  <c r="B2126" i="3"/>
  <c r="C2126" i="3"/>
  <c r="D2126" i="3"/>
  <c r="E2126" i="3"/>
  <c r="F2126" i="3"/>
  <c r="G2126" i="3"/>
  <c r="B2127" i="3"/>
  <c r="C2127" i="3"/>
  <c r="D2127" i="3"/>
  <c r="E2127" i="3"/>
  <c r="F2127" i="3"/>
  <c r="G2127" i="3"/>
  <c r="B2128" i="3"/>
  <c r="C2128" i="3"/>
  <c r="D2128" i="3"/>
  <c r="E2128" i="3"/>
  <c r="F2128" i="3"/>
  <c r="G2128" i="3"/>
  <c r="B2129" i="3"/>
  <c r="C2129" i="3"/>
  <c r="D2129" i="3"/>
  <c r="E2129" i="3"/>
  <c r="F2129" i="3"/>
  <c r="G2129" i="3"/>
  <c r="B2130" i="3"/>
  <c r="C2130" i="3"/>
  <c r="D2130" i="3"/>
  <c r="E2130" i="3"/>
  <c r="F2130" i="3"/>
  <c r="G2130" i="3"/>
  <c r="B2131" i="3"/>
  <c r="C2131" i="3"/>
  <c r="D2131" i="3"/>
  <c r="E2131" i="3"/>
  <c r="F2131" i="3"/>
  <c r="G2131" i="3"/>
  <c r="B2132" i="3"/>
  <c r="C2132" i="3"/>
  <c r="D2132" i="3"/>
  <c r="E2132" i="3"/>
  <c r="F2132" i="3"/>
  <c r="G2132" i="3"/>
  <c r="B2133" i="3"/>
  <c r="C2133" i="3"/>
  <c r="D2133" i="3"/>
  <c r="E2133" i="3"/>
  <c r="F2133" i="3"/>
  <c r="G2133" i="3"/>
  <c r="B2134" i="3"/>
  <c r="C2134" i="3"/>
  <c r="D2134" i="3"/>
  <c r="E2134" i="3"/>
  <c r="F2134" i="3"/>
  <c r="G2134" i="3"/>
  <c r="B2135" i="3"/>
  <c r="C2135" i="3"/>
  <c r="D2135" i="3"/>
  <c r="E2135" i="3"/>
  <c r="F2135" i="3"/>
  <c r="G2135" i="3"/>
  <c r="B2136" i="3"/>
  <c r="C2136" i="3"/>
  <c r="D2136" i="3"/>
  <c r="E2136" i="3"/>
  <c r="F2136" i="3"/>
  <c r="G2136" i="3"/>
  <c r="B2137" i="3"/>
  <c r="C2137" i="3"/>
  <c r="D2137" i="3"/>
  <c r="E2137" i="3"/>
  <c r="F2137" i="3"/>
  <c r="G2137" i="3"/>
  <c r="B2138" i="3"/>
  <c r="C2138" i="3"/>
  <c r="D2138" i="3"/>
  <c r="E2138" i="3"/>
  <c r="F2138" i="3"/>
  <c r="G2138" i="3"/>
  <c r="B2139" i="3"/>
  <c r="C2139" i="3"/>
  <c r="D2139" i="3"/>
  <c r="E2139" i="3"/>
  <c r="F2139" i="3"/>
  <c r="G2139" i="3"/>
  <c r="B2140" i="3"/>
  <c r="C2140" i="3"/>
  <c r="D2140" i="3"/>
  <c r="E2140" i="3"/>
  <c r="F2140" i="3"/>
  <c r="G2140" i="3"/>
  <c r="B2141" i="3"/>
  <c r="C2141" i="3"/>
  <c r="D2141" i="3"/>
  <c r="E2141" i="3"/>
  <c r="F2141" i="3"/>
  <c r="G2141" i="3"/>
  <c r="B2142" i="3"/>
  <c r="C2142" i="3"/>
  <c r="D2142" i="3"/>
  <c r="E2142" i="3"/>
  <c r="F2142" i="3"/>
  <c r="G2142" i="3"/>
  <c r="B2143" i="3"/>
  <c r="C2143" i="3"/>
  <c r="D2143" i="3"/>
  <c r="E2143" i="3"/>
  <c r="F2143" i="3"/>
  <c r="G2143" i="3"/>
  <c r="B2144" i="3"/>
  <c r="C2144" i="3"/>
  <c r="D2144" i="3"/>
  <c r="E2144" i="3"/>
  <c r="F2144" i="3"/>
  <c r="G2144" i="3"/>
  <c r="B2145" i="3"/>
  <c r="C2145" i="3"/>
  <c r="D2145" i="3"/>
  <c r="E2145" i="3"/>
  <c r="F2145" i="3"/>
  <c r="G2145" i="3"/>
  <c r="B2146" i="3"/>
  <c r="C2146" i="3"/>
  <c r="D2146" i="3"/>
  <c r="E2146" i="3"/>
  <c r="F2146" i="3"/>
  <c r="G2146" i="3"/>
  <c r="B2147" i="3"/>
  <c r="C2147" i="3"/>
  <c r="D2147" i="3"/>
  <c r="E2147" i="3"/>
  <c r="F2147" i="3"/>
  <c r="G2147" i="3"/>
  <c r="B2148" i="3"/>
  <c r="C2148" i="3"/>
  <c r="D2148" i="3"/>
  <c r="E2148" i="3"/>
  <c r="F2148" i="3"/>
  <c r="G2148" i="3"/>
  <c r="B2149" i="3"/>
  <c r="C2149" i="3"/>
  <c r="D2149" i="3"/>
  <c r="E2149" i="3"/>
  <c r="F2149" i="3"/>
  <c r="G2149" i="3"/>
  <c r="B2150" i="3"/>
  <c r="C2150" i="3"/>
  <c r="D2150" i="3"/>
  <c r="E2150" i="3"/>
  <c r="F2150" i="3"/>
  <c r="G2150" i="3"/>
  <c r="B2151" i="3"/>
  <c r="C2151" i="3"/>
  <c r="D2151" i="3"/>
  <c r="E2151" i="3"/>
  <c r="F2151" i="3"/>
  <c r="G2151" i="3"/>
  <c r="B2152" i="3"/>
  <c r="C2152" i="3"/>
  <c r="D2152" i="3"/>
  <c r="E2152" i="3"/>
  <c r="F2152" i="3"/>
  <c r="G2152" i="3"/>
  <c r="B2153" i="3"/>
  <c r="C2153" i="3"/>
  <c r="D2153" i="3"/>
  <c r="E2153" i="3"/>
  <c r="F2153" i="3"/>
  <c r="G2153" i="3"/>
  <c r="B2154" i="3"/>
  <c r="C2154" i="3"/>
  <c r="D2154" i="3"/>
  <c r="E2154" i="3"/>
  <c r="F2154" i="3"/>
  <c r="G2154" i="3"/>
  <c r="B2155" i="3"/>
  <c r="C2155" i="3"/>
  <c r="D2155" i="3"/>
  <c r="E2155" i="3"/>
  <c r="F2155" i="3"/>
  <c r="G2155" i="3"/>
  <c r="B2156" i="3"/>
  <c r="C2156" i="3"/>
  <c r="D2156" i="3"/>
  <c r="E2156" i="3"/>
  <c r="F2156" i="3"/>
  <c r="G2156" i="3"/>
  <c r="B2157" i="3"/>
  <c r="C2157" i="3"/>
  <c r="D2157" i="3"/>
  <c r="E2157" i="3"/>
  <c r="F2157" i="3"/>
  <c r="G2157" i="3"/>
  <c r="B2158" i="3"/>
  <c r="C2158" i="3"/>
  <c r="D2158" i="3"/>
  <c r="E2158" i="3"/>
  <c r="F2158" i="3"/>
  <c r="G2158" i="3"/>
  <c r="B2159" i="3"/>
  <c r="C2159" i="3"/>
  <c r="D2159" i="3"/>
  <c r="E2159" i="3"/>
  <c r="F2159" i="3"/>
  <c r="G2159" i="3"/>
  <c r="B2160" i="3"/>
  <c r="C2160" i="3"/>
  <c r="D2160" i="3"/>
  <c r="E2160" i="3"/>
  <c r="F2160" i="3"/>
  <c r="G2160" i="3"/>
  <c r="B2161" i="3"/>
  <c r="C2161" i="3"/>
  <c r="D2161" i="3"/>
  <c r="E2161" i="3"/>
  <c r="F2161" i="3"/>
  <c r="G2161" i="3"/>
  <c r="B2162" i="3"/>
  <c r="C2162" i="3"/>
  <c r="D2162" i="3"/>
  <c r="E2162" i="3"/>
  <c r="F2162" i="3"/>
  <c r="G2162" i="3"/>
  <c r="B2163" i="3"/>
  <c r="C2163" i="3"/>
  <c r="D2163" i="3"/>
  <c r="E2163" i="3"/>
  <c r="F2163" i="3"/>
  <c r="G2163" i="3"/>
  <c r="B2164" i="3"/>
  <c r="C2164" i="3"/>
  <c r="D2164" i="3"/>
  <c r="E2164" i="3"/>
  <c r="F2164" i="3"/>
  <c r="G2164" i="3"/>
  <c r="B2165" i="3"/>
  <c r="C2165" i="3"/>
  <c r="D2165" i="3"/>
  <c r="E2165" i="3"/>
  <c r="F2165" i="3"/>
  <c r="G2165" i="3"/>
  <c r="B2166" i="3"/>
  <c r="C2166" i="3"/>
  <c r="D2166" i="3"/>
  <c r="E2166" i="3"/>
  <c r="F2166" i="3"/>
  <c r="G2166" i="3"/>
  <c r="B2167" i="3"/>
  <c r="C2167" i="3"/>
  <c r="D2167" i="3"/>
  <c r="E2167" i="3"/>
  <c r="F2167" i="3"/>
  <c r="G2167" i="3"/>
  <c r="B2168" i="3"/>
  <c r="C2168" i="3"/>
  <c r="D2168" i="3"/>
  <c r="E2168" i="3"/>
  <c r="F2168" i="3"/>
  <c r="G2168" i="3"/>
  <c r="B2169" i="3"/>
  <c r="C2169" i="3"/>
  <c r="D2169" i="3"/>
  <c r="E2169" i="3"/>
  <c r="F2169" i="3"/>
  <c r="G2169" i="3"/>
  <c r="B2170" i="3"/>
  <c r="C2170" i="3"/>
  <c r="D2170" i="3"/>
  <c r="E2170" i="3"/>
  <c r="F2170" i="3"/>
  <c r="G2170" i="3"/>
  <c r="B2171" i="3"/>
  <c r="C2171" i="3"/>
  <c r="D2171" i="3"/>
  <c r="E2171" i="3"/>
  <c r="F2171" i="3"/>
  <c r="G2171" i="3"/>
  <c r="B2172" i="3"/>
  <c r="C2172" i="3"/>
  <c r="D2172" i="3"/>
  <c r="E2172" i="3"/>
  <c r="F2172" i="3"/>
  <c r="G2172" i="3"/>
  <c r="B2173" i="3"/>
  <c r="C2173" i="3"/>
  <c r="D2173" i="3"/>
  <c r="E2173" i="3"/>
  <c r="F2173" i="3"/>
  <c r="G2173" i="3"/>
  <c r="B2174" i="3"/>
  <c r="C2174" i="3"/>
  <c r="D2174" i="3"/>
  <c r="E2174" i="3"/>
  <c r="F2174" i="3"/>
  <c r="G2174" i="3"/>
  <c r="B2175" i="3"/>
  <c r="C2175" i="3"/>
  <c r="D2175" i="3"/>
  <c r="E2175" i="3"/>
  <c r="F2175" i="3"/>
  <c r="G2175" i="3"/>
  <c r="B2176" i="3"/>
  <c r="C2176" i="3"/>
  <c r="D2176" i="3"/>
  <c r="E2176" i="3"/>
  <c r="F2176" i="3"/>
  <c r="G2176" i="3"/>
  <c r="B2177" i="3"/>
  <c r="C2177" i="3"/>
  <c r="D2177" i="3"/>
  <c r="E2177" i="3"/>
  <c r="F2177" i="3"/>
  <c r="G2177" i="3"/>
  <c r="B2178" i="3"/>
  <c r="C2178" i="3"/>
  <c r="D2178" i="3"/>
  <c r="E2178" i="3"/>
  <c r="F2178" i="3"/>
  <c r="G2178" i="3"/>
  <c r="B2179" i="3"/>
  <c r="C2179" i="3"/>
  <c r="D2179" i="3"/>
  <c r="E2179" i="3"/>
  <c r="F2179" i="3"/>
  <c r="G2179" i="3"/>
  <c r="B2180" i="3"/>
  <c r="C2180" i="3"/>
  <c r="D2180" i="3"/>
  <c r="E2180" i="3"/>
  <c r="F2180" i="3"/>
  <c r="G2180" i="3"/>
  <c r="B2181" i="3"/>
  <c r="C2181" i="3"/>
  <c r="D2181" i="3"/>
  <c r="E2181" i="3"/>
  <c r="F2181" i="3"/>
  <c r="G2181" i="3"/>
  <c r="B2182" i="3"/>
  <c r="C2182" i="3"/>
  <c r="D2182" i="3"/>
  <c r="E2182" i="3"/>
  <c r="F2182" i="3"/>
  <c r="G2182" i="3"/>
  <c r="B2183" i="3"/>
  <c r="C2183" i="3"/>
  <c r="D2183" i="3"/>
  <c r="E2183" i="3"/>
  <c r="F2183" i="3"/>
  <c r="G2183" i="3"/>
  <c r="B2184" i="3"/>
  <c r="C2184" i="3"/>
  <c r="D2184" i="3"/>
  <c r="E2184" i="3"/>
  <c r="F2184" i="3"/>
  <c r="G2184" i="3"/>
  <c r="B2185" i="3"/>
  <c r="C2185" i="3"/>
  <c r="D2185" i="3"/>
  <c r="E2185" i="3"/>
  <c r="F2185" i="3"/>
  <c r="G2185" i="3"/>
  <c r="B2186" i="3"/>
  <c r="C2186" i="3"/>
  <c r="D2186" i="3"/>
  <c r="E2186" i="3"/>
  <c r="F2186" i="3"/>
  <c r="G2186" i="3"/>
  <c r="B2187" i="3"/>
  <c r="C2187" i="3"/>
  <c r="D2187" i="3"/>
  <c r="E2187" i="3"/>
  <c r="F2187" i="3"/>
  <c r="G2187" i="3"/>
  <c r="B2188" i="3"/>
  <c r="C2188" i="3"/>
  <c r="D2188" i="3"/>
  <c r="E2188" i="3"/>
  <c r="F2188" i="3"/>
  <c r="G2188" i="3"/>
  <c r="B2189" i="3"/>
  <c r="C2189" i="3"/>
  <c r="D2189" i="3"/>
  <c r="E2189" i="3"/>
  <c r="F2189" i="3"/>
  <c r="G2189" i="3"/>
  <c r="B2190" i="3"/>
  <c r="C2190" i="3"/>
  <c r="D2190" i="3"/>
  <c r="E2190" i="3"/>
  <c r="F2190" i="3"/>
  <c r="G2190" i="3"/>
  <c r="B2191" i="3"/>
  <c r="C2191" i="3"/>
  <c r="D2191" i="3"/>
  <c r="E2191" i="3"/>
  <c r="F2191" i="3"/>
  <c r="G2191" i="3"/>
  <c r="B2192" i="3"/>
  <c r="C2192" i="3"/>
  <c r="D2192" i="3"/>
  <c r="E2192" i="3"/>
  <c r="F2192" i="3"/>
  <c r="G2192" i="3"/>
  <c r="B2193" i="3"/>
  <c r="C2193" i="3"/>
  <c r="D2193" i="3"/>
  <c r="E2193" i="3"/>
  <c r="F2193" i="3"/>
  <c r="G2193" i="3"/>
  <c r="B2194" i="3"/>
  <c r="C2194" i="3"/>
  <c r="D2194" i="3"/>
  <c r="E2194" i="3"/>
  <c r="F2194" i="3"/>
  <c r="G2194" i="3"/>
  <c r="B2195" i="3"/>
  <c r="C2195" i="3"/>
  <c r="D2195" i="3"/>
  <c r="E2195" i="3"/>
  <c r="F2195" i="3"/>
  <c r="G2195" i="3"/>
  <c r="B2196" i="3"/>
  <c r="C2196" i="3"/>
  <c r="D2196" i="3"/>
  <c r="E2196" i="3"/>
  <c r="F2196" i="3"/>
  <c r="G2196" i="3"/>
  <c r="B2197" i="3"/>
  <c r="C2197" i="3"/>
  <c r="D2197" i="3"/>
  <c r="E2197" i="3"/>
  <c r="F2197" i="3"/>
  <c r="G2197" i="3"/>
  <c r="B2198" i="3"/>
  <c r="C2198" i="3"/>
  <c r="D2198" i="3"/>
  <c r="E2198" i="3"/>
  <c r="F2198" i="3"/>
  <c r="G2198" i="3"/>
  <c r="B2199" i="3"/>
  <c r="C2199" i="3"/>
  <c r="D2199" i="3"/>
  <c r="E2199" i="3"/>
  <c r="F2199" i="3"/>
  <c r="G2199" i="3"/>
  <c r="B2200" i="3"/>
  <c r="C2200" i="3"/>
  <c r="D2200" i="3"/>
  <c r="E2200" i="3"/>
  <c r="F2200" i="3"/>
  <c r="G2200" i="3"/>
  <c r="B2201" i="3"/>
  <c r="C2201" i="3"/>
  <c r="D2201" i="3"/>
  <c r="E2201" i="3"/>
  <c r="F2201" i="3"/>
  <c r="G2201" i="3"/>
  <c r="B2202" i="3"/>
  <c r="C2202" i="3"/>
  <c r="D2202" i="3"/>
  <c r="E2202" i="3"/>
  <c r="F2202" i="3"/>
  <c r="G2202" i="3"/>
  <c r="B2203" i="3"/>
  <c r="C2203" i="3"/>
  <c r="D2203" i="3"/>
  <c r="E2203" i="3"/>
  <c r="F2203" i="3"/>
  <c r="G2203" i="3"/>
  <c r="B2204" i="3"/>
  <c r="C2204" i="3"/>
  <c r="D2204" i="3"/>
  <c r="E2204" i="3"/>
  <c r="F2204" i="3"/>
  <c r="G2204" i="3"/>
  <c r="B2205" i="3"/>
  <c r="C2205" i="3"/>
  <c r="D2205" i="3"/>
  <c r="E2205" i="3"/>
  <c r="F2205" i="3"/>
  <c r="G2205" i="3"/>
  <c r="B2206" i="3"/>
  <c r="C2206" i="3"/>
  <c r="D2206" i="3"/>
  <c r="E2206" i="3"/>
  <c r="F2206" i="3"/>
  <c r="G2206" i="3"/>
  <c r="B2207" i="3"/>
  <c r="C2207" i="3"/>
  <c r="D2207" i="3"/>
  <c r="E2207" i="3"/>
  <c r="F2207" i="3"/>
  <c r="G2207" i="3"/>
  <c r="B2208" i="3"/>
  <c r="C2208" i="3"/>
  <c r="D2208" i="3"/>
  <c r="E2208" i="3"/>
  <c r="F2208" i="3"/>
  <c r="G2208" i="3"/>
  <c r="B2209" i="3"/>
  <c r="C2209" i="3"/>
  <c r="D2209" i="3"/>
  <c r="E2209" i="3"/>
  <c r="F2209" i="3"/>
  <c r="G2209" i="3"/>
  <c r="B2210" i="3"/>
  <c r="C2210" i="3"/>
  <c r="D2210" i="3"/>
  <c r="E2210" i="3"/>
  <c r="F2210" i="3"/>
  <c r="G2210" i="3"/>
  <c r="B2211" i="3"/>
  <c r="C2211" i="3"/>
  <c r="D2211" i="3"/>
  <c r="E2211" i="3"/>
  <c r="F2211" i="3"/>
  <c r="G2211" i="3"/>
  <c r="B2212" i="3"/>
  <c r="C2212" i="3"/>
  <c r="D2212" i="3"/>
  <c r="E2212" i="3"/>
  <c r="F2212" i="3"/>
  <c r="G2212" i="3"/>
  <c r="B2213" i="3"/>
  <c r="C2213" i="3"/>
  <c r="D2213" i="3"/>
  <c r="E2213" i="3"/>
  <c r="F2213" i="3"/>
  <c r="G2213" i="3"/>
  <c r="B2214" i="3"/>
  <c r="C2214" i="3"/>
  <c r="D2214" i="3"/>
  <c r="E2214" i="3"/>
  <c r="F2214" i="3"/>
  <c r="G2214" i="3"/>
  <c r="B2215" i="3"/>
  <c r="C2215" i="3"/>
  <c r="D2215" i="3"/>
  <c r="E2215" i="3"/>
  <c r="F2215" i="3"/>
  <c r="G2215" i="3"/>
  <c r="B2216" i="3"/>
  <c r="C2216" i="3"/>
  <c r="D2216" i="3"/>
  <c r="E2216" i="3"/>
  <c r="F2216" i="3"/>
  <c r="G2216" i="3"/>
  <c r="B2217" i="3"/>
  <c r="C2217" i="3"/>
  <c r="D2217" i="3"/>
  <c r="E2217" i="3"/>
  <c r="F2217" i="3"/>
  <c r="G2217" i="3"/>
  <c r="B2218" i="3"/>
  <c r="C2218" i="3"/>
  <c r="D2218" i="3"/>
  <c r="E2218" i="3"/>
  <c r="F2218" i="3"/>
  <c r="G2218" i="3"/>
  <c r="B2219" i="3"/>
  <c r="C2219" i="3"/>
  <c r="D2219" i="3"/>
  <c r="E2219" i="3"/>
  <c r="F2219" i="3"/>
  <c r="G2219" i="3"/>
  <c r="B2220" i="3"/>
  <c r="C2220" i="3"/>
  <c r="D2220" i="3"/>
  <c r="E2220" i="3"/>
  <c r="F2220" i="3"/>
  <c r="G2220" i="3"/>
  <c r="B2221" i="3"/>
  <c r="C2221" i="3"/>
  <c r="D2221" i="3"/>
  <c r="E2221" i="3"/>
  <c r="F2221" i="3"/>
  <c r="G2221" i="3"/>
  <c r="B2222" i="3"/>
  <c r="C2222" i="3"/>
  <c r="D2222" i="3"/>
  <c r="E2222" i="3"/>
  <c r="F2222" i="3"/>
  <c r="G2222" i="3"/>
  <c r="B2223" i="3"/>
  <c r="C2223" i="3"/>
  <c r="D2223" i="3"/>
  <c r="E2223" i="3"/>
  <c r="F2223" i="3"/>
  <c r="G2223" i="3"/>
  <c r="B2224" i="3"/>
  <c r="C2224" i="3"/>
  <c r="D2224" i="3"/>
  <c r="E2224" i="3"/>
  <c r="F2224" i="3"/>
  <c r="G2224" i="3"/>
  <c r="B2225" i="3"/>
  <c r="C2225" i="3"/>
  <c r="D2225" i="3"/>
  <c r="E2225" i="3"/>
  <c r="F2225" i="3"/>
  <c r="G2225" i="3"/>
  <c r="B2226" i="3"/>
  <c r="C2226" i="3"/>
  <c r="D2226" i="3"/>
  <c r="E2226" i="3"/>
  <c r="F2226" i="3"/>
  <c r="G2226" i="3"/>
  <c r="B2227" i="3"/>
  <c r="C2227" i="3"/>
  <c r="D2227" i="3"/>
  <c r="E2227" i="3"/>
  <c r="F2227" i="3"/>
  <c r="G2227" i="3"/>
  <c r="B2228" i="3"/>
  <c r="C2228" i="3"/>
  <c r="D2228" i="3"/>
  <c r="E2228" i="3"/>
  <c r="F2228" i="3"/>
  <c r="G2228" i="3"/>
  <c r="B2229" i="3"/>
  <c r="C2229" i="3"/>
  <c r="D2229" i="3"/>
  <c r="E2229" i="3"/>
  <c r="F2229" i="3"/>
  <c r="G2229" i="3"/>
  <c r="B2230" i="3"/>
  <c r="C2230" i="3"/>
  <c r="D2230" i="3"/>
  <c r="E2230" i="3"/>
  <c r="F2230" i="3"/>
  <c r="G2230" i="3"/>
  <c r="B2231" i="3"/>
  <c r="C2231" i="3"/>
  <c r="D2231" i="3"/>
  <c r="E2231" i="3"/>
  <c r="F2231" i="3"/>
  <c r="G2231" i="3"/>
  <c r="B2232" i="3"/>
  <c r="C2232" i="3"/>
  <c r="D2232" i="3"/>
  <c r="E2232" i="3"/>
  <c r="F2232" i="3"/>
  <c r="G2232" i="3"/>
  <c r="B2233" i="3"/>
  <c r="C2233" i="3"/>
  <c r="D2233" i="3"/>
  <c r="E2233" i="3"/>
  <c r="F2233" i="3"/>
  <c r="G2233" i="3"/>
  <c r="B2234" i="3"/>
  <c r="C2234" i="3"/>
  <c r="D2234" i="3"/>
  <c r="E2234" i="3"/>
  <c r="F2234" i="3"/>
  <c r="G2234" i="3"/>
  <c r="B2235" i="3"/>
  <c r="C2235" i="3"/>
  <c r="D2235" i="3"/>
  <c r="E2235" i="3"/>
  <c r="F2235" i="3"/>
  <c r="G2235" i="3"/>
  <c r="B2236" i="3"/>
  <c r="C2236" i="3"/>
  <c r="D2236" i="3"/>
  <c r="E2236" i="3"/>
  <c r="F2236" i="3"/>
  <c r="G2236" i="3"/>
  <c r="B2237" i="3"/>
  <c r="C2237" i="3"/>
  <c r="D2237" i="3"/>
  <c r="E2237" i="3"/>
  <c r="F2237" i="3"/>
  <c r="G2237" i="3"/>
  <c r="B2238" i="3"/>
  <c r="C2238" i="3"/>
  <c r="D2238" i="3"/>
  <c r="E2238" i="3"/>
  <c r="F2238" i="3"/>
  <c r="G2238" i="3"/>
  <c r="B2239" i="3"/>
  <c r="C2239" i="3"/>
  <c r="D2239" i="3"/>
  <c r="E2239" i="3"/>
  <c r="F2239" i="3"/>
  <c r="G2239" i="3"/>
  <c r="B2240" i="3"/>
  <c r="C2240" i="3"/>
  <c r="D2240" i="3"/>
  <c r="E2240" i="3"/>
  <c r="F2240" i="3"/>
  <c r="G2240" i="3"/>
  <c r="B2241" i="3"/>
  <c r="C2241" i="3"/>
  <c r="D2241" i="3"/>
  <c r="E2241" i="3"/>
  <c r="F2241" i="3"/>
  <c r="G2241" i="3"/>
  <c r="B2242" i="3"/>
  <c r="C2242" i="3"/>
  <c r="D2242" i="3"/>
  <c r="E2242" i="3"/>
  <c r="F2242" i="3"/>
  <c r="G2242" i="3"/>
  <c r="B2243" i="3"/>
  <c r="C2243" i="3"/>
  <c r="D2243" i="3"/>
  <c r="E2243" i="3"/>
  <c r="F2243" i="3"/>
  <c r="G2243" i="3"/>
  <c r="B2244" i="3"/>
  <c r="C2244" i="3"/>
  <c r="D2244" i="3"/>
  <c r="E2244" i="3"/>
  <c r="F2244" i="3"/>
  <c r="G2244" i="3"/>
  <c r="B2245" i="3"/>
  <c r="C2245" i="3"/>
  <c r="D2245" i="3"/>
  <c r="E2245" i="3"/>
  <c r="F2245" i="3"/>
  <c r="G2245" i="3"/>
  <c r="B2246" i="3"/>
  <c r="C2246" i="3"/>
  <c r="D2246" i="3"/>
  <c r="E2246" i="3"/>
  <c r="F2246" i="3"/>
  <c r="G2246" i="3"/>
  <c r="B2247" i="3"/>
  <c r="C2247" i="3"/>
  <c r="D2247" i="3"/>
  <c r="E2247" i="3"/>
  <c r="F2247" i="3"/>
  <c r="G2247" i="3"/>
  <c r="B2248" i="3"/>
  <c r="C2248" i="3"/>
  <c r="D2248" i="3"/>
  <c r="E2248" i="3"/>
  <c r="F2248" i="3"/>
  <c r="G2248" i="3"/>
  <c r="B2249" i="3"/>
  <c r="C2249" i="3"/>
  <c r="D2249" i="3"/>
  <c r="E2249" i="3"/>
  <c r="F2249" i="3"/>
  <c r="G2249" i="3"/>
  <c r="B2250" i="3"/>
  <c r="C2250" i="3"/>
  <c r="D2250" i="3"/>
  <c r="E2250" i="3"/>
  <c r="F2250" i="3"/>
  <c r="G2250" i="3"/>
  <c r="B2251" i="3"/>
  <c r="C2251" i="3"/>
  <c r="D2251" i="3"/>
  <c r="E2251" i="3"/>
  <c r="F2251" i="3"/>
  <c r="G2251" i="3"/>
  <c r="B2252" i="3"/>
  <c r="C2252" i="3"/>
  <c r="D2252" i="3"/>
  <c r="E2252" i="3"/>
  <c r="F2252" i="3"/>
  <c r="G2252" i="3"/>
  <c r="B2253" i="3"/>
  <c r="C2253" i="3"/>
  <c r="D2253" i="3"/>
  <c r="E2253" i="3"/>
  <c r="F2253" i="3"/>
  <c r="G2253" i="3"/>
  <c r="B2254" i="3"/>
  <c r="C2254" i="3"/>
  <c r="D2254" i="3"/>
  <c r="E2254" i="3"/>
  <c r="F2254" i="3"/>
  <c r="G2254" i="3"/>
  <c r="B2255" i="3"/>
  <c r="C2255" i="3"/>
  <c r="D2255" i="3"/>
  <c r="E2255" i="3"/>
  <c r="F2255" i="3"/>
  <c r="G2255" i="3"/>
  <c r="B2256" i="3"/>
  <c r="C2256" i="3"/>
  <c r="D2256" i="3"/>
  <c r="E2256" i="3"/>
  <c r="F2256" i="3"/>
  <c r="G2256" i="3"/>
  <c r="B2257" i="3"/>
  <c r="C2257" i="3"/>
  <c r="D2257" i="3"/>
  <c r="E2257" i="3"/>
  <c r="F2257" i="3"/>
  <c r="G2257" i="3"/>
  <c r="B2258" i="3"/>
  <c r="C2258" i="3"/>
  <c r="D2258" i="3"/>
  <c r="E2258" i="3"/>
  <c r="F2258" i="3"/>
  <c r="G2258" i="3"/>
  <c r="B2259" i="3"/>
  <c r="C2259" i="3"/>
  <c r="D2259" i="3"/>
  <c r="E2259" i="3"/>
  <c r="F2259" i="3"/>
  <c r="G2259" i="3"/>
  <c r="B2260" i="3"/>
  <c r="C2260" i="3"/>
  <c r="D2260" i="3"/>
  <c r="E2260" i="3"/>
  <c r="F2260" i="3"/>
  <c r="G2260" i="3"/>
  <c r="B2261" i="3"/>
  <c r="C2261" i="3"/>
  <c r="D2261" i="3"/>
  <c r="E2261" i="3"/>
  <c r="F2261" i="3"/>
  <c r="G2261" i="3"/>
  <c r="B2262" i="3"/>
  <c r="C2262" i="3"/>
  <c r="D2262" i="3"/>
  <c r="E2262" i="3"/>
  <c r="F2262" i="3"/>
  <c r="G2262" i="3"/>
  <c r="B2263" i="3"/>
  <c r="C2263" i="3"/>
  <c r="D2263" i="3"/>
  <c r="E2263" i="3"/>
  <c r="F2263" i="3"/>
  <c r="G2263" i="3"/>
  <c r="B2264" i="3"/>
  <c r="C2264" i="3"/>
  <c r="D2264" i="3"/>
  <c r="E2264" i="3"/>
  <c r="F2264" i="3"/>
  <c r="G2264" i="3"/>
  <c r="B2265" i="3"/>
  <c r="C2265" i="3"/>
  <c r="D2265" i="3"/>
  <c r="E2265" i="3"/>
  <c r="F2265" i="3"/>
  <c r="G2265" i="3"/>
  <c r="B2266" i="3"/>
  <c r="C2266" i="3"/>
  <c r="D2266" i="3"/>
  <c r="E2266" i="3"/>
  <c r="F2266" i="3"/>
  <c r="G2266" i="3"/>
  <c r="B2267" i="3"/>
  <c r="C2267" i="3"/>
  <c r="D2267" i="3"/>
  <c r="E2267" i="3"/>
  <c r="F2267" i="3"/>
  <c r="G2267" i="3"/>
  <c r="B2268" i="3"/>
  <c r="C2268" i="3"/>
  <c r="D2268" i="3"/>
  <c r="E2268" i="3"/>
  <c r="F2268" i="3"/>
  <c r="G2268" i="3"/>
  <c r="B2269" i="3"/>
  <c r="C2269" i="3"/>
  <c r="D2269" i="3"/>
  <c r="E2269" i="3"/>
  <c r="F2269" i="3"/>
  <c r="G2269" i="3"/>
  <c r="B2270" i="3"/>
  <c r="C2270" i="3"/>
  <c r="D2270" i="3"/>
  <c r="E2270" i="3"/>
  <c r="F2270" i="3"/>
  <c r="G2270" i="3"/>
  <c r="B2271" i="3"/>
  <c r="C2271" i="3"/>
  <c r="D2271" i="3"/>
  <c r="E2271" i="3"/>
  <c r="F2271" i="3"/>
  <c r="G2271" i="3"/>
  <c r="B2272" i="3"/>
  <c r="C2272" i="3"/>
  <c r="D2272" i="3"/>
  <c r="E2272" i="3"/>
  <c r="F2272" i="3"/>
  <c r="G2272" i="3"/>
  <c r="B2273" i="3"/>
  <c r="C2273" i="3"/>
  <c r="D2273" i="3"/>
  <c r="E2273" i="3"/>
  <c r="F2273" i="3"/>
  <c r="G2273" i="3"/>
  <c r="B2274" i="3"/>
  <c r="C2274" i="3"/>
  <c r="D2274" i="3"/>
  <c r="E2274" i="3"/>
  <c r="F2274" i="3"/>
  <c r="G2274" i="3"/>
  <c r="B2275" i="3"/>
  <c r="C2275" i="3"/>
  <c r="D2275" i="3"/>
  <c r="E2275" i="3"/>
  <c r="F2275" i="3"/>
  <c r="G2275" i="3"/>
  <c r="B2276" i="3"/>
  <c r="C2276" i="3"/>
  <c r="D2276" i="3"/>
  <c r="E2276" i="3"/>
  <c r="F2276" i="3"/>
  <c r="G2276" i="3"/>
  <c r="B2277" i="3"/>
  <c r="C2277" i="3"/>
  <c r="D2277" i="3"/>
  <c r="E2277" i="3"/>
  <c r="F2277" i="3"/>
  <c r="G2277" i="3"/>
  <c r="B2278" i="3"/>
  <c r="C2278" i="3"/>
  <c r="D2278" i="3"/>
  <c r="E2278" i="3"/>
  <c r="F2278" i="3"/>
  <c r="G2278" i="3"/>
  <c r="B2279" i="3"/>
  <c r="C2279" i="3"/>
  <c r="D2279" i="3"/>
  <c r="E2279" i="3"/>
  <c r="F2279" i="3"/>
  <c r="G2279" i="3"/>
  <c r="B2280" i="3"/>
  <c r="C2280" i="3"/>
  <c r="D2280" i="3"/>
  <c r="E2280" i="3"/>
  <c r="F2280" i="3"/>
  <c r="G2280" i="3"/>
  <c r="B2281" i="3"/>
  <c r="C2281" i="3"/>
  <c r="D2281" i="3"/>
  <c r="E2281" i="3"/>
  <c r="F2281" i="3"/>
  <c r="G2281" i="3"/>
  <c r="B2282" i="3"/>
  <c r="C2282" i="3"/>
  <c r="D2282" i="3"/>
  <c r="E2282" i="3"/>
  <c r="F2282" i="3"/>
  <c r="G2282" i="3"/>
  <c r="B2283" i="3"/>
  <c r="C2283" i="3"/>
  <c r="D2283" i="3"/>
  <c r="E2283" i="3"/>
  <c r="F2283" i="3"/>
  <c r="G2283" i="3"/>
  <c r="B2284" i="3"/>
  <c r="C2284" i="3"/>
  <c r="D2284" i="3"/>
  <c r="E2284" i="3"/>
  <c r="F2284" i="3"/>
  <c r="G2284" i="3"/>
  <c r="B2285" i="3"/>
  <c r="C2285" i="3"/>
  <c r="D2285" i="3"/>
  <c r="E2285" i="3"/>
  <c r="F2285" i="3"/>
  <c r="G2285" i="3"/>
  <c r="B2286" i="3"/>
  <c r="C2286" i="3"/>
  <c r="D2286" i="3"/>
  <c r="E2286" i="3"/>
  <c r="F2286" i="3"/>
  <c r="G2286" i="3"/>
  <c r="B2287" i="3"/>
  <c r="C2287" i="3"/>
  <c r="D2287" i="3"/>
  <c r="E2287" i="3"/>
  <c r="F2287" i="3"/>
  <c r="G2287" i="3"/>
  <c r="B2288" i="3"/>
  <c r="C2288" i="3"/>
  <c r="D2288" i="3"/>
  <c r="E2288" i="3"/>
  <c r="F2288" i="3"/>
  <c r="G2288" i="3"/>
  <c r="B2289" i="3"/>
  <c r="C2289" i="3"/>
  <c r="D2289" i="3"/>
  <c r="E2289" i="3"/>
  <c r="F2289" i="3"/>
  <c r="G2289" i="3"/>
  <c r="B2290" i="3"/>
  <c r="C2290" i="3"/>
  <c r="D2290" i="3"/>
  <c r="E2290" i="3"/>
  <c r="F2290" i="3"/>
  <c r="G2290" i="3"/>
  <c r="B2291" i="3"/>
  <c r="C2291" i="3"/>
  <c r="D2291" i="3"/>
  <c r="E2291" i="3"/>
  <c r="F2291" i="3"/>
  <c r="G2291" i="3"/>
  <c r="B2292" i="3"/>
  <c r="C2292" i="3"/>
  <c r="D2292" i="3"/>
  <c r="E2292" i="3"/>
  <c r="F2292" i="3"/>
  <c r="G2292" i="3"/>
  <c r="B2293" i="3"/>
  <c r="C2293" i="3"/>
  <c r="D2293" i="3"/>
  <c r="E2293" i="3"/>
  <c r="F2293" i="3"/>
  <c r="G2293" i="3"/>
  <c r="B2294" i="3"/>
  <c r="C2294" i="3"/>
  <c r="D2294" i="3"/>
  <c r="E2294" i="3"/>
  <c r="F2294" i="3"/>
  <c r="G2294" i="3"/>
  <c r="B2295" i="3"/>
  <c r="C2295" i="3"/>
  <c r="D2295" i="3"/>
  <c r="E2295" i="3"/>
  <c r="F2295" i="3"/>
  <c r="G2295" i="3"/>
  <c r="B2296" i="3"/>
  <c r="C2296" i="3"/>
  <c r="D2296" i="3"/>
  <c r="E2296" i="3"/>
  <c r="F2296" i="3"/>
  <c r="G2296" i="3"/>
  <c r="B2297" i="3"/>
  <c r="C2297" i="3"/>
  <c r="D2297" i="3"/>
  <c r="E2297" i="3"/>
  <c r="F2297" i="3"/>
  <c r="G2297" i="3"/>
  <c r="B2298" i="3"/>
  <c r="C2298" i="3"/>
  <c r="D2298" i="3"/>
  <c r="E2298" i="3"/>
  <c r="F2298" i="3"/>
  <c r="G2298" i="3"/>
  <c r="B2299" i="3"/>
  <c r="C2299" i="3"/>
  <c r="D2299" i="3"/>
  <c r="E2299" i="3"/>
  <c r="F2299" i="3"/>
  <c r="G2299" i="3"/>
  <c r="B2300" i="3"/>
  <c r="C2300" i="3"/>
  <c r="D2300" i="3"/>
  <c r="E2300" i="3"/>
  <c r="F2300" i="3"/>
  <c r="G2300" i="3"/>
  <c r="B2301" i="3"/>
  <c r="C2301" i="3"/>
  <c r="D2301" i="3"/>
  <c r="E2301" i="3"/>
  <c r="F2301" i="3"/>
  <c r="G2301" i="3"/>
  <c r="B2302" i="3"/>
  <c r="C2302" i="3"/>
  <c r="D2302" i="3"/>
  <c r="E2302" i="3"/>
  <c r="F2302" i="3"/>
  <c r="G2302" i="3"/>
  <c r="B2303" i="3"/>
  <c r="C2303" i="3"/>
  <c r="D2303" i="3"/>
  <c r="E2303" i="3"/>
  <c r="F2303" i="3"/>
  <c r="G2303" i="3"/>
  <c r="B2304" i="3"/>
  <c r="C2304" i="3"/>
  <c r="D2304" i="3"/>
  <c r="E2304" i="3"/>
  <c r="F2304" i="3"/>
  <c r="G2304" i="3"/>
  <c r="B2305" i="3"/>
  <c r="C2305" i="3"/>
  <c r="D2305" i="3"/>
  <c r="E2305" i="3"/>
  <c r="F2305" i="3"/>
  <c r="G2305" i="3"/>
  <c r="B2306" i="3"/>
  <c r="C2306" i="3"/>
  <c r="D2306" i="3"/>
  <c r="E2306" i="3"/>
  <c r="F2306" i="3"/>
  <c r="G2306" i="3"/>
  <c r="B2307" i="3"/>
  <c r="C2307" i="3"/>
  <c r="D2307" i="3"/>
  <c r="E2307" i="3"/>
  <c r="F2307" i="3"/>
  <c r="G2307" i="3"/>
  <c r="B2308" i="3"/>
  <c r="C2308" i="3"/>
  <c r="D2308" i="3"/>
  <c r="E2308" i="3"/>
  <c r="F2308" i="3"/>
  <c r="G2308" i="3"/>
  <c r="B2309" i="3"/>
  <c r="C2309" i="3"/>
  <c r="D2309" i="3"/>
  <c r="E2309" i="3"/>
  <c r="F2309" i="3"/>
  <c r="G2309" i="3"/>
  <c r="B2310" i="3"/>
  <c r="C2310" i="3"/>
  <c r="D2310" i="3"/>
  <c r="E2310" i="3"/>
  <c r="F2310" i="3"/>
  <c r="G2310" i="3"/>
  <c r="B2311" i="3"/>
  <c r="C2311" i="3"/>
  <c r="D2311" i="3"/>
  <c r="E2311" i="3"/>
  <c r="F2311" i="3"/>
  <c r="G2311" i="3"/>
  <c r="B2312" i="3"/>
  <c r="C2312" i="3"/>
  <c r="D2312" i="3"/>
  <c r="E2312" i="3"/>
  <c r="F2312" i="3"/>
  <c r="G2312" i="3"/>
  <c r="B2313" i="3"/>
  <c r="C2313" i="3"/>
  <c r="D2313" i="3"/>
  <c r="E2313" i="3"/>
  <c r="F2313" i="3"/>
  <c r="G2313" i="3"/>
  <c r="B2314" i="3"/>
  <c r="C2314" i="3"/>
  <c r="D2314" i="3"/>
  <c r="E2314" i="3"/>
  <c r="F2314" i="3"/>
  <c r="G2314" i="3"/>
  <c r="B2315" i="3"/>
  <c r="C2315" i="3"/>
  <c r="D2315" i="3"/>
  <c r="E2315" i="3"/>
  <c r="F2315" i="3"/>
  <c r="G2315" i="3"/>
  <c r="B2316" i="3"/>
  <c r="C2316" i="3"/>
  <c r="D2316" i="3"/>
  <c r="E2316" i="3"/>
  <c r="F2316" i="3"/>
  <c r="G2316" i="3"/>
  <c r="B2317" i="3"/>
  <c r="C2317" i="3"/>
  <c r="D2317" i="3"/>
  <c r="E2317" i="3"/>
  <c r="F2317" i="3"/>
  <c r="G2317" i="3"/>
  <c r="B2318" i="3"/>
  <c r="C2318" i="3"/>
  <c r="D2318" i="3"/>
  <c r="E2318" i="3"/>
  <c r="F2318" i="3"/>
  <c r="G2318" i="3"/>
  <c r="B2319" i="3"/>
  <c r="C2319" i="3"/>
  <c r="D2319" i="3"/>
  <c r="E2319" i="3"/>
  <c r="F2319" i="3"/>
  <c r="G2319" i="3"/>
  <c r="B2320" i="3"/>
  <c r="C2320" i="3"/>
  <c r="D2320" i="3"/>
  <c r="E2320" i="3"/>
  <c r="F2320" i="3"/>
  <c r="G2320" i="3"/>
  <c r="B2321" i="3"/>
  <c r="C2321" i="3"/>
  <c r="D2321" i="3"/>
  <c r="E2321" i="3"/>
  <c r="F2321" i="3"/>
  <c r="G2321" i="3"/>
  <c r="B2322" i="3"/>
  <c r="C2322" i="3"/>
  <c r="D2322" i="3"/>
  <c r="E2322" i="3"/>
  <c r="F2322" i="3"/>
  <c r="G2322" i="3"/>
  <c r="B2323" i="3"/>
  <c r="C2323" i="3"/>
  <c r="D2323" i="3"/>
  <c r="E2323" i="3"/>
  <c r="F2323" i="3"/>
  <c r="G2323" i="3"/>
  <c r="B2324" i="3"/>
  <c r="C2324" i="3"/>
  <c r="D2324" i="3"/>
  <c r="E2324" i="3"/>
  <c r="F2324" i="3"/>
  <c r="G2324" i="3"/>
  <c r="B2325" i="3"/>
  <c r="C2325" i="3"/>
  <c r="D2325" i="3"/>
  <c r="E2325" i="3"/>
  <c r="F2325" i="3"/>
  <c r="G2325" i="3"/>
  <c r="B2326" i="3"/>
  <c r="C2326" i="3"/>
  <c r="D2326" i="3"/>
  <c r="E2326" i="3"/>
  <c r="F2326" i="3"/>
  <c r="G2326" i="3"/>
  <c r="B2327" i="3"/>
  <c r="C2327" i="3"/>
  <c r="D2327" i="3"/>
  <c r="E2327" i="3"/>
  <c r="F2327" i="3"/>
  <c r="G2327" i="3"/>
  <c r="B2328" i="3"/>
  <c r="C2328" i="3"/>
  <c r="D2328" i="3"/>
  <c r="E2328" i="3"/>
  <c r="F2328" i="3"/>
  <c r="G2328" i="3"/>
  <c r="B2329" i="3"/>
  <c r="C2329" i="3"/>
  <c r="D2329" i="3"/>
  <c r="E2329" i="3"/>
  <c r="F2329" i="3"/>
  <c r="G2329" i="3"/>
  <c r="B2330" i="3"/>
  <c r="C2330" i="3"/>
  <c r="D2330" i="3"/>
  <c r="E2330" i="3"/>
  <c r="F2330" i="3"/>
  <c r="G2330" i="3"/>
  <c r="B2331" i="3"/>
  <c r="C2331" i="3"/>
  <c r="D2331" i="3"/>
  <c r="E2331" i="3"/>
  <c r="F2331" i="3"/>
  <c r="G2331" i="3"/>
  <c r="B2332" i="3"/>
  <c r="C2332" i="3"/>
  <c r="D2332" i="3"/>
  <c r="E2332" i="3"/>
  <c r="F2332" i="3"/>
  <c r="G2332" i="3"/>
  <c r="B2333" i="3"/>
  <c r="C2333" i="3"/>
  <c r="D2333" i="3"/>
  <c r="E2333" i="3"/>
  <c r="F2333" i="3"/>
  <c r="G2333" i="3"/>
  <c r="B2334" i="3"/>
  <c r="C2334" i="3"/>
  <c r="D2334" i="3"/>
  <c r="E2334" i="3"/>
  <c r="F2334" i="3"/>
  <c r="G2334" i="3"/>
  <c r="B2335" i="3"/>
  <c r="C2335" i="3"/>
  <c r="D2335" i="3"/>
  <c r="E2335" i="3"/>
  <c r="F2335" i="3"/>
  <c r="G2335" i="3"/>
  <c r="B2336" i="3"/>
  <c r="C2336" i="3"/>
  <c r="D2336" i="3"/>
  <c r="E2336" i="3"/>
  <c r="F2336" i="3"/>
  <c r="G2336" i="3"/>
  <c r="B2337" i="3"/>
  <c r="C2337" i="3"/>
  <c r="D2337" i="3"/>
  <c r="E2337" i="3"/>
  <c r="F2337" i="3"/>
  <c r="G2337" i="3"/>
  <c r="B2338" i="3"/>
  <c r="C2338" i="3"/>
  <c r="D2338" i="3"/>
  <c r="E2338" i="3"/>
  <c r="F2338" i="3"/>
  <c r="G2338" i="3"/>
  <c r="B2339" i="3"/>
  <c r="C2339" i="3"/>
  <c r="D2339" i="3"/>
  <c r="E2339" i="3"/>
  <c r="F2339" i="3"/>
  <c r="G2339" i="3"/>
  <c r="B2340" i="3"/>
  <c r="C2340" i="3"/>
  <c r="D2340" i="3"/>
  <c r="E2340" i="3"/>
  <c r="F2340" i="3"/>
  <c r="G2340" i="3"/>
  <c r="B2341" i="3"/>
  <c r="C2341" i="3"/>
  <c r="D2341" i="3"/>
  <c r="E2341" i="3"/>
  <c r="F2341" i="3"/>
  <c r="G2341" i="3"/>
  <c r="B2342" i="3"/>
  <c r="C2342" i="3"/>
  <c r="D2342" i="3"/>
  <c r="E2342" i="3"/>
  <c r="F2342" i="3"/>
  <c r="G2342" i="3"/>
  <c r="B2343" i="3"/>
  <c r="C2343" i="3"/>
  <c r="D2343" i="3"/>
  <c r="E2343" i="3"/>
  <c r="F2343" i="3"/>
  <c r="G2343" i="3"/>
  <c r="B2344" i="3"/>
  <c r="C2344" i="3"/>
  <c r="D2344" i="3"/>
  <c r="E2344" i="3"/>
  <c r="F2344" i="3"/>
  <c r="G2344" i="3"/>
  <c r="B2345" i="3"/>
  <c r="C2345" i="3"/>
  <c r="D2345" i="3"/>
  <c r="E2345" i="3"/>
  <c r="F2345" i="3"/>
  <c r="G2345" i="3"/>
  <c r="B2346" i="3"/>
  <c r="C2346" i="3"/>
  <c r="D2346" i="3"/>
  <c r="E2346" i="3"/>
  <c r="F2346" i="3"/>
  <c r="G2346" i="3"/>
  <c r="B2347" i="3"/>
  <c r="C2347" i="3"/>
  <c r="D2347" i="3"/>
  <c r="E2347" i="3"/>
  <c r="F2347" i="3"/>
  <c r="G2347" i="3"/>
  <c r="B2348" i="3"/>
  <c r="C2348" i="3"/>
  <c r="D2348" i="3"/>
  <c r="E2348" i="3"/>
  <c r="F2348" i="3"/>
  <c r="G2348" i="3"/>
  <c r="B2349" i="3"/>
  <c r="C2349" i="3"/>
  <c r="D2349" i="3"/>
  <c r="E2349" i="3"/>
  <c r="F2349" i="3"/>
  <c r="G2349" i="3"/>
  <c r="B2350" i="3"/>
  <c r="C2350" i="3"/>
  <c r="D2350" i="3"/>
  <c r="E2350" i="3"/>
  <c r="F2350" i="3"/>
  <c r="G2350" i="3"/>
  <c r="B2351" i="3"/>
  <c r="C2351" i="3"/>
  <c r="D2351" i="3"/>
  <c r="E2351" i="3"/>
  <c r="F2351" i="3"/>
  <c r="G2351" i="3"/>
  <c r="B2352" i="3"/>
  <c r="C2352" i="3"/>
  <c r="D2352" i="3"/>
  <c r="E2352" i="3"/>
  <c r="F2352" i="3"/>
  <c r="G2352" i="3"/>
  <c r="B2353" i="3"/>
  <c r="C2353" i="3"/>
  <c r="D2353" i="3"/>
  <c r="E2353" i="3"/>
  <c r="F2353" i="3"/>
  <c r="G2353" i="3"/>
  <c r="B2354" i="3"/>
  <c r="C2354" i="3"/>
  <c r="D2354" i="3"/>
  <c r="E2354" i="3"/>
  <c r="F2354" i="3"/>
  <c r="G2354" i="3"/>
  <c r="B2355" i="3"/>
  <c r="C2355" i="3"/>
  <c r="D2355" i="3"/>
  <c r="E2355" i="3"/>
  <c r="F2355" i="3"/>
  <c r="G2355" i="3"/>
  <c r="B2356" i="3"/>
  <c r="C2356" i="3"/>
  <c r="D2356" i="3"/>
  <c r="E2356" i="3"/>
  <c r="F2356" i="3"/>
  <c r="G2356" i="3"/>
  <c r="B2357" i="3"/>
  <c r="C2357" i="3"/>
  <c r="D2357" i="3"/>
  <c r="E2357" i="3"/>
  <c r="F2357" i="3"/>
  <c r="G2357" i="3"/>
  <c r="B2358" i="3"/>
  <c r="C2358" i="3"/>
  <c r="D2358" i="3"/>
  <c r="E2358" i="3"/>
  <c r="F2358" i="3"/>
  <c r="G2358" i="3"/>
  <c r="B2359" i="3"/>
  <c r="C2359" i="3"/>
  <c r="D2359" i="3"/>
  <c r="E2359" i="3"/>
  <c r="F2359" i="3"/>
  <c r="G2359" i="3"/>
  <c r="B2360" i="3"/>
  <c r="C2360" i="3"/>
  <c r="D2360" i="3"/>
  <c r="E2360" i="3"/>
  <c r="F2360" i="3"/>
  <c r="G2360" i="3"/>
  <c r="B2361" i="3"/>
  <c r="C2361" i="3"/>
  <c r="D2361" i="3"/>
  <c r="E2361" i="3"/>
  <c r="F2361" i="3"/>
  <c r="G2361" i="3"/>
  <c r="B2362" i="3"/>
  <c r="C2362" i="3"/>
  <c r="D2362" i="3"/>
  <c r="E2362" i="3"/>
  <c r="F2362" i="3"/>
  <c r="G2362" i="3"/>
  <c r="B2363" i="3"/>
  <c r="C2363" i="3"/>
  <c r="D2363" i="3"/>
  <c r="E2363" i="3"/>
  <c r="F2363" i="3"/>
  <c r="G2363" i="3"/>
  <c r="B2364" i="3"/>
  <c r="C2364" i="3"/>
  <c r="D2364" i="3"/>
  <c r="E2364" i="3"/>
  <c r="F2364" i="3"/>
  <c r="G2364" i="3"/>
  <c r="B2365" i="3"/>
  <c r="C2365" i="3"/>
  <c r="D2365" i="3"/>
  <c r="E2365" i="3"/>
  <c r="F2365" i="3"/>
  <c r="G2365" i="3"/>
  <c r="B2366" i="3"/>
  <c r="C2366" i="3"/>
  <c r="D2366" i="3"/>
  <c r="E2366" i="3"/>
  <c r="F2366" i="3"/>
  <c r="G2366" i="3"/>
  <c r="B2367" i="3"/>
  <c r="C2367" i="3"/>
  <c r="D2367" i="3"/>
  <c r="E2367" i="3"/>
  <c r="F2367" i="3"/>
  <c r="G2367" i="3"/>
  <c r="B2368" i="3"/>
  <c r="C2368" i="3"/>
  <c r="D2368" i="3"/>
  <c r="E2368" i="3"/>
  <c r="F2368" i="3"/>
  <c r="G2368" i="3"/>
  <c r="B2369" i="3"/>
  <c r="C2369" i="3"/>
  <c r="D2369" i="3"/>
  <c r="E2369" i="3"/>
  <c r="F2369" i="3"/>
  <c r="G2369" i="3"/>
  <c r="B2370" i="3"/>
  <c r="C2370" i="3"/>
  <c r="D2370" i="3"/>
  <c r="E2370" i="3"/>
  <c r="F2370" i="3"/>
  <c r="G2370" i="3"/>
  <c r="B2371" i="3"/>
  <c r="C2371" i="3"/>
  <c r="D2371" i="3"/>
  <c r="E2371" i="3"/>
  <c r="F2371" i="3"/>
  <c r="G2371" i="3"/>
  <c r="B2372" i="3"/>
  <c r="C2372" i="3"/>
  <c r="D2372" i="3"/>
  <c r="E2372" i="3"/>
  <c r="F2372" i="3"/>
  <c r="G2372" i="3"/>
  <c r="B2373" i="3"/>
  <c r="C2373" i="3"/>
  <c r="D2373" i="3"/>
  <c r="E2373" i="3"/>
  <c r="F2373" i="3"/>
  <c r="G2373" i="3"/>
  <c r="B2374" i="3"/>
  <c r="C2374" i="3"/>
  <c r="D2374" i="3"/>
  <c r="E2374" i="3"/>
  <c r="F2374" i="3"/>
  <c r="G2374" i="3"/>
  <c r="B2375" i="3"/>
  <c r="C2375" i="3"/>
  <c r="D2375" i="3"/>
  <c r="E2375" i="3"/>
  <c r="F2375" i="3"/>
  <c r="G2375" i="3"/>
  <c r="B2376" i="3"/>
  <c r="C2376" i="3"/>
  <c r="D2376" i="3"/>
  <c r="E2376" i="3"/>
  <c r="F2376" i="3"/>
  <c r="G2376" i="3"/>
  <c r="B2377" i="3"/>
  <c r="C2377" i="3"/>
  <c r="D2377" i="3"/>
  <c r="E2377" i="3"/>
  <c r="F2377" i="3"/>
  <c r="G2377" i="3"/>
  <c r="B2378" i="3"/>
  <c r="C2378" i="3"/>
  <c r="D2378" i="3"/>
  <c r="E2378" i="3"/>
  <c r="F2378" i="3"/>
  <c r="G2378" i="3"/>
  <c r="B2379" i="3"/>
  <c r="C2379" i="3"/>
  <c r="D2379" i="3"/>
  <c r="E2379" i="3"/>
  <c r="F2379" i="3"/>
  <c r="G2379" i="3"/>
  <c r="B2380" i="3"/>
  <c r="C2380" i="3"/>
  <c r="D2380" i="3"/>
  <c r="E2380" i="3"/>
  <c r="F2380" i="3"/>
  <c r="G2380" i="3"/>
  <c r="B2381" i="3"/>
  <c r="C2381" i="3"/>
  <c r="D2381" i="3"/>
  <c r="E2381" i="3"/>
  <c r="F2381" i="3"/>
  <c r="G2381" i="3"/>
  <c r="B2382" i="3"/>
  <c r="C2382" i="3"/>
  <c r="D2382" i="3"/>
  <c r="E2382" i="3"/>
  <c r="F2382" i="3"/>
  <c r="G2382" i="3"/>
  <c r="B2383" i="3"/>
  <c r="C2383" i="3"/>
  <c r="D2383" i="3"/>
  <c r="E2383" i="3"/>
  <c r="F2383" i="3"/>
  <c r="G2383" i="3"/>
  <c r="B2384" i="3"/>
  <c r="C2384" i="3"/>
  <c r="D2384" i="3"/>
  <c r="E2384" i="3"/>
  <c r="F2384" i="3"/>
  <c r="G2384" i="3"/>
  <c r="B2385" i="3"/>
  <c r="C2385" i="3"/>
  <c r="D2385" i="3"/>
  <c r="E2385" i="3"/>
  <c r="F2385" i="3"/>
  <c r="G2385" i="3"/>
  <c r="B2386" i="3"/>
  <c r="C2386" i="3"/>
  <c r="D2386" i="3"/>
  <c r="E2386" i="3"/>
  <c r="F2386" i="3"/>
  <c r="G2386" i="3"/>
  <c r="B2387" i="3"/>
  <c r="C2387" i="3"/>
  <c r="D2387" i="3"/>
  <c r="E2387" i="3"/>
  <c r="F2387" i="3"/>
  <c r="G2387" i="3"/>
  <c r="B2388" i="3"/>
  <c r="C2388" i="3"/>
  <c r="D2388" i="3"/>
  <c r="E2388" i="3"/>
  <c r="F2388" i="3"/>
  <c r="G2388" i="3"/>
  <c r="B2389" i="3"/>
  <c r="C2389" i="3"/>
  <c r="D2389" i="3"/>
  <c r="E2389" i="3"/>
  <c r="F2389" i="3"/>
  <c r="G2389" i="3"/>
  <c r="B2390" i="3"/>
  <c r="C2390" i="3"/>
  <c r="D2390" i="3"/>
  <c r="E2390" i="3"/>
  <c r="F2390" i="3"/>
  <c r="G2390" i="3"/>
  <c r="B2391" i="3"/>
  <c r="C2391" i="3"/>
  <c r="D2391" i="3"/>
  <c r="E2391" i="3"/>
  <c r="F2391" i="3"/>
  <c r="G2391" i="3"/>
  <c r="B2392" i="3"/>
  <c r="C2392" i="3"/>
  <c r="D2392" i="3"/>
  <c r="E2392" i="3"/>
  <c r="F2392" i="3"/>
  <c r="G2392" i="3"/>
  <c r="B2393" i="3"/>
  <c r="C2393" i="3"/>
  <c r="D2393" i="3"/>
  <c r="E2393" i="3"/>
  <c r="F2393" i="3"/>
  <c r="G2393" i="3"/>
  <c r="B2394" i="3"/>
  <c r="C2394" i="3"/>
  <c r="D2394" i="3"/>
  <c r="E2394" i="3"/>
  <c r="F2394" i="3"/>
  <c r="G2394" i="3"/>
  <c r="B2395" i="3"/>
  <c r="C2395" i="3"/>
  <c r="D2395" i="3"/>
  <c r="E2395" i="3"/>
  <c r="F2395" i="3"/>
  <c r="G2395" i="3"/>
  <c r="B2396" i="3"/>
  <c r="C2396" i="3"/>
  <c r="D2396" i="3"/>
  <c r="E2396" i="3"/>
  <c r="F2396" i="3"/>
  <c r="G2396" i="3"/>
  <c r="B2397" i="3"/>
  <c r="C2397" i="3"/>
  <c r="D2397" i="3"/>
  <c r="E2397" i="3"/>
  <c r="F2397" i="3"/>
  <c r="G2397" i="3"/>
  <c r="B2398" i="3"/>
  <c r="C2398" i="3"/>
  <c r="D2398" i="3"/>
  <c r="E2398" i="3"/>
  <c r="F2398" i="3"/>
  <c r="G2398" i="3"/>
  <c r="B2399" i="3"/>
  <c r="C2399" i="3"/>
  <c r="D2399" i="3"/>
  <c r="E2399" i="3"/>
  <c r="F2399" i="3"/>
  <c r="G2399" i="3"/>
  <c r="B2400" i="3"/>
  <c r="C2400" i="3"/>
  <c r="D2400" i="3"/>
  <c r="E2400" i="3"/>
  <c r="F2400" i="3"/>
  <c r="G2400" i="3"/>
  <c r="B2401" i="3"/>
  <c r="C2401" i="3"/>
  <c r="D2401" i="3"/>
  <c r="E2401" i="3"/>
  <c r="F2401" i="3"/>
  <c r="G2401" i="3"/>
  <c r="B2402" i="3"/>
  <c r="C2402" i="3"/>
  <c r="D2402" i="3"/>
  <c r="E2402" i="3"/>
  <c r="F2402" i="3"/>
  <c r="G2402" i="3"/>
  <c r="B2403" i="3"/>
  <c r="C2403" i="3"/>
  <c r="D2403" i="3"/>
  <c r="E2403" i="3"/>
  <c r="F2403" i="3"/>
  <c r="G2403" i="3"/>
  <c r="B2404" i="3"/>
  <c r="C2404" i="3"/>
  <c r="D2404" i="3"/>
  <c r="E2404" i="3"/>
  <c r="F2404" i="3"/>
  <c r="G2404" i="3"/>
  <c r="B2405" i="3"/>
  <c r="C2405" i="3"/>
  <c r="D2405" i="3"/>
  <c r="E2405" i="3"/>
  <c r="F2405" i="3"/>
  <c r="G2405" i="3"/>
  <c r="B2406" i="3"/>
  <c r="C2406" i="3"/>
  <c r="D2406" i="3"/>
  <c r="E2406" i="3"/>
  <c r="F2406" i="3"/>
  <c r="G2406" i="3"/>
  <c r="B2407" i="3"/>
  <c r="C2407" i="3"/>
  <c r="D2407" i="3"/>
  <c r="E2407" i="3"/>
  <c r="F2407" i="3"/>
  <c r="G2407" i="3"/>
  <c r="B2408" i="3"/>
  <c r="C2408" i="3"/>
  <c r="D2408" i="3"/>
  <c r="E2408" i="3"/>
  <c r="F2408" i="3"/>
  <c r="G2408" i="3"/>
  <c r="B2409" i="3"/>
  <c r="C2409" i="3"/>
  <c r="D2409" i="3"/>
  <c r="E2409" i="3"/>
  <c r="F2409" i="3"/>
  <c r="G2409" i="3"/>
  <c r="B2410" i="3"/>
  <c r="C2410" i="3"/>
  <c r="D2410" i="3"/>
  <c r="E2410" i="3"/>
  <c r="F2410" i="3"/>
  <c r="G2410" i="3"/>
  <c r="B2411" i="3"/>
  <c r="C2411" i="3"/>
  <c r="D2411" i="3"/>
  <c r="E2411" i="3"/>
  <c r="F2411" i="3"/>
  <c r="G2411" i="3"/>
  <c r="B2412" i="3"/>
  <c r="C2412" i="3"/>
  <c r="D2412" i="3"/>
  <c r="E2412" i="3"/>
  <c r="F2412" i="3"/>
  <c r="G2412" i="3"/>
  <c r="B2413" i="3"/>
  <c r="C2413" i="3"/>
  <c r="D2413" i="3"/>
  <c r="E2413" i="3"/>
  <c r="F2413" i="3"/>
  <c r="G2413" i="3"/>
  <c r="B2414" i="3"/>
  <c r="C2414" i="3"/>
  <c r="D2414" i="3"/>
  <c r="E2414" i="3"/>
  <c r="F2414" i="3"/>
  <c r="G2414" i="3"/>
  <c r="B2415" i="3"/>
  <c r="C2415" i="3"/>
  <c r="D2415" i="3"/>
  <c r="E2415" i="3"/>
  <c r="F2415" i="3"/>
  <c r="G2415" i="3"/>
  <c r="B2416" i="3"/>
  <c r="C2416" i="3"/>
  <c r="D2416" i="3"/>
  <c r="E2416" i="3"/>
  <c r="F2416" i="3"/>
  <c r="G2416" i="3"/>
  <c r="B2417" i="3"/>
  <c r="C2417" i="3"/>
  <c r="D2417" i="3"/>
  <c r="E2417" i="3"/>
  <c r="F2417" i="3"/>
  <c r="G2417" i="3"/>
  <c r="B2418" i="3"/>
  <c r="C2418" i="3"/>
  <c r="D2418" i="3"/>
  <c r="E2418" i="3"/>
  <c r="F2418" i="3"/>
  <c r="G2418" i="3"/>
  <c r="B2419" i="3"/>
  <c r="C2419" i="3"/>
  <c r="D2419" i="3"/>
  <c r="E2419" i="3"/>
  <c r="F2419" i="3"/>
  <c r="G2419" i="3"/>
  <c r="B2420" i="3"/>
  <c r="C2420" i="3"/>
  <c r="D2420" i="3"/>
  <c r="E2420" i="3"/>
  <c r="F2420" i="3"/>
  <c r="G2420" i="3"/>
  <c r="B2421" i="3"/>
  <c r="C2421" i="3"/>
  <c r="D2421" i="3"/>
  <c r="E2421" i="3"/>
  <c r="F2421" i="3"/>
  <c r="G2421" i="3"/>
  <c r="B2422" i="3"/>
  <c r="C2422" i="3"/>
  <c r="D2422" i="3"/>
  <c r="E2422" i="3"/>
  <c r="F2422" i="3"/>
  <c r="G2422" i="3"/>
  <c r="B2423" i="3"/>
  <c r="C2423" i="3"/>
  <c r="D2423" i="3"/>
  <c r="E2423" i="3"/>
  <c r="F2423" i="3"/>
  <c r="G2423" i="3"/>
  <c r="B2424" i="3"/>
  <c r="C2424" i="3"/>
  <c r="D2424" i="3"/>
  <c r="E2424" i="3"/>
  <c r="F2424" i="3"/>
  <c r="G2424" i="3"/>
  <c r="B2425" i="3"/>
  <c r="C2425" i="3"/>
  <c r="D2425" i="3"/>
  <c r="E2425" i="3"/>
  <c r="F2425" i="3"/>
  <c r="G2425" i="3"/>
  <c r="B2426" i="3"/>
  <c r="C2426" i="3"/>
  <c r="D2426" i="3"/>
  <c r="E2426" i="3"/>
  <c r="F2426" i="3"/>
  <c r="G2426" i="3"/>
  <c r="B2427" i="3"/>
  <c r="C2427" i="3"/>
  <c r="D2427" i="3"/>
  <c r="E2427" i="3"/>
  <c r="F2427" i="3"/>
  <c r="G2427" i="3"/>
  <c r="B2428" i="3"/>
  <c r="C2428" i="3"/>
  <c r="D2428" i="3"/>
  <c r="E2428" i="3"/>
  <c r="F2428" i="3"/>
  <c r="G2428" i="3"/>
  <c r="B2429" i="3"/>
  <c r="C2429" i="3"/>
  <c r="D2429" i="3"/>
  <c r="E2429" i="3"/>
  <c r="F2429" i="3"/>
  <c r="G2429" i="3"/>
  <c r="B2430" i="3"/>
  <c r="C2430" i="3"/>
  <c r="D2430" i="3"/>
  <c r="E2430" i="3"/>
  <c r="F2430" i="3"/>
  <c r="G2430" i="3"/>
  <c r="B2431" i="3"/>
  <c r="C2431" i="3"/>
  <c r="D2431" i="3"/>
  <c r="E2431" i="3"/>
  <c r="F2431" i="3"/>
  <c r="G2431" i="3"/>
  <c r="B2432" i="3"/>
  <c r="C2432" i="3"/>
  <c r="D2432" i="3"/>
  <c r="E2432" i="3"/>
  <c r="F2432" i="3"/>
  <c r="G2432" i="3"/>
  <c r="B2433" i="3"/>
  <c r="C2433" i="3"/>
  <c r="D2433" i="3"/>
  <c r="E2433" i="3"/>
  <c r="F2433" i="3"/>
  <c r="G2433" i="3"/>
  <c r="B2434" i="3"/>
  <c r="C2434" i="3"/>
  <c r="D2434" i="3"/>
  <c r="E2434" i="3"/>
  <c r="F2434" i="3"/>
  <c r="G2434" i="3"/>
  <c r="B2435" i="3"/>
  <c r="C2435" i="3"/>
  <c r="D2435" i="3"/>
  <c r="E2435" i="3"/>
  <c r="F2435" i="3"/>
  <c r="G2435" i="3"/>
  <c r="B2436" i="3"/>
  <c r="C2436" i="3"/>
  <c r="D2436" i="3"/>
  <c r="E2436" i="3"/>
  <c r="F2436" i="3"/>
  <c r="G2436" i="3"/>
  <c r="B2437" i="3"/>
  <c r="C2437" i="3"/>
  <c r="D2437" i="3"/>
  <c r="E2437" i="3"/>
  <c r="F2437" i="3"/>
  <c r="G2437" i="3"/>
  <c r="B2438" i="3"/>
  <c r="C2438" i="3"/>
  <c r="D2438" i="3"/>
  <c r="E2438" i="3"/>
  <c r="F2438" i="3"/>
  <c r="G2438" i="3"/>
  <c r="B2439" i="3"/>
  <c r="C2439" i="3"/>
  <c r="D2439" i="3"/>
  <c r="E2439" i="3"/>
  <c r="F2439" i="3"/>
  <c r="G2439" i="3"/>
  <c r="B2440" i="3"/>
  <c r="C2440" i="3"/>
  <c r="D2440" i="3"/>
  <c r="E2440" i="3"/>
  <c r="F2440" i="3"/>
  <c r="G2440" i="3"/>
  <c r="B2441" i="3"/>
  <c r="C2441" i="3"/>
  <c r="D2441" i="3"/>
  <c r="E2441" i="3"/>
  <c r="F2441" i="3"/>
  <c r="G2441" i="3"/>
  <c r="B2442" i="3"/>
  <c r="C2442" i="3"/>
  <c r="D2442" i="3"/>
  <c r="E2442" i="3"/>
  <c r="F2442" i="3"/>
  <c r="G2442" i="3"/>
  <c r="B2443" i="3"/>
  <c r="C2443" i="3"/>
  <c r="D2443" i="3"/>
  <c r="E2443" i="3"/>
  <c r="F2443" i="3"/>
  <c r="G2443" i="3"/>
  <c r="B2444" i="3"/>
  <c r="C2444" i="3"/>
  <c r="D2444" i="3"/>
  <c r="E2444" i="3"/>
  <c r="F2444" i="3"/>
  <c r="G2444" i="3"/>
  <c r="B2445" i="3"/>
  <c r="C2445" i="3"/>
  <c r="D2445" i="3"/>
  <c r="E2445" i="3"/>
  <c r="F2445" i="3"/>
  <c r="G2445" i="3"/>
  <c r="B2446" i="3"/>
  <c r="C2446" i="3"/>
  <c r="D2446" i="3"/>
  <c r="E2446" i="3"/>
  <c r="F2446" i="3"/>
  <c r="G2446" i="3"/>
  <c r="B2447" i="3"/>
  <c r="C2447" i="3"/>
  <c r="D2447" i="3"/>
  <c r="E2447" i="3"/>
  <c r="F2447" i="3"/>
  <c r="G2447" i="3"/>
  <c r="B2448" i="3"/>
  <c r="C2448" i="3"/>
  <c r="D2448" i="3"/>
  <c r="E2448" i="3"/>
  <c r="F2448" i="3"/>
  <c r="G2448" i="3"/>
  <c r="B2449" i="3"/>
  <c r="C2449" i="3"/>
  <c r="D2449" i="3"/>
  <c r="E2449" i="3"/>
  <c r="F2449" i="3"/>
  <c r="G2449" i="3"/>
  <c r="B2450" i="3"/>
  <c r="C2450" i="3"/>
  <c r="D2450" i="3"/>
  <c r="E2450" i="3"/>
  <c r="F2450" i="3"/>
  <c r="G2450" i="3"/>
  <c r="B2451" i="3"/>
  <c r="C2451" i="3"/>
  <c r="D2451" i="3"/>
  <c r="E2451" i="3"/>
  <c r="F2451" i="3"/>
  <c r="G2451" i="3"/>
  <c r="B2452" i="3"/>
  <c r="C2452" i="3"/>
  <c r="D2452" i="3"/>
  <c r="E2452" i="3"/>
  <c r="F2452" i="3"/>
  <c r="G2452" i="3"/>
  <c r="B2453" i="3"/>
  <c r="C2453" i="3"/>
  <c r="D2453" i="3"/>
  <c r="E2453" i="3"/>
  <c r="F2453" i="3"/>
  <c r="G2453" i="3"/>
  <c r="B2454" i="3"/>
  <c r="C2454" i="3"/>
  <c r="D2454" i="3"/>
  <c r="E2454" i="3"/>
  <c r="F2454" i="3"/>
  <c r="G2454" i="3"/>
  <c r="B2455" i="3"/>
  <c r="C2455" i="3"/>
  <c r="D2455" i="3"/>
  <c r="E2455" i="3"/>
  <c r="F2455" i="3"/>
  <c r="G2455" i="3"/>
  <c r="B2456" i="3"/>
  <c r="C2456" i="3"/>
  <c r="D2456" i="3"/>
  <c r="E2456" i="3"/>
  <c r="F2456" i="3"/>
  <c r="G2456" i="3"/>
  <c r="B2457" i="3"/>
  <c r="C2457" i="3"/>
  <c r="D2457" i="3"/>
  <c r="E2457" i="3"/>
  <c r="F2457" i="3"/>
  <c r="G2457" i="3"/>
  <c r="B2458" i="3"/>
  <c r="C2458" i="3"/>
  <c r="D2458" i="3"/>
  <c r="E2458" i="3"/>
  <c r="F2458" i="3"/>
  <c r="G2458" i="3"/>
  <c r="B2459" i="3"/>
  <c r="C2459" i="3"/>
  <c r="D2459" i="3"/>
  <c r="E2459" i="3"/>
  <c r="F2459" i="3"/>
  <c r="G2459" i="3"/>
  <c r="B2460" i="3"/>
  <c r="C2460" i="3"/>
  <c r="D2460" i="3"/>
  <c r="E2460" i="3"/>
  <c r="F2460" i="3"/>
  <c r="G2460" i="3"/>
  <c r="B2461" i="3"/>
  <c r="C2461" i="3"/>
  <c r="D2461" i="3"/>
  <c r="E2461" i="3"/>
  <c r="F2461" i="3"/>
  <c r="G2461" i="3"/>
  <c r="B2462" i="3"/>
  <c r="C2462" i="3"/>
  <c r="D2462" i="3"/>
  <c r="E2462" i="3"/>
  <c r="F2462" i="3"/>
  <c r="G2462" i="3"/>
  <c r="B2463" i="3"/>
  <c r="C2463" i="3"/>
  <c r="D2463" i="3"/>
  <c r="E2463" i="3"/>
  <c r="F2463" i="3"/>
  <c r="G2463" i="3"/>
  <c r="B2464" i="3"/>
  <c r="C2464" i="3"/>
  <c r="D2464" i="3"/>
  <c r="E2464" i="3"/>
  <c r="F2464" i="3"/>
  <c r="G2464" i="3"/>
  <c r="B2465" i="3"/>
  <c r="C2465" i="3"/>
  <c r="D2465" i="3"/>
  <c r="E2465" i="3"/>
  <c r="F2465" i="3"/>
  <c r="G2465" i="3"/>
  <c r="B2466" i="3"/>
  <c r="C2466" i="3"/>
  <c r="D2466" i="3"/>
  <c r="E2466" i="3"/>
  <c r="F2466" i="3"/>
  <c r="G2466" i="3"/>
  <c r="B2467" i="3"/>
  <c r="C2467" i="3"/>
  <c r="D2467" i="3"/>
  <c r="E2467" i="3"/>
  <c r="F2467" i="3"/>
  <c r="G2467" i="3"/>
  <c r="B2468" i="3"/>
  <c r="C2468" i="3"/>
  <c r="D2468" i="3"/>
  <c r="E2468" i="3"/>
  <c r="F2468" i="3"/>
  <c r="G2468" i="3"/>
  <c r="B2469" i="3"/>
  <c r="C2469" i="3"/>
  <c r="D2469" i="3"/>
  <c r="E2469" i="3"/>
  <c r="F2469" i="3"/>
  <c r="G2469" i="3"/>
  <c r="B2470" i="3"/>
  <c r="C2470" i="3"/>
  <c r="D2470" i="3"/>
  <c r="E2470" i="3"/>
  <c r="F2470" i="3"/>
  <c r="G2470" i="3"/>
  <c r="B2471" i="3"/>
  <c r="C2471" i="3"/>
  <c r="D2471" i="3"/>
  <c r="E2471" i="3"/>
  <c r="F2471" i="3"/>
  <c r="G2471" i="3"/>
  <c r="B2472" i="3"/>
  <c r="C2472" i="3"/>
  <c r="D2472" i="3"/>
  <c r="E2472" i="3"/>
  <c r="F2472" i="3"/>
  <c r="G2472" i="3"/>
  <c r="B2473" i="3"/>
  <c r="C2473" i="3"/>
  <c r="D2473" i="3"/>
  <c r="E2473" i="3"/>
  <c r="F2473" i="3"/>
  <c r="G2473" i="3"/>
  <c r="B2474" i="3"/>
  <c r="C2474" i="3"/>
  <c r="D2474" i="3"/>
  <c r="E2474" i="3"/>
  <c r="F2474" i="3"/>
  <c r="G2474" i="3"/>
  <c r="B2475" i="3"/>
  <c r="C2475" i="3"/>
  <c r="D2475" i="3"/>
  <c r="E2475" i="3"/>
  <c r="F2475" i="3"/>
  <c r="G2475" i="3"/>
  <c r="B2476" i="3"/>
  <c r="C2476" i="3"/>
  <c r="D2476" i="3"/>
  <c r="E2476" i="3"/>
  <c r="F2476" i="3"/>
  <c r="G2476" i="3"/>
  <c r="B2477" i="3"/>
  <c r="C2477" i="3"/>
  <c r="D2477" i="3"/>
  <c r="E2477" i="3"/>
  <c r="F2477" i="3"/>
  <c r="G2477" i="3"/>
  <c r="B2478" i="3"/>
  <c r="C2478" i="3"/>
  <c r="D2478" i="3"/>
  <c r="E2478" i="3"/>
  <c r="F2478" i="3"/>
  <c r="G2478" i="3"/>
  <c r="B2479" i="3"/>
  <c r="C2479" i="3"/>
  <c r="D2479" i="3"/>
  <c r="E2479" i="3"/>
  <c r="F2479" i="3"/>
  <c r="G2479" i="3"/>
  <c r="B2480" i="3"/>
  <c r="C2480" i="3"/>
  <c r="D2480" i="3"/>
  <c r="E2480" i="3"/>
  <c r="F2480" i="3"/>
  <c r="G2480" i="3"/>
  <c r="B2481" i="3"/>
  <c r="C2481" i="3"/>
  <c r="D2481" i="3"/>
  <c r="E2481" i="3"/>
  <c r="F2481" i="3"/>
  <c r="G2481" i="3"/>
  <c r="B2482" i="3"/>
  <c r="C2482" i="3"/>
  <c r="D2482" i="3"/>
  <c r="E2482" i="3"/>
  <c r="F2482" i="3"/>
  <c r="G2482" i="3"/>
  <c r="B2483" i="3"/>
  <c r="C2483" i="3"/>
  <c r="D2483" i="3"/>
  <c r="E2483" i="3"/>
  <c r="F2483" i="3"/>
  <c r="G2483" i="3"/>
  <c r="B2484" i="3"/>
  <c r="C2484" i="3"/>
  <c r="D2484" i="3"/>
  <c r="E2484" i="3"/>
  <c r="F2484" i="3"/>
  <c r="G2484" i="3"/>
  <c r="B2485" i="3"/>
  <c r="C2485" i="3"/>
  <c r="D2485" i="3"/>
  <c r="E2485" i="3"/>
  <c r="F2485" i="3"/>
  <c r="G2485" i="3"/>
  <c r="B2486" i="3"/>
  <c r="C2486" i="3"/>
  <c r="D2486" i="3"/>
  <c r="E2486" i="3"/>
  <c r="F2486" i="3"/>
  <c r="G2486" i="3"/>
  <c r="B2487" i="3"/>
  <c r="C2487" i="3"/>
  <c r="D2487" i="3"/>
  <c r="E2487" i="3"/>
  <c r="F2487" i="3"/>
  <c r="G2487" i="3"/>
  <c r="B2488" i="3"/>
  <c r="C2488" i="3"/>
  <c r="D2488" i="3"/>
  <c r="E2488" i="3"/>
  <c r="F2488" i="3"/>
  <c r="G2488" i="3"/>
  <c r="B2489" i="3"/>
  <c r="C2489" i="3"/>
  <c r="D2489" i="3"/>
  <c r="E2489" i="3"/>
  <c r="F2489" i="3"/>
  <c r="G2489" i="3"/>
  <c r="B2490" i="3"/>
  <c r="C2490" i="3"/>
  <c r="D2490" i="3"/>
  <c r="E2490" i="3"/>
  <c r="F2490" i="3"/>
  <c r="G2490" i="3"/>
  <c r="B2491" i="3"/>
  <c r="C2491" i="3"/>
  <c r="D2491" i="3"/>
  <c r="E2491" i="3"/>
  <c r="F2491" i="3"/>
  <c r="G2491" i="3"/>
  <c r="B2492" i="3"/>
  <c r="C2492" i="3"/>
  <c r="D2492" i="3"/>
  <c r="E2492" i="3"/>
  <c r="F2492" i="3"/>
  <c r="G2492" i="3"/>
  <c r="B2493" i="3"/>
  <c r="C2493" i="3"/>
  <c r="D2493" i="3"/>
  <c r="E2493" i="3"/>
  <c r="F2493" i="3"/>
  <c r="G2493" i="3"/>
  <c r="B2494" i="3"/>
  <c r="C2494" i="3"/>
  <c r="D2494" i="3"/>
  <c r="E2494" i="3"/>
  <c r="F2494" i="3"/>
  <c r="G2494" i="3"/>
  <c r="B2495" i="3"/>
  <c r="C2495" i="3"/>
  <c r="D2495" i="3"/>
  <c r="E2495" i="3"/>
  <c r="F2495" i="3"/>
  <c r="G2495" i="3"/>
  <c r="B2496" i="3"/>
  <c r="C2496" i="3"/>
  <c r="D2496" i="3"/>
  <c r="E2496" i="3"/>
  <c r="F2496" i="3"/>
  <c r="G2496" i="3"/>
  <c r="B2497" i="3"/>
  <c r="C2497" i="3"/>
  <c r="D2497" i="3"/>
  <c r="E2497" i="3"/>
  <c r="F2497" i="3"/>
  <c r="G2497" i="3"/>
  <c r="B2498" i="3"/>
  <c r="C2498" i="3"/>
  <c r="D2498" i="3"/>
  <c r="E2498" i="3"/>
  <c r="F2498" i="3"/>
  <c r="G2498" i="3"/>
  <c r="B2499" i="3"/>
  <c r="C2499" i="3"/>
  <c r="D2499" i="3"/>
  <c r="E2499" i="3"/>
  <c r="F2499" i="3"/>
  <c r="G2499" i="3"/>
  <c r="B2500" i="3"/>
  <c r="C2500" i="3"/>
  <c r="D2500" i="3"/>
  <c r="E2500" i="3"/>
  <c r="F2500" i="3"/>
  <c r="G2500" i="3"/>
  <c r="B2501" i="3"/>
  <c r="C2501" i="3"/>
  <c r="D2501" i="3"/>
  <c r="E2501" i="3"/>
  <c r="F2501" i="3"/>
  <c r="G2501" i="3"/>
  <c r="B2502" i="3"/>
  <c r="C2502" i="3"/>
  <c r="D2502" i="3"/>
  <c r="E2502" i="3"/>
  <c r="F2502" i="3"/>
  <c r="G2502" i="3"/>
  <c r="B2503" i="3"/>
  <c r="C2503" i="3"/>
  <c r="D2503" i="3"/>
  <c r="E2503" i="3"/>
  <c r="F2503" i="3"/>
  <c r="G2503" i="3"/>
  <c r="B2504" i="3"/>
  <c r="C2504" i="3"/>
  <c r="D2504" i="3"/>
  <c r="E2504" i="3"/>
  <c r="F2504" i="3"/>
  <c r="G2504" i="3"/>
  <c r="B2505" i="3"/>
  <c r="C2505" i="3"/>
  <c r="D2505" i="3"/>
  <c r="E2505" i="3"/>
  <c r="F2505" i="3"/>
  <c r="G2505" i="3"/>
  <c r="B2506" i="3"/>
  <c r="C2506" i="3"/>
  <c r="D2506" i="3"/>
  <c r="E2506" i="3"/>
  <c r="F2506" i="3"/>
  <c r="G2506" i="3"/>
  <c r="B2507" i="3"/>
  <c r="C2507" i="3"/>
  <c r="D2507" i="3"/>
  <c r="E2507" i="3"/>
  <c r="F2507" i="3"/>
  <c r="G2507" i="3"/>
  <c r="B2508" i="3"/>
  <c r="C2508" i="3"/>
  <c r="D2508" i="3"/>
  <c r="E2508" i="3"/>
  <c r="F2508" i="3"/>
  <c r="G2508" i="3"/>
  <c r="B2509" i="3"/>
  <c r="C2509" i="3"/>
  <c r="D2509" i="3"/>
  <c r="E2509" i="3"/>
  <c r="F2509" i="3"/>
  <c r="G2509" i="3"/>
  <c r="B2510" i="3"/>
  <c r="C2510" i="3"/>
  <c r="D2510" i="3"/>
  <c r="E2510" i="3"/>
  <c r="F2510" i="3"/>
  <c r="G2510" i="3"/>
  <c r="B2511" i="3"/>
  <c r="C2511" i="3"/>
  <c r="D2511" i="3"/>
  <c r="E2511" i="3"/>
  <c r="F2511" i="3"/>
  <c r="G2511" i="3"/>
  <c r="B2512" i="3"/>
  <c r="C2512" i="3"/>
  <c r="D2512" i="3"/>
  <c r="E2512" i="3"/>
  <c r="F2512" i="3"/>
  <c r="G2512" i="3"/>
  <c r="B2513" i="3"/>
  <c r="C2513" i="3"/>
  <c r="D2513" i="3"/>
  <c r="E2513" i="3"/>
  <c r="F2513" i="3"/>
  <c r="G2513" i="3"/>
  <c r="B2514" i="3"/>
  <c r="C2514" i="3"/>
  <c r="D2514" i="3"/>
  <c r="E2514" i="3"/>
  <c r="F2514" i="3"/>
  <c r="G2514" i="3"/>
  <c r="B2515" i="3"/>
  <c r="C2515" i="3"/>
  <c r="D2515" i="3"/>
  <c r="E2515" i="3"/>
  <c r="F2515" i="3"/>
  <c r="G2515" i="3"/>
  <c r="B2516" i="3"/>
  <c r="C2516" i="3"/>
  <c r="D2516" i="3"/>
  <c r="E2516" i="3"/>
  <c r="F2516" i="3"/>
  <c r="G2516" i="3"/>
  <c r="B2517" i="3"/>
  <c r="C2517" i="3"/>
  <c r="D2517" i="3"/>
  <c r="E2517" i="3"/>
  <c r="F2517" i="3"/>
  <c r="G2517" i="3"/>
  <c r="B2518" i="3"/>
  <c r="C2518" i="3"/>
  <c r="D2518" i="3"/>
  <c r="E2518" i="3"/>
  <c r="F2518" i="3"/>
  <c r="G2518" i="3"/>
  <c r="B2519" i="3"/>
  <c r="C2519" i="3"/>
  <c r="D2519" i="3"/>
  <c r="E2519" i="3"/>
  <c r="F2519" i="3"/>
  <c r="G2519" i="3"/>
  <c r="B2520" i="3"/>
  <c r="C2520" i="3"/>
  <c r="D2520" i="3"/>
  <c r="E2520" i="3"/>
  <c r="F2520" i="3"/>
  <c r="G2520" i="3"/>
  <c r="B2521" i="3"/>
  <c r="C2521" i="3"/>
  <c r="D2521" i="3"/>
  <c r="E2521" i="3"/>
  <c r="F2521" i="3"/>
  <c r="G2521" i="3"/>
  <c r="B2522" i="3"/>
  <c r="C2522" i="3"/>
  <c r="D2522" i="3"/>
  <c r="E2522" i="3"/>
  <c r="F2522" i="3"/>
  <c r="G2522" i="3"/>
  <c r="B2523" i="3"/>
  <c r="C2523" i="3"/>
  <c r="D2523" i="3"/>
  <c r="E2523" i="3"/>
  <c r="F2523" i="3"/>
  <c r="G2523" i="3"/>
  <c r="B2524" i="3"/>
  <c r="C2524" i="3"/>
  <c r="D2524" i="3"/>
  <c r="E2524" i="3"/>
  <c r="F2524" i="3"/>
  <c r="G2524" i="3"/>
  <c r="B2525" i="3"/>
  <c r="C2525" i="3"/>
  <c r="D2525" i="3"/>
  <c r="E2525" i="3"/>
  <c r="F2525" i="3"/>
  <c r="G2525" i="3"/>
  <c r="B2526" i="3"/>
  <c r="C2526" i="3"/>
  <c r="D2526" i="3"/>
  <c r="E2526" i="3"/>
  <c r="F2526" i="3"/>
  <c r="G2526" i="3"/>
  <c r="B2527" i="3"/>
  <c r="C2527" i="3"/>
  <c r="D2527" i="3"/>
  <c r="E2527" i="3"/>
  <c r="F2527" i="3"/>
  <c r="G2527" i="3"/>
  <c r="B2528" i="3"/>
  <c r="C2528" i="3"/>
  <c r="D2528" i="3"/>
  <c r="E2528" i="3"/>
  <c r="F2528" i="3"/>
  <c r="G2528" i="3"/>
  <c r="B2529" i="3"/>
  <c r="C2529" i="3"/>
  <c r="D2529" i="3"/>
  <c r="E2529" i="3"/>
  <c r="F2529" i="3"/>
  <c r="G2529" i="3"/>
  <c r="B2530" i="3"/>
  <c r="C2530" i="3"/>
  <c r="D2530" i="3"/>
  <c r="E2530" i="3"/>
  <c r="F2530" i="3"/>
  <c r="G2530" i="3"/>
  <c r="B2531" i="3"/>
  <c r="C2531" i="3"/>
  <c r="D2531" i="3"/>
  <c r="E2531" i="3"/>
  <c r="F2531" i="3"/>
  <c r="G2531" i="3"/>
  <c r="B2532" i="3"/>
  <c r="C2532" i="3"/>
  <c r="D2532" i="3"/>
  <c r="E2532" i="3"/>
  <c r="F2532" i="3"/>
  <c r="G2532" i="3"/>
  <c r="B2533" i="3"/>
  <c r="C2533" i="3"/>
  <c r="D2533" i="3"/>
  <c r="E2533" i="3"/>
  <c r="F2533" i="3"/>
  <c r="G2533" i="3"/>
  <c r="B2534" i="3"/>
  <c r="C2534" i="3"/>
  <c r="D2534" i="3"/>
  <c r="E2534" i="3"/>
  <c r="F2534" i="3"/>
  <c r="G2534" i="3"/>
  <c r="B2535" i="3"/>
  <c r="C2535" i="3"/>
  <c r="D2535" i="3"/>
  <c r="E2535" i="3"/>
  <c r="F2535" i="3"/>
  <c r="G2535" i="3"/>
  <c r="B2536" i="3"/>
  <c r="C2536" i="3"/>
  <c r="D2536" i="3"/>
  <c r="E2536" i="3"/>
  <c r="F2536" i="3"/>
  <c r="G2536" i="3"/>
  <c r="B2537" i="3"/>
  <c r="C2537" i="3"/>
  <c r="D2537" i="3"/>
  <c r="E2537" i="3"/>
  <c r="F2537" i="3"/>
  <c r="G2537" i="3"/>
  <c r="B2538" i="3"/>
  <c r="C2538" i="3"/>
  <c r="D2538" i="3"/>
  <c r="E2538" i="3"/>
  <c r="F2538" i="3"/>
  <c r="G2538" i="3"/>
  <c r="B2539" i="3"/>
  <c r="C2539" i="3"/>
  <c r="D2539" i="3"/>
  <c r="E2539" i="3"/>
  <c r="F2539" i="3"/>
  <c r="G2539" i="3"/>
  <c r="B2540" i="3"/>
  <c r="C2540" i="3"/>
  <c r="D2540" i="3"/>
  <c r="E2540" i="3"/>
  <c r="F2540" i="3"/>
  <c r="G2540" i="3"/>
  <c r="B2541" i="3"/>
  <c r="C2541" i="3"/>
  <c r="D2541" i="3"/>
  <c r="E2541" i="3"/>
  <c r="F2541" i="3"/>
  <c r="G2541" i="3"/>
  <c r="B2542" i="3"/>
  <c r="C2542" i="3"/>
  <c r="D2542" i="3"/>
  <c r="E2542" i="3"/>
  <c r="F2542" i="3"/>
  <c r="G2542" i="3"/>
  <c r="B2543" i="3"/>
  <c r="C2543" i="3"/>
  <c r="D2543" i="3"/>
  <c r="E2543" i="3"/>
  <c r="F2543" i="3"/>
  <c r="G2543" i="3"/>
  <c r="B2544" i="3"/>
  <c r="C2544" i="3"/>
  <c r="D2544" i="3"/>
  <c r="E2544" i="3"/>
  <c r="F2544" i="3"/>
  <c r="G2544" i="3"/>
  <c r="B2545" i="3"/>
  <c r="C2545" i="3"/>
  <c r="D2545" i="3"/>
  <c r="E2545" i="3"/>
  <c r="F2545" i="3"/>
  <c r="G2545" i="3"/>
  <c r="B2546" i="3"/>
  <c r="C2546" i="3"/>
  <c r="D2546" i="3"/>
  <c r="E2546" i="3"/>
  <c r="F2546" i="3"/>
  <c r="G2546" i="3"/>
  <c r="B2547" i="3"/>
  <c r="C2547" i="3"/>
  <c r="D2547" i="3"/>
  <c r="E2547" i="3"/>
  <c r="F2547" i="3"/>
  <c r="G2547" i="3"/>
  <c r="B2548" i="3"/>
  <c r="C2548" i="3"/>
  <c r="D2548" i="3"/>
  <c r="E2548" i="3"/>
  <c r="F2548" i="3"/>
  <c r="G2548" i="3"/>
  <c r="B2549" i="3"/>
  <c r="C2549" i="3"/>
  <c r="D2549" i="3"/>
  <c r="E2549" i="3"/>
  <c r="F2549" i="3"/>
  <c r="G2549" i="3"/>
  <c r="B2550" i="3"/>
  <c r="C2550" i="3"/>
  <c r="D2550" i="3"/>
  <c r="E2550" i="3"/>
  <c r="F2550" i="3"/>
  <c r="G2550" i="3"/>
  <c r="B2551" i="3"/>
  <c r="C2551" i="3"/>
  <c r="D2551" i="3"/>
  <c r="E2551" i="3"/>
  <c r="F2551" i="3"/>
  <c r="G2551" i="3"/>
  <c r="B2552" i="3"/>
  <c r="C2552" i="3"/>
  <c r="D2552" i="3"/>
  <c r="E2552" i="3"/>
  <c r="F2552" i="3"/>
  <c r="G2552" i="3"/>
  <c r="B2553" i="3"/>
  <c r="C2553" i="3"/>
  <c r="D2553" i="3"/>
  <c r="E2553" i="3"/>
  <c r="F2553" i="3"/>
  <c r="G2553" i="3"/>
  <c r="B2554" i="3"/>
  <c r="C2554" i="3"/>
  <c r="D2554" i="3"/>
  <c r="E2554" i="3"/>
  <c r="F2554" i="3"/>
  <c r="G2554" i="3"/>
  <c r="B2555" i="3"/>
  <c r="C2555" i="3"/>
  <c r="D2555" i="3"/>
  <c r="E2555" i="3"/>
  <c r="F2555" i="3"/>
  <c r="G2555" i="3"/>
  <c r="B2556" i="3"/>
  <c r="C2556" i="3"/>
  <c r="D2556" i="3"/>
  <c r="E2556" i="3"/>
  <c r="F2556" i="3"/>
  <c r="G2556" i="3"/>
  <c r="B2557" i="3"/>
  <c r="C2557" i="3"/>
  <c r="D2557" i="3"/>
  <c r="E2557" i="3"/>
  <c r="F2557" i="3"/>
  <c r="G2557" i="3"/>
  <c r="B2558" i="3"/>
  <c r="C2558" i="3"/>
  <c r="D2558" i="3"/>
  <c r="E2558" i="3"/>
  <c r="F2558" i="3"/>
  <c r="G2558" i="3"/>
  <c r="B2559" i="3"/>
  <c r="C2559" i="3"/>
  <c r="D2559" i="3"/>
  <c r="E2559" i="3"/>
  <c r="F2559" i="3"/>
  <c r="G2559" i="3"/>
  <c r="B2560" i="3"/>
  <c r="C2560" i="3"/>
  <c r="D2560" i="3"/>
  <c r="E2560" i="3"/>
  <c r="F2560" i="3"/>
  <c r="G2560" i="3"/>
  <c r="B2561" i="3"/>
  <c r="C2561" i="3"/>
  <c r="D2561" i="3"/>
  <c r="E2561" i="3"/>
  <c r="F2561" i="3"/>
  <c r="G2561" i="3"/>
  <c r="B2562" i="3"/>
  <c r="C2562" i="3"/>
  <c r="D2562" i="3"/>
  <c r="E2562" i="3"/>
  <c r="F2562" i="3"/>
  <c r="G2562" i="3"/>
  <c r="B2563" i="3"/>
  <c r="C2563" i="3"/>
  <c r="D2563" i="3"/>
  <c r="E2563" i="3"/>
  <c r="F2563" i="3"/>
  <c r="G2563" i="3"/>
  <c r="B2564" i="3"/>
  <c r="C2564" i="3"/>
  <c r="D2564" i="3"/>
  <c r="E2564" i="3"/>
  <c r="F2564" i="3"/>
  <c r="G2564" i="3"/>
  <c r="B2565" i="3"/>
  <c r="C2565" i="3"/>
  <c r="D2565" i="3"/>
  <c r="E2565" i="3"/>
  <c r="F2565" i="3"/>
  <c r="G2565" i="3"/>
  <c r="B2566" i="3"/>
  <c r="C2566" i="3"/>
  <c r="D2566" i="3"/>
  <c r="E2566" i="3"/>
  <c r="F2566" i="3"/>
  <c r="G2566" i="3"/>
  <c r="B2567" i="3"/>
  <c r="C2567" i="3"/>
  <c r="D2567" i="3"/>
  <c r="E2567" i="3"/>
  <c r="F2567" i="3"/>
  <c r="G2567" i="3"/>
  <c r="B2568" i="3"/>
  <c r="C2568" i="3"/>
  <c r="D2568" i="3"/>
  <c r="E2568" i="3"/>
  <c r="F2568" i="3"/>
  <c r="G2568" i="3"/>
  <c r="B2569" i="3"/>
  <c r="C2569" i="3"/>
  <c r="D2569" i="3"/>
  <c r="E2569" i="3"/>
  <c r="F2569" i="3"/>
  <c r="G2569" i="3"/>
  <c r="B2570" i="3"/>
  <c r="C2570" i="3"/>
  <c r="D2570" i="3"/>
  <c r="E2570" i="3"/>
  <c r="F2570" i="3"/>
  <c r="G2570" i="3"/>
  <c r="B2571" i="3"/>
  <c r="C2571" i="3"/>
  <c r="D2571" i="3"/>
  <c r="E2571" i="3"/>
  <c r="F2571" i="3"/>
  <c r="G2571" i="3"/>
  <c r="B2572" i="3"/>
  <c r="C2572" i="3"/>
  <c r="D2572" i="3"/>
  <c r="E2572" i="3"/>
  <c r="F2572" i="3"/>
  <c r="G2572" i="3"/>
  <c r="B2573" i="3"/>
  <c r="C2573" i="3"/>
  <c r="D2573" i="3"/>
  <c r="E2573" i="3"/>
  <c r="F2573" i="3"/>
  <c r="G2573" i="3"/>
  <c r="B2574" i="3"/>
  <c r="C2574" i="3"/>
  <c r="D2574" i="3"/>
  <c r="E2574" i="3"/>
  <c r="F2574" i="3"/>
  <c r="G2574" i="3"/>
  <c r="B2575" i="3"/>
  <c r="C2575" i="3"/>
  <c r="D2575" i="3"/>
  <c r="E2575" i="3"/>
  <c r="F2575" i="3"/>
  <c r="G2575" i="3"/>
  <c r="B2576" i="3"/>
  <c r="C2576" i="3"/>
  <c r="D2576" i="3"/>
  <c r="E2576" i="3"/>
  <c r="F2576" i="3"/>
  <c r="G2576" i="3"/>
  <c r="B2577" i="3"/>
  <c r="C2577" i="3"/>
  <c r="D2577" i="3"/>
  <c r="E2577" i="3"/>
  <c r="F2577" i="3"/>
  <c r="G2577" i="3"/>
  <c r="B2578" i="3"/>
  <c r="C2578" i="3"/>
  <c r="D2578" i="3"/>
  <c r="E2578" i="3"/>
  <c r="F2578" i="3"/>
  <c r="G2578" i="3"/>
  <c r="B2579" i="3"/>
  <c r="C2579" i="3"/>
  <c r="D2579" i="3"/>
  <c r="E2579" i="3"/>
  <c r="F2579" i="3"/>
  <c r="G2579" i="3"/>
  <c r="B2580" i="3"/>
  <c r="C2580" i="3"/>
  <c r="D2580" i="3"/>
  <c r="E2580" i="3"/>
  <c r="F2580" i="3"/>
  <c r="G2580" i="3"/>
  <c r="B2581" i="3"/>
  <c r="C2581" i="3"/>
  <c r="D2581" i="3"/>
  <c r="E2581" i="3"/>
  <c r="F2581" i="3"/>
  <c r="G2581" i="3"/>
  <c r="B2582" i="3"/>
  <c r="C2582" i="3"/>
  <c r="D2582" i="3"/>
  <c r="E2582" i="3"/>
  <c r="F2582" i="3"/>
  <c r="G2582" i="3"/>
  <c r="B2583" i="3"/>
  <c r="C2583" i="3"/>
  <c r="D2583" i="3"/>
  <c r="E2583" i="3"/>
  <c r="F2583" i="3"/>
  <c r="G2583" i="3"/>
  <c r="B2584" i="3"/>
  <c r="C2584" i="3"/>
  <c r="D2584" i="3"/>
  <c r="E2584" i="3"/>
  <c r="F2584" i="3"/>
  <c r="G2584" i="3"/>
  <c r="B2585" i="3"/>
  <c r="C2585" i="3"/>
  <c r="D2585" i="3"/>
  <c r="E2585" i="3"/>
  <c r="F2585" i="3"/>
  <c r="G2585" i="3"/>
  <c r="B2586" i="3"/>
  <c r="C2586" i="3"/>
  <c r="D2586" i="3"/>
  <c r="E2586" i="3"/>
  <c r="F2586" i="3"/>
  <c r="G2586" i="3"/>
  <c r="B2587" i="3"/>
  <c r="C2587" i="3"/>
  <c r="D2587" i="3"/>
  <c r="E2587" i="3"/>
  <c r="F2587" i="3"/>
  <c r="G2587" i="3"/>
  <c r="B2588" i="3"/>
  <c r="C2588" i="3"/>
  <c r="D2588" i="3"/>
  <c r="E2588" i="3"/>
  <c r="F2588" i="3"/>
  <c r="G2588" i="3"/>
  <c r="B2589" i="3"/>
  <c r="C2589" i="3"/>
  <c r="D2589" i="3"/>
  <c r="E2589" i="3"/>
  <c r="F2589" i="3"/>
  <c r="G2589" i="3"/>
  <c r="B2590" i="3"/>
  <c r="C2590" i="3"/>
  <c r="D2590" i="3"/>
  <c r="E2590" i="3"/>
  <c r="F2590" i="3"/>
  <c r="G2590" i="3"/>
  <c r="B2591" i="3"/>
  <c r="C2591" i="3"/>
  <c r="D2591" i="3"/>
  <c r="E2591" i="3"/>
  <c r="F2591" i="3"/>
  <c r="G2591" i="3"/>
  <c r="B2592" i="3"/>
  <c r="C2592" i="3"/>
  <c r="D2592" i="3"/>
  <c r="E2592" i="3"/>
  <c r="F2592" i="3"/>
  <c r="G2592" i="3"/>
  <c r="B2593" i="3"/>
  <c r="C2593" i="3"/>
  <c r="D2593" i="3"/>
  <c r="E2593" i="3"/>
  <c r="F2593" i="3"/>
  <c r="G2593" i="3"/>
  <c r="B2594" i="3"/>
  <c r="C2594" i="3"/>
  <c r="D2594" i="3"/>
  <c r="E2594" i="3"/>
  <c r="F2594" i="3"/>
  <c r="G2594" i="3"/>
  <c r="B2595" i="3"/>
  <c r="C2595" i="3"/>
  <c r="D2595" i="3"/>
  <c r="E2595" i="3"/>
  <c r="F2595" i="3"/>
  <c r="G2595" i="3"/>
  <c r="B2596" i="3"/>
  <c r="C2596" i="3"/>
  <c r="D2596" i="3"/>
  <c r="E2596" i="3"/>
  <c r="F2596" i="3"/>
  <c r="G2596" i="3"/>
  <c r="B2597" i="3"/>
  <c r="C2597" i="3"/>
  <c r="D2597" i="3"/>
  <c r="E2597" i="3"/>
  <c r="F2597" i="3"/>
  <c r="G2597" i="3"/>
  <c r="B2598" i="3"/>
  <c r="C2598" i="3"/>
  <c r="D2598" i="3"/>
  <c r="E2598" i="3"/>
  <c r="F2598" i="3"/>
  <c r="G2598" i="3"/>
  <c r="B2599" i="3"/>
  <c r="C2599" i="3"/>
  <c r="D2599" i="3"/>
  <c r="E2599" i="3"/>
  <c r="F2599" i="3"/>
  <c r="G2599" i="3"/>
  <c r="B2600" i="3"/>
  <c r="C2600" i="3"/>
  <c r="D2600" i="3"/>
  <c r="E2600" i="3"/>
  <c r="F2600" i="3"/>
  <c r="G2600" i="3"/>
  <c r="B2601" i="3"/>
  <c r="C2601" i="3"/>
  <c r="D2601" i="3"/>
  <c r="E2601" i="3"/>
  <c r="F2601" i="3"/>
  <c r="G2601" i="3"/>
  <c r="B2602" i="3"/>
  <c r="C2602" i="3"/>
  <c r="D2602" i="3"/>
  <c r="E2602" i="3"/>
  <c r="F2602" i="3"/>
  <c r="G2602" i="3"/>
  <c r="B2603" i="3"/>
  <c r="C2603" i="3"/>
  <c r="D2603" i="3"/>
  <c r="E2603" i="3"/>
  <c r="F2603" i="3"/>
  <c r="G2603" i="3"/>
  <c r="B2604" i="3"/>
  <c r="C2604" i="3"/>
  <c r="D2604" i="3"/>
  <c r="E2604" i="3"/>
  <c r="F2604" i="3"/>
  <c r="G2604" i="3"/>
  <c r="B2605" i="3"/>
  <c r="C2605" i="3"/>
  <c r="D2605" i="3"/>
  <c r="E2605" i="3"/>
  <c r="F2605" i="3"/>
  <c r="G2605" i="3"/>
  <c r="B2606" i="3"/>
  <c r="C2606" i="3"/>
  <c r="D2606" i="3"/>
  <c r="E2606" i="3"/>
  <c r="F2606" i="3"/>
  <c r="G2606" i="3"/>
  <c r="B2607" i="3"/>
  <c r="C2607" i="3"/>
  <c r="D2607" i="3"/>
  <c r="E2607" i="3"/>
  <c r="F2607" i="3"/>
  <c r="G2607" i="3"/>
  <c r="B2608" i="3"/>
  <c r="C2608" i="3"/>
  <c r="D2608" i="3"/>
  <c r="E2608" i="3"/>
  <c r="F2608" i="3"/>
  <c r="G2608" i="3"/>
  <c r="B2609" i="3"/>
  <c r="C2609" i="3"/>
  <c r="D2609" i="3"/>
  <c r="E2609" i="3"/>
  <c r="F2609" i="3"/>
  <c r="G2609" i="3"/>
  <c r="B2610" i="3"/>
  <c r="C2610" i="3"/>
  <c r="D2610" i="3"/>
  <c r="E2610" i="3"/>
  <c r="F2610" i="3"/>
  <c r="G2610" i="3"/>
  <c r="B2611" i="3"/>
  <c r="C2611" i="3"/>
  <c r="D2611" i="3"/>
  <c r="E2611" i="3"/>
  <c r="F2611" i="3"/>
  <c r="G2611" i="3"/>
  <c r="B2612" i="3"/>
  <c r="C2612" i="3"/>
  <c r="D2612" i="3"/>
  <c r="E2612" i="3"/>
  <c r="F2612" i="3"/>
  <c r="G2612" i="3"/>
  <c r="B2613" i="3"/>
  <c r="C2613" i="3"/>
  <c r="D2613" i="3"/>
  <c r="E2613" i="3"/>
  <c r="F2613" i="3"/>
  <c r="G2613" i="3"/>
  <c r="B2614" i="3"/>
  <c r="C2614" i="3"/>
  <c r="D2614" i="3"/>
  <c r="E2614" i="3"/>
  <c r="F2614" i="3"/>
  <c r="G2614" i="3"/>
  <c r="B2615" i="3"/>
  <c r="C2615" i="3"/>
  <c r="D2615" i="3"/>
  <c r="E2615" i="3"/>
  <c r="F2615" i="3"/>
  <c r="G2615" i="3"/>
  <c r="B2616" i="3"/>
  <c r="C2616" i="3"/>
  <c r="D2616" i="3"/>
  <c r="E2616" i="3"/>
  <c r="F2616" i="3"/>
  <c r="G2616" i="3"/>
  <c r="B2617" i="3"/>
  <c r="C2617" i="3"/>
  <c r="D2617" i="3"/>
  <c r="E2617" i="3"/>
  <c r="F2617" i="3"/>
  <c r="G2617" i="3"/>
  <c r="B2618" i="3"/>
  <c r="C2618" i="3"/>
  <c r="D2618" i="3"/>
  <c r="E2618" i="3"/>
  <c r="F2618" i="3"/>
  <c r="G2618" i="3"/>
  <c r="B2619" i="3"/>
  <c r="C2619" i="3"/>
  <c r="D2619" i="3"/>
  <c r="E2619" i="3"/>
  <c r="F2619" i="3"/>
  <c r="G2619" i="3"/>
  <c r="B2620" i="3"/>
  <c r="C2620" i="3"/>
  <c r="D2620" i="3"/>
  <c r="E2620" i="3"/>
  <c r="F2620" i="3"/>
  <c r="G2620" i="3"/>
  <c r="B2621" i="3"/>
  <c r="C2621" i="3"/>
  <c r="D2621" i="3"/>
  <c r="E2621" i="3"/>
  <c r="F2621" i="3"/>
  <c r="G2621" i="3"/>
  <c r="B2622" i="3"/>
  <c r="C2622" i="3"/>
  <c r="D2622" i="3"/>
  <c r="E2622" i="3"/>
  <c r="F2622" i="3"/>
  <c r="G2622" i="3"/>
  <c r="B2623" i="3"/>
  <c r="C2623" i="3"/>
  <c r="D2623" i="3"/>
  <c r="E2623" i="3"/>
  <c r="F2623" i="3"/>
  <c r="G2623" i="3"/>
  <c r="B2624" i="3"/>
  <c r="C2624" i="3"/>
  <c r="D2624" i="3"/>
  <c r="E2624" i="3"/>
  <c r="F2624" i="3"/>
  <c r="G2624" i="3"/>
  <c r="B2625" i="3"/>
  <c r="C2625" i="3"/>
  <c r="D2625" i="3"/>
  <c r="E2625" i="3"/>
  <c r="F2625" i="3"/>
  <c r="G2625" i="3"/>
  <c r="B2626" i="3"/>
  <c r="C2626" i="3"/>
  <c r="D2626" i="3"/>
  <c r="E2626" i="3"/>
  <c r="F2626" i="3"/>
  <c r="G2626" i="3"/>
  <c r="B2627" i="3"/>
  <c r="C2627" i="3"/>
  <c r="D2627" i="3"/>
  <c r="E2627" i="3"/>
  <c r="F2627" i="3"/>
  <c r="G2627" i="3"/>
  <c r="B2628" i="3"/>
  <c r="C2628" i="3"/>
  <c r="D2628" i="3"/>
  <c r="E2628" i="3"/>
  <c r="F2628" i="3"/>
  <c r="G2628" i="3"/>
  <c r="B2629" i="3"/>
  <c r="C2629" i="3"/>
  <c r="D2629" i="3"/>
  <c r="E2629" i="3"/>
  <c r="F2629" i="3"/>
  <c r="G2629" i="3"/>
  <c r="B2630" i="3"/>
  <c r="C2630" i="3"/>
  <c r="D2630" i="3"/>
  <c r="E2630" i="3"/>
  <c r="F2630" i="3"/>
  <c r="G2630" i="3"/>
  <c r="B2631" i="3"/>
  <c r="C2631" i="3"/>
  <c r="D2631" i="3"/>
  <c r="E2631" i="3"/>
  <c r="F2631" i="3"/>
  <c r="G2631" i="3"/>
  <c r="B2632" i="3"/>
  <c r="C2632" i="3"/>
  <c r="D2632" i="3"/>
  <c r="E2632" i="3"/>
  <c r="F2632" i="3"/>
  <c r="G2632" i="3"/>
  <c r="B2633" i="3"/>
  <c r="C2633" i="3"/>
  <c r="D2633" i="3"/>
  <c r="E2633" i="3"/>
  <c r="F2633" i="3"/>
  <c r="G2633" i="3"/>
  <c r="B2634" i="3"/>
  <c r="C2634" i="3"/>
  <c r="D2634" i="3"/>
  <c r="E2634" i="3"/>
  <c r="F2634" i="3"/>
  <c r="G2634" i="3"/>
  <c r="B2635" i="3"/>
  <c r="C2635" i="3"/>
  <c r="D2635" i="3"/>
  <c r="E2635" i="3"/>
  <c r="F2635" i="3"/>
  <c r="G2635" i="3"/>
  <c r="B2636" i="3"/>
  <c r="C2636" i="3"/>
  <c r="D2636" i="3"/>
  <c r="E2636" i="3"/>
  <c r="F2636" i="3"/>
  <c r="G2636" i="3"/>
  <c r="B2637" i="3"/>
  <c r="C2637" i="3"/>
  <c r="D2637" i="3"/>
  <c r="E2637" i="3"/>
  <c r="F2637" i="3"/>
  <c r="G2637" i="3"/>
  <c r="B2638" i="3"/>
  <c r="C2638" i="3"/>
  <c r="D2638" i="3"/>
  <c r="E2638" i="3"/>
  <c r="F2638" i="3"/>
  <c r="G2638" i="3"/>
  <c r="B2639" i="3"/>
  <c r="C2639" i="3"/>
  <c r="D2639" i="3"/>
  <c r="E2639" i="3"/>
  <c r="F2639" i="3"/>
  <c r="G2639" i="3"/>
  <c r="B2640" i="3"/>
  <c r="C2640" i="3"/>
  <c r="D2640" i="3"/>
  <c r="E2640" i="3"/>
  <c r="F2640" i="3"/>
  <c r="G2640" i="3"/>
  <c r="B2641" i="3"/>
  <c r="C2641" i="3"/>
  <c r="D2641" i="3"/>
  <c r="E2641" i="3"/>
  <c r="F2641" i="3"/>
  <c r="G2641" i="3"/>
  <c r="B2642" i="3"/>
  <c r="C2642" i="3"/>
  <c r="D2642" i="3"/>
  <c r="E2642" i="3"/>
  <c r="F2642" i="3"/>
  <c r="G2642" i="3"/>
  <c r="B2643" i="3"/>
  <c r="C2643" i="3"/>
  <c r="D2643" i="3"/>
  <c r="E2643" i="3"/>
  <c r="F2643" i="3"/>
  <c r="G2643" i="3"/>
  <c r="B2644" i="3"/>
  <c r="C2644" i="3"/>
  <c r="D2644" i="3"/>
  <c r="E2644" i="3"/>
  <c r="F2644" i="3"/>
  <c r="G2644" i="3"/>
  <c r="B2645" i="3"/>
  <c r="C2645" i="3"/>
  <c r="D2645" i="3"/>
  <c r="E2645" i="3"/>
  <c r="F2645" i="3"/>
  <c r="G2645" i="3"/>
  <c r="B2646" i="3"/>
  <c r="C2646" i="3"/>
  <c r="D2646" i="3"/>
  <c r="E2646" i="3"/>
  <c r="F2646" i="3"/>
  <c r="G2646" i="3"/>
  <c r="B2647" i="3"/>
  <c r="C2647" i="3"/>
  <c r="D2647" i="3"/>
  <c r="E2647" i="3"/>
  <c r="F2647" i="3"/>
  <c r="G2647" i="3"/>
  <c r="B2648" i="3"/>
  <c r="C2648" i="3"/>
  <c r="D2648" i="3"/>
  <c r="E2648" i="3"/>
  <c r="F2648" i="3"/>
  <c r="G2648" i="3"/>
  <c r="B2649" i="3"/>
  <c r="C2649" i="3"/>
  <c r="D2649" i="3"/>
  <c r="E2649" i="3"/>
  <c r="F2649" i="3"/>
  <c r="G2649" i="3"/>
  <c r="B2650" i="3"/>
  <c r="C2650" i="3"/>
  <c r="D2650" i="3"/>
  <c r="E2650" i="3"/>
  <c r="F2650" i="3"/>
  <c r="G2650" i="3"/>
  <c r="B2651" i="3"/>
  <c r="C2651" i="3"/>
  <c r="D2651" i="3"/>
  <c r="E2651" i="3"/>
  <c r="F2651" i="3"/>
  <c r="G2651" i="3"/>
  <c r="B2652" i="3"/>
  <c r="C2652" i="3"/>
  <c r="D2652" i="3"/>
  <c r="E2652" i="3"/>
  <c r="F2652" i="3"/>
  <c r="G2652" i="3"/>
  <c r="B2653" i="3"/>
  <c r="C2653" i="3"/>
  <c r="D2653" i="3"/>
  <c r="E2653" i="3"/>
  <c r="F2653" i="3"/>
  <c r="G2653" i="3"/>
  <c r="B2654" i="3"/>
  <c r="C2654" i="3"/>
  <c r="D2654" i="3"/>
  <c r="E2654" i="3"/>
  <c r="F2654" i="3"/>
  <c r="G2654" i="3"/>
  <c r="B2655" i="3"/>
  <c r="C2655" i="3"/>
  <c r="D2655" i="3"/>
  <c r="E2655" i="3"/>
  <c r="F2655" i="3"/>
  <c r="G2655" i="3"/>
  <c r="B2656" i="3"/>
  <c r="C2656" i="3"/>
  <c r="D2656" i="3"/>
  <c r="E2656" i="3"/>
  <c r="F2656" i="3"/>
  <c r="G2656" i="3"/>
  <c r="B2657" i="3"/>
  <c r="C2657" i="3"/>
  <c r="D2657" i="3"/>
  <c r="E2657" i="3"/>
  <c r="F2657" i="3"/>
  <c r="G2657" i="3"/>
  <c r="B2658" i="3"/>
  <c r="C2658" i="3"/>
  <c r="D2658" i="3"/>
  <c r="E2658" i="3"/>
  <c r="F2658" i="3"/>
  <c r="G2658" i="3"/>
  <c r="B2659" i="3"/>
  <c r="C2659" i="3"/>
  <c r="D2659" i="3"/>
  <c r="E2659" i="3"/>
  <c r="F2659" i="3"/>
  <c r="G2659" i="3"/>
  <c r="B2660" i="3"/>
  <c r="C2660" i="3"/>
  <c r="D2660" i="3"/>
  <c r="E2660" i="3"/>
  <c r="F2660" i="3"/>
  <c r="G2660" i="3"/>
  <c r="B2661" i="3"/>
  <c r="C2661" i="3"/>
  <c r="D2661" i="3"/>
  <c r="E2661" i="3"/>
  <c r="F2661" i="3"/>
  <c r="G2661" i="3"/>
  <c r="B2662" i="3"/>
  <c r="C2662" i="3"/>
  <c r="D2662" i="3"/>
  <c r="E2662" i="3"/>
  <c r="F2662" i="3"/>
  <c r="G2662" i="3"/>
  <c r="B2663" i="3"/>
  <c r="C2663" i="3"/>
  <c r="D2663" i="3"/>
  <c r="E2663" i="3"/>
  <c r="F2663" i="3"/>
  <c r="G2663" i="3"/>
  <c r="B2664" i="3"/>
  <c r="C2664" i="3"/>
  <c r="D2664" i="3"/>
  <c r="E2664" i="3"/>
  <c r="F2664" i="3"/>
  <c r="G2664" i="3"/>
  <c r="B2665" i="3"/>
  <c r="C2665" i="3"/>
  <c r="D2665" i="3"/>
  <c r="E2665" i="3"/>
  <c r="F2665" i="3"/>
  <c r="G2665" i="3"/>
  <c r="B2666" i="3"/>
  <c r="C2666" i="3"/>
  <c r="D2666" i="3"/>
  <c r="E2666" i="3"/>
  <c r="F2666" i="3"/>
  <c r="G2666" i="3"/>
  <c r="B2667" i="3"/>
  <c r="C2667" i="3"/>
  <c r="D2667" i="3"/>
  <c r="E2667" i="3"/>
  <c r="F2667" i="3"/>
  <c r="G2667" i="3"/>
  <c r="B2668" i="3"/>
  <c r="C2668" i="3"/>
  <c r="D2668" i="3"/>
  <c r="E2668" i="3"/>
  <c r="F2668" i="3"/>
  <c r="G2668" i="3"/>
  <c r="B2669" i="3"/>
  <c r="C2669" i="3"/>
  <c r="D2669" i="3"/>
  <c r="E2669" i="3"/>
  <c r="F2669" i="3"/>
  <c r="G2669" i="3"/>
  <c r="B2670" i="3"/>
  <c r="C2670" i="3"/>
  <c r="D2670" i="3"/>
  <c r="E2670" i="3"/>
  <c r="F2670" i="3"/>
  <c r="G2670" i="3"/>
  <c r="B2671" i="3"/>
  <c r="C2671" i="3"/>
  <c r="D2671" i="3"/>
  <c r="E2671" i="3"/>
  <c r="F2671" i="3"/>
  <c r="G2671" i="3"/>
  <c r="B2672" i="3"/>
  <c r="C2672" i="3"/>
  <c r="D2672" i="3"/>
  <c r="E2672" i="3"/>
  <c r="F2672" i="3"/>
  <c r="G2672" i="3"/>
  <c r="B2673" i="3"/>
  <c r="C2673" i="3"/>
  <c r="D2673" i="3"/>
  <c r="E2673" i="3"/>
  <c r="F2673" i="3"/>
  <c r="G2673" i="3"/>
  <c r="B2674" i="3"/>
  <c r="C2674" i="3"/>
  <c r="D2674" i="3"/>
  <c r="E2674" i="3"/>
  <c r="F2674" i="3"/>
  <c r="G2674" i="3"/>
  <c r="B2675" i="3"/>
  <c r="C2675" i="3"/>
  <c r="D2675" i="3"/>
  <c r="E2675" i="3"/>
  <c r="F2675" i="3"/>
  <c r="G2675" i="3"/>
  <c r="B2676" i="3"/>
  <c r="C2676" i="3"/>
  <c r="D2676" i="3"/>
  <c r="E2676" i="3"/>
  <c r="F2676" i="3"/>
  <c r="G2676" i="3"/>
  <c r="B2677" i="3"/>
  <c r="C2677" i="3"/>
  <c r="D2677" i="3"/>
  <c r="E2677" i="3"/>
  <c r="F2677" i="3"/>
  <c r="G2677" i="3"/>
  <c r="B2678" i="3"/>
  <c r="C2678" i="3"/>
  <c r="D2678" i="3"/>
  <c r="E2678" i="3"/>
  <c r="F2678" i="3"/>
  <c r="G2678" i="3"/>
  <c r="B2679" i="3"/>
  <c r="C2679" i="3"/>
  <c r="D2679" i="3"/>
  <c r="E2679" i="3"/>
  <c r="F2679" i="3"/>
  <c r="G2679" i="3"/>
  <c r="B2680" i="3"/>
  <c r="C2680" i="3"/>
  <c r="D2680" i="3"/>
  <c r="E2680" i="3"/>
  <c r="F2680" i="3"/>
  <c r="G2680" i="3"/>
  <c r="B2681" i="3"/>
  <c r="C2681" i="3"/>
  <c r="D2681" i="3"/>
  <c r="E2681" i="3"/>
  <c r="F2681" i="3"/>
  <c r="G2681" i="3"/>
  <c r="B2682" i="3"/>
  <c r="C2682" i="3"/>
  <c r="D2682" i="3"/>
  <c r="E2682" i="3"/>
  <c r="F2682" i="3"/>
  <c r="G2682" i="3"/>
  <c r="B2683" i="3"/>
  <c r="C2683" i="3"/>
  <c r="D2683" i="3"/>
  <c r="E2683" i="3"/>
  <c r="F2683" i="3"/>
  <c r="G2683" i="3"/>
  <c r="B2684" i="3"/>
  <c r="C2684" i="3"/>
  <c r="D2684" i="3"/>
  <c r="E2684" i="3"/>
  <c r="F2684" i="3"/>
  <c r="G2684" i="3"/>
  <c r="B2685" i="3"/>
  <c r="C2685" i="3"/>
  <c r="D2685" i="3"/>
  <c r="E2685" i="3"/>
  <c r="F2685" i="3"/>
  <c r="G2685" i="3"/>
  <c r="B2686" i="3"/>
  <c r="C2686" i="3"/>
  <c r="D2686" i="3"/>
  <c r="E2686" i="3"/>
  <c r="F2686" i="3"/>
  <c r="G2686" i="3"/>
  <c r="B2687" i="3"/>
  <c r="C2687" i="3"/>
  <c r="D2687" i="3"/>
  <c r="E2687" i="3"/>
  <c r="F2687" i="3"/>
  <c r="G2687" i="3"/>
  <c r="B2688" i="3"/>
  <c r="C2688" i="3"/>
  <c r="D2688" i="3"/>
  <c r="E2688" i="3"/>
  <c r="F2688" i="3"/>
  <c r="G2688" i="3"/>
  <c r="B2689" i="3"/>
  <c r="C2689" i="3"/>
  <c r="D2689" i="3"/>
  <c r="E2689" i="3"/>
  <c r="F2689" i="3"/>
  <c r="G2689" i="3"/>
  <c r="B2690" i="3"/>
  <c r="C2690" i="3"/>
  <c r="D2690" i="3"/>
  <c r="E2690" i="3"/>
  <c r="F2690" i="3"/>
  <c r="G2690" i="3"/>
  <c r="B2691" i="3"/>
  <c r="C2691" i="3"/>
  <c r="D2691" i="3"/>
  <c r="E2691" i="3"/>
  <c r="F2691" i="3"/>
  <c r="G2691" i="3"/>
  <c r="B2692" i="3"/>
  <c r="C2692" i="3"/>
  <c r="D2692" i="3"/>
  <c r="E2692" i="3"/>
  <c r="F2692" i="3"/>
  <c r="G2692" i="3"/>
  <c r="B2693" i="3"/>
  <c r="C2693" i="3"/>
  <c r="D2693" i="3"/>
  <c r="E2693" i="3"/>
  <c r="F2693" i="3"/>
  <c r="G2693" i="3"/>
  <c r="B2694" i="3"/>
  <c r="C2694" i="3"/>
  <c r="D2694" i="3"/>
  <c r="E2694" i="3"/>
  <c r="F2694" i="3"/>
  <c r="G2694" i="3"/>
  <c r="B2695" i="3"/>
  <c r="C2695" i="3"/>
  <c r="D2695" i="3"/>
  <c r="E2695" i="3"/>
  <c r="F2695" i="3"/>
  <c r="G2695" i="3"/>
  <c r="B2696" i="3"/>
  <c r="C2696" i="3"/>
  <c r="D2696" i="3"/>
  <c r="E2696" i="3"/>
  <c r="F2696" i="3"/>
  <c r="G2696" i="3"/>
  <c r="B2697" i="3"/>
  <c r="C2697" i="3"/>
  <c r="D2697" i="3"/>
  <c r="E2697" i="3"/>
  <c r="F2697" i="3"/>
  <c r="G2697" i="3"/>
  <c r="B2698" i="3"/>
  <c r="C2698" i="3"/>
  <c r="D2698" i="3"/>
  <c r="E2698" i="3"/>
  <c r="F2698" i="3"/>
  <c r="G2698" i="3"/>
  <c r="B2699" i="3"/>
  <c r="C2699" i="3"/>
  <c r="D2699" i="3"/>
  <c r="E2699" i="3"/>
  <c r="F2699" i="3"/>
  <c r="G2699" i="3"/>
  <c r="B2700" i="3"/>
  <c r="C2700" i="3"/>
  <c r="D2700" i="3"/>
  <c r="E2700" i="3"/>
  <c r="F2700" i="3"/>
  <c r="G2700" i="3"/>
  <c r="B2701" i="3"/>
  <c r="C2701" i="3"/>
  <c r="D2701" i="3"/>
  <c r="E2701" i="3"/>
  <c r="F2701" i="3"/>
  <c r="G2701" i="3"/>
  <c r="B2702" i="3"/>
  <c r="C2702" i="3"/>
  <c r="D2702" i="3"/>
  <c r="E2702" i="3"/>
  <c r="F2702" i="3"/>
  <c r="G2702" i="3"/>
  <c r="B2703" i="3"/>
  <c r="C2703" i="3"/>
  <c r="D2703" i="3"/>
  <c r="E2703" i="3"/>
  <c r="F2703" i="3"/>
  <c r="G2703" i="3"/>
  <c r="B2704" i="3"/>
  <c r="C2704" i="3"/>
  <c r="D2704" i="3"/>
  <c r="E2704" i="3"/>
  <c r="F2704" i="3"/>
  <c r="G2704" i="3"/>
  <c r="B2705" i="3"/>
  <c r="C2705" i="3"/>
  <c r="D2705" i="3"/>
  <c r="E2705" i="3"/>
  <c r="F2705" i="3"/>
  <c r="G2705" i="3"/>
  <c r="B2706" i="3"/>
  <c r="C2706" i="3"/>
  <c r="D2706" i="3"/>
  <c r="E2706" i="3"/>
  <c r="F2706" i="3"/>
  <c r="G2706" i="3"/>
  <c r="B2707" i="3"/>
  <c r="C2707" i="3"/>
  <c r="D2707" i="3"/>
  <c r="E2707" i="3"/>
  <c r="F2707" i="3"/>
  <c r="G2707" i="3"/>
  <c r="B2708" i="3"/>
  <c r="C2708" i="3"/>
  <c r="D2708" i="3"/>
  <c r="E2708" i="3"/>
  <c r="F2708" i="3"/>
  <c r="G2708" i="3"/>
  <c r="B2709" i="3"/>
  <c r="C2709" i="3"/>
  <c r="D2709" i="3"/>
  <c r="E2709" i="3"/>
  <c r="F2709" i="3"/>
  <c r="G2709" i="3"/>
  <c r="B2710" i="3"/>
  <c r="C2710" i="3"/>
  <c r="D2710" i="3"/>
  <c r="E2710" i="3"/>
  <c r="F2710" i="3"/>
  <c r="G2710" i="3"/>
  <c r="B2711" i="3"/>
  <c r="C2711" i="3"/>
  <c r="D2711" i="3"/>
  <c r="E2711" i="3"/>
  <c r="F2711" i="3"/>
  <c r="G2711" i="3"/>
  <c r="B2712" i="3"/>
  <c r="C2712" i="3"/>
  <c r="D2712" i="3"/>
  <c r="E2712" i="3"/>
  <c r="F2712" i="3"/>
  <c r="G2712" i="3"/>
  <c r="B2713" i="3"/>
  <c r="C2713" i="3"/>
  <c r="D2713" i="3"/>
  <c r="E2713" i="3"/>
  <c r="F2713" i="3"/>
  <c r="G2713" i="3"/>
  <c r="B2714" i="3"/>
  <c r="C2714" i="3"/>
  <c r="D2714" i="3"/>
  <c r="E2714" i="3"/>
  <c r="F2714" i="3"/>
  <c r="G2714" i="3"/>
  <c r="B2715" i="3"/>
  <c r="C2715" i="3"/>
  <c r="D2715" i="3"/>
  <c r="E2715" i="3"/>
  <c r="F2715" i="3"/>
  <c r="G2715" i="3"/>
  <c r="B2716" i="3"/>
  <c r="C2716" i="3"/>
  <c r="D2716" i="3"/>
  <c r="E2716" i="3"/>
  <c r="F2716" i="3"/>
  <c r="G2716" i="3"/>
  <c r="B2717" i="3"/>
  <c r="C2717" i="3"/>
  <c r="D2717" i="3"/>
  <c r="E2717" i="3"/>
  <c r="F2717" i="3"/>
  <c r="G2717" i="3"/>
  <c r="B2718" i="3"/>
  <c r="C2718" i="3"/>
  <c r="D2718" i="3"/>
  <c r="E2718" i="3"/>
  <c r="F2718" i="3"/>
  <c r="G2718" i="3"/>
  <c r="B2719" i="3"/>
  <c r="C2719" i="3"/>
  <c r="D2719" i="3"/>
  <c r="E2719" i="3"/>
  <c r="F2719" i="3"/>
  <c r="G2719" i="3"/>
  <c r="B2720" i="3"/>
  <c r="C2720" i="3"/>
  <c r="D2720" i="3"/>
  <c r="E2720" i="3"/>
  <c r="F2720" i="3"/>
  <c r="G2720" i="3"/>
  <c r="B2721" i="3"/>
  <c r="C2721" i="3"/>
  <c r="D2721" i="3"/>
  <c r="E2721" i="3"/>
  <c r="F2721" i="3"/>
  <c r="G2721" i="3"/>
  <c r="B2722" i="3"/>
  <c r="C2722" i="3"/>
  <c r="D2722" i="3"/>
  <c r="E2722" i="3"/>
  <c r="F2722" i="3"/>
  <c r="G2722" i="3"/>
  <c r="B2723" i="3"/>
  <c r="C2723" i="3"/>
  <c r="D2723" i="3"/>
  <c r="E2723" i="3"/>
  <c r="F2723" i="3"/>
  <c r="G2723" i="3"/>
  <c r="B2724" i="3"/>
  <c r="C2724" i="3"/>
  <c r="D2724" i="3"/>
  <c r="E2724" i="3"/>
  <c r="F2724" i="3"/>
  <c r="G2724" i="3"/>
  <c r="B2725" i="3"/>
  <c r="C2725" i="3"/>
  <c r="D2725" i="3"/>
  <c r="E2725" i="3"/>
  <c r="F2725" i="3"/>
  <c r="G2725" i="3"/>
  <c r="B2726" i="3"/>
  <c r="C2726" i="3"/>
  <c r="D2726" i="3"/>
  <c r="E2726" i="3"/>
  <c r="F2726" i="3"/>
  <c r="G2726" i="3"/>
  <c r="B2727" i="3"/>
  <c r="C2727" i="3"/>
  <c r="D2727" i="3"/>
  <c r="E2727" i="3"/>
  <c r="F2727" i="3"/>
  <c r="G2727" i="3"/>
  <c r="B2728" i="3"/>
  <c r="C2728" i="3"/>
  <c r="D2728" i="3"/>
  <c r="E2728" i="3"/>
  <c r="F2728" i="3"/>
  <c r="G2728" i="3"/>
  <c r="B2729" i="3"/>
  <c r="C2729" i="3"/>
  <c r="D2729" i="3"/>
  <c r="E2729" i="3"/>
  <c r="F2729" i="3"/>
  <c r="G2729" i="3"/>
  <c r="B2730" i="3"/>
  <c r="C2730" i="3"/>
  <c r="D2730" i="3"/>
  <c r="E2730" i="3"/>
  <c r="F2730" i="3"/>
  <c r="G2730" i="3"/>
  <c r="B2731" i="3"/>
  <c r="C2731" i="3"/>
  <c r="D2731" i="3"/>
  <c r="E2731" i="3"/>
  <c r="F2731" i="3"/>
  <c r="G2731" i="3"/>
  <c r="B2732" i="3"/>
  <c r="C2732" i="3"/>
  <c r="D2732" i="3"/>
  <c r="E2732" i="3"/>
  <c r="F2732" i="3"/>
  <c r="G2732" i="3"/>
  <c r="B2733" i="3"/>
  <c r="C2733" i="3"/>
  <c r="D2733" i="3"/>
  <c r="E2733" i="3"/>
  <c r="F2733" i="3"/>
  <c r="G2733" i="3"/>
  <c r="B2734" i="3"/>
  <c r="C2734" i="3"/>
  <c r="D2734" i="3"/>
  <c r="E2734" i="3"/>
  <c r="F2734" i="3"/>
  <c r="G2734" i="3"/>
  <c r="B2735" i="3"/>
  <c r="C2735" i="3"/>
  <c r="D2735" i="3"/>
  <c r="E2735" i="3"/>
  <c r="F2735" i="3"/>
  <c r="G2735" i="3"/>
  <c r="B2736" i="3"/>
  <c r="C2736" i="3"/>
  <c r="D2736" i="3"/>
  <c r="E2736" i="3"/>
  <c r="F2736" i="3"/>
  <c r="G2736" i="3"/>
  <c r="B2737" i="3"/>
  <c r="C2737" i="3"/>
  <c r="D2737" i="3"/>
  <c r="E2737" i="3"/>
  <c r="F2737" i="3"/>
  <c r="G2737" i="3"/>
  <c r="B2738" i="3"/>
  <c r="C2738" i="3"/>
  <c r="D2738" i="3"/>
  <c r="E2738" i="3"/>
  <c r="F2738" i="3"/>
  <c r="G2738" i="3"/>
  <c r="B2739" i="3"/>
  <c r="C2739" i="3"/>
  <c r="D2739" i="3"/>
  <c r="E2739" i="3"/>
  <c r="F2739" i="3"/>
  <c r="G2739" i="3"/>
  <c r="B2740" i="3"/>
  <c r="C2740" i="3"/>
  <c r="D2740" i="3"/>
  <c r="E2740" i="3"/>
  <c r="F2740" i="3"/>
  <c r="G2740" i="3"/>
  <c r="B2741" i="3"/>
  <c r="C2741" i="3"/>
  <c r="D2741" i="3"/>
  <c r="E2741" i="3"/>
  <c r="F2741" i="3"/>
  <c r="G2741" i="3"/>
  <c r="B2742" i="3"/>
  <c r="C2742" i="3"/>
  <c r="D2742" i="3"/>
  <c r="E2742" i="3"/>
  <c r="F2742" i="3"/>
  <c r="G2742" i="3"/>
  <c r="B2743" i="3"/>
  <c r="C2743" i="3"/>
  <c r="D2743" i="3"/>
  <c r="E2743" i="3"/>
  <c r="F2743" i="3"/>
  <c r="G2743" i="3"/>
  <c r="B2744" i="3"/>
  <c r="C2744" i="3"/>
  <c r="D2744" i="3"/>
  <c r="E2744" i="3"/>
  <c r="F2744" i="3"/>
  <c r="G2744" i="3"/>
  <c r="B2745" i="3"/>
  <c r="C2745" i="3"/>
  <c r="D2745" i="3"/>
  <c r="E2745" i="3"/>
  <c r="F2745" i="3"/>
  <c r="G2745" i="3"/>
  <c r="B2746" i="3"/>
  <c r="C2746" i="3"/>
  <c r="D2746" i="3"/>
  <c r="E2746" i="3"/>
  <c r="F2746" i="3"/>
  <c r="G2746" i="3"/>
  <c r="B2747" i="3"/>
  <c r="C2747" i="3"/>
  <c r="D2747" i="3"/>
  <c r="E2747" i="3"/>
  <c r="F2747" i="3"/>
  <c r="G2747" i="3"/>
  <c r="B2748" i="3"/>
  <c r="C2748" i="3"/>
  <c r="D2748" i="3"/>
  <c r="E2748" i="3"/>
  <c r="F2748" i="3"/>
  <c r="G2748" i="3"/>
  <c r="B2749" i="3"/>
  <c r="C2749" i="3"/>
  <c r="D2749" i="3"/>
  <c r="E2749" i="3"/>
  <c r="F2749" i="3"/>
  <c r="G2749" i="3"/>
  <c r="B2750" i="3"/>
  <c r="C2750" i="3"/>
  <c r="D2750" i="3"/>
  <c r="E2750" i="3"/>
  <c r="F2750" i="3"/>
  <c r="G2750" i="3"/>
  <c r="B2751" i="3"/>
  <c r="C2751" i="3"/>
  <c r="D2751" i="3"/>
  <c r="E2751" i="3"/>
  <c r="F2751" i="3"/>
  <c r="G2751" i="3"/>
  <c r="B2752" i="3"/>
  <c r="C2752" i="3"/>
  <c r="D2752" i="3"/>
  <c r="E2752" i="3"/>
  <c r="F2752" i="3"/>
  <c r="G2752" i="3"/>
  <c r="B2753" i="3"/>
  <c r="C2753" i="3"/>
  <c r="D2753" i="3"/>
  <c r="E2753" i="3"/>
  <c r="F2753" i="3"/>
  <c r="G2753" i="3"/>
  <c r="B2754" i="3"/>
  <c r="C2754" i="3"/>
  <c r="D2754" i="3"/>
  <c r="E2754" i="3"/>
  <c r="F2754" i="3"/>
  <c r="G2754" i="3"/>
  <c r="B2755" i="3"/>
  <c r="C2755" i="3"/>
  <c r="D2755" i="3"/>
  <c r="E2755" i="3"/>
  <c r="F2755" i="3"/>
  <c r="G2755" i="3"/>
  <c r="B2756" i="3"/>
  <c r="C2756" i="3"/>
  <c r="D2756" i="3"/>
  <c r="E2756" i="3"/>
  <c r="F2756" i="3"/>
  <c r="G2756" i="3"/>
  <c r="B2757" i="3"/>
  <c r="C2757" i="3"/>
  <c r="D2757" i="3"/>
  <c r="E2757" i="3"/>
  <c r="F2757" i="3"/>
  <c r="G2757" i="3"/>
  <c r="B2758" i="3"/>
  <c r="C2758" i="3"/>
  <c r="D2758" i="3"/>
  <c r="E2758" i="3"/>
  <c r="F2758" i="3"/>
  <c r="G2758" i="3"/>
  <c r="B2759" i="3"/>
  <c r="C2759" i="3"/>
  <c r="D2759" i="3"/>
  <c r="E2759" i="3"/>
  <c r="F2759" i="3"/>
  <c r="G2759" i="3"/>
  <c r="B2760" i="3"/>
  <c r="C2760" i="3"/>
  <c r="D2760" i="3"/>
  <c r="E2760" i="3"/>
  <c r="F2760" i="3"/>
  <c r="G2760" i="3"/>
  <c r="B2761" i="3"/>
  <c r="C2761" i="3"/>
  <c r="D2761" i="3"/>
  <c r="E2761" i="3"/>
  <c r="F2761" i="3"/>
  <c r="G2761" i="3"/>
  <c r="B2762" i="3"/>
  <c r="C2762" i="3"/>
  <c r="D2762" i="3"/>
  <c r="E2762" i="3"/>
  <c r="F2762" i="3"/>
  <c r="G2762" i="3"/>
  <c r="B2763" i="3"/>
  <c r="C2763" i="3"/>
  <c r="D2763" i="3"/>
  <c r="E2763" i="3"/>
  <c r="F2763" i="3"/>
  <c r="G2763" i="3"/>
  <c r="B2764" i="3"/>
  <c r="C2764" i="3"/>
  <c r="D2764" i="3"/>
  <c r="E2764" i="3"/>
  <c r="F2764" i="3"/>
  <c r="G2764" i="3"/>
  <c r="B2765" i="3"/>
  <c r="C2765" i="3"/>
  <c r="D2765" i="3"/>
  <c r="E2765" i="3"/>
  <c r="F2765" i="3"/>
  <c r="G2765" i="3"/>
  <c r="B2766" i="3"/>
  <c r="C2766" i="3"/>
  <c r="D2766" i="3"/>
  <c r="E2766" i="3"/>
  <c r="F2766" i="3"/>
  <c r="G2766" i="3"/>
  <c r="B2767" i="3"/>
  <c r="C2767" i="3"/>
  <c r="D2767" i="3"/>
  <c r="E2767" i="3"/>
  <c r="F2767" i="3"/>
  <c r="G2767" i="3"/>
  <c r="B2768" i="3"/>
  <c r="C2768" i="3"/>
  <c r="D2768" i="3"/>
  <c r="E2768" i="3"/>
  <c r="F2768" i="3"/>
  <c r="G2768" i="3"/>
  <c r="B2769" i="3"/>
  <c r="C2769" i="3"/>
  <c r="D2769" i="3"/>
  <c r="E2769" i="3"/>
  <c r="F2769" i="3"/>
  <c r="G2769" i="3"/>
  <c r="B2770" i="3"/>
  <c r="C2770" i="3"/>
  <c r="D2770" i="3"/>
  <c r="E2770" i="3"/>
  <c r="F2770" i="3"/>
  <c r="G2770" i="3"/>
  <c r="B2771" i="3"/>
  <c r="C2771" i="3"/>
  <c r="D2771" i="3"/>
  <c r="E2771" i="3"/>
  <c r="F2771" i="3"/>
  <c r="G2771" i="3"/>
  <c r="B2772" i="3"/>
  <c r="C2772" i="3"/>
  <c r="D2772" i="3"/>
  <c r="E2772" i="3"/>
  <c r="F2772" i="3"/>
  <c r="G2772" i="3"/>
  <c r="B2773" i="3"/>
  <c r="C2773" i="3"/>
  <c r="D2773" i="3"/>
  <c r="E2773" i="3"/>
  <c r="F2773" i="3"/>
  <c r="G2773" i="3"/>
  <c r="B2774" i="3"/>
  <c r="C2774" i="3"/>
  <c r="D2774" i="3"/>
  <c r="E2774" i="3"/>
  <c r="F2774" i="3"/>
  <c r="G2774" i="3"/>
  <c r="B2775" i="3"/>
  <c r="C2775" i="3"/>
  <c r="D2775" i="3"/>
  <c r="E2775" i="3"/>
  <c r="F2775" i="3"/>
  <c r="G2775" i="3"/>
  <c r="B2776" i="3"/>
  <c r="C2776" i="3"/>
  <c r="D2776" i="3"/>
  <c r="E2776" i="3"/>
  <c r="F2776" i="3"/>
  <c r="G2776" i="3"/>
  <c r="B2777" i="3"/>
  <c r="C2777" i="3"/>
  <c r="D2777" i="3"/>
  <c r="E2777" i="3"/>
  <c r="F2777" i="3"/>
  <c r="G2777" i="3"/>
  <c r="B2778" i="3"/>
  <c r="C2778" i="3"/>
  <c r="D2778" i="3"/>
  <c r="E2778" i="3"/>
  <c r="F2778" i="3"/>
  <c r="G2778" i="3"/>
  <c r="B2779" i="3"/>
  <c r="C2779" i="3"/>
  <c r="D2779" i="3"/>
  <c r="E2779" i="3"/>
  <c r="F2779" i="3"/>
  <c r="G2779" i="3"/>
  <c r="B2780" i="3"/>
  <c r="C2780" i="3"/>
  <c r="D2780" i="3"/>
  <c r="E2780" i="3"/>
  <c r="F2780" i="3"/>
  <c r="G2780" i="3"/>
  <c r="B2781" i="3"/>
  <c r="C2781" i="3"/>
  <c r="D2781" i="3"/>
  <c r="E2781" i="3"/>
  <c r="F2781" i="3"/>
  <c r="G2781" i="3"/>
  <c r="B2782" i="3"/>
  <c r="C2782" i="3"/>
  <c r="D2782" i="3"/>
  <c r="E2782" i="3"/>
  <c r="F2782" i="3"/>
  <c r="G2782" i="3"/>
  <c r="B2783" i="3"/>
  <c r="C2783" i="3"/>
  <c r="D2783" i="3"/>
  <c r="E2783" i="3"/>
  <c r="F2783" i="3"/>
  <c r="G2783" i="3"/>
  <c r="B2784" i="3"/>
  <c r="C2784" i="3"/>
  <c r="D2784" i="3"/>
  <c r="E2784" i="3"/>
  <c r="F2784" i="3"/>
  <c r="G2784" i="3"/>
  <c r="B2785" i="3"/>
  <c r="C2785" i="3"/>
  <c r="D2785" i="3"/>
  <c r="E2785" i="3"/>
  <c r="F2785" i="3"/>
  <c r="G2785" i="3"/>
  <c r="B2786" i="3"/>
  <c r="C2786" i="3"/>
  <c r="D2786" i="3"/>
  <c r="E2786" i="3"/>
  <c r="F2786" i="3"/>
  <c r="G2786" i="3"/>
  <c r="B2787" i="3"/>
  <c r="C2787" i="3"/>
  <c r="D2787" i="3"/>
  <c r="E2787" i="3"/>
  <c r="F2787" i="3"/>
  <c r="G2787" i="3"/>
  <c r="B2788" i="3"/>
  <c r="C2788" i="3"/>
  <c r="D2788" i="3"/>
  <c r="E2788" i="3"/>
  <c r="F2788" i="3"/>
  <c r="G2788" i="3"/>
  <c r="B2789" i="3"/>
  <c r="C2789" i="3"/>
  <c r="D2789" i="3"/>
  <c r="E2789" i="3"/>
  <c r="F2789" i="3"/>
  <c r="G2789" i="3"/>
  <c r="B2790" i="3"/>
  <c r="C2790" i="3"/>
  <c r="D2790" i="3"/>
  <c r="E2790" i="3"/>
  <c r="F2790" i="3"/>
  <c r="G2790" i="3"/>
  <c r="B2791" i="3"/>
  <c r="C2791" i="3"/>
  <c r="D2791" i="3"/>
  <c r="E2791" i="3"/>
  <c r="F2791" i="3"/>
  <c r="G2791" i="3"/>
  <c r="B2792" i="3"/>
  <c r="C2792" i="3"/>
  <c r="D2792" i="3"/>
  <c r="E2792" i="3"/>
  <c r="F2792" i="3"/>
  <c r="G2792" i="3"/>
  <c r="B2793" i="3"/>
  <c r="C2793" i="3"/>
  <c r="D2793" i="3"/>
  <c r="E2793" i="3"/>
  <c r="F2793" i="3"/>
  <c r="G2793" i="3"/>
  <c r="B2794" i="3"/>
  <c r="C2794" i="3"/>
  <c r="D2794" i="3"/>
  <c r="E2794" i="3"/>
  <c r="F2794" i="3"/>
  <c r="G2794" i="3"/>
  <c r="B2795" i="3"/>
  <c r="C2795" i="3"/>
  <c r="D2795" i="3"/>
  <c r="E2795" i="3"/>
  <c r="F2795" i="3"/>
  <c r="G2795" i="3"/>
  <c r="B2796" i="3"/>
  <c r="C2796" i="3"/>
  <c r="D2796" i="3"/>
  <c r="E2796" i="3"/>
  <c r="F2796" i="3"/>
  <c r="G2796" i="3"/>
  <c r="B2797" i="3"/>
  <c r="C2797" i="3"/>
  <c r="D2797" i="3"/>
  <c r="E2797" i="3"/>
  <c r="F2797" i="3"/>
  <c r="G2797" i="3"/>
  <c r="B2798" i="3"/>
  <c r="C2798" i="3"/>
  <c r="D2798" i="3"/>
  <c r="E2798" i="3"/>
  <c r="F2798" i="3"/>
  <c r="G2798" i="3"/>
  <c r="B2799" i="3"/>
  <c r="C2799" i="3"/>
  <c r="D2799" i="3"/>
  <c r="E2799" i="3"/>
  <c r="F2799" i="3"/>
  <c r="G2799" i="3"/>
  <c r="B2800" i="3"/>
  <c r="C2800" i="3"/>
  <c r="D2800" i="3"/>
  <c r="E2800" i="3"/>
  <c r="F2800" i="3"/>
  <c r="G2800" i="3"/>
  <c r="B2801" i="3"/>
  <c r="C2801" i="3"/>
  <c r="D2801" i="3"/>
  <c r="E2801" i="3"/>
  <c r="F2801" i="3"/>
  <c r="G2801" i="3"/>
  <c r="B2802" i="3"/>
  <c r="C2802" i="3"/>
  <c r="D2802" i="3"/>
  <c r="E2802" i="3"/>
  <c r="F2802" i="3"/>
  <c r="G2802" i="3"/>
  <c r="B2803" i="3"/>
  <c r="C2803" i="3"/>
  <c r="D2803" i="3"/>
  <c r="E2803" i="3"/>
  <c r="F2803" i="3"/>
  <c r="G2803" i="3"/>
  <c r="B2804" i="3"/>
  <c r="C2804" i="3"/>
  <c r="D2804" i="3"/>
  <c r="E2804" i="3"/>
  <c r="F2804" i="3"/>
  <c r="G2804" i="3"/>
  <c r="B2805" i="3"/>
  <c r="C2805" i="3"/>
  <c r="D2805" i="3"/>
  <c r="E2805" i="3"/>
  <c r="F2805" i="3"/>
  <c r="G2805" i="3"/>
  <c r="B2806" i="3"/>
  <c r="C2806" i="3"/>
  <c r="D2806" i="3"/>
  <c r="E2806" i="3"/>
  <c r="F2806" i="3"/>
  <c r="G2806" i="3"/>
  <c r="B2807" i="3"/>
  <c r="C2807" i="3"/>
  <c r="D2807" i="3"/>
  <c r="E2807" i="3"/>
  <c r="F2807" i="3"/>
  <c r="G2807" i="3"/>
  <c r="B2808" i="3"/>
  <c r="C2808" i="3"/>
  <c r="D2808" i="3"/>
  <c r="E2808" i="3"/>
  <c r="F2808" i="3"/>
  <c r="G2808" i="3"/>
  <c r="B2809" i="3"/>
  <c r="C2809" i="3"/>
  <c r="D2809" i="3"/>
  <c r="E2809" i="3"/>
  <c r="F2809" i="3"/>
  <c r="G2809" i="3"/>
  <c r="B2810" i="3"/>
  <c r="C2810" i="3"/>
  <c r="D2810" i="3"/>
  <c r="E2810" i="3"/>
  <c r="F2810" i="3"/>
  <c r="G2810" i="3"/>
  <c r="B2811" i="3"/>
  <c r="C2811" i="3"/>
  <c r="D2811" i="3"/>
  <c r="E2811" i="3"/>
  <c r="F2811" i="3"/>
  <c r="G2811" i="3"/>
  <c r="B2812" i="3"/>
  <c r="C2812" i="3"/>
  <c r="D2812" i="3"/>
  <c r="E2812" i="3"/>
  <c r="F2812" i="3"/>
  <c r="G2812" i="3"/>
  <c r="B2813" i="3"/>
  <c r="C2813" i="3"/>
  <c r="D2813" i="3"/>
  <c r="E2813" i="3"/>
  <c r="F2813" i="3"/>
  <c r="G2813" i="3"/>
  <c r="B2814" i="3"/>
  <c r="C2814" i="3"/>
  <c r="D2814" i="3"/>
  <c r="E2814" i="3"/>
  <c r="F2814" i="3"/>
  <c r="G2814" i="3"/>
  <c r="B2815" i="3"/>
  <c r="C2815" i="3"/>
  <c r="D2815" i="3"/>
  <c r="E2815" i="3"/>
  <c r="F2815" i="3"/>
  <c r="G2815" i="3"/>
  <c r="B2816" i="3"/>
  <c r="C2816" i="3"/>
  <c r="D2816" i="3"/>
  <c r="E2816" i="3"/>
  <c r="F2816" i="3"/>
  <c r="G2816" i="3"/>
  <c r="B2817" i="3"/>
  <c r="C2817" i="3"/>
  <c r="D2817" i="3"/>
  <c r="E2817" i="3"/>
  <c r="F2817" i="3"/>
  <c r="G2817" i="3"/>
  <c r="B2818" i="3"/>
  <c r="C2818" i="3"/>
  <c r="D2818" i="3"/>
  <c r="E2818" i="3"/>
  <c r="F2818" i="3"/>
  <c r="G2818" i="3"/>
  <c r="B2819" i="3"/>
  <c r="C2819" i="3"/>
  <c r="D2819" i="3"/>
  <c r="E2819" i="3"/>
  <c r="F2819" i="3"/>
  <c r="G2819" i="3"/>
  <c r="B2820" i="3"/>
  <c r="C2820" i="3"/>
  <c r="D2820" i="3"/>
  <c r="E2820" i="3"/>
  <c r="F2820" i="3"/>
  <c r="G2820" i="3"/>
  <c r="B2821" i="3"/>
  <c r="C2821" i="3"/>
  <c r="D2821" i="3"/>
  <c r="E2821" i="3"/>
  <c r="F2821" i="3"/>
  <c r="G2821" i="3"/>
  <c r="B2822" i="3"/>
  <c r="C2822" i="3"/>
  <c r="D2822" i="3"/>
  <c r="E2822" i="3"/>
  <c r="F2822" i="3"/>
  <c r="G2822" i="3"/>
  <c r="B2823" i="3"/>
  <c r="C2823" i="3"/>
  <c r="D2823" i="3"/>
  <c r="E2823" i="3"/>
  <c r="F2823" i="3"/>
  <c r="G2823" i="3"/>
  <c r="B2824" i="3"/>
  <c r="C2824" i="3"/>
  <c r="D2824" i="3"/>
  <c r="E2824" i="3"/>
  <c r="F2824" i="3"/>
  <c r="G2824" i="3"/>
  <c r="B2825" i="3"/>
  <c r="C2825" i="3"/>
  <c r="D2825" i="3"/>
  <c r="E2825" i="3"/>
  <c r="F2825" i="3"/>
  <c r="G2825" i="3"/>
  <c r="B2826" i="3"/>
  <c r="C2826" i="3"/>
  <c r="D2826" i="3"/>
  <c r="E2826" i="3"/>
  <c r="F2826" i="3"/>
  <c r="G2826" i="3"/>
  <c r="B2827" i="3"/>
  <c r="C2827" i="3"/>
  <c r="D2827" i="3"/>
  <c r="E2827" i="3"/>
  <c r="F2827" i="3"/>
  <c r="G2827" i="3"/>
  <c r="B2828" i="3"/>
  <c r="C2828" i="3"/>
  <c r="D2828" i="3"/>
  <c r="E2828" i="3"/>
  <c r="F2828" i="3"/>
  <c r="G2828" i="3"/>
  <c r="B2829" i="3"/>
  <c r="C2829" i="3"/>
  <c r="D2829" i="3"/>
  <c r="E2829" i="3"/>
  <c r="F2829" i="3"/>
  <c r="G2829" i="3"/>
  <c r="B2830" i="3"/>
  <c r="C2830" i="3"/>
  <c r="D2830" i="3"/>
  <c r="E2830" i="3"/>
  <c r="F2830" i="3"/>
  <c r="G2830" i="3"/>
  <c r="B2831" i="3"/>
  <c r="C2831" i="3"/>
  <c r="D2831" i="3"/>
  <c r="E2831" i="3"/>
  <c r="F2831" i="3"/>
  <c r="G2831" i="3"/>
  <c r="B2832" i="3"/>
  <c r="C2832" i="3"/>
  <c r="D2832" i="3"/>
  <c r="E2832" i="3"/>
  <c r="F2832" i="3"/>
  <c r="G2832" i="3"/>
  <c r="B2833" i="3"/>
  <c r="C2833" i="3"/>
  <c r="D2833" i="3"/>
  <c r="E2833" i="3"/>
  <c r="F2833" i="3"/>
  <c r="G2833" i="3"/>
  <c r="B2834" i="3"/>
  <c r="C2834" i="3"/>
  <c r="D2834" i="3"/>
  <c r="E2834" i="3"/>
  <c r="F2834" i="3"/>
  <c r="G2834" i="3"/>
  <c r="B2835" i="3"/>
  <c r="C2835" i="3"/>
  <c r="D2835" i="3"/>
  <c r="E2835" i="3"/>
  <c r="F2835" i="3"/>
  <c r="G2835" i="3"/>
  <c r="B2836" i="3"/>
  <c r="C2836" i="3"/>
  <c r="D2836" i="3"/>
  <c r="E2836" i="3"/>
  <c r="F2836" i="3"/>
  <c r="G2836" i="3"/>
  <c r="B2837" i="3"/>
  <c r="C2837" i="3"/>
  <c r="D2837" i="3"/>
  <c r="E2837" i="3"/>
  <c r="F2837" i="3"/>
  <c r="G2837" i="3"/>
  <c r="B2838" i="3"/>
  <c r="C2838" i="3"/>
  <c r="D2838" i="3"/>
  <c r="E2838" i="3"/>
  <c r="F2838" i="3"/>
  <c r="G2838" i="3"/>
  <c r="B2839" i="3"/>
  <c r="C2839" i="3"/>
  <c r="D2839" i="3"/>
  <c r="E2839" i="3"/>
  <c r="F2839" i="3"/>
  <c r="G2839" i="3"/>
  <c r="B2840" i="3"/>
  <c r="C2840" i="3"/>
  <c r="D2840" i="3"/>
  <c r="E2840" i="3"/>
  <c r="F2840" i="3"/>
  <c r="G2840" i="3"/>
  <c r="B2841" i="3"/>
  <c r="C2841" i="3"/>
  <c r="D2841" i="3"/>
  <c r="E2841" i="3"/>
  <c r="F2841" i="3"/>
  <c r="G2841" i="3"/>
  <c r="B2842" i="3"/>
  <c r="C2842" i="3"/>
  <c r="D2842" i="3"/>
  <c r="E2842" i="3"/>
  <c r="F2842" i="3"/>
  <c r="G2842" i="3"/>
  <c r="B2843" i="3"/>
  <c r="C2843" i="3"/>
  <c r="D2843" i="3"/>
  <c r="E2843" i="3"/>
  <c r="F2843" i="3"/>
  <c r="G2843" i="3"/>
  <c r="B2844" i="3"/>
  <c r="C2844" i="3"/>
  <c r="D2844" i="3"/>
  <c r="E2844" i="3"/>
  <c r="F2844" i="3"/>
  <c r="G2844" i="3"/>
  <c r="B2845" i="3"/>
  <c r="C2845" i="3"/>
  <c r="D2845" i="3"/>
  <c r="E2845" i="3"/>
  <c r="F2845" i="3"/>
  <c r="G2845" i="3"/>
  <c r="B2846" i="3"/>
  <c r="C2846" i="3"/>
  <c r="D2846" i="3"/>
  <c r="E2846" i="3"/>
  <c r="F2846" i="3"/>
  <c r="G2846" i="3"/>
  <c r="B2847" i="3"/>
  <c r="C2847" i="3"/>
  <c r="D2847" i="3"/>
  <c r="E2847" i="3"/>
  <c r="F2847" i="3"/>
  <c r="G2847" i="3"/>
  <c r="B2848" i="3"/>
  <c r="C2848" i="3"/>
  <c r="D2848" i="3"/>
  <c r="E2848" i="3"/>
  <c r="F2848" i="3"/>
  <c r="G2848" i="3"/>
  <c r="B2849" i="3"/>
  <c r="C2849" i="3"/>
  <c r="D2849" i="3"/>
  <c r="E2849" i="3"/>
  <c r="F2849" i="3"/>
  <c r="G2849" i="3"/>
  <c r="B2850" i="3"/>
  <c r="C2850" i="3"/>
  <c r="D2850" i="3"/>
  <c r="E2850" i="3"/>
  <c r="F2850" i="3"/>
  <c r="G2850" i="3"/>
  <c r="B2851" i="3"/>
  <c r="C2851" i="3"/>
  <c r="D2851" i="3"/>
  <c r="E2851" i="3"/>
  <c r="F2851" i="3"/>
  <c r="G2851" i="3"/>
  <c r="B2852" i="3"/>
  <c r="C2852" i="3"/>
  <c r="D2852" i="3"/>
  <c r="E2852" i="3"/>
  <c r="F2852" i="3"/>
  <c r="G2852" i="3"/>
  <c r="B2853" i="3"/>
  <c r="C2853" i="3"/>
  <c r="D2853" i="3"/>
  <c r="E2853" i="3"/>
  <c r="F2853" i="3"/>
  <c r="G2853" i="3"/>
  <c r="B2854" i="3"/>
  <c r="C2854" i="3"/>
  <c r="D2854" i="3"/>
  <c r="E2854" i="3"/>
  <c r="F2854" i="3"/>
  <c r="G2854" i="3"/>
  <c r="B2855" i="3"/>
  <c r="C2855" i="3"/>
  <c r="D2855" i="3"/>
  <c r="E2855" i="3"/>
  <c r="F2855" i="3"/>
  <c r="G2855" i="3"/>
  <c r="B2856" i="3"/>
  <c r="C2856" i="3"/>
  <c r="D2856" i="3"/>
  <c r="E2856" i="3"/>
  <c r="F2856" i="3"/>
  <c r="G2856" i="3"/>
  <c r="B2857" i="3"/>
  <c r="C2857" i="3"/>
  <c r="D2857" i="3"/>
  <c r="E2857" i="3"/>
  <c r="F2857" i="3"/>
  <c r="G2857" i="3"/>
  <c r="B2858" i="3"/>
  <c r="C2858" i="3"/>
  <c r="D2858" i="3"/>
  <c r="E2858" i="3"/>
  <c r="F2858" i="3"/>
  <c r="G2858" i="3"/>
  <c r="B2859" i="3"/>
  <c r="C2859" i="3"/>
  <c r="D2859" i="3"/>
  <c r="E2859" i="3"/>
  <c r="F2859" i="3"/>
  <c r="G2859" i="3"/>
  <c r="B2860" i="3"/>
  <c r="C2860" i="3"/>
  <c r="D2860" i="3"/>
  <c r="E2860" i="3"/>
  <c r="F2860" i="3"/>
  <c r="G2860" i="3"/>
  <c r="B2861" i="3"/>
  <c r="C2861" i="3"/>
  <c r="D2861" i="3"/>
  <c r="E2861" i="3"/>
  <c r="F2861" i="3"/>
  <c r="G2861" i="3"/>
  <c r="B2862" i="3"/>
  <c r="C2862" i="3"/>
  <c r="D2862" i="3"/>
  <c r="E2862" i="3"/>
  <c r="F2862" i="3"/>
  <c r="G2862" i="3"/>
  <c r="B2863" i="3"/>
  <c r="C2863" i="3"/>
  <c r="D2863" i="3"/>
  <c r="E2863" i="3"/>
  <c r="F2863" i="3"/>
  <c r="G2863" i="3"/>
  <c r="B2864" i="3"/>
  <c r="C2864" i="3"/>
  <c r="D2864" i="3"/>
  <c r="E2864" i="3"/>
  <c r="F2864" i="3"/>
  <c r="G2864" i="3"/>
  <c r="B2865" i="3"/>
  <c r="C2865" i="3"/>
  <c r="D2865" i="3"/>
  <c r="E2865" i="3"/>
  <c r="F2865" i="3"/>
  <c r="G2865" i="3"/>
  <c r="B2866" i="3"/>
  <c r="C2866" i="3"/>
  <c r="D2866" i="3"/>
  <c r="E2866" i="3"/>
  <c r="F2866" i="3"/>
  <c r="G2866" i="3"/>
  <c r="B2867" i="3"/>
  <c r="C2867" i="3"/>
  <c r="D2867" i="3"/>
  <c r="E2867" i="3"/>
  <c r="F2867" i="3"/>
  <c r="G2867" i="3"/>
  <c r="B2868" i="3"/>
  <c r="C2868" i="3"/>
  <c r="D2868" i="3"/>
  <c r="E2868" i="3"/>
  <c r="F2868" i="3"/>
  <c r="G2868" i="3"/>
  <c r="B2869" i="3"/>
  <c r="C2869" i="3"/>
  <c r="D2869" i="3"/>
  <c r="E2869" i="3"/>
  <c r="F2869" i="3"/>
  <c r="G2869" i="3"/>
  <c r="B2870" i="3"/>
  <c r="C2870" i="3"/>
  <c r="D2870" i="3"/>
  <c r="E2870" i="3"/>
  <c r="F2870" i="3"/>
  <c r="G2870" i="3"/>
  <c r="B2871" i="3"/>
  <c r="C2871" i="3"/>
  <c r="D2871" i="3"/>
  <c r="E2871" i="3"/>
  <c r="F2871" i="3"/>
  <c r="G2871" i="3"/>
  <c r="B2872" i="3"/>
  <c r="C2872" i="3"/>
  <c r="D2872" i="3"/>
  <c r="E2872" i="3"/>
  <c r="F2872" i="3"/>
  <c r="G2872" i="3"/>
  <c r="B2873" i="3"/>
  <c r="C2873" i="3"/>
  <c r="D2873" i="3"/>
  <c r="E2873" i="3"/>
  <c r="F2873" i="3"/>
  <c r="G2873" i="3"/>
  <c r="B2874" i="3"/>
  <c r="C2874" i="3"/>
  <c r="D2874" i="3"/>
  <c r="E2874" i="3"/>
  <c r="F2874" i="3"/>
  <c r="G2874" i="3"/>
  <c r="B2875" i="3"/>
  <c r="C2875" i="3"/>
  <c r="D2875" i="3"/>
  <c r="E2875" i="3"/>
  <c r="F2875" i="3"/>
  <c r="G2875" i="3"/>
  <c r="B2876" i="3"/>
  <c r="C2876" i="3"/>
  <c r="D2876" i="3"/>
  <c r="E2876" i="3"/>
  <c r="F2876" i="3"/>
  <c r="G2876" i="3"/>
  <c r="B2877" i="3"/>
  <c r="C2877" i="3"/>
  <c r="D2877" i="3"/>
  <c r="E2877" i="3"/>
  <c r="F2877" i="3"/>
  <c r="G2877" i="3"/>
  <c r="B2878" i="3"/>
  <c r="C2878" i="3"/>
  <c r="D2878" i="3"/>
  <c r="E2878" i="3"/>
  <c r="F2878" i="3"/>
  <c r="G2878" i="3"/>
  <c r="B2879" i="3"/>
  <c r="C2879" i="3"/>
  <c r="D2879" i="3"/>
  <c r="E2879" i="3"/>
  <c r="F2879" i="3"/>
  <c r="G2879" i="3"/>
  <c r="B2880" i="3"/>
  <c r="C2880" i="3"/>
  <c r="D2880" i="3"/>
  <c r="E2880" i="3"/>
  <c r="F2880" i="3"/>
  <c r="G2880" i="3"/>
  <c r="B2881" i="3"/>
  <c r="C2881" i="3"/>
  <c r="D2881" i="3"/>
  <c r="E2881" i="3"/>
  <c r="F2881" i="3"/>
  <c r="G2881" i="3"/>
  <c r="B2882" i="3"/>
  <c r="C2882" i="3"/>
  <c r="D2882" i="3"/>
  <c r="E2882" i="3"/>
  <c r="F2882" i="3"/>
  <c r="G2882" i="3"/>
  <c r="B2883" i="3"/>
  <c r="C2883" i="3"/>
  <c r="D2883" i="3"/>
  <c r="E2883" i="3"/>
  <c r="F2883" i="3"/>
  <c r="G2883" i="3"/>
  <c r="B2884" i="3"/>
  <c r="C2884" i="3"/>
  <c r="D2884" i="3"/>
  <c r="E2884" i="3"/>
  <c r="F2884" i="3"/>
  <c r="G2884" i="3"/>
  <c r="B2885" i="3"/>
  <c r="C2885" i="3"/>
  <c r="D2885" i="3"/>
  <c r="E2885" i="3"/>
  <c r="F2885" i="3"/>
  <c r="G2885" i="3"/>
  <c r="B2886" i="3"/>
  <c r="C2886" i="3"/>
  <c r="D2886" i="3"/>
  <c r="E2886" i="3"/>
  <c r="F2886" i="3"/>
  <c r="G2886" i="3"/>
  <c r="B2887" i="3"/>
  <c r="C2887" i="3"/>
  <c r="D2887" i="3"/>
  <c r="E2887" i="3"/>
  <c r="F2887" i="3"/>
  <c r="G2887" i="3"/>
  <c r="B2888" i="3"/>
  <c r="C2888" i="3"/>
  <c r="D2888" i="3"/>
  <c r="E2888" i="3"/>
  <c r="F2888" i="3"/>
  <c r="G2888" i="3"/>
  <c r="B2889" i="3"/>
  <c r="C2889" i="3"/>
  <c r="D2889" i="3"/>
  <c r="E2889" i="3"/>
  <c r="F2889" i="3"/>
  <c r="G2889" i="3"/>
  <c r="B2890" i="3"/>
  <c r="C2890" i="3"/>
  <c r="D2890" i="3"/>
  <c r="E2890" i="3"/>
  <c r="F2890" i="3"/>
  <c r="G2890" i="3"/>
  <c r="B2891" i="3"/>
  <c r="C2891" i="3"/>
  <c r="D2891" i="3"/>
  <c r="E2891" i="3"/>
  <c r="F2891" i="3"/>
  <c r="G2891" i="3"/>
  <c r="B2892" i="3"/>
  <c r="C2892" i="3"/>
  <c r="D2892" i="3"/>
  <c r="E2892" i="3"/>
  <c r="F2892" i="3"/>
  <c r="G2892" i="3"/>
  <c r="B2893" i="3"/>
  <c r="C2893" i="3"/>
  <c r="D2893" i="3"/>
  <c r="E2893" i="3"/>
  <c r="F2893" i="3"/>
  <c r="G2893" i="3"/>
  <c r="B2894" i="3"/>
  <c r="C2894" i="3"/>
  <c r="D2894" i="3"/>
  <c r="E2894" i="3"/>
  <c r="F2894" i="3"/>
  <c r="G2894" i="3"/>
  <c r="B2895" i="3"/>
  <c r="C2895" i="3"/>
  <c r="D2895" i="3"/>
  <c r="E2895" i="3"/>
  <c r="F2895" i="3"/>
  <c r="G2895" i="3"/>
  <c r="B2896" i="3"/>
  <c r="C2896" i="3"/>
  <c r="D2896" i="3"/>
  <c r="E2896" i="3"/>
  <c r="F2896" i="3"/>
  <c r="G2896" i="3"/>
  <c r="B2897" i="3"/>
  <c r="C2897" i="3"/>
  <c r="D2897" i="3"/>
  <c r="E2897" i="3"/>
  <c r="F2897" i="3"/>
  <c r="G2897" i="3"/>
  <c r="B2898" i="3"/>
  <c r="C2898" i="3"/>
  <c r="D2898" i="3"/>
  <c r="E2898" i="3"/>
  <c r="F2898" i="3"/>
  <c r="G2898" i="3"/>
  <c r="B2899" i="3"/>
  <c r="C2899" i="3"/>
  <c r="D2899" i="3"/>
  <c r="E2899" i="3"/>
  <c r="F2899" i="3"/>
  <c r="G2899" i="3"/>
  <c r="B2900" i="3"/>
  <c r="C2900" i="3"/>
  <c r="D2900" i="3"/>
  <c r="E2900" i="3"/>
  <c r="F2900" i="3"/>
  <c r="G2900" i="3"/>
  <c r="B2901" i="3"/>
  <c r="C2901" i="3"/>
  <c r="D2901" i="3"/>
  <c r="E2901" i="3"/>
  <c r="F2901" i="3"/>
  <c r="G2901" i="3"/>
  <c r="B2902" i="3"/>
  <c r="C2902" i="3"/>
  <c r="D2902" i="3"/>
  <c r="E2902" i="3"/>
  <c r="F2902" i="3"/>
  <c r="G2902" i="3"/>
  <c r="B2903" i="3"/>
  <c r="C2903" i="3"/>
  <c r="D2903" i="3"/>
  <c r="E2903" i="3"/>
  <c r="F2903" i="3"/>
  <c r="G2903" i="3"/>
  <c r="B2904" i="3"/>
  <c r="C2904" i="3"/>
  <c r="D2904" i="3"/>
  <c r="E2904" i="3"/>
  <c r="F2904" i="3"/>
  <c r="G2904" i="3"/>
  <c r="B2905" i="3"/>
  <c r="C2905" i="3"/>
  <c r="D2905" i="3"/>
  <c r="E2905" i="3"/>
  <c r="F2905" i="3"/>
  <c r="G2905" i="3"/>
  <c r="B2906" i="3"/>
  <c r="C2906" i="3"/>
  <c r="D2906" i="3"/>
  <c r="E2906" i="3"/>
  <c r="F2906" i="3"/>
  <c r="G2906" i="3"/>
  <c r="B2907" i="3"/>
  <c r="C2907" i="3"/>
  <c r="D2907" i="3"/>
  <c r="E2907" i="3"/>
  <c r="F2907" i="3"/>
  <c r="G2907" i="3"/>
  <c r="B2908" i="3"/>
  <c r="C2908" i="3"/>
  <c r="D2908" i="3"/>
  <c r="E2908" i="3"/>
  <c r="F2908" i="3"/>
  <c r="G2908" i="3"/>
  <c r="B2909" i="3"/>
  <c r="C2909" i="3"/>
  <c r="D2909" i="3"/>
  <c r="E2909" i="3"/>
  <c r="F2909" i="3"/>
  <c r="G2909" i="3"/>
  <c r="B2910" i="3"/>
  <c r="C2910" i="3"/>
  <c r="D2910" i="3"/>
  <c r="E2910" i="3"/>
  <c r="F2910" i="3"/>
  <c r="G2910" i="3"/>
  <c r="B2911" i="3"/>
  <c r="C2911" i="3"/>
  <c r="D2911" i="3"/>
  <c r="E2911" i="3"/>
  <c r="F2911" i="3"/>
  <c r="G2911" i="3"/>
  <c r="B2912" i="3"/>
  <c r="C2912" i="3"/>
  <c r="D2912" i="3"/>
  <c r="E2912" i="3"/>
  <c r="F2912" i="3"/>
  <c r="G2912" i="3"/>
  <c r="B2913" i="3"/>
  <c r="C2913" i="3"/>
  <c r="D2913" i="3"/>
  <c r="E2913" i="3"/>
  <c r="F2913" i="3"/>
  <c r="G2913" i="3"/>
  <c r="B2914" i="3"/>
  <c r="C2914" i="3"/>
  <c r="D2914" i="3"/>
  <c r="E2914" i="3"/>
  <c r="F2914" i="3"/>
  <c r="G2914" i="3"/>
  <c r="B2915" i="3"/>
  <c r="C2915" i="3"/>
  <c r="D2915" i="3"/>
  <c r="E2915" i="3"/>
  <c r="F2915" i="3"/>
  <c r="G2915" i="3"/>
  <c r="B2916" i="3"/>
  <c r="C2916" i="3"/>
  <c r="D2916" i="3"/>
  <c r="E2916" i="3"/>
  <c r="F2916" i="3"/>
  <c r="G2916" i="3"/>
  <c r="B2917" i="3"/>
  <c r="C2917" i="3"/>
  <c r="D2917" i="3"/>
  <c r="E2917" i="3"/>
  <c r="F2917" i="3"/>
  <c r="G2917" i="3"/>
  <c r="B2918" i="3"/>
  <c r="C2918" i="3"/>
  <c r="D2918" i="3"/>
  <c r="E2918" i="3"/>
  <c r="F2918" i="3"/>
  <c r="G2918" i="3"/>
  <c r="B2919" i="3"/>
  <c r="C2919" i="3"/>
  <c r="D2919" i="3"/>
  <c r="E2919" i="3"/>
  <c r="F2919" i="3"/>
  <c r="G2919" i="3"/>
  <c r="B2920" i="3"/>
  <c r="C2920" i="3"/>
  <c r="D2920" i="3"/>
  <c r="E2920" i="3"/>
  <c r="F2920" i="3"/>
  <c r="G2920" i="3"/>
  <c r="B2921" i="3"/>
  <c r="C2921" i="3"/>
  <c r="D2921" i="3"/>
  <c r="E2921" i="3"/>
  <c r="F2921" i="3"/>
  <c r="G2921" i="3"/>
  <c r="B2922" i="3"/>
  <c r="C2922" i="3"/>
  <c r="D2922" i="3"/>
  <c r="E2922" i="3"/>
  <c r="F2922" i="3"/>
  <c r="G2922" i="3"/>
  <c r="B2923" i="3"/>
  <c r="C2923" i="3"/>
  <c r="D2923" i="3"/>
  <c r="E2923" i="3"/>
  <c r="F2923" i="3"/>
  <c r="G2923" i="3"/>
  <c r="B2924" i="3"/>
  <c r="C2924" i="3"/>
  <c r="D2924" i="3"/>
  <c r="E2924" i="3"/>
  <c r="F2924" i="3"/>
  <c r="G2924" i="3"/>
  <c r="B2925" i="3"/>
  <c r="C2925" i="3"/>
  <c r="D2925" i="3"/>
  <c r="E2925" i="3"/>
  <c r="F2925" i="3"/>
  <c r="G2925" i="3"/>
  <c r="B2926" i="3"/>
  <c r="C2926" i="3"/>
  <c r="D2926" i="3"/>
  <c r="E2926" i="3"/>
  <c r="F2926" i="3"/>
  <c r="G2926" i="3"/>
  <c r="B2927" i="3"/>
  <c r="C2927" i="3"/>
  <c r="D2927" i="3"/>
  <c r="E2927" i="3"/>
  <c r="F2927" i="3"/>
  <c r="G2927" i="3"/>
  <c r="B2928" i="3"/>
  <c r="C2928" i="3"/>
  <c r="D2928" i="3"/>
  <c r="E2928" i="3"/>
  <c r="F2928" i="3"/>
  <c r="G2928" i="3"/>
  <c r="B2929" i="3"/>
  <c r="C2929" i="3"/>
  <c r="D2929" i="3"/>
  <c r="E2929" i="3"/>
  <c r="F2929" i="3"/>
  <c r="G2929" i="3"/>
  <c r="B2930" i="3"/>
  <c r="C2930" i="3"/>
  <c r="D2930" i="3"/>
  <c r="E2930" i="3"/>
  <c r="F2930" i="3"/>
  <c r="G2930" i="3"/>
  <c r="B2931" i="3"/>
  <c r="C2931" i="3"/>
  <c r="D2931" i="3"/>
  <c r="E2931" i="3"/>
  <c r="F2931" i="3"/>
  <c r="G2931" i="3"/>
  <c r="B2932" i="3"/>
  <c r="C2932" i="3"/>
  <c r="D2932" i="3"/>
  <c r="E2932" i="3"/>
  <c r="F2932" i="3"/>
  <c r="G2932" i="3"/>
  <c r="B2933" i="3"/>
  <c r="C2933" i="3"/>
  <c r="D2933" i="3"/>
  <c r="E2933" i="3"/>
  <c r="F2933" i="3"/>
  <c r="G2933" i="3"/>
  <c r="B2934" i="3"/>
  <c r="C2934" i="3"/>
  <c r="D2934" i="3"/>
  <c r="E2934" i="3"/>
  <c r="F2934" i="3"/>
  <c r="G2934" i="3"/>
  <c r="B2935" i="3"/>
  <c r="C2935" i="3"/>
  <c r="D2935" i="3"/>
  <c r="E2935" i="3"/>
  <c r="F2935" i="3"/>
  <c r="G2935" i="3"/>
  <c r="B2936" i="3"/>
  <c r="C2936" i="3"/>
  <c r="D2936" i="3"/>
  <c r="E2936" i="3"/>
  <c r="F2936" i="3"/>
  <c r="G2936" i="3"/>
  <c r="B2937" i="3"/>
  <c r="C2937" i="3"/>
  <c r="D2937" i="3"/>
  <c r="E2937" i="3"/>
  <c r="F2937" i="3"/>
  <c r="G2937" i="3"/>
  <c r="B2938" i="3"/>
  <c r="C2938" i="3"/>
  <c r="D2938" i="3"/>
  <c r="E2938" i="3"/>
  <c r="F2938" i="3"/>
  <c r="G2938" i="3"/>
  <c r="B2939" i="3"/>
  <c r="C2939" i="3"/>
  <c r="D2939" i="3"/>
  <c r="E2939" i="3"/>
  <c r="F2939" i="3"/>
  <c r="G2939" i="3"/>
  <c r="B2940" i="3"/>
  <c r="C2940" i="3"/>
  <c r="D2940" i="3"/>
  <c r="E2940" i="3"/>
  <c r="F2940" i="3"/>
  <c r="G2940" i="3"/>
  <c r="B2941" i="3"/>
  <c r="C2941" i="3"/>
  <c r="D2941" i="3"/>
  <c r="E2941" i="3"/>
  <c r="F2941" i="3"/>
  <c r="G2941" i="3"/>
  <c r="B2942" i="3"/>
  <c r="C2942" i="3"/>
  <c r="D2942" i="3"/>
  <c r="E2942" i="3"/>
  <c r="F2942" i="3"/>
  <c r="G2942" i="3"/>
  <c r="B2943" i="3"/>
  <c r="C2943" i="3"/>
  <c r="D2943" i="3"/>
  <c r="E2943" i="3"/>
  <c r="F2943" i="3"/>
  <c r="G2943" i="3"/>
  <c r="B2944" i="3"/>
  <c r="C2944" i="3"/>
  <c r="D2944" i="3"/>
  <c r="E2944" i="3"/>
  <c r="F2944" i="3"/>
  <c r="G2944" i="3"/>
  <c r="B2945" i="3"/>
  <c r="C2945" i="3"/>
  <c r="D2945" i="3"/>
  <c r="E2945" i="3"/>
  <c r="F2945" i="3"/>
  <c r="G2945" i="3"/>
  <c r="B2946" i="3"/>
  <c r="C2946" i="3"/>
  <c r="D2946" i="3"/>
  <c r="E2946" i="3"/>
  <c r="F2946" i="3"/>
  <c r="G2946" i="3"/>
  <c r="B2947" i="3"/>
  <c r="C2947" i="3"/>
  <c r="D2947" i="3"/>
  <c r="E2947" i="3"/>
  <c r="F2947" i="3"/>
  <c r="G2947" i="3"/>
  <c r="B2948" i="3"/>
  <c r="C2948" i="3"/>
  <c r="D2948" i="3"/>
  <c r="E2948" i="3"/>
  <c r="F2948" i="3"/>
  <c r="G2948" i="3"/>
  <c r="B2949" i="3"/>
  <c r="C2949" i="3"/>
  <c r="D2949" i="3"/>
  <c r="E2949" i="3"/>
  <c r="F2949" i="3"/>
  <c r="G2949" i="3"/>
  <c r="B2950" i="3"/>
  <c r="C2950" i="3"/>
  <c r="D2950" i="3"/>
  <c r="E2950" i="3"/>
  <c r="F2950" i="3"/>
  <c r="G2950" i="3"/>
  <c r="B2951" i="3"/>
  <c r="C2951" i="3"/>
  <c r="D2951" i="3"/>
  <c r="E2951" i="3"/>
  <c r="F2951" i="3"/>
  <c r="G2951" i="3"/>
  <c r="B2952" i="3"/>
  <c r="C2952" i="3"/>
  <c r="D2952" i="3"/>
  <c r="E2952" i="3"/>
  <c r="F2952" i="3"/>
  <c r="G2952" i="3"/>
  <c r="B2953" i="3"/>
  <c r="C2953" i="3"/>
  <c r="D2953" i="3"/>
  <c r="E2953" i="3"/>
  <c r="F2953" i="3"/>
  <c r="G2953" i="3"/>
  <c r="B2954" i="3"/>
  <c r="C2954" i="3"/>
  <c r="D2954" i="3"/>
  <c r="E2954" i="3"/>
  <c r="F2954" i="3"/>
  <c r="G2954" i="3"/>
  <c r="B2955" i="3"/>
  <c r="C2955" i="3"/>
  <c r="D2955" i="3"/>
  <c r="E2955" i="3"/>
  <c r="F2955" i="3"/>
  <c r="G2955" i="3"/>
  <c r="B2956" i="3"/>
  <c r="C2956" i="3"/>
  <c r="D2956" i="3"/>
  <c r="E2956" i="3"/>
  <c r="F2956" i="3"/>
  <c r="G2956" i="3"/>
  <c r="B2957" i="3"/>
  <c r="C2957" i="3"/>
  <c r="D2957" i="3"/>
  <c r="E2957" i="3"/>
  <c r="F2957" i="3"/>
  <c r="G2957" i="3"/>
  <c r="B2958" i="3"/>
  <c r="C2958" i="3"/>
  <c r="D2958" i="3"/>
  <c r="E2958" i="3"/>
  <c r="F2958" i="3"/>
  <c r="G2958" i="3"/>
  <c r="B2959" i="3"/>
  <c r="C2959" i="3"/>
  <c r="D2959" i="3"/>
  <c r="E2959" i="3"/>
  <c r="F2959" i="3"/>
  <c r="G2959" i="3"/>
  <c r="B2960" i="3"/>
  <c r="C2960" i="3"/>
  <c r="D2960" i="3"/>
  <c r="E2960" i="3"/>
  <c r="F2960" i="3"/>
  <c r="G2960" i="3"/>
  <c r="B2961" i="3"/>
  <c r="C2961" i="3"/>
  <c r="D2961" i="3"/>
  <c r="E2961" i="3"/>
  <c r="F2961" i="3"/>
  <c r="G2961" i="3"/>
  <c r="B2962" i="3"/>
  <c r="C2962" i="3"/>
  <c r="D2962" i="3"/>
  <c r="E2962" i="3"/>
  <c r="F2962" i="3"/>
  <c r="G2962" i="3"/>
  <c r="B2963" i="3"/>
  <c r="C2963" i="3"/>
  <c r="D2963" i="3"/>
  <c r="E2963" i="3"/>
  <c r="F2963" i="3"/>
  <c r="G2963" i="3"/>
  <c r="B2964" i="3"/>
  <c r="C2964" i="3"/>
  <c r="D2964" i="3"/>
  <c r="E2964" i="3"/>
  <c r="F2964" i="3"/>
  <c r="G2964" i="3"/>
  <c r="B2965" i="3"/>
  <c r="C2965" i="3"/>
  <c r="D2965" i="3"/>
  <c r="E2965" i="3"/>
  <c r="F2965" i="3"/>
  <c r="G2965" i="3"/>
  <c r="B2966" i="3"/>
  <c r="C2966" i="3"/>
  <c r="D2966" i="3"/>
  <c r="E2966" i="3"/>
  <c r="F2966" i="3"/>
  <c r="G2966" i="3"/>
  <c r="B2967" i="3"/>
  <c r="C2967" i="3"/>
  <c r="D2967" i="3"/>
  <c r="E2967" i="3"/>
  <c r="F2967" i="3"/>
  <c r="G2967" i="3"/>
  <c r="B2968" i="3"/>
  <c r="C2968" i="3"/>
  <c r="D2968" i="3"/>
  <c r="E2968" i="3"/>
  <c r="F2968" i="3"/>
  <c r="G2968" i="3"/>
  <c r="B2969" i="3"/>
  <c r="C2969" i="3"/>
  <c r="D2969" i="3"/>
  <c r="E2969" i="3"/>
  <c r="F2969" i="3"/>
  <c r="G2969" i="3"/>
  <c r="B2970" i="3"/>
  <c r="C2970" i="3"/>
  <c r="D2970" i="3"/>
  <c r="E2970" i="3"/>
  <c r="F2970" i="3"/>
  <c r="G2970" i="3"/>
  <c r="B2971" i="3"/>
  <c r="C2971" i="3"/>
  <c r="D2971" i="3"/>
  <c r="E2971" i="3"/>
  <c r="F2971" i="3"/>
  <c r="G2971" i="3"/>
  <c r="B2972" i="3"/>
  <c r="C2972" i="3"/>
  <c r="D2972" i="3"/>
  <c r="E2972" i="3"/>
  <c r="F2972" i="3"/>
  <c r="G2972" i="3"/>
  <c r="B2973" i="3"/>
  <c r="C2973" i="3"/>
  <c r="D2973" i="3"/>
  <c r="E2973" i="3"/>
  <c r="F2973" i="3"/>
  <c r="G2973" i="3"/>
  <c r="B2974" i="3"/>
  <c r="C2974" i="3"/>
  <c r="D2974" i="3"/>
  <c r="E2974" i="3"/>
  <c r="F2974" i="3"/>
  <c r="G2974" i="3"/>
  <c r="B2975" i="3"/>
  <c r="C2975" i="3"/>
  <c r="D2975" i="3"/>
  <c r="E2975" i="3"/>
  <c r="F2975" i="3"/>
  <c r="G2975" i="3"/>
  <c r="B2976" i="3"/>
  <c r="C2976" i="3"/>
  <c r="D2976" i="3"/>
  <c r="E2976" i="3"/>
  <c r="F2976" i="3"/>
  <c r="G2976" i="3"/>
  <c r="B2977" i="3"/>
  <c r="C2977" i="3"/>
  <c r="D2977" i="3"/>
  <c r="E2977" i="3"/>
  <c r="F2977" i="3"/>
  <c r="G2977" i="3"/>
  <c r="B2978" i="3"/>
  <c r="C2978" i="3"/>
  <c r="D2978" i="3"/>
  <c r="E2978" i="3"/>
  <c r="F2978" i="3"/>
  <c r="G2978" i="3"/>
  <c r="B2979" i="3"/>
  <c r="C2979" i="3"/>
  <c r="D2979" i="3"/>
  <c r="E2979" i="3"/>
  <c r="F2979" i="3"/>
  <c r="G2979" i="3"/>
  <c r="B2980" i="3"/>
  <c r="C2980" i="3"/>
  <c r="D2980" i="3"/>
  <c r="E2980" i="3"/>
  <c r="F2980" i="3"/>
  <c r="G2980" i="3"/>
  <c r="B2981" i="3"/>
  <c r="C2981" i="3"/>
  <c r="D2981" i="3"/>
  <c r="E2981" i="3"/>
  <c r="F2981" i="3"/>
  <c r="G2981" i="3"/>
  <c r="B2982" i="3"/>
  <c r="C2982" i="3"/>
  <c r="D2982" i="3"/>
  <c r="E2982" i="3"/>
  <c r="F2982" i="3"/>
  <c r="G2982" i="3"/>
  <c r="B2983" i="3"/>
  <c r="C2983" i="3"/>
  <c r="D2983" i="3"/>
  <c r="E2983" i="3"/>
  <c r="F2983" i="3"/>
  <c r="G2983" i="3"/>
  <c r="B2984" i="3"/>
  <c r="C2984" i="3"/>
  <c r="D2984" i="3"/>
  <c r="E2984" i="3"/>
  <c r="F2984" i="3"/>
  <c r="G2984" i="3"/>
  <c r="B2985" i="3"/>
  <c r="C2985" i="3"/>
  <c r="D2985" i="3"/>
  <c r="E2985" i="3"/>
  <c r="F2985" i="3"/>
  <c r="G2985" i="3"/>
  <c r="B2986" i="3"/>
  <c r="C2986" i="3"/>
  <c r="D2986" i="3"/>
  <c r="E2986" i="3"/>
  <c r="F2986" i="3"/>
  <c r="G2986" i="3"/>
  <c r="B2987" i="3"/>
  <c r="C2987" i="3"/>
  <c r="D2987" i="3"/>
  <c r="E2987" i="3"/>
  <c r="F2987" i="3"/>
  <c r="G2987" i="3"/>
  <c r="B2988" i="3"/>
  <c r="C2988" i="3"/>
  <c r="D2988" i="3"/>
  <c r="E2988" i="3"/>
  <c r="F2988" i="3"/>
  <c r="G2988" i="3"/>
  <c r="B2989" i="3"/>
  <c r="C2989" i="3"/>
  <c r="D2989" i="3"/>
  <c r="E2989" i="3"/>
  <c r="F2989" i="3"/>
  <c r="G2989" i="3"/>
  <c r="B2990" i="3"/>
  <c r="C2990" i="3"/>
  <c r="D2990" i="3"/>
  <c r="E2990" i="3"/>
  <c r="F2990" i="3"/>
  <c r="G2990" i="3"/>
  <c r="B2991" i="3"/>
  <c r="C2991" i="3"/>
  <c r="D2991" i="3"/>
  <c r="E2991" i="3"/>
  <c r="F2991" i="3"/>
  <c r="G2991" i="3"/>
  <c r="B2992" i="3"/>
  <c r="C2992" i="3"/>
  <c r="D2992" i="3"/>
  <c r="E2992" i="3"/>
  <c r="F2992" i="3"/>
  <c r="G2992" i="3"/>
  <c r="B2993" i="3"/>
  <c r="C2993" i="3"/>
  <c r="D2993" i="3"/>
  <c r="E2993" i="3"/>
  <c r="F2993" i="3"/>
  <c r="G2993" i="3"/>
  <c r="B2994" i="3"/>
  <c r="C2994" i="3"/>
  <c r="D2994" i="3"/>
  <c r="E2994" i="3"/>
  <c r="F2994" i="3"/>
  <c r="G2994" i="3"/>
  <c r="B2995" i="3"/>
  <c r="C2995" i="3"/>
  <c r="D2995" i="3"/>
  <c r="E2995" i="3"/>
  <c r="F2995" i="3"/>
  <c r="G2995" i="3"/>
  <c r="B2996" i="3"/>
  <c r="C2996" i="3"/>
  <c r="D2996" i="3"/>
  <c r="E2996" i="3"/>
  <c r="F2996" i="3"/>
  <c r="G2996" i="3"/>
  <c r="B2997" i="3"/>
  <c r="C2997" i="3"/>
  <c r="D2997" i="3"/>
  <c r="E2997" i="3"/>
  <c r="F2997" i="3"/>
  <c r="G2997" i="3"/>
  <c r="B2998" i="3"/>
  <c r="C2998" i="3"/>
  <c r="D2998" i="3"/>
  <c r="E2998" i="3"/>
  <c r="F2998" i="3"/>
  <c r="G2998" i="3"/>
  <c r="B2999" i="3"/>
  <c r="C2999" i="3"/>
  <c r="D2999" i="3"/>
  <c r="E2999" i="3"/>
  <c r="F2999" i="3"/>
  <c r="G2999" i="3"/>
  <c r="B3000" i="3"/>
  <c r="C3000" i="3"/>
  <c r="D3000" i="3"/>
  <c r="E3000" i="3"/>
  <c r="F3000" i="3"/>
  <c r="G3000" i="3"/>
  <c r="B3001" i="3"/>
  <c r="C3001" i="3"/>
  <c r="D3001" i="3"/>
  <c r="E3001" i="3"/>
  <c r="F3001" i="3"/>
  <c r="G3001" i="3"/>
  <c r="B3002" i="3"/>
  <c r="C3002" i="3"/>
  <c r="D3002" i="3"/>
  <c r="E3002" i="3"/>
  <c r="F3002" i="3"/>
  <c r="G3002" i="3"/>
  <c r="B3003" i="3"/>
  <c r="C3003" i="3"/>
  <c r="D3003" i="3"/>
  <c r="E3003" i="3"/>
  <c r="F3003" i="3"/>
  <c r="G3003" i="3"/>
  <c r="B3004" i="3"/>
  <c r="C3004" i="3"/>
  <c r="D3004" i="3"/>
  <c r="E3004" i="3"/>
  <c r="F3004" i="3"/>
  <c r="G3004" i="3"/>
  <c r="B3005" i="3"/>
  <c r="C3005" i="3"/>
  <c r="D3005" i="3"/>
  <c r="E3005" i="3"/>
  <c r="F3005" i="3"/>
  <c r="G3005" i="3"/>
  <c r="B3006" i="3"/>
  <c r="C3006" i="3"/>
  <c r="D3006" i="3"/>
  <c r="E3006" i="3"/>
  <c r="F3006" i="3"/>
  <c r="G3006" i="3"/>
  <c r="B3007" i="3"/>
  <c r="C3007" i="3"/>
  <c r="D3007" i="3"/>
  <c r="E3007" i="3"/>
  <c r="F3007" i="3"/>
  <c r="G3007" i="3"/>
  <c r="B3008" i="3"/>
  <c r="C3008" i="3"/>
  <c r="D3008" i="3"/>
  <c r="E3008" i="3"/>
  <c r="F3008" i="3"/>
  <c r="G3008" i="3"/>
  <c r="B3009" i="3"/>
  <c r="C3009" i="3"/>
  <c r="D3009" i="3"/>
  <c r="E3009" i="3"/>
  <c r="F3009" i="3"/>
  <c r="G3009" i="3"/>
  <c r="B3010" i="3"/>
  <c r="C3010" i="3"/>
  <c r="D3010" i="3"/>
  <c r="E3010" i="3"/>
  <c r="F3010" i="3"/>
  <c r="G3010" i="3"/>
  <c r="B3011" i="3"/>
  <c r="C3011" i="3"/>
  <c r="D3011" i="3"/>
  <c r="E3011" i="3"/>
  <c r="F3011" i="3"/>
  <c r="G3011" i="3"/>
  <c r="B3012" i="3"/>
  <c r="C3012" i="3"/>
  <c r="D3012" i="3"/>
  <c r="E3012" i="3"/>
  <c r="F3012" i="3"/>
  <c r="G3012" i="3"/>
  <c r="B3013" i="3"/>
  <c r="C3013" i="3"/>
  <c r="D3013" i="3"/>
  <c r="E3013" i="3"/>
  <c r="F3013" i="3"/>
  <c r="G3013" i="3"/>
  <c r="B3014" i="3"/>
  <c r="C3014" i="3"/>
  <c r="D3014" i="3"/>
  <c r="E3014" i="3"/>
  <c r="F3014" i="3"/>
  <c r="G3014" i="3"/>
  <c r="B3015" i="3"/>
  <c r="C3015" i="3"/>
  <c r="D3015" i="3"/>
  <c r="E3015" i="3"/>
  <c r="F3015" i="3"/>
  <c r="G3015" i="3"/>
  <c r="B3016" i="3"/>
  <c r="C3016" i="3"/>
  <c r="D3016" i="3"/>
  <c r="E3016" i="3"/>
  <c r="F3016" i="3"/>
  <c r="G3016" i="3"/>
  <c r="B3017" i="3"/>
  <c r="C3017" i="3"/>
  <c r="D3017" i="3"/>
  <c r="E3017" i="3"/>
  <c r="F3017" i="3"/>
  <c r="G3017" i="3"/>
  <c r="B3018" i="3"/>
  <c r="C3018" i="3"/>
  <c r="D3018" i="3"/>
  <c r="E3018" i="3"/>
  <c r="F3018" i="3"/>
  <c r="G3018" i="3"/>
  <c r="B3019" i="3"/>
  <c r="C3019" i="3"/>
  <c r="D3019" i="3"/>
  <c r="E3019" i="3"/>
  <c r="F3019" i="3"/>
  <c r="G3019" i="3"/>
  <c r="B3020" i="3"/>
  <c r="C3020" i="3"/>
  <c r="D3020" i="3"/>
  <c r="E3020" i="3"/>
  <c r="F3020" i="3"/>
  <c r="G3020" i="3"/>
  <c r="B3021" i="3"/>
  <c r="C3021" i="3"/>
  <c r="D3021" i="3"/>
  <c r="E3021" i="3"/>
  <c r="F3021" i="3"/>
  <c r="G3021" i="3"/>
  <c r="B3022" i="3"/>
  <c r="C3022" i="3"/>
  <c r="D3022" i="3"/>
  <c r="E3022" i="3"/>
  <c r="F3022" i="3"/>
  <c r="G3022" i="3"/>
  <c r="B3023" i="3"/>
  <c r="C3023" i="3"/>
  <c r="D3023" i="3"/>
  <c r="E3023" i="3"/>
  <c r="F3023" i="3"/>
  <c r="G3023" i="3"/>
  <c r="B3024" i="3"/>
  <c r="C3024" i="3"/>
  <c r="D3024" i="3"/>
  <c r="E3024" i="3"/>
  <c r="F3024" i="3"/>
  <c r="G3024" i="3"/>
  <c r="B3025" i="3"/>
  <c r="C3025" i="3"/>
  <c r="D3025" i="3"/>
  <c r="E3025" i="3"/>
  <c r="F3025" i="3"/>
  <c r="G3025" i="3"/>
  <c r="B3026" i="3"/>
  <c r="C3026" i="3"/>
  <c r="D3026" i="3"/>
  <c r="E3026" i="3"/>
  <c r="F3026" i="3"/>
  <c r="G3026" i="3"/>
  <c r="B3027" i="3"/>
  <c r="C3027" i="3"/>
  <c r="D3027" i="3"/>
  <c r="E3027" i="3"/>
  <c r="F3027" i="3"/>
  <c r="G3027" i="3"/>
  <c r="B3028" i="3"/>
  <c r="C3028" i="3"/>
  <c r="D3028" i="3"/>
  <c r="E3028" i="3"/>
  <c r="F3028" i="3"/>
  <c r="G3028" i="3"/>
  <c r="B3029" i="3"/>
  <c r="C3029" i="3"/>
  <c r="D3029" i="3"/>
  <c r="E3029" i="3"/>
  <c r="F3029" i="3"/>
  <c r="G3029" i="3"/>
  <c r="B3030" i="3"/>
  <c r="C3030" i="3"/>
  <c r="D3030" i="3"/>
  <c r="E3030" i="3"/>
  <c r="F3030" i="3"/>
  <c r="G3030" i="3"/>
  <c r="B3031" i="3"/>
  <c r="C3031" i="3"/>
  <c r="D3031" i="3"/>
  <c r="E3031" i="3"/>
  <c r="F3031" i="3"/>
  <c r="G3031" i="3"/>
  <c r="B3032" i="3"/>
  <c r="C3032" i="3"/>
  <c r="D3032" i="3"/>
  <c r="E3032" i="3"/>
  <c r="F3032" i="3"/>
  <c r="G3032" i="3"/>
  <c r="B3033" i="3"/>
  <c r="C3033" i="3"/>
  <c r="D3033" i="3"/>
  <c r="E3033" i="3"/>
  <c r="F3033" i="3"/>
  <c r="G3033" i="3"/>
  <c r="B3034" i="3"/>
  <c r="C3034" i="3"/>
  <c r="D3034" i="3"/>
  <c r="E3034" i="3"/>
  <c r="F3034" i="3"/>
  <c r="G3034" i="3"/>
  <c r="B3035" i="3"/>
  <c r="C3035" i="3"/>
  <c r="D3035" i="3"/>
  <c r="E3035" i="3"/>
  <c r="F3035" i="3"/>
  <c r="G3035" i="3"/>
  <c r="B3036" i="3"/>
  <c r="C3036" i="3"/>
  <c r="D3036" i="3"/>
  <c r="E3036" i="3"/>
  <c r="F3036" i="3"/>
  <c r="G3036" i="3"/>
  <c r="B3037" i="3"/>
  <c r="C3037" i="3"/>
  <c r="D3037" i="3"/>
  <c r="E3037" i="3"/>
  <c r="F3037" i="3"/>
  <c r="G3037" i="3"/>
  <c r="B3038" i="3"/>
  <c r="C3038" i="3"/>
  <c r="D3038" i="3"/>
  <c r="E3038" i="3"/>
  <c r="F3038" i="3"/>
  <c r="G3038" i="3"/>
  <c r="B3039" i="3"/>
  <c r="C3039" i="3"/>
  <c r="D3039" i="3"/>
  <c r="E3039" i="3"/>
  <c r="F3039" i="3"/>
  <c r="G3039" i="3"/>
  <c r="B3040" i="3"/>
  <c r="C3040" i="3"/>
  <c r="D3040" i="3"/>
  <c r="E3040" i="3"/>
  <c r="F3040" i="3"/>
  <c r="G3040" i="3"/>
  <c r="B3041" i="3"/>
  <c r="C3041" i="3"/>
  <c r="D3041" i="3"/>
  <c r="E3041" i="3"/>
  <c r="F3041" i="3"/>
  <c r="G3041" i="3"/>
  <c r="B3042" i="3"/>
  <c r="C3042" i="3"/>
  <c r="D3042" i="3"/>
  <c r="E3042" i="3"/>
  <c r="F3042" i="3"/>
  <c r="G3042" i="3"/>
  <c r="B3043" i="3"/>
  <c r="C3043" i="3"/>
  <c r="D3043" i="3"/>
  <c r="E3043" i="3"/>
  <c r="F3043" i="3"/>
  <c r="G3043" i="3"/>
  <c r="B3044" i="3"/>
  <c r="C3044" i="3"/>
  <c r="D3044" i="3"/>
  <c r="E3044" i="3"/>
  <c r="F3044" i="3"/>
  <c r="G3044" i="3"/>
  <c r="B3045" i="3"/>
  <c r="C3045" i="3"/>
  <c r="D3045" i="3"/>
  <c r="E3045" i="3"/>
  <c r="F3045" i="3"/>
  <c r="G3045" i="3"/>
  <c r="B3046" i="3"/>
  <c r="C3046" i="3"/>
  <c r="D3046" i="3"/>
  <c r="E3046" i="3"/>
  <c r="F3046" i="3"/>
  <c r="G3046" i="3"/>
  <c r="B3047" i="3"/>
  <c r="C3047" i="3"/>
  <c r="D3047" i="3"/>
  <c r="E3047" i="3"/>
  <c r="F3047" i="3"/>
  <c r="G3047" i="3"/>
  <c r="B3048" i="3"/>
  <c r="C3048" i="3"/>
  <c r="D3048" i="3"/>
  <c r="E3048" i="3"/>
  <c r="F3048" i="3"/>
  <c r="G3048" i="3"/>
  <c r="B3049" i="3"/>
  <c r="C3049" i="3"/>
  <c r="D3049" i="3"/>
  <c r="E3049" i="3"/>
  <c r="F3049" i="3"/>
  <c r="G3049" i="3"/>
  <c r="B3050" i="3"/>
  <c r="C3050" i="3"/>
  <c r="D3050" i="3"/>
  <c r="E3050" i="3"/>
  <c r="F3050" i="3"/>
  <c r="G3050" i="3"/>
  <c r="B3051" i="3"/>
  <c r="C3051" i="3"/>
  <c r="D3051" i="3"/>
  <c r="E3051" i="3"/>
  <c r="F3051" i="3"/>
  <c r="G3051" i="3"/>
  <c r="B3052" i="3"/>
  <c r="C3052" i="3"/>
  <c r="D3052" i="3"/>
  <c r="E3052" i="3"/>
  <c r="F3052" i="3"/>
  <c r="G3052" i="3"/>
  <c r="B3053" i="3"/>
  <c r="C3053" i="3"/>
  <c r="D3053" i="3"/>
  <c r="E3053" i="3"/>
  <c r="F3053" i="3"/>
  <c r="G3053" i="3"/>
  <c r="B3054" i="3"/>
  <c r="C3054" i="3"/>
  <c r="D3054" i="3"/>
  <c r="E3054" i="3"/>
  <c r="F3054" i="3"/>
  <c r="G3054" i="3"/>
  <c r="B3055" i="3"/>
  <c r="C3055" i="3"/>
  <c r="D3055" i="3"/>
  <c r="E3055" i="3"/>
  <c r="F3055" i="3"/>
  <c r="G3055" i="3"/>
  <c r="B3056" i="3"/>
  <c r="C3056" i="3"/>
  <c r="D3056" i="3"/>
  <c r="E3056" i="3"/>
  <c r="F3056" i="3"/>
  <c r="G3056" i="3"/>
  <c r="B3057" i="3"/>
  <c r="C3057" i="3"/>
  <c r="D3057" i="3"/>
  <c r="E3057" i="3"/>
  <c r="F3057" i="3"/>
  <c r="G3057" i="3"/>
  <c r="B3058" i="3"/>
  <c r="C3058" i="3"/>
  <c r="D3058" i="3"/>
  <c r="E3058" i="3"/>
  <c r="F3058" i="3"/>
  <c r="G3058" i="3"/>
  <c r="B3059" i="3"/>
  <c r="C3059" i="3"/>
  <c r="D3059" i="3"/>
  <c r="E3059" i="3"/>
  <c r="F3059" i="3"/>
  <c r="G3059" i="3"/>
  <c r="B3060" i="3"/>
  <c r="C3060" i="3"/>
  <c r="D3060" i="3"/>
  <c r="E3060" i="3"/>
  <c r="F3060" i="3"/>
  <c r="G3060" i="3"/>
  <c r="B3061" i="3"/>
  <c r="C3061" i="3"/>
  <c r="D3061" i="3"/>
  <c r="E3061" i="3"/>
  <c r="F3061" i="3"/>
  <c r="G3061" i="3"/>
  <c r="B3062" i="3"/>
  <c r="C3062" i="3"/>
  <c r="D3062" i="3"/>
  <c r="E3062" i="3"/>
  <c r="F3062" i="3"/>
  <c r="G3062" i="3"/>
  <c r="B3063" i="3"/>
  <c r="C3063" i="3"/>
  <c r="D3063" i="3"/>
  <c r="E3063" i="3"/>
  <c r="F3063" i="3"/>
  <c r="G3063" i="3"/>
  <c r="B3064" i="3"/>
  <c r="C3064" i="3"/>
  <c r="D3064" i="3"/>
  <c r="E3064" i="3"/>
  <c r="F3064" i="3"/>
  <c r="G3064" i="3"/>
  <c r="B3065" i="3"/>
  <c r="C3065" i="3"/>
  <c r="D3065" i="3"/>
  <c r="E3065" i="3"/>
  <c r="F3065" i="3"/>
  <c r="G3065" i="3"/>
  <c r="B3066" i="3"/>
  <c r="C3066" i="3"/>
  <c r="D3066" i="3"/>
  <c r="E3066" i="3"/>
  <c r="F3066" i="3"/>
  <c r="G3066" i="3"/>
  <c r="B3067" i="3"/>
  <c r="C3067" i="3"/>
  <c r="D3067" i="3"/>
  <c r="E3067" i="3"/>
  <c r="F3067" i="3"/>
  <c r="G3067" i="3"/>
  <c r="B3068" i="3"/>
  <c r="C3068" i="3"/>
  <c r="D3068" i="3"/>
  <c r="E3068" i="3"/>
  <c r="F3068" i="3"/>
  <c r="G3068" i="3"/>
  <c r="B3069" i="3"/>
  <c r="C3069" i="3"/>
  <c r="D3069" i="3"/>
  <c r="E3069" i="3"/>
  <c r="F3069" i="3"/>
  <c r="G3069" i="3"/>
  <c r="B3070" i="3"/>
  <c r="C3070" i="3"/>
  <c r="D3070" i="3"/>
  <c r="E3070" i="3"/>
  <c r="F3070" i="3"/>
  <c r="G3070" i="3"/>
  <c r="B3071" i="3"/>
  <c r="C3071" i="3"/>
  <c r="D3071" i="3"/>
  <c r="E3071" i="3"/>
  <c r="F3071" i="3"/>
  <c r="G3071" i="3"/>
  <c r="B3072" i="3"/>
  <c r="C3072" i="3"/>
  <c r="D3072" i="3"/>
  <c r="E3072" i="3"/>
  <c r="F3072" i="3"/>
  <c r="G3072" i="3"/>
  <c r="B3073" i="3"/>
  <c r="C3073" i="3"/>
  <c r="D3073" i="3"/>
  <c r="E3073" i="3"/>
  <c r="F3073" i="3"/>
  <c r="G3073" i="3"/>
  <c r="B3074" i="3"/>
  <c r="C3074" i="3"/>
  <c r="D3074" i="3"/>
  <c r="E3074" i="3"/>
  <c r="F3074" i="3"/>
  <c r="G3074" i="3"/>
  <c r="B3075" i="3"/>
  <c r="C3075" i="3"/>
  <c r="D3075" i="3"/>
  <c r="E3075" i="3"/>
  <c r="F3075" i="3"/>
  <c r="G3075" i="3"/>
  <c r="B3076" i="3"/>
  <c r="C3076" i="3"/>
  <c r="D3076" i="3"/>
  <c r="E3076" i="3"/>
  <c r="F3076" i="3"/>
  <c r="G3076" i="3"/>
  <c r="B3077" i="3"/>
  <c r="C3077" i="3"/>
  <c r="D3077" i="3"/>
  <c r="E3077" i="3"/>
  <c r="F3077" i="3"/>
  <c r="G3077" i="3"/>
  <c r="B3078" i="3"/>
  <c r="C3078" i="3"/>
  <c r="D3078" i="3"/>
  <c r="E3078" i="3"/>
  <c r="F3078" i="3"/>
  <c r="G3078" i="3"/>
  <c r="B3079" i="3"/>
  <c r="C3079" i="3"/>
  <c r="D3079" i="3"/>
  <c r="E3079" i="3"/>
  <c r="F3079" i="3"/>
  <c r="G3079" i="3"/>
  <c r="B3080" i="3"/>
  <c r="C3080" i="3"/>
  <c r="D3080" i="3"/>
  <c r="E3080" i="3"/>
  <c r="F3080" i="3"/>
  <c r="G3080" i="3"/>
  <c r="B3081" i="3"/>
  <c r="C3081" i="3"/>
  <c r="D3081" i="3"/>
  <c r="E3081" i="3"/>
  <c r="F3081" i="3"/>
  <c r="G3081" i="3"/>
  <c r="B3082" i="3"/>
  <c r="C3082" i="3"/>
  <c r="D3082" i="3"/>
  <c r="E3082" i="3"/>
  <c r="F3082" i="3"/>
  <c r="G3082" i="3"/>
  <c r="B3083" i="3"/>
  <c r="C3083" i="3"/>
  <c r="D3083" i="3"/>
  <c r="E3083" i="3"/>
  <c r="F3083" i="3"/>
  <c r="G3083" i="3"/>
  <c r="B3084" i="3"/>
  <c r="C3084" i="3"/>
  <c r="D3084" i="3"/>
  <c r="E3084" i="3"/>
  <c r="F3084" i="3"/>
  <c r="G3084" i="3"/>
  <c r="B3085" i="3"/>
  <c r="C3085" i="3"/>
  <c r="D3085" i="3"/>
  <c r="E3085" i="3"/>
  <c r="F3085" i="3"/>
  <c r="G3085" i="3"/>
  <c r="B3086" i="3"/>
  <c r="C3086" i="3"/>
  <c r="D3086" i="3"/>
  <c r="E3086" i="3"/>
  <c r="F3086" i="3"/>
  <c r="G3086" i="3"/>
  <c r="B3087" i="3"/>
  <c r="C3087" i="3"/>
  <c r="D3087" i="3"/>
  <c r="E3087" i="3"/>
  <c r="F3087" i="3"/>
  <c r="G3087" i="3"/>
  <c r="B3088" i="3"/>
  <c r="C3088" i="3"/>
  <c r="D3088" i="3"/>
  <c r="E3088" i="3"/>
  <c r="F3088" i="3"/>
  <c r="G3088" i="3"/>
  <c r="B3089" i="3"/>
  <c r="C3089" i="3"/>
  <c r="D3089" i="3"/>
  <c r="E3089" i="3"/>
  <c r="F3089" i="3"/>
  <c r="G3089" i="3"/>
  <c r="B3090" i="3"/>
  <c r="C3090" i="3"/>
  <c r="D3090" i="3"/>
  <c r="E3090" i="3"/>
  <c r="F3090" i="3"/>
  <c r="G3090" i="3"/>
  <c r="B3091" i="3"/>
  <c r="C3091" i="3"/>
  <c r="D3091" i="3"/>
  <c r="E3091" i="3"/>
  <c r="F3091" i="3"/>
  <c r="G3091" i="3"/>
  <c r="B3092" i="3"/>
  <c r="C3092" i="3"/>
  <c r="D3092" i="3"/>
  <c r="E3092" i="3"/>
  <c r="F3092" i="3"/>
  <c r="G3092" i="3"/>
  <c r="B3093" i="3"/>
  <c r="C3093" i="3"/>
  <c r="D3093" i="3"/>
  <c r="E3093" i="3"/>
  <c r="F3093" i="3"/>
  <c r="G3093" i="3"/>
  <c r="B3094" i="3"/>
  <c r="C3094" i="3"/>
  <c r="D3094" i="3"/>
  <c r="E3094" i="3"/>
  <c r="F3094" i="3"/>
  <c r="G3094" i="3"/>
  <c r="B3095" i="3"/>
  <c r="C3095" i="3"/>
  <c r="D3095" i="3"/>
  <c r="E3095" i="3"/>
  <c r="F3095" i="3"/>
  <c r="G3095" i="3"/>
  <c r="B3096" i="3"/>
  <c r="C3096" i="3"/>
  <c r="D3096" i="3"/>
  <c r="E3096" i="3"/>
  <c r="F3096" i="3"/>
  <c r="G3096" i="3"/>
  <c r="B3097" i="3"/>
  <c r="C3097" i="3"/>
  <c r="D3097" i="3"/>
  <c r="E3097" i="3"/>
  <c r="F3097" i="3"/>
  <c r="G3097" i="3"/>
  <c r="B3098" i="3"/>
  <c r="C3098" i="3"/>
  <c r="D3098" i="3"/>
  <c r="E3098" i="3"/>
  <c r="F3098" i="3"/>
  <c r="G3098" i="3"/>
  <c r="B3099" i="3"/>
  <c r="C3099" i="3"/>
  <c r="D3099" i="3"/>
  <c r="E3099" i="3"/>
  <c r="F3099" i="3"/>
  <c r="G3099" i="3"/>
  <c r="B3100" i="3"/>
  <c r="C3100" i="3"/>
  <c r="D3100" i="3"/>
  <c r="E3100" i="3"/>
  <c r="F3100" i="3"/>
  <c r="G3100" i="3"/>
  <c r="B3101" i="3"/>
  <c r="C3101" i="3"/>
  <c r="D3101" i="3"/>
  <c r="E3101" i="3"/>
  <c r="F3101" i="3"/>
  <c r="G3101" i="3"/>
  <c r="B3102" i="3"/>
  <c r="C3102" i="3"/>
  <c r="D3102" i="3"/>
  <c r="E3102" i="3"/>
  <c r="F3102" i="3"/>
  <c r="G3102" i="3"/>
  <c r="B3103" i="3"/>
  <c r="C3103" i="3"/>
  <c r="D3103" i="3"/>
  <c r="E3103" i="3"/>
  <c r="F3103" i="3"/>
  <c r="G3103" i="3"/>
  <c r="B3104" i="3"/>
  <c r="C3104" i="3"/>
  <c r="D3104" i="3"/>
  <c r="E3104" i="3"/>
  <c r="F3104" i="3"/>
  <c r="G3104" i="3"/>
  <c r="B3105" i="3"/>
  <c r="C3105" i="3"/>
  <c r="D3105" i="3"/>
  <c r="E3105" i="3"/>
  <c r="F3105" i="3"/>
  <c r="G3105" i="3"/>
  <c r="B3106" i="3"/>
  <c r="C3106" i="3"/>
  <c r="D3106" i="3"/>
  <c r="E3106" i="3"/>
  <c r="F3106" i="3"/>
  <c r="G3106" i="3"/>
  <c r="B3107" i="3"/>
  <c r="C3107" i="3"/>
  <c r="D3107" i="3"/>
  <c r="E3107" i="3"/>
  <c r="F3107" i="3"/>
  <c r="G3107" i="3"/>
  <c r="B3108" i="3"/>
  <c r="C3108" i="3"/>
  <c r="D3108" i="3"/>
  <c r="E3108" i="3"/>
  <c r="F3108" i="3"/>
  <c r="G3108" i="3"/>
  <c r="B3109" i="3"/>
  <c r="C3109" i="3"/>
  <c r="D3109" i="3"/>
  <c r="E3109" i="3"/>
  <c r="F3109" i="3"/>
  <c r="G3109" i="3"/>
  <c r="B3110" i="3"/>
  <c r="C3110" i="3"/>
  <c r="D3110" i="3"/>
  <c r="E3110" i="3"/>
  <c r="F3110" i="3"/>
  <c r="G3110" i="3"/>
  <c r="B3111" i="3"/>
  <c r="C3111" i="3"/>
  <c r="D3111" i="3"/>
  <c r="E3111" i="3"/>
  <c r="F3111" i="3"/>
  <c r="G3111" i="3"/>
  <c r="B3112" i="3"/>
  <c r="C3112" i="3"/>
  <c r="D3112" i="3"/>
  <c r="E3112" i="3"/>
  <c r="F3112" i="3"/>
  <c r="G3112" i="3"/>
  <c r="B3113" i="3"/>
  <c r="C3113" i="3"/>
  <c r="D3113" i="3"/>
  <c r="E3113" i="3"/>
  <c r="F3113" i="3"/>
  <c r="G3113" i="3"/>
  <c r="B3114" i="3"/>
  <c r="C3114" i="3"/>
  <c r="D3114" i="3"/>
  <c r="E3114" i="3"/>
  <c r="F3114" i="3"/>
  <c r="G3114" i="3"/>
  <c r="B3115" i="3"/>
  <c r="C3115" i="3"/>
  <c r="D3115" i="3"/>
  <c r="E3115" i="3"/>
  <c r="F3115" i="3"/>
  <c r="G3115" i="3"/>
  <c r="B3116" i="3"/>
  <c r="C3116" i="3"/>
  <c r="D3116" i="3"/>
  <c r="E3116" i="3"/>
  <c r="F3116" i="3"/>
  <c r="G3116" i="3"/>
  <c r="B3117" i="3"/>
  <c r="C3117" i="3"/>
  <c r="D3117" i="3"/>
  <c r="E3117" i="3"/>
  <c r="F3117" i="3"/>
  <c r="G3117" i="3"/>
  <c r="B3118" i="3"/>
  <c r="C3118" i="3"/>
  <c r="D3118" i="3"/>
  <c r="E3118" i="3"/>
  <c r="F3118" i="3"/>
  <c r="G3118" i="3"/>
  <c r="B3119" i="3"/>
  <c r="C3119" i="3"/>
  <c r="D3119" i="3"/>
  <c r="E3119" i="3"/>
  <c r="F3119" i="3"/>
  <c r="G3119" i="3"/>
  <c r="B3120" i="3"/>
  <c r="C3120" i="3"/>
  <c r="D3120" i="3"/>
  <c r="E3120" i="3"/>
  <c r="F3120" i="3"/>
  <c r="G3120" i="3"/>
  <c r="B3121" i="3"/>
  <c r="C3121" i="3"/>
  <c r="D3121" i="3"/>
  <c r="E3121" i="3"/>
  <c r="F3121" i="3"/>
  <c r="G3121" i="3"/>
  <c r="B3122" i="3"/>
  <c r="C3122" i="3"/>
  <c r="D3122" i="3"/>
  <c r="E3122" i="3"/>
  <c r="F3122" i="3"/>
  <c r="G3122" i="3"/>
  <c r="B3123" i="3"/>
  <c r="C3123" i="3"/>
  <c r="D3123" i="3"/>
  <c r="E3123" i="3"/>
  <c r="F3123" i="3"/>
  <c r="G3123" i="3"/>
  <c r="B3124" i="3"/>
  <c r="C3124" i="3"/>
  <c r="D3124" i="3"/>
  <c r="E3124" i="3"/>
  <c r="F3124" i="3"/>
  <c r="G3124" i="3"/>
  <c r="B3125" i="3"/>
  <c r="C3125" i="3"/>
  <c r="D3125" i="3"/>
  <c r="E3125" i="3"/>
  <c r="F3125" i="3"/>
  <c r="G3125" i="3"/>
  <c r="B3126" i="3"/>
  <c r="C3126" i="3"/>
  <c r="D3126" i="3"/>
  <c r="E3126" i="3"/>
  <c r="F3126" i="3"/>
  <c r="G3126" i="3"/>
  <c r="B3127" i="3"/>
  <c r="C3127" i="3"/>
  <c r="D3127" i="3"/>
  <c r="E3127" i="3"/>
  <c r="F3127" i="3"/>
  <c r="G3127" i="3"/>
  <c r="B3128" i="3"/>
  <c r="C3128" i="3"/>
  <c r="D3128" i="3"/>
  <c r="E3128" i="3"/>
  <c r="F3128" i="3"/>
  <c r="G3128" i="3"/>
  <c r="B3129" i="3"/>
  <c r="C3129" i="3"/>
  <c r="D3129" i="3"/>
  <c r="E3129" i="3"/>
  <c r="F3129" i="3"/>
  <c r="G3129" i="3"/>
  <c r="B3130" i="3"/>
  <c r="C3130" i="3"/>
  <c r="D3130" i="3"/>
  <c r="E3130" i="3"/>
  <c r="F3130" i="3"/>
  <c r="G3130" i="3"/>
  <c r="B3131" i="3"/>
  <c r="C3131" i="3"/>
  <c r="D3131" i="3"/>
  <c r="E3131" i="3"/>
  <c r="F3131" i="3"/>
  <c r="G3131" i="3"/>
  <c r="B3132" i="3"/>
  <c r="C3132" i="3"/>
  <c r="D3132" i="3"/>
  <c r="E3132" i="3"/>
  <c r="F3132" i="3"/>
  <c r="G3132" i="3"/>
  <c r="B3133" i="3"/>
  <c r="C3133" i="3"/>
  <c r="D3133" i="3"/>
  <c r="E3133" i="3"/>
  <c r="F3133" i="3"/>
  <c r="G3133" i="3"/>
  <c r="B3134" i="3"/>
  <c r="C3134" i="3"/>
  <c r="D3134" i="3"/>
  <c r="E3134" i="3"/>
  <c r="F3134" i="3"/>
  <c r="G3134" i="3"/>
  <c r="B3135" i="3"/>
  <c r="C3135" i="3"/>
  <c r="D3135" i="3"/>
  <c r="E3135" i="3"/>
  <c r="F3135" i="3"/>
  <c r="G3135" i="3"/>
  <c r="B3136" i="3"/>
  <c r="C3136" i="3"/>
  <c r="D3136" i="3"/>
  <c r="E3136" i="3"/>
  <c r="F3136" i="3"/>
  <c r="G3136" i="3"/>
  <c r="B3137" i="3"/>
  <c r="C3137" i="3"/>
  <c r="D3137" i="3"/>
  <c r="E3137" i="3"/>
  <c r="F3137" i="3"/>
  <c r="G3137" i="3"/>
  <c r="B3138" i="3"/>
  <c r="C3138" i="3"/>
  <c r="D3138" i="3"/>
  <c r="E3138" i="3"/>
  <c r="F3138" i="3"/>
  <c r="G3138" i="3"/>
  <c r="B3139" i="3"/>
  <c r="C3139" i="3"/>
  <c r="D3139" i="3"/>
  <c r="E3139" i="3"/>
  <c r="F3139" i="3"/>
  <c r="G3139" i="3"/>
  <c r="B3140" i="3"/>
  <c r="C3140" i="3"/>
  <c r="D3140" i="3"/>
  <c r="E3140" i="3"/>
  <c r="F3140" i="3"/>
  <c r="G3140" i="3"/>
  <c r="B3141" i="3"/>
  <c r="C3141" i="3"/>
  <c r="D3141" i="3"/>
  <c r="E3141" i="3"/>
  <c r="F3141" i="3"/>
  <c r="G3141" i="3"/>
  <c r="B3142" i="3"/>
  <c r="C3142" i="3"/>
  <c r="D3142" i="3"/>
  <c r="E3142" i="3"/>
  <c r="F3142" i="3"/>
  <c r="G3142" i="3"/>
  <c r="B3143" i="3"/>
  <c r="C3143" i="3"/>
  <c r="D3143" i="3"/>
  <c r="E3143" i="3"/>
  <c r="F3143" i="3"/>
  <c r="G3143" i="3"/>
  <c r="B3144" i="3"/>
  <c r="C3144" i="3"/>
  <c r="D3144" i="3"/>
  <c r="E3144" i="3"/>
  <c r="F3144" i="3"/>
  <c r="G3144" i="3"/>
  <c r="B3145" i="3"/>
  <c r="C3145" i="3"/>
  <c r="D3145" i="3"/>
  <c r="E3145" i="3"/>
  <c r="F3145" i="3"/>
  <c r="G3145" i="3"/>
  <c r="B3146" i="3"/>
  <c r="C3146" i="3"/>
  <c r="D3146" i="3"/>
  <c r="E3146" i="3"/>
  <c r="F3146" i="3"/>
  <c r="G3146" i="3"/>
  <c r="B3147" i="3"/>
  <c r="C3147" i="3"/>
  <c r="D3147" i="3"/>
  <c r="E3147" i="3"/>
  <c r="F3147" i="3"/>
  <c r="G3147" i="3"/>
  <c r="B3148" i="3"/>
  <c r="C3148" i="3"/>
  <c r="D3148" i="3"/>
  <c r="E3148" i="3"/>
  <c r="F3148" i="3"/>
  <c r="G3148" i="3"/>
  <c r="B3149" i="3"/>
  <c r="C3149" i="3"/>
  <c r="D3149" i="3"/>
  <c r="E3149" i="3"/>
  <c r="F3149" i="3"/>
  <c r="G3149" i="3"/>
  <c r="B3150" i="3"/>
  <c r="C3150" i="3"/>
  <c r="D3150" i="3"/>
  <c r="E3150" i="3"/>
  <c r="F3150" i="3"/>
  <c r="G3150" i="3"/>
  <c r="B3151" i="3"/>
  <c r="C3151" i="3"/>
  <c r="D3151" i="3"/>
  <c r="E3151" i="3"/>
  <c r="F3151" i="3"/>
  <c r="G3151" i="3"/>
  <c r="B3152" i="3"/>
  <c r="C3152" i="3"/>
  <c r="D3152" i="3"/>
  <c r="E3152" i="3"/>
  <c r="F3152" i="3"/>
  <c r="G3152" i="3"/>
  <c r="B3153" i="3"/>
  <c r="C3153" i="3"/>
  <c r="D3153" i="3"/>
  <c r="E3153" i="3"/>
  <c r="F3153" i="3"/>
  <c r="G3153" i="3"/>
  <c r="B3154" i="3"/>
  <c r="C3154" i="3"/>
  <c r="D3154" i="3"/>
  <c r="E3154" i="3"/>
  <c r="F3154" i="3"/>
  <c r="G3154" i="3"/>
  <c r="B3155" i="3"/>
  <c r="C3155" i="3"/>
  <c r="D3155" i="3"/>
  <c r="E3155" i="3"/>
  <c r="F3155" i="3"/>
  <c r="G3155" i="3"/>
  <c r="B3156" i="3"/>
  <c r="C3156" i="3"/>
  <c r="D3156" i="3"/>
  <c r="E3156" i="3"/>
  <c r="F3156" i="3"/>
  <c r="G3156" i="3"/>
  <c r="B3157" i="3"/>
  <c r="C3157" i="3"/>
  <c r="D3157" i="3"/>
  <c r="E3157" i="3"/>
  <c r="F3157" i="3"/>
  <c r="G3157" i="3"/>
  <c r="B3158" i="3"/>
  <c r="C3158" i="3"/>
  <c r="D3158" i="3"/>
  <c r="E3158" i="3"/>
  <c r="F3158" i="3"/>
  <c r="G3158" i="3"/>
  <c r="B3159" i="3"/>
  <c r="C3159" i="3"/>
  <c r="D3159" i="3"/>
  <c r="E3159" i="3"/>
  <c r="F3159" i="3"/>
  <c r="G3159" i="3"/>
  <c r="B3160" i="3"/>
  <c r="C3160" i="3"/>
  <c r="D3160" i="3"/>
  <c r="E3160" i="3"/>
  <c r="F3160" i="3"/>
  <c r="G3160" i="3"/>
  <c r="B3161" i="3"/>
  <c r="C3161" i="3"/>
  <c r="D3161" i="3"/>
  <c r="E3161" i="3"/>
  <c r="F3161" i="3"/>
  <c r="G3161" i="3"/>
  <c r="B3162" i="3"/>
  <c r="C3162" i="3"/>
  <c r="D3162" i="3"/>
  <c r="E3162" i="3"/>
  <c r="F3162" i="3"/>
  <c r="G3162" i="3"/>
  <c r="B3163" i="3"/>
  <c r="C3163" i="3"/>
  <c r="D3163" i="3"/>
  <c r="E3163" i="3"/>
  <c r="F3163" i="3"/>
  <c r="G3163" i="3"/>
  <c r="B3164" i="3"/>
  <c r="C3164" i="3"/>
  <c r="D3164" i="3"/>
  <c r="E3164" i="3"/>
  <c r="F3164" i="3"/>
  <c r="G3164" i="3"/>
  <c r="B3165" i="3"/>
  <c r="C3165" i="3"/>
  <c r="D3165" i="3"/>
  <c r="E3165" i="3"/>
  <c r="F3165" i="3"/>
  <c r="G3165" i="3"/>
  <c r="B3166" i="3"/>
  <c r="C3166" i="3"/>
  <c r="D3166" i="3"/>
  <c r="E3166" i="3"/>
  <c r="F3166" i="3"/>
  <c r="G3166" i="3"/>
  <c r="B3167" i="3"/>
  <c r="C3167" i="3"/>
  <c r="D3167" i="3"/>
  <c r="E3167" i="3"/>
  <c r="F3167" i="3"/>
  <c r="G3167" i="3"/>
  <c r="B3168" i="3"/>
  <c r="C3168" i="3"/>
  <c r="D3168" i="3"/>
  <c r="E3168" i="3"/>
  <c r="F3168" i="3"/>
  <c r="G3168" i="3"/>
  <c r="B3169" i="3"/>
  <c r="C3169" i="3"/>
  <c r="D3169" i="3"/>
  <c r="E3169" i="3"/>
  <c r="F3169" i="3"/>
  <c r="G3169" i="3"/>
  <c r="B3170" i="3"/>
  <c r="C3170" i="3"/>
  <c r="D3170" i="3"/>
  <c r="E3170" i="3"/>
  <c r="F3170" i="3"/>
  <c r="G3170" i="3"/>
  <c r="B3171" i="3"/>
  <c r="C3171" i="3"/>
  <c r="D3171" i="3"/>
  <c r="E3171" i="3"/>
  <c r="F3171" i="3"/>
  <c r="G3171" i="3"/>
  <c r="B3172" i="3"/>
  <c r="C3172" i="3"/>
  <c r="D3172" i="3"/>
  <c r="E3172" i="3"/>
  <c r="F3172" i="3"/>
  <c r="G3172" i="3"/>
  <c r="B3173" i="3"/>
  <c r="C3173" i="3"/>
  <c r="D3173" i="3"/>
  <c r="E3173" i="3"/>
  <c r="F3173" i="3"/>
  <c r="G3173" i="3"/>
  <c r="B3174" i="3"/>
  <c r="C3174" i="3"/>
  <c r="D3174" i="3"/>
  <c r="E3174" i="3"/>
  <c r="F3174" i="3"/>
  <c r="G3174" i="3"/>
  <c r="B3175" i="3"/>
  <c r="C3175" i="3"/>
  <c r="D3175" i="3"/>
  <c r="E3175" i="3"/>
  <c r="F3175" i="3"/>
  <c r="G3175" i="3"/>
  <c r="B3176" i="3"/>
  <c r="C3176" i="3"/>
  <c r="D3176" i="3"/>
  <c r="E3176" i="3"/>
  <c r="F3176" i="3"/>
  <c r="G3176" i="3"/>
  <c r="B3177" i="3"/>
  <c r="C3177" i="3"/>
  <c r="D3177" i="3"/>
  <c r="E3177" i="3"/>
  <c r="F3177" i="3"/>
  <c r="G3177" i="3"/>
  <c r="B3178" i="3"/>
  <c r="C3178" i="3"/>
  <c r="D3178" i="3"/>
  <c r="E3178" i="3"/>
  <c r="F3178" i="3"/>
  <c r="G3178" i="3"/>
  <c r="B3179" i="3"/>
  <c r="C3179" i="3"/>
  <c r="D3179" i="3"/>
  <c r="E3179" i="3"/>
  <c r="F3179" i="3"/>
  <c r="G3179" i="3"/>
  <c r="B3180" i="3"/>
  <c r="C3180" i="3"/>
  <c r="D3180" i="3"/>
  <c r="E3180" i="3"/>
  <c r="F3180" i="3"/>
  <c r="G3180" i="3"/>
  <c r="B3181" i="3"/>
  <c r="C3181" i="3"/>
  <c r="D3181" i="3"/>
  <c r="E3181" i="3"/>
  <c r="F3181" i="3"/>
  <c r="G3181" i="3"/>
  <c r="B3182" i="3"/>
  <c r="C3182" i="3"/>
  <c r="D3182" i="3"/>
  <c r="E3182" i="3"/>
  <c r="F3182" i="3"/>
  <c r="G3182" i="3"/>
  <c r="B3183" i="3"/>
  <c r="C3183" i="3"/>
  <c r="D3183" i="3"/>
  <c r="E3183" i="3"/>
  <c r="F3183" i="3"/>
  <c r="G3183" i="3"/>
  <c r="B3184" i="3"/>
  <c r="C3184" i="3"/>
  <c r="D3184" i="3"/>
  <c r="E3184" i="3"/>
  <c r="F3184" i="3"/>
  <c r="G3184" i="3"/>
  <c r="B3185" i="3"/>
  <c r="C3185" i="3"/>
  <c r="D3185" i="3"/>
  <c r="E3185" i="3"/>
  <c r="F3185" i="3"/>
  <c r="G3185" i="3"/>
  <c r="B3186" i="3"/>
  <c r="C3186" i="3"/>
  <c r="D3186" i="3"/>
  <c r="E3186" i="3"/>
  <c r="F3186" i="3"/>
  <c r="G3186" i="3"/>
  <c r="B3187" i="3"/>
  <c r="C3187" i="3"/>
  <c r="D3187" i="3"/>
  <c r="E3187" i="3"/>
  <c r="F3187" i="3"/>
  <c r="G3187" i="3"/>
  <c r="B3188" i="3"/>
  <c r="C3188" i="3"/>
  <c r="D3188" i="3"/>
  <c r="E3188" i="3"/>
  <c r="F3188" i="3"/>
  <c r="G3188" i="3"/>
  <c r="B3189" i="3"/>
  <c r="C3189" i="3"/>
  <c r="D3189" i="3"/>
  <c r="E3189" i="3"/>
  <c r="F3189" i="3"/>
  <c r="G3189" i="3"/>
  <c r="B3190" i="3"/>
  <c r="C3190" i="3"/>
  <c r="D3190" i="3"/>
  <c r="E3190" i="3"/>
  <c r="F3190" i="3"/>
  <c r="G3190" i="3"/>
  <c r="B3191" i="3"/>
  <c r="C3191" i="3"/>
  <c r="D3191" i="3"/>
  <c r="E3191" i="3"/>
  <c r="F3191" i="3"/>
  <c r="G3191" i="3"/>
  <c r="B3192" i="3"/>
  <c r="C3192" i="3"/>
  <c r="D3192" i="3"/>
  <c r="E3192" i="3"/>
  <c r="F3192" i="3"/>
  <c r="G3192" i="3"/>
  <c r="B3193" i="3"/>
  <c r="C3193" i="3"/>
  <c r="D3193" i="3"/>
  <c r="E3193" i="3"/>
  <c r="F3193" i="3"/>
  <c r="G3193" i="3"/>
  <c r="B3194" i="3"/>
  <c r="C3194" i="3"/>
  <c r="D3194" i="3"/>
  <c r="E3194" i="3"/>
  <c r="F3194" i="3"/>
  <c r="G3194" i="3"/>
  <c r="B3195" i="3"/>
  <c r="C3195" i="3"/>
  <c r="D3195" i="3"/>
  <c r="E3195" i="3"/>
  <c r="F3195" i="3"/>
  <c r="G3195" i="3"/>
  <c r="B3196" i="3"/>
  <c r="C3196" i="3"/>
  <c r="D3196" i="3"/>
  <c r="E3196" i="3"/>
  <c r="F3196" i="3"/>
  <c r="G3196" i="3"/>
  <c r="B3197" i="3"/>
  <c r="C3197" i="3"/>
  <c r="D3197" i="3"/>
  <c r="E3197" i="3"/>
  <c r="F3197" i="3"/>
  <c r="G3197" i="3"/>
  <c r="B3198" i="3"/>
  <c r="C3198" i="3"/>
  <c r="D3198" i="3"/>
  <c r="E3198" i="3"/>
  <c r="F3198" i="3"/>
  <c r="G3198" i="3"/>
  <c r="B3199" i="3"/>
  <c r="C3199" i="3"/>
  <c r="D3199" i="3"/>
  <c r="E3199" i="3"/>
  <c r="F3199" i="3"/>
  <c r="G3199" i="3"/>
  <c r="B3200" i="3"/>
  <c r="C3200" i="3"/>
  <c r="D3200" i="3"/>
  <c r="E3200" i="3"/>
  <c r="F3200" i="3"/>
  <c r="G3200" i="3"/>
  <c r="B3201" i="3"/>
  <c r="C3201" i="3"/>
  <c r="D3201" i="3"/>
  <c r="E3201" i="3"/>
  <c r="F3201" i="3"/>
  <c r="G3201" i="3"/>
  <c r="B3202" i="3"/>
  <c r="C3202" i="3"/>
  <c r="D3202" i="3"/>
  <c r="E3202" i="3"/>
  <c r="F3202" i="3"/>
  <c r="G3202" i="3"/>
  <c r="B3203" i="3"/>
  <c r="C3203" i="3"/>
  <c r="D3203" i="3"/>
  <c r="E3203" i="3"/>
  <c r="F3203" i="3"/>
  <c r="G3203" i="3"/>
  <c r="B3204" i="3"/>
  <c r="C3204" i="3"/>
  <c r="D3204" i="3"/>
  <c r="E3204" i="3"/>
  <c r="F3204" i="3"/>
  <c r="G3204" i="3"/>
  <c r="B3205" i="3"/>
  <c r="C3205" i="3"/>
  <c r="D3205" i="3"/>
  <c r="E3205" i="3"/>
  <c r="F3205" i="3"/>
  <c r="G3205" i="3"/>
  <c r="B3206" i="3"/>
  <c r="C3206" i="3"/>
  <c r="D3206" i="3"/>
  <c r="E3206" i="3"/>
  <c r="F3206" i="3"/>
  <c r="G3206" i="3"/>
  <c r="B3207" i="3"/>
  <c r="C3207" i="3"/>
  <c r="D3207" i="3"/>
  <c r="E3207" i="3"/>
  <c r="F3207" i="3"/>
  <c r="G3207" i="3"/>
  <c r="B3208" i="3"/>
  <c r="C3208" i="3"/>
  <c r="D3208" i="3"/>
  <c r="E3208" i="3"/>
  <c r="F3208" i="3"/>
  <c r="G3208" i="3"/>
  <c r="B3209" i="3"/>
  <c r="C3209" i="3"/>
  <c r="D3209" i="3"/>
  <c r="E3209" i="3"/>
  <c r="F3209" i="3"/>
  <c r="G3209" i="3"/>
  <c r="B3210" i="3"/>
  <c r="C3210" i="3"/>
  <c r="D3210" i="3"/>
  <c r="E3210" i="3"/>
  <c r="F3210" i="3"/>
  <c r="G3210" i="3"/>
  <c r="B3211" i="3"/>
  <c r="C3211" i="3"/>
  <c r="D3211" i="3"/>
  <c r="E3211" i="3"/>
  <c r="F3211" i="3"/>
  <c r="G3211" i="3"/>
  <c r="B3212" i="3"/>
  <c r="C3212" i="3"/>
  <c r="D3212" i="3"/>
  <c r="E3212" i="3"/>
  <c r="F3212" i="3"/>
  <c r="G3212" i="3"/>
  <c r="B3213" i="3"/>
  <c r="C3213" i="3"/>
  <c r="D3213" i="3"/>
  <c r="E3213" i="3"/>
  <c r="F3213" i="3"/>
  <c r="G3213" i="3"/>
  <c r="B3214" i="3"/>
  <c r="C3214" i="3"/>
  <c r="D3214" i="3"/>
  <c r="E3214" i="3"/>
  <c r="F3214" i="3"/>
  <c r="G3214" i="3"/>
  <c r="B3215" i="3"/>
  <c r="C3215" i="3"/>
  <c r="D3215" i="3"/>
  <c r="E3215" i="3"/>
  <c r="F3215" i="3"/>
  <c r="G3215" i="3"/>
  <c r="B3216" i="3"/>
  <c r="C3216" i="3"/>
  <c r="D3216" i="3"/>
  <c r="E3216" i="3"/>
  <c r="F3216" i="3"/>
  <c r="G3216" i="3"/>
  <c r="B3217" i="3"/>
  <c r="C3217" i="3"/>
  <c r="D3217" i="3"/>
  <c r="E3217" i="3"/>
  <c r="F3217" i="3"/>
  <c r="G3217" i="3"/>
  <c r="B3218" i="3"/>
  <c r="C3218" i="3"/>
  <c r="D3218" i="3"/>
  <c r="E3218" i="3"/>
  <c r="F3218" i="3"/>
  <c r="G3218" i="3"/>
  <c r="B3219" i="3"/>
  <c r="C3219" i="3"/>
  <c r="D3219" i="3"/>
  <c r="E3219" i="3"/>
  <c r="F3219" i="3"/>
  <c r="G3219" i="3"/>
  <c r="B3220" i="3"/>
  <c r="C3220" i="3"/>
  <c r="D3220" i="3"/>
  <c r="E3220" i="3"/>
  <c r="F3220" i="3"/>
  <c r="G3220" i="3"/>
  <c r="B3221" i="3"/>
  <c r="C3221" i="3"/>
  <c r="D3221" i="3"/>
  <c r="E3221" i="3"/>
  <c r="F3221" i="3"/>
  <c r="G3221" i="3"/>
  <c r="B3222" i="3"/>
  <c r="C3222" i="3"/>
  <c r="D3222" i="3"/>
  <c r="E3222" i="3"/>
  <c r="F3222" i="3"/>
  <c r="G3222" i="3"/>
  <c r="B3223" i="3"/>
  <c r="C3223" i="3"/>
  <c r="D3223" i="3"/>
  <c r="E3223" i="3"/>
  <c r="F3223" i="3"/>
  <c r="G3223" i="3"/>
  <c r="B3224" i="3"/>
  <c r="C3224" i="3"/>
  <c r="D3224" i="3"/>
  <c r="E3224" i="3"/>
  <c r="F3224" i="3"/>
  <c r="G3224" i="3"/>
  <c r="B3225" i="3"/>
  <c r="C3225" i="3"/>
  <c r="D3225" i="3"/>
  <c r="E3225" i="3"/>
  <c r="F3225" i="3"/>
  <c r="G3225" i="3"/>
  <c r="B3226" i="3"/>
  <c r="C3226" i="3"/>
  <c r="D3226" i="3"/>
  <c r="E3226" i="3"/>
  <c r="F3226" i="3"/>
  <c r="G3226" i="3"/>
  <c r="B3227" i="3"/>
  <c r="C3227" i="3"/>
  <c r="D3227" i="3"/>
  <c r="E3227" i="3"/>
  <c r="F3227" i="3"/>
  <c r="G3227" i="3"/>
  <c r="B3228" i="3"/>
  <c r="C3228" i="3"/>
  <c r="D3228" i="3"/>
  <c r="E3228" i="3"/>
  <c r="F3228" i="3"/>
  <c r="G3228" i="3"/>
  <c r="B3229" i="3"/>
  <c r="C3229" i="3"/>
  <c r="D3229" i="3"/>
  <c r="E3229" i="3"/>
  <c r="F3229" i="3"/>
  <c r="G3229" i="3"/>
  <c r="B3230" i="3"/>
  <c r="C3230" i="3"/>
  <c r="D3230" i="3"/>
  <c r="E3230" i="3"/>
  <c r="F3230" i="3"/>
  <c r="G3230" i="3"/>
  <c r="B3231" i="3"/>
  <c r="C3231" i="3"/>
  <c r="D3231" i="3"/>
  <c r="E3231" i="3"/>
  <c r="F3231" i="3"/>
  <c r="G3231" i="3"/>
  <c r="B3232" i="3"/>
  <c r="C3232" i="3"/>
  <c r="D3232" i="3"/>
  <c r="E3232" i="3"/>
  <c r="F3232" i="3"/>
  <c r="G3232" i="3"/>
  <c r="B3233" i="3"/>
  <c r="C3233" i="3"/>
  <c r="D3233" i="3"/>
  <c r="E3233" i="3"/>
  <c r="F3233" i="3"/>
  <c r="G3233" i="3"/>
  <c r="B3234" i="3"/>
  <c r="C3234" i="3"/>
  <c r="D3234" i="3"/>
  <c r="E3234" i="3"/>
  <c r="F3234" i="3"/>
  <c r="G3234" i="3"/>
  <c r="B3235" i="3"/>
  <c r="C3235" i="3"/>
  <c r="D3235" i="3"/>
  <c r="E3235" i="3"/>
  <c r="F3235" i="3"/>
  <c r="G3235" i="3"/>
  <c r="B3236" i="3"/>
  <c r="C3236" i="3"/>
  <c r="D3236" i="3"/>
  <c r="E3236" i="3"/>
  <c r="F3236" i="3"/>
  <c r="G3236" i="3"/>
  <c r="B3237" i="3"/>
  <c r="C3237" i="3"/>
  <c r="D3237" i="3"/>
  <c r="E3237" i="3"/>
  <c r="F3237" i="3"/>
  <c r="G3237" i="3"/>
  <c r="B3238" i="3"/>
  <c r="C3238" i="3"/>
  <c r="D3238" i="3"/>
  <c r="E3238" i="3"/>
  <c r="F3238" i="3"/>
  <c r="G3238" i="3"/>
  <c r="B3239" i="3"/>
  <c r="C3239" i="3"/>
  <c r="D3239" i="3"/>
  <c r="E3239" i="3"/>
  <c r="F3239" i="3"/>
  <c r="G3239" i="3"/>
  <c r="B3240" i="3"/>
  <c r="C3240" i="3"/>
  <c r="D3240" i="3"/>
  <c r="E3240" i="3"/>
  <c r="F3240" i="3"/>
  <c r="G3240" i="3"/>
  <c r="B3241" i="3"/>
  <c r="C3241" i="3"/>
  <c r="D3241" i="3"/>
  <c r="E3241" i="3"/>
  <c r="F3241" i="3"/>
  <c r="G3241" i="3"/>
  <c r="B3242" i="3"/>
  <c r="C3242" i="3"/>
  <c r="D3242" i="3"/>
  <c r="E3242" i="3"/>
  <c r="F3242" i="3"/>
  <c r="G3242" i="3"/>
  <c r="B3243" i="3"/>
  <c r="C3243" i="3"/>
  <c r="D3243" i="3"/>
  <c r="E3243" i="3"/>
  <c r="F3243" i="3"/>
  <c r="G3243" i="3"/>
  <c r="B3244" i="3"/>
  <c r="C3244" i="3"/>
  <c r="D3244" i="3"/>
  <c r="E3244" i="3"/>
  <c r="F3244" i="3"/>
  <c r="G3244" i="3"/>
  <c r="B3245" i="3"/>
  <c r="C3245" i="3"/>
  <c r="D3245" i="3"/>
  <c r="E3245" i="3"/>
  <c r="F3245" i="3"/>
  <c r="G3245" i="3"/>
  <c r="B3246" i="3"/>
  <c r="C3246" i="3"/>
  <c r="D3246" i="3"/>
  <c r="E3246" i="3"/>
  <c r="F3246" i="3"/>
  <c r="G3246" i="3"/>
  <c r="B3247" i="3"/>
  <c r="C3247" i="3"/>
  <c r="D3247" i="3"/>
  <c r="E3247" i="3"/>
  <c r="F3247" i="3"/>
  <c r="G3247" i="3"/>
  <c r="B3248" i="3"/>
  <c r="C3248" i="3"/>
  <c r="D3248" i="3"/>
  <c r="E3248" i="3"/>
  <c r="F3248" i="3"/>
  <c r="G3248" i="3"/>
  <c r="B3249" i="3"/>
  <c r="C3249" i="3"/>
  <c r="D3249" i="3"/>
  <c r="E3249" i="3"/>
  <c r="F3249" i="3"/>
  <c r="G3249" i="3"/>
  <c r="B3250" i="3"/>
  <c r="C3250" i="3"/>
  <c r="D3250" i="3"/>
  <c r="E3250" i="3"/>
  <c r="F3250" i="3"/>
  <c r="G3250" i="3"/>
  <c r="B3251" i="3"/>
  <c r="C3251" i="3"/>
  <c r="D3251" i="3"/>
  <c r="E3251" i="3"/>
  <c r="F3251" i="3"/>
  <c r="G3251" i="3"/>
  <c r="B3252" i="3"/>
  <c r="C3252" i="3"/>
  <c r="D3252" i="3"/>
  <c r="E3252" i="3"/>
  <c r="F3252" i="3"/>
  <c r="G3252" i="3"/>
  <c r="B3253" i="3"/>
  <c r="C3253" i="3"/>
  <c r="D3253" i="3"/>
  <c r="E3253" i="3"/>
  <c r="F3253" i="3"/>
  <c r="G3253" i="3"/>
  <c r="B3254" i="3"/>
  <c r="C3254" i="3"/>
  <c r="D3254" i="3"/>
  <c r="E3254" i="3"/>
  <c r="F3254" i="3"/>
  <c r="G3254" i="3"/>
  <c r="B3255" i="3"/>
  <c r="C3255" i="3"/>
  <c r="D3255" i="3"/>
  <c r="E3255" i="3"/>
  <c r="F3255" i="3"/>
  <c r="G3255" i="3"/>
  <c r="B3256" i="3"/>
  <c r="C3256" i="3"/>
  <c r="D3256" i="3"/>
  <c r="E3256" i="3"/>
  <c r="F3256" i="3"/>
  <c r="G3256" i="3"/>
  <c r="B3257" i="3"/>
  <c r="C3257" i="3"/>
  <c r="D3257" i="3"/>
  <c r="E3257" i="3"/>
  <c r="F3257" i="3"/>
  <c r="G3257" i="3"/>
  <c r="B3258" i="3"/>
  <c r="C3258" i="3"/>
  <c r="D3258" i="3"/>
  <c r="E3258" i="3"/>
  <c r="F3258" i="3"/>
  <c r="G3258" i="3"/>
  <c r="B3259" i="3"/>
  <c r="C3259" i="3"/>
  <c r="D3259" i="3"/>
  <c r="E3259" i="3"/>
  <c r="F3259" i="3"/>
  <c r="G3259" i="3"/>
  <c r="B3260" i="3"/>
  <c r="C3260" i="3"/>
  <c r="D3260" i="3"/>
  <c r="E3260" i="3"/>
  <c r="F3260" i="3"/>
  <c r="G3260" i="3"/>
  <c r="B3261" i="3"/>
  <c r="C3261" i="3"/>
  <c r="D3261" i="3"/>
  <c r="E3261" i="3"/>
  <c r="F3261" i="3"/>
  <c r="G3261" i="3"/>
  <c r="B3262" i="3"/>
  <c r="C3262" i="3"/>
  <c r="D3262" i="3"/>
  <c r="E3262" i="3"/>
  <c r="F3262" i="3"/>
  <c r="G3262" i="3"/>
  <c r="B3263" i="3"/>
  <c r="C3263" i="3"/>
  <c r="D3263" i="3"/>
  <c r="E3263" i="3"/>
  <c r="F3263" i="3"/>
  <c r="G3263" i="3"/>
  <c r="B3264" i="3"/>
  <c r="C3264" i="3"/>
  <c r="D3264" i="3"/>
  <c r="E3264" i="3"/>
  <c r="F3264" i="3"/>
  <c r="G3264" i="3"/>
  <c r="B3265" i="3"/>
  <c r="C3265" i="3"/>
  <c r="D3265" i="3"/>
  <c r="E3265" i="3"/>
  <c r="F3265" i="3"/>
  <c r="G3265" i="3"/>
  <c r="B3266" i="3"/>
  <c r="C3266" i="3"/>
  <c r="D3266" i="3"/>
  <c r="E3266" i="3"/>
  <c r="F3266" i="3"/>
  <c r="G3266" i="3"/>
  <c r="B3267" i="3"/>
  <c r="C3267" i="3"/>
  <c r="D3267" i="3"/>
  <c r="E3267" i="3"/>
  <c r="F3267" i="3"/>
  <c r="G3267" i="3"/>
  <c r="B3268" i="3"/>
  <c r="C3268" i="3"/>
  <c r="D3268" i="3"/>
  <c r="E3268" i="3"/>
  <c r="F3268" i="3"/>
  <c r="G3268" i="3"/>
  <c r="B3269" i="3"/>
  <c r="C3269" i="3"/>
  <c r="D3269" i="3"/>
  <c r="E3269" i="3"/>
  <c r="F3269" i="3"/>
  <c r="G3269" i="3"/>
  <c r="B3270" i="3"/>
  <c r="C3270" i="3"/>
  <c r="D3270" i="3"/>
  <c r="E3270" i="3"/>
  <c r="F3270" i="3"/>
  <c r="G3270" i="3"/>
  <c r="B3271" i="3"/>
  <c r="C3271" i="3"/>
  <c r="D3271" i="3"/>
  <c r="E3271" i="3"/>
  <c r="F3271" i="3"/>
  <c r="G3271" i="3"/>
  <c r="B3272" i="3"/>
  <c r="C3272" i="3"/>
  <c r="D3272" i="3"/>
  <c r="E3272" i="3"/>
  <c r="F3272" i="3"/>
  <c r="G3272" i="3"/>
  <c r="B3273" i="3"/>
  <c r="C3273" i="3"/>
  <c r="D3273" i="3"/>
  <c r="E3273" i="3"/>
  <c r="F3273" i="3"/>
  <c r="G3273" i="3"/>
  <c r="B3274" i="3"/>
  <c r="C3274" i="3"/>
  <c r="D3274" i="3"/>
  <c r="E3274" i="3"/>
  <c r="F3274" i="3"/>
  <c r="G3274" i="3"/>
  <c r="B3275" i="3"/>
  <c r="C3275" i="3"/>
  <c r="D3275" i="3"/>
  <c r="E3275" i="3"/>
  <c r="F3275" i="3"/>
  <c r="G3275" i="3"/>
  <c r="B3276" i="3"/>
  <c r="C3276" i="3"/>
  <c r="D3276" i="3"/>
  <c r="E3276" i="3"/>
  <c r="F3276" i="3"/>
  <c r="G3276" i="3"/>
  <c r="B3277" i="3"/>
  <c r="C3277" i="3"/>
  <c r="D3277" i="3"/>
  <c r="E3277" i="3"/>
  <c r="F3277" i="3"/>
  <c r="G3277" i="3"/>
  <c r="B3278" i="3"/>
  <c r="C3278" i="3"/>
  <c r="D3278" i="3"/>
  <c r="E3278" i="3"/>
  <c r="F3278" i="3"/>
  <c r="G3278" i="3"/>
  <c r="B3279" i="3"/>
  <c r="C3279" i="3"/>
  <c r="D3279" i="3"/>
  <c r="E3279" i="3"/>
  <c r="F3279" i="3"/>
  <c r="G3279" i="3"/>
  <c r="B3280" i="3"/>
  <c r="C3280" i="3"/>
  <c r="D3280" i="3"/>
  <c r="E3280" i="3"/>
  <c r="F3280" i="3"/>
  <c r="G3280" i="3"/>
  <c r="B3281" i="3"/>
  <c r="C3281" i="3"/>
  <c r="D3281" i="3"/>
  <c r="E3281" i="3"/>
  <c r="F3281" i="3"/>
  <c r="G3281" i="3"/>
  <c r="B3282" i="3"/>
  <c r="C3282" i="3"/>
  <c r="D3282" i="3"/>
  <c r="E3282" i="3"/>
  <c r="F3282" i="3"/>
  <c r="G3282" i="3"/>
  <c r="B3283" i="3"/>
  <c r="C3283" i="3"/>
  <c r="D3283" i="3"/>
  <c r="E3283" i="3"/>
  <c r="F3283" i="3"/>
  <c r="G3283" i="3"/>
  <c r="B3284" i="3"/>
  <c r="C3284" i="3"/>
  <c r="D3284" i="3"/>
  <c r="E3284" i="3"/>
  <c r="F3284" i="3"/>
  <c r="G3284" i="3"/>
  <c r="B3285" i="3"/>
  <c r="C3285" i="3"/>
  <c r="D3285" i="3"/>
  <c r="E3285" i="3"/>
  <c r="F3285" i="3"/>
  <c r="G3285" i="3"/>
  <c r="B3286" i="3"/>
  <c r="C3286" i="3"/>
  <c r="D3286" i="3"/>
  <c r="E3286" i="3"/>
  <c r="F3286" i="3"/>
  <c r="G3286" i="3"/>
  <c r="B3287" i="3"/>
  <c r="C3287" i="3"/>
  <c r="D3287" i="3"/>
  <c r="E3287" i="3"/>
  <c r="F3287" i="3"/>
  <c r="G3287" i="3"/>
  <c r="B3288" i="3"/>
  <c r="C3288" i="3"/>
  <c r="D3288" i="3"/>
  <c r="E3288" i="3"/>
  <c r="F3288" i="3"/>
  <c r="G3288" i="3"/>
  <c r="B3289" i="3"/>
  <c r="C3289" i="3"/>
  <c r="D3289" i="3"/>
  <c r="E3289" i="3"/>
  <c r="F3289" i="3"/>
  <c r="G3289" i="3"/>
  <c r="B3290" i="3"/>
  <c r="C3290" i="3"/>
  <c r="D3290" i="3"/>
  <c r="E3290" i="3"/>
  <c r="F3290" i="3"/>
  <c r="G3290" i="3"/>
  <c r="B3291" i="3"/>
  <c r="C3291" i="3"/>
  <c r="D3291" i="3"/>
  <c r="E3291" i="3"/>
  <c r="F3291" i="3"/>
  <c r="G3291" i="3"/>
  <c r="B3292" i="3"/>
  <c r="C3292" i="3"/>
  <c r="D3292" i="3"/>
  <c r="E3292" i="3"/>
  <c r="F3292" i="3"/>
  <c r="G3292" i="3"/>
  <c r="B3293" i="3"/>
  <c r="C3293" i="3"/>
  <c r="D3293" i="3"/>
  <c r="E3293" i="3"/>
  <c r="F3293" i="3"/>
  <c r="G3293" i="3"/>
  <c r="B3294" i="3"/>
  <c r="C3294" i="3"/>
  <c r="D3294" i="3"/>
  <c r="E3294" i="3"/>
  <c r="F3294" i="3"/>
  <c r="G3294" i="3"/>
  <c r="B3295" i="3"/>
  <c r="C3295" i="3"/>
  <c r="D3295" i="3"/>
  <c r="E3295" i="3"/>
  <c r="F3295" i="3"/>
  <c r="G3295" i="3"/>
  <c r="B3296" i="3"/>
  <c r="C3296" i="3"/>
  <c r="D3296" i="3"/>
  <c r="E3296" i="3"/>
  <c r="F3296" i="3"/>
  <c r="G3296" i="3"/>
  <c r="B3297" i="3"/>
  <c r="C3297" i="3"/>
  <c r="D3297" i="3"/>
  <c r="E3297" i="3"/>
  <c r="F3297" i="3"/>
  <c r="G3297" i="3"/>
  <c r="B3298" i="3"/>
  <c r="C3298" i="3"/>
  <c r="D3298" i="3"/>
  <c r="E3298" i="3"/>
  <c r="F3298" i="3"/>
  <c r="G3298" i="3"/>
  <c r="B3299" i="3"/>
  <c r="C3299" i="3"/>
  <c r="D3299" i="3"/>
  <c r="E3299" i="3"/>
  <c r="F3299" i="3"/>
  <c r="G3299" i="3"/>
  <c r="B3300" i="3"/>
  <c r="C3300" i="3"/>
  <c r="D3300" i="3"/>
  <c r="E3300" i="3"/>
  <c r="F3300" i="3"/>
  <c r="G3300" i="3"/>
  <c r="B3301" i="3"/>
  <c r="C3301" i="3"/>
  <c r="D3301" i="3"/>
  <c r="E3301" i="3"/>
  <c r="F3301" i="3"/>
  <c r="G3301" i="3"/>
  <c r="B3302" i="3"/>
  <c r="C3302" i="3"/>
  <c r="D3302" i="3"/>
  <c r="E3302" i="3"/>
  <c r="F3302" i="3"/>
  <c r="G3302" i="3"/>
  <c r="B3303" i="3"/>
  <c r="C3303" i="3"/>
  <c r="D3303" i="3"/>
  <c r="E3303" i="3"/>
  <c r="F3303" i="3"/>
  <c r="G3303" i="3"/>
  <c r="B3304" i="3"/>
  <c r="C3304" i="3"/>
  <c r="D3304" i="3"/>
  <c r="E3304" i="3"/>
  <c r="F3304" i="3"/>
  <c r="G3304" i="3"/>
  <c r="B3305" i="3"/>
  <c r="C3305" i="3"/>
  <c r="D3305" i="3"/>
  <c r="E3305" i="3"/>
  <c r="F3305" i="3"/>
  <c r="G3305" i="3"/>
  <c r="B3306" i="3"/>
  <c r="C3306" i="3"/>
  <c r="D3306" i="3"/>
  <c r="E3306" i="3"/>
  <c r="F3306" i="3"/>
  <c r="G3306" i="3"/>
  <c r="B3307" i="3"/>
  <c r="C3307" i="3"/>
  <c r="D3307" i="3"/>
  <c r="E3307" i="3"/>
  <c r="F3307" i="3"/>
  <c r="G3307" i="3"/>
  <c r="B3308" i="3"/>
  <c r="C3308" i="3"/>
  <c r="D3308" i="3"/>
  <c r="E3308" i="3"/>
  <c r="F3308" i="3"/>
  <c r="G3308" i="3"/>
  <c r="B3309" i="3"/>
  <c r="C3309" i="3"/>
  <c r="D3309" i="3"/>
  <c r="E3309" i="3"/>
  <c r="F3309" i="3"/>
  <c r="G3309" i="3"/>
  <c r="B3310" i="3"/>
  <c r="C3310" i="3"/>
  <c r="D3310" i="3"/>
  <c r="E3310" i="3"/>
  <c r="F3310" i="3"/>
  <c r="G3310" i="3"/>
  <c r="B3311" i="3"/>
  <c r="C3311" i="3"/>
  <c r="D3311" i="3"/>
  <c r="E3311" i="3"/>
  <c r="F3311" i="3"/>
  <c r="G3311" i="3"/>
  <c r="B3312" i="3"/>
  <c r="C3312" i="3"/>
  <c r="D3312" i="3"/>
  <c r="E3312" i="3"/>
  <c r="F3312" i="3"/>
  <c r="G3312" i="3"/>
  <c r="B3313" i="3"/>
  <c r="C3313" i="3"/>
  <c r="D3313" i="3"/>
  <c r="E3313" i="3"/>
  <c r="F3313" i="3"/>
  <c r="G3313" i="3"/>
  <c r="B3314" i="3"/>
  <c r="C3314" i="3"/>
  <c r="D3314" i="3"/>
  <c r="E3314" i="3"/>
  <c r="F3314" i="3"/>
  <c r="G3314" i="3"/>
  <c r="B3315" i="3"/>
  <c r="C3315" i="3"/>
  <c r="D3315" i="3"/>
  <c r="E3315" i="3"/>
  <c r="F3315" i="3"/>
  <c r="G3315" i="3"/>
  <c r="B3316" i="3"/>
  <c r="C3316" i="3"/>
  <c r="D3316" i="3"/>
  <c r="E3316" i="3"/>
  <c r="F3316" i="3"/>
  <c r="G3316" i="3"/>
  <c r="B3317" i="3"/>
  <c r="C3317" i="3"/>
  <c r="D3317" i="3"/>
  <c r="E3317" i="3"/>
  <c r="F3317" i="3"/>
  <c r="G3317" i="3"/>
  <c r="B3318" i="3"/>
  <c r="C3318" i="3"/>
  <c r="D3318" i="3"/>
  <c r="E3318" i="3"/>
  <c r="F3318" i="3"/>
  <c r="G3318" i="3"/>
  <c r="B3319" i="3"/>
  <c r="C3319" i="3"/>
  <c r="D3319" i="3"/>
  <c r="E3319" i="3"/>
  <c r="F3319" i="3"/>
  <c r="G3319" i="3"/>
  <c r="B3320" i="3"/>
  <c r="C3320" i="3"/>
  <c r="D3320" i="3"/>
  <c r="E3320" i="3"/>
  <c r="F3320" i="3"/>
  <c r="G3320" i="3"/>
  <c r="B3321" i="3"/>
  <c r="C3321" i="3"/>
  <c r="D3321" i="3"/>
  <c r="E3321" i="3"/>
  <c r="F3321" i="3"/>
  <c r="G3321" i="3"/>
  <c r="B3322" i="3"/>
  <c r="C3322" i="3"/>
  <c r="D3322" i="3"/>
  <c r="E3322" i="3"/>
  <c r="F3322" i="3"/>
  <c r="G3322" i="3"/>
  <c r="B3323" i="3"/>
  <c r="C3323" i="3"/>
  <c r="D3323" i="3"/>
  <c r="E3323" i="3"/>
  <c r="F3323" i="3"/>
  <c r="G3323" i="3"/>
  <c r="B3324" i="3"/>
  <c r="C3324" i="3"/>
  <c r="D3324" i="3"/>
  <c r="E3324" i="3"/>
  <c r="F3324" i="3"/>
  <c r="G3324" i="3"/>
  <c r="B3325" i="3"/>
  <c r="C3325" i="3"/>
  <c r="D3325" i="3"/>
  <c r="E3325" i="3"/>
  <c r="F3325" i="3"/>
  <c r="G3325" i="3"/>
  <c r="B3326" i="3"/>
  <c r="C3326" i="3"/>
  <c r="D3326" i="3"/>
  <c r="E3326" i="3"/>
  <c r="F3326" i="3"/>
  <c r="G3326" i="3"/>
  <c r="B3327" i="3"/>
  <c r="C3327" i="3"/>
  <c r="D3327" i="3"/>
  <c r="E3327" i="3"/>
  <c r="F3327" i="3"/>
  <c r="G3327" i="3"/>
  <c r="B3328" i="3"/>
  <c r="C3328" i="3"/>
  <c r="D3328" i="3"/>
  <c r="E3328" i="3"/>
  <c r="F3328" i="3"/>
  <c r="G3328" i="3"/>
  <c r="B3329" i="3"/>
  <c r="C3329" i="3"/>
  <c r="D3329" i="3"/>
  <c r="E3329" i="3"/>
  <c r="F3329" i="3"/>
  <c r="G3329" i="3"/>
  <c r="B3330" i="3"/>
  <c r="C3330" i="3"/>
  <c r="D3330" i="3"/>
  <c r="E3330" i="3"/>
  <c r="F3330" i="3"/>
  <c r="G3330" i="3"/>
  <c r="B3331" i="3"/>
  <c r="C3331" i="3"/>
  <c r="D3331" i="3"/>
  <c r="E3331" i="3"/>
  <c r="F3331" i="3"/>
  <c r="G3331" i="3"/>
  <c r="B3332" i="3"/>
  <c r="C3332" i="3"/>
  <c r="D3332" i="3"/>
  <c r="E3332" i="3"/>
  <c r="F3332" i="3"/>
  <c r="G3332" i="3"/>
  <c r="B3333" i="3"/>
  <c r="C3333" i="3"/>
  <c r="D3333" i="3"/>
  <c r="E3333" i="3"/>
  <c r="F3333" i="3"/>
  <c r="G3333" i="3"/>
  <c r="B3334" i="3"/>
  <c r="C3334" i="3"/>
  <c r="D3334" i="3"/>
  <c r="E3334" i="3"/>
  <c r="F3334" i="3"/>
  <c r="G3334" i="3"/>
  <c r="B3335" i="3"/>
  <c r="C3335" i="3"/>
  <c r="D3335" i="3"/>
  <c r="E3335" i="3"/>
  <c r="F3335" i="3"/>
  <c r="G3335" i="3"/>
  <c r="B3336" i="3"/>
  <c r="C3336" i="3"/>
  <c r="D3336" i="3"/>
  <c r="E3336" i="3"/>
  <c r="F3336" i="3"/>
  <c r="G3336" i="3"/>
  <c r="B3337" i="3"/>
  <c r="C3337" i="3"/>
  <c r="D3337" i="3"/>
  <c r="E3337" i="3"/>
  <c r="F3337" i="3"/>
  <c r="G3337" i="3"/>
  <c r="B3338" i="3"/>
  <c r="C3338" i="3"/>
  <c r="D3338" i="3"/>
  <c r="E3338" i="3"/>
  <c r="F3338" i="3"/>
  <c r="G3338" i="3"/>
  <c r="B3339" i="3"/>
  <c r="C3339" i="3"/>
  <c r="D3339" i="3"/>
  <c r="E3339" i="3"/>
  <c r="F3339" i="3"/>
  <c r="G3339" i="3"/>
  <c r="B3340" i="3"/>
  <c r="C3340" i="3"/>
  <c r="D3340" i="3"/>
  <c r="E3340" i="3"/>
  <c r="F3340" i="3"/>
  <c r="G3340" i="3"/>
  <c r="B3341" i="3"/>
  <c r="C3341" i="3"/>
  <c r="D3341" i="3"/>
  <c r="E3341" i="3"/>
  <c r="F3341" i="3"/>
  <c r="G3341" i="3"/>
  <c r="B3342" i="3"/>
  <c r="C3342" i="3"/>
  <c r="D3342" i="3"/>
  <c r="E3342" i="3"/>
  <c r="F3342" i="3"/>
  <c r="G3342" i="3"/>
  <c r="B3343" i="3"/>
  <c r="C3343" i="3"/>
  <c r="D3343" i="3"/>
  <c r="E3343" i="3"/>
  <c r="F3343" i="3"/>
  <c r="G3343" i="3"/>
  <c r="B3344" i="3"/>
  <c r="C3344" i="3"/>
  <c r="D3344" i="3"/>
  <c r="E3344" i="3"/>
  <c r="F3344" i="3"/>
  <c r="G3344" i="3"/>
  <c r="B3345" i="3"/>
  <c r="C3345" i="3"/>
  <c r="D3345" i="3"/>
  <c r="E3345" i="3"/>
  <c r="F3345" i="3"/>
  <c r="G3345" i="3"/>
  <c r="B3346" i="3"/>
  <c r="C3346" i="3"/>
  <c r="D3346" i="3"/>
  <c r="E3346" i="3"/>
  <c r="F3346" i="3"/>
  <c r="G3346" i="3"/>
  <c r="B3347" i="3"/>
  <c r="C3347" i="3"/>
  <c r="D3347" i="3"/>
  <c r="E3347" i="3"/>
  <c r="F3347" i="3"/>
  <c r="G3347" i="3"/>
  <c r="B3348" i="3"/>
  <c r="C3348" i="3"/>
  <c r="D3348" i="3"/>
  <c r="E3348" i="3"/>
  <c r="F3348" i="3"/>
  <c r="G3348" i="3"/>
  <c r="B3349" i="3"/>
  <c r="C3349" i="3"/>
  <c r="D3349" i="3"/>
  <c r="E3349" i="3"/>
  <c r="F3349" i="3"/>
  <c r="G3349" i="3"/>
  <c r="B3350" i="3"/>
  <c r="C3350" i="3"/>
  <c r="D3350" i="3"/>
  <c r="E3350" i="3"/>
  <c r="F3350" i="3"/>
  <c r="G3350" i="3"/>
  <c r="B3351" i="3"/>
  <c r="C3351" i="3"/>
  <c r="D3351" i="3"/>
  <c r="E3351" i="3"/>
  <c r="F3351" i="3"/>
  <c r="G3351" i="3"/>
  <c r="B3352" i="3"/>
  <c r="C3352" i="3"/>
  <c r="D3352" i="3"/>
  <c r="E3352" i="3"/>
  <c r="F3352" i="3"/>
  <c r="G3352" i="3"/>
  <c r="B3353" i="3"/>
  <c r="C3353" i="3"/>
  <c r="D3353" i="3"/>
  <c r="E3353" i="3"/>
  <c r="F3353" i="3"/>
  <c r="G3353" i="3"/>
  <c r="B3354" i="3"/>
  <c r="C3354" i="3"/>
  <c r="D3354" i="3"/>
  <c r="E3354" i="3"/>
  <c r="F3354" i="3"/>
  <c r="G3354" i="3"/>
  <c r="B3355" i="3"/>
  <c r="C3355" i="3"/>
  <c r="D3355" i="3"/>
  <c r="E3355" i="3"/>
  <c r="F3355" i="3"/>
  <c r="G3355" i="3"/>
  <c r="B3356" i="3"/>
  <c r="C3356" i="3"/>
  <c r="D3356" i="3"/>
  <c r="E3356" i="3"/>
  <c r="F3356" i="3"/>
  <c r="G3356" i="3"/>
  <c r="B3357" i="3"/>
  <c r="C3357" i="3"/>
  <c r="D3357" i="3"/>
  <c r="E3357" i="3"/>
  <c r="F3357" i="3"/>
  <c r="G3357" i="3"/>
  <c r="B3358" i="3"/>
  <c r="C3358" i="3"/>
  <c r="D3358" i="3"/>
  <c r="E3358" i="3"/>
  <c r="F3358" i="3"/>
  <c r="G3358" i="3"/>
  <c r="B3359" i="3"/>
  <c r="C3359" i="3"/>
  <c r="D3359" i="3"/>
  <c r="E3359" i="3"/>
  <c r="F3359" i="3"/>
  <c r="G3359" i="3"/>
  <c r="B3360" i="3"/>
  <c r="C3360" i="3"/>
  <c r="D3360" i="3"/>
  <c r="E3360" i="3"/>
  <c r="F3360" i="3"/>
  <c r="G3360" i="3"/>
  <c r="B3361" i="3"/>
  <c r="C3361" i="3"/>
  <c r="D3361" i="3"/>
  <c r="E3361" i="3"/>
  <c r="F3361" i="3"/>
  <c r="G3361" i="3"/>
  <c r="B3362" i="3"/>
  <c r="C3362" i="3"/>
  <c r="D3362" i="3"/>
  <c r="E3362" i="3"/>
  <c r="F3362" i="3"/>
  <c r="G3362" i="3"/>
  <c r="B3363" i="3"/>
  <c r="C3363" i="3"/>
  <c r="D3363" i="3"/>
  <c r="E3363" i="3"/>
  <c r="F3363" i="3"/>
  <c r="G3363" i="3"/>
  <c r="B3364" i="3"/>
  <c r="C3364" i="3"/>
  <c r="D3364" i="3"/>
  <c r="E3364" i="3"/>
  <c r="F3364" i="3"/>
  <c r="G3364" i="3"/>
  <c r="B3365" i="3"/>
  <c r="C3365" i="3"/>
  <c r="D3365" i="3"/>
  <c r="E3365" i="3"/>
  <c r="F3365" i="3"/>
  <c r="G3365" i="3"/>
  <c r="B3366" i="3"/>
  <c r="C3366" i="3"/>
  <c r="D3366" i="3"/>
  <c r="E3366" i="3"/>
  <c r="F3366" i="3"/>
  <c r="G3366" i="3"/>
  <c r="C2" i="3"/>
  <c r="D2" i="3"/>
  <c r="E2" i="3"/>
  <c r="F2" i="3"/>
  <c r="G2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2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3" i="1"/>
</calcChain>
</file>

<file path=xl/sharedStrings.xml><?xml version="1.0" encoding="utf-8"?>
<sst xmlns="http://schemas.openxmlformats.org/spreadsheetml/2006/main" count="50265" uniqueCount="17184">
  <si>
    <t>x</t>
  </si>
  <si>
    <t xml:space="preserve"> y</t>
  </si>
  <si>
    <t>A</t>
  </si>
  <si>
    <t>n</t>
  </si>
  <si>
    <t>f</t>
  </si>
  <si>
    <t>Фамилия</t>
  </si>
  <si>
    <t>Имя</t>
  </si>
  <si>
    <t>Группа</t>
  </si>
  <si>
    <t>Login</t>
  </si>
  <si>
    <t>a.kozlova</t>
  </si>
  <si>
    <t>a_lex</t>
  </si>
  <si>
    <t>Аксенова</t>
  </si>
  <si>
    <t>Марина</t>
  </si>
  <si>
    <t>akmarina</t>
  </si>
  <si>
    <t>kodomo.fbb.msu.ru/~akmarina</t>
  </si>
  <si>
    <t>aba</t>
  </si>
  <si>
    <t>Бадмаев</t>
  </si>
  <si>
    <t>Дамир</t>
  </si>
  <si>
    <t>dbadmaev</t>
  </si>
  <si>
    <t>kodomo.fbb.msu.ru/~dbadmaev</t>
  </si>
  <si>
    <t>Байкузина</t>
  </si>
  <si>
    <t>Полина</t>
  </si>
  <si>
    <t>polina_bai</t>
  </si>
  <si>
    <t>kodomo.fbb.msu.ru/~polina_bai</t>
  </si>
  <si>
    <t>anandia</t>
  </si>
  <si>
    <t>Бирюкова</t>
  </si>
  <si>
    <t>Екатерина</t>
  </si>
  <si>
    <t>e.biryukova</t>
  </si>
  <si>
    <t>kodomo.fbb.msu.ru/~e.biryukova</t>
  </si>
  <si>
    <t>arinka</t>
  </si>
  <si>
    <t>Бойко</t>
  </si>
  <si>
    <t>Александра</t>
  </si>
  <si>
    <t>boyko.s</t>
  </si>
  <si>
    <t>kodomo.fbb.msu.ru/~boyko.s</t>
  </si>
  <si>
    <t>arma</t>
  </si>
  <si>
    <t>Головачев</t>
  </si>
  <si>
    <t>Ярослав</t>
  </si>
  <si>
    <t>polietilenglikol</t>
  </si>
  <si>
    <t>kodomo.fbb.msu.ru/~polietilenglikol</t>
  </si>
  <si>
    <t>askorzina</t>
  </si>
  <si>
    <t>Горбатенко</t>
  </si>
  <si>
    <t>Владислав</t>
  </si>
  <si>
    <t>vladislaw_aesc</t>
  </si>
  <si>
    <t>kodomo.fbb.msu.ru/~vladislaw_aesc</t>
  </si>
  <si>
    <t>batyrsha</t>
  </si>
  <si>
    <t>Горбоконенко</t>
  </si>
  <si>
    <t>Любовь</t>
  </si>
  <si>
    <t>gorbokonenko</t>
  </si>
  <si>
    <t>kodomo.fbb.msu.ru/~gorbokonenko</t>
  </si>
  <si>
    <t>bnagaev</t>
  </si>
  <si>
    <t>Гришаев</t>
  </si>
  <si>
    <t>Денис</t>
  </si>
  <si>
    <t>denisgrishaev96</t>
  </si>
  <si>
    <t>kodomo.fbb.msu.ru/~denisgrishaev96</t>
  </si>
  <si>
    <t>Донцов</t>
  </si>
  <si>
    <t>Егор</t>
  </si>
  <si>
    <t>e.dontsov</t>
  </si>
  <si>
    <t>kodomo.fbb.msu.ru/~e.dontsov</t>
  </si>
  <si>
    <t>chaplyk</t>
  </si>
  <si>
    <t>Ефремов</t>
  </si>
  <si>
    <t>Алексей</t>
  </si>
  <si>
    <t>efremov_aleks</t>
  </si>
  <si>
    <t>kodomo.fbb.msu.ru/~efremov_aleks</t>
  </si>
  <si>
    <t>chlamidomonas</t>
  </si>
  <si>
    <t>Желтова</t>
  </si>
  <si>
    <t>Анна</t>
  </si>
  <si>
    <t>nuts</t>
  </si>
  <si>
    <t>kodomo.fbb.msu.ru/~nuts</t>
  </si>
  <si>
    <t>crescent8547</t>
  </si>
  <si>
    <t>Зуев</t>
  </si>
  <si>
    <t>Даниил</t>
  </si>
  <si>
    <t>danil.zuev</t>
  </si>
  <si>
    <t>kodomo.fbb.msu.ru/~danil.zuev</t>
  </si>
  <si>
    <t>Иванова</t>
  </si>
  <si>
    <t>Софья</t>
  </si>
  <si>
    <t>ivanova_sd</t>
  </si>
  <si>
    <t>kodomo.fbb.msu.ru/~ivanova_sd</t>
  </si>
  <si>
    <t>dariya.portugalskaya</t>
  </si>
  <si>
    <t>Ильницкий</t>
  </si>
  <si>
    <t>Иван</t>
  </si>
  <si>
    <t>ilnitsky</t>
  </si>
  <si>
    <t>kodomo.fbb.msu.ru/~ilnitsky</t>
  </si>
  <si>
    <t>Кириллова</t>
  </si>
  <si>
    <t>Арина</t>
  </si>
  <si>
    <t>kodomo.fbb.msu.ru/~arinka</t>
  </si>
  <si>
    <t>Макарова</t>
  </si>
  <si>
    <t>Надежда</t>
  </si>
  <si>
    <t>kodomo.fbb.msu.ru/~anandia</t>
  </si>
  <si>
    <t>diankin</t>
  </si>
  <si>
    <t>Мальков</t>
  </si>
  <si>
    <t>Максим</t>
  </si>
  <si>
    <t>neoblako</t>
  </si>
  <si>
    <t>kodomo.fbb.msu.ru/~neoblako</t>
  </si>
  <si>
    <t>Медведева</t>
  </si>
  <si>
    <t>Мария</t>
  </si>
  <si>
    <t>maria</t>
  </si>
  <si>
    <t>kodomo.fbb.msu.ru/~maria</t>
  </si>
  <si>
    <t>Николаева</t>
  </si>
  <si>
    <t>Дарья</t>
  </si>
  <si>
    <t>kodomo.fbb.msu.ru/~chlamidomonas</t>
  </si>
  <si>
    <t>Панова</t>
  </si>
  <si>
    <t>Вера</t>
  </si>
  <si>
    <t>nooroka</t>
  </si>
  <si>
    <t>kodomo.fbb.msu.ru/~nooroka</t>
  </si>
  <si>
    <t>elenaoch</t>
  </si>
  <si>
    <t>Сигорских</t>
  </si>
  <si>
    <t>Андрей</t>
  </si>
  <si>
    <t>kodomo.fbb.msu.ru/~crescent8547</t>
  </si>
  <si>
    <t>explover</t>
  </si>
  <si>
    <t>Стариков</t>
  </si>
  <si>
    <t>Сергей</t>
  </si>
  <si>
    <t>sstarikov</t>
  </si>
  <si>
    <t>kodomo.fbb.msu.ru/~sstarikov</t>
  </si>
  <si>
    <t>froltasa</t>
  </si>
  <si>
    <t>Широковских</t>
  </si>
  <si>
    <t>Татьяна</t>
  </si>
  <si>
    <t>tana_shir</t>
  </si>
  <si>
    <t>kodomo.fbb.msu.ru/~tana_shir</t>
  </si>
  <si>
    <t>Белашкин</t>
  </si>
  <si>
    <t>ivan</t>
  </si>
  <si>
    <t>kodomo.fbb.msu.ru/~ivan</t>
  </si>
  <si>
    <t>grigorij</t>
  </si>
  <si>
    <t>Бостанов</t>
  </si>
  <si>
    <t>Батырша</t>
  </si>
  <si>
    <t>kodomo.fbb.msu.ru/~batyrsha</t>
  </si>
  <si>
    <t>Волик</t>
  </si>
  <si>
    <t>Павел</t>
  </si>
  <si>
    <t>pvolk96</t>
  </si>
  <si>
    <t>kodomo.fbb.msu.ru/~pvolk96</t>
  </si>
  <si>
    <t>is_rusinov</t>
  </si>
  <si>
    <t>Дианкин</t>
  </si>
  <si>
    <t>Игорь</t>
  </si>
  <si>
    <t>kodomo.fbb.msu.ru/~diankin</t>
  </si>
  <si>
    <t>Кашко</t>
  </si>
  <si>
    <t>Наталия</t>
  </si>
  <si>
    <t>nataliya.kashko</t>
  </si>
  <si>
    <t>kodomo.fbb.msu.ru/~nataliya.kashko</t>
  </si>
  <si>
    <t>Князева</t>
  </si>
  <si>
    <t>Анастасия</t>
  </si>
  <si>
    <t>nknjasewa</t>
  </si>
  <si>
    <t>kodomo.fbb.msu.ru/~nknjasewa</t>
  </si>
  <si>
    <t>juliapetrova</t>
  </si>
  <si>
    <t>Козлова</t>
  </si>
  <si>
    <t>kodomo.fbb.msu.ru/~a.kozlova</t>
  </si>
  <si>
    <t>kolupaeva</t>
  </si>
  <si>
    <t>Колупаева</t>
  </si>
  <si>
    <t>kodomo.fbb.msu.ru/~kolupaeva</t>
  </si>
  <si>
    <t>lks</t>
  </si>
  <si>
    <t>Корзина</t>
  </si>
  <si>
    <t>kodomo.fbb.msu.ru/~askorzina</t>
  </si>
  <si>
    <t>margarita</t>
  </si>
  <si>
    <t>Кудрин</t>
  </si>
  <si>
    <t>Роман</t>
  </si>
  <si>
    <t>kodomo.fbb.msu.ru/~explover</t>
  </si>
  <si>
    <t>Николаев</t>
  </si>
  <si>
    <t>mnikolaev</t>
  </si>
  <si>
    <t>kodomo.fbb.msu.ru/~mnikolaev</t>
  </si>
  <si>
    <t>polina-na</t>
  </si>
  <si>
    <t>kodomo.fbb.msu.ru/~polina-na</t>
  </si>
  <si>
    <t>Очередько</t>
  </si>
  <si>
    <t>Елена</t>
  </si>
  <si>
    <t>kodomo.fbb.msu.ru/~elenaoch</t>
  </si>
  <si>
    <t>Поляков</t>
  </si>
  <si>
    <t>ranhummer</t>
  </si>
  <si>
    <t>kodomo.fbb.msu.ru/~ranhummer</t>
  </si>
  <si>
    <t>Португальская</t>
  </si>
  <si>
    <t>Дария</t>
  </si>
  <si>
    <t>kodomo.fbb.msu.ru/~dariya.portugalskaya</t>
  </si>
  <si>
    <t>Рюмин</t>
  </si>
  <si>
    <t>Константин</t>
  </si>
  <si>
    <t>riuminkd</t>
  </si>
  <si>
    <t>kodomo.fbb.msu.ru/~riuminkd</t>
  </si>
  <si>
    <t>Самборская</t>
  </si>
  <si>
    <t>Маргарита</t>
  </si>
  <si>
    <t>kodomo.fbb.msu.ru/~margarita</t>
  </si>
  <si>
    <t>Сафронов</t>
  </si>
  <si>
    <t>Григорий</t>
  </si>
  <si>
    <t>kodomo.fbb.msu.ru/~grigorij</t>
  </si>
  <si>
    <t>Фролова</t>
  </si>
  <si>
    <t>kodomo.fbb.msu.ru/~froltasa</t>
  </si>
  <si>
    <t>Чаплий</t>
  </si>
  <si>
    <t>kodomo.fbb.msu.ru/~chaplyk</t>
  </si>
  <si>
    <t>Шошинова</t>
  </si>
  <si>
    <t>kodomo.fbb.msu.ru/~arma</t>
  </si>
  <si>
    <t>ramil.mintaev</t>
  </si>
  <si>
    <t>Шугаева</t>
  </si>
  <si>
    <t>talianash</t>
  </si>
  <si>
    <t>kodomo.fbb.msu.ru/~talianash</t>
  </si>
  <si>
    <t>Яковлева</t>
  </si>
  <si>
    <t>kodomo.fbb.msu.ru/~a_lex</t>
  </si>
  <si>
    <t>Петрова</t>
  </si>
  <si>
    <t>Юлия</t>
  </si>
  <si>
    <t>kodomo.fbb.msu.ru/~juliapetrova</t>
  </si>
  <si>
    <t>udavdasha</t>
  </si>
  <si>
    <t>Адрес сайта</t>
  </si>
  <si>
    <t>Число голосований</t>
  </si>
  <si>
    <t>Голосующий</t>
  </si>
  <si>
    <t>Strain</t>
  </si>
  <si>
    <t>M</t>
  </si>
  <si>
    <t>AatII</t>
  </si>
  <si>
    <t>Acetobacter aceti</t>
  </si>
  <si>
    <t>R</t>
  </si>
  <si>
    <t>AatI</t>
  </si>
  <si>
    <t>AaaI</t>
  </si>
  <si>
    <t>Acetobacter aceti ss aceti</t>
  </si>
  <si>
    <t>AacLI</t>
  </si>
  <si>
    <t>Acetobacter aceti sub. liquefaciens</t>
  </si>
  <si>
    <t>AaeI</t>
  </si>
  <si>
    <t>AorI</t>
  </si>
  <si>
    <t>Acetobacter aceti sub. orleanensis</t>
  </si>
  <si>
    <t>Ali12257I</t>
  </si>
  <si>
    <t>Acetobacter liquefaciens</t>
  </si>
  <si>
    <t>Ali12258I</t>
  </si>
  <si>
    <t>Ali2882I</t>
  </si>
  <si>
    <t>AliI</t>
  </si>
  <si>
    <t>AliAJI</t>
  </si>
  <si>
    <t>Acetobacter liquefaciens AJ 2881</t>
  </si>
  <si>
    <t>ApaLI</t>
  </si>
  <si>
    <t>Acetobacter pasteurianus</t>
  </si>
  <si>
    <t>ApaORI</t>
  </si>
  <si>
    <t>ApaBI</t>
  </si>
  <si>
    <t>Acetobacter pasteurianus B</t>
  </si>
  <si>
    <t>ApaCI</t>
  </si>
  <si>
    <t>Acetobacter pasteurianus C</t>
  </si>
  <si>
    <t>ApaDI</t>
  </si>
  <si>
    <t>Acetobacter pasteurianus D</t>
  </si>
  <si>
    <t>ApaI</t>
  </si>
  <si>
    <t>Acetobacter pasteurianus sub. pasteurianus</t>
  </si>
  <si>
    <t>AxyI</t>
  </si>
  <si>
    <t>Acetobacter xylinus</t>
  </si>
  <si>
    <t>Awo1030I</t>
  </si>
  <si>
    <t>Acetobacterium woodii</t>
  </si>
  <si>
    <t>AlaK2I</t>
  </si>
  <si>
    <t>Acholeplasma laidlawii K2</t>
  </si>
  <si>
    <t>AagI</t>
  </si>
  <si>
    <t>Achromobacter agile</t>
  </si>
  <si>
    <t>AeuI</t>
  </si>
  <si>
    <t>Achromobacter eurydice</t>
  </si>
  <si>
    <t>AimI</t>
  </si>
  <si>
    <t>Achromobacter immobilis</t>
  </si>
  <si>
    <t>ApeI</t>
  </si>
  <si>
    <t>Achromobacter pestifer</t>
  </si>
  <si>
    <t>Asp697I</t>
  </si>
  <si>
    <t>Achromobacter species 697</t>
  </si>
  <si>
    <t>AspI</t>
  </si>
  <si>
    <t>Achromobacter species 699</t>
  </si>
  <si>
    <t>Asp700I</t>
  </si>
  <si>
    <t>Achromobacter species 700</t>
  </si>
  <si>
    <t>Asp703I</t>
  </si>
  <si>
    <t>Achromobacter species 703</t>
  </si>
  <si>
    <t>Asp707I</t>
  </si>
  <si>
    <t>Achromobacter species 707</t>
  </si>
  <si>
    <t>Asp708I</t>
  </si>
  <si>
    <t>Achromobacter species 708</t>
  </si>
  <si>
    <t>Asp713I</t>
  </si>
  <si>
    <t>Achromobacter species 713</t>
  </si>
  <si>
    <t>Asp718I</t>
  </si>
  <si>
    <t>Achromobacter species 718</t>
  </si>
  <si>
    <t>Asp742I</t>
  </si>
  <si>
    <t>Achromobacter species 742</t>
  </si>
  <si>
    <t>Asp745I</t>
  </si>
  <si>
    <t>Achromobacter species 745</t>
  </si>
  <si>
    <t>Asp748I</t>
  </si>
  <si>
    <t>Achromobacter species 748</t>
  </si>
  <si>
    <t>Asp763I</t>
  </si>
  <si>
    <t>Achromobacter species 763</t>
  </si>
  <si>
    <t>AspHI</t>
  </si>
  <si>
    <t>Achromobacter species H</t>
  </si>
  <si>
    <t>AcpI</t>
  </si>
  <si>
    <t>Acidiphilium cryptum 25H</t>
  </si>
  <si>
    <t>AcpII</t>
  </si>
  <si>
    <t>Afa24RI</t>
  </si>
  <si>
    <t>Acidiphilium facilis 24R</t>
  </si>
  <si>
    <t>AfaI</t>
  </si>
  <si>
    <t>Acidiphilium facilis 28H</t>
  </si>
  <si>
    <t>Aor13HI</t>
  </si>
  <si>
    <t>Acidiphilium organovorum 13H</t>
  </si>
  <si>
    <t>Aor51HI</t>
  </si>
  <si>
    <t>Acidiphilium organovorum 51H</t>
  </si>
  <si>
    <t>Asp10HI</t>
  </si>
  <si>
    <t>Acidiphilium species 10H</t>
  </si>
  <si>
    <t>Asp10HII</t>
  </si>
  <si>
    <t>Asp14HI</t>
  </si>
  <si>
    <t>Acidiphilium species 14H</t>
  </si>
  <si>
    <t>Asp15I</t>
  </si>
  <si>
    <t>Acidiphilium species 15</t>
  </si>
  <si>
    <t>Asp16HI</t>
  </si>
  <si>
    <t>Acidiphilium species 16H</t>
  </si>
  <si>
    <t>Afa16RI</t>
  </si>
  <si>
    <t>Acidiphilium species 16R</t>
  </si>
  <si>
    <t>Asp17I</t>
  </si>
  <si>
    <t>Acidiphilium species 17</t>
  </si>
  <si>
    <t>Asp17HI</t>
  </si>
  <si>
    <t>Acidiphilium species 17H</t>
  </si>
  <si>
    <t>Asp18HI</t>
  </si>
  <si>
    <t>Acidiphilium species 18H</t>
  </si>
  <si>
    <t>Asp1HI</t>
  </si>
  <si>
    <t>Acidiphilium species 1H</t>
  </si>
  <si>
    <t>Asp21HI</t>
  </si>
  <si>
    <t>Acidiphilium species 21H</t>
  </si>
  <si>
    <t>Asp22I</t>
  </si>
  <si>
    <t>Acidiphilium species 22</t>
  </si>
  <si>
    <t>Asp26HI</t>
  </si>
  <si>
    <t>Acidiphilium species 26H</t>
  </si>
  <si>
    <t>Asp27HI</t>
  </si>
  <si>
    <t>Acidiphilium species 27H</t>
  </si>
  <si>
    <t>Asp29HI</t>
  </si>
  <si>
    <t>Acidiphilium species 29H</t>
  </si>
  <si>
    <t>Asp2HI</t>
  </si>
  <si>
    <t>Acidiphilium species 2H</t>
  </si>
  <si>
    <t>Asp32HI</t>
  </si>
  <si>
    <t>Acidiphilium species 32H</t>
  </si>
  <si>
    <t>Asp35HI</t>
  </si>
  <si>
    <t>Acidiphilium species 35H</t>
  </si>
  <si>
    <t>Asp36HI</t>
  </si>
  <si>
    <t>Acidiphilium species 36H</t>
  </si>
  <si>
    <t>Asp40HI</t>
  </si>
  <si>
    <t>Acidiphilium species 40H</t>
  </si>
  <si>
    <t>Asp50HI</t>
  </si>
  <si>
    <t>Acidiphilium species 50H</t>
  </si>
  <si>
    <t>Asp5HI</t>
  </si>
  <si>
    <t>Acidiphilium species 5H</t>
  </si>
  <si>
    <t>Asp6HI</t>
  </si>
  <si>
    <t>Acidiphilium species 6H</t>
  </si>
  <si>
    <t>Asp8HI</t>
  </si>
  <si>
    <t>Acidiphilium species 8H</t>
  </si>
  <si>
    <t>Acs1371I</t>
  </si>
  <si>
    <t>Acidobacterium capsulatum 1371</t>
  </si>
  <si>
    <t>Acs1372I</t>
  </si>
  <si>
    <t>Acidobacterium capsulatum 1372</t>
  </si>
  <si>
    <t>Acs1373I</t>
  </si>
  <si>
    <t>Acidobacterium capsulatum 1373</t>
  </si>
  <si>
    <t>Acs1421I</t>
  </si>
  <si>
    <t>Acidobacterium capsulatum 1421</t>
  </si>
  <si>
    <t>Acs1422I</t>
  </si>
  <si>
    <t>Acidobacterium capsulatum 1422</t>
  </si>
  <si>
    <t>Afa22MI</t>
  </si>
  <si>
    <t>Acidocella facilis</t>
  </si>
  <si>
    <t>AbaCII</t>
  </si>
  <si>
    <t>Acinetobacter baumannii</t>
  </si>
  <si>
    <t>AbaBGI</t>
  </si>
  <si>
    <t>AbaCI</t>
  </si>
  <si>
    <t>AbaHI</t>
  </si>
  <si>
    <t>Acinetobacter baumannii AB210</t>
  </si>
  <si>
    <t>AbaAI</t>
  </si>
  <si>
    <t>Acinetobacter baumannii AB900</t>
  </si>
  <si>
    <t>AbaDI</t>
  </si>
  <si>
    <t>Acinetobacter baumannii D1279779</t>
  </si>
  <si>
    <t>AbaTI</t>
  </si>
  <si>
    <t>Acinetobacter baumannii MDR-TJ</t>
  </si>
  <si>
    <t>AbaSI</t>
  </si>
  <si>
    <t>Acinetobacter baumannii SDF</t>
  </si>
  <si>
    <t>AbaUI</t>
  </si>
  <si>
    <t>Acinetobacter baumannii UMB003</t>
  </si>
  <si>
    <t>AccI</t>
  </si>
  <si>
    <t>Acinetobacter calcoaceticus</t>
  </si>
  <si>
    <t>AccIII</t>
  </si>
  <si>
    <t>AccII</t>
  </si>
  <si>
    <t>AcoI</t>
  </si>
  <si>
    <t>Acc113I</t>
  </si>
  <si>
    <t>Acinetobacter calcoaceticus 113</t>
  </si>
  <si>
    <t>Acc16I</t>
  </si>
  <si>
    <t>Acinetobacter calcoaceticus 16</t>
  </si>
  <si>
    <t>Acc36I</t>
  </si>
  <si>
    <t>Acinetobacter calcoaceticus 36</t>
  </si>
  <si>
    <t>Acc38I</t>
  </si>
  <si>
    <t>Acinetobacter calcoaceticus 38</t>
  </si>
  <si>
    <t>Acc65I</t>
  </si>
  <si>
    <t>Acinetobacter calcoaceticus 65</t>
  </si>
  <si>
    <t>AccB1I</t>
  </si>
  <si>
    <t>Acinetobacter calcoaceticus B1</t>
  </si>
  <si>
    <t>AccB2I</t>
  </si>
  <si>
    <t>Acinetobacter calcoaceticus B2</t>
  </si>
  <si>
    <t>AccB7I</t>
  </si>
  <si>
    <t>Acinetobacter calcoaceticus B7</t>
  </si>
  <si>
    <t>AccBSI</t>
  </si>
  <si>
    <t>Acinetobacter calcoaceticus BS</t>
  </si>
  <si>
    <t>AccEBI</t>
  </si>
  <si>
    <t>Acinetobacter calcoaceticus EBF 65/65</t>
  </si>
  <si>
    <t>AclI</t>
  </si>
  <si>
    <t>Acinetobacter calcoaceticus M4</t>
  </si>
  <si>
    <t>AclNI</t>
  </si>
  <si>
    <t>Acinetobacter calcoaceticus N20</t>
  </si>
  <si>
    <t>AcaPI</t>
  </si>
  <si>
    <t>Acinetobacter calcoaceticus PHEA-2</t>
  </si>
  <si>
    <t>AcuI</t>
  </si>
  <si>
    <t>Acinetobacter calcoaceticus SRW4</t>
  </si>
  <si>
    <t>AcuII</t>
  </si>
  <si>
    <t>AclWI</t>
  </si>
  <si>
    <t>Acinetobacter calcoaceticus W2131</t>
  </si>
  <si>
    <t>AjoI</t>
  </si>
  <si>
    <t>Acinetobacter johnsonii 350</t>
  </si>
  <si>
    <t>AjnI</t>
  </si>
  <si>
    <t>Acinetobacter johnsonii R2</t>
  </si>
  <si>
    <t>AjiI</t>
  </si>
  <si>
    <t>Acinetobacter johnsonii RFL47</t>
  </si>
  <si>
    <t>AjuI</t>
  </si>
  <si>
    <t>Acinetobacter junii RFL46</t>
  </si>
  <si>
    <t>AlwI</t>
  </si>
  <si>
    <t>Acinetobacter lwoffi</t>
  </si>
  <si>
    <t>AlwNI</t>
  </si>
  <si>
    <t>AlfI</t>
  </si>
  <si>
    <t>Acinetobacter lwoffi BH 32.</t>
  </si>
  <si>
    <t>Alw21I</t>
  </si>
  <si>
    <t>Acinetobacter lwoffi RFL21</t>
  </si>
  <si>
    <t>Alw26I</t>
  </si>
  <si>
    <t>Acinetobacter lwoffi RFL26</t>
  </si>
  <si>
    <t>Alw44I</t>
  </si>
  <si>
    <t>Acinetobacter lwoffi RFL44</t>
  </si>
  <si>
    <t>AlwXI</t>
  </si>
  <si>
    <t>Acinetobacter lwoffi X</t>
  </si>
  <si>
    <t>AlwFI</t>
  </si>
  <si>
    <t>Acinetobacter lwoffii RFL45</t>
  </si>
  <si>
    <t>AlwFII</t>
  </si>
  <si>
    <t>AspCNI</t>
  </si>
  <si>
    <t>Acinetobacter species 1690</t>
  </si>
  <si>
    <t>AspMI</t>
  </si>
  <si>
    <t>Acinetobacter species M</t>
  </si>
  <si>
    <t>AacDam</t>
  </si>
  <si>
    <t>Actinobacillus actinomycetemcomitans</t>
  </si>
  <si>
    <t>Aac465Dam</t>
  </si>
  <si>
    <t>Actinobacillus actinomycetemcomitans SUNY 465</t>
  </si>
  <si>
    <t>Asu130I</t>
  </si>
  <si>
    <t>Actinobacillus succinogenes 130Z</t>
  </si>
  <si>
    <t>AsuC2I</t>
  </si>
  <si>
    <t>Actinobacillus suis C2</t>
  </si>
  <si>
    <t>AsuHPI</t>
  </si>
  <si>
    <t>Actinobacillus suis HP</t>
  </si>
  <si>
    <t>AsuMBI</t>
  </si>
  <si>
    <t>Actinobacillus suis MB</t>
  </si>
  <si>
    <t>AsuNHI</t>
  </si>
  <si>
    <t>Actinobacillus suis NH</t>
  </si>
  <si>
    <t>AsuSAI</t>
  </si>
  <si>
    <t>Actinobacillus suis SA</t>
  </si>
  <si>
    <t>AmaSI</t>
  </si>
  <si>
    <t>Actinomadura madurae</t>
  </si>
  <si>
    <t>AvcI</t>
  </si>
  <si>
    <t>Actinomyces violaceoniger cristalomycini</t>
  </si>
  <si>
    <t>AteI</t>
  </si>
  <si>
    <t>Actinoplanes teochomyceticus</t>
  </si>
  <si>
    <t>AmiI</t>
  </si>
  <si>
    <t>Actinosynnema mirum</t>
  </si>
  <si>
    <t>AprI</t>
  </si>
  <si>
    <t>Actinosynnema pretiosum</t>
  </si>
  <si>
    <t>Asu14238III</t>
  </si>
  <si>
    <t>Aequorivita sublithincola</t>
  </si>
  <si>
    <t>Asu14238II</t>
  </si>
  <si>
    <t>Asu14238I</t>
  </si>
  <si>
    <t>AcvI</t>
  </si>
  <si>
    <t>Aeromonas caviae</t>
  </si>
  <si>
    <t>AhdII</t>
  </si>
  <si>
    <t>Aeromonas hydrophila</t>
  </si>
  <si>
    <t>AhdI</t>
  </si>
  <si>
    <t>Ahy45I</t>
  </si>
  <si>
    <t>AhyI</t>
  </si>
  <si>
    <t>AerAI</t>
  </si>
  <si>
    <t>Aeromonas hydrophila AH63</t>
  </si>
  <si>
    <t>AhyAI</t>
  </si>
  <si>
    <t>AhySSUDam</t>
  </si>
  <si>
    <t>Aeromonas hydrophila SSU</t>
  </si>
  <si>
    <t>Apu16I</t>
  </si>
  <si>
    <t>Aeromonas punctata 16</t>
  </si>
  <si>
    <t>Asp10I</t>
  </si>
  <si>
    <t>Aeromonas species</t>
  </si>
  <si>
    <t>Asp28I</t>
  </si>
  <si>
    <t>Aeromonas species strain 28</t>
  </si>
  <si>
    <t>ApeKI</t>
  </si>
  <si>
    <t>Aeropyrum pernix K1</t>
  </si>
  <si>
    <t>AquV</t>
  </si>
  <si>
    <t>Agmenellum quadruplicatum PR-6</t>
  </si>
  <si>
    <t>AquI</t>
  </si>
  <si>
    <t>AgeI</t>
  </si>
  <si>
    <t>Agrobacterium gelatinovorum</t>
  </si>
  <si>
    <t>AtuAI</t>
  </si>
  <si>
    <t>Agrobacterium tumefaciens</t>
  </si>
  <si>
    <t>AtuIAMI</t>
  </si>
  <si>
    <t>AtuBI</t>
  </si>
  <si>
    <t>Agrobacterium tumefaciens B6806</t>
  </si>
  <si>
    <t>AtuCI</t>
  </si>
  <si>
    <t>Agrobacterium tumefaciens C58 (Cereon)</t>
  </si>
  <si>
    <t>AtuII</t>
  </si>
  <si>
    <t>Agrobacterium tumefaciens ID 135</t>
  </si>
  <si>
    <t>AtuBVI</t>
  </si>
  <si>
    <t>Agrobacterium tumefaciens IIBV7</t>
  </si>
  <si>
    <t>Atu1I</t>
  </si>
  <si>
    <t>Agrobacterium tumefaciens RFL1</t>
  </si>
  <si>
    <t>Atu1II</t>
  </si>
  <si>
    <t>AtuSI</t>
  </si>
  <si>
    <t>Agrobacterium tumefaciens, Nester</t>
  </si>
  <si>
    <t>AgsI</t>
  </si>
  <si>
    <t>Agrococcus species 25</t>
  </si>
  <si>
    <t>AmuII</t>
  </si>
  <si>
    <t>Akkermansia muciniphila ATCC BAA-835</t>
  </si>
  <si>
    <t>AmuI</t>
  </si>
  <si>
    <t>AaqI</t>
  </si>
  <si>
    <t>Alcaligenes aquamarinus 559</t>
  </si>
  <si>
    <t>AdeI</t>
  </si>
  <si>
    <t>Alcaligenes denitrificans Ss 3-028</t>
  </si>
  <si>
    <t>AfeI</t>
  </si>
  <si>
    <t>Alcaligenes faecalis T2774</t>
  </si>
  <si>
    <t>AspAI</t>
  </si>
  <si>
    <t>Alcaligenes species</t>
  </si>
  <si>
    <t>Asp3065I</t>
  </si>
  <si>
    <t>Alcaligenes species 3065</t>
  </si>
  <si>
    <t>Asp47I</t>
  </si>
  <si>
    <t>Alcaligenes species 47</t>
  </si>
  <si>
    <t>Asp52I</t>
  </si>
  <si>
    <t>Alcaligenes species 52</t>
  </si>
  <si>
    <t>Asp78I</t>
  </si>
  <si>
    <t>Alcaligenes species 78</t>
  </si>
  <si>
    <t>AspJI</t>
  </si>
  <si>
    <t>Alcaligenes species J-482</t>
  </si>
  <si>
    <t>AspMDI</t>
  </si>
  <si>
    <t>Alcaligenes species MD1</t>
  </si>
  <si>
    <t>Asp36I</t>
  </si>
  <si>
    <t>Alcaligenes species RFL36</t>
  </si>
  <si>
    <t>AhaB1I</t>
  </si>
  <si>
    <t>Alteromonas haloplanktis B1</t>
  </si>
  <si>
    <t>AhaB8I</t>
  </si>
  <si>
    <t>Alteromonas haloplanktis B8</t>
  </si>
  <si>
    <t>AhlI</t>
  </si>
  <si>
    <t>Alteromonas haloplanktis SP</t>
  </si>
  <si>
    <t>Ama87I</t>
  </si>
  <si>
    <t>Alteromonas macleodii 87</t>
  </si>
  <si>
    <t>ApuI</t>
  </si>
  <si>
    <t>Alteromonas putrefaciens</t>
  </si>
  <si>
    <t>Aco12261I</t>
  </si>
  <si>
    <t>Aminobacterium colombiense</t>
  </si>
  <si>
    <t>Aco12261III</t>
  </si>
  <si>
    <t>AcaI</t>
  </si>
  <si>
    <t>Anabaena catenula</t>
  </si>
  <si>
    <t>AcaII</t>
  </si>
  <si>
    <t>AcaIII</t>
  </si>
  <si>
    <t>AcaIV</t>
  </si>
  <si>
    <t>AceI</t>
  </si>
  <si>
    <t>Anabaena cedrorum</t>
  </si>
  <si>
    <t>AceII</t>
  </si>
  <si>
    <t>AceIII</t>
  </si>
  <si>
    <t>AcyI</t>
  </si>
  <si>
    <t>Anabaena cylindrica</t>
  </si>
  <si>
    <t>AcyII</t>
  </si>
  <si>
    <t>AflII</t>
  </si>
  <si>
    <t>Anabaena flos-aquae</t>
  </si>
  <si>
    <t>AflIII</t>
  </si>
  <si>
    <t>AflI</t>
  </si>
  <si>
    <t>AflIV</t>
  </si>
  <si>
    <t>Afl83I</t>
  </si>
  <si>
    <t>Anabaena flos-aquae NIVA-CYA83</t>
  </si>
  <si>
    <t>Afl83II</t>
  </si>
  <si>
    <t>AinI</t>
  </si>
  <si>
    <t>Anabaena inequalis</t>
  </si>
  <si>
    <t>AinII</t>
  </si>
  <si>
    <t>AosI</t>
  </si>
  <si>
    <t>Anabaena oscillarioides</t>
  </si>
  <si>
    <t>AosII</t>
  </si>
  <si>
    <t>AosIII</t>
  </si>
  <si>
    <t>AocI</t>
  </si>
  <si>
    <t>Anabaena species</t>
  </si>
  <si>
    <t>AocII</t>
  </si>
  <si>
    <t>AspBI</t>
  </si>
  <si>
    <t>AspBII</t>
  </si>
  <si>
    <t>AspDI</t>
  </si>
  <si>
    <t>AspDII</t>
  </si>
  <si>
    <t>AstWI</t>
  </si>
  <si>
    <t>Asp123I</t>
  </si>
  <si>
    <t>Anabaena species 123</t>
  </si>
  <si>
    <t>Asp123II</t>
  </si>
  <si>
    <t>Asp130I</t>
  </si>
  <si>
    <t>Anabaena species 130</t>
  </si>
  <si>
    <t>Asp14I</t>
  </si>
  <si>
    <t>Anabaena species 14</t>
  </si>
  <si>
    <t>Asp202A1I</t>
  </si>
  <si>
    <t>Anabaena species 202A1</t>
  </si>
  <si>
    <t>Asp202A135I</t>
  </si>
  <si>
    <t>Anabaena species 202A135I</t>
  </si>
  <si>
    <t>Asp37I</t>
  </si>
  <si>
    <t>Anabaena species 37</t>
  </si>
  <si>
    <t>Asp54I</t>
  </si>
  <si>
    <t>Anabaena species 54</t>
  </si>
  <si>
    <t>Asp86I</t>
  </si>
  <si>
    <t>Anabaena species 86</t>
  </si>
  <si>
    <t>Asp86II</t>
  </si>
  <si>
    <t>Asp90I</t>
  </si>
  <si>
    <t>Anabaena species 90</t>
  </si>
  <si>
    <t>Asp90II</t>
  </si>
  <si>
    <t>AspNI</t>
  </si>
  <si>
    <t>Anabaena species J3</t>
  </si>
  <si>
    <t>AspTI</t>
  </si>
  <si>
    <t>Anabaena species TA 1</t>
  </si>
  <si>
    <t>AspTII</t>
  </si>
  <si>
    <t>AspTIII</t>
  </si>
  <si>
    <t>AsuI</t>
  </si>
  <si>
    <t>Anabaena subcylindrica</t>
  </si>
  <si>
    <t>AsuII</t>
  </si>
  <si>
    <t>AsuIII</t>
  </si>
  <si>
    <t>AviI</t>
  </si>
  <si>
    <t>Anabaena variabilis (halle)</t>
  </si>
  <si>
    <t>AviII</t>
  </si>
  <si>
    <t>AvaI</t>
  </si>
  <si>
    <t>Anabaena variabilis ATCC 27893</t>
  </si>
  <si>
    <t>AvaII</t>
  </si>
  <si>
    <t>AvaIII</t>
  </si>
  <si>
    <t>AvaIX</t>
  </si>
  <si>
    <t>AvaV</t>
  </si>
  <si>
    <t>AvaVI</t>
  </si>
  <si>
    <t>AvaVII</t>
  </si>
  <si>
    <t>AvaVIII</t>
  </si>
  <si>
    <t>Ava458I</t>
  </si>
  <si>
    <t>Anabaena variabilis CALU 458</t>
  </si>
  <si>
    <t>AvrI</t>
  </si>
  <si>
    <t>Anabaena variabilis uw</t>
  </si>
  <si>
    <t>AvrII</t>
  </si>
  <si>
    <t>AcrI</t>
  </si>
  <si>
    <t>Anabaenopsis circularis</t>
  </si>
  <si>
    <t>AcrII</t>
  </si>
  <si>
    <t>AniAI</t>
  </si>
  <si>
    <t>Anacystis nidulans</t>
  </si>
  <si>
    <t>AniRI</t>
  </si>
  <si>
    <t>Anacystis nidulans R2</t>
  </si>
  <si>
    <t>AfiI</t>
  </si>
  <si>
    <t>Anoxybacillus flavithermus</t>
  </si>
  <si>
    <t>M1</t>
  </si>
  <si>
    <t>AflWKI</t>
  </si>
  <si>
    <t>Anoxybacillus flavithermus WK1</t>
  </si>
  <si>
    <t>AvoI</t>
  </si>
  <si>
    <t>Anoxybacillus voinovskiensi</t>
  </si>
  <si>
    <t>Apc202I</t>
  </si>
  <si>
    <t>Aphanizomenon species 202</t>
  </si>
  <si>
    <t>ApcTR183I</t>
  </si>
  <si>
    <t>Aphanizomenon species TR183</t>
  </si>
  <si>
    <t>AhaI</t>
  </si>
  <si>
    <t>Aphanothece halophytica</t>
  </si>
  <si>
    <t>AhaII</t>
  </si>
  <si>
    <t>AhaIII</t>
  </si>
  <si>
    <t>AceCDnmt3</t>
  </si>
  <si>
    <t>Apis cerana cerana</t>
  </si>
  <si>
    <t>AitAI</t>
  </si>
  <si>
    <t>Aquaspirillum itersonii</t>
  </si>
  <si>
    <t>AitI</t>
  </si>
  <si>
    <t>AitII</t>
  </si>
  <si>
    <t>AmeI</t>
  </si>
  <si>
    <t>Aquaspirillum metamorphum</t>
  </si>
  <si>
    <t>AmeII</t>
  </si>
  <si>
    <t>ApeAI</t>
  </si>
  <si>
    <t>Aquaspirillum peregrinum</t>
  </si>
  <si>
    <t>AseI</t>
  </si>
  <si>
    <t>Aquaspirillum serpens</t>
  </si>
  <si>
    <t>AseII</t>
  </si>
  <si>
    <t>AthCMT2</t>
  </si>
  <si>
    <t>Arabidopsis thaliana</t>
  </si>
  <si>
    <t>AthCMT3</t>
  </si>
  <si>
    <t>AthDRM1</t>
  </si>
  <si>
    <t>AthDRM2</t>
  </si>
  <si>
    <t>AthDRM3</t>
  </si>
  <si>
    <t>AthMET1</t>
  </si>
  <si>
    <t>AthMET2</t>
  </si>
  <si>
    <t>AthMET2b</t>
  </si>
  <si>
    <t>AauI</t>
  </si>
  <si>
    <t>Arthrobacter aurescens</t>
  </si>
  <si>
    <t>AanI</t>
  </si>
  <si>
    <t>Arthrobacter aurescens RFL2</t>
  </si>
  <si>
    <t>AasI</t>
  </si>
  <si>
    <t>Arthrobacter aurescens RFL3</t>
  </si>
  <si>
    <t>AarI</t>
  </si>
  <si>
    <t>Arthrobacter aurescens SS2-322</t>
  </si>
  <si>
    <t>AauTCI</t>
  </si>
  <si>
    <t>Arthrobacter aurescens TC1</t>
  </si>
  <si>
    <t>AchA6I</t>
  </si>
  <si>
    <t>Arthrobacter chlorophenolicus A6</t>
  </si>
  <si>
    <t>AchA6II</t>
  </si>
  <si>
    <t>AciI</t>
  </si>
  <si>
    <t>Arthrobacter citreus</t>
  </si>
  <si>
    <t>AcsI</t>
  </si>
  <si>
    <t>Arthrobacter citreus 310</t>
  </si>
  <si>
    <t>AglI</t>
  </si>
  <si>
    <t>Arthrobacter globiformis</t>
  </si>
  <si>
    <t>AluI</t>
  </si>
  <si>
    <t>Arthrobacter luteus</t>
  </si>
  <si>
    <t>AluBI</t>
  </si>
  <si>
    <t>Arthrobacter luteus B</t>
  </si>
  <si>
    <t>AniMI</t>
  </si>
  <si>
    <t>Arthrobacter nicotianae</t>
  </si>
  <si>
    <t>AoxI</t>
  </si>
  <si>
    <t>Arthrobacter oxydans 25K</t>
  </si>
  <si>
    <t>ApiI</t>
  </si>
  <si>
    <t>Arthrobacter picolinophilus</t>
  </si>
  <si>
    <t>ApoI</t>
  </si>
  <si>
    <t>Arthrobacter protophormiae</t>
  </si>
  <si>
    <t>ApyI</t>
  </si>
  <si>
    <t>Arthrobacter pyridinolis</t>
  </si>
  <si>
    <t>AscI</t>
  </si>
  <si>
    <t>Arthrobacter species</t>
  </si>
  <si>
    <t>AssI</t>
  </si>
  <si>
    <t>AbsI</t>
  </si>
  <si>
    <t>Arthrobacter species 7M06</t>
  </si>
  <si>
    <t>AspA2I</t>
  </si>
  <si>
    <t>Arthrobacter species A2</t>
  </si>
  <si>
    <t>AsiAI</t>
  </si>
  <si>
    <t>Arthrobacter species A7359</t>
  </si>
  <si>
    <t>AsiGI</t>
  </si>
  <si>
    <t>Arthrobacter species G</t>
  </si>
  <si>
    <t>AspLEI</t>
  </si>
  <si>
    <t>Arthrobacter species LE3860</t>
  </si>
  <si>
    <t>Asi372I</t>
  </si>
  <si>
    <t>Arthrobacter species Mn372</t>
  </si>
  <si>
    <t>ArsI</t>
  </si>
  <si>
    <t>Arthrobacter species NTS</t>
  </si>
  <si>
    <t>Asp1I</t>
  </si>
  <si>
    <t>Arthrobacter species RFL1</t>
  </si>
  <si>
    <t>AsiSI</t>
  </si>
  <si>
    <t>Arthrobacter species S</t>
  </si>
  <si>
    <t>AspS9I</t>
  </si>
  <si>
    <t>Arthrobacter species S9</t>
  </si>
  <si>
    <t>Asi256I</t>
  </si>
  <si>
    <t>Arthrobacter species strain Ck256</t>
  </si>
  <si>
    <t>AsnI</t>
  </si>
  <si>
    <t>Arthrobacter species strain N-CM</t>
  </si>
  <si>
    <t>AvrBI</t>
  </si>
  <si>
    <t>Arthrobacter variabilis</t>
  </si>
  <si>
    <t>AvrBII</t>
  </si>
  <si>
    <t>AplI</t>
  </si>
  <si>
    <t>Arthrospira platensis NIES-39</t>
  </si>
  <si>
    <t>EcoDR2</t>
  </si>
  <si>
    <t>Artificial construct DR2</t>
  </si>
  <si>
    <t>EcoDR3</t>
  </si>
  <si>
    <t>Artificial construct DR3</t>
  </si>
  <si>
    <t>EcoRD2</t>
  </si>
  <si>
    <t>Artificial construct RD2</t>
  </si>
  <si>
    <t>EcoRD3</t>
  </si>
  <si>
    <t>Artificial construct RD3</t>
  </si>
  <si>
    <t>AimAI</t>
  </si>
  <si>
    <t>Ascobolus immersus</t>
  </si>
  <si>
    <t>AimAII</t>
  </si>
  <si>
    <t>ApaHSI</t>
  </si>
  <si>
    <t>Atopobium parvulum</t>
  </si>
  <si>
    <t>AleI</t>
  </si>
  <si>
    <t>Aureobacterium liquefaciens</t>
  </si>
  <si>
    <t>AspEI</t>
  </si>
  <si>
    <t>Aureobacterium species</t>
  </si>
  <si>
    <t>AtsI</t>
  </si>
  <si>
    <t>Aureobacterium testaceum 4842</t>
  </si>
  <si>
    <t>AspBHII</t>
  </si>
  <si>
    <t>Azoarcus species BH72</t>
  </si>
  <si>
    <t>AspBHI</t>
  </si>
  <si>
    <t>AamI</t>
  </si>
  <si>
    <t>Azospirillum amazonense</t>
  </si>
  <si>
    <t>AbrI</t>
  </si>
  <si>
    <t>Azospirillum brasilense</t>
  </si>
  <si>
    <t>AbaI</t>
  </si>
  <si>
    <t>Azospirillum brasilense UQ 1796</t>
  </si>
  <si>
    <t>AbeI</t>
  </si>
  <si>
    <t>Azotobacter beijerinckii Slo 54-028</t>
  </si>
  <si>
    <t>AsiI</t>
  </si>
  <si>
    <t>Azotobacter species</t>
  </si>
  <si>
    <t>BamGI</t>
  </si>
  <si>
    <t>B.acetylicum KSG</t>
  </si>
  <si>
    <t>BacI</t>
  </si>
  <si>
    <t>Bacillus acidocaldarius</t>
  </si>
  <si>
    <t>Bac465I</t>
  </si>
  <si>
    <t>Bacillus acidocaldarius 465</t>
  </si>
  <si>
    <t>BaeGI</t>
  </si>
  <si>
    <t>Bacillus aestuarii GG790</t>
  </si>
  <si>
    <t>Bal228I</t>
  </si>
  <si>
    <t>Bacillus alcalophilus 228</t>
  </si>
  <si>
    <t>Bac36I</t>
  </si>
  <si>
    <t>Bacillus alcalophilus 36</t>
  </si>
  <si>
    <t>BavI</t>
  </si>
  <si>
    <t>Bacillus alvei</t>
  </si>
  <si>
    <t>Bal3006I</t>
  </si>
  <si>
    <t>Bacillus alvei 3006</t>
  </si>
  <si>
    <t>Bal475I</t>
  </si>
  <si>
    <t>Bacillus alvei 475</t>
  </si>
  <si>
    <t>BavAI</t>
  </si>
  <si>
    <t>Bacillus alvei A</t>
  </si>
  <si>
    <t>BavAII</t>
  </si>
  <si>
    <t>BavBI</t>
  </si>
  <si>
    <t>Bacillus alvei B</t>
  </si>
  <si>
    <t>BavBII</t>
  </si>
  <si>
    <t>BavCI</t>
  </si>
  <si>
    <t>Bacillus alvei C</t>
  </si>
  <si>
    <t>BamCI</t>
  </si>
  <si>
    <t>Bacillus amyloliquefaciens CICIM B2125</t>
  </si>
  <si>
    <t>BamFI</t>
  </si>
  <si>
    <t>Bacillus amyloliquefaciens F</t>
  </si>
  <si>
    <t>BamHII</t>
  </si>
  <si>
    <t>Bacillus amyloliquefaciens H</t>
  </si>
  <si>
    <t>BamHI</t>
  </si>
  <si>
    <t>BamKI</t>
  </si>
  <si>
    <t>Bacillus amyloliquefaciens K</t>
  </si>
  <si>
    <t>BamNI</t>
  </si>
  <si>
    <t>Bacillus amyloliquefaciens N</t>
  </si>
  <si>
    <t>BamNII</t>
  </si>
  <si>
    <t>H2I</t>
  </si>
  <si>
    <t>Bacillus amyloliquefaciens phage H2</t>
  </si>
  <si>
    <t>BamTA208I</t>
  </si>
  <si>
    <t>Bacillus amyloliquefaciens TA208</t>
  </si>
  <si>
    <t>BamTA208II</t>
  </si>
  <si>
    <t>BanI</t>
  </si>
  <si>
    <t>Bacillus aneurinolyticus</t>
  </si>
  <si>
    <t>BanII</t>
  </si>
  <si>
    <t>BanIII</t>
  </si>
  <si>
    <t>BanAI</t>
  </si>
  <si>
    <t>Bacillus anthracis</t>
  </si>
  <si>
    <t>BauI</t>
  </si>
  <si>
    <t>Bacillus aquaemaris RFL1</t>
  </si>
  <si>
    <t>BazI</t>
  </si>
  <si>
    <t>Bacillus azotoformans</t>
  </si>
  <si>
    <t>BbaI</t>
  </si>
  <si>
    <t>Bacillus badius 1458</t>
  </si>
  <si>
    <t>Bba179I</t>
  </si>
  <si>
    <t>Bacillus badius BKPM B-6616</t>
  </si>
  <si>
    <t>BbtI</t>
  </si>
  <si>
    <t>Bacillus bataviensis</t>
  </si>
  <si>
    <t>BbvI</t>
  </si>
  <si>
    <t>Bacillus brevis</t>
  </si>
  <si>
    <t>BbvCI</t>
  </si>
  <si>
    <t>M2</t>
  </si>
  <si>
    <t>BbrPI</t>
  </si>
  <si>
    <t>BbsI</t>
  </si>
  <si>
    <t>Bbv12I</t>
  </si>
  <si>
    <t>Bacillus brevis 12</t>
  </si>
  <si>
    <t>Bbv16II</t>
  </si>
  <si>
    <t>Bacillus brevis 16</t>
  </si>
  <si>
    <t>Bbr7I</t>
  </si>
  <si>
    <t>Bacillus brevis 7</t>
  </si>
  <si>
    <t>BbvII</t>
  </si>
  <si>
    <t>Bacillus brevis 80</t>
  </si>
  <si>
    <t>BbvAI</t>
  </si>
  <si>
    <t>Bacillus brevis A</t>
  </si>
  <si>
    <t>BbvAII</t>
  </si>
  <si>
    <t>BbvAIII</t>
  </si>
  <si>
    <t>BbvBI</t>
  </si>
  <si>
    <t>Bacillus brevis B</t>
  </si>
  <si>
    <t>BbvSI</t>
  </si>
  <si>
    <t>Bacillus brevis S</t>
  </si>
  <si>
    <t>BclI</t>
  </si>
  <si>
    <t>Bacillus caldolyticus</t>
  </si>
  <si>
    <t>Bca77I</t>
  </si>
  <si>
    <t>Bca1259I</t>
  </si>
  <si>
    <t>Bacillus caldotenax 1259</t>
  </si>
  <si>
    <t>BceNI</t>
  </si>
  <si>
    <t>Bacillus cellulosilyticus</t>
  </si>
  <si>
    <t>BcnI</t>
  </si>
  <si>
    <t>Bacillus centrosporus RFL1</t>
  </si>
  <si>
    <t>Bce1229I</t>
  </si>
  <si>
    <t>Bacillus cereus</t>
  </si>
  <si>
    <t>Bce170I</t>
  </si>
  <si>
    <t>Bce243I</t>
  </si>
  <si>
    <t>Bce31293I</t>
  </si>
  <si>
    <t>BcrI</t>
  </si>
  <si>
    <t>BctI</t>
  </si>
  <si>
    <t>BceCI</t>
  </si>
  <si>
    <t>Bacillus cereus 1195</t>
  </si>
  <si>
    <t>Bce123088I</t>
  </si>
  <si>
    <t>Bacillus cereus 1230-88</t>
  </si>
  <si>
    <t>BceAI</t>
  </si>
  <si>
    <t>Bacillus cereus 1315</t>
  </si>
  <si>
    <t>BceBI</t>
  </si>
  <si>
    <t>Bacillus cereus 1323</t>
  </si>
  <si>
    <t>Bce22I</t>
  </si>
  <si>
    <t>Bacillus cereus 22</t>
  </si>
  <si>
    <t>BceDI</t>
  </si>
  <si>
    <t>Bacillus cereus 2323</t>
  </si>
  <si>
    <t>Bce71I</t>
  </si>
  <si>
    <t>Bacillus cereus 71</t>
  </si>
  <si>
    <t>Bce751I</t>
  </si>
  <si>
    <t>Bacillus cereus 751</t>
  </si>
  <si>
    <t>Bce83I</t>
  </si>
  <si>
    <t>Bacillus cereus 83</t>
  </si>
  <si>
    <t>BceSV</t>
  </si>
  <si>
    <t>Bacillus cereus ATCC 10987</t>
  </si>
  <si>
    <t>BceSVI</t>
  </si>
  <si>
    <t>BceSII</t>
  </si>
  <si>
    <t>BceSIV</t>
  </si>
  <si>
    <t>BceSVII</t>
  </si>
  <si>
    <t>BceSIII</t>
  </si>
  <si>
    <t>BceSI</t>
  </si>
  <si>
    <t>Bce14579I</t>
  </si>
  <si>
    <t>Bacillus cereus ATCC 14579</t>
  </si>
  <si>
    <t>Bce4I</t>
  </si>
  <si>
    <t>Bacillus cereus B4</t>
  </si>
  <si>
    <t>BcuAI</t>
  </si>
  <si>
    <t>Bacillus cereus BKM B-814</t>
  </si>
  <si>
    <t>BceRI</t>
  </si>
  <si>
    <t>Bacillus cereus Rf sm st</t>
  </si>
  <si>
    <t>Bce1247I</t>
  </si>
  <si>
    <t>Bacillus cereus RFL1247</t>
  </si>
  <si>
    <t>BcefI</t>
  </si>
  <si>
    <t>Bacillus cereus sub. fluorescens</t>
  </si>
  <si>
    <t>BchI</t>
  </si>
  <si>
    <t>Bacillus chitinosporus</t>
  </si>
  <si>
    <t>BciVI</t>
  </si>
  <si>
    <t>Bacillus circulans</t>
  </si>
  <si>
    <t>BbuI</t>
  </si>
  <si>
    <t>BciT130I</t>
  </si>
  <si>
    <t>Bci29I</t>
  </si>
  <si>
    <t>Bacillus circulans 29</t>
  </si>
  <si>
    <t>BciAI</t>
  </si>
  <si>
    <t>Bacillus circulans A</t>
  </si>
  <si>
    <t>BciBI</t>
  </si>
  <si>
    <t>Bacillus circulans B</t>
  </si>
  <si>
    <t>BciBII</t>
  </si>
  <si>
    <t>Bci528I</t>
  </si>
  <si>
    <t>Bacillus circulans strain 528</t>
  </si>
  <si>
    <t>BcoKI</t>
  </si>
  <si>
    <t>Bacillus coagulans</t>
  </si>
  <si>
    <t>Bco10278I</t>
  </si>
  <si>
    <t>Bco102I</t>
  </si>
  <si>
    <t>Bacillus coagulans 102</t>
  </si>
  <si>
    <t>Bco102II</t>
  </si>
  <si>
    <t>Bco116I</t>
  </si>
  <si>
    <t>Bacillus coagulans 116</t>
  </si>
  <si>
    <t>Bco118I</t>
  </si>
  <si>
    <t>Bacillus coagulans 118</t>
  </si>
  <si>
    <t>Bco163I</t>
  </si>
  <si>
    <t>Bacillus coagulans 163</t>
  </si>
  <si>
    <t>Bco27I</t>
  </si>
  <si>
    <t>Bacillus coagulans 27</t>
  </si>
  <si>
    <t>Bco5I</t>
  </si>
  <si>
    <t>Bacillus coagulans 5</t>
  </si>
  <si>
    <t>Bco6I</t>
  </si>
  <si>
    <t>Bacillus coagulans 6</t>
  </si>
  <si>
    <t>Bco63I</t>
  </si>
  <si>
    <t>Bacillus coagulans 63</t>
  </si>
  <si>
    <t>Bco631I</t>
  </si>
  <si>
    <t>Bacillus coagulans 631</t>
  </si>
  <si>
    <t>Bco79I</t>
  </si>
  <si>
    <t>Bacillus coagulans 79</t>
  </si>
  <si>
    <t>BcoAI</t>
  </si>
  <si>
    <t>Bacillus coagulans AUCM B-732</t>
  </si>
  <si>
    <t>Bco33I</t>
  </si>
  <si>
    <t>Bacillus coagulans RFL33</t>
  </si>
  <si>
    <t>Bco35I</t>
  </si>
  <si>
    <t>Bacillus coagulans RFL35</t>
  </si>
  <si>
    <t>BcoSI</t>
  </si>
  <si>
    <t>Bacillus coagulans S</t>
  </si>
  <si>
    <t>BcoI</t>
  </si>
  <si>
    <t>Bacillus coagulans SM 1</t>
  </si>
  <si>
    <t>BcuI</t>
  </si>
  <si>
    <t>Bacillus coagulans Vs 29-022</t>
  </si>
  <si>
    <t>BcrAI</t>
  </si>
  <si>
    <t>Bacillus cremoris</t>
  </si>
  <si>
    <t>Bfi105I</t>
  </si>
  <si>
    <t>Bacillus firmus 105</t>
  </si>
  <si>
    <t>Bfi2411I</t>
  </si>
  <si>
    <t>Bacillus firmus 2411</t>
  </si>
  <si>
    <t>Bfi458I</t>
  </si>
  <si>
    <t>Bacillus firmus 458</t>
  </si>
  <si>
    <t>BfuI</t>
  </si>
  <si>
    <t>Bacillus firmus Auk 22-m21</t>
  </si>
  <si>
    <t>BfiI</t>
  </si>
  <si>
    <t>Bacillus firmus S8120</t>
  </si>
  <si>
    <t>BfmI</t>
  </si>
  <si>
    <t>Bacillus firmus S8-336</t>
  </si>
  <si>
    <t>BflI</t>
  </si>
  <si>
    <t>Bacillus flavothermus</t>
  </si>
  <si>
    <t>BfuAI</t>
  </si>
  <si>
    <t>Bacillus fusiformis 1083</t>
  </si>
  <si>
    <t>BfuAII</t>
  </si>
  <si>
    <t>BfuCI</t>
  </si>
  <si>
    <t>Bacillus fusiformis 1226</t>
  </si>
  <si>
    <t>Bfu1570I</t>
  </si>
  <si>
    <t>Bacillus fusiformis 1570</t>
  </si>
  <si>
    <t>BfoI</t>
  </si>
  <si>
    <t>Bacillus fusiformis RFL1</t>
  </si>
  <si>
    <t>BglI</t>
  </si>
  <si>
    <t>Bacillus globigii</t>
  </si>
  <si>
    <t>BglII</t>
  </si>
  <si>
    <t>BhaII</t>
  </si>
  <si>
    <t>Bacillus halodurans C-125</t>
  </si>
  <si>
    <t>BhaI</t>
  </si>
  <si>
    <t>Bka1125I</t>
  </si>
  <si>
    <t>Bacillus kaustophilus 1125</t>
  </si>
  <si>
    <t>BleI</t>
  </si>
  <si>
    <t>Bacillus lentus 1689</t>
  </si>
  <si>
    <t>Bli11054I</t>
  </si>
  <si>
    <t>Bacillus licheniformis</t>
  </si>
  <si>
    <t>BlfI</t>
  </si>
  <si>
    <t>BliAI</t>
  </si>
  <si>
    <t>BliI</t>
  </si>
  <si>
    <t>BliRI</t>
  </si>
  <si>
    <t>Bli161I</t>
  </si>
  <si>
    <t>Bacillus licheniformis 16.1</t>
  </si>
  <si>
    <t>Bli41I</t>
  </si>
  <si>
    <t>Bacillus licheniformis 41</t>
  </si>
  <si>
    <t>Bli49I</t>
  </si>
  <si>
    <t>Bacillus licheniformis 49</t>
  </si>
  <si>
    <t>Bli576I</t>
  </si>
  <si>
    <t>Bacillus licheniformis 576</t>
  </si>
  <si>
    <t>Bli576II</t>
  </si>
  <si>
    <t>Bli585I</t>
  </si>
  <si>
    <t>Bacillus licheniformis 58.5</t>
  </si>
  <si>
    <t>Bli643I</t>
  </si>
  <si>
    <t>Bacillus licheniformis 64.3</t>
  </si>
  <si>
    <t>Bli736I</t>
  </si>
  <si>
    <t>Bacillus licheniformis 736</t>
  </si>
  <si>
    <t>Bli86I</t>
  </si>
  <si>
    <t>Bacillus licheniformis 86</t>
  </si>
  <si>
    <t>Bli5508I</t>
  </si>
  <si>
    <t>Bacillus licheniformis B-5508</t>
  </si>
  <si>
    <t>BliDI</t>
  </si>
  <si>
    <t>Bacillus licheniformis DSM 13</t>
  </si>
  <si>
    <t>BliDII</t>
  </si>
  <si>
    <t>BliHKI</t>
  </si>
  <si>
    <t>Bacillus licheniformis HK</t>
  </si>
  <si>
    <t>Bli1904II</t>
  </si>
  <si>
    <t>Bacillus licheniformis SJ1904</t>
  </si>
  <si>
    <t>BmaI</t>
  </si>
  <si>
    <t>Bacillus macerans</t>
  </si>
  <si>
    <t>BmaAI</t>
  </si>
  <si>
    <t>BmaBI</t>
  </si>
  <si>
    <t>BmaCI</t>
  </si>
  <si>
    <t>BmaDI</t>
  </si>
  <si>
    <t>BmcAI</t>
  </si>
  <si>
    <t>Bacillus macroides</t>
  </si>
  <si>
    <t>BmsI</t>
  </si>
  <si>
    <t>Bacillus massiliensis RFL101</t>
  </si>
  <si>
    <t>BmgT120I</t>
  </si>
  <si>
    <t>Bacillus megalosporus T120</t>
  </si>
  <si>
    <t>BmaHI</t>
  </si>
  <si>
    <t>Bacillus megaterium</t>
  </si>
  <si>
    <t>BmeI</t>
  </si>
  <si>
    <t>BmeRI</t>
  </si>
  <si>
    <t>BmeU1594I</t>
  </si>
  <si>
    <t>BmgAI</t>
  </si>
  <si>
    <t>BmiI</t>
  </si>
  <si>
    <t>BmpI</t>
  </si>
  <si>
    <t>BmeDI</t>
  </si>
  <si>
    <t>Bme12I</t>
  </si>
  <si>
    <t>Bacillus megaterium 12</t>
  </si>
  <si>
    <t>Bme142I</t>
  </si>
  <si>
    <t>Bacillus megaterium 142</t>
  </si>
  <si>
    <t>Bme1580I</t>
  </si>
  <si>
    <t>Bacillus megaterium 1580</t>
  </si>
  <si>
    <t>Bme18I</t>
  </si>
  <si>
    <t>Bacillus megaterium 18</t>
  </si>
  <si>
    <t>Bme2095I</t>
  </si>
  <si>
    <t>Bacillus megaterium 2095</t>
  </si>
  <si>
    <t>Bme216I</t>
  </si>
  <si>
    <t>Bacillus megaterium 216</t>
  </si>
  <si>
    <t>Bme2494I</t>
  </si>
  <si>
    <t>Bacillus megaterium 2494</t>
  </si>
  <si>
    <t>Bme361I</t>
  </si>
  <si>
    <t>Bacillus megaterium 361</t>
  </si>
  <si>
    <t>Bme46I</t>
  </si>
  <si>
    <t>Bacillus megaterium 46</t>
  </si>
  <si>
    <t>Bme05I</t>
  </si>
  <si>
    <t>Bacillus megaterium 5</t>
  </si>
  <si>
    <t>Bme74I</t>
  </si>
  <si>
    <t>Bacillus megaterium 74</t>
  </si>
  <si>
    <t>Bme899I</t>
  </si>
  <si>
    <t>Bacillus megaterium 899</t>
  </si>
  <si>
    <t>Bme205I</t>
  </si>
  <si>
    <t>Bacillus megaterium B205-3</t>
  </si>
  <si>
    <t>BmeBI</t>
  </si>
  <si>
    <t>Bacillus megaterium B78</t>
  </si>
  <si>
    <t>BmgI</t>
  </si>
  <si>
    <t>Bacillus megaterium E11-132</t>
  </si>
  <si>
    <t>BmrFI</t>
  </si>
  <si>
    <t>Bacillus megaterium F</t>
  </si>
  <si>
    <t>BmrI</t>
  </si>
  <si>
    <t>Bacillus megaterium GC subgroup A</t>
  </si>
  <si>
    <t>Bme1390I</t>
  </si>
  <si>
    <t>Bacillus megaterium RFL1390</t>
  </si>
  <si>
    <t>BmtI</t>
  </si>
  <si>
    <t>Bacillus megaterium S2</t>
  </si>
  <si>
    <t>BmuI</t>
  </si>
  <si>
    <t>Bacillus megaterium S87</t>
  </si>
  <si>
    <t>BmeT110I</t>
  </si>
  <si>
    <t>Bacillus megaterium T110</t>
  </si>
  <si>
    <t>Bme585I</t>
  </si>
  <si>
    <t>Bacillus mesentericus 585</t>
  </si>
  <si>
    <t>BmeTI</t>
  </si>
  <si>
    <t>Bacillus methanolicus</t>
  </si>
  <si>
    <t>BmyI</t>
  </si>
  <si>
    <t>Bacillus mycoides</t>
  </si>
  <si>
    <t>BnaI</t>
  </si>
  <si>
    <t>Bacillus natto B3364</t>
  </si>
  <si>
    <t>BniI</t>
  </si>
  <si>
    <t>Bacillus niacini RFL102</t>
  </si>
  <si>
    <t>Bpa34I</t>
  </si>
  <si>
    <t>Bacillus pallidus</t>
  </si>
  <si>
    <t>Bpa36I</t>
  </si>
  <si>
    <t>Bpa36II</t>
  </si>
  <si>
    <t>BptI</t>
  </si>
  <si>
    <t>Bacillus pantothenticus</t>
  </si>
  <si>
    <t>BpnI</t>
  </si>
  <si>
    <t>Bacillus pantothenticus strain 1639</t>
  </si>
  <si>
    <t>BpaI</t>
  </si>
  <si>
    <t>Bacillus pasteurii strain 1761</t>
  </si>
  <si>
    <t>BpoAI</t>
  </si>
  <si>
    <t>Bacillus polymyxa</t>
  </si>
  <si>
    <t>Bpu86I</t>
  </si>
  <si>
    <t>Bacillus pumilis 86</t>
  </si>
  <si>
    <t>BpuGCI</t>
  </si>
  <si>
    <t>Bacillus pumilis GC subgroup 8</t>
  </si>
  <si>
    <t>BpmI</t>
  </si>
  <si>
    <t>Bacillus pumilus</t>
  </si>
  <si>
    <t>BpuSI</t>
  </si>
  <si>
    <t>BplI</t>
  </si>
  <si>
    <t>BpuAI</t>
  </si>
  <si>
    <t>BpuAmI</t>
  </si>
  <si>
    <t>BpuB5I</t>
  </si>
  <si>
    <t>BpuCI</t>
  </si>
  <si>
    <t>BpuMI</t>
  </si>
  <si>
    <t>Bpu10I</t>
  </si>
  <si>
    <t>Bacillus pumilus 10</t>
  </si>
  <si>
    <t>BpuDI</t>
  </si>
  <si>
    <t>Bacillus pumilus 1117</t>
  </si>
  <si>
    <t>Bpu14I</t>
  </si>
  <si>
    <t>Bacillus pumilus 14</t>
  </si>
  <si>
    <t>BpuHI</t>
  </si>
  <si>
    <t>Bacillus pumilus 1520</t>
  </si>
  <si>
    <t>BpuFI</t>
  </si>
  <si>
    <t>Bacillus pumilus 1567</t>
  </si>
  <si>
    <t>BpuNI</t>
  </si>
  <si>
    <t>Bacillus pumilus 1703</t>
  </si>
  <si>
    <t>Bpu1811I</t>
  </si>
  <si>
    <t>Bacillus pumilus 1811</t>
  </si>
  <si>
    <t>Bpu1831I</t>
  </si>
  <si>
    <t>Bacillus pumilus 1831</t>
  </si>
  <si>
    <t>Bpu95I</t>
  </si>
  <si>
    <t>Bacillus pumilus 95</t>
  </si>
  <si>
    <t>BpuGI</t>
  </si>
  <si>
    <t>Bacillus pumilus 980</t>
  </si>
  <si>
    <t>BpuI</t>
  </si>
  <si>
    <t>Bacillus pumilus AHU1387A</t>
  </si>
  <si>
    <t>Bpu1102I</t>
  </si>
  <si>
    <t>Bacillus pumilus RFL1102</t>
  </si>
  <si>
    <t>Bpu1268I</t>
  </si>
  <si>
    <t>Bacillus pumilus RFL1268</t>
  </si>
  <si>
    <t>BpuJI</t>
  </si>
  <si>
    <t>Bacillus pumilus RFL1458</t>
  </si>
  <si>
    <t>BpiI</t>
  </si>
  <si>
    <t>Bacillus pumilus sw 4-3</t>
  </si>
  <si>
    <t>BpvUI</t>
  </si>
  <si>
    <t>Bacillus pumilus VU</t>
  </si>
  <si>
    <t>Bsc107I</t>
  </si>
  <si>
    <t>Bacillus schlegelii 107</t>
  </si>
  <si>
    <t>Bsc4I</t>
  </si>
  <si>
    <t>Bacillus schlegelii 4</t>
  </si>
  <si>
    <t>BscAI</t>
  </si>
  <si>
    <t>Bacillus schlegelii S3</t>
  </si>
  <si>
    <t>BlsI</t>
  </si>
  <si>
    <t>Bacillus simplex 23</t>
  </si>
  <si>
    <t>BsxI</t>
  </si>
  <si>
    <t>Bacillus simplex 2472</t>
  </si>
  <si>
    <t>BscGI</t>
  </si>
  <si>
    <t>Bacillus smithii</t>
  </si>
  <si>
    <t>Bsm6I</t>
  </si>
  <si>
    <t>Bacillus sp</t>
  </si>
  <si>
    <t>BseCI</t>
  </si>
  <si>
    <t>Bacillus species</t>
  </si>
  <si>
    <t>BslI</t>
  </si>
  <si>
    <t>BspDI</t>
  </si>
  <si>
    <t>BspEI</t>
  </si>
  <si>
    <t>BssMI</t>
  </si>
  <si>
    <t>BasI</t>
  </si>
  <si>
    <t>BcmI</t>
  </si>
  <si>
    <t>BpsI</t>
  </si>
  <si>
    <t>BpsII</t>
  </si>
  <si>
    <t>BsbI</t>
  </si>
  <si>
    <t>Bsc91I</t>
  </si>
  <si>
    <t>BscI</t>
  </si>
  <si>
    <t>Bsp101I</t>
  </si>
  <si>
    <t>Bsp102I</t>
  </si>
  <si>
    <t>Bsp104I</t>
  </si>
  <si>
    <t>Bsp151I</t>
  </si>
  <si>
    <t>Bsp228I</t>
  </si>
  <si>
    <t>Bsp233I</t>
  </si>
  <si>
    <t>Bsp23I</t>
  </si>
  <si>
    <t>Bsp241I</t>
  </si>
  <si>
    <t>Bsp44I</t>
  </si>
  <si>
    <t>Bsp44II</t>
  </si>
  <si>
    <t>Bsp508I</t>
  </si>
  <si>
    <t>Bsp548I</t>
  </si>
  <si>
    <t>Bsp90I</t>
  </si>
  <si>
    <t>Bsp90II</t>
  </si>
  <si>
    <t>BspBRI</t>
  </si>
  <si>
    <t>BspH103I</t>
  </si>
  <si>
    <t>BspH106I</t>
  </si>
  <si>
    <t>BspH106II</t>
  </si>
  <si>
    <t>BspH226I</t>
  </si>
  <si>
    <t>BspH22I</t>
  </si>
  <si>
    <t>BspH43I</t>
  </si>
  <si>
    <t>BspKMI</t>
  </si>
  <si>
    <t>BspKT5I</t>
  </si>
  <si>
    <t>BspNCI</t>
  </si>
  <si>
    <t>BspUI</t>
  </si>
  <si>
    <t>BssXI</t>
  </si>
  <si>
    <t>BscTI</t>
  </si>
  <si>
    <t>Bacillus species 106</t>
  </si>
  <si>
    <t>Bse118I</t>
  </si>
  <si>
    <t>Bacillus species 118</t>
  </si>
  <si>
    <t>BspS122I</t>
  </si>
  <si>
    <t>Bacillus species 122</t>
  </si>
  <si>
    <t>Bsp123I</t>
  </si>
  <si>
    <t>Bacillus species 123</t>
  </si>
  <si>
    <t>Bse126I</t>
  </si>
  <si>
    <t>Bacillus species 12-6</t>
  </si>
  <si>
    <t>Bsp13I</t>
  </si>
  <si>
    <t>Bacillus species 13</t>
  </si>
  <si>
    <t>BscLI</t>
  </si>
  <si>
    <t>Bacillus species 1302</t>
  </si>
  <si>
    <t>BspCNI</t>
  </si>
  <si>
    <t>Bacillus species 1310</t>
  </si>
  <si>
    <t>Bse15I</t>
  </si>
  <si>
    <t>Bacillus species 15</t>
  </si>
  <si>
    <t>Bsp153AI</t>
  </si>
  <si>
    <t>Bacillus species 153A</t>
  </si>
  <si>
    <t>Bse16I</t>
  </si>
  <si>
    <t>Bacillus species 16</t>
  </si>
  <si>
    <t>Bse17I</t>
  </si>
  <si>
    <t>Bacillus species 17</t>
  </si>
  <si>
    <t>Bsp1720I</t>
  </si>
  <si>
    <t>Bacillus species 1720</t>
  </si>
  <si>
    <t>Bse19I</t>
  </si>
  <si>
    <t>Bacillus species 19</t>
  </si>
  <si>
    <t>Bsp19I</t>
  </si>
  <si>
    <t>Bse21I</t>
  </si>
  <si>
    <t>Bacillus species 21</t>
  </si>
  <si>
    <t>BscWI</t>
  </si>
  <si>
    <t>Bacillus species 2142</t>
  </si>
  <si>
    <t>BscKI</t>
  </si>
  <si>
    <t>Bacillus species 217</t>
  </si>
  <si>
    <t>Bse23I</t>
  </si>
  <si>
    <t>Bacillus species 23</t>
  </si>
  <si>
    <t>Bse24I</t>
  </si>
  <si>
    <t>Bacillus species 24</t>
  </si>
  <si>
    <t>Bsp24I</t>
  </si>
  <si>
    <t>BseYI</t>
  </si>
  <si>
    <t>Bacillus species 2521</t>
  </si>
  <si>
    <t>Bsa29I</t>
  </si>
  <si>
    <t>Bacillus species 29</t>
  </si>
  <si>
    <t>BscCI</t>
  </si>
  <si>
    <t>Bacillus species 2G</t>
  </si>
  <si>
    <t>BspWI</t>
  </si>
  <si>
    <t>Bacillus species 3456</t>
  </si>
  <si>
    <t>Bsp4009I</t>
  </si>
  <si>
    <t>Bacillus species 4009</t>
  </si>
  <si>
    <t>Bsp423I</t>
  </si>
  <si>
    <t>Bacillus species 423</t>
  </si>
  <si>
    <t>BscMI</t>
  </si>
  <si>
    <t>Bacillus species 4231</t>
  </si>
  <si>
    <t>BscQI</t>
  </si>
  <si>
    <t>Bacillus species 4304</t>
  </si>
  <si>
    <t>BscQII</t>
  </si>
  <si>
    <t>BscOI</t>
  </si>
  <si>
    <t>Bacillus species 4319</t>
  </si>
  <si>
    <t>BscNI</t>
  </si>
  <si>
    <t>Bacillus species 4515</t>
  </si>
  <si>
    <t>BscRI</t>
  </si>
  <si>
    <t>Bacillus species 4709</t>
  </si>
  <si>
    <t>BscSI</t>
  </si>
  <si>
    <t>Bacillus species 508</t>
  </si>
  <si>
    <t>Bsp519I</t>
  </si>
  <si>
    <t>Bacillus species 519</t>
  </si>
  <si>
    <t>Bse54I</t>
  </si>
  <si>
    <t>Bacillus species 54</t>
  </si>
  <si>
    <t>BspGI</t>
  </si>
  <si>
    <t>Bacillus species 5802</t>
  </si>
  <si>
    <t>Bse59I</t>
  </si>
  <si>
    <t>Bacillus species 59</t>
  </si>
  <si>
    <t>Bse631I</t>
  </si>
  <si>
    <t>Bacillus species 631</t>
  </si>
  <si>
    <t>BseB631I</t>
  </si>
  <si>
    <t>Bacillus species 6-3-1</t>
  </si>
  <si>
    <t>BseB631II</t>
  </si>
  <si>
    <t>Bse634I</t>
  </si>
  <si>
    <t>Bacillus species 634</t>
  </si>
  <si>
    <t>Bse64I</t>
  </si>
  <si>
    <t>Bacillus species 64</t>
  </si>
  <si>
    <t>BspVI</t>
  </si>
  <si>
    <t>Bacillus species 6801</t>
  </si>
  <si>
    <t>Bse8I</t>
  </si>
  <si>
    <t>Bacillus species 8</t>
  </si>
  <si>
    <t>Bse9I</t>
  </si>
  <si>
    <t>Bacillus species 9</t>
  </si>
  <si>
    <t>BscPI</t>
  </si>
  <si>
    <t>Bacillus species 9006</t>
  </si>
  <si>
    <t>BscJI</t>
  </si>
  <si>
    <t>Bacillus species 9A</t>
  </si>
  <si>
    <t>BscHI</t>
  </si>
  <si>
    <t>Bacillus species A</t>
  </si>
  <si>
    <t>BscBI</t>
  </si>
  <si>
    <t>Bacillus species A11</t>
  </si>
  <si>
    <t>BspA2I</t>
  </si>
  <si>
    <t>Bacillus species A2</t>
  </si>
  <si>
    <t>BspAAI</t>
  </si>
  <si>
    <t>Bacillus species AA</t>
  </si>
  <si>
    <t>BspAAII</t>
  </si>
  <si>
    <t>BspAAIII</t>
  </si>
  <si>
    <t>BspACI</t>
  </si>
  <si>
    <t>Bacillus species AC</t>
  </si>
  <si>
    <t>BspANI</t>
  </si>
  <si>
    <t>Bacillus species AN</t>
  </si>
  <si>
    <t>BscEI</t>
  </si>
  <si>
    <t>Bacillus species APR91</t>
  </si>
  <si>
    <t>BspB2I</t>
  </si>
  <si>
    <t>Bacillus species B2I</t>
  </si>
  <si>
    <t>BspBS31I</t>
  </si>
  <si>
    <t>Bacillus species BS31</t>
  </si>
  <si>
    <t>BsiAI</t>
  </si>
  <si>
    <t>Bacillus species BsiA</t>
  </si>
  <si>
    <t>BsiBI</t>
  </si>
  <si>
    <t>Bacillus species BsiB</t>
  </si>
  <si>
    <t>BsiCI</t>
  </si>
  <si>
    <t>Bacillus species BsiC</t>
  </si>
  <si>
    <t>BsiDI</t>
  </si>
  <si>
    <t>Bacillus species BsiD</t>
  </si>
  <si>
    <t>BsiEI</t>
  </si>
  <si>
    <t>Bacillus species BsiE</t>
  </si>
  <si>
    <t>BsiFI</t>
  </si>
  <si>
    <t>Bacillus species BsiF</t>
  </si>
  <si>
    <t>BsiGI</t>
  </si>
  <si>
    <t>Bacillus species BsiG</t>
  </si>
  <si>
    <t>BsiHI</t>
  </si>
  <si>
    <t>Bacillus species BsiH</t>
  </si>
  <si>
    <t>BsiJI</t>
  </si>
  <si>
    <t>Bacillus species BsiJ</t>
  </si>
  <si>
    <t>BsiKI</t>
  </si>
  <si>
    <t>Bacillus species BsiK</t>
  </si>
  <si>
    <t>BsiLI</t>
  </si>
  <si>
    <t>Bacillus species BsiL</t>
  </si>
  <si>
    <t>BsiMI</t>
  </si>
  <si>
    <t>Bacillus species BsiM</t>
  </si>
  <si>
    <t>BsiNI</t>
  </si>
  <si>
    <t>Bacillus species BsiNI</t>
  </si>
  <si>
    <t>BsiOI</t>
  </si>
  <si>
    <t>Bacillus species BsiO</t>
  </si>
  <si>
    <t>BsiPI</t>
  </si>
  <si>
    <t>Bacillus species BsiP</t>
  </si>
  <si>
    <t>BsiRI</t>
  </si>
  <si>
    <t>Bacillus species BsiR</t>
  </si>
  <si>
    <t>BsiSI</t>
  </si>
  <si>
    <t>Bacillus species BsiS</t>
  </si>
  <si>
    <t>BsiTI</t>
  </si>
  <si>
    <t>Bacillus species BsiT</t>
  </si>
  <si>
    <t>BsiUI</t>
  </si>
  <si>
    <t>Bacillus species BsiU</t>
  </si>
  <si>
    <t>BsiVI</t>
  </si>
  <si>
    <t>Bacillus species BsiV</t>
  </si>
  <si>
    <t>BsiWI</t>
  </si>
  <si>
    <t>Bacillus species BsiW</t>
  </si>
  <si>
    <t>BsiYI</t>
  </si>
  <si>
    <t>Bacillus species BsiY</t>
  </si>
  <si>
    <t>BsiZI</t>
  </si>
  <si>
    <t>Bacillus species BsiZ</t>
  </si>
  <si>
    <t>BspFI</t>
  </si>
  <si>
    <t>Bacillus species BspF</t>
  </si>
  <si>
    <t>BspJI</t>
  </si>
  <si>
    <t>Bacillus species BspJ</t>
  </si>
  <si>
    <t>BspJII</t>
  </si>
  <si>
    <t>BsiQI</t>
  </si>
  <si>
    <t>Bacillus species BspQ</t>
  </si>
  <si>
    <t>BssAI</t>
  </si>
  <si>
    <t>Bacillus species BssA</t>
  </si>
  <si>
    <t>BspCI</t>
  </si>
  <si>
    <t>Bacillus species C1</t>
  </si>
  <si>
    <t>BspF105I</t>
  </si>
  <si>
    <t>Bacillus species cy105</t>
  </si>
  <si>
    <t>Bsp145I</t>
  </si>
  <si>
    <t>Bacillus species cy145</t>
  </si>
  <si>
    <t>Bsp268I</t>
  </si>
  <si>
    <t>Bacillus species cy268</t>
  </si>
  <si>
    <t>Bsp317I</t>
  </si>
  <si>
    <t>Bacillus species cy317</t>
  </si>
  <si>
    <t>BspF53I</t>
  </si>
  <si>
    <t>Bacillus species cy53</t>
  </si>
  <si>
    <t>BspPI</t>
  </si>
  <si>
    <t>Bacillus species d 1-34</t>
  </si>
  <si>
    <t>BspD6I</t>
  </si>
  <si>
    <t>Bacillus species D6</t>
  </si>
  <si>
    <t>BspD6II</t>
  </si>
  <si>
    <t>BspD6III</t>
  </si>
  <si>
    <t>BscDI</t>
  </si>
  <si>
    <t>Bacillus species E13</t>
  </si>
  <si>
    <t>BspF4I</t>
  </si>
  <si>
    <t>Bacillus species F4</t>
  </si>
  <si>
    <t>BsmRI</t>
  </si>
  <si>
    <t>Bacillus species FRIM</t>
  </si>
  <si>
    <t>BseG73I</t>
  </si>
  <si>
    <t>Bacillus species G-7-3</t>
  </si>
  <si>
    <t>BspHI</t>
  </si>
  <si>
    <t>Bacillus species H</t>
  </si>
  <si>
    <t>Bsc217I</t>
  </si>
  <si>
    <t>Bacillus species HK217</t>
  </si>
  <si>
    <t>BsiHKCI</t>
  </si>
  <si>
    <t>Bacillus species HKC</t>
  </si>
  <si>
    <t>BspIS4I</t>
  </si>
  <si>
    <t>Bacillus species IS4</t>
  </si>
  <si>
    <t>BscFI</t>
  </si>
  <si>
    <t>Bacillus species JY391</t>
  </si>
  <si>
    <t>BspKI</t>
  </si>
  <si>
    <t>Bacillus species K</t>
  </si>
  <si>
    <t>BspKT6I</t>
  </si>
  <si>
    <t>Bacillus species KT6</t>
  </si>
  <si>
    <t>BspKT8I</t>
  </si>
  <si>
    <t>Bacillus species KT8</t>
  </si>
  <si>
    <t>BspLRI</t>
  </si>
  <si>
    <t>Bacillus species L</t>
  </si>
  <si>
    <t>BspLAI</t>
  </si>
  <si>
    <t>Bacillus species LA</t>
  </si>
  <si>
    <t>BspLAII</t>
  </si>
  <si>
    <t>BspLAIII</t>
  </si>
  <si>
    <t>BlpI</t>
  </si>
  <si>
    <t>Bacillus species lp</t>
  </si>
  <si>
    <t>BspLS2I</t>
  </si>
  <si>
    <t>Bacillus species LS2</t>
  </si>
  <si>
    <t>BspLU11III</t>
  </si>
  <si>
    <t>Bacillus species LU11</t>
  </si>
  <si>
    <t>BspLU11I</t>
  </si>
  <si>
    <t>BspLU11II</t>
  </si>
  <si>
    <t>BspLU4I</t>
  </si>
  <si>
    <t>Bacillus species LU4</t>
  </si>
  <si>
    <t>BspMII</t>
  </si>
  <si>
    <t>Bacillus species M</t>
  </si>
  <si>
    <t>BspMI</t>
  </si>
  <si>
    <t>BspM39I</t>
  </si>
  <si>
    <t>Bacillus species M39</t>
  </si>
  <si>
    <t>BspM90I</t>
  </si>
  <si>
    <t>Bacillus species M90</t>
  </si>
  <si>
    <t>BspMKI</t>
  </si>
  <si>
    <t>Bacillus species MKI</t>
  </si>
  <si>
    <t>BseNI</t>
  </si>
  <si>
    <t>Bacillus species N</t>
  </si>
  <si>
    <t>BspNI</t>
  </si>
  <si>
    <t>BspO4I</t>
  </si>
  <si>
    <t>Bacillus species O-4</t>
  </si>
  <si>
    <t>BspOVI</t>
  </si>
  <si>
    <t>Bacillus species OV</t>
  </si>
  <si>
    <t>BspOVII</t>
  </si>
  <si>
    <t>BseQI</t>
  </si>
  <si>
    <t>Bacillus species Q</t>
  </si>
  <si>
    <t>BseRI</t>
  </si>
  <si>
    <t>Bacillus species R</t>
  </si>
  <si>
    <t>BspR7I</t>
  </si>
  <si>
    <t>Bacillus species R7</t>
  </si>
  <si>
    <t>Bsp100I</t>
  </si>
  <si>
    <t>Bacillus species RFL100</t>
  </si>
  <si>
    <t>Bsp103I</t>
  </si>
  <si>
    <t>Bacillus species RFL103</t>
  </si>
  <si>
    <t>BspJ105I</t>
  </si>
  <si>
    <t>Bacillus species RFL105</t>
  </si>
  <si>
    <t>BspJ106I</t>
  </si>
  <si>
    <t>Bacillus species RFL106</t>
  </si>
  <si>
    <t>Bsp107I</t>
  </si>
  <si>
    <t>Bacillus species RFL107</t>
  </si>
  <si>
    <t>Bsp108I</t>
  </si>
  <si>
    <t>Bacillus species RFL108</t>
  </si>
  <si>
    <t>Bsp116I</t>
  </si>
  <si>
    <t>Bacillus species RFL116</t>
  </si>
  <si>
    <t>Bsp117I</t>
  </si>
  <si>
    <t>Bacillus species RFL117</t>
  </si>
  <si>
    <t>Bsp119I</t>
  </si>
  <si>
    <t>Bacillus species RFL119</t>
  </si>
  <si>
    <t>Bsp12I</t>
  </si>
  <si>
    <t>Bacillus species RFL12</t>
  </si>
  <si>
    <t>Bsp12II</t>
  </si>
  <si>
    <t>Bsp120I</t>
  </si>
  <si>
    <t>Bacillus species RFL120</t>
  </si>
  <si>
    <t>Bsp121I</t>
  </si>
  <si>
    <t>Bacillus species RFL121</t>
  </si>
  <si>
    <t>Bsp122I</t>
  </si>
  <si>
    <t>Bacillus species RFL122</t>
  </si>
  <si>
    <t>Bsp125I</t>
  </si>
  <si>
    <t>Bacillus species RFL125</t>
  </si>
  <si>
    <t>Bsp126I</t>
  </si>
  <si>
    <t>Bacillus species RFL126</t>
  </si>
  <si>
    <t>BspTI</t>
  </si>
  <si>
    <t>Bacillus species RFL1265</t>
  </si>
  <si>
    <t>Bsp127I</t>
  </si>
  <si>
    <t>Bacillus species RFL127</t>
  </si>
  <si>
    <t>Bsp128I</t>
  </si>
  <si>
    <t>Bacillus species RFL128</t>
  </si>
  <si>
    <t>Bsp129I</t>
  </si>
  <si>
    <t>Bacillus species RFL129</t>
  </si>
  <si>
    <t>Bsp130I</t>
  </si>
  <si>
    <t>Bacillus species RFL130</t>
  </si>
  <si>
    <t>Bsp131I</t>
  </si>
  <si>
    <t>Bacillus species RFL131</t>
  </si>
  <si>
    <t>Bsp132I</t>
  </si>
  <si>
    <t>Bacillus species RFL132</t>
  </si>
  <si>
    <t>Bsp133I</t>
  </si>
  <si>
    <t>Bacillus species RFL133</t>
  </si>
  <si>
    <t>Bsp135I</t>
  </si>
  <si>
    <t>Bacillus species RFL135</t>
  </si>
  <si>
    <t>Bsp136I</t>
  </si>
  <si>
    <t>Bacillus species RFL136</t>
  </si>
  <si>
    <t>Bsp137I</t>
  </si>
  <si>
    <t>Bacillus species RFL137</t>
  </si>
  <si>
    <t>Bsp138I</t>
  </si>
  <si>
    <t>Bacillus species RFL138</t>
  </si>
  <si>
    <t>Bsp139I</t>
  </si>
  <si>
    <t>Bacillus species RFL139</t>
  </si>
  <si>
    <t>Bsp140I</t>
  </si>
  <si>
    <t>Bacillus species RFL140</t>
  </si>
  <si>
    <t>Bsp141I</t>
  </si>
  <si>
    <t>Bacillus species RFL141</t>
  </si>
  <si>
    <t>Bsp142I</t>
  </si>
  <si>
    <t>Bacillus species RFL142</t>
  </si>
  <si>
    <t>Bsp143II</t>
  </si>
  <si>
    <t>Bacillus species RFL143</t>
  </si>
  <si>
    <t>Bsp143I</t>
  </si>
  <si>
    <t>Bsp144I</t>
  </si>
  <si>
    <t>Bacillus species RFL144</t>
  </si>
  <si>
    <t>Bsp146I</t>
  </si>
  <si>
    <t>Bacillus species RFL146</t>
  </si>
  <si>
    <t>Bsp147I</t>
  </si>
  <si>
    <t>Bacillus species RFL147</t>
  </si>
  <si>
    <t>Bsp148I</t>
  </si>
  <si>
    <t>Bacillus species RFL148</t>
  </si>
  <si>
    <t>Bsp16I</t>
  </si>
  <si>
    <t>Bacillus species RFL16</t>
  </si>
  <si>
    <t>Bsp17I</t>
  </si>
  <si>
    <t>Bacillus species RFL17</t>
  </si>
  <si>
    <t>Bsp18I</t>
  </si>
  <si>
    <t>Bacillus species RFL18</t>
  </si>
  <si>
    <t>Bsp2I</t>
  </si>
  <si>
    <t>Bacillus species RFL2</t>
  </si>
  <si>
    <t>Bsp21I</t>
  </si>
  <si>
    <t>Bacillus species RFL21</t>
  </si>
  <si>
    <t>Bsp22I</t>
  </si>
  <si>
    <t>Bacillus species RFL22</t>
  </si>
  <si>
    <t>Bsp28I</t>
  </si>
  <si>
    <t>Bacillus species RFL28</t>
  </si>
  <si>
    <t>Bsp29I</t>
  </si>
  <si>
    <t>Bacillus species RFL29</t>
  </si>
  <si>
    <t>Bsp30I</t>
  </si>
  <si>
    <t>Bacillus species RFL30</t>
  </si>
  <si>
    <t>Bsp4I</t>
  </si>
  <si>
    <t>Bacillus species RFL4</t>
  </si>
  <si>
    <t>Bsp43I</t>
  </si>
  <si>
    <t>Bacillus species RFL43</t>
  </si>
  <si>
    <t>Bsp46I</t>
  </si>
  <si>
    <t>Bacillus species RFL46</t>
  </si>
  <si>
    <t>Bsp47I</t>
  </si>
  <si>
    <t>Bacillus species RFL47</t>
  </si>
  <si>
    <t>Bsp48I</t>
  </si>
  <si>
    <t>Bacillus species RFL48</t>
  </si>
  <si>
    <t>Bsp49I</t>
  </si>
  <si>
    <t>Bacillus species RFL49</t>
  </si>
  <si>
    <t>Bsp5I</t>
  </si>
  <si>
    <t>Bacillus species RFL5</t>
  </si>
  <si>
    <t>Bsp50I</t>
  </si>
  <si>
    <t>Bacillus species RFL50</t>
  </si>
  <si>
    <t>Bsp51I</t>
  </si>
  <si>
    <t>Bacillus species RFL51</t>
  </si>
  <si>
    <t>Bsp52I</t>
  </si>
  <si>
    <t>Bacillus species RFL52</t>
  </si>
  <si>
    <t>Bsp53I</t>
  </si>
  <si>
    <t>Bacillus species RFL53</t>
  </si>
  <si>
    <t>Bsp54I</t>
  </si>
  <si>
    <t>Bacillus species RFL54</t>
  </si>
  <si>
    <t>Bsp55I</t>
  </si>
  <si>
    <t>Bacillus species RFL55</t>
  </si>
  <si>
    <t>Bsp56I</t>
  </si>
  <si>
    <t>Bacillus species RFL56</t>
  </si>
  <si>
    <t>Bsp57I</t>
  </si>
  <si>
    <t>Bacillus species RFL57</t>
  </si>
  <si>
    <t>Bsp58I</t>
  </si>
  <si>
    <t>Bacillus species RFL58</t>
  </si>
  <si>
    <t>Bsp59I</t>
  </si>
  <si>
    <t>Bacillus species RFL59</t>
  </si>
  <si>
    <t>Bsp6I</t>
  </si>
  <si>
    <t>Bacillus species RFL6</t>
  </si>
  <si>
    <t>Bsp6II</t>
  </si>
  <si>
    <t>Bsp60I</t>
  </si>
  <si>
    <t>Bacillus species RFL60</t>
  </si>
  <si>
    <t>Bsp61I</t>
  </si>
  <si>
    <t>Bacillus species RFL61</t>
  </si>
  <si>
    <t>BspJ64I</t>
  </si>
  <si>
    <t>Bacillus species RFL64</t>
  </si>
  <si>
    <t>Bsp65I</t>
  </si>
  <si>
    <t>Bacillus species RFL65</t>
  </si>
  <si>
    <t>Bsp66I</t>
  </si>
  <si>
    <t>Bacillus species RFL66</t>
  </si>
  <si>
    <t>BspJ67I</t>
  </si>
  <si>
    <t>Bacillus species RFL67</t>
  </si>
  <si>
    <t>Bsp68I</t>
  </si>
  <si>
    <t>Bacillus species RFL68</t>
  </si>
  <si>
    <t>Bsp7I</t>
  </si>
  <si>
    <t>Bacillus species RFL7</t>
  </si>
  <si>
    <t>Bsp70I</t>
  </si>
  <si>
    <t>Bacillus species RFL70</t>
  </si>
  <si>
    <t>Bsp71I</t>
  </si>
  <si>
    <t>Bacillus species RFL71</t>
  </si>
  <si>
    <t>Bsp72I</t>
  </si>
  <si>
    <t>Bacillus species RFL72</t>
  </si>
  <si>
    <t>Bsp73I</t>
  </si>
  <si>
    <t>Bacillus species RFL73</t>
  </si>
  <si>
    <t>BspJ74I</t>
  </si>
  <si>
    <t>Bacillus species RFL74</t>
  </si>
  <si>
    <t>BspJ76I</t>
  </si>
  <si>
    <t>Bacillus species RFL76</t>
  </si>
  <si>
    <t>Bsp8I</t>
  </si>
  <si>
    <t>Bacillus species RFL8</t>
  </si>
  <si>
    <t>Bsp81I</t>
  </si>
  <si>
    <t>Bacillus species RFL81</t>
  </si>
  <si>
    <t>Bsp82I</t>
  </si>
  <si>
    <t>Bacillus species RFL82</t>
  </si>
  <si>
    <t>Bsp84I</t>
  </si>
  <si>
    <t>Bacillus species RFL84</t>
  </si>
  <si>
    <t>Bsp87I</t>
  </si>
  <si>
    <t>Bacillus species RFL87</t>
  </si>
  <si>
    <t>Bsp9I</t>
  </si>
  <si>
    <t>Bacillus species RFL9</t>
  </si>
  <si>
    <t>Bsp91I</t>
  </si>
  <si>
    <t>Bacillus species RFL91</t>
  </si>
  <si>
    <t>Bsp92I</t>
  </si>
  <si>
    <t>Bacillus species RFL92</t>
  </si>
  <si>
    <t>Bsp93I</t>
  </si>
  <si>
    <t>Bacillus species RFL93</t>
  </si>
  <si>
    <t>Bsp98I</t>
  </si>
  <si>
    <t>Bacillus species RFL98</t>
  </si>
  <si>
    <t>BspLI</t>
  </si>
  <si>
    <t>Bacillus species RJ3-212</t>
  </si>
  <si>
    <t>BspSI</t>
  </si>
  <si>
    <t>Bacillus species S</t>
  </si>
  <si>
    <t>BscUI</t>
  </si>
  <si>
    <t>Bacillus species SA506a</t>
  </si>
  <si>
    <t>BsnI</t>
  </si>
  <si>
    <t>Bacillus species SJN7</t>
  </si>
  <si>
    <t>BspST5I</t>
  </si>
  <si>
    <t>Bacillus species ST5</t>
  </si>
  <si>
    <t>BseT10I</t>
  </si>
  <si>
    <t>Bacillus species T10</t>
  </si>
  <si>
    <t>BspT104I</t>
  </si>
  <si>
    <t>Bacillus species T104</t>
  </si>
  <si>
    <t>BspT107I</t>
  </si>
  <si>
    <t>Bacillus species T107</t>
  </si>
  <si>
    <t>BseT9I</t>
  </si>
  <si>
    <t>Bacillus species T9</t>
  </si>
  <si>
    <t>BspTNI</t>
  </si>
  <si>
    <t>Bacillus species TN</t>
  </si>
  <si>
    <t>BspTS514I</t>
  </si>
  <si>
    <t>Bacillus species TS514</t>
  </si>
  <si>
    <t>BsiXI</t>
  </si>
  <si>
    <t>Bacillus species X</t>
  </si>
  <si>
    <t>BseZI</t>
  </si>
  <si>
    <t>Bacillus species Z</t>
  </si>
  <si>
    <t>BspZEI</t>
  </si>
  <si>
    <t>Bacillus species ZE</t>
  </si>
  <si>
    <t>Bsp1286I</t>
  </si>
  <si>
    <t>Bacillus sphaericus</t>
  </si>
  <si>
    <t>BspI</t>
  </si>
  <si>
    <t>BaeI</t>
  </si>
  <si>
    <t>BarI</t>
  </si>
  <si>
    <t>BpcI</t>
  </si>
  <si>
    <t>BseAI</t>
  </si>
  <si>
    <t>BshAI</t>
  </si>
  <si>
    <t>BshBI</t>
  </si>
  <si>
    <t>BshCI</t>
  </si>
  <si>
    <t>BshDI</t>
  </si>
  <si>
    <t>BshEI</t>
  </si>
  <si>
    <t>BshFI</t>
  </si>
  <si>
    <t>BshGI</t>
  </si>
  <si>
    <t>BshI</t>
  </si>
  <si>
    <t>BshKI</t>
  </si>
  <si>
    <t>BsiI</t>
  </si>
  <si>
    <t>BspQI</t>
  </si>
  <si>
    <t>BsuI</t>
  </si>
  <si>
    <t>Bsp105I</t>
  </si>
  <si>
    <t>Bacillus sphaericus 105</t>
  </si>
  <si>
    <t>Bsp106I</t>
  </si>
  <si>
    <t>Bacillus sphaericus 106</t>
  </si>
  <si>
    <t>Bsh108AI</t>
  </si>
  <si>
    <t>Bacillus sphaericus 108A</t>
  </si>
  <si>
    <t>Bsp1591I</t>
  </si>
  <si>
    <t>Bacillus sphaericus 1591</t>
  </si>
  <si>
    <t>Bsp1591II</t>
  </si>
  <si>
    <t>Bsp1593I</t>
  </si>
  <si>
    <t>Bacillus sphaericus 1593</t>
  </si>
  <si>
    <t>Bsp1883I</t>
  </si>
  <si>
    <t>Bacillus sphaericus 1883</t>
  </si>
  <si>
    <t>Bsp1894I</t>
  </si>
  <si>
    <t>Bacillus sphaericus 1894</t>
  </si>
  <si>
    <t>Bsp2013I</t>
  </si>
  <si>
    <t>Bacillus sphaericus 2013.6</t>
  </si>
  <si>
    <t>Bsp2095I</t>
  </si>
  <si>
    <t>Bacillus sphaericus 2095</t>
  </si>
  <si>
    <t>Bsp211I</t>
  </si>
  <si>
    <t>Bacillus sphaericus 211</t>
  </si>
  <si>
    <t>Bsp226I</t>
  </si>
  <si>
    <t>Bacillus sphaericus 226</t>
  </si>
  <si>
    <t>Bsp2362I</t>
  </si>
  <si>
    <t>Bacillus sphaericus 2362</t>
  </si>
  <si>
    <t>Bsp2500I</t>
  </si>
  <si>
    <t>Bacillus sphaericus 2500</t>
  </si>
  <si>
    <t>Bsh45I</t>
  </si>
  <si>
    <t>Bacillus sphaericus 45</t>
  </si>
  <si>
    <t>Bsp63I</t>
  </si>
  <si>
    <t>Bacillus sphaericus 63</t>
  </si>
  <si>
    <t>Bsp64I</t>
  </si>
  <si>
    <t>Bacillus sphaericus 64</t>
  </si>
  <si>
    <t>Bsp67I</t>
  </si>
  <si>
    <t>Bacillus sphaericus 67</t>
  </si>
  <si>
    <t>Bsp74I</t>
  </si>
  <si>
    <t>Bacillus sphaericus 74</t>
  </si>
  <si>
    <t>Bsp76I</t>
  </si>
  <si>
    <t>Bacillus sphaericus 76</t>
  </si>
  <si>
    <t>Bsp78I</t>
  </si>
  <si>
    <t>Bacillus sphaericus 78</t>
  </si>
  <si>
    <t>Bsp9002I</t>
  </si>
  <si>
    <t>Bacillus sphaericus 9002</t>
  </si>
  <si>
    <t>BspBake1I</t>
  </si>
  <si>
    <t>Bacillus sphaericus Bake 1</t>
  </si>
  <si>
    <t>BspBDG2I</t>
  </si>
  <si>
    <t>Bacillus sphaericus BDG2</t>
  </si>
  <si>
    <t>BspBSE18I</t>
  </si>
  <si>
    <t>Bacillus sphaericus BSE18</t>
  </si>
  <si>
    <t>BspCHE15I</t>
  </si>
  <si>
    <t>Bacillus sphaericus CHE 15S</t>
  </si>
  <si>
    <t>BshVI</t>
  </si>
  <si>
    <t>Bacillus sphaericus CKJ18</t>
  </si>
  <si>
    <t>BshHI</t>
  </si>
  <si>
    <t>Bacillus sphaericus DC1</t>
  </si>
  <si>
    <t>BshLI</t>
  </si>
  <si>
    <t>Bacillus sphaericus DC2</t>
  </si>
  <si>
    <t>BshMI</t>
  </si>
  <si>
    <t>Bacillus sphaericus DC3</t>
  </si>
  <si>
    <t>BsgI</t>
  </si>
  <si>
    <t>Bacillus sphaericus GC subgroup</t>
  </si>
  <si>
    <t>BspGHA1I</t>
  </si>
  <si>
    <t>Bacillus sphaericus GHA 1</t>
  </si>
  <si>
    <t>Bsp1566I</t>
  </si>
  <si>
    <t>Bacillus sphaericus IAB 1566</t>
  </si>
  <si>
    <t>BspIAB59I</t>
  </si>
  <si>
    <t>Bacillus sphaericus IAB 59</t>
  </si>
  <si>
    <t>Bsp774I</t>
  </si>
  <si>
    <t>Bacillus sphaericus IAB 774</t>
  </si>
  <si>
    <t>Bsp881I</t>
  </si>
  <si>
    <t>Bacillus sphaericus IAB 881</t>
  </si>
  <si>
    <t>BspBI</t>
  </si>
  <si>
    <t>Bacillus sphaericus JL14</t>
  </si>
  <si>
    <t>BspBII</t>
  </si>
  <si>
    <t>BspAI</t>
  </si>
  <si>
    <t>Bacillus sphaericus JL4B</t>
  </si>
  <si>
    <t>BshTI</t>
  </si>
  <si>
    <t>Bacillus sphaericus Jo22-024</t>
  </si>
  <si>
    <t>BspK1aI</t>
  </si>
  <si>
    <t>Bacillus sphaericus K</t>
  </si>
  <si>
    <t>BssNI</t>
  </si>
  <si>
    <t>Bacillus sphaericus KTN</t>
  </si>
  <si>
    <t>BspPR1I</t>
  </si>
  <si>
    <t>Bacillus sphaericus Pr-1</t>
  </si>
  <si>
    <t>BspRI</t>
  </si>
  <si>
    <t>Bacillus sphaericus R</t>
  </si>
  <si>
    <t>Bsh1236I</t>
  </si>
  <si>
    <t>Bacillus sphaericus RFL1236</t>
  </si>
  <si>
    <t>Bsp1260I</t>
  </si>
  <si>
    <t>Bacillus sphaericus RFL1260</t>
  </si>
  <si>
    <t>Bsp1261I</t>
  </si>
  <si>
    <t>Bacillus sphaericus RFL1261</t>
  </si>
  <si>
    <t>Bsh1285I</t>
  </si>
  <si>
    <t>Bacillus sphaericus RFL1285</t>
  </si>
  <si>
    <t>Bsh1365I</t>
  </si>
  <si>
    <t>Bacillus sphaericus RFL1365</t>
  </si>
  <si>
    <t>BspOI</t>
  </si>
  <si>
    <t>Bacillus sphaericus RFL3</t>
  </si>
  <si>
    <t>Bsp42I</t>
  </si>
  <si>
    <t>Bacillus sphaericus SL42</t>
  </si>
  <si>
    <t>BspSSI</t>
  </si>
  <si>
    <t>Bacillus sphaericus SSII-1</t>
  </si>
  <si>
    <t>BshNI</t>
  </si>
  <si>
    <t>Bacillus sphaericus TK-45</t>
  </si>
  <si>
    <t>BspXI</t>
  </si>
  <si>
    <t>Bacillus sphaericus X</t>
  </si>
  <si>
    <t>BspXII</t>
  </si>
  <si>
    <t>BstNBII</t>
  </si>
  <si>
    <t>Bacillus stearothermophilus</t>
  </si>
  <si>
    <t>BsiHKAI</t>
  </si>
  <si>
    <t>BssKI</t>
  </si>
  <si>
    <t>BstNBI</t>
  </si>
  <si>
    <t>BstNI</t>
  </si>
  <si>
    <t>BsrI</t>
  </si>
  <si>
    <t>BseBI</t>
  </si>
  <si>
    <t>BstFNI</t>
  </si>
  <si>
    <t>BstPI</t>
  </si>
  <si>
    <t>Bse1I</t>
  </si>
  <si>
    <t>Bacillus stearothermophilus 1</t>
  </si>
  <si>
    <t>Bst1I</t>
  </si>
  <si>
    <t>Bst100I</t>
  </si>
  <si>
    <t>Bacillus stearothermophilus 100</t>
  </si>
  <si>
    <t>Bst11I</t>
  </si>
  <si>
    <t>Bacillus stearothermophilus 11</t>
  </si>
  <si>
    <t>Bst1126I</t>
  </si>
  <si>
    <t>Bacillus stearothermophilus 1126</t>
  </si>
  <si>
    <t>BstNSI</t>
  </si>
  <si>
    <t>Bacillus stearothermophilus 1161NS</t>
  </si>
  <si>
    <t>BstNSII</t>
  </si>
  <si>
    <t>Bst12I</t>
  </si>
  <si>
    <t>Bacillus stearothermophilus 12</t>
  </si>
  <si>
    <t>Bst1274I</t>
  </si>
  <si>
    <t>Bacillus stearothermophilus 1274</t>
  </si>
  <si>
    <t>Bst1473I</t>
  </si>
  <si>
    <t>Bacillus stearothermophilus 1473</t>
  </si>
  <si>
    <t>Bst1473II</t>
  </si>
  <si>
    <t>BstZ1II</t>
  </si>
  <si>
    <t>Bacillus stearothermophilus 14P</t>
  </si>
  <si>
    <t>BstZ1I</t>
  </si>
  <si>
    <t>BstI</t>
  </si>
  <si>
    <t>Bacillus stearothermophilus 1503-4R</t>
  </si>
  <si>
    <t>BstZ5I</t>
  </si>
  <si>
    <t>Bacillus stearothermophilus 15E</t>
  </si>
  <si>
    <t>Bst19I</t>
  </si>
  <si>
    <t>Bacillus stearothermophilus 19</t>
  </si>
  <si>
    <t>Bst19II</t>
  </si>
  <si>
    <t>Bst2I</t>
  </si>
  <si>
    <t>Bacillus stearothermophilus 2</t>
  </si>
  <si>
    <t>BsmCI</t>
  </si>
  <si>
    <t>Bacillus stearothermophilus 21P</t>
  </si>
  <si>
    <t>Bst22I</t>
  </si>
  <si>
    <t>Bacillus stearothermophilus 22</t>
  </si>
  <si>
    <t>BstAI</t>
  </si>
  <si>
    <t>Bacillus stearothermophilus 240</t>
  </si>
  <si>
    <t>Bst2464I</t>
  </si>
  <si>
    <t>Bacillus stearothermophilus 2464</t>
  </si>
  <si>
    <t>BsmDI</t>
  </si>
  <si>
    <t>Bacillus stearothermophilus 25B</t>
  </si>
  <si>
    <t>BstZ6I</t>
  </si>
  <si>
    <t>Bacillus stearothermophilus 25Q</t>
  </si>
  <si>
    <t>BstZ7I</t>
  </si>
  <si>
    <t>Bacillus stearothermophilus 26W</t>
  </si>
  <si>
    <t>BssSI</t>
  </si>
  <si>
    <t>Bacillus stearothermophilus 27S</t>
  </si>
  <si>
    <t>Bst28I</t>
  </si>
  <si>
    <t>Bacillus stearothermophilus 28</t>
  </si>
  <si>
    <t>Bst29I</t>
  </si>
  <si>
    <t>Bacillus stearothermophilus 29</t>
  </si>
  <si>
    <t>Bst2902I</t>
  </si>
  <si>
    <t>Bacillus stearothermophilus 2902</t>
  </si>
  <si>
    <t>BstZ8I</t>
  </si>
  <si>
    <t>Bacillus stearothermophilus 29K</t>
  </si>
  <si>
    <t>Bst2BI</t>
  </si>
  <si>
    <t>Bacillus stearothermophilus 2B</t>
  </si>
  <si>
    <t>Bst2UI</t>
  </si>
  <si>
    <t>Bacillus stearothermophilus 2U</t>
  </si>
  <si>
    <t>Bst30I</t>
  </si>
  <si>
    <t>Bacillus stearothermophilus 30</t>
  </si>
  <si>
    <t>BseWI</t>
  </si>
  <si>
    <t>Bacillus stearothermophilus 30T</t>
  </si>
  <si>
    <t>BstZ3I</t>
  </si>
  <si>
    <t>Bacillus stearothermophilus 31H</t>
  </si>
  <si>
    <t>Bst31NI</t>
  </si>
  <si>
    <t>Bacillus stearothermophilus 31N</t>
  </si>
  <si>
    <t>Bst31TI</t>
  </si>
  <si>
    <t>Bacillus stearothermophilus 31T</t>
  </si>
  <si>
    <t>BstZ9I</t>
  </si>
  <si>
    <t>Bacillus stearothermophilus 34G</t>
  </si>
  <si>
    <t>BstZ10I</t>
  </si>
  <si>
    <t>Bacillus stearothermophilus 35L</t>
  </si>
  <si>
    <t>BstZ10II</t>
  </si>
  <si>
    <t>BstZ12I</t>
  </si>
  <si>
    <t>Bacillus stearothermophilus 35O</t>
  </si>
  <si>
    <t>BstZ13I</t>
  </si>
  <si>
    <t>Bacillus stearothermophilus 36A</t>
  </si>
  <si>
    <t>BstZ14I</t>
  </si>
  <si>
    <t>Bacillus stearothermophilus 36N</t>
  </si>
  <si>
    <t>BstZ16I</t>
  </si>
  <si>
    <t>Bacillus stearothermophilus 37Q</t>
  </si>
  <si>
    <t>BstZ2I</t>
  </si>
  <si>
    <t>Bacillus stearothermophilus 37T</t>
  </si>
  <si>
    <t>Bst38I</t>
  </si>
  <si>
    <t>Bacillus stearothermophilus 38</t>
  </si>
  <si>
    <t>BstZ17I</t>
  </si>
  <si>
    <t>Bacillus stearothermophilus 38M</t>
  </si>
  <si>
    <t>Bse3DI</t>
  </si>
  <si>
    <t>Bacillus stearothermophilus 3D</t>
  </si>
  <si>
    <t>Bst44I</t>
  </si>
  <si>
    <t>Bacillus stearothermophilus 4.4</t>
  </si>
  <si>
    <t>Bst40I</t>
  </si>
  <si>
    <t>Bacillus stearothermophilus 40</t>
  </si>
  <si>
    <t>Bst4CI</t>
  </si>
  <si>
    <t>Bacillus stearothermophilus 4C</t>
  </si>
  <si>
    <t>Bst4QI</t>
  </si>
  <si>
    <t>Bacillus stearothermophilus 4Q</t>
  </si>
  <si>
    <t>Bst6I</t>
  </si>
  <si>
    <t>Bacillus stearothermophilus 6</t>
  </si>
  <si>
    <t>BsaI</t>
  </si>
  <si>
    <t>Bacillus stearothermophilus 6-55</t>
  </si>
  <si>
    <t>Bst71I</t>
  </si>
  <si>
    <t>Bacillus stearothermophilus 71</t>
  </si>
  <si>
    <t>Bst77I</t>
  </si>
  <si>
    <t>Bacillus stearothermophilus 77</t>
  </si>
  <si>
    <t>Bst7QI</t>
  </si>
  <si>
    <t>Bacillus stearothermophilus 7Q</t>
  </si>
  <si>
    <t>Bst7QII</t>
  </si>
  <si>
    <t>BssI</t>
  </si>
  <si>
    <t>Bacillus stearothermophilus 881</t>
  </si>
  <si>
    <t>BsmAI</t>
  </si>
  <si>
    <t>Bacillus stearothermophilus A664</t>
  </si>
  <si>
    <t>BstACI</t>
  </si>
  <si>
    <t>Bacillus stearothermophilus AC</t>
  </si>
  <si>
    <t>BstAFI</t>
  </si>
  <si>
    <t>Bacillus stearothermophilus AF</t>
  </si>
  <si>
    <t>BstAPI</t>
  </si>
  <si>
    <t>Bacillus stearothermophilus AP</t>
  </si>
  <si>
    <t>BstAUI</t>
  </si>
  <si>
    <t>Bacillus stearothermophilus AU</t>
  </si>
  <si>
    <t>BsoCI</t>
  </si>
  <si>
    <t>Bacillus stearothermophilus AU891</t>
  </si>
  <si>
    <t>BsoJI</t>
  </si>
  <si>
    <t>Bacillus stearothermophilus Azores9582A</t>
  </si>
  <si>
    <t>BstBI</t>
  </si>
  <si>
    <t>Bacillus stearothermophilus B225</t>
  </si>
  <si>
    <t>BsmBI</t>
  </si>
  <si>
    <t>Bacillus stearothermophilus B61</t>
  </si>
  <si>
    <t>BsaBI</t>
  </si>
  <si>
    <t>Bacillus stearothermophilus B674</t>
  </si>
  <si>
    <t>BstB7SI</t>
  </si>
  <si>
    <t>Bacillus stearothermophilus B7S</t>
  </si>
  <si>
    <t>BstBAI</t>
  </si>
  <si>
    <t>Bacillus stearothermophilus BA</t>
  </si>
  <si>
    <t>BstBAII</t>
  </si>
  <si>
    <t>BstZ15I</t>
  </si>
  <si>
    <t>Bacillus stearothermophilus BD102</t>
  </si>
  <si>
    <t>BsrBRI</t>
  </si>
  <si>
    <t>Bacillus stearothermophilus BR</t>
  </si>
  <si>
    <t>BstBSI</t>
  </si>
  <si>
    <t>Bacillus stearothermophilus BS</t>
  </si>
  <si>
    <t>BstBS32I</t>
  </si>
  <si>
    <t>Bacillus stearothermophilus BS32</t>
  </si>
  <si>
    <t>BssBI</t>
  </si>
  <si>
    <t>Bacillus stearothermophilus BZ153</t>
  </si>
  <si>
    <t>BstBZ153I</t>
  </si>
  <si>
    <t>BstCI</t>
  </si>
  <si>
    <t>Bacillus stearothermophilus C1</t>
  </si>
  <si>
    <t>BssCI</t>
  </si>
  <si>
    <t>Bacillus stearothermophilus C11</t>
  </si>
  <si>
    <t>BsrCI</t>
  </si>
  <si>
    <t>Bacillus stearothermophilus C1825</t>
  </si>
  <si>
    <t>BsaCI</t>
  </si>
  <si>
    <t>Bacillus stearothermophilus C34</t>
  </si>
  <si>
    <t>BstC8I</t>
  </si>
  <si>
    <t>Bacillus stearothermophilus C8</t>
  </si>
  <si>
    <t>Bst98I</t>
  </si>
  <si>
    <t>Bacillus stearothermophilus C98</t>
  </si>
  <si>
    <t>BsmSI</t>
  </si>
  <si>
    <t>Bacillus stearothermophilus CP114</t>
  </si>
  <si>
    <t>BsaNI</t>
  </si>
  <si>
    <t>Bacillus stearothermophilus CPW1</t>
  </si>
  <si>
    <t>BsaNII</t>
  </si>
  <si>
    <t>BsaHI</t>
  </si>
  <si>
    <t>Bacillus stearothermophilus CPW11</t>
  </si>
  <si>
    <t>BsrMI</t>
  </si>
  <si>
    <t>Bacillus stearothermophilus CPW13</t>
  </si>
  <si>
    <t>BsrFI</t>
  </si>
  <si>
    <t>Bacillus stearothermophilus CPW16</t>
  </si>
  <si>
    <t>BsrSI</t>
  </si>
  <si>
    <t>Bacillus stearothermophilus CPW19</t>
  </si>
  <si>
    <t>BsrBI</t>
  </si>
  <si>
    <t>Bacillus stearothermophilus CPW193</t>
  </si>
  <si>
    <t>BsaXI</t>
  </si>
  <si>
    <t>Bacillus stearothermophilus Cpw230</t>
  </si>
  <si>
    <t>BseHI</t>
  </si>
  <si>
    <t>Bacillus stearothermophilus CPW5</t>
  </si>
  <si>
    <t>BsaZI</t>
  </si>
  <si>
    <t>Bacillus stearothermophilus Cpw514</t>
  </si>
  <si>
    <t>BsmPI</t>
  </si>
  <si>
    <t>Bacillus stearothermophilus CPW548</t>
  </si>
  <si>
    <t>BsaQI</t>
  </si>
  <si>
    <t>Bacillus stearothermophilus CPW59</t>
  </si>
  <si>
    <t>BsrAI</t>
  </si>
  <si>
    <t>Bacillus stearothermophilus CPW7</t>
  </si>
  <si>
    <t>BsaRI</t>
  </si>
  <si>
    <t>Bacillus stearothermophilus CPW8</t>
  </si>
  <si>
    <t>BsaRII</t>
  </si>
  <si>
    <t>BsrEI</t>
  </si>
  <si>
    <t>Bacillus stearothermophilus CPW9</t>
  </si>
  <si>
    <t>BstD102I</t>
  </si>
  <si>
    <t>Bacillus stearothermophilus D102</t>
  </si>
  <si>
    <t>BsaDI</t>
  </si>
  <si>
    <t>Bacillus stearothermophilus D144</t>
  </si>
  <si>
    <t>Bst170I</t>
  </si>
  <si>
    <t>Bacillus stearothermophilus D170</t>
  </si>
  <si>
    <t>Bst170II</t>
  </si>
  <si>
    <t>BstDI</t>
  </si>
  <si>
    <t>Bacillus stearothermophilus D428</t>
  </si>
  <si>
    <t>BsaSI</t>
  </si>
  <si>
    <t>Bacillus stearothermophilus D47</t>
  </si>
  <si>
    <t>BsrDI</t>
  </si>
  <si>
    <t>Bacillus stearothermophilus D70</t>
  </si>
  <si>
    <t>BseEI</t>
  </si>
  <si>
    <t>Bacillus stearothermophilus D88</t>
  </si>
  <si>
    <t>BstDEI</t>
  </si>
  <si>
    <t>Bacillus stearothermophilus DE</t>
  </si>
  <si>
    <t>BstDSI</t>
  </si>
  <si>
    <t>Bacillus stearothermophilus DS</t>
  </si>
  <si>
    <t>BstDZ247I</t>
  </si>
  <si>
    <t>Bacillus stearothermophilus DZ247</t>
  </si>
  <si>
    <t>Bso31I</t>
  </si>
  <si>
    <t>Bacillus stearothermophilus E31</t>
  </si>
  <si>
    <t>BsmEI</t>
  </si>
  <si>
    <t>Bacillus stearothermophilus E505</t>
  </si>
  <si>
    <t>BssECI</t>
  </si>
  <si>
    <t>Bacillus stearothermophilus EC</t>
  </si>
  <si>
    <t>BsaEI</t>
  </si>
  <si>
    <t>Bacillus stearothermophilus EJ04</t>
  </si>
  <si>
    <t>BstENI</t>
  </si>
  <si>
    <t>Bacillus stearothermophilus EN</t>
  </si>
  <si>
    <t>BstENII</t>
  </si>
  <si>
    <t>BstEII</t>
  </si>
  <si>
    <t>Bacillus stearothermophilus ET</t>
  </si>
  <si>
    <t>BstEIII</t>
  </si>
  <si>
    <t>BstEI</t>
  </si>
  <si>
    <t>BstEZ359I</t>
  </si>
  <si>
    <t>Bacillus stearothermophilus EZ359</t>
  </si>
  <si>
    <t>BsmFI</t>
  </si>
  <si>
    <t>Bacillus stearothermophilus F</t>
  </si>
  <si>
    <t>BseFI</t>
  </si>
  <si>
    <t>Bacillus stearothermophilus F245</t>
  </si>
  <si>
    <t>BsaFI</t>
  </si>
  <si>
    <t>Bacillus stearothermophilus F272</t>
  </si>
  <si>
    <t>BstF5I</t>
  </si>
  <si>
    <t>Bacillus stearothermophilus F5</t>
  </si>
  <si>
    <t>M3</t>
  </si>
  <si>
    <t>M4</t>
  </si>
  <si>
    <t>BssFI</t>
  </si>
  <si>
    <t>Bacillus stearothermophilus F6</t>
  </si>
  <si>
    <t>BsoFI</t>
  </si>
  <si>
    <t>Bacillus stearothermophilus F66</t>
  </si>
  <si>
    <t>BstFI</t>
  </si>
  <si>
    <t>Bacillus stearothermophilus FH58</t>
  </si>
  <si>
    <t>BslFI</t>
  </si>
  <si>
    <t>Bacillus stearothermophilus FI</t>
  </si>
  <si>
    <t>BspFNI</t>
  </si>
  <si>
    <t>Bacillus stearothermophilus FN</t>
  </si>
  <si>
    <t>BstFZ438I</t>
  </si>
  <si>
    <t>Bacillus stearothermophilus FZ438</t>
  </si>
  <si>
    <t>BsmGI</t>
  </si>
  <si>
    <t>Bacillus stearothermophilus G170</t>
  </si>
  <si>
    <t>BsmGII</t>
  </si>
  <si>
    <t>BstGII</t>
  </si>
  <si>
    <t>Bacillus stearothermophilus G3</t>
  </si>
  <si>
    <t>BstGI</t>
  </si>
  <si>
    <t>BsaGI</t>
  </si>
  <si>
    <t>Bacillus stearothermophilus G426</t>
  </si>
  <si>
    <t>BssGI</t>
  </si>
  <si>
    <t>Bacillus stearothermophilus G6</t>
  </si>
  <si>
    <t>BssGII</t>
  </si>
  <si>
    <t>BsaAI</t>
  </si>
  <si>
    <t>Bacillus stearothermophilus G668</t>
  </si>
  <si>
    <t>BsrGI</t>
  </si>
  <si>
    <t>Bacillus stearothermophilus GR75</t>
  </si>
  <si>
    <t>BsrGII</t>
  </si>
  <si>
    <t>BsmXI</t>
  </si>
  <si>
    <t>Bacillus stearothermophilus GY</t>
  </si>
  <si>
    <t>BsmXII</t>
  </si>
  <si>
    <t>BstGZ53I</t>
  </si>
  <si>
    <t>Bacillus stearothermophilus GZ53</t>
  </si>
  <si>
    <t>BstHI</t>
  </si>
  <si>
    <t>Bacillus stearothermophilus H1</t>
  </si>
  <si>
    <t>BstH2I</t>
  </si>
  <si>
    <t>Bacillus stearothermophilus H2</t>
  </si>
  <si>
    <t>BssHIII</t>
  </si>
  <si>
    <t>Bacillus stearothermophilus H3</t>
  </si>
  <si>
    <t>BssHI</t>
  </si>
  <si>
    <t>BssHII</t>
  </si>
  <si>
    <t>BsrHI</t>
  </si>
  <si>
    <t>Bacillus stearothermophilus H4</t>
  </si>
  <si>
    <t>BsmHI</t>
  </si>
  <si>
    <t>Bacillus stearothermophilus H426</t>
  </si>
  <si>
    <t>BstH9I</t>
  </si>
  <si>
    <t>Bacillus stearothermophilus H9</t>
  </si>
  <si>
    <t>BstHHI</t>
  </si>
  <si>
    <t>Bacillus stearothermophilus HH</t>
  </si>
  <si>
    <t>BstHPI</t>
  </si>
  <si>
    <t>Bacillus stearothermophilus HP</t>
  </si>
  <si>
    <t>BstHZ55I</t>
  </si>
  <si>
    <t>Bacillus stearothermophilus HZ55</t>
  </si>
  <si>
    <t>Bst224I</t>
  </si>
  <si>
    <t>Bacillus stearothermophilus I224</t>
  </si>
  <si>
    <t>BssIMI</t>
  </si>
  <si>
    <t>Bacillus stearothermophilus IM</t>
  </si>
  <si>
    <t>BseMII</t>
  </si>
  <si>
    <t>Bacillus stearothermophilus Isl 15-111</t>
  </si>
  <si>
    <t>BseMI</t>
  </si>
  <si>
    <t>BstIZ316I</t>
  </si>
  <si>
    <t>Bacillus stearothermophilus IZ316</t>
  </si>
  <si>
    <t>BstJI</t>
  </si>
  <si>
    <t>Bacillus stearothermophilus J460</t>
  </si>
  <si>
    <t>BsaJI</t>
  </si>
  <si>
    <t>Bacillus stearothermophilus J695</t>
  </si>
  <si>
    <t>BsoAI</t>
  </si>
  <si>
    <t>Bacillus stearothermophilus JN1891</t>
  </si>
  <si>
    <t>BsoBI</t>
  </si>
  <si>
    <t>Bacillus stearothermophilus JN2091</t>
  </si>
  <si>
    <t>BsoI</t>
  </si>
  <si>
    <t>Bacillus stearothermophilus JN791</t>
  </si>
  <si>
    <t>BseSI</t>
  </si>
  <si>
    <t>Bacillus stearothermophilus Jo-553</t>
  </si>
  <si>
    <t>BstJZ301I</t>
  </si>
  <si>
    <t>Bacillus stearothermophilus JZ301</t>
  </si>
  <si>
    <t>BsaKI</t>
  </si>
  <si>
    <t>Bacillus stearothermophilus K524</t>
  </si>
  <si>
    <t>BstKI</t>
  </si>
  <si>
    <t>Bacillus stearothermophilus K554</t>
  </si>
  <si>
    <t>BstKTI</t>
  </si>
  <si>
    <t>Bacillus stearothermophilus KT</t>
  </si>
  <si>
    <t>BstKZ418I</t>
  </si>
  <si>
    <t>Bacillus stearothermophilus KZ418</t>
  </si>
  <si>
    <t>BsaLI</t>
  </si>
  <si>
    <t>Bacillus stearothermophilus L170</t>
  </si>
  <si>
    <t>BstLI</t>
  </si>
  <si>
    <t>Bacillus stearothermophilus L95</t>
  </si>
  <si>
    <t>BsoHI</t>
  </si>
  <si>
    <t>Bacillus stearothermophilus Lipari 28</t>
  </si>
  <si>
    <t>BsoGI</t>
  </si>
  <si>
    <t>Bacillus stearothermophilus Lipari 29</t>
  </si>
  <si>
    <t>BsoGII</t>
  </si>
  <si>
    <t>BseLI</t>
  </si>
  <si>
    <t>Bacillus stearothermophilus LK3-551</t>
  </si>
  <si>
    <t>BstLVI</t>
  </si>
  <si>
    <t>Bacillus stearothermophilus LV</t>
  </si>
  <si>
    <t>Bst16I</t>
  </si>
  <si>
    <t>Bacillus stearothermophilus M16</t>
  </si>
  <si>
    <t>BsaMI</t>
  </si>
  <si>
    <t>Bacillus stearothermophilus M293</t>
  </si>
  <si>
    <t>BstMI</t>
  </si>
  <si>
    <t>Bacillus stearothermophilus M571</t>
  </si>
  <si>
    <t>BstM6I</t>
  </si>
  <si>
    <t>Bacillus stearothermophilus M6</t>
  </si>
  <si>
    <t>BsoMAI</t>
  </si>
  <si>
    <t>Bacillus stearothermophilus MA</t>
  </si>
  <si>
    <t>BspMAI</t>
  </si>
  <si>
    <t>BstMAI</t>
  </si>
  <si>
    <t>BstMBI</t>
  </si>
  <si>
    <t>Bacillus stearothermophilus MB</t>
  </si>
  <si>
    <t>BstMCI</t>
  </si>
  <si>
    <t>Bacillus stearothermophilus MC</t>
  </si>
  <si>
    <t>BstMWI</t>
  </si>
  <si>
    <t>Bacillus stearothermophilus MW</t>
  </si>
  <si>
    <t>BstMZ611I</t>
  </si>
  <si>
    <t>Bacillus stearothermophilus MZ611</t>
  </si>
  <si>
    <t>BstZ4I</t>
  </si>
  <si>
    <t>Bacillus stearothermophilus N136</t>
  </si>
  <si>
    <t>BsmNI</t>
  </si>
  <si>
    <t>Bacillus stearothermophilus N365</t>
  </si>
  <si>
    <t>BsmWI</t>
  </si>
  <si>
    <t>Bacillus stearothermophilus N658</t>
  </si>
  <si>
    <t>BssNAI</t>
  </si>
  <si>
    <t>Bacillus stearothermophilus NA</t>
  </si>
  <si>
    <t>Bst31I</t>
  </si>
  <si>
    <t>Bacillus stearothermophilus NUB31</t>
  </si>
  <si>
    <t>BsmI</t>
  </si>
  <si>
    <t>Bacillus stearothermophilus NUB36</t>
  </si>
  <si>
    <t>BstNZ169I</t>
  </si>
  <si>
    <t>Bacillus stearothermophilus NZ169</t>
  </si>
  <si>
    <t>BsaOI</t>
  </si>
  <si>
    <t>Bacillus stearothermophilus O-122</t>
  </si>
  <si>
    <t>BstOI</t>
  </si>
  <si>
    <t>Bacillus stearothermophilus O22</t>
  </si>
  <si>
    <t>BsoEI</t>
  </si>
  <si>
    <t>Bacillus stearothermophilus OC391</t>
  </si>
  <si>
    <t>BstOZ616I</t>
  </si>
  <si>
    <t>Bacillus stearothermophilus OZ616</t>
  </si>
  <si>
    <t>BssPI</t>
  </si>
  <si>
    <t>Bacillus stearothermophilus P1</t>
  </si>
  <si>
    <t>Bst158I</t>
  </si>
  <si>
    <t>Bacillus stearothermophilus P158</t>
  </si>
  <si>
    <t>BsrPI</t>
  </si>
  <si>
    <t>Bacillus stearothermophilus P5</t>
  </si>
  <si>
    <t>BsrPII</t>
  </si>
  <si>
    <t>BsePI</t>
  </si>
  <si>
    <t>Bacillus stearothermophilus P6</t>
  </si>
  <si>
    <t>BsaPI</t>
  </si>
  <si>
    <t>Bacillus stearothermophilus P8</t>
  </si>
  <si>
    <t>BsoPI</t>
  </si>
  <si>
    <t>Bacillus stearothermophilus P9</t>
  </si>
  <si>
    <t>BstPAI</t>
  </si>
  <si>
    <t>Bacillus stearothermophilus PA</t>
  </si>
  <si>
    <t>BstPZ740I</t>
  </si>
  <si>
    <t>Bacillus stearothermophilus PZ740</t>
  </si>
  <si>
    <t>BstQI</t>
  </si>
  <si>
    <t>Bacillus stearothermophilus Q407</t>
  </si>
  <si>
    <t>BstRI</t>
  </si>
  <si>
    <t>Bacillus stearothermophilus R463</t>
  </si>
  <si>
    <t>BseXI</t>
  </si>
  <si>
    <t>Bacillus stearothermophilus Ra 3-212</t>
  </si>
  <si>
    <t>BseKI</t>
  </si>
  <si>
    <t>Bacillus stearothermophilus Ra3-212</t>
  </si>
  <si>
    <t>Bst1107I</t>
  </si>
  <si>
    <t>Bacillus stearothermophilus RFL1107</t>
  </si>
  <si>
    <t>Bsp1407I</t>
  </si>
  <si>
    <t>Bacillus stearothermophilus RFL1407</t>
  </si>
  <si>
    <t>BseDI</t>
  </si>
  <si>
    <t>Bacillus stearothermophilus RFL1434</t>
  </si>
  <si>
    <t>BstRZ246I</t>
  </si>
  <si>
    <t>Bacillus stearothermophilus RZ246</t>
  </si>
  <si>
    <t>BstRZ459I</t>
  </si>
  <si>
    <t>Bacillus stearothermophilus RZ459</t>
  </si>
  <si>
    <t>BstSI</t>
  </si>
  <si>
    <t>Bacillus stearothermophilus S183</t>
  </si>
  <si>
    <t>BsoKI</t>
  </si>
  <si>
    <t>Bacillus stearothermophilus SA124-20</t>
  </si>
  <si>
    <t>BstSCI</t>
  </si>
  <si>
    <t>Bacillus stearothermophilus SC</t>
  </si>
  <si>
    <t>BsoDI</t>
  </si>
  <si>
    <t>Bacillus stearothermophilus SE2091</t>
  </si>
  <si>
    <t>BstSEI</t>
  </si>
  <si>
    <t>Bacillus stearothermophilus SE-589</t>
  </si>
  <si>
    <t>BtrI</t>
  </si>
  <si>
    <t>Bacillus stearothermophilus SE-U62</t>
  </si>
  <si>
    <t>BstSFI</t>
  </si>
  <si>
    <t>Bacillus stearothermophilus SF</t>
  </si>
  <si>
    <t>BstSLI</t>
  </si>
  <si>
    <t>Bacillus stearothermophilus SL</t>
  </si>
  <si>
    <t>BstSNI</t>
  </si>
  <si>
    <t>Bacillus stearothermophilus SN</t>
  </si>
  <si>
    <t>BsaUI</t>
  </si>
  <si>
    <t>Bacillus stearothermophilus SR65</t>
  </si>
  <si>
    <t>BsoSI</t>
  </si>
  <si>
    <t>BseI</t>
  </si>
  <si>
    <t>Bacillus stearothermophilus strain 822</t>
  </si>
  <si>
    <t>BseII</t>
  </si>
  <si>
    <t>BstSWI</t>
  </si>
  <si>
    <t>Bacillus stearothermophilus SW</t>
  </si>
  <si>
    <t>BssT1I</t>
  </si>
  <si>
    <t>Bacillus stearothermophilus T1</t>
  </si>
  <si>
    <t>BstT10I</t>
  </si>
  <si>
    <t>Bacillus stearothermophilus T10</t>
  </si>
  <si>
    <t>BstTI</t>
  </si>
  <si>
    <t>Bacillus stearothermophilus T12</t>
  </si>
  <si>
    <t>BsaTI</t>
  </si>
  <si>
    <t>Bacillus stearothermophilus T1544</t>
  </si>
  <si>
    <t>BstT7I</t>
  </si>
  <si>
    <t>Bacillus stearothermophilus T7</t>
  </si>
  <si>
    <t>BseTI</t>
  </si>
  <si>
    <t>Bacillus stearothermophilus T889</t>
  </si>
  <si>
    <t>BstT9I</t>
  </si>
  <si>
    <t>Bacillus stearothermophilus T9</t>
  </si>
  <si>
    <t>BstTS5I</t>
  </si>
  <si>
    <t>Bacillus stearothermophilus TS5</t>
  </si>
  <si>
    <t>BseJI</t>
  </si>
  <si>
    <t>Bacillus stearothermophilus Tsp5</t>
  </si>
  <si>
    <t>BstUI</t>
  </si>
  <si>
    <t>Bacillus stearothermophilus U458</t>
  </si>
  <si>
    <t>BstVI</t>
  </si>
  <si>
    <t>Bacillus stearothermophilus V</t>
  </si>
  <si>
    <t>BsaVI</t>
  </si>
  <si>
    <t>Bacillus stearothermophilus V018</t>
  </si>
  <si>
    <t>BstV1I</t>
  </si>
  <si>
    <t>Bacillus stearothermophilus V1</t>
  </si>
  <si>
    <t>BstV2I</t>
  </si>
  <si>
    <t>Bacillus stearothermophilus V2</t>
  </si>
  <si>
    <t>BsrVI</t>
  </si>
  <si>
    <t>Bacillus stearothermophilus V35</t>
  </si>
  <si>
    <t>BseGI</t>
  </si>
  <si>
    <t>Bacillus stearothermophilus Vs 34-031</t>
  </si>
  <si>
    <t>BsaWI</t>
  </si>
  <si>
    <t>Bacillus stearothermophilus W1718</t>
  </si>
  <si>
    <t>BsrWI</t>
  </si>
  <si>
    <t>Bacillus stearothermophilus W493</t>
  </si>
  <si>
    <t>BstWI</t>
  </si>
  <si>
    <t>Bacillus stearothermophilus W574</t>
  </si>
  <si>
    <t>BstXI</t>
  </si>
  <si>
    <t>Bacillus stearothermophilus X1</t>
  </si>
  <si>
    <t>BstXII</t>
  </si>
  <si>
    <t>BsrXI</t>
  </si>
  <si>
    <t>Bacillus stearothermophilus X173</t>
  </si>
  <si>
    <t>BstX2I</t>
  </si>
  <si>
    <t>Bacillus stearothermophilus X2</t>
  </si>
  <si>
    <t>BseX3I</t>
  </si>
  <si>
    <t>Bacillus stearothermophilus X3</t>
  </si>
  <si>
    <t>BsmYI</t>
  </si>
  <si>
    <t>Bacillus stearothermophilus Y36</t>
  </si>
  <si>
    <t>BstYI</t>
  </si>
  <si>
    <t>Bacillus stearothermophilus Y406</t>
  </si>
  <si>
    <t>BstZI</t>
  </si>
  <si>
    <t>Bacillus stearothermophilus Z130</t>
  </si>
  <si>
    <t>Bst295I</t>
  </si>
  <si>
    <t>Bacillus stearothermophilus Z295</t>
  </si>
  <si>
    <t>BsuCI</t>
  </si>
  <si>
    <t>Bacillus subtilis</t>
  </si>
  <si>
    <t>Bsu6633I</t>
  </si>
  <si>
    <t>BsuBI</t>
  </si>
  <si>
    <t>BsuEII</t>
  </si>
  <si>
    <t>BsuFI</t>
  </si>
  <si>
    <t>Bsu1076I</t>
  </si>
  <si>
    <t>Bsu1114I</t>
  </si>
  <si>
    <t>Bsu1145I</t>
  </si>
  <si>
    <t>Bsu1192I</t>
  </si>
  <si>
    <t>Bsu1192II</t>
  </si>
  <si>
    <t>Bsu1193I</t>
  </si>
  <si>
    <t>Bsu1259I</t>
  </si>
  <si>
    <t>Bsu8565I</t>
  </si>
  <si>
    <t>Bsu8646I</t>
  </si>
  <si>
    <t>Bsu15I</t>
  </si>
  <si>
    <t>Bacillus subtilis 15</t>
  </si>
  <si>
    <t>Bsu1532I</t>
  </si>
  <si>
    <t>Bacillus subtilis 1532</t>
  </si>
  <si>
    <t>BsuMI</t>
  </si>
  <si>
    <t>Bacillus subtilis 168</t>
  </si>
  <si>
    <t>Bsu1854I</t>
  </si>
  <si>
    <t>Bacillus subtilis 1854</t>
  </si>
  <si>
    <t>Bsu22I</t>
  </si>
  <si>
    <t>Bacillus subtilis 22</t>
  </si>
  <si>
    <t>Bsu23I</t>
  </si>
  <si>
    <t>Bacillus subtilis 23</t>
  </si>
  <si>
    <t>Bsu2413I</t>
  </si>
  <si>
    <t>Bacillus subtilis 2413</t>
  </si>
  <si>
    <t>Bsu36I</t>
  </si>
  <si>
    <t>Bacillus subtilis 36</t>
  </si>
  <si>
    <t>Bsu537I</t>
  </si>
  <si>
    <t>Bacillus subtilis 537</t>
  </si>
  <si>
    <t>Bsu54I</t>
  </si>
  <si>
    <t>Bacillus subtilis 54</t>
  </si>
  <si>
    <t>Bsu6I</t>
  </si>
  <si>
    <t>Bacillus subtilis 6vl</t>
  </si>
  <si>
    <t>Bsu90I</t>
  </si>
  <si>
    <t>Bacillus subtilis 90</t>
  </si>
  <si>
    <t>BsuB519I</t>
  </si>
  <si>
    <t>Bacillus subtilis B519</t>
  </si>
  <si>
    <t>BsuB763I</t>
  </si>
  <si>
    <t>Bacillus subtilis B763</t>
  </si>
  <si>
    <t>BsuF2I</t>
  </si>
  <si>
    <t>Bacillus subtilis F2</t>
  </si>
  <si>
    <t>Phi3TI</t>
  </si>
  <si>
    <t>Bacillus subtilis phage Phi3T</t>
  </si>
  <si>
    <t>Phi3TII</t>
  </si>
  <si>
    <t>Rho11sI</t>
  </si>
  <si>
    <t>Bacillus subtilis phage Rho11</t>
  </si>
  <si>
    <t>Rho11sII</t>
  </si>
  <si>
    <t>SPBetaI</t>
  </si>
  <si>
    <t>Bacillus subtilis phage SPBeta</t>
  </si>
  <si>
    <t>Bsu121I</t>
  </si>
  <si>
    <t>Bacillus subtilis strain 121</t>
  </si>
  <si>
    <t>BsuRI</t>
  </si>
  <si>
    <t>Bacillus subtilis strain R</t>
  </si>
  <si>
    <t>BsuW23I</t>
  </si>
  <si>
    <t>Bacillus subtilis subsp. spizizenii str. W23</t>
  </si>
  <si>
    <t>BsuW23II</t>
  </si>
  <si>
    <t>BisI</t>
  </si>
  <si>
    <t>Bacillus subtilis T30</t>
  </si>
  <si>
    <t>BsuTUI</t>
  </si>
  <si>
    <t>Bacillus subtilis TU</t>
  </si>
  <si>
    <t>Bsu5044I</t>
  </si>
  <si>
    <t>Bacillus subtilis UCM B-5044</t>
  </si>
  <si>
    <t>BmgBI</t>
  </si>
  <si>
    <t>Bacillus thermoglucosidasius</t>
  </si>
  <si>
    <t>BtsI</t>
  </si>
  <si>
    <t>BtgI</t>
  </si>
  <si>
    <t>BthP35I</t>
  </si>
  <si>
    <t>BtsIMutI</t>
  </si>
  <si>
    <t>Bacillus thermoglucosidasius mutant 1</t>
  </si>
  <si>
    <t>BtsCI</t>
  </si>
  <si>
    <t>Bacillus thermosphaericus</t>
  </si>
  <si>
    <t>BtsPI</t>
  </si>
  <si>
    <t>Bth1786I</t>
  </si>
  <si>
    <t>Bacillus thuringiensis 1786</t>
  </si>
  <si>
    <t>Bth1795I</t>
  </si>
  <si>
    <t>Bacillus thuringiensis 1795</t>
  </si>
  <si>
    <t>BthCI</t>
  </si>
  <si>
    <t>Bacillus thuringiensis 2294</t>
  </si>
  <si>
    <t>Bth2350I</t>
  </si>
  <si>
    <t>Bacillus thuringiensis 2350</t>
  </si>
  <si>
    <t>Btu33I</t>
  </si>
  <si>
    <t>Bacillus thuringiensis 33</t>
  </si>
  <si>
    <t>Btu34I</t>
  </si>
  <si>
    <t>Bacillus thuringiensis 34</t>
  </si>
  <si>
    <t>Btu34II</t>
  </si>
  <si>
    <t>Btu36I</t>
  </si>
  <si>
    <t>Bacillus thuringiensis 36</t>
  </si>
  <si>
    <t>Btu37I</t>
  </si>
  <si>
    <t>Bacillus thuringiensis 37</t>
  </si>
  <si>
    <t>Btu39I</t>
  </si>
  <si>
    <t>Bacillus thuringiensis 39</t>
  </si>
  <si>
    <t>Btu41I</t>
  </si>
  <si>
    <t>Bacillus thuringiensis 41</t>
  </si>
  <si>
    <t>BthAI</t>
  </si>
  <si>
    <t>Bacillus thuringiensis AII</t>
  </si>
  <si>
    <t>BthDI</t>
  </si>
  <si>
    <t>Bacillus thuringiensis D4</t>
  </si>
  <si>
    <t>BthEI</t>
  </si>
  <si>
    <t>Bacillus thuringiensis E</t>
  </si>
  <si>
    <t>Bth84I</t>
  </si>
  <si>
    <t>Bacillus thuringiensis ssp. amagiensis</t>
  </si>
  <si>
    <t>BthCanI</t>
  </si>
  <si>
    <t>Bacillus thuringiensis ssp. canadensis</t>
  </si>
  <si>
    <t>Bth1202I</t>
  </si>
  <si>
    <t>Bacillus thuringiensis ssp. kumamotoensis</t>
  </si>
  <si>
    <t>Bth9415I</t>
  </si>
  <si>
    <t>Bacillus thuringiensis ssp. monterrey</t>
  </si>
  <si>
    <t>Bth9411I</t>
  </si>
  <si>
    <t>Bacillus thuringiensis ssp. neolensis</t>
  </si>
  <si>
    <t>Bth1997I</t>
  </si>
  <si>
    <t>Bacillus thuringiensis ssp. novosibirsk</t>
  </si>
  <si>
    <t>Bth1141I</t>
  </si>
  <si>
    <t>Bacillus thuringiensis ssp. pondicheriensis</t>
  </si>
  <si>
    <t>Bth617I</t>
  </si>
  <si>
    <t>Bacillus thuringiensis ssp. sotto</t>
  </si>
  <si>
    <t>Bth945I</t>
  </si>
  <si>
    <t>Bacillus thuringiensis ssp. tohokuensis</t>
  </si>
  <si>
    <t>Bth211I</t>
  </si>
  <si>
    <t>Bacillus thuringiensis ssp. tolworthi</t>
  </si>
  <si>
    <t>Bth1140I</t>
  </si>
  <si>
    <t>Bacillus thuringiensis ssp. yunnanensis</t>
  </si>
  <si>
    <t>Bth213I</t>
  </si>
  <si>
    <t>Bacillus thuringiensis strain 213</t>
  </si>
  <si>
    <t>Bth221I</t>
  </si>
  <si>
    <t>Bacillus thuringiensis strain 221</t>
  </si>
  <si>
    <t>BtuI</t>
  </si>
  <si>
    <t>Bacillus thuringiensis U44</t>
  </si>
  <si>
    <t>BtcI</t>
  </si>
  <si>
    <t>Bacillus thuringiensis var canadensis</t>
  </si>
  <si>
    <t>BtiI</t>
  </si>
  <si>
    <t>Bacillus thuringiensis var israelensis</t>
  </si>
  <si>
    <t>BtkI</t>
  </si>
  <si>
    <t>Bacillus thuringiensis var Kumantoensis</t>
  </si>
  <si>
    <t>BtkII</t>
  </si>
  <si>
    <t>BvuI</t>
  </si>
  <si>
    <t>Bacillus vulgatis</t>
  </si>
  <si>
    <t>Bwe11821I</t>
  </si>
  <si>
    <t>Bacillus weihenstephanensis</t>
  </si>
  <si>
    <t>Bwe4392I</t>
  </si>
  <si>
    <t>Bacillus weihenstephanensis 43-92</t>
  </si>
  <si>
    <t>Bwe45392I</t>
  </si>
  <si>
    <t>Bacillus weihenstephanensis 453-92</t>
  </si>
  <si>
    <t>BccI</t>
  </si>
  <si>
    <t>Bacteroides caccae</t>
  </si>
  <si>
    <t>BcoDI</t>
  </si>
  <si>
    <t>Bacteroides coprocola DSM 17136</t>
  </si>
  <si>
    <t>BdiSI</t>
  </si>
  <si>
    <t>Bacteroides distasonis</t>
  </si>
  <si>
    <t>BfaI</t>
  </si>
  <si>
    <t>Bacteroides fragilis</t>
  </si>
  <si>
    <t>BfrAI</t>
  </si>
  <si>
    <t>BfrI</t>
  </si>
  <si>
    <t>BfrCI</t>
  </si>
  <si>
    <t>Bacteroides fragilis AIP10006</t>
  </si>
  <si>
    <t>BfaSI</t>
  </si>
  <si>
    <t>Bacteroides fragilis ATCC 25285</t>
  </si>
  <si>
    <t>BfaSIII</t>
  </si>
  <si>
    <t>BfrBI</t>
  </si>
  <si>
    <t>Bacteroides fragilis BE3</t>
  </si>
  <si>
    <t>BfrC42I</t>
  </si>
  <si>
    <t>Bacteroides fragilis CL05T00C42</t>
  </si>
  <si>
    <t>Bsa18170II</t>
  </si>
  <si>
    <t>Bacteroides salanitronis</t>
  </si>
  <si>
    <t>Bsa18170I</t>
  </si>
  <si>
    <t>BvuBI</t>
  </si>
  <si>
    <t>Bacteroides vulgatus</t>
  </si>
  <si>
    <t>Btr192III</t>
  </si>
  <si>
    <t>Bibersteinia trehalosi USDA-ARS-USMARC-192</t>
  </si>
  <si>
    <t>Btr192I</t>
  </si>
  <si>
    <t>Btr192IV</t>
  </si>
  <si>
    <t>Btr192II</t>
  </si>
  <si>
    <t>BadAI</t>
  </si>
  <si>
    <t>Bifidobacterium adolescentis</t>
  </si>
  <si>
    <t>BadAII</t>
  </si>
  <si>
    <t>BadI</t>
  </si>
  <si>
    <t>Bifidobacterium adolescentis LVA1</t>
  </si>
  <si>
    <t>BanLI</t>
  </si>
  <si>
    <t>Bifidobacterium animalis subsp. lactis CNCM I-2494</t>
  </si>
  <si>
    <t>BanLII</t>
  </si>
  <si>
    <t>BbiDI</t>
  </si>
  <si>
    <t>Bifidobacterium bifidum</t>
  </si>
  <si>
    <t>Bbf7411I</t>
  </si>
  <si>
    <t>Bifidobacterium bifidum 7411</t>
  </si>
  <si>
    <t>BbfI</t>
  </si>
  <si>
    <t>Bifidobacterium bifidum LVA3</t>
  </si>
  <si>
    <t>Bbi24I</t>
  </si>
  <si>
    <t>Bifidobacterium bifidum S-24</t>
  </si>
  <si>
    <t>BbiI</t>
  </si>
  <si>
    <t>Bifidobacterium bifidum YIT4007</t>
  </si>
  <si>
    <t>BbiII</t>
  </si>
  <si>
    <t>BbiIII</t>
  </si>
  <si>
    <t>BbiIV</t>
  </si>
  <si>
    <t>BbeSI</t>
  </si>
  <si>
    <t>Bifidobacterium breve S1</t>
  </si>
  <si>
    <t>BbeAI</t>
  </si>
  <si>
    <t>Bifidobacterium breve S50</t>
  </si>
  <si>
    <t>BbeAII</t>
  </si>
  <si>
    <t>BbrUI</t>
  </si>
  <si>
    <t>Bifidobacterium breve UCC2003</t>
  </si>
  <si>
    <t>BbrUII</t>
  </si>
  <si>
    <t>BbrUIII</t>
  </si>
  <si>
    <t>BbeI</t>
  </si>
  <si>
    <t>Bifidobacterium breve YIT4006</t>
  </si>
  <si>
    <t>BbeII</t>
  </si>
  <si>
    <t>BinI</t>
  </si>
  <si>
    <t>Bifidobacterium infantis 659</t>
  </si>
  <si>
    <t>BinSI</t>
  </si>
  <si>
    <t>Bifidobacterium infantis S76e</t>
  </si>
  <si>
    <t>BinSII</t>
  </si>
  <si>
    <t>Bla7920I</t>
  </si>
  <si>
    <t>Bifidobacterium lactentis 7920</t>
  </si>
  <si>
    <t>BloHI</t>
  </si>
  <si>
    <t>Bifidobacterium longum E194b</t>
  </si>
  <si>
    <t>BloHII</t>
  </si>
  <si>
    <t>BloHIII</t>
  </si>
  <si>
    <t>BloI</t>
  </si>
  <si>
    <t>BloMGI</t>
  </si>
  <si>
    <t>Bifidobacterium longum MG1</t>
  </si>
  <si>
    <t>BloAI</t>
  </si>
  <si>
    <t>Bifidobacterium longum subsp. infantis ATCC 15697</t>
  </si>
  <si>
    <t>BthI</t>
  </si>
  <si>
    <t>Bifidobacterium thermophilum RU326</t>
  </si>
  <si>
    <t>BthII</t>
  </si>
  <si>
    <t>BbrAI</t>
  </si>
  <si>
    <t>Bordetella bronchiseptica</t>
  </si>
  <si>
    <t>BbrI</t>
  </si>
  <si>
    <t>Bordetella bronchiseptica 4994</t>
  </si>
  <si>
    <t>BpeI</t>
  </si>
  <si>
    <t>Bordetella pertussis</t>
  </si>
  <si>
    <t>Bbu297I</t>
  </si>
  <si>
    <t>Borrelia burgdorferi 297</t>
  </si>
  <si>
    <t>BcaI</t>
  </si>
  <si>
    <t>Branhamella catarrhalis</t>
  </si>
  <si>
    <t>BgiI</t>
  </si>
  <si>
    <t>Brevibacillus agri</t>
  </si>
  <si>
    <t>BboI</t>
  </si>
  <si>
    <t>Brevibacillus borstelensis</t>
  </si>
  <si>
    <t>BtuMI</t>
  </si>
  <si>
    <t>Brevibacillus thermoruber</t>
  </si>
  <si>
    <t>BetI</t>
  </si>
  <si>
    <t>Brevibacterium acetyliticum</t>
  </si>
  <si>
    <t>BalI</t>
  </si>
  <si>
    <t>Brevibacterium albidum</t>
  </si>
  <si>
    <t>BdiI</t>
  </si>
  <si>
    <t>Brevibacterium divaricatum</t>
  </si>
  <si>
    <t>BepI</t>
  </si>
  <si>
    <t>Brevibacterium epidermidis</t>
  </si>
  <si>
    <t>BflBF4I</t>
  </si>
  <si>
    <t>Brevibacterium flavum BF4</t>
  </si>
  <si>
    <t>BheI</t>
  </si>
  <si>
    <t>Brevibacterium helvolum</t>
  </si>
  <si>
    <t>BimI</t>
  </si>
  <si>
    <t>Brevibacterium immotum</t>
  </si>
  <si>
    <t>Bim19I</t>
  </si>
  <si>
    <t>Brevibacterium immotum 19</t>
  </si>
  <si>
    <t>Bim19II</t>
  </si>
  <si>
    <t>BlnI</t>
  </si>
  <si>
    <t>Brevibacterium linens</t>
  </si>
  <si>
    <t>BluI</t>
  </si>
  <si>
    <t>Brevibacterium luteum</t>
  </si>
  <si>
    <t>BluII</t>
  </si>
  <si>
    <t>BoxI</t>
  </si>
  <si>
    <t>Brevibacterium oxydans Iti 12-025</t>
  </si>
  <si>
    <t>BprI</t>
  </si>
  <si>
    <t>Brevibacterium protophormiae</t>
  </si>
  <si>
    <t>BecAI</t>
  </si>
  <si>
    <t>Brevibacterium species A</t>
  </si>
  <si>
    <t>BecAII</t>
  </si>
  <si>
    <t>BtgAI</t>
  </si>
  <si>
    <t>Brevibacterium thiogenitalis</t>
  </si>
  <si>
    <t>BtgAII</t>
  </si>
  <si>
    <t>BdaI</t>
  </si>
  <si>
    <t>Brevundimonas diminuta RFL2</t>
  </si>
  <si>
    <t>BveI</t>
  </si>
  <si>
    <t>Brevundimonas vesicularis RFL1</t>
  </si>
  <si>
    <t>BteI</t>
  </si>
  <si>
    <t>Brochothrix thermosphacter</t>
  </si>
  <si>
    <t>BabI</t>
  </si>
  <si>
    <t>Brucella abortus strain 2308</t>
  </si>
  <si>
    <t>BceJII</t>
  </si>
  <si>
    <t>Burkholderia cenocepacia J2315</t>
  </si>
  <si>
    <t>BceJIII</t>
  </si>
  <si>
    <t>BceJIV</t>
  </si>
  <si>
    <t>BceJI</t>
  </si>
  <si>
    <t>BmaPhiE125I</t>
  </si>
  <si>
    <t>Burkholderia mallei phage phiE125</t>
  </si>
  <si>
    <t>Bfi57I</t>
  </si>
  <si>
    <t>Butyrivibrio fibrisolvens OB157</t>
  </si>
  <si>
    <t>Bfi89I</t>
  </si>
  <si>
    <t>Butyrivibrio fibrisolvens OB189</t>
  </si>
  <si>
    <t>BfiSHI</t>
  </si>
  <si>
    <t>Butyrivibrio fibrisolvens SH-1</t>
  </si>
  <si>
    <t>CbeI</t>
  </si>
  <si>
    <t>Caldicellulosiruptor bescii</t>
  </si>
  <si>
    <t>Chy108I</t>
  </si>
  <si>
    <t>Caldicellulosiruptor hydrothermalis 108</t>
  </si>
  <si>
    <t>CscI</t>
  </si>
  <si>
    <t>Calothrix scopulorum</t>
  </si>
  <si>
    <t>CcoP13III</t>
  </si>
  <si>
    <t>Campylobacter coli P13</t>
  </si>
  <si>
    <t>CcoP215I</t>
  </si>
  <si>
    <t>Campylobacter coli P215</t>
  </si>
  <si>
    <t>CcoP216I</t>
  </si>
  <si>
    <t>Campylobacter coli P216</t>
  </si>
  <si>
    <t>CcoP219I</t>
  </si>
  <si>
    <t>Campylobacter coli P219</t>
  </si>
  <si>
    <t>CcoP31I</t>
  </si>
  <si>
    <t>Campylobacter coli P31</t>
  </si>
  <si>
    <t>CcoP73I</t>
  </si>
  <si>
    <t>Campylobacter coli P73</t>
  </si>
  <si>
    <t>CcoP76I</t>
  </si>
  <si>
    <t>Campylobacter coli P76</t>
  </si>
  <si>
    <t>CcoP84I</t>
  </si>
  <si>
    <t>Campylobacter coli P84</t>
  </si>
  <si>
    <t>CcoP95I</t>
  </si>
  <si>
    <t>Campylobacter coli P95</t>
  </si>
  <si>
    <t>CcoP95II</t>
  </si>
  <si>
    <t>CjeNIV</t>
  </si>
  <si>
    <t>Campylobacter jejuni 11168</t>
  </si>
  <si>
    <t>CjeNI</t>
  </si>
  <si>
    <t>CjePI</t>
  </si>
  <si>
    <t>Campylobacter jejuni P116</t>
  </si>
  <si>
    <t>CjeP338I</t>
  </si>
  <si>
    <t>Campylobacter jejuni P338</t>
  </si>
  <si>
    <t>CjeP338II</t>
  </si>
  <si>
    <t>CjeP659IV</t>
  </si>
  <si>
    <t>Campylobacter jejuni P659</t>
  </si>
  <si>
    <t>CjuI</t>
  </si>
  <si>
    <t>Campylobacter jejuni RFL1</t>
  </si>
  <si>
    <t>CjuII</t>
  </si>
  <si>
    <t>CjeFII</t>
  </si>
  <si>
    <t>Campylobacter jejuni strain 81-176</t>
  </si>
  <si>
    <t>CjeFIV</t>
  </si>
  <si>
    <t>CjeFI</t>
  </si>
  <si>
    <t>CjeEDam</t>
  </si>
  <si>
    <t>Campylobacter jejuni subsp. jejuni 81116</t>
  </si>
  <si>
    <t>CocI</t>
  </si>
  <si>
    <t>Capnocytophaga ochracea</t>
  </si>
  <si>
    <t>CocII</t>
  </si>
  <si>
    <t>CocIII</t>
  </si>
  <si>
    <t>ClmI</t>
  </si>
  <si>
    <t>Caryophanon latum</t>
  </si>
  <si>
    <t>ClmII</t>
  </si>
  <si>
    <t>CltI</t>
  </si>
  <si>
    <t>CalI</t>
  </si>
  <si>
    <t>Caryophanon latum H7</t>
  </si>
  <si>
    <t>ClaI</t>
  </si>
  <si>
    <t>Caryophanon latum L</t>
  </si>
  <si>
    <t>CluI</t>
  </si>
  <si>
    <t>Caryophanon latum RII</t>
  </si>
  <si>
    <t>CpoI</t>
  </si>
  <si>
    <t>Caseobacter polymorphus</t>
  </si>
  <si>
    <t>CjaI</t>
  </si>
  <si>
    <t>Catenuloplanes japonicus</t>
  </si>
  <si>
    <t>CcrI</t>
  </si>
  <si>
    <t>Caulobacter crescentus CB-13</t>
  </si>
  <si>
    <t>CcrMI</t>
  </si>
  <si>
    <t>Caulobacter crescentus CB15</t>
  </si>
  <si>
    <t>CcrNAII</t>
  </si>
  <si>
    <t>Caulobacter crescentus NA1000</t>
  </si>
  <si>
    <t>CcrNAI</t>
  </si>
  <si>
    <t>CcrNAIV</t>
  </si>
  <si>
    <t>CcrNAV</t>
  </si>
  <si>
    <t>CfuIII</t>
  </si>
  <si>
    <t>Caulobacter fusiformis BC-25</t>
  </si>
  <si>
    <t>CfuII</t>
  </si>
  <si>
    <t>CfuI</t>
  </si>
  <si>
    <t>Cas2I</t>
  </si>
  <si>
    <t>Caulobacter species RFL2</t>
  </si>
  <si>
    <t>CsuI</t>
  </si>
  <si>
    <t>Caulobacter subvibroides</t>
  </si>
  <si>
    <t>CflI</t>
  </si>
  <si>
    <t>Cellulomonas flavigena</t>
  </si>
  <si>
    <t>CsiI</t>
  </si>
  <si>
    <t>Cellulomonas species RFL1</t>
  </si>
  <si>
    <t>Cly7489I</t>
  </si>
  <si>
    <t>Cellulophaga lytica</t>
  </si>
  <si>
    <t>CvaI</t>
  </si>
  <si>
    <t>Chaetopterus variopedatus</t>
  </si>
  <si>
    <t>CreDnmt1</t>
  </si>
  <si>
    <t>Chlamydomonas reinhardtii</t>
  </si>
  <si>
    <t>CviDI</t>
  </si>
  <si>
    <t>Chlorella strain NC64A (Al-2C)</t>
  </si>
  <si>
    <t>CviKI</t>
  </si>
  <si>
    <t>Chlorella strain NC64A (CA-1A)</t>
  </si>
  <si>
    <t>CviKI-1</t>
  </si>
  <si>
    <t>CviGI</t>
  </si>
  <si>
    <t>Chlorella strain NC64A (CA-1D)</t>
  </si>
  <si>
    <t>CviLI</t>
  </si>
  <si>
    <t>Chlorella strain NC64A (CA-2A)</t>
  </si>
  <si>
    <t>CviMI</t>
  </si>
  <si>
    <t>Chlorella strain NC64A (IL-2A)</t>
  </si>
  <si>
    <t>CviNI</t>
  </si>
  <si>
    <t>Chlorella strain NC64A (IL-2B)</t>
  </si>
  <si>
    <t>CviJI</t>
  </si>
  <si>
    <t>Chlorella strain NC64A (IL-3A)</t>
  </si>
  <si>
    <t>CviOI</t>
  </si>
  <si>
    <t>Chlorella strain NC64A (IL-3D)</t>
  </si>
  <si>
    <t>CviEI</t>
  </si>
  <si>
    <t>Chlorella strain NC64A (MA-1E)</t>
  </si>
  <si>
    <t>CviBII</t>
  </si>
  <si>
    <t>Chlorella strain NC64A (NC-1A)</t>
  </si>
  <si>
    <t>CviBIII</t>
  </si>
  <si>
    <t>CviBI</t>
  </si>
  <si>
    <t>CviHI</t>
  </si>
  <si>
    <t>Chlorella strain NC64A (NC-1C)</t>
  </si>
  <si>
    <t>CviCI</t>
  </si>
  <si>
    <t>Chlorella strain NC64A (NE-8A)</t>
  </si>
  <si>
    <t>CviQI</t>
  </si>
  <si>
    <t>Chlorella strain NC64A (NY-2A)</t>
  </si>
  <si>
    <t>CviQII</t>
  </si>
  <si>
    <t>CviQIII</t>
  </si>
  <si>
    <t>CviQVI</t>
  </si>
  <si>
    <t>CviQVII</t>
  </si>
  <si>
    <t>CviQXI</t>
  </si>
  <si>
    <t>CviFI</t>
  </si>
  <si>
    <t>Chlorella strain NC64A (NY-2F)</t>
  </si>
  <si>
    <t>CviPI</t>
  </si>
  <si>
    <t>Chlorella strain NC64A (NYs-1)</t>
  </si>
  <si>
    <t>CviPII</t>
  </si>
  <si>
    <t>CviAIV</t>
  </si>
  <si>
    <t>Chlorella strain NC64A (PBCV-1)</t>
  </si>
  <si>
    <t>CviAV</t>
  </si>
  <si>
    <t>CviAI</t>
  </si>
  <si>
    <t>CviAII</t>
  </si>
  <si>
    <t>CviSI</t>
  </si>
  <si>
    <t>Chlorella strain NC64A (SC-1A)</t>
  </si>
  <si>
    <t>CviSII</t>
  </si>
  <si>
    <t>CviSIII</t>
  </si>
  <si>
    <t>CviRI</t>
  </si>
  <si>
    <t>Chlorella strain NC64A (XZ-6E)</t>
  </si>
  <si>
    <t>CviRII</t>
  </si>
  <si>
    <t>CchI</t>
  </si>
  <si>
    <t>Chlorobium chlorochromatii CaD3</t>
  </si>
  <si>
    <t>CphBI</t>
  </si>
  <si>
    <t>Chlorobium phaeobacteroides BS1</t>
  </si>
  <si>
    <t>CagI</t>
  </si>
  <si>
    <t>Chloroflexus aggregans</t>
  </si>
  <si>
    <t>CagII</t>
  </si>
  <si>
    <t>CagIII</t>
  </si>
  <si>
    <t>CagIV</t>
  </si>
  <si>
    <t>CagV</t>
  </si>
  <si>
    <t>CagVI</t>
  </si>
  <si>
    <t>CauI</t>
  </si>
  <si>
    <t>Chloroflexus aurantiacus</t>
  </si>
  <si>
    <t>CauII</t>
  </si>
  <si>
    <t>CauIII</t>
  </si>
  <si>
    <t>CauB3I</t>
  </si>
  <si>
    <t>Chloroflexus aurantiacus B3</t>
  </si>
  <si>
    <t>CvnI</t>
  </si>
  <si>
    <t>Chromatium vinosum</t>
  </si>
  <si>
    <t>CviI</t>
  </si>
  <si>
    <t>Chromobacterium violaceum</t>
  </si>
  <si>
    <t>CsaI</t>
  </si>
  <si>
    <t>Chromohalobacter salexigens</t>
  </si>
  <si>
    <t>CsaII</t>
  </si>
  <si>
    <t>CsaIII</t>
  </si>
  <si>
    <t>CcuI</t>
  </si>
  <si>
    <t>Chroococcidiopsis cubana</t>
  </si>
  <si>
    <t>CseI</t>
  </si>
  <si>
    <t>Chryseobacterium species RFL1</t>
  </si>
  <si>
    <t>CbrI</t>
  </si>
  <si>
    <t>Citrobacter braakii 1146</t>
  </si>
  <si>
    <t>CdiAI</t>
  </si>
  <si>
    <t>Citrobacter diversus</t>
  </si>
  <si>
    <t>Cdi27I</t>
  </si>
  <si>
    <t>Citrobacter diversus RFL27</t>
  </si>
  <si>
    <t>CfrAI</t>
  </si>
  <si>
    <t>Citrobacter freundii</t>
  </si>
  <si>
    <t>Cfr9I</t>
  </si>
  <si>
    <t>CfrJ5I</t>
  </si>
  <si>
    <t>CfrNI</t>
  </si>
  <si>
    <t>CfrCI</t>
  </si>
  <si>
    <t>Citrobacter freundii 4_7_47CFAA</t>
  </si>
  <si>
    <t>CfrBI</t>
  </si>
  <si>
    <t>Citrobacter freundii 4111</t>
  </si>
  <si>
    <t>CfrA4I</t>
  </si>
  <si>
    <t>Citrobacter freundii A4</t>
  </si>
  <si>
    <t>CfrJ4I</t>
  </si>
  <si>
    <t>Citrobacter freundii J4</t>
  </si>
  <si>
    <t>Cfr10I</t>
  </si>
  <si>
    <t>Citrobacter freundii RFL10</t>
  </si>
  <si>
    <t>Cfr11I</t>
  </si>
  <si>
    <t>Citrobacter freundii RFL11</t>
  </si>
  <si>
    <t>Cfr13I</t>
  </si>
  <si>
    <t>Citrobacter freundii RFL13</t>
  </si>
  <si>
    <t>Cfr14I</t>
  </si>
  <si>
    <t>Citrobacter freundii RFL14</t>
  </si>
  <si>
    <t>Cfr19I</t>
  </si>
  <si>
    <t>Citrobacter freundii RFL19</t>
  </si>
  <si>
    <t>CfrI</t>
  </si>
  <si>
    <t>Citrobacter freundii RFL2</t>
  </si>
  <si>
    <t>Cfr20I</t>
  </si>
  <si>
    <t>Citrobacter freundii RFL20</t>
  </si>
  <si>
    <t>Cfr22I</t>
  </si>
  <si>
    <t>Citrobacter freundii RFL22</t>
  </si>
  <si>
    <t>Cfr23I</t>
  </si>
  <si>
    <t>Citrobacter freundii RFL23</t>
  </si>
  <si>
    <t>Cfr24I</t>
  </si>
  <si>
    <t>Citrobacter freundii RFL24</t>
  </si>
  <si>
    <t>Cfr25I</t>
  </si>
  <si>
    <t>Citrobacter freundii RFL25</t>
  </si>
  <si>
    <t>Cfr27I</t>
  </si>
  <si>
    <t>Citrobacter freundii RFL27</t>
  </si>
  <si>
    <t>Cfr28I</t>
  </si>
  <si>
    <t>Citrobacter freundii RFL28</t>
  </si>
  <si>
    <t>Cfr29I</t>
  </si>
  <si>
    <t>Citrobacter freundii RFL29</t>
  </si>
  <si>
    <t>Cfr30I</t>
  </si>
  <si>
    <t>Citrobacter freundii RFL30</t>
  </si>
  <si>
    <t>Cfr31I</t>
  </si>
  <si>
    <t>Citrobacter freundii RFL31</t>
  </si>
  <si>
    <t>Cfr32I</t>
  </si>
  <si>
    <t>Citrobacter freundii RFL32</t>
  </si>
  <si>
    <t>Cfr33I</t>
  </si>
  <si>
    <t>Citrobacter freundii RFL33</t>
  </si>
  <si>
    <t>Cfr35I</t>
  </si>
  <si>
    <t>Citrobacter freundii RFL35</t>
  </si>
  <si>
    <t>Cfr37I</t>
  </si>
  <si>
    <t>Citrobacter freundii RFL37</t>
  </si>
  <si>
    <t>Cfr38I</t>
  </si>
  <si>
    <t>Citrobacter freundii RFL38</t>
  </si>
  <si>
    <t>Cfr39I</t>
  </si>
  <si>
    <t>Citrobacter freundii RFL39</t>
  </si>
  <si>
    <t>Cfr4I</t>
  </si>
  <si>
    <t>Citrobacter freundii RFL4</t>
  </si>
  <si>
    <t>Cfr40I</t>
  </si>
  <si>
    <t>Citrobacter freundii RFL40</t>
  </si>
  <si>
    <t>Cfr41I</t>
  </si>
  <si>
    <t>Citrobacter freundii RFL41</t>
  </si>
  <si>
    <t>Cfr42I</t>
  </si>
  <si>
    <t>Citrobacter freundii RFL42</t>
  </si>
  <si>
    <t>Cfr43I</t>
  </si>
  <si>
    <t>Citrobacter freundii RFL43</t>
  </si>
  <si>
    <t>Cfr45I</t>
  </si>
  <si>
    <t>Citrobacter freundii RFL45</t>
  </si>
  <si>
    <t>Cfr45II</t>
  </si>
  <si>
    <t>Cfr46I</t>
  </si>
  <si>
    <t>Citrobacter freundii RFL46</t>
  </si>
  <si>
    <t>Cfr47I</t>
  </si>
  <si>
    <t>Citrobacter freundii RFL47</t>
  </si>
  <si>
    <t>Cfr48I</t>
  </si>
  <si>
    <t>Citrobacter freundii RFL48</t>
  </si>
  <si>
    <t>Cfr5I</t>
  </si>
  <si>
    <t>Citrobacter freundii RFL5</t>
  </si>
  <si>
    <t>Cfr51I</t>
  </si>
  <si>
    <t>Citrobacter freundii RFL51</t>
  </si>
  <si>
    <t>Cfr52I</t>
  </si>
  <si>
    <t>Citrobacter freundii RFL52</t>
  </si>
  <si>
    <t>Cfr54I</t>
  </si>
  <si>
    <t>Citrobacter freundii RFL54</t>
  </si>
  <si>
    <t>Cfr55I</t>
  </si>
  <si>
    <t>Citrobacter freundii RFL55</t>
  </si>
  <si>
    <t>Cfr56I</t>
  </si>
  <si>
    <t>Citrobacter freundii RFL56</t>
  </si>
  <si>
    <t>Cfr57I</t>
  </si>
  <si>
    <t>Citrobacter freundii RFL57</t>
  </si>
  <si>
    <t>Cfr58I</t>
  </si>
  <si>
    <t>Citrobacter freundii RFL58</t>
  </si>
  <si>
    <t>Cfr59I</t>
  </si>
  <si>
    <t>Citrobacter freundii RFL59</t>
  </si>
  <si>
    <t>Cfr6I</t>
  </si>
  <si>
    <t>Citrobacter freundii RFL6</t>
  </si>
  <si>
    <t>Cfr7I</t>
  </si>
  <si>
    <t>Citrobacter freundii RFL7</t>
  </si>
  <si>
    <t>Cfr8I</t>
  </si>
  <si>
    <t>Citrobacter freundii RFL8</t>
  </si>
  <si>
    <t>Cfr92I</t>
  </si>
  <si>
    <t>Citrobacter freundii RFL92</t>
  </si>
  <si>
    <t>CfrS37I</t>
  </si>
  <si>
    <t>Citrobacter freundii S39</t>
  </si>
  <si>
    <t>Csp231I</t>
  </si>
  <si>
    <t>Citrobacter species RFL231</t>
  </si>
  <si>
    <t>Cac824I</t>
  </si>
  <si>
    <t>Clostridium acetobutylicum 824</t>
  </si>
  <si>
    <t>Cac8I</t>
  </si>
  <si>
    <t>Clostridium acetobutylicum ABKn8</t>
  </si>
  <si>
    <t>CacI</t>
  </si>
  <si>
    <t>Clostridium acetobutylicum N1-4081</t>
  </si>
  <si>
    <t>CbiI</t>
  </si>
  <si>
    <t>Clostridium bifermentans B-4</t>
  </si>
  <si>
    <t>CboI</t>
  </si>
  <si>
    <t>Clostridium botulinum</t>
  </si>
  <si>
    <t>CceI</t>
  </si>
  <si>
    <t>Clostridium cellulolyticum</t>
  </si>
  <si>
    <t>CcoI</t>
  </si>
  <si>
    <t>Clostridium coccoides B-2</t>
  </si>
  <si>
    <t>CcyI</t>
  </si>
  <si>
    <t>Clostridium cylindrosporum</t>
  </si>
  <si>
    <t>CdiI</t>
  </si>
  <si>
    <t>Clostridium difficile CD3</t>
  </si>
  <si>
    <t>CdiCD6I</t>
  </si>
  <si>
    <t>Clostridium difficile CD6</t>
  </si>
  <si>
    <t>CdiCD6II</t>
  </si>
  <si>
    <t>Cdi630I</t>
  </si>
  <si>
    <t>Clostridium difficile strain 630</t>
  </si>
  <si>
    <t>Cdi630II</t>
  </si>
  <si>
    <t>Cdi630III</t>
  </si>
  <si>
    <t>Cdi630IV</t>
  </si>
  <si>
    <t>CfoI</t>
  </si>
  <si>
    <t>Clostridium formicoaceticum</t>
  </si>
  <si>
    <t>ChiI</t>
  </si>
  <si>
    <t>Clostridium histolyticum</t>
  </si>
  <si>
    <t>Cin1467I</t>
  </si>
  <si>
    <t>Clostridium indolis 1467</t>
  </si>
  <si>
    <t>CpaAI</t>
  </si>
  <si>
    <t>Clostridium pasteurianum</t>
  </si>
  <si>
    <t>CpaPI</t>
  </si>
  <si>
    <t>Cpa1150I</t>
  </si>
  <si>
    <t>Clostridium pasteurianum 1150</t>
  </si>
  <si>
    <t>CpfAI</t>
  </si>
  <si>
    <t>Clostridium perfringens</t>
  </si>
  <si>
    <t>CpfI</t>
  </si>
  <si>
    <t>CpeAI</t>
  </si>
  <si>
    <t>Clostridium perfringens ATCC 13124</t>
  </si>
  <si>
    <t>CpeAII</t>
  </si>
  <si>
    <t>CpeAIII</t>
  </si>
  <si>
    <t>CpeAIV</t>
  </si>
  <si>
    <t>CpeAVI</t>
  </si>
  <si>
    <t>CpeAVII</t>
  </si>
  <si>
    <t>CpeAV</t>
  </si>
  <si>
    <t>CprJK699I</t>
  </si>
  <si>
    <t>Clostridium proteoclasticum JK 669</t>
  </si>
  <si>
    <t>CprJK722I</t>
  </si>
  <si>
    <t>Clostridium proteoclasticum JK 722</t>
  </si>
  <si>
    <t>Csp45I</t>
  </si>
  <si>
    <t>Clostridium sporogenes</t>
  </si>
  <si>
    <t>Csp1470I</t>
  </si>
  <si>
    <t>Clostridium sporogenes 1470</t>
  </si>
  <si>
    <t>CstI</t>
  </si>
  <si>
    <t>Clostridium sticklandii</t>
  </si>
  <si>
    <t>Cte1179I</t>
  </si>
  <si>
    <t>Clostridium tetanomorphum 1179</t>
  </si>
  <si>
    <t>Cte1180I</t>
  </si>
  <si>
    <t>Clostridium tetanomorphum 1180</t>
  </si>
  <si>
    <t>CthIV</t>
  </si>
  <si>
    <t>Clostridium thermocellum ATCC 27405</t>
  </si>
  <si>
    <t>CthV</t>
  </si>
  <si>
    <t>CthVI</t>
  </si>
  <si>
    <t>CthIII</t>
  </si>
  <si>
    <t>CthI</t>
  </si>
  <si>
    <t>CthII</t>
  </si>
  <si>
    <t>CtyI</t>
  </si>
  <si>
    <t>Clostridium thermohydrosulfuricum</t>
  </si>
  <si>
    <t>CelI</t>
  </si>
  <si>
    <t>Coccochloris elabens 17a</t>
  </si>
  <si>
    <t>CelII</t>
  </si>
  <si>
    <t>CaiI</t>
  </si>
  <si>
    <t>Comamonas acidovarans Iti19-021</t>
  </si>
  <si>
    <t>Cte1I</t>
  </si>
  <si>
    <t>Comamonas testosteroni RFL1</t>
  </si>
  <si>
    <t>CakI</t>
  </si>
  <si>
    <t>Coraliomargarita akajimensis</t>
  </si>
  <si>
    <t>Cau700975I</t>
  </si>
  <si>
    <t>Corynebacterium aurimucosum</t>
  </si>
  <si>
    <t>Cau700975II</t>
  </si>
  <si>
    <t>CeqI</t>
  </si>
  <si>
    <t>Corynebacterium equi</t>
  </si>
  <si>
    <t>CglI</t>
  </si>
  <si>
    <t>Corynebacterium glutamicum</t>
  </si>
  <si>
    <t>CglAI</t>
  </si>
  <si>
    <t>CglAII</t>
  </si>
  <si>
    <t>Cgl165I</t>
  </si>
  <si>
    <t>Corynebacterium glutamicum 165</t>
  </si>
  <si>
    <t>CglASI</t>
  </si>
  <si>
    <t>Corynebacterium glutamicum AS019</t>
  </si>
  <si>
    <t>ChaI</t>
  </si>
  <si>
    <t>Corynebacterium halofytica</t>
  </si>
  <si>
    <t>ChuEI</t>
  </si>
  <si>
    <t>Corynebacterium humiferum</t>
  </si>
  <si>
    <t>ChuEII</t>
  </si>
  <si>
    <t>ChyI</t>
  </si>
  <si>
    <t>Corynebacterium hydrocarboclastum</t>
  </si>
  <si>
    <t>CpeI</t>
  </si>
  <si>
    <t>Corynebacterium petrophilum</t>
  </si>
  <si>
    <t>CspI</t>
  </si>
  <si>
    <t>Corynebacterium species</t>
  </si>
  <si>
    <t>CspAI</t>
  </si>
  <si>
    <t>Corynebacterium species 301</t>
  </si>
  <si>
    <t>CsiAI</t>
  </si>
  <si>
    <t>Corynebacterium species A</t>
  </si>
  <si>
    <t>CsiBI</t>
  </si>
  <si>
    <t>Corynebacterium species B</t>
  </si>
  <si>
    <t>CspBI</t>
  </si>
  <si>
    <t>Csp2I</t>
  </si>
  <si>
    <t>Corynebacterium species RFL2</t>
  </si>
  <si>
    <t>Csp4I</t>
  </si>
  <si>
    <t>Corynebacterium species RFL4</t>
  </si>
  <si>
    <t>Csp5I</t>
  </si>
  <si>
    <t>Corynebacterium species RFL5</t>
  </si>
  <si>
    <t>Csp6I</t>
  </si>
  <si>
    <t>Corynebacterium species RFL6</t>
  </si>
  <si>
    <t>CatHI</t>
  </si>
  <si>
    <t>Croceibacter atlanticus HTCC2559</t>
  </si>
  <si>
    <t>CciNI</t>
  </si>
  <si>
    <t>Curtobacterium citreum N</t>
  </si>
  <si>
    <t>CciI</t>
  </si>
  <si>
    <t>Curtobacterium citreus</t>
  </si>
  <si>
    <t>CfaI</t>
  </si>
  <si>
    <t>Curtobacterium flaccumfaciens</t>
  </si>
  <si>
    <t>Csp68KIV</t>
  </si>
  <si>
    <t>Cyanothece species BH68K</t>
  </si>
  <si>
    <t>Csp68KV</t>
  </si>
  <si>
    <t>Csp68KI</t>
  </si>
  <si>
    <t>Csp68KII</t>
  </si>
  <si>
    <t>Csp68KIII</t>
  </si>
  <si>
    <t>Csp68KVI</t>
  </si>
  <si>
    <t>ClcI</t>
  </si>
  <si>
    <t>Cylindrospermum lichenforme</t>
  </si>
  <si>
    <t>ClcII</t>
  </si>
  <si>
    <t>CliI</t>
  </si>
  <si>
    <t>CliII</t>
  </si>
  <si>
    <t>CliIII</t>
  </si>
  <si>
    <t>CveI</t>
  </si>
  <si>
    <t>Cystobacter velatus Plv9</t>
  </si>
  <si>
    <t>DsaV</t>
  </si>
  <si>
    <t>Dactylococcopsis salina</t>
  </si>
  <si>
    <t>DsaI</t>
  </si>
  <si>
    <t>DsaII</t>
  </si>
  <si>
    <t>DsaIII</t>
  </si>
  <si>
    <t>DsaIV</t>
  </si>
  <si>
    <t>DsaVI</t>
  </si>
  <si>
    <t>DreLDnmt1</t>
  </si>
  <si>
    <t>Danio rerio</t>
  </si>
  <si>
    <t>DreLDnmt3</t>
  </si>
  <si>
    <t>DcaI</t>
  </si>
  <si>
    <t>Daucus carota</t>
  </si>
  <si>
    <t>DcaII</t>
  </si>
  <si>
    <t>DdeVCDI</t>
  </si>
  <si>
    <t>Deinococcus deserti VCD115</t>
  </si>
  <si>
    <t>DinI</t>
  </si>
  <si>
    <t>Deinococcus indicus</t>
  </si>
  <si>
    <t>DrdI</t>
  </si>
  <si>
    <t>Deinococcus radiodurans</t>
  </si>
  <si>
    <t>DrdIII</t>
  </si>
  <si>
    <t>DrdAI</t>
  </si>
  <si>
    <t>Deinococcus radiodurans 1048</t>
  </si>
  <si>
    <t>DrdEI</t>
  </si>
  <si>
    <t>Deinococcus radiodurans 1050</t>
  </si>
  <si>
    <t>DrdFI</t>
  </si>
  <si>
    <t>Deinococcus radiodurans 1051</t>
  </si>
  <si>
    <t>DrdCI</t>
  </si>
  <si>
    <t>Deinococcus radiodurans 1054</t>
  </si>
  <si>
    <t>DrdDI</t>
  </si>
  <si>
    <t>Deinococcus radiodurans 1077</t>
  </si>
  <si>
    <t>DrdBI</t>
  </si>
  <si>
    <t>Deinococcus radiodurans 288</t>
  </si>
  <si>
    <t>DriI</t>
  </si>
  <si>
    <t>Deinococcus radiodurans EA</t>
  </si>
  <si>
    <t>DraI</t>
  </si>
  <si>
    <t>Deinococcus radiophilus</t>
  </si>
  <si>
    <t>DraII</t>
  </si>
  <si>
    <t>DraIII</t>
  </si>
  <si>
    <t>DseDI</t>
  </si>
  <si>
    <t>Deinococcus species Dx</t>
  </si>
  <si>
    <t>Dsp1I</t>
  </si>
  <si>
    <t>Deinococcus species RFL1</t>
  </si>
  <si>
    <t>DaqI</t>
  </si>
  <si>
    <t>Deleya aquamana</t>
  </si>
  <si>
    <t>DmaI</t>
  </si>
  <si>
    <t>Deleya marina</t>
  </si>
  <si>
    <t>DpaI</t>
  </si>
  <si>
    <t>Deleya pacifica</t>
  </si>
  <si>
    <t>DbaKI</t>
  </si>
  <si>
    <t>Desulfarculus baarsii</t>
  </si>
  <si>
    <t>Dac11109II</t>
  </si>
  <si>
    <t>Desulfobacca acetoxidans</t>
  </si>
  <si>
    <t>Dac11109III</t>
  </si>
  <si>
    <t>Dac11109I</t>
  </si>
  <si>
    <t>DmoAI</t>
  </si>
  <si>
    <t>Desulfococcus mobilus</t>
  </si>
  <si>
    <t>DdsI</t>
  </si>
  <si>
    <t>Desulfovibrio desulfuricans</t>
  </si>
  <si>
    <t>DdeI</t>
  </si>
  <si>
    <t>Desulfovibrio desulfuricans Norway strain</t>
  </si>
  <si>
    <t>DdeII</t>
  </si>
  <si>
    <t>DvuI</t>
  </si>
  <si>
    <t>Desulfovibrio vulgaris subsp. vulgaris str. Hildenborough</t>
  </si>
  <si>
    <t>DvuII</t>
  </si>
  <si>
    <t>DthLI</t>
  </si>
  <si>
    <t>Desulfurobacterium thermolithotrophum</t>
  </si>
  <si>
    <t>DthLII</t>
  </si>
  <si>
    <t>DthLIII</t>
  </si>
  <si>
    <t>Dsh12I</t>
  </si>
  <si>
    <t>Dinoroseobacter shibae DFL 12</t>
  </si>
  <si>
    <t>Dsh12II</t>
  </si>
  <si>
    <t>DpnII</t>
  </si>
  <si>
    <t>Diplococcus pneumoniae</t>
  </si>
  <si>
    <t>DpnI</t>
  </si>
  <si>
    <t>DmeDnmt2</t>
  </si>
  <si>
    <t>Drosophila melanogaster</t>
  </si>
  <si>
    <t>DfeI</t>
  </si>
  <si>
    <t>Dyadobacter fermentans</t>
  </si>
  <si>
    <t>DfeII</t>
  </si>
  <si>
    <t>Evi17526I</t>
  </si>
  <si>
    <t>Echinicola vietnamensis</t>
  </si>
  <si>
    <t>EtaTXDDam</t>
  </si>
  <si>
    <t>Edwardsiella tarda</t>
  </si>
  <si>
    <t>EaeI</t>
  </si>
  <si>
    <t>Enterobacter aerogenes</t>
  </si>
  <si>
    <t>EarI</t>
  </si>
  <si>
    <t>EaeAI</t>
  </si>
  <si>
    <t>EaePI</t>
  </si>
  <si>
    <t>Eae46I</t>
  </si>
  <si>
    <t>Enterobacter aerogenes 46</t>
  </si>
  <si>
    <t>Eae2I</t>
  </si>
  <si>
    <t>Enterobacter aerogenes RFL2</t>
  </si>
  <si>
    <t>EagI</t>
  </si>
  <si>
    <t>Enterobacter agglomerans</t>
  </si>
  <si>
    <t>EagKI</t>
  </si>
  <si>
    <t>EagBI</t>
  </si>
  <si>
    <t>Enterobacter agglomerans CBNU45</t>
  </si>
  <si>
    <t>EagMI</t>
  </si>
  <si>
    <t>Enterobacter agglomerans M3</t>
  </si>
  <si>
    <t>Eam1104I</t>
  </si>
  <si>
    <t>Enterobacter amnigenus RFL1104</t>
  </si>
  <si>
    <t>Eam1105I</t>
  </si>
  <si>
    <t>Enterobacter amnigenus RFL1105</t>
  </si>
  <si>
    <t>EcaI</t>
  </si>
  <si>
    <t>Enterobacter cloacae</t>
  </si>
  <si>
    <t>EcaII</t>
  </si>
  <si>
    <t>EccI</t>
  </si>
  <si>
    <t>EclHKI</t>
  </si>
  <si>
    <t>EclI</t>
  </si>
  <si>
    <t>EclII</t>
  </si>
  <si>
    <t>EclS39I</t>
  </si>
  <si>
    <t>Ecl1zI</t>
  </si>
  <si>
    <t>Enterobacter cloacae 1z</t>
  </si>
  <si>
    <t>Ecl1zII</t>
  </si>
  <si>
    <t>Ecl2zI</t>
  </si>
  <si>
    <t>Enterobacter cloacae 2z</t>
  </si>
  <si>
    <t>Ecl37kI</t>
  </si>
  <si>
    <t>Enterobacter cloacae 37k</t>
  </si>
  <si>
    <t>Ecl37kII</t>
  </si>
  <si>
    <t>Ecl54kI</t>
  </si>
  <si>
    <t>Enterobacter cloacae 54k</t>
  </si>
  <si>
    <t>Ecl57kI</t>
  </si>
  <si>
    <t>Enterobacter cloacae 57k</t>
  </si>
  <si>
    <t>EclXI</t>
  </si>
  <si>
    <t>Enterobacter cloacae 590</t>
  </si>
  <si>
    <t>Ecl593I</t>
  </si>
  <si>
    <t>Enterobacter cloacae 593</t>
  </si>
  <si>
    <t>Ecl699kI</t>
  </si>
  <si>
    <t>Enterobacter cloacae 699k</t>
  </si>
  <si>
    <t>EclJI</t>
  </si>
  <si>
    <t>Enterobacter cloacae J</t>
  </si>
  <si>
    <t>EclRI</t>
  </si>
  <si>
    <t>Enterobacter cloacae R</t>
  </si>
  <si>
    <t>Ecl1I</t>
  </si>
  <si>
    <t>Enterobacter cloacae RFL1</t>
  </si>
  <si>
    <t>Ecl133I</t>
  </si>
  <si>
    <t>Enterobacter cloacae RFL133</t>
  </si>
  <si>
    <t>Ecl136I</t>
  </si>
  <si>
    <t>Enterobacter cloacae RFL136</t>
  </si>
  <si>
    <t>Ecl136II</t>
  </si>
  <si>
    <t>Ecl137I</t>
  </si>
  <si>
    <t>Enterobacter cloacae RFL137</t>
  </si>
  <si>
    <t>Ecl137II</t>
  </si>
  <si>
    <t>Ecl28I</t>
  </si>
  <si>
    <t>Enterobacter cloacae RFL28</t>
  </si>
  <si>
    <t>Ecl37I</t>
  </si>
  <si>
    <t>Enterobacter cloacae RFL37</t>
  </si>
  <si>
    <t>Ecl66I</t>
  </si>
  <si>
    <t>Enterobacter cloacae RFL66</t>
  </si>
  <si>
    <t>Ecl77I</t>
  </si>
  <si>
    <t>Enterobacter cloacae RFL77</t>
  </si>
  <si>
    <t>Ecl18kI</t>
  </si>
  <si>
    <t>Enterobacter cloaceae 18k</t>
  </si>
  <si>
    <t>EgeI</t>
  </si>
  <si>
    <t>Enterobacter gergoviae NA</t>
  </si>
  <si>
    <t>EhoI</t>
  </si>
  <si>
    <t>Enterobacter hormaechei</t>
  </si>
  <si>
    <t>EspHK24I</t>
  </si>
  <si>
    <t>Enterobacter species 24I</t>
  </si>
  <si>
    <t>EspHK16I</t>
  </si>
  <si>
    <t>Enterobacter species N16</t>
  </si>
  <si>
    <t>EspHK22I</t>
  </si>
  <si>
    <t>Enterobacter species N22</t>
  </si>
  <si>
    <t>EspHK26I</t>
  </si>
  <si>
    <t>Enterobacter species N26</t>
  </si>
  <si>
    <t>EspHK29I</t>
  </si>
  <si>
    <t>Enterobacter species N29</t>
  </si>
  <si>
    <t>EspHK30I</t>
  </si>
  <si>
    <t>Enterobacter species N30</t>
  </si>
  <si>
    <t>EspHK7I</t>
  </si>
  <si>
    <t>Enterobacter species N7</t>
  </si>
  <si>
    <t>Esp1396I</t>
  </si>
  <si>
    <t>Enterobacter species RFL1396</t>
  </si>
  <si>
    <t>Esp141I</t>
  </si>
  <si>
    <t>Enterobacter species RFL141</t>
  </si>
  <si>
    <t>Ese3I</t>
  </si>
  <si>
    <t>Enterobacter species RFL3</t>
  </si>
  <si>
    <t>Ese4I</t>
  </si>
  <si>
    <t>Enterobacter species RFL4</t>
  </si>
  <si>
    <t>Ese6I</t>
  </si>
  <si>
    <t>Enterobacter species RFL6</t>
  </si>
  <si>
    <t>Ese6II</t>
  </si>
  <si>
    <t>Efa1KI</t>
  </si>
  <si>
    <t>Enterococcus faecalis 1K</t>
  </si>
  <si>
    <t>EfaBMDam</t>
  </si>
  <si>
    <t>Enterococcus faecalis BM4382</t>
  </si>
  <si>
    <t>Efa31KI</t>
  </si>
  <si>
    <t>Enterococcus faecium 31K</t>
  </si>
  <si>
    <t>EsaBC1I</t>
  </si>
  <si>
    <t>Environmental sample BC1</t>
  </si>
  <si>
    <t>EsaBC2I</t>
  </si>
  <si>
    <t>Environmental sample BC2</t>
  </si>
  <si>
    <t>EsaBC3I</t>
  </si>
  <si>
    <t>Environmental sample BC3</t>
  </si>
  <si>
    <t>EsaBC4I</t>
  </si>
  <si>
    <t>Environmental sample BC4</t>
  </si>
  <si>
    <t>EsaBS9I</t>
  </si>
  <si>
    <t>Environmental sample BS #9</t>
  </si>
  <si>
    <t>EsaBS1I</t>
  </si>
  <si>
    <t>Environmental sample BS1</t>
  </si>
  <si>
    <t>EsaBS2I</t>
  </si>
  <si>
    <t>Environmental sample BS2</t>
  </si>
  <si>
    <t>EsaDix1I</t>
  </si>
  <si>
    <t>Environmental sample Dixie, Nevada</t>
  </si>
  <si>
    <t>EsaDix2I</t>
  </si>
  <si>
    <t>EsaDix3I</t>
  </si>
  <si>
    <t>EsaDix4I</t>
  </si>
  <si>
    <t>EsaDix5I</t>
  </si>
  <si>
    <t>EsaDix6I</t>
  </si>
  <si>
    <t>EsaDix7I</t>
  </si>
  <si>
    <t>EsaLHC2I</t>
  </si>
  <si>
    <t>Environmental sample LHC</t>
  </si>
  <si>
    <t>EsaLHCI</t>
  </si>
  <si>
    <t>EsaLHCII</t>
  </si>
  <si>
    <t>EsaLHCIII</t>
  </si>
  <si>
    <t>EsaS1I</t>
  </si>
  <si>
    <t>Environmental sample S1</t>
  </si>
  <si>
    <t>EsaS3I</t>
  </si>
  <si>
    <t>Environmental sample S3</t>
  </si>
  <si>
    <t>EsaS4I</t>
  </si>
  <si>
    <t>Environmental sample S4</t>
  </si>
  <si>
    <t>EsaS5I</t>
  </si>
  <si>
    <t>Environmental sample S5</t>
  </si>
  <si>
    <t>EsaS6I</t>
  </si>
  <si>
    <t>Environmental sample S6</t>
  </si>
  <si>
    <t>EsaS7I</t>
  </si>
  <si>
    <t>Environmental sample S7</t>
  </si>
  <si>
    <t>EsaS8I</t>
  </si>
  <si>
    <t>Environmental sample S8</t>
  </si>
  <si>
    <t>EsaS9I</t>
  </si>
  <si>
    <t>Environmental sample S9</t>
  </si>
  <si>
    <t>EsaWC1I</t>
  </si>
  <si>
    <t>Environmental sample WC1</t>
  </si>
  <si>
    <t>EsaWC2I</t>
  </si>
  <si>
    <t>Environmental sample WC2</t>
  </si>
  <si>
    <t>EsaWC2II</t>
  </si>
  <si>
    <t>EsaWC3I</t>
  </si>
  <si>
    <t>Environmental sample WC3</t>
  </si>
  <si>
    <t>EsaWC4I</t>
  </si>
  <si>
    <t>Environmental sample WC4</t>
  </si>
  <si>
    <t>EsaMMI</t>
  </si>
  <si>
    <t>Environmental sample, marine metagenome</t>
  </si>
  <si>
    <t>EsaNI</t>
  </si>
  <si>
    <t>Environmental sample, Newport Harbor RI</t>
  </si>
  <si>
    <t>EheI</t>
  </si>
  <si>
    <t>Erwinia herbicola 9/5</t>
  </si>
  <si>
    <t>ErpI</t>
  </si>
  <si>
    <t>Erwinia rhaponici</t>
  </si>
  <si>
    <t>ErhB9I</t>
  </si>
  <si>
    <t>Erwinia rhaponici B9</t>
  </si>
  <si>
    <t>ErhB9II</t>
  </si>
  <si>
    <t>ErhI</t>
  </si>
  <si>
    <t>Esp1I</t>
  </si>
  <si>
    <t>Erwinia species RFL1</t>
  </si>
  <si>
    <t>Esp10I</t>
  </si>
  <si>
    <t>Erwinia species RFL10</t>
  </si>
  <si>
    <t>Esp11I</t>
  </si>
  <si>
    <t>Erwinia species RFL11</t>
  </si>
  <si>
    <t>Esp12I</t>
  </si>
  <si>
    <t>Erwinia species RFL12</t>
  </si>
  <si>
    <t>Esp13I</t>
  </si>
  <si>
    <t>Erwinia species RFL13</t>
  </si>
  <si>
    <t>Esp14I</t>
  </si>
  <si>
    <t>Erwinia species RFL14</t>
  </si>
  <si>
    <t>Esp15I</t>
  </si>
  <si>
    <t>Erwinia species RFL15</t>
  </si>
  <si>
    <t>Esp16I</t>
  </si>
  <si>
    <t>Erwinia species RFL16</t>
  </si>
  <si>
    <t>Esp19I</t>
  </si>
  <si>
    <t>Erwinia species RFL19</t>
  </si>
  <si>
    <t>Esp2I</t>
  </si>
  <si>
    <t>Erwinia species RFL2</t>
  </si>
  <si>
    <t>Esp21I</t>
  </si>
  <si>
    <t>Erwinia species RFL21</t>
  </si>
  <si>
    <t>Esp22I</t>
  </si>
  <si>
    <t>Erwinia species RFL22</t>
  </si>
  <si>
    <t>Esp23I</t>
  </si>
  <si>
    <t>Erwinia species RFL23</t>
  </si>
  <si>
    <t>Esp24I</t>
  </si>
  <si>
    <t>Erwinia species RFL24</t>
  </si>
  <si>
    <t>Esp25I</t>
  </si>
  <si>
    <t>Erwinia species RFL25</t>
  </si>
  <si>
    <t>Esp3I</t>
  </si>
  <si>
    <t>Erwinia species RFL3</t>
  </si>
  <si>
    <t>Esp4I</t>
  </si>
  <si>
    <t>Erwinia species RFL4</t>
  </si>
  <si>
    <t>Esp5I</t>
  </si>
  <si>
    <t>Erwinia species RFL5</t>
  </si>
  <si>
    <t>Esp5II</t>
  </si>
  <si>
    <t>Esp6I</t>
  </si>
  <si>
    <t>Erwinia species RFL6</t>
  </si>
  <si>
    <t>Esp7I</t>
  </si>
  <si>
    <t>Erwinia species RFL7</t>
  </si>
  <si>
    <t>Esp8I</t>
  </si>
  <si>
    <t>Erwinia species RFL8</t>
  </si>
  <si>
    <t>Esp9I</t>
  </si>
  <si>
    <t>Erwinia species RFL9</t>
  </si>
  <si>
    <t>EcoEc67Dam</t>
  </si>
  <si>
    <t>Escherichia coli</t>
  </si>
  <si>
    <t>EcoprrI</t>
  </si>
  <si>
    <t>Eco29kI</t>
  </si>
  <si>
    <t>EcoNI</t>
  </si>
  <si>
    <t>EciI</t>
  </si>
  <si>
    <t>EcoHAI</t>
  </si>
  <si>
    <t>EcoPI</t>
  </si>
  <si>
    <t>Escherichia coli (PI)</t>
  </si>
  <si>
    <t>EcoR124I</t>
  </si>
  <si>
    <t>Escherichia coli (R124)</t>
  </si>
  <si>
    <t>EcoR124II</t>
  </si>
  <si>
    <t>Escherichia coli (R124/3)</t>
  </si>
  <si>
    <t>Eco137kI</t>
  </si>
  <si>
    <t>Escherichia coli 137k</t>
  </si>
  <si>
    <t>Eco13kI</t>
  </si>
  <si>
    <t>Escherichia coli 13k</t>
  </si>
  <si>
    <t>Eco1524I</t>
  </si>
  <si>
    <t>Escherichia coli 1524</t>
  </si>
  <si>
    <t>EcoAI</t>
  </si>
  <si>
    <t>Escherichia coli 15T-</t>
  </si>
  <si>
    <t>Eco17I</t>
  </si>
  <si>
    <t>Escherichia coli 17</t>
  </si>
  <si>
    <t>Eco1831I</t>
  </si>
  <si>
    <t>Escherichia coli 1831</t>
  </si>
  <si>
    <t>Eco21kI</t>
  </si>
  <si>
    <t>Escherichia coli 21k</t>
  </si>
  <si>
    <t>Eco27kI</t>
  </si>
  <si>
    <t>Escherichia coli 27</t>
  </si>
  <si>
    <t>EcoICRI</t>
  </si>
  <si>
    <t>Escherichia coli 2bT</t>
  </si>
  <si>
    <t>Eco53kI</t>
  </si>
  <si>
    <t>Escherichia coli 53k</t>
  </si>
  <si>
    <t>EcoA4I</t>
  </si>
  <si>
    <t>Escherichia coli A4</t>
  </si>
  <si>
    <t>EcoEI</t>
  </si>
  <si>
    <t>Escherichia coli A58</t>
  </si>
  <si>
    <t>EcoBI</t>
  </si>
  <si>
    <t>Escherichia coli B</t>
  </si>
  <si>
    <t>EcoT2Dam</t>
  </si>
  <si>
    <t>Escherichia coli bacteriophage T2</t>
  </si>
  <si>
    <t>Eco110kI</t>
  </si>
  <si>
    <t>Escherichia coli BKM B-2004</t>
  </si>
  <si>
    <t>Eco75KI</t>
  </si>
  <si>
    <t>Escherichia coli BKM B-2007D</t>
  </si>
  <si>
    <t>EcoCKI</t>
  </si>
  <si>
    <t>Escherichia coli CK</t>
  </si>
  <si>
    <t>EcoVIII</t>
  </si>
  <si>
    <t>Escherichia coli E1585-68</t>
  </si>
  <si>
    <t>EcoDI</t>
  </si>
  <si>
    <t>Escherichia coli E166</t>
  </si>
  <si>
    <t>Eco1158I</t>
  </si>
  <si>
    <t>Escherichia coli EC1158</t>
  </si>
  <si>
    <t>Eco1323I</t>
  </si>
  <si>
    <t>Escherichia coli EC1323</t>
  </si>
  <si>
    <t>Eco1341I</t>
  </si>
  <si>
    <t>Escherichia coli EC1341</t>
  </si>
  <si>
    <t>Eco1342I</t>
  </si>
  <si>
    <t>Escherichia coli EC1342</t>
  </si>
  <si>
    <t>Eco1344I</t>
  </si>
  <si>
    <t>Escherichia coli EC1344</t>
  </si>
  <si>
    <t>Eco1344II</t>
  </si>
  <si>
    <t>Eco1348I</t>
  </si>
  <si>
    <t>Escherichia coli EC1348</t>
  </si>
  <si>
    <t>Eco1386I</t>
  </si>
  <si>
    <t>Escherichia coli EC1386</t>
  </si>
  <si>
    <t>Eco1383I</t>
  </si>
  <si>
    <t>Escherichia coli EC1393</t>
  </si>
  <si>
    <t>Eco1394I</t>
  </si>
  <si>
    <t>Escherichia coli EC1394</t>
  </si>
  <si>
    <t>Eco1412I</t>
  </si>
  <si>
    <t>Escherichia coli EC1412</t>
  </si>
  <si>
    <t>Eco1413I</t>
  </si>
  <si>
    <t>Escherichia coli EC1413</t>
  </si>
  <si>
    <t>Eco1422I</t>
  </si>
  <si>
    <t>Escherichia coli EC1422</t>
  </si>
  <si>
    <t>Eco1424I</t>
  </si>
  <si>
    <t>Escherichia coli EC1424</t>
  </si>
  <si>
    <t>Eco1427I</t>
  </si>
  <si>
    <t>Escherichia coli EC1427</t>
  </si>
  <si>
    <t>Eco1430I</t>
  </si>
  <si>
    <t>Escherichia coli EC1430</t>
  </si>
  <si>
    <t>Eco1432I</t>
  </si>
  <si>
    <t>Escherichia coli EC1432</t>
  </si>
  <si>
    <t>Eco1441I</t>
  </si>
  <si>
    <t>Escherichia coli EC1441</t>
  </si>
  <si>
    <t>Eco1443I</t>
  </si>
  <si>
    <t>Escherichia coli EC1443</t>
  </si>
  <si>
    <t>Eco14444I</t>
  </si>
  <si>
    <t>Escherichia coli EC1444</t>
  </si>
  <si>
    <t>Eco1446I</t>
  </si>
  <si>
    <t>Escherichia coli EC1446</t>
  </si>
  <si>
    <t>Eco1447I</t>
  </si>
  <si>
    <t>Escherichia coli EC1447</t>
  </si>
  <si>
    <t>Eco1455I</t>
  </si>
  <si>
    <t>Escherichia coli EC1455</t>
  </si>
  <si>
    <t>Eco1456I</t>
  </si>
  <si>
    <t>Escherichia coli EC1456</t>
  </si>
  <si>
    <t>Eco1476I</t>
  </si>
  <si>
    <t>Escherichia coli EC1476</t>
  </si>
  <si>
    <t>Eco377I</t>
  </si>
  <si>
    <t>Escherichia coli EC377</t>
  </si>
  <si>
    <t>Eco585I</t>
  </si>
  <si>
    <t>Escherichia coli EC585</t>
  </si>
  <si>
    <t>Eco646I</t>
  </si>
  <si>
    <t>Escherichia coli EC646</t>
  </si>
  <si>
    <t>Eco777I</t>
  </si>
  <si>
    <t>Escherichia coli EC777</t>
  </si>
  <si>
    <t>Eco1265I</t>
  </si>
  <si>
    <t>Escherichia coli ECL 1265</t>
  </si>
  <si>
    <t>Eco37I</t>
  </si>
  <si>
    <t>Escherichia coli ECL 37</t>
  </si>
  <si>
    <t>Eco394I</t>
  </si>
  <si>
    <t>Escherichia coli ECL 394</t>
  </si>
  <si>
    <t>Eco826I</t>
  </si>
  <si>
    <t>Escherichia coli ECL 826</t>
  </si>
  <si>
    <t>Eco851I</t>
  </si>
  <si>
    <t>Escherichia coli ECL 851</t>
  </si>
  <si>
    <t>Eco912I</t>
  </si>
  <si>
    <t>Escherichia coli ECL 912</t>
  </si>
  <si>
    <t>EcoR10I</t>
  </si>
  <si>
    <t>Escherichia coli ECOR10</t>
  </si>
  <si>
    <t>EcoR11I</t>
  </si>
  <si>
    <t>Escherichia coli ECOR11</t>
  </si>
  <si>
    <t>EcoR12I</t>
  </si>
  <si>
    <t>Escherichia coli ECOR12</t>
  </si>
  <si>
    <t>EcoR13I</t>
  </si>
  <si>
    <t>Escherichia coli ECOR13</t>
  </si>
  <si>
    <t>EcoR15I</t>
  </si>
  <si>
    <t>Escherichia coli ECOR15</t>
  </si>
  <si>
    <t>EcoR17I</t>
  </si>
  <si>
    <t>Escherichia coli ECOR17</t>
  </si>
  <si>
    <t>EcoR23I</t>
  </si>
  <si>
    <t>Escherichia coli ECOR23</t>
  </si>
  <si>
    <t>EcoR24I</t>
  </si>
  <si>
    <t>Escherichia coli ECOR24</t>
  </si>
  <si>
    <t>EcoR25I</t>
  </si>
  <si>
    <t>Escherichia coli ECOR25</t>
  </si>
  <si>
    <t>EcoR42I</t>
  </si>
  <si>
    <t>Escherichia coli ECOR42</t>
  </si>
  <si>
    <t>EcoR5I</t>
  </si>
  <si>
    <t>Escherichia coli ECOR5</t>
  </si>
  <si>
    <t>EcoR70I</t>
  </si>
  <si>
    <t>Escherichia coli ECOR70</t>
  </si>
  <si>
    <t>EcoR9I</t>
  </si>
  <si>
    <t>Escherichia coli ECOR9</t>
  </si>
  <si>
    <t>EcoEHECDam</t>
  </si>
  <si>
    <t>Escherichia coli EDL933 derivative</t>
  </si>
  <si>
    <t>EcoHI</t>
  </si>
  <si>
    <t>Escherichia coli H1</t>
  </si>
  <si>
    <t>EcoO34I</t>
  </si>
  <si>
    <t>Escherichia coli H304</t>
  </si>
  <si>
    <t>EcoO109I</t>
  </si>
  <si>
    <t>Escherichia coli H709c</t>
  </si>
  <si>
    <t>EcoHK31I</t>
  </si>
  <si>
    <t>Escherichia coli HK31</t>
  </si>
  <si>
    <t>EcoRV</t>
  </si>
  <si>
    <t>Escherichia coli J62 pLG74</t>
  </si>
  <si>
    <t>EcoKDam</t>
  </si>
  <si>
    <t>Escherichia coli K MG1655</t>
  </si>
  <si>
    <t>EcoKDcm</t>
  </si>
  <si>
    <t>EcoKI</t>
  </si>
  <si>
    <t>EcoKII</t>
  </si>
  <si>
    <t>EcoO65I</t>
  </si>
  <si>
    <t>Escherichia coli K11a</t>
  </si>
  <si>
    <t>EcoGDam</t>
  </si>
  <si>
    <t>Escherichia coli O104:H4 C227-11</t>
  </si>
  <si>
    <t>EcoGIV</t>
  </si>
  <si>
    <t>EcoGDcm</t>
  </si>
  <si>
    <t>EcoGI</t>
  </si>
  <si>
    <t>EcoGII</t>
  </si>
  <si>
    <t>EcoGIII</t>
  </si>
  <si>
    <t>EcoGIX</t>
  </si>
  <si>
    <t>EcoGV</t>
  </si>
  <si>
    <t>EcoGVI</t>
  </si>
  <si>
    <t>EcoGVII</t>
  </si>
  <si>
    <t>EcoGVIII</t>
  </si>
  <si>
    <t>EcoO127I</t>
  </si>
  <si>
    <t>Escherichia coli O127:H6 E2348/69</t>
  </si>
  <si>
    <t>EcoO128I</t>
  </si>
  <si>
    <t>Escherichia coli O128Ly3</t>
  </si>
  <si>
    <t>EcoO157I</t>
  </si>
  <si>
    <t>Escherichia coli O157:H7</t>
  </si>
  <si>
    <t>EcoTWDcm</t>
  </si>
  <si>
    <t>Escherichia coli O157:H7 str. TW14359</t>
  </si>
  <si>
    <t>EcoTWI</t>
  </si>
  <si>
    <t>EcoO44I</t>
  </si>
  <si>
    <t>Escherichia coli O44 Hiromi</t>
  </si>
  <si>
    <t>EcoK2HCFDam</t>
  </si>
  <si>
    <t>Escherichia coli O6 K2 H CFT073</t>
  </si>
  <si>
    <t>EcoK2HCFI</t>
  </si>
  <si>
    <t>EcoK2HCFII</t>
  </si>
  <si>
    <t>EcoP15I</t>
  </si>
  <si>
    <t>Escherichia coli P15</t>
  </si>
  <si>
    <t>EcoDXXI</t>
  </si>
  <si>
    <t>Escherichia coli pDXX1</t>
  </si>
  <si>
    <t>EcoP1Dam</t>
  </si>
  <si>
    <t>Escherichia coli phage P1</t>
  </si>
  <si>
    <t>EcoT1Dam</t>
  </si>
  <si>
    <t>Escherichia coli phage T1</t>
  </si>
  <si>
    <t>EcoT4Dam</t>
  </si>
  <si>
    <t>Escherichia coli phage T4</t>
  </si>
  <si>
    <t>EcoVT2Dam</t>
  </si>
  <si>
    <t>Escherichia coli prophage VT2-Sa</t>
  </si>
  <si>
    <t>EcoRII</t>
  </si>
  <si>
    <t>Escherichia coli R245</t>
  </si>
  <si>
    <t>Eco100I</t>
  </si>
  <si>
    <t>Escherichia coli RFL100</t>
  </si>
  <si>
    <t>Eco101I</t>
  </si>
  <si>
    <t>Escherichia coli RFL101</t>
  </si>
  <si>
    <t>Eco104I</t>
  </si>
  <si>
    <t>Escherichia coli RFL104</t>
  </si>
  <si>
    <t>Eco105I</t>
  </si>
  <si>
    <t>Escherichia coli RFL105</t>
  </si>
  <si>
    <t>Eco112I</t>
  </si>
  <si>
    <t>Escherichia coli RFL112</t>
  </si>
  <si>
    <t>Eco113I</t>
  </si>
  <si>
    <t>Escherichia coli RFL113</t>
  </si>
  <si>
    <t>Eco115I</t>
  </si>
  <si>
    <t>Escherichia coli RFL115</t>
  </si>
  <si>
    <t>Eco118I</t>
  </si>
  <si>
    <t>Escherichia coli RFL118</t>
  </si>
  <si>
    <t>Eco120I</t>
  </si>
  <si>
    <t>Escherichia coli RFL120</t>
  </si>
  <si>
    <t>Eco121I</t>
  </si>
  <si>
    <t>Escherichia coli RFL121</t>
  </si>
  <si>
    <t>Eco125I</t>
  </si>
  <si>
    <t>Escherichia coli RFL125</t>
  </si>
  <si>
    <t>Eco127I</t>
  </si>
  <si>
    <t>Escherichia coli RFL127</t>
  </si>
  <si>
    <t>Eco128I</t>
  </si>
  <si>
    <t>Escherichia coli RFL128</t>
  </si>
  <si>
    <t>Eco129I</t>
  </si>
  <si>
    <t>Escherichia coli RFL129</t>
  </si>
  <si>
    <t>Eco130I</t>
  </si>
  <si>
    <t>Escherichia coli RFL130</t>
  </si>
  <si>
    <t>Eco134I</t>
  </si>
  <si>
    <t>Escherichia coli RFL134</t>
  </si>
  <si>
    <t>Eco135I</t>
  </si>
  <si>
    <t>Escherichia coli RFL135</t>
  </si>
  <si>
    <t>Eco143I</t>
  </si>
  <si>
    <t>Escherichia coli RFL143</t>
  </si>
  <si>
    <t>Eco147I</t>
  </si>
  <si>
    <t>Escherichia coli RFL147</t>
  </si>
  <si>
    <t>Eco149I</t>
  </si>
  <si>
    <t>Escherichia coli RFL149</t>
  </si>
  <si>
    <t>Eco151I</t>
  </si>
  <si>
    <t>Escherichia coli RFL151</t>
  </si>
  <si>
    <t>Eco152I</t>
  </si>
  <si>
    <t>Escherichia coli RFL152</t>
  </si>
  <si>
    <t>Eco153I</t>
  </si>
  <si>
    <t>Escherichia coli RFL153</t>
  </si>
  <si>
    <t>Eco155I</t>
  </si>
  <si>
    <t>Escherichia coli RFL155</t>
  </si>
  <si>
    <t>Eco156I</t>
  </si>
  <si>
    <t>Escherichia coli RFL156</t>
  </si>
  <si>
    <t>Eco157I</t>
  </si>
  <si>
    <t>Escherichia coli RFL157</t>
  </si>
  <si>
    <t>Eco158I</t>
  </si>
  <si>
    <t>Escherichia coli RFL158</t>
  </si>
  <si>
    <t>Eco158II</t>
  </si>
  <si>
    <t>Eco159I</t>
  </si>
  <si>
    <t>Escherichia coli RFL159</t>
  </si>
  <si>
    <t>Eco161I</t>
  </si>
  <si>
    <t>Escherichia coli RFL161</t>
  </si>
  <si>
    <t>Eco162I</t>
  </si>
  <si>
    <t>Escherichia coli RFL162</t>
  </si>
  <si>
    <t>Eco164I</t>
  </si>
  <si>
    <t>Escherichia coli RFL164</t>
  </si>
  <si>
    <t>Eco167I</t>
  </si>
  <si>
    <t>Escherichia coli RFL167</t>
  </si>
  <si>
    <t>Eco168I</t>
  </si>
  <si>
    <t>Escherichia coli RFL168</t>
  </si>
  <si>
    <t>Eco169I</t>
  </si>
  <si>
    <t>Escherichia coli RFL169</t>
  </si>
  <si>
    <t>Eco170I</t>
  </si>
  <si>
    <t>Escherichia coli RFL170</t>
  </si>
  <si>
    <t>Eco171I</t>
  </si>
  <si>
    <t>Escherichia coli RFL171</t>
  </si>
  <si>
    <t>Eco173I</t>
  </si>
  <si>
    <t>Escherichia coli RFL173</t>
  </si>
  <si>
    <t>Eco178I</t>
  </si>
  <si>
    <t>Escherichia coli RFL178</t>
  </si>
  <si>
    <t>Eco179I</t>
  </si>
  <si>
    <t>Escherichia coli RFL179</t>
  </si>
  <si>
    <t>Eco180I</t>
  </si>
  <si>
    <t>Escherichia coli RFL180</t>
  </si>
  <si>
    <t>Eco182I</t>
  </si>
  <si>
    <t>Escherichia coli RFL182</t>
  </si>
  <si>
    <t>Eco185I</t>
  </si>
  <si>
    <t>Escherichia coli RFL185</t>
  </si>
  <si>
    <t>Eco188I</t>
  </si>
  <si>
    <t>Escherichia coli RFL188</t>
  </si>
  <si>
    <t>Eco190I</t>
  </si>
  <si>
    <t>Escherichia coli RFL190</t>
  </si>
  <si>
    <t>Eco191I</t>
  </si>
  <si>
    <t>Escherichia coli RFL191</t>
  </si>
  <si>
    <t>Eco193I</t>
  </si>
  <si>
    <t>Escherichia coli RFL193</t>
  </si>
  <si>
    <t>Eco195I</t>
  </si>
  <si>
    <t>Escherichia coli RFL195</t>
  </si>
  <si>
    <t>Eco196I</t>
  </si>
  <si>
    <t>Escherichia coli RFL196</t>
  </si>
  <si>
    <t>Eco196II</t>
  </si>
  <si>
    <t>Eco200I</t>
  </si>
  <si>
    <t>Escherichia coli RFL200</t>
  </si>
  <si>
    <t>Eco201I</t>
  </si>
  <si>
    <t>Escherichia coli RFL201</t>
  </si>
  <si>
    <t>Eco203I</t>
  </si>
  <si>
    <t>Escherichia coli RFL203</t>
  </si>
  <si>
    <t>Eco204I</t>
  </si>
  <si>
    <t>Escherichia coli RFL204</t>
  </si>
  <si>
    <t>Eco205I</t>
  </si>
  <si>
    <t>Escherichia coli RFL205</t>
  </si>
  <si>
    <t>Eco206I</t>
  </si>
  <si>
    <t>Escherichia coli RFL206</t>
  </si>
  <si>
    <t>Eco207I</t>
  </si>
  <si>
    <t>Escherichia coli RFL207</t>
  </si>
  <si>
    <t>Eco208I</t>
  </si>
  <si>
    <t>Escherichia coli RFL208</t>
  </si>
  <si>
    <t>Eco208II</t>
  </si>
  <si>
    <t>Eco211I</t>
  </si>
  <si>
    <t>Escherichia coli RFL211</t>
  </si>
  <si>
    <t>Eco215I</t>
  </si>
  <si>
    <t>Escherichia coli RFL215</t>
  </si>
  <si>
    <t>Eco216I</t>
  </si>
  <si>
    <t>Escherichia coli RFL216</t>
  </si>
  <si>
    <t>Eco217I</t>
  </si>
  <si>
    <t>Escherichia coli RFL217</t>
  </si>
  <si>
    <t>Eco225I</t>
  </si>
  <si>
    <t>Escherichia coli RFL225</t>
  </si>
  <si>
    <t>Eco228I</t>
  </si>
  <si>
    <t>Escherichia coli RFL228</t>
  </si>
  <si>
    <t>Eco231I</t>
  </si>
  <si>
    <t>Escherichia coli RFL231</t>
  </si>
  <si>
    <t>Eco232I</t>
  </si>
  <si>
    <t>Escherichia coli RFL232</t>
  </si>
  <si>
    <t>Eco233I</t>
  </si>
  <si>
    <t>Escherichia coli RFL233</t>
  </si>
  <si>
    <t>Eco237I</t>
  </si>
  <si>
    <t>Escherichia coli RFL237</t>
  </si>
  <si>
    <t>Eco239I</t>
  </si>
  <si>
    <t>Escherichia coli RFL239</t>
  </si>
  <si>
    <t>Eco24I</t>
  </si>
  <si>
    <t>Escherichia coli RFL24</t>
  </si>
  <si>
    <t>Eco240I</t>
  </si>
  <si>
    <t>Escherichia coli RFL240</t>
  </si>
  <si>
    <t>Eco241I</t>
  </si>
  <si>
    <t>Escherichia coli RFL241</t>
  </si>
  <si>
    <t>Eco246I</t>
  </si>
  <si>
    <t>Escherichia coli RFL246</t>
  </si>
  <si>
    <t>Eco247I</t>
  </si>
  <si>
    <t>Escherichia coli RFL247</t>
  </si>
  <si>
    <t>Eco249I</t>
  </si>
  <si>
    <t>Escherichia coli RFL249</t>
  </si>
  <si>
    <t>Eco25I</t>
  </si>
  <si>
    <t>Escherichia coli RFL25</t>
  </si>
  <si>
    <t>Eco252I</t>
  </si>
  <si>
    <t>Escherichia coli RFL252</t>
  </si>
  <si>
    <t>Eco254I</t>
  </si>
  <si>
    <t>Escherichia coli RFL254</t>
  </si>
  <si>
    <t>Eco255I</t>
  </si>
  <si>
    <t>Escherichia coli RFL255</t>
  </si>
  <si>
    <t>Eco256I</t>
  </si>
  <si>
    <t>Escherichia coli RFL256</t>
  </si>
  <si>
    <t>Eco26I</t>
  </si>
  <si>
    <t>Escherichia coli RFL26</t>
  </si>
  <si>
    <t>Eco260I</t>
  </si>
  <si>
    <t>Escherichia coli RFL260</t>
  </si>
  <si>
    <t>Eco261I</t>
  </si>
  <si>
    <t>Escherichia coli RFL261</t>
  </si>
  <si>
    <t>Eco262I</t>
  </si>
  <si>
    <t>Escherichia coli RFL262</t>
  </si>
  <si>
    <t>Eco263I</t>
  </si>
  <si>
    <t>Escherichia coli RFL263</t>
  </si>
  <si>
    <t>Eco31I</t>
  </si>
  <si>
    <t>Escherichia coli RFL31</t>
  </si>
  <si>
    <t>Eco32I</t>
  </si>
  <si>
    <t>Escherichia coli RFL32</t>
  </si>
  <si>
    <t>Eco35I</t>
  </si>
  <si>
    <t>Escherichia coli RFL35</t>
  </si>
  <si>
    <t>Eco38I</t>
  </si>
  <si>
    <t>Escherichia coli RFL38</t>
  </si>
  <si>
    <t>Eco39I</t>
  </si>
  <si>
    <t>Escherichia coli RFL39</t>
  </si>
  <si>
    <t>Eco40I</t>
  </si>
  <si>
    <t>Escherichia coli RFL40</t>
  </si>
  <si>
    <t>Eco41I</t>
  </si>
  <si>
    <t>Escherichia coli RFL41</t>
  </si>
  <si>
    <t>Eco42I</t>
  </si>
  <si>
    <t>Escherichia coli RFL42</t>
  </si>
  <si>
    <t>Eco43I</t>
  </si>
  <si>
    <t>Escherichia coli RFL43</t>
  </si>
  <si>
    <t>Eco47II</t>
  </si>
  <si>
    <t>Escherichia coli RFL47</t>
  </si>
  <si>
    <t>Eco47III</t>
  </si>
  <si>
    <t>Eco47I</t>
  </si>
  <si>
    <t>Eco48I</t>
  </si>
  <si>
    <t>Escherichia coli RFL48</t>
  </si>
  <si>
    <t>Eco49I</t>
  </si>
  <si>
    <t>Escherichia coli RFL49</t>
  </si>
  <si>
    <t>Eco50I</t>
  </si>
  <si>
    <t>Escherichia coli RFL50</t>
  </si>
  <si>
    <t>Eco51I</t>
  </si>
  <si>
    <t>Escherichia coli RFL51</t>
  </si>
  <si>
    <t>Eco51II</t>
  </si>
  <si>
    <t>Eco52I</t>
  </si>
  <si>
    <t>Escherichia coli RFL52</t>
  </si>
  <si>
    <t>Eco55I</t>
  </si>
  <si>
    <t>Escherichia coli RFL55</t>
  </si>
  <si>
    <t>Eco56I</t>
  </si>
  <si>
    <t>Escherichia coli RFL56</t>
  </si>
  <si>
    <t>Eco57I</t>
  </si>
  <si>
    <t>Escherichia coli RFL57</t>
  </si>
  <si>
    <t>Eco57MI</t>
  </si>
  <si>
    <t>Escherichia coli RFL57M</t>
  </si>
  <si>
    <t>Eco60I</t>
  </si>
  <si>
    <t>Escherichia coli RFL60</t>
  </si>
  <si>
    <t>Eco61I</t>
  </si>
  <si>
    <t>Escherichia coli RFL61</t>
  </si>
  <si>
    <t>Eco64I</t>
  </si>
  <si>
    <t>Escherichia coli RFL64</t>
  </si>
  <si>
    <t>Eco65I</t>
  </si>
  <si>
    <t>Escherichia coli RFL65</t>
  </si>
  <si>
    <t>Eco67I</t>
  </si>
  <si>
    <t>Escherichia coli RFL67</t>
  </si>
  <si>
    <t>Eco68I</t>
  </si>
  <si>
    <t>Escherichia coli RFL68</t>
  </si>
  <si>
    <t>Eco70I</t>
  </si>
  <si>
    <t>Escherichia coli RFL70</t>
  </si>
  <si>
    <t>Eco71I</t>
  </si>
  <si>
    <t>Escherichia coli RFL71</t>
  </si>
  <si>
    <t>Eco72I</t>
  </si>
  <si>
    <t>Escherichia coli RFL72</t>
  </si>
  <si>
    <t>Eco76I</t>
  </si>
  <si>
    <t>Escherichia coli RFL76</t>
  </si>
  <si>
    <t>Eco78I</t>
  </si>
  <si>
    <t>Escherichia coli RFL78</t>
  </si>
  <si>
    <t>Eco80I</t>
  </si>
  <si>
    <t>Escherichia coli RFL80</t>
  </si>
  <si>
    <t>Eco81I</t>
  </si>
  <si>
    <t>Escherichia coli RFL81</t>
  </si>
  <si>
    <t>Eco82I</t>
  </si>
  <si>
    <t>Escherichia coli RFL82</t>
  </si>
  <si>
    <t>Eco83I</t>
  </si>
  <si>
    <t>Escherichia coli RFL83</t>
  </si>
  <si>
    <t>Eco85I</t>
  </si>
  <si>
    <t>Escherichia coli RFL85</t>
  </si>
  <si>
    <t>Eco88I</t>
  </si>
  <si>
    <t>Escherichia coli RFL88</t>
  </si>
  <si>
    <t>Eco90I</t>
  </si>
  <si>
    <t>Escherichia coli RFL90</t>
  </si>
  <si>
    <t>Eco91I</t>
  </si>
  <si>
    <t>Escherichia coli RFL91</t>
  </si>
  <si>
    <t>Eco92I</t>
  </si>
  <si>
    <t>Escherichia coli RFL92</t>
  </si>
  <si>
    <t>Eco93I</t>
  </si>
  <si>
    <t>Escherichia coli RFL93</t>
  </si>
  <si>
    <t>Eco95I</t>
  </si>
  <si>
    <t>Escherichia coli RFL95</t>
  </si>
  <si>
    <t>Eco96I</t>
  </si>
  <si>
    <t>Escherichia coli RFL96</t>
  </si>
  <si>
    <t>Eco97I</t>
  </si>
  <si>
    <t>Escherichia coli RFL97</t>
  </si>
  <si>
    <t>Eco98I</t>
  </si>
  <si>
    <t>Escherichia coli RFL98</t>
  </si>
  <si>
    <t>Eco99I</t>
  </si>
  <si>
    <t>Escherichia coli RFL99</t>
  </si>
  <si>
    <t>EcoRI</t>
  </si>
  <si>
    <t>Escherichia coli RY13</t>
  </si>
  <si>
    <t>EcoAO83I</t>
  </si>
  <si>
    <t>Escherichia coli strain A0 34/86</t>
  </si>
  <si>
    <t>EciAI</t>
  </si>
  <si>
    <t>Escherichia coli T13</t>
  </si>
  <si>
    <t>EciCI</t>
  </si>
  <si>
    <t>Escherichia coli T18</t>
  </si>
  <si>
    <t>EciDI</t>
  </si>
  <si>
    <t>Escherichia coli T20</t>
  </si>
  <si>
    <t>EciEI</t>
  </si>
  <si>
    <t>Escherichia coli T39</t>
  </si>
  <si>
    <t>EciBI</t>
  </si>
  <si>
    <t>Escherichia coli T83</t>
  </si>
  <si>
    <t>EcoT104I</t>
  </si>
  <si>
    <t>Escherichia coli TB104</t>
  </si>
  <si>
    <t>EcoT14I</t>
  </si>
  <si>
    <t>Escherichia coli TB14</t>
  </si>
  <si>
    <t>EcoT22I</t>
  </si>
  <si>
    <t>Escherichia coli TB22</t>
  </si>
  <si>
    <t>EcoT38I</t>
  </si>
  <si>
    <t>Escherichia coli TH38</t>
  </si>
  <si>
    <t>EcoT88I</t>
  </si>
  <si>
    <t>Escherichia coli TH88</t>
  </si>
  <si>
    <t>EcoT93I</t>
  </si>
  <si>
    <t>Escherichia coli TH93</t>
  </si>
  <si>
    <t>EcoT95I</t>
  </si>
  <si>
    <t>Escherichia coli TH95</t>
  </si>
  <si>
    <t>Eco71KI</t>
  </si>
  <si>
    <t>Escherichia coli VKM V-2006D</t>
  </si>
  <si>
    <t>Eci125I</t>
  </si>
  <si>
    <t>Escherichia coli VKM-125</t>
  </si>
  <si>
    <t>EacI</t>
  </si>
  <si>
    <t>Eubacterium acidaminophilum</t>
  </si>
  <si>
    <t>EspCI</t>
  </si>
  <si>
    <t>Eubacterium species CAG:38</t>
  </si>
  <si>
    <t>EspI</t>
  </si>
  <si>
    <t>Eucapsis species</t>
  </si>
  <si>
    <t>EspII</t>
  </si>
  <si>
    <t>EscI</t>
  </si>
  <si>
    <t>Exiguobacterium species strain SCF</t>
  </si>
  <si>
    <t>FspVDam</t>
  </si>
  <si>
    <t>Feldmannia species virus</t>
  </si>
  <si>
    <t>FgoI</t>
  </si>
  <si>
    <t>Fervidobacterium gondwanense AB39T</t>
  </si>
  <si>
    <t>FisI</t>
  </si>
  <si>
    <t>Fervidobacterium islandicum H21</t>
  </si>
  <si>
    <t>FnoB1I</t>
  </si>
  <si>
    <t>Fervidobacterium nodosum Rt17-B1</t>
  </si>
  <si>
    <t>FnoB1II</t>
  </si>
  <si>
    <t>FnoB1III</t>
  </si>
  <si>
    <t>FssI</t>
  </si>
  <si>
    <t>Fibrobacter succinogenes S85 (JCVI)</t>
  </si>
  <si>
    <t>FspI</t>
  </si>
  <si>
    <t>Fischerella species</t>
  </si>
  <si>
    <t>FspII</t>
  </si>
  <si>
    <t>FspMSI</t>
  </si>
  <si>
    <t>FunI</t>
  </si>
  <si>
    <t>Fischerella uniformis</t>
  </si>
  <si>
    <t>FunII</t>
  </si>
  <si>
    <t>FauI</t>
  </si>
  <si>
    <t>Flavobacterium aquatile</t>
  </si>
  <si>
    <t>FaiI</t>
  </si>
  <si>
    <t>Flavobacterium aquatile B15</t>
  </si>
  <si>
    <t>FaeI</t>
  </si>
  <si>
    <t>Flavobacterium aquatile N3</t>
  </si>
  <si>
    <t>FauNDI</t>
  </si>
  <si>
    <t>Flavobacterium aquatile ND</t>
  </si>
  <si>
    <t>FatI</t>
  </si>
  <si>
    <t>Flavobacterium aquatile NL3</t>
  </si>
  <si>
    <t>FatII</t>
  </si>
  <si>
    <t>FalI</t>
  </si>
  <si>
    <t>Flavobacterium aquatile Ob10</t>
  </si>
  <si>
    <t>FalII</t>
  </si>
  <si>
    <t>FaqI</t>
  </si>
  <si>
    <t>Flavobacterium aquatile RFL1</t>
  </si>
  <si>
    <t>FauBI</t>
  </si>
  <si>
    <t>Flavobacterium aureus B</t>
  </si>
  <si>
    <t>FauBII</t>
  </si>
  <si>
    <t>FbaI</t>
  </si>
  <si>
    <t>Flavobacterium balustinum</t>
  </si>
  <si>
    <t>FblI</t>
  </si>
  <si>
    <t>FbrI</t>
  </si>
  <si>
    <t>Flavobacterium breve</t>
  </si>
  <si>
    <t>FclI</t>
  </si>
  <si>
    <t>Flavobacterium columnare G4</t>
  </si>
  <si>
    <t>FinI</t>
  </si>
  <si>
    <t>Flavobacterium indologenes</t>
  </si>
  <si>
    <t>FinII</t>
  </si>
  <si>
    <t>FinSI</t>
  </si>
  <si>
    <t>Flavobacterium indoltheticum</t>
  </si>
  <si>
    <t>FmuI</t>
  </si>
  <si>
    <t>Flavobacterium multivorum</t>
  </si>
  <si>
    <t>FokI</t>
  </si>
  <si>
    <t>Flavobacterium okeanokoites</t>
  </si>
  <si>
    <t>FpsJI</t>
  </si>
  <si>
    <t>Flavobacterium psychrophilum JIP02/86</t>
  </si>
  <si>
    <t>FpsJIII</t>
  </si>
  <si>
    <t>FpsJIV</t>
  </si>
  <si>
    <t>FpsJV</t>
  </si>
  <si>
    <t>FpsJVI</t>
  </si>
  <si>
    <t>FpsJII</t>
  </si>
  <si>
    <t>FspMI</t>
  </si>
  <si>
    <t>Flavobacterium species</t>
  </si>
  <si>
    <t>Fsp4HI</t>
  </si>
  <si>
    <t>Flavobacterium species 4H</t>
  </si>
  <si>
    <t>Fsp1604I</t>
  </si>
  <si>
    <t>Flavobacterium species I 16-04</t>
  </si>
  <si>
    <t>FriOI</t>
  </si>
  <si>
    <t>Flavobacterium species O9</t>
  </si>
  <si>
    <t>FspBI</t>
  </si>
  <si>
    <t>Flavobacterium species RFLI</t>
  </si>
  <si>
    <t>FsuI</t>
  </si>
  <si>
    <t>Flavobacterium suaveolens</t>
  </si>
  <si>
    <t>FsfI</t>
  </si>
  <si>
    <t>Flavobacterium sulfureum</t>
  </si>
  <si>
    <t>Fli6794I</t>
  </si>
  <si>
    <t>Flexibacter litoralis</t>
  </si>
  <si>
    <t>Fli6794II</t>
  </si>
  <si>
    <t>Fli6794III</t>
  </si>
  <si>
    <t>Fli6794IV</t>
  </si>
  <si>
    <t>FspAI</t>
  </si>
  <si>
    <t>Flexibacter species Tv-m21K</t>
  </si>
  <si>
    <t>Fsi4947I</t>
  </si>
  <si>
    <t>Flexistipes sinusarabici DSM 4947</t>
  </si>
  <si>
    <t>Fsi4947II</t>
  </si>
  <si>
    <t>FtnUI</t>
  </si>
  <si>
    <t>Francisella tularensis subsp. novicida U112</t>
  </si>
  <si>
    <t>FtnUII</t>
  </si>
  <si>
    <t>FtnUIII</t>
  </si>
  <si>
    <t>FtnUIV</t>
  </si>
  <si>
    <t>FsiI</t>
  </si>
  <si>
    <t>Frankia species</t>
  </si>
  <si>
    <t>FscI</t>
  </si>
  <si>
    <t>Frankia species 32.61</t>
  </si>
  <si>
    <t>FspEI</t>
  </si>
  <si>
    <t>Frankia species EAN1pec</t>
  </si>
  <si>
    <t>FseI</t>
  </si>
  <si>
    <t>Frankia species Eul1b</t>
  </si>
  <si>
    <t>FdiI</t>
  </si>
  <si>
    <t>Fremyella diplosiphon</t>
  </si>
  <si>
    <t>FdiII</t>
  </si>
  <si>
    <t>Fvi3I</t>
  </si>
  <si>
    <t>Frog virus 3</t>
  </si>
  <si>
    <t>Fnu48I</t>
  </si>
  <si>
    <t>Fusobacterium nucleatum 48</t>
  </si>
  <si>
    <t>Fnu4HI</t>
  </si>
  <si>
    <t>Fusobacterium nucleatum 4H</t>
  </si>
  <si>
    <t>FnuAI</t>
  </si>
  <si>
    <t>Fusobacterium nucleatum A</t>
  </si>
  <si>
    <t>FnuAII</t>
  </si>
  <si>
    <t>FnuCI</t>
  </si>
  <si>
    <t>Fusobacterium nucleatum C</t>
  </si>
  <si>
    <t>FnuDI</t>
  </si>
  <si>
    <t>Fusobacterium nucleatum D</t>
  </si>
  <si>
    <t>FnuDII</t>
  </si>
  <si>
    <t>FnuDIII</t>
  </si>
  <si>
    <t>FnuEI</t>
  </si>
  <si>
    <t>Fusobacterium nucleatum E</t>
  </si>
  <si>
    <t>Fnu419I</t>
  </si>
  <si>
    <t>Fusobacterium nucleatum subsp. animalis F0419</t>
  </si>
  <si>
    <t>Fsp71I</t>
  </si>
  <si>
    <t>Fusobacterium species 7_1</t>
  </si>
  <si>
    <t>GgaDnmt1</t>
  </si>
  <si>
    <t>Gallus gallus</t>
  </si>
  <si>
    <t>Gst1588I</t>
  </si>
  <si>
    <t>Geobacillus stearothermophilus</t>
  </si>
  <si>
    <t>Gst1588II</t>
  </si>
  <si>
    <t>GstI</t>
  </si>
  <si>
    <t>GsaI</t>
  </si>
  <si>
    <t>Geobacillus stearothermophilus Y</t>
  </si>
  <si>
    <t>GmeI</t>
  </si>
  <si>
    <t>Geobacter metallireducens GS-15</t>
  </si>
  <si>
    <t>GmeII</t>
  </si>
  <si>
    <t>GobAI</t>
  </si>
  <si>
    <t>Geodermatophilus obscurus</t>
  </si>
  <si>
    <t>GluI</t>
  </si>
  <si>
    <t>Glacial ice bacterium GL24</t>
  </si>
  <si>
    <t>GlaI</t>
  </si>
  <si>
    <t>Glacial ice bacterium GL29</t>
  </si>
  <si>
    <t>GseI</t>
  </si>
  <si>
    <t>Gloeocapsa species</t>
  </si>
  <si>
    <t>GseII</t>
  </si>
  <si>
    <t>GseIII</t>
  </si>
  <si>
    <t>GspI</t>
  </si>
  <si>
    <t>Gloeothece species</t>
  </si>
  <si>
    <t>GspAI</t>
  </si>
  <si>
    <t>Gloeotricia species</t>
  </si>
  <si>
    <t>GspAII</t>
  </si>
  <si>
    <t>GspAIII</t>
  </si>
  <si>
    <t>GalI</t>
  </si>
  <si>
    <t>Gluconobacter albidus</t>
  </si>
  <si>
    <t>GceGLI</t>
  </si>
  <si>
    <t>Gluconobacter cerinus</t>
  </si>
  <si>
    <t>GceI</t>
  </si>
  <si>
    <t>GdiI</t>
  </si>
  <si>
    <t>Gluconobacter dioxyacetonicus</t>
  </si>
  <si>
    <t>GdiII</t>
  </si>
  <si>
    <t>GdoI</t>
  </si>
  <si>
    <t>GglI</t>
  </si>
  <si>
    <t>Gluconobacter gluconicus</t>
  </si>
  <si>
    <t>GinI</t>
  </si>
  <si>
    <t>Gluconobacter industricus</t>
  </si>
  <si>
    <t>GoxI</t>
  </si>
  <si>
    <t>Gluconobacter oxydans sub. melonogenes</t>
  </si>
  <si>
    <t>GsuI</t>
  </si>
  <si>
    <t>Gluconobacter suboxydans H-15T</t>
  </si>
  <si>
    <t>HaeII</t>
  </si>
  <si>
    <t>Haemophilus aegyptius</t>
  </si>
  <si>
    <t>HaeIII</t>
  </si>
  <si>
    <t>HaeV</t>
  </si>
  <si>
    <t>HaeI</t>
  </si>
  <si>
    <t>HapII</t>
  </si>
  <si>
    <t>Haemophilus aphrophilus</t>
  </si>
  <si>
    <t>HapI</t>
  </si>
  <si>
    <t>HgaI</t>
  </si>
  <si>
    <t>Haemophilus gallinarum</t>
  </si>
  <si>
    <t>HhgI</t>
  </si>
  <si>
    <t>Haemophilus haemoglobinophilus</t>
  </si>
  <si>
    <t>HhaI</t>
  </si>
  <si>
    <t>Haemophilus haemolyticus</t>
  </si>
  <si>
    <t>HhaII</t>
  </si>
  <si>
    <t>HinHP1Dam</t>
  </si>
  <si>
    <t>Haemophilus influenza bacteriophage HP1</t>
  </si>
  <si>
    <t>Hin1056I</t>
  </si>
  <si>
    <t>Haemophilus influenzae 1056</t>
  </si>
  <si>
    <t>Hin1056II</t>
  </si>
  <si>
    <t>Hin173I</t>
  </si>
  <si>
    <t>Haemophilus influenzae 173</t>
  </si>
  <si>
    <t>HinGUI</t>
  </si>
  <si>
    <t>Haemophilus influenzae GU</t>
  </si>
  <si>
    <t>HinGUII</t>
  </si>
  <si>
    <t>HinHI</t>
  </si>
  <si>
    <t>Haemophilus influenzae H-1</t>
  </si>
  <si>
    <t>HinJCI</t>
  </si>
  <si>
    <t>Haemophilus influenzae JC9</t>
  </si>
  <si>
    <t>HinJCII</t>
  </si>
  <si>
    <t>HinP1I</t>
  </si>
  <si>
    <t>Haemophilus influenzae P1</t>
  </si>
  <si>
    <t>HinHP2Dam</t>
  </si>
  <si>
    <t>Haemophilus influenzae phage HP2</t>
  </si>
  <si>
    <t>HinbIII</t>
  </si>
  <si>
    <t>Haemophilus influenzae Rb</t>
  </si>
  <si>
    <t>HincII</t>
  </si>
  <si>
    <t>Haemophilus influenzae Rc</t>
  </si>
  <si>
    <t>HindDam</t>
  </si>
  <si>
    <t>Haemophilus influenzae Rd</t>
  </si>
  <si>
    <t>HindI</t>
  </si>
  <si>
    <t>HindII</t>
  </si>
  <si>
    <t>HindIII</t>
  </si>
  <si>
    <t>HindV</t>
  </si>
  <si>
    <t>HindVII</t>
  </si>
  <si>
    <t>HindVI</t>
  </si>
  <si>
    <t>HindNI</t>
  </si>
  <si>
    <t>Haemophilus influenzae Rd NEB</t>
  </si>
  <si>
    <t>HinfI</t>
  </si>
  <si>
    <t>Haemophilus influenzae Rf</t>
  </si>
  <si>
    <t>HinfIII</t>
  </si>
  <si>
    <t>HinfII</t>
  </si>
  <si>
    <t>Hin1II</t>
  </si>
  <si>
    <t>Haemophilus influenzae RFL1</t>
  </si>
  <si>
    <t>Hin1I</t>
  </si>
  <si>
    <t>Hin2I</t>
  </si>
  <si>
    <t>Haemophilus influenzae RFL2</t>
  </si>
  <si>
    <t>Hin3I</t>
  </si>
  <si>
    <t>Haemophilus influenzae RFL3</t>
  </si>
  <si>
    <t>Hin4II</t>
  </si>
  <si>
    <t>Haemophilus influenzae RFL4</t>
  </si>
  <si>
    <t>Hin4I</t>
  </si>
  <si>
    <t>Hin5I</t>
  </si>
  <si>
    <t>Haemophilus influenzae RFL5</t>
  </si>
  <si>
    <t>Hin5II</t>
  </si>
  <si>
    <t>Hin5III</t>
  </si>
  <si>
    <t>Hin6I</t>
  </si>
  <si>
    <t>Haemophilus influenzae RFL6</t>
  </si>
  <si>
    <t>Hin7I</t>
  </si>
  <si>
    <t>Haemophilus influenzae RFL7</t>
  </si>
  <si>
    <t>Hin8I</t>
  </si>
  <si>
    <t>Haemophilus influenzae RFL8</t>
  </si>
  <si>
    <t>Hin8II</t>
  </si>
  <si>
    <t>HinS1I</t>
  </si>
  <si>
    <t>Haemophilus influenzae S1</t>
  </si>
  <si>
    <t>HinS2I</t>
  </si>
  <si>
    <t>Haemophilus influenzae S2</t>
  </si>
  <si>
    <t>Hin1076III</t>
  </si>
  <si>
    <t>Haemophilus influenzae serotype b, 1076</t>
  </si>
  <si>
    <t>HinSAFI</t>
  </si>
  <si>
    <t>Haemophilus influenzae serotype b, SAF6</t>
  </si>
  <si>
    <t>Hin1160II</t>
  </si>
  <si>
    <t>Haemophilus influenzae serotype c, 1160</t>
  </si>
  <si>
    <t>Hin1161II</t>
  </si>
  <si>
    <t>Haemophilus influenzae serotype c, 1161</t>
  </si>
  <si>
    <t>HineI</t>
  </si>
  <si>
    <t>Haemophilus influenzae serotype e</t>
  </si>
  <si>
    <t>HphI</t>
  </si>
  <si>
    <t>Haemophilus parahaemolyticus</t>
  </si>
  <si>
    <t>HpaI</t>
  </si>
  <si>
    <t>Haemophilus parainfluenzae</t>
  </si>
  <si>
    <t>HpaII</t>
  </si>
  <si>
    <t>HsoI</t>
  </si>
  <si>
    <t>Haemophilus somnus 2336</t>
  </si>
  <si>
    <t>Hsp92I</t>
  </si>
  <si>
    <t>Haemophilus species 92</t>
  </si>
  <si>
    <t>Hsp92II</t>
  </si>
  <si>
    <t>HspAI</t>
  </si>
  <si>
    <t>Haemophilus species A</t>
  </si>
  <si>
    <t>HsuI</t>
  </si>
  <si>
    <t>Haemophilus suis</t>
  </si>
  <si>
    <t>Hal22I</t>
  </si>
  <si>
    <t>Hafnia alvei 22</t>
  </si>
  <si>
    <t>HalI</t>
  </si>
  <si>
    <t>Hafnia alvei B6</t>
  </si>
  <si>
    <t>HalII</t>
  </si>
  <si>
    <t>Hsp2I</t>
  </si>
  <si>
    <t>Hafnia species RFL2</t>
  </si>
  <si>
    <t>HcuI</t>
  </si>
  <si>
    <t>Halobacterium cutirubrum</t>
  </si>
  <si>
    <t>HhlI</t>
  </si>
  <si>
    <t>Halobacterium halobium NRC817</t>
  </si>
  <si>
    <t>HsaPhiHII</t>
  </si>
  <si>
    <t>Halobacterium salinarium bacteriophage PhiH</t>
  </si>
  <si>
    <t>HsaR1I</t>
  </si>
  <si>
    <t>Halobacterium salinarum R1</t>
  </si>
  <si>
    <t>HspNI</t>
  </si>
  <si>
    <t>Halobacterium species NRC-1</t>
  </si>
  <si>
    <t>HspNII</t>
  </si>
  <si>
    <t>HacI</t>
  </si>
  <si>
    <t>Halococcus acetoinfaciens</t>
  </si>
  <si>
    <t>HagI</t>
  </si>
  <si>
    <t>Halococcus agglomeratus</t>
  </si>
  <si>
    <t>Hme33500I</t>
  </si>
  <si>
    <t>Haloferax mediterranei</t>
  </si>
  <si>
    <t>Hme33500II</t>
  </si>
  <si>
    <t>HvoDSI</t>
  </si>
  <si>
    <t>Haloferax volcanii DS2</t>
  </si>
  <si>
    <t>Hbo11551I</t>
  </si>
  <si>
    <t>Halogeometricum borinquense DSM 11551</t>
  </si>
  <si>
    <t>HhdI</t>
  </si>
  <si>
    <t>Halomonas halodurans</t>
  </si>
  <si>
    <t>Hla49239I</t>
  </si>
  <si>
    <t>Halorubrum lacusprofundi</t>
  </si>
  <si>
    <t>HtuI</t>
  </si>
  <si>
    <t>Haloterrigena turkmenica</t>
  </si>
  <si>
    <t>HtuII</t>
  </si>
  <si>
    <t>HpyC1I</t>
  </si>
  <si>
    <t>Helicobacter pylori</t>
  </si>
  <si>
    <t>HpyCI</t>
  </si>
  <si>
    <t>HpyCII</t>
  </si>
  <si>
    <t>HpyAXIII</t>
  </si>
  <si>
    <t>Helicobacter pylori 26695</t>
  </si>
  <si>
    <t>HpyAI</t>
  </si>
  <si>
    <t>HpyAIII</t>
  </si>
  <si>
    <t>HpyAIV</t>
  </si>
  <si>
    <t>HpyAV</t>
  </si>
  <si>
    <t>HpyAVII</t>
  </si>
  <si>
    <t>HpyAVIII</t>
  </si>
  <si>
    <t>HpyAX</t>
  </si>
  <si>
    <t>HpyAXII</t>
  </si>
  <si>
    <t>HpyAXV</t>
  </si>
  <si>
    <t>HpyAII</t>
  </si>
  <si>
    <t>HpyAVI</t>
  </si>
  <si>
    <t>HpyAXI</t>
  </si>
  <si>
    <t>HpyAXVII</t>
  </si>
  <si>
    <t>Hpy303I</t>
  </si>
  <si>
    <t>Helicobacter pylori 30-3</t>
  </si>
  <si>
    <t>Hpy312I</t>
  </si>
  <si>
    <t>Helicobacter pylori 31-2</t>
  </si>
  <si>
    <t>Hpy401I</t>
  </si>
  <si>
    <t>Helicobacter pylori 40-1</t>
  </si>
  <si>
    <t>Hpy421I</t>
  </si>
  <si>
    <t>Helicobacter pylori 42-1</t>
  </si>
  <si>
    <t>Hpy423I</t>
  </si>
  <si>
    <t>Helicobacter pylori 42-3</t>
  </si>
  <si>
    <t>Hpy471I</t>
  </si>
  <si>
    <t>Helicobacter pylori 47-1</t>
  </si>
  <si>
    <t>Hpy501I</t>
  </si>
  <si>
    <t>Helicobacter pylori 50-1</t>
  </si>
  <si>
    <t>Hpy51I</t>
  </si>
  <si>
    <t>Helicobacter pylori 51</t>
  </si>
  <si>
    <t>HpyI</t>
  </si>
  <si>
    <t>Helicobacter pylori 60190</t>
  </si>
  <si>
    <t>HpyIII</t>
  </si>
  <si>
    <t>HpyII</t>
  </si>
  <si>
    <t>HpyIV</t>
  </si>
  <si>
    <t>HpyV</t>
  </si>
  <si>
    <t>HpyVIII</t>
  </si>
  <si>
    <t>Hpy8I</t>
  </si>
  <si>
    <t>Helicobacter pylori A 8-5</t>
  </si>
  <si>
    <t>Hpy8II</t>
  </si>
  <si>
    <t>Hpy8III</t>
  </si>
  <si>
    <t>HpyCH4III</t>
  </si>
  <si>
    <t>Helicobacter pylori CH4</t>
  </si>
  <si>
    <t>HpyCH4IV</t>
  </si>
  <si>
    <t>HpyCH4V</t>
  </si>
  <si>
    <t>HpyCH4I</t>
  </si>
  <si>
    <t>HpyCH4II</t>
  </si>
  <si>
    <t>HpyCH4VI</t>
  </si>
  <si>
    <t>HpyD27I</t>
  </si>
  <si>
    <t>Helicobacter pylori D27</t>
  </si>
  <si>
    <t>HpyGI</t>
  </si>
  <si>
    <t>Helicobacter pylori G27</t>
  </si>
  <si>
    <t>HpyGII</t>
  </si>
  <si>
    <t>HpyHI</t>
  </si>
  <si>
    <t>Helicobacter pylori HPAG1</t>
  </si>
  <si>
    <t>HpyHII</t>
  </si>
  <si>
    <t>HpyHPK5I</t>
  </si>
  <si>
    <t>Helicobacter pylori HPK5</t>
  </si>
  <si>
    <t>HpyHPK5II</t>
  </si>
  <si>
    <t>Hpy166II</t>
  </si>
  <si>
    <t>Helicobacter pylori J166</t>
  </si>
  <si>
    <t>Hpy166IV</t>
  </si>
  <si>
    <t>Hpy166I</t>
  </si>
  <si>
    <t>Hpy166III</t>
  </si>
  <si>
    <t>Hpy178II</t>
  </si>
  <si>
    <t>Helicobacter pylori J178</t>
  </si>
  <si>
    <t>Hpy178III</t>
  </si>
  <si>
    <t>Hpy178VI</t>
  </si>
  <si>
    <t>Hpy178VII</t>
  </si>
  <si>
    <t>Hpy188I</t>
  </si>
  <si>
    <t>Helicobacter pylori J188</t>
  </si>
  <si>
    <t>Hpy188II</t>
  </si>
  <si>
    <t>Hpy188III</t>
  </si>
  <si>
    <t>Hpy26III</t>
  </si>
  <si>
    <t>Helicobacter pylori J26</t>
  </si>
  <si>
    <t>Hpy26I</t>
  </si>
  <si>
    <t>Hpy26II</t>
  </si>
  <si>
    <t>Hpy99XV</t>
  </si>
  <si>
    <t>Helicobacter pylori J99</t>
  </si>
  <si>
    <t>Hpy99XVI</t>
  </si>
  <si>
    <t>Hpy99XVII</t>
  </si>
  <si>
    <t>Hpy99XX</t>
  </si>
  <si>
    <t>Hpy99I</t>
  </si>
  <si>
    <t>Hpy99II</t>
  </si>
  <si>
    <t>Hpy99III</t>
  </si>
  <si>
    <t>Hpy99IV</t>
  </si>
  <si>
    <t>Hpy99IX</t>
  </si>
  <si>
    <t>Hpy99VI</t>
  </si>
  <si>
    <t>Hpy99VII</t>
  </si>
  <si>
    <t>Hpy99VIII</t>
  </si>
  <si>
    <t>Hpy99X</t>
  </si>
  <si>
    <t>Hpy99XI</t>
  </si>
  <si>
    <t>Hpy99XII</t>
  </si>
  <si>
    <t>Hpy99XIX</t>
  </si>
  <si>
    <t>Hpy99XVIII</t>
  </si>
  <si>
    <t>Hpy99V</t>
  </si>
  <si>
    <t>Hpy99XXI-mut1</t>
  </si>
  <si>
    <t>Hpy99XXI</t>
  </si>
  <si>
    <t>HpyJP26I</t>
  </si>
  <si>
    <t>Helicobacter pylori JP26</t>
  </si>
  <si>
    <t>HpyJP26II</t>
  </si>
  <si>
    <t>HpyNI</t>
  </si>
  <si>
    <t>Helicobacter pylori Novosibirsk N1</t>
  </si>
  <si>
    <t>HpyNSH57I</t>
  </si>
  <si>
    <t>Helicobacter pylori NSH57</t>
  </si>
  <si>
    <t>HpyNSH57II</t>
  </si>
  <si>
    <t>HpyF1I</t>
  </si>
  <si>
    <t>Helicobacter pylori RFL1</t>
  </si>
  <si>
    <t>HpyF10I</t>
  </si>
  <si>
    <t>Helicobacter pylori RFL10</t>
  </si>
  <si>
    <t>HpyF10II</t>
  </si>
  <si>
    <t>HpyF10III</t>
  </si>
  <si>
    <t>HpyF10IV</t>
  </si>
  <si>
    <t>HpyF10V</t>
  </si>
  <si>
    <t>HpyF10VI</t>
  </si>
  <si>
    <t>HpyF11I</t>
  </si>
  <si>
    <t>Helicobacter pylori RFL11</t>
  </si>
  <si>
    <t>HpyF11II</t>
  </si>
  <si>
    <t>HpyF12I</t>
  </si>
  <si>
    <t>Helicobacter pylori RFL12</t>
  </si>
  <si>
    <t>HpyF12II</t>
  </si>
  <si>
    <t>HpyF13I</t>
  </si>
  <si>
    <t>Helicobacter pylori RFL13</t>
  </si>
  <si>
    <t>HpyF13II</t>
  </si>
  <si>
    <t>HpyF13III</t>
  </si>
  <si>
    <t>HpyF13IV</t>
  </si>
  <si>
    <t>HpyF14I</t>
  </si>
  <si>
    <t>Helicobacter pylori RFL14</t>
  </si>
  <si>
    <t>HpyF14II</t>
  </si>
  <si>
    <t>HpyF14III</t>
  </si>
  <si>
    <t>HpyF15I</t>
  </si>
  <si>
    <t>Helicobacter pylori RFL15</t>
  </si>
  <si>
    <t>HpyF15II</t>
  </si>
  <si>
    <t>HpyF16I</t>
  </si>
  <si>
    <t>Helicobacter pylori RFL16</t>
  </si>
  <si>
    <t>HpyF16II</t>
  </si>
  <si>
    <t>HpyF17I</t>
  </si>
  <si>
    <t>Helicobacter pylori RFL17</t>
  </si>
  <si>
    <t>HpyF18I</t>
  </si>
  <si>
    <t>Helicobacter pylori RFL18</t>
  </si>
  <si>
    <t>HpyF19I</t>
  </si>
  <si>
    <t>Helicobacter pylori RFL19</t>
  </si>
  <si>
    <t>HpyF19II</t>
  </si>
  <si>
    <t>HpyF19III</t>
  </si>
  <si>
    <t>HpyF2I</t>
  </si>
  <si>
    <t>Helicobacter pylori RFL2</t>
  </si>
  <si>
    <t>HpyF2II</t>
  </si>
  <si>
    <t>HpyF20I</t>
  </si>
  <si>
    <t>Helicobacter pylori RFL20</t>
  </si>
  <si>
    <t>HpyF21I</t>
  </si>
  <si>
    <t>Helicobacter pylori RFL21</t>
  </si>
  <si>
    <t>HpyF21II</t>
  </si>
  <si>
    <t>HpyF22I</t>
  </si>
  <si>
    <t>Helicobacter pylori RFL22</t>
  </si>
  <si>
    <t>HpyF22II</t>
  </si>
  <si>
    <t>HpyF22III</t>
  </si>
  <si>
    <t>HpyF23I</t>
  </si>
  <si>
    <t>Helicobacter pylori RFL23</t>
  </si>
  <si>
    <t>HpyF24I</t>
  </si>
  <si>
    <t>Helicobacter pylori RFL24</t>
  </si>
  <si>
    <t>HpyF24II</t>
  </si>
  <si>
    <t>HpyF25I</t>
  </si>
  <si>
    <t>Helicobacter pylori RFL25</t>
  </si>
  <si>
    <t>HpyF25II</t>
  </si>
  <si>
    <t>HpyF26I</t>
  </si>
  <si>
    <t>Helicobacter pylori RFL26</t>
  </si>
  <si>
    <t>HpyF26II</t>
  </si>
  <si>
    <t>HpyF26III</t>
  </si>
  <si>
    <t>HpyF27I</t>
  </si>
  <si>
    <t>Helicobacter pylori RFL27</t>
  </si>
  <si>
    <t>HpyF27II</t>
  </si>
  <si>
    <t>HpyF28I</t>
  </si>
  <si>
    <t>Helicobacter pylori RFL28</t>
  </si>
  <si>
    <t>HpyF29I</t>
  </si>
  <si>
    <t>Helicobacter pylori RFL29</t>
  </si>
  <si>
    <t>HpyF3I</t>
  </si>
  <si>
    <t>Helicobacter pylori RFL3</t>
  </si>
  <si>
    <t>HpyF30I</t>
  </si>
  <si>
    <t>Helicobacter pylori RFL30</t>
  </si>
  <si>
    <t>HpyF30II</t>
  </si>
  <si>
    <t>HpyF31I</t>
  </si>
  <si>
    <t>Helicobacter pylori RFL31</t>
  </si>
  <si>
    <t>HpyF31II</t>
  </si>
  <si>
    <t>HpyF32I</t>
  </si>
  <si>
    <t>Helicobacter pylori RFL32</t>
  </si>
  <si>
    <t>HpyF33I</t>
  </si>
  <si>
    <t>Helicobacter pylori RFL33</t>
  </si>
  <si>
    <t>HpyF33II</t>
  </si>
  <si>
    <t>HpyF34I</t>
  </si>
  <si>
    <t>Helicobacter pylori RFL34</t>
  </si>
  <si>
    <t>HpyF34II</t>
  </si>
  <si>
    <t>HpyF35I</t>
  </si>
  <si>
    <t>Helicobacter pylori RFL35</t>
  </si>
  <si>
    <t>HpyF35II</t>
  </si>
  <si>
    <t>HpyF35III</t>
  </si>
  <si>
    <t>HpyF35IV</t>
  </si>
  <si>
    <t>HpyF36I</t>
  </si>
  <si>
    <t>Helicobacter pylori RFL36</t>
  </si>
  <si>
    <t>HpyF36II</t>
  </si>
  <si>
    <t>HpyF36III</t>
  </si>
  <si>
    <t>HpyF36IV</t>
  </si>
  <si>
    <t>HpyF37I</t>
  </si>
  <si>
    <t>Helicobacter pylori RFL37</t>
  </si>
  <si>
    <t>HpyF38I</t>
  </si>
  <si>
    <t>Helicobacter pylori RFL38</t>
  </si>
  <si>
    <t>HpyF38II</t>
  </si>
  <si>
    <t>HpyF4I</t>
  </si>
  <si>
    <t>Helicobacter pylori RFL4</t>
  </si>
  <si>
    <t>HpyF4II</t>
  </si>
  <si>
    <t>HpyF40I</t>
  </si>
  <si>
    <t>Helicobacter pylori RFL40</t>
  </si>
  <si>
    <t>HpyF40II</t>
  </si>
  <si>
    <t>HpyF40III</t>
  </si>
  <si>
    <t>HpyF41I</t>
  </si>
  <si>
    <t>Helicobacter pylori RFL41</t>
  </si>
  <si>
    <t>HpyF41II</t>
  </si>
  <si>
    <t>HpyF42I</t>
  </si>
  <si>
    <t>Helicobacter pylori RFL42</t>
  </si>
  <si>
    <t>HpyF42II</t>
  </si>
  <si>
    <t>HpyF42III</t>
  </si>
  <si>
    <t>HpyF42IV</t>
  </si>
  <si>
    <t>HpyF43I</t>
  </si>
  <si>
    <t>Helicobacter pylori RFL43</t>
  </si>
  <si>
    <t>HpyF44I</t>
  </si>
  <si>
    <t>Helicobacter pylori RFL44</t>
  </si>
  <si>
    <t>HpyF44II</t>
  </si>
  <si>
    <t>HpyF44III</t>
  </si>
  <si>
    <t>HpyF44IV</t>
  </si>
  <si>
    <t>HpyF44V</t>
  </si>
  <si>
    <t>HpyF45I</t>
  </si>
  <si>
    <t>Helicobacter pylori RFL45</t>
  </si>
  <si>
    <t>HpyF45II</t>
  </si>
  <si>
    <t>HpyF46I</t>
  </si>
  <si>
    <t>Helicobacter pylori RFL46</t>
  </si>
  <si>
    <t>HpyF46II</t>
  </si>
  <si>
    <t>HpyF46III</t>
  </si>
  <si>
    <t>HpyF46IV</t>
  </si>
  <si>
    <t>HpyF46V</t>
  </si>
  <si>
    <t>HpyF47I</t>
  </si>
  <si>
    <t>Helicobacter pylori RFL47</t>
  </si>
  <si>
    <t>HpyF48I</t>
  </si>
  <si>
    <t>Helicobacter pylori RFL48</t>
  </si>
  <si>
    <t>HpyF48II</t>
  </si>
  <si>
    <t>HpyF48III</t>
  </si>
  <si>
    <t>HpyF49I</t>
  </si>
  <si>
    <t>Helicobacter pylori RFL49</t>
  </si>
  <si>
    <t>HpyF49II</t>
  </si>
  <si>
    <t>HpyF49III</t>
  </si>
  <si>
    <t>HpyF49IV</t>
  </si>
  <si>
    <t>HpyF49V</t>
  </si>
  <si>
    <t>HpyF5I</t>
  </si>
  <si>
    <t>Helicobacter pylori RFL5</t>
  </si>
  <si>
    <t>HpyF5II</t>
  </si>
  <si>
    <t>HpyF50I</t>
  </si>
  <si>
    <t>Helicobacter pylori RFL50</t>
  </si>
  <si>
    <t>HpyF50II</t>
  </si>
  <si>
    <t>HpyF51I</t>
  </si>
  <si>
    <t>Helicobacter pylori RFL51</t>
  </si>
  <si>
    <t>HpyF51II</t>
  </si>
  <si>
    <t>HpyF52I</t>
  </si>
  <si>
    <t>Helicobacter pylori RFL52</t>
  </si>
  <si>
    <t>HpyF52II</t>
  </si>
  <si>
    <t>HpyF52III</t>
  </si>
  <si>
    <t>HpyF53I</t>
  </si>
  <si>
    <t>Helicobacter pylori RFL53</t>
  </si>
  <si>
    <t>HpyF53II</t>
  </si>
  <si>
    <t>HpyF54I</t>
  </si>
  <si>
    <t>Helicobacter pylori RFL54</t>
  </si>
  <si>
    <t>HpyF55I</t>
  </si>
  <si>
    <t>Helicobacter pylori RFL55</t>
  </si>
  <si>
    <t>HpyF55II</t>
  </si>
  <si>
    <t>HpyF56I</t>
  </si>
  <si>
    <t>Helicobacter pylori RFL56</t>
  </si>
  <si>
    <t>HpyF57I</t>
  </si>
  <si>
    <t>Helicobacter pylori RFL57</t>
  </si>
  <si>
    <t>HpyF58I</t>
  </si>
  <si>
    <t>Helicobacter pylori RFL58</t>
  </si>
  <si>
    <t>HpyF59I</t>
  </si>
  <si>
    <t>Helicobacter pylori RFL59</t>
  </si>
  <si>
    <t>HpyF59II</t>
  </si>
  <si>
    <t>HpyF59III</t>
  </si>
  <si>
    <t>HpyF6I</t>
  </si>
  <si>
    <t>Helicobacter pylori RFL6</t>
  </si>
  <si>
    <t>HpyF6II</t>
  </si>
  <si>
    <t>HpyF6III</t>
  </si>
  <si>
    <t>HpyF60I</t>
  </si>
  <si>
    <t>Helicobacter pylori RFL60</t>
  </si>
  <si>
    <t>HpyF60II</t>
  </si>
  <si>
    <t>HpyF61I</t>
  </si>
  <si>
    <t>Helicobacter pylori RFL61</t>
  </si>
  <si>
    <t>HpyF61II</t>
  </si>
  <si>
    <t>HpyF61III</t>
  </si>
  <si>
    <t>HpyF62I</t>
  </si>
  <si>
    <t>Helicobacter pylori RFL62</t>
  </si>
  <si>
    <t>HpyF62II</t>
  </si>
  <si>
    <t>HpyF62III</t>
  </si>
  <si>
    <t>HpyF63I</t>
  </si>
  <si>
    <t>Helicobacter pylori RFL63</t>
  </si>
  <si>
    <t>HpyF64I</t>
  </si>
  <si>
    <t>Helicobacter pylori RFL64</t>
  </si>
  <si>
    <t>HpyF64II</t>
  </si>
  <si>
    <t>HpyF64III</t>
  </si>
  <si>
    <t>HpyF64IV</t>
  </si>
  <si>
    <t>HpyF64V</t>
  </si>
  <si>
    <t>HpyF65I</t>
  </si>
  <si>
    <t>Helicobacter pylori RFL65</t>
  </si>
  <si>
    <t>HpyF65II</t>
  </si>
  <si>
    <t>HpyF65III</t>
  </si>
  <si>
    <t>HpyF66I</t>
  </si>
  <si>
    <t>Helicobacter pylori RFL66</t>
  </si>
  <si>
    <t>HpyF66II</t>
  </si>
  <si>
    <t>HpyF66III</t>
  </si>
  <si>
    <t>HpyF66IV</t>
  </si>
  <si>
    <t>HpyF67I</t>
  </si>
  <si>
    <t>Helicobacter pylori RFL67</t>
  </si>
  <si>
    <t>HpyF67II</t>
  </si>
  <si>
    <t>HpyF67III</t>
  </si>
  <si>
    <t>HpyF67IV</t>
  </si>
  <si>
    <t>HpyF68I</t>
  </si>
  <si>
    <t>Helicobacter pylori RFL68</t>
  </si>
  <si>
    <t>HpyF68II</t>
  </si>
  <si>
    <t>HpyF69I</t>
  </si>
  <si>
    <t>Helicobacter pylori RFL69</t>
  </si>
  <si>
    <t>HpyF69II</t>
  </si>
  <si>
    <t>HpyF7I</t>
  </si>
  <si>
    <t>Helicobacter pylori RFL7</t>
  </si>
  <si>
    <t>HpyF7II</t>
  </si>
  <si>
    <t>HpyF7III</t>
  </si>
  <si>
    <t>HpyF70I</t>
  </si>
  <si>
    <t>Helicobacter pylori RFL70</t>
  </si>
  <si>
    <t>HpyF71I</t>
  </si>
  <si>
    <t>Helicobacter pylori RFL71</t>
  </si>
  <si>
    <t>HpyF71II</t>
  </si>
  <si>
    <t>HpyF71III</t>
  </si>
  <si>
    <t>HpyF72I</t>
  </si>
  <si>
    <t>Helicobacter pylori RFL72</t>
  </si>
  <si>
    <t>HpyF72II</t>
  </si>
  <si>
    <t>HpyF72III</t>
  </si>
  <si>
    <t>HpyF73I</t>
  </si>
  <si>
    <t>Helicobacter pylori RFL73</t>
  </si>
  <si>
    <t>HpyF73II</t>
  </si>
  <si>
    <t>HpyF73III</t>
  </si>
  <si>
    <t>HpyF73IV</t>
  </si>
  <si>
    <t>HpyF74I</t>
  </si>
  <si>
    <t>Helicobacter pylori RFL74</t>
  </si>
  <si>
    <t>HpyF74II</t>
  </si>
  <si>
    <t>HpyF9I</t>
  </si>
  <si>
    <t>Helicobacter pylori RFL9</t>
  </si>
  <si>
    <t>HpyF9II</t>
  </si>
  <si>
    <t>HpyF9III</t>
  </si>
  <si>
    <t>HpySE526I</t>
  </si>
  <si>
    <t>Helicobacter pylori SE526</t>
  </si>
  <si>
    <t>Hpy87AI</t>
  </si>
  <si>
    <t>Helicobacter pylori strain 87A</t>
  </si>
  <si>
    <t>HpyBI</t>
  </si>
  <si>
    <t>Helicobacter pylori strain Roberts</t>
  </si>
  <si>
    <t>HpyBII</t>
  </si>
  <si>
    <t>HpyUM032I</t>
  </si>
  <si>
    <t>Helicobacter pylori UM032</t>
  </si>
  <si>
    <t>HpyUM032II</t>
  </si>
  <si>
    <t>HpyUM032III</t>
  </si>
  <si>
    <t>HpyUM032IV</t>
  </si>
  <si>
    <t>HpyUM032IX</t>
  </si>
  <si>
    <t>HpyUM032V</t>
  </si>
  <si>
    <t>HpyUM032VII</t>
  </si>
  <si>
    <t>HpyUM032VIII</t>
  </si>
  <si>
    <t>HpyUM032VI</t>
  </si>
  <si>
    <t>HpyUM032X</t>
  </si>
  <si>
    <t>HpyUM037I</t>
  </si>
  <si>
    <t>Helicobacter pylori UM037</t>
  </si>
  <si>
    <t>HpyUM037II</t>
  </si>
  <si>
    <t>HpyUM037III</t>
  </si>
  <si>
    <t>HpyUM037IV</t>
  </si>
  <si>
    <t>HpyUM037IX</t>
  </si>
  <si>
    <t>HpyUM037V</t>
  </si>
  <si>
    <t>HpyUM037VII</t>
  </si>
  <si>
    <t>HpyUM037VIII</t>
  </si>
  <si>
    <t>HpyUM037VI</t>
  </si>
  <si>
    <t>Hpy66I</t>
  </si>
  <si>
    <t>Helicobacter pylori UM066</t>
  </si>
  <si>
    <t>Hpy66II</t>
  </si>
  <si>
    <t>Hpy66III</t>
  </si>
  <si>
    <t>Hpy66IV</t>
  </si>
  <si>
    <t>Hpy66IX</t>
  </si>
  <si>
    <t>Hpy66V</t>
  </si>
  <si>
    <t>Hpy66VI</t>
  </si>
  <si>
    <t>Hpy66VII</t>
  </si>
  <si>
    <t>Hpy66VIII</t>
  </si>
  <si>
    <t>Hpy66X</t>
  </si>
  <si>
    <t>Hpy298I</t>
  </si>
  <si>
    <t>Helicobacter pylori UM298</t>
  </si>
  <si>
    <t>Hpy298II</t>
  </si>
  <si>
    <t>Hpy298III</t>
  </si>
  <si>
    <t>Hpy298IV</t>
  </si>
  <si>
    <t>Hpy299I</t>
  </si>
  <si>
    <t>Helicobacter pylori UM299</t>
  </si>
  <si>
    <t>Hpy299II</t>
  </si>
  <si>
    <t>Hpy299III</t>
  </si>
  <si>
    <t>Hpy299IV</t>
  </si>
  <si>
    <t>Hpy299IX</t>
  </si>
  <si>
    <t>Hpy299V</t>
  </si>
  <si>
    <t>Hpy299VII</t>
  </si>
  <si>
    <t>Hpy299VIII</t>
  </si>
  <si>
    <t>Hpy299XI</t>
  </si>
  <si>
    <t>Hpy299X</t>
  </si>
  <si>
    <t>Hpy299VI</t>
  </si>
  <si>
    <t>HauIII</t>
  </si>
  <si>
    <t>Herpetosiphon aurantiacus</t>
  </si>
  <si>
    <t>HgiS22I</t>
  </si>
  <si>
    <t>Herpetosiphon giganteus</t>
  </si>
  <si>
    <t>HgiI</t>
  </si>
  <si>
    <t>Herpetosiphon giganteus 3303</t>
  </si>
  <si>
    <t>HgiJI</t>
  </si>
  <si>
    <t>Herpetosiphon giganteus HFS101</t>
  </si>
  <si>
    <t>HgiJII</t>
  </si>
  <si>
    <t>HgiAI</t>
  </si>
  <si>
    <t>Herpetosiphon giganteus HP1023</t>
  </si>
  <si>
    <t>HgiHI</t>
  </si>
  <si>
    <t>Herpetosiphon giganteus HP1049</t>
  </si>
  <si>
    <t>HgiHII</t>
  </si>
  <si>
    <t>HgiHIII</t>
  </si>
  <si>
    <t>HgiGI</t>
  </si>
  <si>
    <t>Herpetosiphon giganteus Hpa1</t>
  </si>
  <si>
    <t>HgiDI</t>
  </si>
  <si>
    <t>Herpetosiphon giganteus Hpa2</t>
  </si>
  <si>
    <t>HgiDII</t>
  </si>
  <si>
    <t>HgiFI</t>
  </si>
  <si>
    <t>Herpetosiphon giganteus Hpg14</t>
  </si>
  <si>
    <t>HgiEI</t>
  </si>
  <si>
    <t>Herpetosiphon giganteus Hpg24</t>
  </si>
  <si>
    <t>HgiEII</t>
  </si>
  <si>
    <t>HgiKI</t>
  </si>
  <si>
    <t>Herpetosiphon giganteus Hpg32</t>
  </si>
  <si>
    <t>HgiBI</t>
  </si>
  <si>
    <t>Herpetosiphon giganteus Hpg5</t>
  </si>
  <si>
    <t>HgiCI</t>
  </si>
  <si>
    <t>Herpetosiphon giganteus Hpg9</t>
  </si>
  <si>
    <t>HgiCII</t>
  </si>
  <si>
    <t>HgiCIII</t>
  </si>
  <si>
    <t>HgiS21I</t>
  </si>
  <si>
    <t>Herpetosiphon giganteus S21</t>
  </si>
  <si>
    <t>HbaI</t>
  </si>
  <si>
    <t>Hirschia baltica</t>
  </si>
  <si>
    <t>HsaDnmt1A</t>
  </si>
  <si>
    <t>Homo sapiens</t>
  </si>
  <si>
    <t>HsaDnmt1B</t>
  </si>
  <si>
    <t>HsaDnmt3A</t>
  </si>
  <si>
    <t>HsaDnmt3B</t>
  </si>
  <si>
    <t>HsaDnmt3L</t>
  </si>
  <si>
    <t>HjaI</t>
  </si>
  <si>
    <t>Hyphomonas jannaschiana</t>
  </si>
  <si>
    <t>ItaI</t>
  </si>
  <si>
    <t>Ilyobacter tartaricus</t>
  </si>
  <si>
    <t>Kaz48kI</t>
  </si>
  <si>
    <t>Klebsiella azeanae</t>
  </si>
  <si>
    <t>KoxI</t>
  </si>
  <si>
    <t>Klebsiella oxytoca</t>
  </si>
  <si>
    <t>KoxII</t>
  </si>
  <si>
    <t>KoyI</t>
  </si>
  <si>
    <t>Kox165I</t>
  </si>
  <si>
    <t>Klebsiella oxytoca RFL165</t>
  </si>
  <si>
    <t>Kpl79I</t>
  </si>
  <si>
    <t>Klebsiella planticola RFL79</t>
  </si>
  <si>
    <t>Kpn2kI</t>
  </si>
  <si>
    <t>Klebsiella pneumoniae 2k</t>
  </si>
  <si>
    <t>Kpn378I</t>
  </si>
  <si>
    <t>Klebsiella pneumoniae 378</t>
  </si>
  <si>
    <t>Kpn49kI</t>
  </si>
  <si>
    <t>Klebsiella pneumoniae 49k</t>
  </si>
  <si>
    <t>Kpn49kII</t>
  </si>
  <si>
    <t>KpnBI</t>
  </si>
  <si>
    <t>Klebsiella pneumoniae GM236</t>
  </si>
  <si>
    <t>KpnAI</t>
  </si>
  <si>
    <t>Klebsiella pneumoniae M5a1</t>
  </si>
  <si>
    <t>KpnK14I</t>
  </si>
  <si>
    <t>Klebsiella pneumoniae mmK14</t>
  </si>
  <si>
    <t>KpnI</t>
  </si>
  <si>
    <t>Klebsiella pneumoniae OK8</t>
  </si>
  <si>
    <t>Kpn10I</t>
  </si>
  <si>
    <t>Klebsiella pneumoniae RFL10</t>
  </si>
  <si>
    <t>Kpn12I</t>
  </si>
  <si>
    <t>Klebsiella pneumoniae RFL12</t>
  </si>
  <si>
    <t>Kpn13I</t>
  </si>
  <si>
    <t>Klebsiella pneumoniae RFL13</t>
  </si>
  <si>
    <t>Kpn14I</t>
  </si>
  <si>
    <t>Klebsiella pneumoniae RFL14</t>
  </si>
  <si>
    <t>Kpn16I</t>
  </si>
  <si>
    <t>Klebsiella pneumoniae RFL16</t>
  </si>
  <si>
    <t>Kpn19I</t>
  </si>
  <si>
    <t>Klebsiella pneumoniae RFL19</t>
  </si>
  <si>
    <t>Kpn2I</t>
  </si>
  <si>
    <t>Klebsiella pneumoniae RFL2</t>
  </si>
  <si>
    <t>Kpn30I</t>
  </si>
  <si>
    <t>Klebsiella pneumoniae RFL30</t>
  </si>
  <si>
    <t>Kpn43816Dam</t>
  </si>
  <si>
    <t>Klebsiella pneumoniae strain 43816</t>
  </si>
  <si>
    <t>KspHK12I</t>
  </si>
  <si>
    <t>Klebsiella species N12</t>
  </si>
  <si>
    <t>KspHK14I</t>
  </si>
  <si>
    <t>Klebsiella species N14</t>
  </si>
  <si>
    <t>KspHK15I</t>
  </si>
  <si>
    <t>Klebsiella species N15</t>
  </si>
  <si>
    <t>KteAI</t>
  </si>
  <si>
    <t>Klebsiella terrigena</t>
  </si>
  <si>
    <t>KasI</t>
  </si>
  <si>
    <t>Kluyvera ascorbata</t>
  </si>
  <si>
    <t>KspI</t>
  </si>
  <si>
    <t>Kluyvera species</t>
  </si>
  <si>
    <t>Ksp632I</t>
  </si>
  <si>
    <t>Kluyvera species 632</t>
  </si>
  <si>
    <t>KroI</t>
  </si>
  <si>
    <t>Kocurea rosea 307</t>
  </si>
  <si>
    <t>KflI</t>
  </si>
  <si>
    <t>Kribbella flavida RFL1</t>
  </si>
  <si>
    <t>Ksp22I</t>
  </si>
  <si>
    <t>Kurthia species 22</t>
  </si>
  <si>
    <t>KspAI</t>
  </si>
  <si>
    <t>Kurthia species N88</t>
  </si>
  <si>
    <t>Kzo49I</t>
  </si>
  <si>
    <t>Kurthia zopfii 49</t>
  </si>
  <si>
    <t>Kzo9I</t>
  </si>
  <si>
    <t>Kurthia zopfii 9</t>
  </si>
  <si>
    <t>Lbr367I</t>
  </si>
  <si>
    <t>Lactobacillus brevis</t>
  </si>
  <si>
    <t>LcaI</t>
  </si>
  <si>
    <t>Lactobacillus casei</t>
  </si>
  <si>
    <t>LdeAb1I</t>
  </si>
  <si>
    <t>Lactobacillus delbrueckii subs. lactis Ab1</t>
  </si>
  <si>
    <t>LfeI</t>
  </si>
  <si>
    <t>Lactobacillus fermentum CP-34</t>
  </si>
  <si>
    <t>LplI</t>
  </si>
  <si>
    <t>Lactobacillus plantarum</t>
  </si>
  <si>
    <t>LspI</t>
  </si>
  <si>
    <t>Lactobacillus species</t>
  </si>
  <si>
    <t>LlaJI</t>
  </si>
  <si>
    <t>Lactococcus lactis</t>
  </si>
  <si>
    <t>LldI</t>
  </si>
  <si>
    <t>Lactococcus lactis bv. diacetylactis</t>
  </si>
  <si>
    <t>Lla5598I</t>
  </si>
  <si>
    <t>Lactococcus lactis DPC5598</t>
  </si>
  <si>
    <t>Lla1403I</t>
  </si>
  <si>
    <t>Lactococcus lactis IL1403</t>
  </si>
  <si>
    <t>LlaIO1I</t>
  </si>
  <si>
    <t>Lactococcus lactis IO-1</t>
  </si>
  <si>
    <t>LlaFI</t>
  </si>
  <si>
    <t>Lactococcus lactis LL42-1</t>
  </si>
  <si>
    <t>LlaPI</t>
  </si>
  <si>
    <t>Lactococcus lactis phage Phi50</t>
  </si>
  <si>
    <t>Lla2614I</t>
  </si>
  <si>
    <t>Lactococcus lactis pIL2614</t>
  </si>
  <si>
    <t>Lla82I</t>
  </si>
  <si>
    <t>Lactococcus lactis plasmid pAH82</t>
  </si>
  <si>
    <t>Lla497I</t>
  </si>
  <si>
    <t>Lactococcus lactis ssp lactis NCDO 497</t>
  </si>
  <si>
    <t>LlaG2I</t>
  </si>
  <si>
    <t>Lactococcus lactis ssp. cremoris</t>
  </si>
  <si>
    <t>LlaMI</t>
  </si>
  <si>
    <t>Lactococcus lactis subs. cremoris M19</t>
  </si>
  <si>
    <t>LlaDCHI</t>
  </si>
  <si>
    <t>Lactococcus lactis subsp. cremoris DCH-4</t>
  </si>
  <si>
    <t>LlaBI</t>
  </si>
  <si>
    <t>Lactococcus lactis subsp. cremoris W56</t>
  </si>
  <si>
    <t>LlaAI</t>
  </si>
  <si>
    <t>Lactococcus lactis subsp. cremoris W9</t>
  </si>
  <si>
    <t>LlaI</t>
  </si>
  <si>
    <t>Lactococcus lactis subsp. lactis</t>
  </si>
  <si>
    <t>LlaKR2I</t>
  </si>
  <si>
    <t>Lactococcus lactis subsp. lactis KR2</t>
  </si>
  <si>
    <t>LlaEI</t>
  </si>
  <si>
    <t>Lactococcus lactis W12</t>
  </si>
  <si>
    <t>LlaCI</t>
  </si>
  <si>
    <t>Lactococcus lactis W15</t>
  </si>
  <si>
    <t>LlaDI</t>
  </si>
  <si>
    <t>Lactococcus lactis W39</t>
  </si>
  <si>
    <t>LlaDII</t>
  </si>
  <si>
    <t>LjeAPDam</t>
  </si>
  <si>
    <t>Legionella jeonii</t>
  </si>
  <si>
    <t>LpnI</t>
  </si>
  <si>
    <t>Legionella pneumophila Philadelphia 1</t>
  </si>
  <si>
    <t>LpnII</t>
  </si>
  <si>
    <t>LpnPI</t>
  </si>
  <si>
    <t>Legionella pneumophila subsp. pneumophila Philadelphia 1</t>
  </si>
  <si>
    <t>LmoF4565I</t>
  </si>
  <si>
    <t>Listeria monocytogenes F 4565</t>
  </si>
  <si>
    <t>LmoH7I</t>
  </si>
  <si>
    <t>Listeria monocytogenes H7550-Cds</t>
  </si>
  <si>
    <t>Lmo220I</t>
  </si>
  <si>
    <t>Listeria monocytogenes J1-220</t>
  </si>
  <si>
    <t>LmoJ1816I</t>
  </si>
  <si>
    <t>Listeria monocytogenes J1816</t>
  </si>
  <si>
    <t>LmoJ2I</t>
  </si>
  <si>
    <t>Listeria monocytogenes J2749</t>
  </si>
  <si>
    <t>LmoJ3I</t>
  </si>
  <si>
    <t>Listeria monocytogenes J3115</t>
  </si>
  <si>
    <t>LmoA118I</t>
  </si>
  <si>
    <t>Listeria monocytogenes phage A118</t>
  </si>
  <si>
    <t>Lmu60I</t>
  </si>
  <si>
    <t>Listeria murrayi 60</t>
  </si>
  <si>
    <t>Lsp1109I</t>
  </si>
  <si>
    <t>Listeria species RFL1109</t>
  </si>
  <si>
    <t>Lsp1109II</t>
  </si>
  <si>
    <t>Lsp1270I</t>
  </si>
  <si>
    <t>Listeria species RFL1270</t>
  </si>
  <si>
    <t>LweI</t>
  </si>
  <si>
    <t>Listeria welshimeri RFL 131</t>
  </si>
  <si>
    <t>LguI</t>
  </si>
  <si>
    <t>Lysobacter gummosus RFL1</t>
  </si>
  <si>
    <t>Mha185I</t>
  </si>
  <si>
    <t>Mannheimia haemolytica USDA-ARS-SAM-185</t>
  </si>
  <si>
    <t>Mha185II</t>
  </si>
  <si>
    <t>Mha183V</t>
  </si>
  <si>
    <t>Mannheimia haemolytica USDA-ARS-USMARC-183</t>
  </si>
  <si>
    <t>Mha183VI</t>
  </si>
  <si>
    <t>Mha183I</t>
  </si>
  <si>
    <t>Mha183II</t>
  </si>
  <si>
    <t>Mha183III</t>
  </si>
  <si>
    <t>Mha183IV</t>
  </si>
  <si>
    <t>Mhy14884I</t>
  </si>
  <si>
    <t>Marinithermus hydrothermalis</t>
  </si>
  <si>
    <t>MalI</t>
  </si>
  <si>
    <t>Marinococus albus I</t>
  </si>
  <si>
    <t>Mpr154I</t>
  </si>
  <si>
    <t>Marinomonas protea strain 154, SIDMSP4c8</t>
  </si>
  <si>
    <t>MlaI</t>
  </si>
  <si>
    <t>Mastigocladus laminosus</t>
  </si>
  <si>
    <t>Mel2TI</t>
  </si>
  <si>
    <t>Megasphaera elsedenii 2T</t>
  </si>
  <si>
    <t>Mel3JI</t>
  </si>
  <si>
    <t>Megasphaera elsedenii 3J</t>
  </si>
  <si>
    <t>Mel4OI</t>
  </si>
  <si>
    <t>Megasphaera elsedenii 4O</t>
  </si>
  <si>
    <t>Mel5JI</t>
  </si>
  <si>
    <t>Megasphaera elsedenii 5J</t>
  </si>
  <si>
    <t>Mel5OI</t>
  </si>
  <si>
    <t>Megasphaera elsedenii 5O</t>
  </si>
  <si>
    <t>Mel5TI</t>
  </si>
  <si>
    <t>Megasphaera elsedenii 5T</t>
  </si>
  <si>
    <t>Mel7JI</t>
  </si>
  <si>
    <t>Megasphaera elsedenii 7J</t>
  </si>
  <si>
    <t>Mru1279VII</t>
  </si>
  <si>
    <t>Meiothermus ruber DSM 1279</t>
  </si>
  <si>
    <t>Mru1279I</t>
  </si>
  <si>
    <t>Mru1279II</t>
  </si>
  <si>
    <t>Mru1279III</t>
  </si>
  <si>
    <t>Mru1279IV</t>
  </si>
  <si>
    <t>Mru1279V</t>
  </si>
  <si>
    <t>Mru1279VI</t>
  </si>
  <si>
    <t>Msi9946I</t>
  </si>
  <si>
    <t>Meiothermus silvanus DSM 9946</t>
  </si>
  <si>
    <t>MspNI</t>
  </si>
  <si>
    <t>Meiothermus species Nubra I</t>
  </si>
  <si>
    <t>MspNII</t>
  </si>
  <si>
    <t>Mgl14481I</t>
  </si>
  <si>
    <t>Merismopedia glauca 1448-1</t>
  </si>
  <si>
    <t>MfoI</t>
  </si>
  <si>
    <t>Methanobacterium formicicum RC</t>
  </si>
  <si>
    <t>MspAI</t>
  </si>
  <si>
    <t>Methanobacterium species BR10</t>
  </si>
  <si>
    <t>MthBI</t>
  </si>
  <si>
    <t>Methanobacterium thermoautotrophicum</t>
  </si>
  <si>
    <t>MthAI</t>
  </si>
  <si>
    <t>Methanobacterium thermoautotrophicum strain Winter</t>
  </si>
  <si>
    <t>MthFI</t>
  </si>
  <si>
    <t>Methanobacterium thermoformicicum FTF</t>
  </si>
  <si>
    <t>MthTI</t>
  </si>
  <si>
    <t>Methanobacterium thermoformicicum THF</t>
  </si>
  <si>
    <t>MthZI</t>
  </si>
  <si>
    <t>Methanobacterium thermoformicicum Z-245</t>
  </si>
  <si>
    <t>MvaAI</t>
  </si>
  <si>
    <t>Methanobacterium vannuli</t>
  </si>
  <si>
    <t>MwoI</t>
  </si>
  <si>
    <t>Methanobacterium wolfei</t>
  </si>
  <si>
    <t>MspBI</t>
  </si>
  <si>
    <t>Methanobrevibacter species MMY</t>
  </si>
  <si>
    <t>MjaI</t>
  </si>
  <si>
    <t>Methanocaldococcus jannaschii</t>
  </si>
  <si>
    <t>MjaII</t>
  </si>
  <si>
    <t>MjaIII</t>
  </si>
  <si>
    <t>MjaIV</t>
  </si>
  <si>
    <t>MjaV</t>
  </si>
  <si>
    <t>MjaVI</t>
  </si>
  <si>
    <t>MaeI</t>
  </si>
  <si>
    <t>Methanococcus aeolicus PL-15/H</t>
  </si>
  <si>
    <t>MaeII</t>
  </si>
  <si>
    <t>MaeIII</t>
  </si>
  <si>
    <t>MmaI</t>
  </si>
  <si>
    <t>Methanococcus maripaludis JJ</t>
  </si>
  <si>
    <t>MvnI</t>
  </si>
  <si>
    <t>Methanococcus vannielii</t>
  </si>
  <si>
    <t>MlaZI</t>
  </si>
  <si>
    <t>Methanocorpusculum labreanum Z</t>
  </si>
  <si>
    <t>MlaZIII</t>
  </si>
  <si>
    <t>MlaZIV</t>
  </si>
  <si>
    <t>MlaZV</t>
  </si>
  <si>
    <t>MlaZII</t>
  </si>
  <si>
    <t>Mma5219I</t>
  </si>
  <si>
    <t>Methanohalophilus mahii</t>
  </si>
  <si>
    <t>Mma5219II</t>
  </si>
  <si>
    <t>MliI</t>
  </si>
  <si>
    <t>Methanoplanus limicola</t>
  </si>
  <si>
    <t>MhuI</t>
  </si>
  <si>
    <t>Methanospirillum hungatei JF-1</t>
  </si>
  <si>
    <t>MhuII</t>
  </si>
  <si>
    <t>MhuIII</t>
  </si>
  <si>
    <t>MhuIV</t>
  </si>
  <si>
    <t>MexAMI</t>
  </si>
  <si>
    <t>Methylobacterium extorquens AM1</t>
  </si>
  <si>
    <t>MssI</t>
  </si>
  <si>
    <t>Methylobacterium species Dd 5-732</t>
  </si>
  <si>
    <t>McaBI</t>
  </si>
  <si>
    <t>Methylococcus capsulatus</t>
  </si>
  <si>
    <t>McaTI</t>
  </si>
  <si>
    <t>Methylococcus capsulatus str. Bath</t>
  </si>
  <si>
    <t>McaTII</t>
  </si>
  <si>
    <t>MwhI</t>
  </si>
  <si>
    <t>Methylococcus whittenburyi</t>
  </si>
  <si>
    <t>MmeII</t>
  </si>
  <si>
    <t>Methylophilus methylotrophus</t>
  </si>
  <si>
    <t>MvsAI</t>
  </si>
  <si>
    <t>Methylovarius species</t>
  </si>
  <si>
    <t>MvsBI</t>
  </si>
  <si>
    <t>MvsCI</t>
  </si>
  <si>
    <t>MvsDI</t>
  </si>
  <si>
    <t>MvsEI</t>
  </si>
  <si>
    <t>MvsI</t>
  </si>
  <si>
    <t>MamI</t>
  </si>
  <si>
    <t>Microbacterium ammoniaphilum</t>
  </si>
  <si>
    <t>MabI</t>
  </si>
  <si>
    <t>Microbacterium arborescens SE</t>
  </si>
  <si>
    <t>MauBI</t>
  </si>
  <si>
    <t>Microbacterium aurum RFL2</t>
  </si>
  <si>
    <t>MflI</t>
  </si>
  <si>
    <t>Microbacterium flavum</t>
  </si>
  <si>
    <t>Mte37I</t>
  </si>
  <si>
    <t>Microbacterium testaceum StLB037</t>
  </si>
  <si>
    <t>MthI</t>
  </si>
  <si>
    <t>Microbacterium thermosphactum</t>
  </si>
  <si>
    <t>Mth1047I</t>
  </si>
  <si>
    <t>Microbacterium thermosphactum 1047</t>
  </si>
  <si>
    <t>MauI</t>
  </si>
  <si>
    <t>Micrococcus aurantiacus</t>
  </si>
  <si>
    <t>McrI</t>
  </si>
  <si>
    <t>Micrococcus cryophilus</t>
  </si>
  <si>
    <t>MeuI</t>
  </si>
  <si>
    <t>Micrococcus euryhalis</t>
  </si>
  <si>
    <t>MhlI</t>
  </si>
  <si>
    <t>Micrococcus halobius SD</t>
  </si>
  <si>
    <t>MkrAI</t>
  </si>
  <si>
    <t>Micrococcus kristinae</t>
  </si>
  <si>
    <t>MkrI</t>
  </si>
  <si>
    <t>MluCI</t>
  </si>
  <si>
    <t>Micrococcus luteus</t>
  </si>
  <si>
    <t>MluI</t>
  </si>
  <si>
    <t>MleI</t>
  </si>
  <si>
    <t>MltI</t>
  </si>
  <si>
    <t>Mlu9273I</t>
  </si>
  <si>
    <t>Mlu9273II</t>
  </si>
  <si>
    <t>Mlu23I</t>
  </si>
  <si>
    <t>Micrococcus luteus 23</t>
  </si>
  <si>
    <t>Mlu2300I</t>
  </si>
  <si>
    <t>Micrococcus luteus 2300</t>
  </si>
  <si>
    <t>Mlu31I</t>
  </si>
  <si>
    <t>Micrococcus luteus 31</t>
  </si>
  <si>
    <t>Mlu40I</t>
  </si>
  <si>
    <t>Micrococcus luteus 40</t>
  </si>
  <si>
    <t>MluB2I</t>
  </si>
  <si>
    <t>Micrococcus luteus B2</t>
  </si>
  <si>
    <t>MluNI</t>
  </si>
  <si>
    <t>Micrococcus luteus N</t>
  </si>
  <si>
    <t>MlsI</t>
  </si>
  <si>
    <t>Micrococcus luteus Ng 16-122</t>
  </si>
  <si>
    <t>Mlu1106I</t>
  </si>
  <si>
    <t>Micrococcus luteus RFL1106</t>
  </si>
  <si>
    <t>MlyI</t>
  </si>
  <si>
    <t>Micrococcus lylae</t>
  </si>
  <si>
    <t>Mly113I</t>
  </si>
  <si>
    <t>Micrococcus lylae 113</t>
  </si>
  <si>
    <t>MpsI</t>
  </si>
  <si>
    <t>Micrococcus psychrophilum 16DMSP20c1</t>
  </si>
  <si>
    <t>MraI</t>
  </si>
  <si>
    <t>Micrococcus radiodurans</t>
  </si>
  <si>
    <t>MroI</t>
  </si>
  <si>
    <t>Micrococcus roseus</t>
  </si>
  <si>
    <t>MroNI</t>
  </si>
  <si>
    <t>Micrococcus roseus N</t>
  </si>
  <si>
    <t>MroXI</t>
  </si>
  <si>
    <t>Micrococcus roseus XM</t>
  </si>
  <si>
    <t>MscI</t>
  </si>
  <si>
    <t>Micrococcus species</t>
  </si>
  <si>
    <t>MseI</t>
  </si>
  <si>
    <t>MisI</t>
  </si>
  <si>
    <t>Msp20I</t>
  </si>
  <si>
    <t>MspCI</t>
  </si>
  <si>
    <t>Msp11I</t>
  </si>
  <si>
    <t>Micrococcus species 11</t>
  </si>
  <si>
    <t>Msp16I</t>
  </si>
  <si>
    <t>Micrococcus species 16</t>
  </si>
  <si>
    <t>Msp17I</t>
  </si>
  <si>
    <t>Micrococcus species 17</t>
  </si>
  <si>
    <t>Msp23I</t>
  </si>
  <si>
    <t>Micrococcus species 23</t>
  </si>
  <si>
    <t>Msp23II</t>
  </si>
  <si>
    <t>MspSD10I</t>
  </si>
  <si>
    <t>Micrococcus species 28</t>
  </si>
  <si>
    <t>MspR9I</t>
  </si>
  <si>
    <t>Micrococcus species R9</t>
  </si>
  <si>
    <t>MvrI</t>
  </si>
  <si>
    <t>Micrococcus varians</t>
  </si>
  <si>
    <t>Mva1269I</t>
  </si>
  <si>
    <t>Micrococcus varians RFL1269</t>
  </si>
  <si>
    <t>MvaI</t>
  </si>
  <si>
    <t>Micrococcus varians RFL19</t>
  </si>
  <si>
    <t>Mva16I</t>
  </si>
  <si>
    <t>Micrococcus varians VKPM B-5942</t>
  </si>
  <si>
    <t>MstI</t>
  </si>
  <si>
    <t>Microcoleus species</t>
  </si>
  <si>
    <t>MstII</t>
  </si>
  <si>
    <t>Mae7806II</t>
  </si>
  <si>
    <t>Microcystis aeruginosa</t>
  </si>
  <si>
    <t>Mae7806III</t>
  </si>
  <si>
    <t>MaeK81I</t>
  </si>
  <si>
    <t>Microcystis aeruginosa K-81</t>
  </si>
  <si>
    <t>MaeK81II</t>
  </si>
  <si>
    <t>Msp130I</t>
  </si>
  <si>
    <t>Microcystis species 130</t>
  </si>
  <si>
    <t>Msp199I</t>
  </si>
  <si>
    <t>Microcystis species 199</t>
  </si>
  <si>
    <t>MspYI</t>
  </si>
  <si>
    <t>Microcystis species J2</t>
  </si>
  <si>
    <t>MauAI</t>
  </si>
  <si>
    <t>Micromonospora aurantiaca</t>
  </si>
  <si>
    <t>McaAI</t>
  </si>
  <si>
    <t>Micromonospora carbonacea</t>
  </si>
  <si>
    <t>McaI</t>
  </si>
  <si>
    <t>MchI</t>
  </si>
  <si>
    <t>Micromonospora chalcea</t>
  </si>
  <si>
    <t>MizI</t>
  </si>
  <si>
    <t>Micromonospora chalcea sp. izumensis</t>
  </si>
  <si>
    <t>MecI</t>
  </si>
  <si>
    <t>Micromonospora echinospora subs. echinospora</t>
  </si>
  <si>
    <t>MhaI</t>
  </si>
  <si>
    <t>Micromonospora halophytica</t>
  </si>
  <si>
    <t>MlaAI</t>
  </si>
  <si>
    <t>Micromonospora lacustris</t>
  </si>
  <si>
    <t>MpuI</t>
  </si>
  <si>
    <t>Micromonospora purpurea</t>
  </si>
  <si>
    <t>MrhI</t>
  </si>
  <si>
    <t>Micromonospora rhodorangea</t>
  </si>
  <si>
    <t>MreI</t>
  </si>
  <si>
    <t>Micromonospora rhodorangea RFL1</t>
  </si>
  <si>
    <t>MsaI</t>
  </si>
  <si>
    <t>Micromonospora saitamica</t>
  </si>
  <si>
    <t>MscAI</t>
  </si>
  <si>
    <t>Micromonospora scalabitana sp sporogenes</t>
  </si>
  <si>
    <t>MziI</t>
  </si>
  <si>
    <t>Micromonospora zionensis</t>
  </si>
  <si>
    <t>Mmu5I</t>
  </si>
  <si>
    <t>Mitsuokella multiacida 46/5</t>
  </si>
  <si>
    <t>Mmu5II</t>
  </si>
  <si>
    <t>MmuP2I</t>
  </si>
  <si>
    <t>Mitsuokella multiacida 4P208-58</t>
  </si>
  <si>
    <t>MboI</t>
  </si>
  <si>
    <t>Moraxella bovis</t>
  </si>
  <si>
    <t>MboII</t>
  </si>
  <si>
    <t>MbvI</t>
  </si>
  <si>
    <t>MbiI</t>
  </si>
  <si>
    <t>Moraxella bovis Fr1-022</t>
  </si>
  <si>
    <t>MglLG1I</t>
  </si>
  <si>
    <t>Moraxella glueidi LG1</t>
  </si>
  <si>
    <t>MglLG2II</t>
  </si>
  <si>
    <t>Moraxella glueidi LG2</t>
  </si>
  <si>
    <t>MkiI</t>
  </si>
  <si>
    <t>Moraxella kingae</t>
  </si>
  <si>
    <t>MnlI</t>
  </si>
  <si>
    <t>Moraxella nonliquefaciens</t>
  </si>
  <si>
    <t>MniI</t>
  </si>
  <si>
    <t>MniII</t>
  </si>
  <si>
    <t>MnnI</t>
  </si>
  <si>
    <t>MnnII</t>
  </si>
  <si>
    <t>MnnIII</t>
  </si>
  <si>
    <t>MnnIV</t>
  </si>
  <si>
    <t>MnoI</t>
  </si>
  <si>
    <t>MnoII</t>
  </si>
  <si>
    <t>MnoIII</t>
  </si>
  <si>
    <t>MslI</t>
  </si>
  <si>
    <t>Moraxella osloensis</t>
  </si>
  <si>
    <t>MosI</t>
  </si>
  <si>
    <t>MphI</t>
  </si>
  <si>
    <t>Moraxella phenylpyruvica</t>
  </si>
  <si>
    <t>Mph1103I</t>
  </si>
  <si>
    <t>Moraxella phenylpyruvica RFL1103</t>
  </si>
  <si>
    <t>Mph1103II</t>
  </si>
  <si>
    <t>MspI</t>
  </si>
  <si>
    <t>Moraxella species</t>
  </si>
  <si>
    <t>Msp24I</t>
  </si>
  <si>
    <t>Moraxella species 24</t>
  </si>
  <si>
    <t>MspA1I</t>
  </si>
  <si>
    <t>Moraxella species A1</t>
  </si>
  <si>
    <t>MspB4I</t>
  </si>
  <si>
    <t>Moraxella species B4</t>
  </si>
  <si>
    <t>MspB6I</t>
  </si>
  <si>
    <t>Moraxella species B6</t>
  </si>
  <si>
    <t>Msp67I</t>
  </si>
  <si>
    <t>Moraxella species MS67</t>
  </si>
  <si>
    <t>Msp67II</t>
  </si>
  <si>
    <t>MspSWI</t>
  </si>
  <si>
    <t>Moraxella species SW</t>
  </si>
  <si>
    <t>MmuDnmt1</t>
  </si>
  <si>
    <t>Mus musculus</t>
  </si>
  <si>
    <t>MmuDnmt3A</t>
  </si>
  <si>
    <t>MmuDnmt3B</t>
  </si>
  <si>
    <t>MmuDnmt3L</t>
  </si>
  <si>
    <t>SPRI</t>
  </si>
  <si>
    <t>Mutation screening vector pSPRX</t>
  </si>
  <si>
    <t>MavI</t>
  </si>
  <si>
    <t>Mycobacterium avium</t>
  </si>
  <si>
    <t>MbuI</t>
  </si>
  <si>
    <t>Mycobacterium butyricum</t>
  </si>
  <si>
    <t>MbuII</t>
  </si>
  <si>
    <t>MbuIII</t>
  </si>
  <si>
    <t>MbuIV</t>
  </si>
  <si>
    <t>MchAI</t>
  </si>
  <si>
    <t>Mycobacterium chelonei</t>
  </si>
  <si>
    <t>MchAII</t>
  </si>
  <si>
    <t>MfoAI</t>
  </si>
  <si>
    <t>Mycobacterium fortuitum TMC 1529</t>
  </si>
  <si>
    <t>MgoI</t>
  </si>
  <si>
    <t>Mycobacterium gordonae</t>
  </si>
  <si>
    <t>MhaAI</t>
  </si>
  <si>
    <t>Mycobacterium habana 206</t>
  </si>
  <si>
    <t>MkaDI</t>
  </si>
  <si>
    <t>Mycobacterium kansasii</t>
  </si>
  <si>
    <t>MspJI</t>
  </si>
  <si>
    <t>Mycobacterium species JLS</t>
  </si>
  <si>
    <t>Mtu10134I</t>
  </si>
  <si>
    <t>Mycobacterium tuberculosis CIPT 140010134</t>
  </si>
  <si>
    <t>Mtu30073II</t>
  </si>
  <si>
    <t>Mycobacterium tuberculosis CIPT 140030073</t>
  </si>
  <si>
    <t>Mtu30073I</t>
  </si>
  <si>
    <t>Mtu70007I</t>
  </si>
  <si>
    <t>Mycobacterium tuberculosis CIPT 140070007</t>
  </si>
  <si>
    <t>MtuHI</t>
  </si>
  <si>
    <t>Mycobacterium tuberculosis H37Rv</t>
  </si>
  <si>
    <t>MtuHIII</t>
  </si>
  <si>
    <t>MtuJKIII</t>
  </si>
  <si>
    <t>Mycobacterium tuberculosis H37Rv - JK</t>
  </si>
  <si>
    <t>MtuH37RvI</t>
  </si>
  <si>
    <t>Mycobacterium tuberculosis H37Rv-S</t>
  </si>
  <si>
    <t>MarI</t>
  </si>
  <si>
    <t>Mycoplasma arthritidis 1581</t>
  </si>
  <si>
    <t>Mbo45I</t>
  </si>
  <si>
    <t>Mycoplasma bovis PG45</t>
  </si>
  <si>
    <t>Mbo45II</t>
  </si>
  <si>
    <t>Mbo45III</t>
  </si>
  <si>
    <t>McaCI</t>
  </si>
  <si>
    <t>Mycoplasma capricolum subsp. capricolum ATCC 27343</t>
  </si>
  <si>
    <t>MfeI</t>
  </si>
  <si>
    <t>Mycoplasma fermentans</t>
  </si>
  <si>
    <t>MgeI</t>
  </si>
  <si>
    <t>Mycoplasma genitalium G-37</t>
  </si>
  <si>
    <t>Mho2111I</t>
  </si>
  <si>
    <t>Mycoplasma hominis 2111</t>
  </si>
  <si>
    <t>MhoI</t>
  </si>
  <si>
    <t>Mycoplasma hominis 2297</t>
  </si>
  <si>
    <t>Mho2965I</t>
  </si>
  <si>
    <t>Mycoplasma hominis 2965</t>
  </si>
  <si>
    <t>MmyCII</t>
  </si>
  <si>
    <t>Mycoplasma mycoides subsp. capri str. GM12</t>
  </si>
  <si>
    <t>MmyCIV</t>
  </si>
  <si>
    <t>MmyCV</t>
  </si>
  <si>
    <t>MmyCIII</t>
  </si>
  <si>
    <t>MmyCVI</t>
  </si>
  <si>
    <t>MmyCI</t>
  </si>
  <si>
    <t>MpeI</t>
  </si>
  <si>
    <t>Mycoplasma penetrans HF-2</t>
  </si>
  <si>
    <t>MpnII</t>
  </si>
  <si>
    <t>Mycoplasma pneumoniae M129</t>
  </si>
  <si>
    <t>MpnI</t>
  </si>
  <si>
    <t>MpuUI</t>
  </si>
  <si>
    <t>Mycoplasma pulmonis UAB 6510</t>
  </si>
  <si>
    <t>MpuCI</t>
  </si>
  <si>
    <t>Mycoplasma pulmonis UAB CTIP</t>
  </si>
  <si>
    <t>MunI</t>
  </si>
  <si>
    <t>Mycoplasma species</t>
  </si>
  <si>
    <t>MsiI</t>
  </si>
  <si>
    <t>Myxococcus stipitatus Mxs2</t>
  </si>
  <si>
    <t>MsiII</t>
  </si>
  <si>
    <t>MviI</t>
  </si>
  <si>
    <t>Myxococcus virescens V-2</t>
  </si>
  <si>
    <t>MviII</t>
  </si>
  <si>
    <t>MxaI</t>
  </si>
  <si>
    <t>Myxococcus xanthus F18E</t>
  </si>
  <si>
    <t>PhiMx8I</t>
  </si>
  <si>
    <t>Myxococcus xanthus phage Mx8</t>
  </si>
  <si>
    <t>MspV281I</t>
  </si>
  <si>
    <t>Myxosarcinia sp V/281</t>
  </si>
  <si>
    <t>NmaPhiCh1I</t>
  </si>
  <si>
    <t>Natrialba magadii phage PhiCh1</t>
  </si>
  <si>
    <t>NanI</t>
  </si>
  <si>
    <t>Neisseria animalis</t>
  </si>
  <si>
    <t>NanII</t>
  </si>
  <si>
    <t>NcaI</t>
  </si>
  <si>
    <t>Neisseria caviae</t>
  </si>
  <si>
    <t>NciI</t>
  </si>
  <si>
    <t>Neisseria cinerea</t>
  </si>
  <si>
    <t>NciAI</t>
  </si>
  <si>
    <t>Neisseria cinerea 32615</t>
  </si>
  <si>
    <t>NcuI</t>
  </si>
  <si>
    <t>Neisseria cuniculi</t>
  </si>
  <si>
    <t>NcuII</t>
  </si>
  <si>
    <t>NdeI</t>
  </si>
  <si>
    <t>Neisseria denitrificans</t>
  </si>
  <si>
    <t>NdeII</t>
  </si>
  <si>
    <t>NflAI</t>
  </si>
  <si>
    <t>Neisseria flavescens</t>
  </si>
  <si>
    <t>NflAII</t>
  </si>
  <si>
    <t>NflBI</t>
  </si>
  <si>
    <t>NflI</t>
  </si>
  <si>
    <t>NflII</t>
  </si>
  <si>
    <t>NflIII</t>
  </si>
  <si>
    <t>NflHII</t>
  </si>
  <si>
    <t>Neisseria flavescens NRL30031/H210</t>
  </si>
  <si>
    <t>NgoCI</t>
  </si>
  <si>
    <t>Neisseria gonorrhoeae</t>
  </si>
  <si>
    <t>NgoCII</t>
  </si>
  <si>
    <t>NgoWI</t>
  </si>
  <si>
    <t>NgoFVII</t>
  </si>
  <si>
    <t>Neisseria gonorrhoeae 1291C</t>
  </si>
  <si>
    <t>NgoHVIII</t>
  </si>
  <si>
    <t>Neisseria gonorrhoeae 82409/55</t>
  </si>
  <si>
    <t>NgoNII</t>
  </si>
  <si>
    <t>Neisseria gonorrhoeae DOV</t>
  </si>
  <si>
    <t>NgoLII</t>
  </si>
  <si>
    <t>Neisseria gonorrhoeae F62</t>
  </si>
  <si>
    <t>NgoAV</t>
  </si>
  <si>
    <t>Neisseria gonorrhoeae FA1090</t>
  </si>
  <si>
    <t>NgoAV-1</t>
  </si>
  <si>
    <t>NgoAI</t>
  </si>
  <si>
    <t>NgoAII</t>
  </si>
  <si>
    <t>NgoAIII</t>
  </si>
  <si>
    <t>NgoAIV</t>
  </si>
  <si>
    <t>NgoAXV</t>
  </si>
  <si>
    <t>NgoAX</t>
  </si>
  <si>
    <t>NgoAXII</t>
  </si>
  <si>
    <t>NgoFA19I</t>
  </si>
  <si>
    <t>Neisseria gonorrhoeae FA19</t>
  </si>
  <si>
    <t>NgoFA19II</t>
  </si>
  <si>
    <t>NgoTII</t>
  </si>
  <si>
    <t>Neisseria gonorrhoeae FA293</t>
  </si>
  <si>
    <t>NgoEI</t>
  </si>
  <si>
    <t>Neisseria gonorrhoeae FA5100</t>
  </si>
  <si>
    <t>NgoEII</t>
  </si>
  <si>
    <t>NgoJI</t>
  </si>
  <si>
    <t>Neisseria gonorrhoeae JKD109</t>
  </si>
  <si>
    <t>NgoJIII</t>
  </si>
  <si>
    <t>NgoJVIII</t>
  </si>
  <si>
    <t>NgoDI</t>
  </si>
  <si>
    <t>Neisseria gonorrhoeae JKD211</t>
  </si>
  <si>
    <t>NgoDIII</t>
  </si>
  <si>
    <t>NgoDVIII</t>
  </si>
  <si>
    <t>NgoDXIV</t>
  </si>
  <si>
    <t>NgoKIII</t>
  </si>
  <si>
    <t>Neisseria gonorrhoeae KH 7764-45</t>
  </si>
  <si>
    <t>NgoMI</t>
  </si>
  <si>
    <t>Neisseria gonorrhoeae MS11</t>
  </si>
  <si>
    <t>NgoMII</t>
  </si>
  <si>
    <t>NgoMIII</t>
  </si>
  <si>
    <t>NgoMIV</t>
  </si>
  <si>
    <t>NgoMV</t>
  </si>
  <si>
    <t>NgoMVIII</t>
  </si>
  <si>
    <t>NgoMX</t>
  </si>
  <si>
    <t>NgoDCXV</t>
  </si>
  <si>
    <t>Neisseria gonorrhoeae MS11 DC</t>
  </si>
  <si>
    <t>NgoPII</t>
  </si>
  <si>
    <t>Neisseria gonorrhoeae P9-2</t>
  </si>
  <si>
    <t>NgoPIII</t>
  </si>
  <si>
    <t>NgoSII</t>
  </si>
  <si>
    <t>Neisseria gonorrhoeae Pgh3-2</t>
  </si>
  <si>
    <t>NgoGII</t>
  </si>
  <si>
    <t>Neisseria gonorrhoeae WR220</t>
  </si>
  <si>
    <t>NgoGI</t>
  </si>
  <si>
    <t>NgoGIII</t>
  </si>
  <si>
    <t>NgoGV</t>
  </si>
  <si>
    <t>NgoBIX</t>
  </si>
  <si>
    <t>Neisseria gonorrhoeae WR302</t>
  </si>
  <si>
    <t>NgoBXII</t>
  </si>
  <si>
    <t>NgoBI</t>
  </si>
  <si>
    <t>NgoBII</t>
  </si>
  <si>
    <t>NgoBV</t>
  </si>
  <si>
    <t>NgoBVIII</t>
  </si>
  <si>
    <t>NlaI</t>
  </si>
  <si>
    <t>Neisseria lactamica</t>
  </si>
  <si>
    <t>NlaIII</t>
  </si>
  <si>
    <t>NlaIV</t>
  </si>
  <si>
    <t>NlaX</t>
  </si>
  <si>
    <t>NlaII</t>
  </si>
  <si>
    <t>NlaSI</t>
  </si>
  <si>
    <t>NlaSII</t>
  </si>
  <si>
    <t>NlaDI</t>
  </si>
  <si>
    <t>Neisseria lactamica 5841</t>
  </si>
  <si>
    <t>NlaDII</t>
  </si>
  <si>
    <t>NlaDIII</t>
  </si>
  <si>
    <t>NmeRI</t>
  </si>
  <si>
    <t>Neisseria meningitidis</t>
  </si>
  <si>
    <t>NmeDI</t>
  </si>
  <si>
    <t>Neisseria meningitidis 2120</t>
  </si>
  <si>
    <t>NmeSI</t>
  </si>
  <si>
    <t>Neisseria meningitidis 800615</t>
  </si>
  <si>
    <t>NmeBI</t>
  </si>
  <si>
    <t>Neisseria meningitidis B strain MC58</t>
  </si>
  <si>
    <t>NmeBL859I</t>
  </si>
  <si>
    <t>Neisseria meningitidis BL859</t>
  </si>
  <si>
    <t>NmeCI</t>
  </si>
  <si>
    <t>Neisseria meningitidis C114</t>
  </si>
  <si>
    <t>NmeIV</t>
  </si>
  <si>
    <t>Neisseria meningitidis DRES-30</t>
  </si>
  <si>
    <t>NmeI</t>
  </si>
  <si>
    <t>Neisseria meningitidis DRES-W34</t>
  </si>
  <si>
    <t>NmeII</t>
  </si>
  <si>
    <t>Nme18II</t>
  </si>
  <si>
    <t>Neisseria meningitidis FAM18</t>
  </si>
  <si>
    <t>Nme18III</t>
  </si>
  <si>
    <t>Nme18IV</t>
  </si>
  <si>
    <t>Nme18V</t>
  </si>
  <si>
    <t>Nme18VI</t>
  </si>
  <si>
    <t>Nme18I</t>
  </si>
  <si>
    <t>NmeIII</t>
  </si>
  <si>
    <t>Neisseria meningitidis M1011</t>
  </si>
  <si>
    <t>NmeAI</t>
  </si>
  <si>
    <t>Neisseria meningitidis Z2491</t>
  </si>
  <si>
    <t>NmeAIV</t>
  </si>
  <si>
    <t>NmeAII</t>
  </si>
  <si>
    <t>NheI</t>
  </si>
  <si>
    <t>Neisseria mucosa</t>
  </si>
  <si>
    <t>NmuEII</t>
  </si>
  <si>
    <t>NmuFI</t>
  </si>
  <si>
    <t>NmuI</t>
  </si>
  <si>
    <t>NmuSI</t>
  </si>
  <si>
    <t>NmuDI</t>
  </si>
  <si>
    <t>NmuEI</t>
  </si>
  <si>
    <t>NmuCI</t>
  </si>
  <si>
    <t>Neisseria mucosa C9-2</t>
  </si>
  <si>
    <t>NovI</t>
  </si>
  <si>
    <t>Neisseria ovis</t>
  </si>
  <si>
    <t>NovII</t>
  </si>
  <si>
    <t>NphI</t>
  </si>
  <si>
    <t>Neisseria pharyngis C245</t>
  </si>
  <si>
    <t>NsiI</t>
  </si>
  <si>
    <t>Neisseria sicca</t>
  </si>
  <si>
    <t>NsiAI</t>
  </si>
  <si>
    <t>NsiHI</t>
  </si>
  <si>
    <t>NsiCI</t>
  </si>
  <si>
    <t>Neisseria sicca C351</t>
  </si>
  <si>
    <t>NsuI</t>
  </si>
  <si>
    <t>Neisseria subflava</t>
  </si>
  <si>
    <t>NsuDI</t>
  </si>
  <si>
    <t>NsbI</t>
  </si>
  <si>
    <t>Neisseria subflava Va-1</t>
  </si>
  <si>
    <t>NcrNI</t>
  </si>
  <si>
    <t>Neurospora crassa N</t>
  </si>
  <si>
    <t>NcrNII</t>
  </si>
  <si>
    <t>NtbDRM1</t>
  </si>
  <si>
    <t>Nicotiana tabacum cv. Xanthi</t>
  </si>
  <si>
    <t>NsaI</t>
  </si>
  <si>
    <t>Nitratifractor salsuginis</t>
  </si>
  <si>
    <t>NhaXII</t>
  </si>
  <si>
    <t>Nitrobacter hamburgensis X14</t>
  </si>
  <si>
    <t>NhaXIV</t>
  </si>
  <si>
    <t>NhaXIII</t>
  </si>
  <si>
    <t>NaeI</t>
  </si>
  <si>
    <t>Nocardia aerocolonigenes</t>
  </si>
  <si>
    <t>NamI</t>
  </si>
  <si>
    <t>Nocardia amarae</t>
  </si>
  <si>
    <t>NarI</t>
  </si>
  <si>
    <t>Nocardia argentinensis</t>
  </si>
  <si>
    <t>NasBI</t>
  </si>
  <si>
    <t>Nocardia asteroides</t>
  </si>
  <si>
    <t>NasI</t>
  </si>
  <si>
    <t>NasSI</t>
  </si>
  <si>
    <t>NasWI</t>
  </si>
  <si>
    <t>NblI</t>
  </si>
  <si>
    <t>Nocardia blackwellii</t>
  </si>
  <si>
    <t>NbaI</t>
  </si>
  <si>
    <t>Nocardia brasiliensis</t>
  </si>
  <si>
    <t>NbrI</t>
  </si>
  <si>
    <t>NcrI</t>
  </si>
  <si>
    <t>Nocardia carnea C-212</t>
  </si>
  <si>
    <t>NcoI</t>
  </si>
  <si>
    <t>Nocardia corallina</t>
  </si>
  <si>
    <t>NdaI</t>
  </si>
  <si>
    <t>Nocardia dassonvillei</t>
  </si>
  <si>
    <t>NgbI</t>
  </si>
  <si>
    <t>Nocardia globerula</t>
  </si>
  <si>
    <t>NmiI</t>
  </si>
  <si>
    <t>Nocardia minima</t>
  </si>
  <si>
    <t>NopI</t>
  </si>
  <si>
    <t>Nocardia opaca</t>
  </si>
  <si>
    <t>NopII</t>
  </si>
  <si>
    <t>NotI</t>
  </si>
  <si>
    <t>Nocardia otitidis-caviarum</t>
  </si>
  <si>
    <t>NocI</t>
  </si>
  <si>
    <t>NruI</t>
  </si>
  <si>
    <t>Nocardia rubra</t>
  </si>
  <si>
    <t>NspAI</t>
  </si>
  <si>
    <t>Nocardia species</t>
  </si>
  <si>
    <t>NspWI</t>
  </si>
  <si>
    <t>NruGI</t>
  </si>
  <si>
    <t>Nocardia species G</t>
  </si>
  <si>
    <t>NspLKI</t>
  </si>
  <si>
    <t>Nocardia species LK</t>
  </si>
  <si>
    <t>NtaI</t>
  </si>
  <si>
    <t>Nocardia tartaricans</t>
  </si>
  <si>
    <t>NtaSI</t>
  </si>
  <si>
    <t>NtaSII</t>
  </si>
  <si>
    <t>NunI</t>
  </si>
  <si>
    <t>Nocardia uniformis</t>
  </si>
  <si>
    <t>NunII</t>
  </si>
  <si>
    <t>NpeBY1I</t>
  </si>
  <si>
    <t>Nodularia species BY1</t>
  </si>
  <si>
    <t>NpeHEMI</t>
  </si>
  <si>
    <t>Nodularia species HEM</t>
  </si>
  <si>
    <t>NpeHKVVI</t>
  </si>
  <si>
    <t>Nodularia species HKVV</t>
  </si>
  <si>
    <t>Nli3877I</t>
  </si>
  <si>
    <t>Nostoc linckia</t>
  </si>
  <si>
    <t>Nli3877II</t>
  </si>
  <si>
    <t>NliI</t>
  </si>
  <si>
    <t>NliII</t>
  </si>
  <si>
    <t>NmuAI</t>
  </si>
  <si>
    <t>Nostoc muscorum M-131-G</t>
  </si>
  <si>
    <t>NmuAII</t>
  </si>
  <si>
    <t>NspHI</t>
  </si>
  <si>
    <t>Nostoc species</t>
  </si>
  <si>
    <t>Nsp29132I</t>
  </si>
  <si>
    <t>Nsp29132II</t>
  </si>
  <si>
    <t>NspBI</t>
  </si>
  <si>
    <t>NspBII</t>
  </si>
  <si>
    <t>NspDI</t>
  </si>
  <si>
    <t>NspDII</t>
  </si>
  <si>
    <t>NspEI</t>
  </si>
  <si>
    <t>NspEII</t>
  </si>
  <si>
    <t>NspFI</t>
  </si>
  <si>
    <t>NspHII</t>
  </si>
  <si>
    <t>NspHIII</t>
  </si>
  <si>
    <t>NspMACI</t>
  </si>
  <si>
    <t>NspMI</t>
  </si>
  <si>
    <t>Nsp152I</t>
  </si>
  <si>
    <t>Nostoc species 152</t>
  </si>
  <si>
    <t>NspKI</t>
  </si>
  <si>
    <t>Nostoc species 19-6C-C</t>
  </si>
  <si>
    <t>NspGI</t>
  </si>
  <si>
    <t>Nostoc species 23-9B</t>
  </si>
  <si>
    <t>Nsp7121I</t>
  </si>
  <si>
    <t>Nostoc species 7121</t>
  </si>
  <si>
    <t>NspJI</t>
  </si>
  <si>
    <t>Nostoc species 78-12B</t>
  </si>
  <si>
    <t>NspI</t>
  </si>
  <si>
    <t>Nostoc species C</t>
  </si>
  <si>
    <t>NspIII</t>
  </si>
  <si>
    <t>NspV</t>
  </si>
  <si>
    <t>NspII</t>
  </si>
  <si>
    <t>NspIV</t>
  </si>
  <si>
    <t>NspSAI</t>
  </si>
  <si>
    <t>Nostoc species SA</t>
  </si>
  <si>
    <t>NspSAII</t>
  </si>
  <si>
    <t>NspSAIII</t>
  </si>
  <si>
    <t>NspSAIV</t>
  </si>
  <si>
    <t>NspLI</t>
  </si>
  <si>
    <t>Nostoc species UM-3</t>
  </si>
  <si>
    <t>NspLII</t>
  </si>
  <si>
    <t>NspLIII</t>
  </si>
  <si>
    <t>NspLIV</t>
  </si>
  <si>
    <t>OcoI</t>
  </si>
  <si>
    <t>Oceanospirillum commune</t>
  </si>
  <si>
    <t>OkrAI</t>
  </si>
  <si>
    <t>Oceanospirillum kriegii</t>
  </si>
  <si>
    <t>OliI</t>
  </si>
  <si>
    <t>Oceanospirillum linum 4-5D</t>
  </si>
  <si>
    <t>OmiAI</t>
  </si>
  <si>
    <t>Oceanospirillum minutulum</t>
  </si>
  <si>
    <t>OmiBI</t>
  </si>
  <si>
    <t>OmiBII</t>
  </si>
  <si>
    <t>OtuI</t>
  </si>
  <si>
    <t>Oerskovia turbata</t>
  </si>
  <si>
    <t>OtuNI</t>
  </si>
  <si>
    <t>OxaI</t>
  </si>
  <si>
    <t>Oerskovia xanthineolytica</t>
  </si>
  <si>
    <t>OxaII</t>
  </si>
  <si>
    <t>OxaNI</t>
  </si>
  <si>
    <t>Oerskovia xanthineolytica N</t>
  </si>
  <si>
    <t>OsaDnmt1A</t>
  </si>
  <si>
    <t>Oryza sativa</t>
  </si>
  <si>
    <t>OsaDnmt1B</t>
  </si>
  <si>
    <t>OsaDRM2</t>
  </si>
  <si>
    <t>OchI</t>
  </si>
  <si>
    <t>Oscillatoria chalybea</t>
  </si>
  <si>
    <t>OfoI</t>
  </si>
  <si>
    <t>Oscillatoria foreaui A-1340</t>
  </si>
  <si>
    <t>OspI</t>
  </si>
  <si>
    <t>Oscillatoria splendida</t>
  </si>
  <si>
    <t>UbaSSORFC</t>
  </si>
  <si>
    <t>Ostreococcus tauri virus 2</t>
  </si>
  <si>
    <t>Psp1009I</t>
  </si>
  <si>
    <t>Paenibacillus species</t>
  </si>
  <si>
    <t>PspJDRI</t>
  </si>
  <si>
    <t>Paenibacillus species JDR-2</t>
  </si>
  <si>
    <t>PspFI</t>
  </si>
  <si>
    <t>Paenibacillus species RFL1</t>
  </si>
  <si>
    <t>PteI</t>
  </si>
  <si>
    <t>Paenibacillus terrae RFL2</t>
  </si>
  <si>
    <t>Pdi8503I</t>
  </si>
  <si>
    <t>Parabacteroides distasonis</t>
  </si>
  <si>
    <t>Pdi8503II</t>
  </si>
  <si>
    <t>PliMCDnmt1</t>
  </si>
  <si>
    <t>Paracentrotus lividus</t>
  </si>
  <si>
    <t>PauI</t>
  </si>
  <si>
    <t>Paracoccus alcaliphilus ZVK3-3</t>
  </si>
  <si>
    <t>PamDI</t>
  </si>
  <si>
    <t>Paracoccus aminophilus plasmid pAMI7</t>
  </si>
  <si>
    <t>PcsI</t>
  </si>
  <si>
    <t>Paracoccus carotinifaciens 3K</t>
  </si>
  <si>
    <t>Pde12I</t>
  </si>
  <si>
    <t>Paracoccus denitrificans 12</t>
  </si>
  <si>
    <t>Pde133I</t>
  </si>
  <si>
    <t>Paracoccus denitrificans 133</t>
  </si>
  <si>
    <t>Pde137I</t>
  </si>
  <si>
    <t>Paracoccus denitrificans 137</t>
  </si>
  <si>
    <t>PscI</t>
  </si>
  <si>
    <t>Paracoccus species RFL1</t>
  </si>
  <si>
    <t>PxyI</t>
  </si>
  <si>
    <t>Paraprevotella xylaniphila YIT 11841</t>
  </si>
  <si>
    <t>PhaAI</t>
  </si>
  <si>
    <t>Pasteurella haemolytica</t>
  </si>
  <si>
    <t>PhaI</t>
  </si>
  <si>
    <t>PhaBI</t>
  </si>
  <si>
    <t>PmuADam</t>
  </si>
  <si>
    <t>Pasteurella multocida</t>
  </si>
  <si>
    <t>PmuDam</t>
  </si>
  <si>
    <t>Pasteurella multocida Pm70</t>
  </si>
  <si>
    <t>Pca17AI</t>
  </si>
  <si>
    <t>Pectobacterium carotovorum ssp. atrosepticum</t>
  </si>
  <si>
    <t>PcaI</t>
  </si>
  <si>
    <t>Pelobacter carbinolicus</t>
  </si>
  <si>
    <t>Pga107I</t>
  </si>
  <si>
    <t>Phaeobacter gallaeciensis BS107</t>
  </si>
  <si>
    <t>Pga107II</t>
  </si>
  <si>
    <t>PamI</t>
  </si>
  <si>
    <t>Phormidium ambiguum</t>
  </si>
  <si>
    <t>PamII</t>
  </si>
  <si>
    <t>PauAI</t>
  </si>
  <si>
    <t>Phormidium autumnale</t>
  </si>
  <si>
    <t>PauAII</t>
  </si>
  <si>
    <t>PfaAI</t>
  </si>
  <si>
    <t>Phormidium favosum</t>
  </si>
  <si>
    <t>PfaAII</t>
  </si>
  <si>
    <t>PfaAIII</t>
  </si>
  <si>
    <t>PinBI</t>
  </si>
  <si>
    <t>Phormidium inundatum</t>
  </si>
  <si>
    <t>PinBII</t>
  </si>
  <si>
    <t>PlaAI</t>
  </si>
  <si>
    <t>Phormidium laminosum</t>
  </si>
  <si>
    <t>PlaAII</t>
  </si>
  <si>
    <t>PlaI</t>
  </si>
  <si>
    <t>Phormidium lapideum</t>
  </si>
  <si>
    <t>PlaII</t>
  </si>
  <si>
    <t>PpaAI</t>
  </si>
  <si>
    <t>Phormidium papyraceum</t>
  </si>
  <si>
    <t>PpaAII</t>
  </si>
  <si>
    <t>PpeI</t>
  </si>
  <si>
    <t>Phormidium persicinum</t>
  </si>
  <si>
    <t>Psp03I</t>
  </si>
  <si>
    <t>Phormidium species</t>
  </si>
  <si>
    <t>PsuAI</t>
  </si>
  <si>
    <t>Phormidium subfuscum</t>
  </si>
  <si>
    <t>PtaI</t>
  </si>
  <si>
    <t>Phormidium tadzschicicum</t>
  </si>
  <si>
    <t>PunAI</t>
  </si>
  <si>
    <t>Phormidium uncinatum</t>
  </si>
  <si>
    <t>PunAII</t>
  </si>
  <si>
    <t>Pun14627I</t>
  </si>
  <si>
    <t>Phormidium uncinatum 1462/7</t>
  </si>
  <si>
    <t>Pun14627II</t>
  </si>
  <si>
    <t>Ple214I</t>
  </si>
  <si>
    <t>Photobacterium leiognathi</t>
  </si>
  <si>
    <t>PmnI</t>
  </si>
  <si>
    <t>Photobacterium mandapamensis 579</t>
  </si>
  <si>
    <t>Pph14I</t>
  </si>
  <si>
    <t>Photobacterium phosphoreum 14</t>
  </si>
  <si>
    <t>Pph1579I</t>
  </si>
  <si>
    <t>Photobacterium phosphoreum 1579</t>
  </si>
  <si>
    <t>Pph1591I</t>
  </si>
  <si>
    <t>Photobacterium phosphoreum 1591</t>
  </si>
  <si>
    <t>Pph1773I</t>
  </si>
  <si>
    <t>Photobacterium phosphoreum 1773</t>
  </si>
  <si>
    <t>Pph2059I</t>
  </si>
  <si>
    <t>Photobacterium phosphoreum 2059</t>
  </si>
  <si>
    <t>Pph2066I</t>
  </si>
  <si>
    <t>Photobacterium phosphoreum 2066</t>
  </si>
  <si>
    <t>Pph288I</t>
  </si>
  <si>
    <t>Photobacterium phosphoreum 288</t>
  </si>
  <si>
    <t>PluTI</t>
  </si>
  <si>
    <t>Photorhabdus luminescens</t>
  </si>
  <si>
    <t>PsaDnmt1</t>
  </si>
  <si>
    <t>Pisum sativum</t>
  </si>
  <si>
    <t>Psc18I</t>
  </si>
  <si>
    <t>Planktothrix species 18</t>
  </si>
  <si>
    <t>Psc193I</t>
  </si>
  <si>
    <t>Planktothrix species 193</t>
  </si>
  <si>
    <t>Psc2I</t>
  </si>
  <si>
    <t>Planktothrix species 2</t>
  </si>
  <si>
    <t>Psc2II</t>
  </si>
  <si>
    <t>Psc27I</t>
  </si>
  <si>
    <t>Planktothrix species 27</t>
  </si>
  <si>
    <t>Psc28I</t>
  </si>
  <si>
    <t>Planktothrix species 28</t>
  </si>
  <si>
    <t>Psc45I</t>
  </si>
  <si>
    <t>Planktothrix species 45</t>
  </si>
  <si>
    <t>Psc49I</t>
  </si>
  <si>
    <t>Planktothrix species 49</t>
  </si>
  <si>
    <t>Psc97I</t>
  </si>
  <si>
    <t>Planktothrix species 97</t>
  </si>
  <si>
    <t>Psc126I</t>
  </si>
  <si>
    <t>Planktothrix species NIVA-CYA126</t>
  </si>
  <si>
    <t>Psc128I</t>
  </si>
  <si>
    <t>Planktothrix species NIVA-CYA128</t>
  </si>
  <si>
    <t>PceI</t>
  </si>
  <si>
    <t>Planococcus citreus 55</t>
  </si>
  <si>
    <t>PciSI</t>
  </si>
  <si>
    <t>Planococcus citreus S</t>
  </si>
  <si>
    <t>PciI</t>
  </si>
  <si>
    <t>Planococcus citreus SE-F45</t>
  </si>
  <si>
    <t>PctI</t>
  </si>
  <si>
    <t>Planococcus citreus SM</t>
  </si>
  <si>
    <t>PboCI</t>
  </si>
  <si>
    <t>Plectonema boryanum CALU 465</t>
  </si>
  <si>
    <t>PshAI</t>
  </si>
  <si>
    <t>Plesiomonas shigelloides 319-73</t>
  </si>
  <si>
    <t>PshCI</t>
  </si>
  <si>
    <t>Plesiomonas shigelloides PL50</t>
  </si>
  <si>
    <t>PshDI</t>
  </si>
  <si>
    <t>Plesiomonas shigelloides PL59</t>
  </si>
  <si>
    <t>PshEI</t>
  </si>
  <si>
    <t>Plesiomonas shigelloides TPS1044</t>
  </si>
  <si>
    <t>PshBI</t>
  </si>
  <si>
    <t>Plesiomonas shigelloides TPS970</t>
  </si>
  <si>
    <t>Psb9879I</t>
  </si>
  <si>
    <t>Polar sea bacterium R9879, C5SW4c3</t>
  </si>
  <si>
    <t>PenI</t>
  </si>
  <si>
    <t>Porphyromonas endodontalis ATCC 35406</t>
  </si>
  <si>
    <t>PgiI</t>
  </si>
  <si>
    <t>Porphyromonas gingivalis</t>
  </si>
  <si>
    <t>PbrTI</t>
  </si>
  <si>
    <t>Previtella bryantii TC1-1</t>
  </si>
  <si>
    <t>Pru2I</t>
  </si>
  <si>
    <t>Previtella ruminicola 23</t>
  </si>
  <si>
    <t>PfrCI</t>
  </si>
  <si>
    <t>Propionibacterium freudenreichii subsp. shermanii CIRM-BIA1</t>
  </si>
  <si>
    <t>PntI</t>
  </si>
  <si>
    <t>Propionibacterium intermedium</t>
  </si>
  <si>
    <t>PmiI</t>
  </si>
  <si>
    <t>Proteus mirabilis</t>
  </si>
  <si>
    <t>PmyI</t>
  </si>
  <si>
    <t>Proteus myxofaciens</t>
  </si>
  <si>
    <t>PpeHI</t>
  </si>
  <si>
    <t>Proteus penneri</t>
  </si>
  <si>
    <t>PvuI</t>
  </si>
  <si>
    <t>Proteus vulgaris</t>
  </si>
  <si>
    <t>PvuII</t>
  </si>
  <si>
    <t>Pvu84I</t>
  </si>
  <si>
    <t>Proteus vulgaris 84</t>
  </si>
  <si>
    <t>Pvu84II</t>
  </si>
  <si>
    <t>PvuHKUI</t>
  </si>
  <si>
    <t>Proteus vulgaris HKU</t>
  </si>
  <si>
    <t>PalI</t>
  </si>
  <si>
    <t>Providencia alcalifaciens</t>
  </si>
  <si>
    <t>PstI</t>
  </si>
  <si>
    <t>Providencia stuartii 164</t>
  </si>
  <si>
    <t>PstII</t>
  </si>
  <si>
    <t>PatTI</t>
  </si>
  <si>
    <t>Pseudoalteromonas atlantica T6c</t>
  </si>
  <si>
    <t>PhaTDam</t>
  </si>
  <si>
    <t>Pseudoalteromonas haloplanktis TAC125</t>
  </si>
  <si>
    <t>Psp39I</t>
  </si>
  <si>
    <t>Pseudoalteromonas species 39 C65DMSP4c2</t>
  </si>
  <si>
    <t>PseI</t>
  </si>
  <si>
    <t>Pseudoanabaena species</t>
  </si>
  <si>
    <t>PspI</t>
  </si>
  <si>
    <t>PxyARI</t>
  </si>
  <si>
    <t>Pseudobutyrivibrio species AR 11</t>
  </si>
  <si>
    <t>PxyJKI</t>
  </si>
  <si>
    <t>Pseudobutyrivibrio species JK 664</t>
  </si>
  <si>
    <t>PbuJKI</t>
  </si>
  <si>
    <t>Pseudobutyrivibrio species JK 720</t>
  </si>
  <si>
    <t>PbuMZI</t>
  </si>
  <si>
    <t>Pseudobutyrivibrio species MZ 1</t>
  </si>
  <si>
    <t>PxyMZI</t>
  </si>
  <si>
    <t>Pseudobutyrivibrio species MZ 5</t>
  </si>
  <si>
    <t>ParI</t>
  </si>
  <si>
    <t>Pseudomonas aeroginosa</t>
  </si>
  <si>
    <t>PaeI</t>
  </si>
  <si>
    <t>Pseudomonas aeruginosa</t>
  </si>
  <si>
    <t>PaeR7I</t>
  </si>
  <si>
    <t>PaeAI</t>
  </si>
  <si>
    <t>PaeCI</t>
  </si>
  <si>
    <t>PaeBI</t>
  </si>
  <si>
    <t>Pseudomonas aeruginosa - 18</t>
  </si>
  <si>
    <t>Pae14kI</t>
  </si>
  <si>
    <t>Pseudomonas aeruginosa 14k</t>
  </si>
  <si>
    <t>Pae17kI</t>
  </si>
  <si>
    <t>Pseudomonas aeruginosa 17k</t>
  </si>
  <si>
    <t>Pae18kI</t>
  </si>
  <si>
    <t>Pseudomonas aeruginosa 18k</t>
  </si>
  <si>
    <t>Pae2kI</t>
  </si>
  <si>
    <t>Pseudomonas aeruginosa 2k</t>
  </si>
  <si>
    <t>PaeHI</t>
  </si>
  <si>
    <t>Pseudomonas aeruginosa 4148</t>
  </si>
  <si>
    <t>PaePI</t>
  </si>
  <si>
    <t>Pae5kI</t>
  </si>
  <si>
    <t>Pseudomonas aeruginosa 5k</t>
  </si>
  <si>
    <t>PaeQI</t>
  </si>
  <si>
    <t>Pseudomonas aeruginosa Q2</t>
  </si>
  <si>
    <t>Pae14I</t>
  </si>
  <si>
    <t>Pseudomonas aeruginosa RFL14</t>
  </si>
  <si>
    <t>Pae15I</t>
  </si>
  <si>
    <t>Pseudomonas aeruginosa RFL15</t>
  </si>
  <si>
    <t>Pae17I</t>
  </si>
  <si>
    <t>Pseudomonas aeruginosa RFL17</t>
  </si>
  <si>
    <t>Pae177I</t>
  </si>
  <si>
    <t>Pseudomonas aeruginosa RFL177</t>
  </si>
  <si>
    <t>Pae181I</t>
  </si>
  <si>
    <t>Pseudomonas aeruginosa RFL181</t>
  </si>
  <si>
    <t>Pae22I</t>
  </si>
  <si>
    <t>Pseudomonas aeruginosa RFL22</t>
  </si>
  <si>
    <t>Pae24I</t>
  </si>
  <si>
    <t>Pseudomonas aeruginosa RFL24</t>
  </si>
  <si>
    <t>Pae25I</t>
  </si>
  <si>
    <t>Pseudomonas aeruginosa RFL25</t>
  </si>
  <si>
    <t>Pae26I</t>
  </si>
  <si>
    <t>Pseudomonas aeruginosa RFL26</t>
  </si>
  <si>
    <t>Pae36I</t>
  </si>
  <si>
    <t>Pseudomonas aeruginosa RFL36</t>
  </si>
  <si>
    <t>Pae39I</t>
  </si>
  <si>
    <t>Pseudomonas aeruginosa RFL39</t>
  </si>
  <si>
    <t>Pae40I</t>
  </si>
  <si>
    <t>Pseudomonas aeruginosa RFL40</t>
  </si>
  <si>
    <t>Pae41I</t>
  </si>
  <si>
    <t>Pseudomonas aeruginosa RFL41</t>
  </si>
  <si>
    <t>Pae42I</t>
  </si>
  <si>
    <t>Pseudomonas aeruginosa RFL42</t>
  </si>
  <si>
    <t>Pae43I</t>
  </si>
  <si>
    <t>Pseudomonas aeruginosa RFL43</t>
  </si>
  <si>
    <t>Pae44I</t>
  </si>
  <si>
    <t>Pseudomonas aeruginosa RFL44</t>
  </si>
  <si>
    <t>Pae7I</t>
  </si>
  <si>
    <t>Pseudomonas aeruginosa RFL7</t>
  </si>
  <si>
    <t>Pae8I</t>
  </si>
  <si>
    <t>Pseudomonas aeruginosa RFL8</t>
  </si>
  <si>
    <t>Pae9I</t>
  </si>
  <si>
    <t>Pseudomonas aeruginosa RFL9</t>
  </si>
  <si>
    <t>Pac25I</t>
  </si>
  <si>
    <t>Pseudomonas alcaligenes</t>
  </si>
  <si>
    <t>PacI</t>
  </si>
  <si>
    <t>PaiI</t>
  </si>
  <si>
    <t>PalAI</t>
  </si>
  <si>
    <t>Pseudomonas alcaligenes BS17</t>
  </si>
  <si>
    <t>Pac1110I</t>
  </si>
  <si>
    <t>Pseudomonas alcaligenes RFL1110</t>
  </si>
  <si>
    <t>Pac1110II</t>
  </si>
  <si>
    <t>PagI</t>
  </si>
  <si>
    <t>Pseudomonas alcaligenes Sau 14-027</t>
  </si>
  <si>
    <t>PanI</t>
  </si>
  <si>
    <t>Pseudomonas alkanolytica</t>
  </si>
  <si>
    <t>PasI</t>
  </si>
  <si>
    <t>Pseudomonas anguilliseptica RFL1</t>
  </si>
  <si>
    <t>PatAI</t>
  </si>
  <si>
    <t>Pseudomonas atlantica</t>
  </si>
  <si>
    <t>PdmI</t>
  </si>
  <si>
    <t>Pseudomonas diminuta Auk 5-324</t>
  </si>
  <si>
    <t>PdiI</t>
  </si>
  <si>
    <t>Pseudomonas diminuta Mck 33-321</t>
  </si>
  <si>
    <t>Pei9403I</t>
  </si>
  <si>
    <t>Pseudomonas eisenbergii MAFF 9403</t>
  </si>
  <si>
    <t>PfaI</t>
  </si>
  <si>
    <t>Pseudomonas facilis</t>
  </si>
  <si>
    <t>PflMI</t>
  </si>
  <si>
    <t>Pseudomonas fluorescens</t>
  </si>
  <si>
    <t>PflI</t>
  </si>
  <si>
    <t>PflKI</t>
  </si>
  <si>
    <t>PflNI</t>
  </si>
  <si>
    <t>PflWI</t>
  </si>
  <si>
    <t>PfuNI</t>
  </si>
  <si>
    <t>PluI</t>
  </si>
  <si>
    <t>Pfl8I</t>
  </si>
  <si>
    <t>Pseudomonas fluorescens 8</t>
  </si>
  <si>
    <t>PflFI</t>
  </si>
  <si>
    <t>Pseudomonas fluorescens biotype F</t>
  </si>
  <si>
    <t>PfoI</t>
  </si>
  <si>
    <t>Pseudomonas fluorescens biovar 126</t>
  </si>
  <si>
    <t>Pfl1108I</t>
  </si>
  <si>
    <t>Pseudomonas fluorescens RFL1108</t>
  </si>
  <si>
    <t>Pfl1108II</t>
  </si>
  <si>
    <t>Pfl18I</t>
  </si>
  <si>
    <t>Pseudomonas fluorescens RFL18</t>
  </si>
  <si>
    <t>Pfl19I</t>
  </si>
  <si>
    <t>Pseudomonas fluorescens RFL19</t>
  </si>
  <si>
    <t>Pfl23I</t>
  </si>
  <si>
    <t>Pseudomonas fluorescens RFL23</t>
  </si>
  <si>
    <t>Pfl23II</t>
  </si>
  <si>
    <t>Pfl27I</t>
  </si>
  <si>
    <t>Pseudomonas fluorescens RFL27</t>
  </si>
  <si>
    <t>Pfl37I</t>
  </si>
  <si>
    <t>Pseudomonas fluorescens RFL37</t>
  </si>
  <si>
    <t>Pfl67I</t>
  </si>
  <si>
    <t>Pseudomonas fluorescens RFL67</t>
  </si>
  <si>
    <t>PflAI</t>
  </si>
  <si>
    <t>Pseudomonas fluorescens type A</t>
  </si>
  <si>
    <t>PflBI</t>
  </si>
  <si>
    <t>Pseudomonas fluorescens type B</t>
  </si>
  <si>
    <t>Pfl16I</t>
  </si>
  <si>
    <t>Pseudomonas fluoroviolaceus RFL16</t>
  </si>
  <si>
    <t>Pfr12I</t>
  </si>
  <si>
    <t>Pseudomonas fragi RFL12</t>
  </si>
  <si>
    <t>PgaI</t>
  </si>
  <si>
    <t>Pseudomonas gladioli B4</t>
  </si>
  <si>
    <t>Pgl34I</t>
  </si>
  <si>
    <t>Pseudomonas glathei RFL34</t>
  </si>
  <si>
    <t>PglI</t>
  </si>
  <si>
    <t>Pseudomonas glycinae</t>
  </si>
  <si>
    <t>PglII</t>
  </si>
  <si>
    <t>PinI</t>
  </si>
  <si>
    <t>Pseudomonas indigofera</t>
  </si>
  <si>
    <t>PinAI</t>
  </si>
  <si>
    <t>Pseudomonas inequalis</t>
  </si>
  <si>
    <t>PleI</t>
  </si>
  <si>
    <t>Pseudomonas lemoignei</t>
  </si>
  <si>
    <t>Ple19I</t>
  </si>
  <si>
    <t>Pseudomonas lemoignei 19</t>
  </si>
  <si>
    <t>PliI</t>
  </si>
  <si>
    <t>Pseudomonas lindbergii</t>
  </si>
  <si>
    <t>PmlI</t>
  </si>
  <si>
    <t>Pseudomonas maltophilia</t>
  </si>
  <si>
    <t>Pma44I</t>
  </si>
  <si>
    <t>PmaI</t>
  </si>
  <si>
    <t>PmaCI</t>
  </si>
  <si>
    <t>Pseudomonas maltophilia CB50P</t>
  </si>
  <si>
    <t>PmdI</t>
  </si>
  <si>
    <t>Pseudomonas mandelii RFL49</t>
  </si>
  <si>
    <t>Pme35I</t>
  </si>
  <si>
    <t>Pseudomonas medicaginis RFL35</t>
  </si>
  <si>
    <t>PmeI</t>
  </si>
  <si>
    <t>Pseudomonas mendocina</t>
  </si>
  <si>
    <t>Pme55I</t>
  </si>
  <si>
    <t>Pseudomonas mendocina 55</t>
  </si>
  <si>
    <t>Pme5I</t>
  </si>
  <si>
    <t>Pseudomonas mendocina S5.2</t>
  </si>
  <si>
    <t>PolI</t>
  </si>
  <si>
    <t>Pseudomonas oleovorans</t>
  </si>
  <si>
    <t>PovI</t>
  </si>
  <si>
    <t>Pseudomonas ovalis</t>
  </si>
  <si>
    <t>PpaI</t>
  </si>
  <si>
    <t>Pseudomonas paucimobilis</t>
  </si>
  <si>
    <t>Pph3215I</t>
  </si>
  <si>
    <t>Pseudomonas phaseolicola 3215</t>
  </si>
  <si>
    <t>PpsI</t>
  </si>
  <si>
    <t>Pseudomonas pseudoalcaligenes PL</t>
  </si>
  <si>
    <t>Psp1406I</t>
  </si>
  <si>
    <t>Pseudomonas pseudoalcaligenes RFL1406</t>
  </si>
  <si>
    <t>PpuAI</t>
  </si>
  <si>
    <t>Pseudomonas putida A1</t>
  </si>
  <si>
    <t>PpuI</t>
  </si>
  <si>
    <t>Pseudomonas putida C-83</t>
  </si>
  <si>
    <t>PpuMI</t>
  </si>
  <si>
    <t>Pseudomonas putida M</t>
  </si>
  <si>
    <t>Ppu111I</t>
  </si>
  <si>
    <t>Pseudomonas putida P111</t>
  </si>
  <si>
    <t>Ppu10I</t>
  </si>
  <si>
    <t>Pseudomonas putida RFL10</t>
  </si>
  <si>
    <t>Ppu11I</t>
  </si>
  <si>
    <t>Pseudomonas putida RFL11</t>
  </si>
  <si>
    <t>Ppu1253I</t>
  </si>
  <si>
    <t>Pseudomonas putida RFL1253</t>
  </si>
  <si>
    <t>Ppu13I</t>
  </si>
  <si>
    <t>Pseudomonas putida RFL13</t>
  </si>
  <si>
    <t>Ppu20I</t>
  </si>
  <si>
    <t>Pseudomonas putida RFL20</t>
  </si>
  <si>
    <t>Ppu21I</t>
  </si>
  <si>
    <t>Pseudomonas putida RFL21</t>
  </si>
  <si>
    <t>Ppu6I</t>
  </si>
  <si>
    <t>Pseudomonas putida RFL6</t>
  </si>
  <si>
    <t>PpuXI</t>
  </si>
  <si>
    <t>Pseudomonas putida X</t>
  </si>
  <si>
    <t>PspAI</t>
  </si>
  <si>
    <t>Pseudomonas species</t>
  </si>
  <si>
    <t>PspBI</t>
  </si>
  <si>
    <t>PspDI</t>
  </si>
  <si>
    <t>PspNI</t>
  </si>
  <si>
    <t>PssI</t>
  </si>
  <si>
    <t>PssII</t>
  </si>
  <si>
    <t>Psp124BI</t>
  </si>
  <si>
    <t>Pseudomonas species 124B</t>
  </si>
  <si>
    <t>Pfl21I</t>
  </si>
  <si>
    <t>Pseudomonas species 21</t>
  </si>
  <si>
    <t>Psp23I</t>
  </si>
  <si>
    <t>Pseudomonas species 23</t>
  </si>
  <si>
    <t>PspXI</t>
  </si>
  <si>
    <t>Pseudomonas species A1-1</t>
  </si>
  <si>
    <t>PspALI</t>
  </si>
  <si>
    <t>Pseudomonas species AL1637</t>
  </si>
  <si>
    <t>Psp6I</t>
  </si>
  <si>
    <t>Pseudomonas species B6</t>
  </si>
  <si>
    <t>PspCI</t>
  </si>
  <si>
    <t>Pseudomonas species C</t>
  </si>
  <si>
    <t>PspEI</t>
  </si>
  <si>
    <t>Pseudomonas species E</t>
  </si>
  <si>
    <t>PspLI</t>
  </si>
  <si>
    <t>Pseudomonas species L</t>
  </si>
  <si>
    <t>Psp61I</t>
  </si>
  <si>
    <t>Pseudomonas species MS61</t>
  </si>
  <si>
    <t>PspN4I</t>
  </si>
  <si>
    <t>Pseudomonas species N4</t>
  </si>
  <si>
    <t>PspOMI</t>
  </si>
  <si>
    <t>Pseudomonas species OM2164</t>
  </si>
  <si>
    <t>PspPPI</t>
  </si>
  <si>
    <t>Pseudomonas species PP</t>
  </si>
  <si>
    <t>Psp28I</t>
  </si>
  <si>
    <t>Pseudomonas species RFL28</t>
  </si>
  <si>
    <t>Psp29I</t>
  </si>
  <si>
    <t>Pseudomonas species RFL29</t>
  </si>
  <si>
    <t>Psp3I</t>
  </si>
  <si>
    <t>Pseudomonas species RFL3</t>
  </si>
  <si>
    <t>Psp30I</t>
  </si>
  <si>
    <t>Pseudomonas species RFL30</t>
  </si>
  <si>
    <t>Psp31I</t>
  </si>
  <si>
    <t>Pseudomonas species RFL31</t>
  </si>
  <si>
    <t>Psp32I</t>
  </si>
  <si>
    <t>Pseudomonas species RFL32</t>
  </si>
  <si>
    <t>Psp33I</t>
  </si>
  <si>
    <t>Pseudomonas species RFL33</t>
  </si>
  <si>
    <t>Psp38I</t>
  </si>
  <si>
    <t>Pseudomonas species RFL38</t>
  </si>
  <si>
    <t>Psp4I</t>
  </si>
  <si>
    <t>Pseudomonas species RFL4</t>
  </si>
  <si>
    <t>Psp46I</t>
  </si>
  <si>
    <t>Pseudomonas species RFL46</t>
  </si>
  <si>
    <t>Psp5I</t>
  </si>
  <si>
    <t>Pseudomonas species RFL5</t>
  </si>
  <si>
    <t>Psp5II</t>
  </si>
  <si>
    <t>Psp56I</t>
  </si>
  <si>
    <t>Pseudomonas species RFL56</t>
  </si>
  <si>
    <t>Psp89I</t>
  </si>
  <si>
    <t>Pseudomonas species RFL89</t>
  </si>
  <si>
    <t>PspSI</t>
  </si>
  <si>
    <t>Pseudomonas species S</t>
  </si>
  <si>
    <t>PsiI</t>
  </si>
  <si>
    <t>Pseudomonas species SE-G49</t>
  </si>
  <si>
    <t>Psu161I</t>
  </si>
  <si>
    <t>Pseudomonas stutzeri 161</t>
  </si>
  <si>
    <t>PsuNI</t>
  </si>
  <si>
    <t>Pseudomonas stutzeri 1660</t>
  </si>
  <si>
    <t>PstNI</t>
  </si>
  <si>
    <t>Pseudomonas stutzeri 217</t>
  </si>
  <si>
    <t>PsuI</t>
  </si>
  <si>
    <t>Pseudomonas stutzeri Mck 28-pH52</t>
  </si>
  <si>
    <t>PsrI</t>
  </si>
  <si>
    <t>Pseudomonas stutzeri N2</t>
  </si>
  <si>
    <t>PstNHI</t>
  </si>
  <si>
    <t>Pseudomonas stutzeri NH</t>
  </si>
  <si>
    <t>PsyI</t>
  </si>
  <si>
    <t>Pseudomonas syringae Lki 1-pH124</t>
  </si>
  <si>
    <t>PsuGI</t>
  </si>
  <si>
    <t>Pseudoxanthomonas suwonensis 11-1</t>
  </si>
  <si>
    <t>PfeI</t>
  </si>
  <si>
    <t>Psychrobacter faecalis RFL1</t>
  </si>
  <si>
    <t>PspPI</t>
  </si>
  <si>
    <t>Psychrobacter immobilis TA137</t>
  </si>
  <si>
    <t>PabI</t>
  </si>
  <si>
    <t>Pyrococcus abyssi</t>
  </si>
  <si>
    <t>PhoI</t>
  </si>
  <si>
    <t>Pyrococcus horikoshii OT3</t>
  </si>
  <si>
    <t>PhoII</t>
  </si>
  <si>
    <t>PhoIII</t>
  </si>
  <si>
    <t>PspGI</t>
  </si>
  <si>
    <t>Pyrococcus species G1H</t>
  </si>
  <si>
    <t>RaqI</t>
  </si>
  <si>
    <t>Rahnella aquatilis RFL2</t>
  </si>
  <si>
    <t>RmeADam</t>
  </si>
  <si>
    <t>Ralstonia metallidurans CH34</t>
  </si>
  <si>
    <t>RnoDnmt1</t>
  </si>
  <si>
    <t>Rattus norvegicus</t>
  </si>
  <si>
    <t>RraDnmtI</t>
  </si>
  <si>
    <t>Rattus rattus</t>
  </si>
  <si>
    <t>RetCII</t>
  </si>
  <si>
    <t>Rhizobium etli CIAT 652</t>
  </si>
  <si>
    <t>RetCI</t>
  </si>
  <si>
    <t>RgaI</t>
  </si>
  <si>
    <t>Rhizobium galegae</t>
  </si>
  <si>
    <t>RleAI</t>
  </si>
  <si>
    <t>Rhizobium leguminosarum</t>
  </si>
  <si>
    <t>RleI</t>
  </si>
  <si>
    <t>Rhizobium leguminosarum 300</t>
  </si>
  <si>
    <t>Rle69I</t>
  </si>
  <si>
    <t>Rhizobium leguminosarum 69</t>
  </si>
  <si>
    <t>Rle39BI</t>
  </si>
  <si>
    <t>Rhizobium leguminosarum VF39SM</t>
  </si>
  <si>
    <t>RluI</t>
  </si>
  <si>
    <t>Rhizobium lupini 1</t>
  </si>
  <si>
    <t>Rme21I</t>
  </si>
  <si>
    <t>Rhizobium meliloti</t>
  </si>
  <si>
    <t>RmeI</t>
  </si>
  <si>
    <t>RtrI</t>
  </si>
  <si>
    <t>Rhizobium trifolii</t>
  </si>
  <si>
    <t>Rtr20I</t>
  </si>
  <si>
    <t>Rhizobium trifolii 20</t>
  </si>
  <si>
    <t>Rtr63I</t>
  </si>
  <si>
    <t>Rhizobium trifolii 63</t>
  </si>
  <si>
    <t>RigI</t>
  </si>
  <si>
    <t>Rhizobium yangligense</t>
  </si>
  <si>
    <t>RshI</t>
  </si>
  <si>
    <t>Rhodobacter sphaeroides 2.4.1</t>
  </si>
  <si>
    <t>RshIII</t>
  </si>
  <si>
    <t>RshII</t>
  </si>
  <si>
    <t>RshTI</t>
  </si>
  <si>
    <t>Rhodobacter sphaeroides 2.4.1T</t>
  </si>
  <si>
    <t>Rsr2I</t>
  </si>
  <si>
    <t>Rhodobacter sphaeroides SE-I2</t>
  </si>
  <si>
    <t>RcaI</t>
  </si>
  <si>
    <t>Rhodococcus capsulatum</t>
  </si>
  <si>
    <t>Rlu1I</t>
  </si>
  <si>
    <t>Rhodococcus luteus RFL1</t>
  </si>
  <si>
    <t>Rlu3I</t>
  </si>
  <si>
    <t>Rhodococcus luteus RFL3</t>
  </si>
  <si>
    <t>Rlu4I</t>
  </si>
  <si>
    <t>Rhodococcus luteus RFL4</t>
  </si>
  <si>
    <t>Rrh4273I</t>
  </si>
  <si>
    <t>Rhodococcus rhodochrous</t>
  </si>
  <si>
    <t>RrhI</t>
  </si>
  <si>
    <t>RrhII</t>
  </si>
  <si>
    <t>RroI</t>
  </si>
  <si>
    <t>RrhJ1I</t>
  </si>
  <si>
    <t>Rhodococcus rhodochrous J-1</t>
  </si>
  <si>
    <t>RruI</t>
  </si>
  <si>
    <t>Rhodococcus ruber RFL5</t>
  </si>
  <si>
    <t>RheI</t>
  </si>
  <si>
    <t>Rhodococcus species</t>
  </si>
  <si>
    <t>RhpI</t>
  </si>
  <si>
    <t>RhpII</t>
  </si>
  <si>
    <t>RhsI</t>
  </si>
  <si>
    <t>RspXI</t>
  </si>
  <si>
    <t>RspLKI</t>
  </si>
  <si>
    <t>Rhodococcus species LK2</t>
  </si>
  <si>
    <t>RspLKII</t>
  </si>
  <si>
    <t>RhcI</t>
  </si>
  <si>
    <t>Rhodococcus species SE1991</t>
  </si>
  <si>
    <t>RpaII</t>
  </si>
  <si>
    <t>Rhodopseudomonas palustris CGA009</t>
  </si>
  <si>
    <t>RpaIII</t>
  </si>
  <si>
    <t>RpaIV</t>
  </si>
  <si>
    <t>RpaV</t>
  </si>
  <si>
    <t>RsaI</t>
  </si>
  <si>
    <t>Rhodopseudomonas sphaeroides</t>
  </si>
  <si>
    <t>RsrI</t>
  </si>
  <si>
    <t>RsrII</t>
  </si>
  <si>
    <t>RspI</t>
  </si>
  <si>
    <t>RsaNI</t>
  </si>
  <si>
    <t>Rhodopseudomonas sphaeroides N</t>
  </si>
  <si>
    <t>RrbI</t>
  </si>
  <si>
    <t>Rhodospirillum rubrum</t>
  </si>
  <si>
    <t>RruAI</t>
  </si>
  <si>
    <t>Rhodospirillum rubrum 68</t>
  </si>
  <si>
    <t>Rma376I</t>
  </si>
  <si>
    <t>Rhodothermus marinus</t>
  </si>
  <si>
    <t>Rma485I</t>
  </si>
  <si>
    <t>Rma486I</t>
  </si>
  <si>
    <t>Rma490I</t>
  </si>
  <si>
    <t>Rma495I</t>
  </si>
  <si>
    <t>Rma495II</t>
  </si>
  <si>
    <t>Rma496I</t>
  </si>
  <si>
    <t>Rma496II</t>
  </si>
  <si>
    <t>Rma497I</t>
  </si>
  <si>
    <t>Rma497II</t>
  </si>
  <si>
    <t>Rma500I</t>
  </si>
  <si>
    <t>Rma501I</t>
  </si>
  <si>
    <t>Rma503I</t>
  </si>
  <si>
    <t>Rma506I</t>
  </si>
  <si>
    <t>Rma509I</t>
  </si>
  <si>
    <t>Rma510I</t>
  </si>
  <si>
    <t>Rma515I</t>
  </si>
  <si>
    <t>Rma516I</t>
  </si>
  <si>
    <t>Rma517I</t>
  </si>
  <si>
    <t>Rma518I</t>
  </si>
  <si>
    <t>Rma519I</t>
  </si>
  <si>
    <t>Rma522I</t>
  </si>
  <si>
    <t>Rma523I</t>
  </si>
  <si>
    <t>RmaI</t>
  </si>
  <si>
    <t>RseI</t>
  </si>
  <si>
    <t>Riemerella species RFL1</t>
  </si>
  <si>
    <t>RspRSI</t>
  </si>
  <si>
    <t>Roseiflexus species RS-1</t>
  </si>
  <si>
    <t>Ral8I</t>
  </si>
  <si>
    <t>Ruminococcus albus 8</t>
  </si>
  <si>
    <t>RalF40I</t>
  </si>
  <si>
    <t>Ruminococcus albus F-40</t>
  </si>
  <si>
    <t>RflFI</t>
  </si>
  <si>
    <t>Ruminococcus flavefaciens FD-1</t>
  </si>
  <si>
    <t>RflFII</t>
  </si>
  <si>
    <t>RlaI</t>
  </si>
  <si>
    <t>Ruminococcus lactaris ATCC 29176</t>
  </si>
  <si>
    <t>SceIII</t>
  </si>
  <si>
    <t>Saccharomyces cerevisiae</t>
  </si>
  <si>
    <t>SapI</t>
  </si>
  <si>
    <t>Saccharopolyspora species</t>
  </si>
  <si>
    <t>SstE37II</t>
  </si>
  <si>
    <t>Sagittula stellata E-37</t>
  </si>
  <si>
    <t>SaqAI</t>
  </si>
  <si>
    <t>Salinibacterium aquaticus RFL1</t>
  </si>
  <si>
    <t>ScoNI</t>
  </si>
  <si>
    <t>Salinivibrio costicola</t>
  </si>
  <si>
    <t>SanI</t>
  </si>
  <si>
    <t>Salmonella anatum</t>
  </si>
  <si>
    <t>SbaI</t>
  </si>
  <si>
    <t>Salmonella bareilly</t>
  </si>
  <si>
    <t>SblAI</t>
  </si>
  <si>
    <t>Salmonella blockley YY156</t>
  </si>
  <si>
    <t>SblBI</t>
  </si>
  <si>
    <t>Salmonella blockley YY176</t>
  </si>
  <si>
    <t>SblCI</t>
  </si>
  <si>
    <t>Salmonella blockley YY242</t>
  </si>
  <si>
    <t>Sbo12419Dam</t>
  </si>
  <si>
    <t>Salmonella bongori NCTC 12419</t>
  </si>
  <si>
    <t>Sbo12419II</t>
  </si>
  <si>
    <t>Sbo12419III</t>
  </si>
  <si>
    <t>Sbo12419I</t>
  </si>
  <si>
    <t>SbrI</t>
  </si>
  <si>
    <t>Salmonella bredeney</t>
  </si>
  <si>
    <t>StySEAI</t>
  </si>
  <si>
    <t>Salmonella eastbourne</t>
  </si>
  <si>
    <t>Sen3388III</t>
  </si>
  <si>
    <t>Salmonella enterica Gen_003388</t>
  </si>
  <si>
    <t>StySBLI</t>
  </si>
  <si>
    <t>Salmonella enterica serovar blegdam</t>
  </si>
  <si>
    <t>SbaUIII</t>
  </si>
  <si>
    <t>Salmonella enterica subs. enterica serovar Bareilly CFSAN000189</t>
  </si>
  <si>
    <t>SbaUII</t>
  </si>
  <si>
    <t>SbaUIV</t>
  </si>
  <si>
    <t>SbaUI</t>
  </si>
  <si>
    <t>SenAZDam</t>
  </si>
  <si>
    <t>Salmonella enterica subsp. arizonae RSK2980</t>
  </si>
  <si>
    <t>SenAZI</t>
  </si>
  <si>
    <t>SenAZIII</t>
  </si>
  <si>
    <t>SenAZII</t>
  </si>
  <si>
    <t>SenSPBDam</t>
  </si>
  <si>
    <t>Salmonella enterica subsp. enterica Paratyphi B str. SPB7</t>
  </si>
  <si>
    <t>SenSPBI</t>
  </si>
  <si>
    <t>SenSPBIII</t>
  </si>
  <si>
    <t>SenSPBII</t>
  </si>
  <si>
    <t>Sen483I</t>
  </si>
  <si>
    <t>Salmonella enterica subsp. enterica serovar Agona str. SL483</t>
  </si>
  <si>
    <t>Sen483III</t>
  </si>
  <si>
    <t>Sen483II</t>
  </si>
  <si>
    <t>Sen2050II</t>
  </si>
  <si>
    <t>Salmonella enterica subsp. enterica Serovar Cubana CFSAN002050</t>
  </si>
  <si>
    <t>Sen2050III</t>
  </si>
  <si>
    <t>Sen2050I</t>
  </si>
  <si>
    <t>Sen4481ORF6431</t>
  </si>
  <si>
    <t>Salmonella enterica subsp. enterica serovar Enteritidis 642044 8-1</t>
  </si>
  <si>
    <t>Sen2069II</t>
  </si>
  <si>
    <t>Salmonella enterica subsp. enterica Serovar Heidelberg CFSAN002069</t>
  </si>
  <si>
    <t>Sen2069III</t>
  </si>
  <si>
    <t>Sen2069IV</t>
  </si>
  <si>
    <t>SenJII</t>
  </si>
  <si>
    <t>Salmonella enterica subsp. enterica serovar Javiana CFSAN001992</t>
  </si>
  <si>
    <t>SenJIII</t>
  </si>
  <si>
    <t>SenJI</t>
  </si>
  <si>
    <t>SptADam</t>
  </si>
  <si>
    <t>Salmonella enterica subsp. enterica serovar Paratyphi A</t>
  </si>
  <si>
    <t>SptAIII</t>
  </si>
  <si>
    <t>SptAI</t>
  </si>
  <si>
    <t>SptAII</t>
  </si>
  <si>
    <t>StySPI</t>
  </si>
  <si>
    <t>Salmonella enterica subsp. enterica serovar Potsdam</t>
  </si>
  <si>
    <t>Sen1736III</t>
  </si>
  <si>
    <t>Salmonella enterica subsp. enterica serovar Typhimurium str. 08-1736</t>
  </si>
  <si>
    <t>Sen1736IV</t>
  </si>
  <si>
    <t>Sen1736V</t>
  </si>
  <si>
    <t>Sen1736I</t>
  </si>
  <si>
    <t>SenTFII</t>
  </si>
  <si>
    <t>Salmonella enterica subsp. enterica serovar Typhimurium var. 5- CFSAN001921</t>
  </si>
  <si>
    <t>SenTFIII</t>
  </si>
  <si>
    <t>SenTFIV</t>
  </si>
  <si>
    <t>SenTFI</t>
  </si>
  <si>
    <t>StySENI</t>
  </si>
  <si>
    <t>Salmonella enteritidis</t>
  </si>
  <si>
    <t>SenPI</t>
  </si>
  <si>
    <t>Salmonella enteritidis pFM366</t>
  </si>
  <si>
    <t>SenpCI</t>
  </si>
  <si>
    <t>Salmonella enteritidis plasmid pC</t>
  </si>
  <si>
    <t>SenPT14bI</t>
  </si>
  <si>
    <t>Salmonella enteritidis PT14b</t>
  </si>
  <si>
    <t>SenPT16I</t>
  </si>
  <si>
    <t>Salmonella enteritidis PT16</t>
  </si>
  <si>
    <t>StySGI</t>
  </si>
  <si>
    <t>Salmonella gelsenkirchen</t>
  </si>
  <si>
    <t>StySJI</t>
  </si>
  <si>
    <t>Salmonella hybrid</t>
  </si>
  <si>
    <t>StySQI</t>
  </si>
  <si>
    <t>SinI</t>
  </si>
  <si>
    <t>Salmonella infantis</t>
  </si>
  <si>
    <t>SinCI</t>
  </si>
  <si>
    <t>Salmonella infantis 85005</t>
  </si>
  <si>
    <t>SinDI</t>
  </si>
  <si>
    <t>Salmonella infantis 85020</t>
  </si>
  <si>
    <t>SinEI</t>
  </si>
  <si>
    <t>Salmonella infantis 85064</t>
  </si>
  <si>
    <t>SinFI</t>
  </si>
  <si>
    <t>Salmonella infantis 85084</t>
  </si>
  <si>
    <t>SinGI</t>
  </si>
  <si>
    <t>Salmonella infantis 85144</t>
  </si>
  <si>
    <t>SinHI</t>
  </si>
  <si>
    <t>Salmonella infantis 85166</t>
  </si>
  <si>
    <t>SinJI</t>
  </si>
  <si>
    <t>Salmonella infantis 85325</t>
  </si>
  <si>
    <t>SinAI</t>
  </si>
  <si>
    <t>Salmonella infantis YY163</t>
  </si>
  <si>
    <t>SinBI</t>
  </si>
  <si>
    <t>Salmonella infantis YY190</t>
  </si>
  <si>
    <t>SisI</t>
  </si>
  <si>
    <t>Salmonella isangi</t>
  </si>
  <si>
    <t>StySKI</t>
  </si>
  <si>
    <t>Salmonella kaduna CDC-388</t>
  </si>
  <si>
    <t>SpoI</t>
  </si>
  <si>
    <t>Salmonella potsdam</t>
  </si>
  <si>
    <t>SscI</t>
  </si>
  <si>
    <t>Salmonella schwarzengrund</t>
  </si>
  <si>
    <t>SshAI</t>
  </si>
  <si>
    <t>Salmonella shikmonah</t>
  </si>
  <si>
    <t>StySTI</t>
  </si>
  <si>
    <t>Salmonella thompson UA-T11</t>
  </si>
  <si>
    <t>SthBI</t>
  </si>
  <si>
    <t>Salmonella thompson YY106</t>
  </si>
  <si>
    <t>SthNI</t>
  </si>
  <si>
    <t>Salmonella thompson YY148</t>
  </si>
  <si>
    <t>SthCI</t>
  </si>
  <si>
    <t>Salmonella thompson YY150</t>
  </si>
  <si>
    <t>SthAI</t>
  </si>
  <si>
    <t>Salmonella thompson YY17</t>
  </si>
  <si>
    <t>SthDI</t>
  </si>
  <si>
    <t>Salmonella thompson YY197</t>
  </si>
  <si>
    <t>SthEI</t>
  </si>
  <si>
    <t>Salmonella thompson YY200</t>
  </si>
  <si>
    <t>SthFI</t>
  </si>
  <si>
    <t>Salmonella thompson YY209</t>
  </si>
  <si>
    <t>SthGI</t>
  </si>
  <si>
    <t>Salmonella thompson YY217</t>
  </si>
  <si>
    <t>SthHI</t>
  </si>
  <si>
    <t>Salmonella thompson YY224</t>
  </si>
  <si>
    <t>SthJI</t>
  </si>
  <si>
    <t>Salmonella thompson YY225</t>
  </si>
  <si>
    <t>SthKI</t>
  </si>
  <si>
    <t>Salmonella thompson YY228</t>
  </si>
  <si>
    <t>SthLI</t>
  </si>
  <si>
    <t>Salmonella thompson YY247</t>
  </si>
  <si>
    <t>SthMI</t>
  </si>
  <si>
    <t>Salmonella thompson YY347</t>
  </si>
  <si>
    <t>SthI</t>
  </si>
  <si>
    <t>Salmonella thompson YY356</t>
  </si>
  <si>
    <t>StyI</t>
  </si>
  <si>
    <t>Salmonella typhi 27</t>
  </si>
  <si>
    <t>StyD4I</t>
  </si>
  <si>
    <t>Salmonella typhi D4</t>
  </si>
  <si>
    <t>StyADam</t>
  </si>
  <si>
    <t>Salmonella typhimurium</t>
  </si>
  <si>
    <t>StmI</t>
  </si>
  <si>
    <t>Sty14028Dam</t>
  </si>
  <si>
    <t>Salmonella typhimurium 14028</t>
  </si>
  <si>
    <t>StyLT2Dam</t>
  </si>
  <si>
    <t>Salmonella typhimurium LT2</t>
  </si>
  <si>
    <t>StyLTII</t>
  </si>
  <si>
    <t>Salmonella typhimurium LT7</t>
  </si>
  <si>
    <t>StyLTIII</t>
  </si>
  <si>
    <t>StyLTI</t>
  </si>
  <si>
    <t>Sty1344Dam</t>
  </si>
  <si>
    <t>Salmonella typhimurium SL1344</t>
  </si>
  <si>
    <t>Sru4DI</t>
  </si>
  <si>
    <t>Selenomonas ruminantium</t>
  </si>
  <si>
    <t>Srl1DI</t>
  </si>
  <si>
    <t>Selenomonas ruminantium 1</t>
  </si>
  <si>
    <t>Srr17I</t>
  </si>
  <si>
    <t>Selenomonas ruminantium 17</t>
  </si>
  <si>
    <t>SruI</t>
  </si>
  <si>
    <t>Selenomonas ruminantium 18D</t>
  </si>
  <si>
    <t>Srl19I</t>
  </si>
  <si>
    <t>Selenomonas ruminantium 19</t>
  </si>
  <si>
    <t>Srl2DI</t>
  </si>
  <si>
    <t>Selenomonas ruminantium 2</t>
  </si>
  <si>
    <t>Sru30DI</t>
  </si>
  <si>
    <t>Selenomonas ruminantium 30</t>
  </si>
  <si>
    <t>Srl32DI</t>
  </si>
  <si>
    <t>Selenomonas ruminantium 32</t>
  </si>
  <si>
    <t>Srl32DII</t>
  </si>
  <si>
    <t>Srl5DI</t>
  </si>
  <si>
    <t>Selenomonas ruminantium 5</t>
  </si>
  <si>
    <t>Srl56DI</t>
  </si>
  <si>
    <t>Selenomonas ruminantium 56</t>
  </si>
  <si>
    <t>Srl61DI</t>
  </si>
  <si>
    <t>Selenomonas ruminantium 61</t>
  </si>
  <si>
    <t>Srl65DI</t>
  </si>
  <si>
    <t>Selenomonas ruminantium 65</t>
  </si>
  <si>
    <t>Srl76DI</t>
  </si>
  <si>
    <t>Selenomonas ruminantium 76</t>
  </si>
  <si>
    <t>Srl77DI</t>
  </si>
  <si>
    <t>Selenomonas ruminantium 77</t>
  </si>
  <si>
    <t>Srl8DI</t>
  </si>
  <si>
    <t>Selenomonas ruminantium 8</t>
  </si>
  <si>
    <t>Srl55DI</t>
  </si>
  <si>
    <t>Selenomonas ruminantium subsp. lactilytica 55</t>
  </si>
  <si>
    <t>Srl55DII</t>
  </si>
  <si>
    <t>SrlI</t>
  </si>
  <si>
    <t>Selenomonas ruminantium subsp. lactilytica 84</t>
  </si>
  <si>
    <t>SrlII</t>
  </si>
  <si>
    <t>SfoI</t>
  </si>
  <si>
    <t>Serratia fonticola</t>
  </si>
  <si>
    <t>SfnI</t>
  </si>
  <si>
    <t>SmaII</t>
  </si>
  <si>
    <t>Serratia marcescens Sb</t>
  </si>
  <si>
    <t>SmaI</t>
  </si>
  <si>
    <t>SspXI</t>
  </si>
  <si>
    <t>Serratia species SAI</t>
  </si>
  <si>
    <t>Sba678II</t>
  </si>
  <si>
    <t>Shewanella baltica OS678</t>
  </si>
  <si>
    <t>Sba678I</t>
  </si>
  <si>
    <t>SonDam</t>
  </si>
  <si>
    <t>Shewanella oneidensis MR-1</t>
  </si>
  <si>
    <t>SonII</t>
  </si>
  <si>
    <t>SonIV</t>
  </si>
  <si>
    <t>SonI</t>
  </si>
  <si>
    <t>SonIII</t>
  </si>
  <si>
    <t>SpeAI</t>
  </si>
  <si>
    <t>Shewanella pealeana</t>
  </si>
  <si>
    <t>SwoADam</t>
  </si>
  <si>
    <t>Shewanella woodyi</t>
  </si>
  <si>
    <t>SwoAI</t>
  </si>
  <si>
    <t>SwoAII</t>
  </si>
  <si>
    <t>Sbo13I</t>
  </si>
  <si>
    <t>Shigella boydii 13</t>
  </si>
  <si>
    <t>SflHK10695I</t>
  </si>
  <si>
    <t>Shigella flexneri 10695</t>
  </si>
  <si>
    <t>SflHK10790I</t>
  </si>
  <si>
    <t>Shigella flexneri 10790</t>
  </si>
  <si>
    <t>SflHK11087I</t>
  </si>
  <si>
    <t>Shigella flexneri 11087</t>
  </si>
  <si>
    <t>SflHK11572I</t>
  </si>
  <si>
    <t>Shigella flexneri 11572</t>
  </si>
  <si>
    <t>SflHK115731I</t>
  </si>
  <si>
    <t>Shigella flexneri 11573</t>
  </si>
  <si>
    <t>SflHK1794I</t>
  </si>
  <si>
    <t>Shigella flexneri 1794</t>
  </si>
  <si>
    <t>SflHK2374I</t>
  </si>
  <si>
    <t>Shigella flexneri 2374</t>
  </si>
  <si>
    <t>SflHK2731I</t>
  </si>
  <si>
    <t>Shigella flexneri 2731</t>
  </si>
  <si>
    <t>Sfl2aI</t>
  </si>
  <si>
    <t>Shigella flexneri 2a</t>
  </si>
  <si>
    <t>Sfl2bI</t>
  </si>
  <si>
    <t>SflHK6873I</t>
  </si>
  <si>
    <t>Shigella flexneri 6873</t>
  </si>
  <si>
    <t>SflHK7234I</t>
  </si>
  <si>
    <t>Shigella flexneri 7234</t>
  </si>
  <si>
    <t>SflHK7462I</t>
  </si>
  <si>
    <t>Shigella flexneri 7462</t>
  </si>
  <si>
    <t>SflHK8401I</t>
  </si>
  <si>
    <t>Shigella flexneri 8401</t>
  </si>
  <si>
    <t>SflHK11086I</t>
  </si>
  <si>
    <t>Shigella flexneri11086</t>
  </si>
  <si>
    <t>SsoIII</t>
  </si>
  <si>
    <t>Shigella sonnei 47</t>
  </si>
  <si>
    <t>SsoIV</t>
  </si>
  <si>
    <t>SsoV</t>
  </si>
  <si>
    <t>SsoI</t>
  </si>
  <si>
    <t>SsoII</t>
  </si>
  <si>
    <t>SmeI</t>
  </si>
  <si>
    <t>Sinorhizobium meliloti</t>
  </si>
  <si>
    <t>Sca3403I</t>
  </si>
  <si>
    <t>Solitalea canadensis</t>
  </si>
  <si>
    <t>Sca3403II</t>
  </si>
  <si>
    <t>Sth20745II</t>
  </si>
  <si>
    <t>Sphaerobacter thermophilus</t>
  </si>
  <si>
    <t>Sth20745I</t>
  </si>
  <si>
    <t>SnaBI</t>
  </si>
  <si>
    <t>Sphaerotilus natans</t>
  </si>
  <si>
    <t>SpeI</t>
  </si>
  <si>
    <t>Sna3286I</t>
  </si>
  <si>
    <t>Sphaerotilus natans 3286</t>
  </si>
  <si>
    <t>SnaI</t>
  </si>
  <si>
    <t>Sphaerotilus natans C</t>
  </si>
  <si>
    <t>SspI</t>
  </si>
  <si>
    <t>Sphaerotilus species</t>
  </si>
  <si>
    <t>SpmI</t>
  </si>
  <si>
    <t>Sphingobacterium mizutae</t>
  </si>
  <si>
    <t>SmiMI</t>
  </si>
  <si>
    <t>Sphingobacterium mizutae M</t>
  </si>
  <si>
    <t>SmiMII</t>
  </si>
  <si>
    <t>SmuI</t>
  </si>
  <si>
    <t>Sphingobacterium multivorum RFL21</t>
  </si>
  <si>
    <t>SasI</t>
  </si>
  <si>
    <t>Sphingomonas asaccharolytica RFL2</t>
  </si>
  <si>
    <t>SfaAI</t>
  </si>
  <si>
    <t>Sphingomonas faenia RFL1</t>
  </si>
  <si>
    <t>SspDI</t>
  </si>
  <si>
    <t>Sphingomonas species RFL1</t>
  </si>
  <si>
    <t>Saf8902I</t>
  </si>
  <si>
    <t>Spirochaeta africana</t>
  </si>
  <si>
    <t>Saf8902II</t>
  </si>
  <si>
    <t>Sca7334I</t>
  </si>
  <si>
    <t>Spirochaeta caldaria DSM 7334</t>
  </si>
  <si>
    <t>Sca7334II</t>
  </si>
  <si>
    <t>SsmMI</t>
  </si>
  <si>
    <t>Spirochaeta smaragdinae</t>
  </si>
  <si>
    <t>SsmMII</t>
  </si>
  <si>
    <t>Sth6578II</t>
  </si>
  <si>
    <t>Spirochaeta thermophila DSM 6578</t>
  </si>
  <si>
    <t>SciNI</t>
  </si>
  <si>
    <t>Spiroplasma citri ASP2</t>
  </si>
  <si>
    <t>SssI</t>
  </si>
  <si>
    <t>Spiroplasma species MQ1</t>
  </si>
  <si>
    <t>SmaAI</t>
  </si>
  <si>
    <t>Spirulina maxima</t>
  </si>
  <si>
    <t>SmaAII</t>
  </si>
  <si>
    <t>SmaAIII</t>
  </si>
  <si>
    <t>SmaAIV</t>
  </si>
  <si>
    <t>SplAI</t>
  </si>
  <si>
    <t>Spirulina platensis</t>
  </si>
  <si>
    <t>SplAII</t>
  </si>
  <si>
    <t>SplAIII</t>
  </si>
  <si>
    <t>SplAIV</t>
  </si>
  <si>
    <t>SplI</t>
  </si>
  <si>
    <t>SplII</t>
  </si>
  <si>
    <t>SplIII</t>
  </si>
  <si>
    <t>SpaPI</t>
  </si>
  <si>
    <t>Spirulina platensis strain pacifica</t>
  </si>
  <si>
    <t>SpaPII</t>
  </si>
  <si>
    <t>SpaPIII</t>
  </si>
  <si>
    <t>SpaPIV</t>
  </si>
  <si>
    <t>SspJI</t>
  </si>
  <si>
    <t>Spirulina species J</t>
  </si>
  <si>
    <t>SspJII</t>
  </si>
  <si>
    <t>SspKI</t>
  </si>
  <si>
    <t>Spirulina species K</t>
  </si>
  <si>
    <t>SspM1I</t>
  </si>
  <si>
    <t>Spirulina species M1</t>
  </si>
  <si>
    <t>SspM1II</t>
  </si>
  <si>
    <t>SspM1III</t>
  </si>
  <si>
    <t>SspM2I</t>
  </si>
  <si>
    <t>Spirulina species M2</t>
  </si>
  <si>
    <t>SspM2II</t>
  </si>
  <si>
    <t>Sse9I</t>
  </si>
  <si>
    <t>Sporosarcina species 9</t>
  </si>
  <si>
    <t>SurI</t>
  </si>
  <si>
    <t>Sporosarcina ureae 2</t>
  </si>
  <si>
    <t>SatI</t>
  </si>
  <si>
    <t>Staphylococcus arlettae RFL 832</t>
  </si>
  <si>
    <t>SauBI</t>
  </si>
  <si>
    <t>Staphylococcus aureus</t>
  </si>
  <si>
    <t>SauGI</t>
  </si>
  <si>
    <t>Staphylococcus aureus 1030</t>
  </si>
  <si>
    <t>Sau32I</t>
  </si>
  <si>
    <t>Staphylococcus aureus 32</t>
  </si>
  <si>
    <t>Sau33I</t>
  </si>
  <si>
    <t>Staphylococcus aureus 33</t>
  </si>
  <si>
    <t>Sau3AI</t>
  </si>
  <si>
    <t>Staphylococcus aureus 3A</t>
  </si>
  <si>
    <t>SauCI</t>
  </si>
  <si>
    <t>Staphylococcus aureus 3C</t>
  </si>
  <si>
    <t>SauDI</t>
  </si>
  <si>
    <t>Staphylococcus aureus 55</t>
  </si>
  <si>
    <t>Sau557I</t>
  </si>
  <si>
    <t>Staphylococcus aureus 557</t>
  </si>
  <si>
    <t>Sau6782I</t>
  </si>
  <si>
    <t>Staphylococcus aureus 6782</t>
  </si>
  <si>
    <t>SauEI</t>
  </si>
  <si>
    <t>Staphylococcus aureus 71</t>
  </si>
  <si>
    <t>SauFI</t>
  </si>
  <si>
    <t>Staphylococcus aureus 879</t>
  </si>
  <si>
    <t>Sau90I</t>
  </si>
  <si>
    <t>Staphylococcus aureus 90</t>
  </si>
  <si>
    <t>Sau93I</t>
  </si>
  <si>
    <t>Staphylococcus aureus 93</t>
  </si>
  <si>
    <t>Sau96mI</t>
  </si>
  <si>
    <t>Staphylococcus aureus 96m</t>
  </si>
  <si>
    <t>Sau98I</t>
  </si>
  <si>
    <t>Staphylococcus aureus 98</t>
  </si>
  <si>
    <t>SauMI</t>
  </si>
  <si>
    <t>Staphylococcus aureus M</t>
  </si>
  <si>
    <t>SauN315I</t>
  </si>
  <si>
    <t>Staphylococcus aureus N315</t>
  </si>
  <si>
    <t>SauN315II</t>
  </si>
  <si>
    <t>Sau96I</t>
  </si>
  <si>
    <t>Staphylococcus aureus PS96</t>
  </si>
  <si>
    <t>Sau10I</t>
  </si>
  <si>
    <t>Staphylococcus aureus RFL10</t>
  </si>
  <si>
    <t>Sau12I</t>
  </si>
  <si>
    <t>Staphylococcus aureus RFL12</t>
  </si>
  <si>
    <t>Sau13I</t>
  </si>
  <si>
    <t>Staphylococcus aureus RFL13</t>
  </si>
  <si>
    <t>Sau14I</t>
  </si>
  <si>
    <t>Staphylococcus aureus RFL14</t>
  </si>
  <si>
    <t>Sau15I</t>
  </si>
  <si>
    <t>Staphylococcus aureus RFL15</t>
  </si>
  <si>
    <t>Sau16I</t>
  </si>
  <si>
    <t>Staphylococcus aureus RFL16</t>
  </si>
  <si>
    <t>Sau17I</t>
  </si>
  <si>
    <t>Staphylococcus aureus RFL17</t>
  </si>
  <si>
    <t>Sau2I</t>
  </si>
  <si>
    <t>Staphylococcus aureus RFL2</t>
  </si>
  <si>
    <t>Sau5I</t>
  </si>
  <si>
    <t>Staphylococcus aureus RFL5</t>
  </si>
  <si>
    <t>SauS2I</t>
  </si>
  <si>
    <t>Staphylococcus aureus RN450</t>
  </si>
  <si>
    <t>SauMW2I</t>
  </si>
  <si>
    <t>Staphylococcus aureus subsp. aureus MW2</t>
  </si>
  <si>
    <t>SauMW2II</t>
  </si>
  <si>
    <t>SauTCHI</t>
  </si>
  <si>
    <t>Staphylococcus aureus subsp. aureus USA300_TCH1516</t>
  </si>
  <si>
    <t>SauTCHII</t>
  </si>
  <si>
    <t>SaiI</t>
  </si>
  <si>
    <t>Staphylococcus auricularis RFL18</t>
  </si>
  <si>
    <t>SchI</t>
  </si>
  <si>
    <t>Staphylococcus cohnii Lki 19-320</t>
  </si>
  <si>
    <t>SepI</t>
  </si>
  <si>
    <t>Staphylococcus epidermidis</t>
  </si>
  <si>
    <t>SepMI</t>
  </si>
  <si>
    <t>ShaI</t>
  </si>
  <si>
    <t>Staphylococcus haemolyticus 3104</t>
  </si>
  <si>
    <t>SinMI</t>
  </si>
  <si>
    <t>Staphylococcus intermedius</t>
  </si>
  <si>
    <t>SinMII</t>
  </si>
  <si>
    <t>SimI</t>
  </si>
  <si>
    <t>Staphylococcus intermedius 6H</t>
  </si>
  <si>
    <t>SsaI</t>
  </si>
  <si>
    <t>Staphylococcus saprophyticus</t>
  </si>
  <si>
    <t>SsrI</t>
  </si>
  <si>
    <t>Staphylococcus saprophyticus B6</t>
  </si>
  <si>
    <t>SsiI</t>
  </si>
  <si>
    <t>Staphylococcus sciuri RFL1</t>
  </si>
  <si>
    <t>SsiAI</t>
  </si>
  <si>
    <t>Staphylococcus species A</t>
  </si>
  <si>
    <t>SsiBI</t>
  </si>
  <si>
    <t>Staphylococcus species B</t>
  </si>
  <si>
    <t>SspD5I</t>
  </si>
  <si>
    <t>Staphylococcus species D5</t>
  </si>
  <si>
    <t>SspD5II</t>
  </si>
  <si>
    <t>SscL1I</t>
  </si>
  <si>
    <t>Staphylococcus species L1</t>
  </si>
  <si>
    <t>Ssl1I</t>
  </si>
  <si>
    <t>SwaI</t>
  </si>
  <si>
    <t>Staphylococcus warneri</t>
  </si>
  <si>
    <t>SauCHWKI</t>
  </si>
  <si>
    <t>Staphylocossus aureus CHWK</t>
  </si>
  <si>
    <t>SmaF1I</t>
  </si>
  <si>
    <t>Staphylothermus marinus F1</t>
  </si>
  <si>
    <t>SmlI</t>
  </si>
  <si>
    <t>Stenotrophomonas maltophilia</t>
  </si>
  <si>
    <t>SmoI</t>
  </si>
  <si>
    <t>Stenotrophomonas maltophilia RFL1</t>
  </si>
  <si>
    <t>SmoLIII</t>
  </si>
  <si>
    <t>Streptobacillus moniliformis</t>
  </si>
  <si>
    <t>SmoLV</t>
  </si>
  <si>
    <t>SmoLVI</t>
  </si>
  <si>
    <t>SmoLII</t>
  </si>
  <si>
    <t>SmoLIV</t>
  </si>
  <si>
    <t>SmoLI</t>
  </si>
  <si>
    <t>Sag16I</t>
  </si>
  <si>
    <t>Streptococcus agalactiae 16</t>
  </si>
  <si>
    <t>Sag23I</t>
  </si>
  <si>
    <t>Streptococcus agalactiae 23</t>
  </si>
  <si>
    <t>SagI</t>
  </si>
  <si>
    <t>Streptococcus agalactiae B96</t>
  </si>
  <si>
    <t>SbvI</t>
  </si>
  <si>
    <t>Streptococcus bovis II/1</t>
  </si>
  <si>
    <t>ScrFI</t>
  </si>
  <si>
    <t>Streptococcus cremoris F</t>
  </si>
  <si>
    <t>SduI</t>
  </si>
  <si>
    <t>Streptococcus durans RFL3</t>
  </si>
  <si>
    <t>SdyI</t>
  </si>
  <si>
    <t>Streptococcus dysgalactiae</t>
  </si>
  <si>
    <t>SfeI</t>
  </si>
  <si>
    <t>Streptococcus faecalis</t>
  </si>
  <si>
    <t>SfaGUI</t>
  </si>
  <si>
    <t>Streptococcus faecalis GU</t>
  </si>
  <si>
    <t>SfaNI</t>
  </si>
  <si>
    <t>Streptococcus faecalis ND547</t>
  </si>
  <si>
    <t>SfaI</t>
  </si>
  <si>
    <t>Streptococcus faecalis var. zymogenes</t>
  </si>
  <si>
    <t>SfcI</t>
  </si>
  <si>
    <t>Streptococcus faecium</t>
  </si>
  <si>
    <t>Sin395I</t>
  </si>
  <si>
    <t>Streptococcus intermedius F0395</t>
  </si>
  <si>
    <t>SmiMBI</t>
  </si>
  <si>
    <t>Streptococcus milleri MB</t>
  </si>
  <si>
    <t>SmiI</t>
  </si>
  <si>
    <t>Streptococcus milleri S</t>
  </si>
  <si>
    <t>SmuEI</t>
  </si>
  <si>
    <t>Streptococcus mutans E</t>
  </si>
  <si>
    <t>SmuUI</t>
  </si>
  <si>
    <t>Streptococcus mutans UA159</t>
  </si>
  <si>
    <t>Spn6BI</t>
  </si>
  <si>
    <t>Streptococcus pneumoniae B6</t>
  </si>
  <si>
    <t>SpyI</t>
  </si>
  <si>
    <t>Streptococcus pyogenes Phi10394.4</t>
  </si>
  <si>
    <t>SslI</t>
  </si>
  <si>
    <t>Streptococcus salivarius ssp thermophilus</t>
  </si>
  <si>
    <t>Ssl16215I</t>
  </si>
  <si>
    <t>Streptococcus salivarius subsp. thermophilus</t>
  </si>
  <si>
    <t>Ssl16216I</t>
  </si>
  <si>
    <t>Ssl16217I</t>
  </si>
  <si>
    <t>Ssl16218I</t>
  </si>
  <si>
    <t>Ssl16219I</t>
  </si>
  <si>
    <t>StsI</t>
  </si>
  <si>
    <t>Streptococcus sanguis 54</t>
  </si>
  <si>
    <t>SmuCI</t>
  </si>
  <si>
    <t>Streptococcus species</t>
  </si>
  <si>
    <t>SsuDAT1I</t>
  </si>
  <si>
    <t>Streptococcus suis DAT1</t>
  </si>
  <si>
    <t>Ssu11318I</t>
  </si>
  <si>
    <t>Streptococcus suis NIAH11318</t>
  </si>
  <si>
    <t>SsuRBI</t>
  </si>
  <si>
    <t>Streptococcus suis strain 205</t>
  </si>
  <si>
    <t>Ssu211I</t>
  </si>
  <si>
    <t>Streptococcus suis strain 211</t>
  </si>
  <si>
    <t>Ssu212I</t>
  </si>
  <si>
    <t>Streptococcus suis strain 212</t>
  </si>
  <si>
    <t>Ssu220I</t>
  </si>
  <si>
    <t>Streptococcus suis strain 220</t>
  </si>
  <si>
    <t>Ssu4961I</t>
  </si>
  <si>
    <t>Streptococcus suis strain 4961</t>
  </si>
  <si>
    <t>Ssu8074I</t>
  </si>
  <si>
    <t>Streptococcus suis strain 8074</t>
  </si>
  <si>
    <t>Ssu2479I</t>
  </si>
  <si>
    <t>Streptococcus suis strain 89-2479</t>
  </si>
  <si>
    <t>Ssu4109I</t>
  </si>
  <si>
    <t>Streptococcus suis strain 89-4109-1</t>
  </si>
  <si>
    <t>Sth132I</t>
  </si>
  <si>
    <t>Streptococcus thermophilus</t>
  </si>
  <si>
    <t>Sth4134I</t>
  </si>
  <si>
    <t>Streptococcus thermophilus 4134</t>
  </si>
  <si>
    <t>Sth455I</t>
  </si>
  <si>
    <t>Streptococcus thermophilus CNRZ 455</t>
  </si>
  <si>
    <t>Sth302I</t>
  </si>
  <si>
    <t>Streptococcus thermophilus CNRZ302</t>
  </si>
  <si>
    <t>Sth302II</t>
  </si>
  <si>
    <t>Sth368I</t>
  </si>
  <si>
    <t>Streptococcus thermophilus CNRZ368</t>
  </si>
  <si>
    <t>Sth117I</t>
  </si>
  <si>
    <t>Streptococcus thermophilus ST117</t>
  </si>
  <si>
    <t>Sth134I</t>
  </si>
  <si>
    <t>Streptococcus thermophilus strain 134</t>
  </si>
  <si>
    <t>SacI</t>
  </si>
  <si>
    <t>Streptomyces achromogenes</t>
  </si>
  <si>
    <t>SacII</t>
  </si>
  <si>
    <t>SacAI</t>
  </si>
  <si>
    <t>SacIII</t>
  </si>
  <si>
    <t>SacNI</t>
  </si>
  <si>
    <t>Streptomyces achromogenes N-J-H</t>
  </si>
  <si>
    <t>SakI</t>
  </si>
  <si>
    <t>Streptomyces akiyoshiensis</t>
  </si>
  <si>
    <t>SaaI</t>
  </si>
  <si>
    <t>Streptomyces alanosinicus</t>
  </si>
  <si>
    <t>SlbI</t>
  </si>
  <si>
    <t>Streptomyces albidoflavus</t>
  </si>
  <si>
    <t>SaoI</t>
  </si>
  <si>
    <t>Streptomyces albofaciens</t>
  </si>
  <si>
    <t>SabI</t>
  </si>
  <si>
    <t>Streptomyces albohelvatus</t>
  </si>
  <si>
    <t>SalHI</t>
  </si>
  <si>
    <t>Streptomyces albulus</t>
  </si>
  <si>
    <t>SalAI</t>
  </si>
  <si>
    <t>Streptomyces albus</t>
  </si>
  <si>
    <t>SalCI</t>
  </si>
  <si>
    <t>SalDI</t>
  </si>
  <si>
    <t>SalPI</t>
  </si>
  <si>
    <t>Sal13I</t>
  </si>
  <si>
    <t>Streptomyces albus 13</t>
  </si>
  <si>
    <t>Sal1974I</t>
  </si>
  <si>
    <t>Streptomyces albus 1974</t>
  </si>
  <si>
    <t>SalI</t>
  </si>
  <si>
    <t>Streptomyces albus G</t>
  </si>
  <si>
    <t>SalII</t>
  </si>
  <si>
    <t>SpaI</t>
  </si>
  <si>
    <t>Streptomyces albus subspecies pathocidicus</t>
  </si>
  <si>
    <t>Sau3239I</t>
  </si>
  <si>
    <t>Streptomyces aureofaciens</t>
  </si>
  <si>
    <t>SauAI</t>
  </si>
  <si>
    <t>SauHI</t>
  </si>
  <si>
    <t>Streptomyces aureofaciens 13</t>
  </si>
  <si>
    <t>SauSI</t>
  </si>
  <si>
    <t>Streptomyces aureofaciens 16</t>
  </si>
  <si>
    <t>SauLPI</t>
  </si>
  <si>
    <t>Streptomyces aureofaciens B-96</t>
  </si>
  <si>
    <t>SauLPII</t>
  </si>
  <si>
    <t>SauI</t>
  </si>
  <si>
    <t>Streptomyces aureofaciens IKA 18/4</t>
  </si>
  <si>
    <t>Sau22201I</t>
  </si>
  <si>
    <t>Streptomyces aureofaciens IKA 22201</t>
  </si>
  <si>
    <t>SauNI</t>
  </si>
  <si>
    <t>Streptomyces aureofaciens NMU</t>
  </si>
  <si>
    <t>SauHPI</t>
  </si>
  <si>
    <t>Streptomyces aureofaciens R8/26</t>
  </si>
  <si>
    <t>SauBMKI</t>
  </si>
  <si>
    <t>Streptomyces aureofaciens strain BM-K</t>
  </si>
  <si>
    <t>SarI</t>
  </si>
  <si>
    <t>Streptomyces aureomonopodiales</t>
  </si>
  <si>
    <t>SbgI</t>
  </si>
  <si>
    <t>Streptomyces bambergiensis S712</t>
  </si>
  <si>
    <t>Sbi68I</t>
  </si>
  <si>
    <t>Streptomyces bikiniensis JAM68</t>
  </si>
  <si>
    <t>SboI</t>
  </si>
  <si>
    <t>Streptomyces bobili</t>
  </si>
  <si>
    <t>ScaI</t>
  </si>
  <si>
    <t>Streptomyces caespitosus</t>
  </si>
  <si>
    <t>Sca1827I</t>
  </si>
  <si>
    <t>Streptomyces carneus 1827</t>
  </si>
  <si>
    <t>SchZI</t>
  </si>
  <si>
    <t>Streptomyces chusanensis ZS-2</t>
  </si>
  <si>
    <t>Sci1831I</t>
  </si>
  <si>
    <t>Streptomyces circulatus 1831</t>
  </si>
  <si>
    <t>ScoI</t>
  </si>
  <si>
    <t>Streptomyces coelicolor</t>
  </si>
  <si>
    <t>ScoAI</t>
  </si>
  <si>
    <t>Streptomyces corchorusii</t>
  </si>
  <si>
    <t>ScuI</t>
  </si>
  <si>
    <t>Streptomyces cupidosporus</t>
  </si>
  <si>
    <t>SdiI</t>
  </si>
  <si>
    <t>Streptomyces diastaticus</t>
  </si>
  <si>
    <t>SdaI</t>
  </si>
  <si>
    <t>Streptomyces diastaticus Ng7-324</t>
  </si>
  <si>
    <t>SdiAI</t>
  </si>
  <si>
    <t>Streptomyces diastatochromogenes</t>
  </si>
  <si>
    <t>SexAI</t>
  </si>
  <si>
    <t>Streptomyces exfoliatus</t>
  </si>
  <si>
    <t>SexBI</t>
  </si>
  <si>
    <t>SexCI</t>
  </si>
  <si>
    <t>SexI</t>
  </si>
  <si>
    <t>SexII</t>
  </si>
  <si>
    <t>SfiI</t>
  </si>
  <si>
    <t>Streptomyces fimbriatus</t>
  </si>
  <si>
    <t>SfrI</t>
  </si>
  <si>
    <t>Streptomyces fradiae</t>
  </si>
  <si>
    <t>Sfr274I</t>
  </si>
  <si>
    <t>Streptomyces fradiae 274</t>
  </si>
  <si>
    <t>Sfr303I</t>
  </si>
  <si>
    <t>Streptomyces fradiae 303</t>
  </si>
  <si>
    <t>Sfr382I</t>
  </si>
  <si>
    <t>Streptomyces fradiae 382</t>
  </si>
  <si>
    <t>SfuI</t>
  </si>
  <si>
    <t>Streptomyces fulvissimus</t>
  </si>
  <si>
    <t>Sfu1762I</t>
  </si>
  <si>
    <t>Streptomyces fulvissimus 1762</t>
  </si>
  <si>
    <t>SgaI</t>
  </si>
  <si>
    <t>Streptomyces ganmycicus</t>
  </si>
  <si>
    <t>SghWI</t>
  </si>
  <si>
    <t>Streptomyces ghanaensis</t>
  </si>
  <si>
    <t>Sgh1835I</t>
  </si>
  <si>
    <t>Streptomyces ghanaesis 1835</t>
  </si>
  <si>
    <t>SgoI</t>
  </si>
  <si>
    <t>Streptomyces goshikiensis</t>
  </si>
  <si>
    <t>SgiI</t>
  </si>
  <si>
    <t>Streptomyces griseoflavus</t>
  </si>
  <si>
    <t>SriI</t>
  </si>
  <si>
    <t>Sgr1839I</t>
  </si>
  <si>
    <t>Streptomyces griseoflavus 1839</t>
  </si>
  <si>
    <t>SgeI</t>
  </si>
  <si>
    <t>Streptomyces griseoflavus RFL11</t>
  </si>
  <si>
    <t>SgrTI</t>
  </si>
  <si>
    <t>Streptomyces griseoflavus Tu4000</t>
  </si>
  <si>
    <t>Sgr1841I</t>
  </si>
  <si>
    <t>Streptomyces griseoroseus 1841</t>
  </si>
  <si>
    <t>SgfI</t>
  </si>
  <si>
    <t>Streptomyces griseoruber</t>
  </si>
  <si>
    <t>SgrAI</t>
  </si>
  <si>
    <t>Streptomyces griseus</t>
  </si>
  <si>
    <t>SgrBI</t>
  </si>
  <si>
    <t>SgrI</t>
  </si>
  <si>
    <t>Sgr20I</t>
  </si>
  <si>
    <t>Streptomyces griseus Kr. 20</t>
  </si>
  <si>
    <t>SguI</t>
  </si>
  <si>
    <t>Streptomyces griseus RFL12</t>
  </si>
  <si>
    <t>SgsI</t>
  </si>
  <si>
    <t>Streptomyces griseus RFL5</t>
  </si>
  <si>
    <t>SgrDI</t>
  </si>
  <si>
    <t>Streptomyces griseus RFL6</t>
  </si>
  <si>
    <t>Sgr13350I</t>
  </si>
  <si>
    <t>Streptomyces griseus subsp. griseus NBRC 13350</t>
  </si>
  <si>
    <t>Sgr13350II</t>
  </si>
  <si>
    <t>Scg2I</t>
  </si>
  <si>
    <t>Streptomyces hybrid</t>
  </si>
  <si>
    <t>ShyTI</t>
  </si>
  <si>
    <t>Streptomyces hygroscopicus</t>
  </si>
  <si>
    <t>ShyI</t>
  </si>
  <si>
    <t>Streptomyces hygroscopicus 0477</t>
  </si>
  <si>
    <t>Shy1766I</t>
  </si>
  <si>
    <t>Streptomyces hygroscopicus 1766</t>
  </si>
  <si>
    <t>SkaI</t>
  </si>
  <si>
    <t>Streptomyces karnatakensis</t>
  </si>
  <si>
    <t>SkaII</t>
  </si>
  <si>
    <t>SlaI</t>
  </si>
  <si>
    <t>Streptomyces lavendulae</t>
  </si>
  <si>
    <t>SliI</t>
  </si>
  <si>
    <t>Streptomyces lipmanii</t>
  </si>
  <si>
    <t>SliII</t>
  </si>
  <si>
    <t>Slu1777I</t>
  </si>
  <si>
    <t>Streptomyces lusitanus 1777</t>
  </si>
  <si>
    <t>SluI</t>
  </si>
  <si>
    <t>Streptomyces luteoreticuli</t>
  </si>
  <si>
    <t>Smo40529I</t>
  </si>
  <si>
    <t>Streptomyces moderatus</t>
  </si>
  <si>
    <t>SniI</t>
  </si>
  <si>
    <t>Streptomyces niveus</t>
  </si>
  <si>
    <t>SnoI</t>
  </si>
  <si>
    <t>Streptomyces novocastria</t>
  </si>
  <si>
    <t>SodI</t>
  </si>
  <si>
    <t>Streptomyces oderifer</t>
  </si>
  <si>
    <t>SodII</t>
  </si>
  <si>
    <t>Sol3335I</t>
  </si>
  <si>
    <t>Streptomyces olivaceus IMRU 3335</t>
  </si>
  <si>
    <t>Sol10179I</t>
  </si>
  <si>
    <t>Streptomyces olivochromogenes ST10179</t>
  </si>
  <si>
    <t>SpvI</t>
  </si>
  <si>
    <t>Streptomyces parvus</t>
  </si>
  <si>
    <t>SphI</t>
  </si>
  <si>
    <t>Streptomyces phaeochromogenes</t>
  </si>
  <si>
    <t>SpaXI</t>
  </si>
  <si>
    <t>Sph1719I</t>
  </si>
  <si>
    <t>Streptomyces phaeopurpureus 1719</t>
  </si>
  <si>
    <t>SprLI</t>
  </si>
  <si>
    <t>Streptomyces prasinus</t>
  </si>
  <si>
    <t>SpuI</t>
  </si>
  <si>
    <t>Streptomyces pulveraceus</t>
  </si>
  <si>
    <t>SrifpI</t>
  </si>
  <si>
    <t>Streptomyces rimosus forma paramomycinus</t>
  </si>
  <si>
    <t>SsmI</t>
  </si>
  <si>
    <t>Streptomyces sampsonii RFL6</t>
  </si>
  <si>
    <t>SsmII</t>
  </si>
  <si>
    <t>SsbI</t>
  </si>
  <si>
    <t>Streptomyces scabies</t>
  </si>
  <si>
    <t>Ssp1725I</t>
  </si>
  <si>
    <t>Streptomyces spadicis 1725</t>
  </si>
  <si>
    <t>SanDI</t>
  </si>
  <si>
    <t>Streptomyces species</t>
  </si>
  <si>
    <t>Sse1825I</t>
  </si>
  <si>
    <t>Sse8647I</t>
  </si>
  <si>
    <t>SseAI</t>
  </si>
  <si>
    <t>SseBI</t>
  </si>
  <si>
    <t>SspBI</t>
  </si>
  <si>
    <t>SspCI</t>
  </si>
  <si>
    <t>Ssp14I</t>
  </si>
  <si>
    <t>Streptomyces species 14</t>
  </si>
  <si>
    <t>Ssp152I</t>
  </si>
  <si>
    <t>Streptomyces species 152</t>
  </si>
  <si>
    <t>Ssp27I</t>
  </si>
  <si>
    <t>Streptomyces species 27</t>
  </si>
  <si>
    <t>Ssp34I</t>
  </si>
  <si>
    <t>Streptomyces species 34</t>
  </si>
  <si>
    <t>Ssp42I</t>
  </si>
  <si>
    <t>Streptomyces species 42</t>
  </si>
  <si>
    <t>Ssp43I</t>
  </si>
  <si>
    <t>Streptomyces species 43</t>
  </si>
  <si>
    <t>Ssp45I</t>
  </si>
  <si>
    <t>Streptomyces species 45</t>
  </si>
  <si>
    <t>Ssp47I</t>
  </si>
  <si>
    <t>Streptomyces species 47</t>
  </si>
  <si>
    <t>Ssp48I</t>
  </si>
  <si>
    <t>Streptomyces species 48</t>
  </si>
  <si>
    <t>Ssp5230I</t>
  </si>
  <si>
    <t>Streptomyces species 5230</t>
  </si>
  <si>
    <t>Sse8387I</t>
  </si>
  <si>
    <t>Streptomyces species 8387</t>
  </si>
  <si>
    <t>SbfI</t>
  </si>
  <si>
    <t>Streptomyces species Bf-61</t>
  </si>
  <si>
    <t>Ssp4800I</t>
  </si>
  <si>
    <t>Streptomyces species BMTU 4800</t>
  </si>
  <si>
    <t>Ssp1I</t>
  </si>
  <si>
    <t>Streptomyces species RFL1</t>
  </si>
  <si>
    <t>Ssp2I</t>
  </si>
  <si>
    <t>Streptomyces species RFL2</t>
  </si>
  <si>
    <t>Ssp4I</t>
  </si>
  <si>
    <t>Streptomyces species RFL4</t>
  </si>
  <si>
    <t>Sse232I</t>
  </si>
  <si>
    <t>Streptomyces species RH232</t>
  </si>
  <si>
    <t>Ssm4I</t>
  </si>
  <si>
    <t>Streptomyces species SM4</t>
  </si>
  <si>
    <t>Ssm5I</t>
  </si>
  <si>
    <t>Streptomyces species SM5</t>
  </si>
  <si>
    <t>Ssm5II</t>
  </si>
  <si>
    <t>SrfI</t>
  </si>
  <si>
    <t>Streptomyces species Srf</t>
  </si>
  <si>
    <t>Ssp12I</t>
  </si>
  <si>
    <t>Streptomyces species ST-12</t>
  </si>
  <si>
    <t>Sst12I</t>
  </si>
  <si>
    <t>SstI</t>
  </si>
  <si>
    <t>Streptomyces stanford</t>
  </si>
  <si>
    <t>SstII</t>
  </si>
  <si>
    <t>SstIII</t>
  </si>
  <si>
    <t>SstIV</t>
  </si>
  <si>
    <t>SsvI</t>
  </si>
  <si>
    <t>Streptomyces sviceus</t>
  </si>
  <si>
    <t>StaI</t>
  </si>
  <si>
    <t>Streptomyces takatoensis</t>
  </si>
  <si>
    <t>StaAI</t>
  </si>
  <si>
    <t>Streptomyces tanashiensis</t>
  </si>
  <si>
    <t>SteI</t>
  </si>
  <si>
    <t>Streptomyces tendae</t>
  </si>
  <si>
    <t>StrI</t>
  </si>
  <si>
    <t>Streptomyces thermodiastaticus</t>
  </si>
  <si>
    <t>StuI</t>
  </si>
  <si>
    <t>Streptomyces tubercidicus</t>
  </si>
  <si>
    <t>Sve194I</t>
  </si>
  <si>
    <t>Streptomyces verticillius 194</t>
  </si>
  <si>
    <t>SvoI</t>
  </si>
  <si>
    <t>Streptomyces violaceoruber RFL10</t>
  </si>
  <si>
    <t>SviI</t>
  </si>
  <si>
    <t>Streptomyces violochromogenes</t>
  </si>
  <si>
    <t>SetI</t>
  </si>
  <si>
    <t>Streptomyces werraensis</t>
  </si>
  <si>
    <t>Sro43021I</t>
  </si>
  <si>
    <t>Streptosporangium roseum</t>
  </si>
  <si>
    <t>SciBI</t>
  </si>
  <si>
    <t>Streptoverticillium cinnamoneum</t>
  </si>
  <si>
    <t>SciI</t>
  </si>
  <si>
    <t>SflI</t>
  </si>
  <si>
    <t>Streptoverticillium flavopersicum</t>
  </si>
  <si>
    <t>SolI</t>
  </si>
  <si>
    <t>Streptoverticillium olivoverticillatum</t>
  </si>
  <si>
    <t>SuaI</t>
  </si>
  <si>
    <t>Sulfolobus acidocaldarius</t>
  </si>
  <si>
    <t>SuaII</t>
  </si>
  <si>
    <t>SulI</t>
  </si>
  <si>
    <t>SuiI</t>
  </si>
  <si>
    <t>Sulfolobus islandicus REN2HI</t>
  </si>
  <si>
    <t>SdeAII</t>
  </si>
  <si>
    <t>Sulfurimonas denitrificans</t>
  </si>
  <si>
    <t>SdeAIII</t>
  </si>
  <si>
    <t>SdeAIV</t>
  </si>
  <si>
    <t>SceAI</t>
  </si>
  <si>
    <t>Synechococcus cedrorum</t>
  </si>
  <si>
    <t>SelI</t>
  </si>
  <si>
    <t>Synechococcus elongatus</t>
  </si>
  <si>
    <t>SelPI</t>
  </si>
  <si>
    <t>Synechococcus elongatus PCC 7942</t>
  </si>
  <si>
    <t>SelAI</t>
  </si>
  <si>
    <t>Synechococcus elongatus T3</t>
  </si>
  <si>
    <t>SleI</t>
  </si>
  <si>
    <t>Synechococcus leopoliensis</t>
  </si>
  <si>
    <t>SseI</t>
  </si>
  <si>
    <t>Synechococcus species</t>
  </si>
  <si>
    <t>SseII</t>
  </si>
  <si>
    <t>Ssp27144I</t>
  </si>
  <si>
    <t>SspAI</t>
  </si>
  <si>
    <t>SspRFI</t>
  </si>
  <si>
    <t>Synechococcus species RF-1</t>
  </si>
  <si>
    <t>SunI</t>
  </si>
  <si>
    <t>Synechococcus uniformis</t>
  </si>
  <si>
    <t>SpaHI</t>
  </si>
  <si>
    <t>Synechococus parietina</t>
  </si>
  <si>
    <t>SeqAI</t>
  </si>
  <si>
    <t>Synechocystis equalis</t>
  </si>
  <si>
    <t>SciAI</t>
  </si>
  <si>
    <t>Synechocystis species</t>
  </si>
  <si>
    <t>SciAII</t>
  </si>
  <si>
    <t>SynI</t>
  </si>
  <si>
    <t>SynII</t>
  </si>
  <si>
    <t>SecI</t>
  </si>
  <si>
    <t>Synechocystis species 6701</t>
  </si>
  <si>
    <t>SecII</t>
  </si>
  <si>
    <t>SecIII</t>
  </si>
  <si>
    <t>Ssp6803Dam</t>
  </si>
  <si>
    <t>Synechocystis species PCC 6803</t>
  </si>
  <si>
    <t>Ssp6803I</t>
  </si>
  <si>
    <t>Sgl8271I</t>
  </si>
  <si>
    <t>Syntrophobotulus glycolicus</t>
  </si>
  <si>
    <t>Sgl8271II</t>
  </si>
  <si>
    <t>SliSII</t>
  </si>
  <si>
    <t>Syntrophothermus lipocalidus</t>
  </si>
  <si>
    <t>SliSI</t>
  </si>
  <si>
    <t>TmiI</t>
  </si>
  <si>
    <t>Tatlockia micdadei</t>
  </si>
  <si>
    <t>TthBI</t>
  </si>
  <si>
    <t>Tetrahymena thermophila B-1868-VII</t>
  </si>
  <si>
    <t>TacI</t>
  </si>
  <si>
    <t>Thermanaerovibrio acidaminovorans</t>
  </si>
  <si>
    <t>TacII</t>
  </si>
  <si>
    <t>TacOIII</t>
  </si>
  <si>
    <t>Tvu2HI</t>
  </si>
  <si>
    <t>Thermoactinomyces vulgaris strain 2H</t>
  </si>
  <si>
    <t>TspX514I</t>
  </si>
  <si>
    <t>Thermoanaerobacter species X514</t>
  </si>
  <si>
    <t>TspX514II</t>
  </si>
  <si>
    <t>TcoKWC4I</t>
  </si>
  <si>
    <t>Thermobacillus composti KWC4</t>
  </si>
  <si>
    <t>TcoKWC4II</t>
  </si>
  <si>
    <t>TcoKWC4III</t>
  </si>
  <si>
    <t>TceI</t>
  </si>
  <si>
    <t>Thermococcus celer</t>
  </si>
  <si>
    <t>TliI</t>
  </si>
  <si>
    <t>Thermococcus litoralis</t>
  </si>
  <si>
    <t>TliII</t>
  </si>
  <si>
    <t>TspAI</t>
  </si>
  <si>
    <t>Thermophilic species</t>
  </si>
  <si>
    <t>TspBI</t>
  </si>
  <si>
    <t>ThaI</t>
  </si>
  <si>
    <t>Thermoplasma acidophilum</t>
  </si>
  <si>
    <t>ThaII</t>
  </si>
  <si>
    <t>ThaIII</t>
  </si>
  <si>
    <t>ThaIV</t>
  </si>
  <si>
    <t>TvoDam</t>
  </si>
  <si>
    <t>Thermoplasma volcanium GSS1</t>
  </si>
  <si>
    <t>TglI</t>
  </si>
  <si>
    <t>Thermopolyspora glauca</t>
  </si>
  <si>
    <t>TneI</t>
  </si>
  <si>
    <t>Thermoproteus neutrophilus V24Sta</t>
  </si>
  <si>
    <t>TmeBIII</t>
  </si>
  <si>
    <t>Thermosipho melanesiensis BI429</t>
  </si>
  <si>
    <t>TmeBI</t>
  </si>
  <si>
    <t>TmeBII</t>
  </si>
  <si>
    <t>TmeBIV</t>
  </si>
  <si>
    <t>TelBI</t>
  </si>
  <si>
    <t>Thermosynechococcus elongatus BP-1</t>
  </si>
  <si>
    <t>TmaI</t>
  </si>
  <si>
    <t>Thermotoga maritima</t>
  </si>
  <si>
    <t>TneDI</t>
  </si>
  <si>
    <t>Thermotoga neapolitana</t>
  </si>
  <si>
    <t>TaqXI</t>
  </si>
  <si>
    <t>Thermus aquaticus</t>
  </si>
  <si>
    <t>TatI</t>
  </si>
  <si>
    <t>Thermus aquaticus CBA1-331</t>
  </si>
  <si>
    <t>TaiI</t>
  </si>
  <si>
    <t>Thermus aquaticus cs1-331</t>
  </si>
  <si>
    <t>TauI</t>
  </si>
  <si>
    <t>Thermus aquaticus Ma2 3-1</t>
  </si>
  <si>
    <t>TauII</t>
  </si>
  <si>
    <t>TasI</t>
  </si>
  <si>
    <t>Thermus aquaticus Vn 4-211</t>
  </si>
  <si>
    <t>TaaI</t>
  </si>
  <si>
    <t>Thermus aquaticus Vn 4-311</t>
  </si>
  <si>
    <t>Taq52I</t>
  </si>
  <si>
    <t>Thermus aquaticus YS52</t>
  </si>
  <si>
    <t>Taq20I</t>
  </si>
  <si>
    <t>Thermus aquaticus YSS20</t>
  </si>
  <si>
    <t>TaqI</t>
  </si>
  <si>
    <t>Thermus aquaticus YTI</t>
  </si>
  <si>
    <t>Tbr51I</t>
  </si>
  <si>
    <t>Thermus brockianus JK51</t>
  </si>
  <si>
    <t>TfiI</t>
  </si>
  <si>
    <t>Thermus filiformis</t>
  </si>
  <si>
    <t>TfiA3I</t>
  </si>
  <si>
    <t>Thermus filiformis Ork2A3</t>
  </si>
  <si>
    <t>TfiTok6A1I</t>
  </si>
  <si>
    <t>Thermus filiformis Tok 6A1</t>
  </si>
  <si>
    <t>TflI</t>
  </si>
  <si>
    <t>Thermus flavus AT62</t>
  </si>
  <si>
    <t>Tru28I</t>
  </si>
  <si>
    <t>Thermus ruber</t>
  </si>
  <si>
    <t>Tru201I</t>
  </si>
  <si>
    <t>Thermus ruber 201</t>
  </si>
  <si>
    <t>Tru9I</t>
  </si>
  <si>
    <t>Thermus ruber 9</t>
  </si>
  <si>
    <t>Tru1I</t>
  </si>
  <si>
    <t>Thermus ruber RFL1</t>
  </si>
  <si>
    <t>TruI</t>
  </si>
  <si>
    <t>Thermus ruber strain 21</t>
  </si>
  <si>
    <t>TruII</t>
  </si>
  <si>
    <t>TscHI</t>
  </si>
  <si>
    <t>Thermus scotoductus</t>
  </si>
  <si>
    <t>TsoI</t>
  </si>
  <si>
    <t>TsuI</t>
  </si>
  <si>
    <t>Thermus scotoductus RFL2</t>
  </si>
  <si>
    <t>TssI</t>
  </si>
  <si>
    <t>Thermus scotoductus RFL3</t>
  </si>
  <si>
    <t>TscAI</t>
  </si>
  <si>
    <t>Thermus scotoductus RFL5</t>
  </si>
  <si>
    <t>Tsc4aI</t>
  </si>
  <si>
    <t>Thermus scotoductus Vi4a</t>
  </si>
  <si>
    <t>Tsp509I</t>
  </si>
  <si>
    <t>Thermus species</t>
  </si>
  <si>
    <t>Tsp132I</t>
  </si>
  <si>
    <t>Tsp133I</t>
  </si>
  <si>
    <t>Tsp219I</t>
  </si>
  <si>
    <t>Tsp266I</t>
  </si>
  <si>
    <t>Tsp273I</t>
  </si>
  <si>
    <t>Tsp273II</t>
  </si>
  <si>
    <t>Tsp281I</t>
  </si>
  <si>
    <t>Tsp301I</t>
  </si>
  <si>
    <t>Tsp358I</t>
  </si>
  <si>
    <t>Tsp49I</t>
  </si>
  <si>
    <t>Tsp504I</t>
  </si>
  <si>
    <t>Tsp505I</t>
  </si>
  <si>
    <t>Tsp507I</t>
  </si>
  <si>
    <t>Tsp510I</t>
  </si>
  <si>
    <t>Tsp514I</t>
  </si>
  <si>
    <t>Tsp560I</t>
  </si>
  <si>
    <t>TspI</t>
  </si>
  <si>
    <t>TspIDSI</t>
  </si>
  <si>
    <t>TspNI</t>
  </si>
  <si>
    <t>TspWAM8AI</t>
  </si>
  <si>
    <t>TscI</t>
  </si>
  <si>
    <t>Thermus species 491A</t>
  </si>
  <si>
    <t>Tsp4CI</t>
  </si>
  <si>
    <t>Thermus species 4C</t>
  </si>
  <si>
    <t>Tsp8EI</t>
  </si>
  <si>
    <t>Thermus species 8E</t>
  </si>
  <si>
    <t>TseAI</t>
  </si>
  <si>
    <t>Thermus species 93159</t>
  </si>
  <si>
    <t>TseI</t>
  </si>
  <si>
    <t>Thermus species 93170</t>
  </si>
  <si>
    <t>TseDI</t>
  </si>
  <si>
    <t>Thermus species Azores 9561E</t>
  </si>
  <si>
    <t>TseBI</t>
  </si>
  <si>
    <t>Thermus species Azores9539P</t>
  </si>
  <si>
    <t>TseCI</t>
  </si>
  <si>
    <t>Thermus species Azores9563A</t>
  </si>
  <si>
    <t>TspDTI</t>
  </si>
  <si>
    <t>Thermus species DT</t>
  </si>
  <si>
    <t>TseFI</t>
  </si>
  <si>
    <t>Thermus species F35</t>
  </si>
  <si>
    <t>TspGWII</t>
  </si>
  <si>
    <t>Thermus species GW</t>
  </si>
  <si>
    <t>Tsp1I</t>
  </si>
  <si>
    <t>Thermus species strain 1</t>
  </si>
  <si>
    <t>TspEI</t>
  </si>
  <si>
    <t>Thermus species strain 1E</t>
  </si>
  <si>
    <t>TspZNI</t>
  </si>
  <si>
    <t>Thermus species strain 2AZN</t>
  </si>
  <si>
    <t>TspRI</t>
  </si>
  <si>
    <t>Thermus species strain R</t>
  </si>
  <si>
    <t>Tsp45I</t>
  </si>
  <si>
    <t>Thermus species strain YS45</t>
  </si>
  <si>
    <t>Tsp32I</t>
  </si>
  <si>
    <t>Thermus strain 32</t>
  </si>
  <si>
    <t>Tsp32II</t>
  </si>
  <si>
    <t>TtmI</t>
  </si>
  <si>
    <t>Thermus thermophilus Ce4-1</t>
  </si>
  <si>
    <t>TtmII</t>
  </si>
  <si>
    <t>Tth24I</t>
  </si>
  <si>
    <t>Thermus thermophilus GK24</t>
  </si>
  <si>
    <t>TthHB8I</t>
  </si>
  <si>
    <t>Thermus thermophilus HB8</t>
  </si>
  <si>
    <t>TthRQI</t>
  </si>
  <si>
    <t>Thermus thermophilus RQ1</t>
  </si>
  <si>
    <t>TteI</t>
  </si>
  <si>
    <t>Thermus thermophilus strain 110</t>
  </si>
  <si>
    <t>Tth111I</t>
  </si>
  <si>
    <t>Thermus thermophilus strain 111</t>
  </si>
  <si>
    <t>TtrI</t>
  </si>
  <si>
    <t>Thermus thermophilus strain 23</t>
  </si>
  <si>
    <t>TfeI</t>
  </si>
  <si>
    <t>Thiobacillus ferrooxidans AP19-3</t>
  </si>
  <si>
    <t>TnoI</t>
  </si>
  <si>
    <t>Thiobacillus novellus</t>
  </si>
  <si>
    <t>TtoI</t>
  </si>
  <si>
    <t>Thiobacillus thiooxidans ON106</t>
  </si>
  <si>
    <t>TveI</t>
  </si>
  <si>
    <t>Thiobacillus versutus</t>
  </si>
  <si>
    <t>TcrI</t>
  </si>
  <si>
    <t>Thiomicrospira crunogena XCL-2</t>
  </si>
  <si>
    <t>TelI</t>
  </si>
  <si>
    <t>Tolypothrix elabens</t>
  </si>
  <si>
    <t>TteAI</t>
  </si>
  <si>
    <t>Tolypothrix tenuis</t>
  </si>
  <si>
    <t>TtnI</t>
  </si>
  <si>
    <t>TdeII</t>
  </si>
  <si>
    <t>Treponema denticola</t>
  </si>
  <si>
    <t>TdeIII</t>
  </si>
  <si>
    <t>TdeI</t>
  </si>
  <si>
    <t>TdeIV</t>
  </si>
  <si>
    <t>TpaI</t>
  </si>
  <si>
    <t>Treponema pallidum Nichols</t>
  </si>
  <si>
    <t>TrsKTI</t>
  </si>
  <si>
    <t>Treponema species kT</t>
  </si>
  <si>
    <t>TrsKTII</t>
  </si>
  <si>
    <t>TrsKTIII</t>
  </si>
  <si>
    <t>TrsSI</t>
  </si>
  <si>
    <t>Treponema species S</t>
  </si>
  <si>
    <t>TrsSII</t>
  </si>
  <si>
    <t>TrsTI</t>
  </si>
  <si>
    <t>Treponema species T</t>
  </si>
  <si>
    <t>TrsTII</t>
  </si>
  <si>
    <t>Tsu2489I</t>
  </si>
  <si>
    <t>Treponema succinifaciens</t>
  </si>
  <si>
    <t>Tsu2489II</t>
  </si>
  <si>
    <t>Tsu2489III</t>
  </si>
  <si>
    <t>Tsu2489IV</t>
  </si>
  <si>
    <t>TaeI</t>
  </si>
  <si>
    <t>Triticum aestivum</t>
  </si>
  <si>
    <t>TaeII</t>
  </si>
  <si>
    <t>TaeCDnmtI</t>
  </si>
  <si>
    <t>Triticum aestivum Chinese Spring</t>
  </si>
  <si>
    <t>Tmu1I</t>
  </si>
  <si>
    <t>Tuberoidobacter mutans RFL1</t>
  </si>
  <si>
    <t>UbaMSORFB18</t>
  </si>
  <si>
    <t>Uncultured bacterium, Mushroom Spring Yellowstone</t>
  </si>
  <si>
    <t>UbaMSORFD12</t>
  </si>
  <si>
    <t>UbaPI</t>
  </si>
  <si>
    <t>Unidentified bacteria BPr-325</t>
  </si>
  <si>
    <t>UbaHKAI</t>
  </si>
  <si>
    <t>Unidentified bacterium</t>
  </si>
  <si>
    <t>UbaHKBI</t>
  </si>
  <si>
    <t>Uth549I</t>
  </si>
  <si>
    <t>Uth554I</t>
  </si>
  <si>
    <t>Uth555I</t>
  </si>
  <si>
    <t>Uth557I</t>
  </si>
  <si>
    <t>Uba153AI</t>
  </si>
  <si>
    <t>Unidentified bacterium 153A</t>
  </si>
  <si>
    <t>UbaN13I</t>
  </si>
  <si>
    <t>Unidentified bacterium 1ATMS-3, Nicaragua</t>
  </si>
  <si>
    <t>UbaN12I</t>
  </si>
  <si>
    <t>Unidentified bacterium 1ATMS-4, Nicaragua</t>
  </si>
  <si>
    <t>Umi5I</t>
  </si>
  <si>
    <t>Unidentified bacterium 5T</t>
  </si>
  <si>
    <t>Umi7I</t>
  </si>
  <si>
    <t>Unidentified bacterium 7T</t>
  </si>
  <si>
    <t>Uba4009I</t>
  </si>
  <si>
    <t>Unidentified bacterium A</t>
  </si>
  <si>
    <t>UbaN6I</t>
  </si>
  <si>
    <t>Unidentified bacterium CN12-05, Nicaragua</t>
  </si>
  <si>
    <t>UbaN6II</t>
  </si>
  <si>
    <t>UbaN5I</t>
  </si>
  <si>
    <t>Unidentified bacterium CN8-01, Nicaragua</t>
  </si>
  <si>
    <t>UbaN18I</t>
  </si>
  <si>
    <t>Unidentified bacterium CN-9-1.1, Cerro Negro, Nicaragua</t>
  </si>
  <si>
    <t>UbaN3I</t>
  </si>
  <si>
    <t>Unidentified bacterium DCF-05, Nicaragua</t>
  </si>
  <si>
    <t>UbaF11I</t>
  </si>
  <si>
    <t>Unidentified bacterium F11</t>
  </si>
  <si>
    <t>UbaF12I</t>
  </si>
  <si>
    <t>Unidentified bacterium F12</t>
  </si>
  <si>
    <t>UbaF13I</t>
  </si>
  <si>
    <t>Unidentified bacterium F13</t>
  </si>
  <si>
    <t>UbaF14I</t>
  </si>
  <si>
    <t>Unidentified bacterium F14</t>
  </si>
  <si>
    <t>UbaF9I</t>
  </si>
  <si>
    <t>Unidentified bacterium F9</t>
  </si>
  <si>
    <t>UbaN16I</t>
  </si>
  <si>
    <t>Unidentified bacterium HSJ-15-1-G, Nicaragua</t>
  </si>
  <si>
    <t>UbaN17I</t>
  </si>
  <si>
    <t>Unidentified bacterium HSJ-16-1-G, San Jacinto, Nicaragua</t>
  </si>
  <si>
    <t>UbaN15I</t>
  </si>
  <si>
    <t>Unidentified bacterium JH-WS2-2, Nicaragua</t>
  </si>
  <si>
    <t>UbaN20I</t>
  </si>
  <si>
    <t>Unidentified bacterium M001-10-C, Cerro Negro, Nicaragua</t>
  </si>
  <si>
    <t>UbaN11I</t>
  </si>
  <si>
    <t>Unidentified bacterium M16-02HSJ, Nicaragua</t>
  </si>
  <si>
    <t>UbaN11II</t>
  </si>
  <si>
    <t>UbaN19I</t>
  </si>
  <si>
    <t>Unidentified bacterium M16-CN-O2, Cerro Negro, Nicaragua</t>
  </si>
  <si>
    <t>UbaN21I</t>
  </si>
  <si>
    <t>Unidentified bacterium M2.2, Teotecacinte, Nicaragua</t>
  </si>
  <si>
    <t>UbaN22I</t>
  </si>
  <si>
    <t>Unidentified bacterium M3.2, Jalapa, Nicaragua</t>
  </si>
  <si>
    <t>UbaM39I</t>
  </si>
  <si>
    <t>Unidentified bacterium M39</t>
  </si>
  <si>
    <t>UbaN10I</t>
  </si>
  <si>
    <t>Unidentified bacterium M4-1ATM, Nicaragua</t>
  </si>
  <si>
    <t>UbaN9I</t>
  </si>
  <si>
    <t>Unidentified bacterium M4-HSJ, Nicaragua</t>
  </si>
  <si>
    <t>UbaN2I</t>
  </si>
  <si>
    <t>Unidentified bacterium OQ3-03, Nicaragua</t>
  </si>
  <si>
    <t>UbaN1I</t>
  </si>
  <si>
    <t>Unidentified bacterium OQ3-07, Nicaragua</t>
  </si>
  <si>
    <t>Uba1093I</t>
  </si>
  <si>
    <t>Unidentified bacterium RFL1093</t>
  </si>
  <si>
    <t>Uba1094I</t>
  </si>
  <si>
    <t>Unidentified bacterium RFL1094</t>
  </si>
  <si>
    <t>Uba1095I</t>
  </si>
  <si>
    <t>Unidentified bacterium RFL1095</t>
  </si>
  <si>
    <t>Uba1096I</t>
  </si>
  <si>
    <t>Unidentified bacterium RFL1096</t>
  </si>
  <si>
    <t>Uba1097I</t>
  </si>
  <si>
    <t>Unidentified bacterium RFL1097</t>
  </si>
  <si>
    <t>Uba1098I</t>
  </si>
  <si>
    <t>Unidentified bacterium RFL1098</t>
  </si>
  <si>
    <t>Uba1099I</t>
  </si>
  <si>
    <t>Unidentified bacterium RFL1099</t>
  </si>
  <si>
    <t>Uba11I</t>
  </si>
  <si>
    <t>Unidentified bacterium RFL11</t>
  </si>
  <si>
    <t>Uba1100I</t>
  </si>
  <si>
    <t>Unidentified bacterium RFL1100</t>
  </si>
  <si>
    <t>Uba1101I</t>
  </si>
  <si>
    <t>Unidentified bacterium RFL1101</t>
  </si>
  <si>
    <t>Uba1111I</t>
  </si>
  <si>
    <t>Unidentified bacterium RFL1111</t>
  </si>
  <si>
    <t>Uba1112I</t>
  </si>
  <si>
    <t>Unidentified bacterium RFL1112</t>
  </si>
  <si>
    <t>Uba1113I</t>
  </si>
  <si>
    <t>Unidentified bacterium RFL1113</t>
  </si>
  <si>
    <t>Uba1114I</t>
  </si>
  <si>
    <t>Unidentified bacterium RFL1114</t>
  </si>
  <si>
    <t>Uba1115I</t>
  </si>
  <si>
    <t>Unidentified bacterium RFL1115</t>
  </si>
  <si>
    <t>Uba1116I</t>
  </si>
  <si>
    <t>Unidentified bacterium RFL1116</t>
  </si>
  <si>
    <t>Uba1117I</t>
  </si>
  <si>
    <t>Unidentified bacterium RFL1117</t>
  </si>
  <si>
    <t>Uba1118I</t>
  </si>
  <si>
    <t>Unidentified bacterium RFL1118</t>
  </si>
  <si>
    <t>Uba1119I</t>
  </si>
  <si>
    <t>Unidentified bacterium RFL1119</t>
  </si>
  <si>
    <t>Uba1120I</t>
  </si>
  <si>
    <t>Unidentified bacterium RFL1120</t>
  </si>
  <si>
    <t>Uba1121I</t>
  </si>
  <si>
    <t>Unidentified bacterium RFL1121</t>
  </si>
  <si>
    <t>Uba1122I</t>
  </si>
  <si>
    <t>Unidentified bacterium RFL1122</t>
  </si>
  <si>
    <t>Uba1123I</t>
  </si>
  <si>
    <t>Unidentified bacterium RFL1123</t>
  </si>
  <si>
    <t>Uba1124I</t>
  </si>
  <si>
    <t>Unidentified bacterium RFL1124</t>
  </si>
  <si>
    <t>Uba1125I</t>
  </si>
  <si>
    <t>Unidentified bacterium RFL1125</t>
  </si>
  <si>
    <t>Uba1126I</t>
  </si>
  <si>
    <t>Unidentified bacterium RFL1126</t>
  </si>
  <si>
    <t>Uba1127I</t>
  </si>
  <si>
    <t>Unidentified bacterium RFL1127</t>
  </si>
  <si>
    <t>Uba1128I</t>
  </si>
  <si>
    <t>Unidentified bacterium RFL1128</t>
  </si>
  <si>
    <t>Uba1129I</t>
  </si>
  <si>
    <t>Unidentified bacterium RFL1129</t>
  </si>
  <si>
    <t>Uba1130I</t>
  </si>
  <si>
    <t>Unidentified bacterium RFL1130</t>
  </si>
  <si>
    <t>Uba1131I</t>
  </si>
  <si>
    <t>Unidentified bacterium RFL1131</t>
  </si>
  <si>
    <t>Uba1133I</t>
  </si>
  <si>
    <t>Unidentified bacterium RFL1133</t>
  </si>
  <si>
    <t>Uba1134I</t>
  </si>
  <si>
    <t>Unidentified bacterium RFL1134</t>
  </si>
  <si>
    <t>Uba1136I</t>
  </si>
  <si>
    <t>Unidentified bacterium RFL1136</t>
  </si>
  <si>
    <t>Uba1137I</t>
  </si>
  <si>
    <t>Unidentified bacterium RFL1137</t>
  </si>
  <si>
    <t>Uba1138I</t>
  </si>
  <si>
    <t>Unidentified bacterium RFL1138</t>
  </si>
  <si>
    <t>Uba1139I</t>
  </si>
  <si>
    <t>Unidentified bacterium RFL1139</t>
  </si>
  <si>
    <t>Uba1140I</t>
  </si>
  <si>
    <t>Unidentified bacterium RFL1140</t>
  </si>
  <si>
    <t>Uba1141I</t>
  </si>
  <si>
    <t>Unidentified bacterium RFL1141</t>
  </si>
  <si>
    <t>Uba1142I</t>
  </si>
  <si>
    <t>Unidentified bacterium RFL1142</t>
  </si>
  <si>
    <t>Uba1144I</t>
  </si>
  <si>
    <t>Unidentified bacterium RFL1144</t>
  </si>
  <si>
    <t>Uba1145I</t>
  </si>
  <si>
    <t>Unidentified bacterium RFL1145</t>
  </si>
  <si>
    <t>Uba1146I</t>
  </si>
  <si>
    <t>Unidentified bacterium RFL1146</t>
  </si>
  <si>
    <t>Uba1147I</t>
  </si>
  <si>
    <t>Unidentified bacterium RFL1147</t>
  </si>
  <si>
    <t>Uba1148I</t>
  </si>
  <si>
    <t>Unidentified bacterium RFL1148</t>
  </si>
  <si>
    <t>Uba1149I</t>
  </si>
  <si>
    <t>Unidentified bacterium RFL1149</t>
  </si>
  <si>
    <t>Uba1150I</t>
  </si>
  <si>
    <t>Unidentified bacterium RFL1150</t>
  </si>
  <si>
    <t>Uba1152I</t>
  </si>
  <si>
    <t>Unidentified bacterium RFL1152</t>
  </si>
  <si>
    <t>Uba1153I</t>
  </si>
  <si>
    <t>Unidentified bacterium RFL1153</t>
  </si>
  <si>
    <t>Uba1154I</t>
  </si>
  <si>
    <t>Unidentified bacterium RFL1154</t>
  </si>
  <si>
    <t>Uba1155I</t>
  </si>
  <si>
    <t>Unidentified bacterium RFL1155</t>
  </si>
  <si>
    <t>Uba1156I</t>
  </si>
  <si>
    <t>Unidentified bacterium RFL1156</t>
  </si>
  <si>
    <t>Uba1157I</t>
  </si>
  <si>
    <t>Unidentified bacterium RFL1157</t>
  </si>
  <si>
    <t>Uba1158I</t>
  </si>
  <si>
    <t>Unidentified bacterium RFL1158</t>
  </si>
  <si>
    <t>Uba1159I</t>
  </si>
  <si>
    <t>Unidentified bacterium RFL1159</t>
  </si>
  <si>
    <t>Uba1160I</t>
  </si>
  <si>
    <t>Unidentified bacterium RFL1160</t>
  </si>
  <si>
    <t>Uba1161I</t>
  </si>
  <si>
    <t>Unidentified bacterium RFL1161</t>
  </si>
  <si>
    <t>Uba1162I</t>
  </si>
  <si>
    <t>Unidentified bacterium RFL1162</t>
  </si>
  <si>
    <t>Uba1163I</t>
  </si>
  <si>
    <t>Unidentified bacterium RFL1163</t>
  </si>
  <si>
    <t>Uba1164I</t>
  </si>
  <si>
    <t>Unidentified bacterium RFL1164</t>
  </si>
  <si>
    <t>Uba1164II</t>
  </si>
  <si>
    <t>Uba1165I</t>
  </si>
  <si>
    <t>Unidentified bacterium RFL1165</t>
  </si>
  <si>
    <t>Uba1166I</t>
  </si>
  <si>
    <t>Unidentified bacterium RFL1166</t>
  </si>
  <si>
    <t>Uba1167I</t>
  </si>
  <si>
    <t>Unidentified bacterium RFL1167</t>
  </si>
  <si>
    <t>Uba1168I</t>
  </si>
  <si>
    <t>Unidentified bacterium RFL1168</t>
  </si>
  <si>
    <t>Uba1169I</t>
  </si>
  <si>
    <t>Unidentified bacterium RFL1169</t>
  </si>
  <si>
    <t>Uba1170I</t>
  </si>
  <si>
    <t>Unidentified bacterium RFL1170</t>
  </si>
  <si>
    <t>Uba1171I</t>
  </si>
  <si>
    <t>Unidentified bacterium RFL1171</t>
  </si>
  <si>
    <t>Uba1172I</t>
  </si>
  <si>
    <t>Unidentified bacterium RFL1172</t>
  </si>
  <si>
    <t>Uba1173I</t>
  </si>
  <si>
    <t>Unidentified bacterium RFL1173</t>
  </si>
  <si>
    <t>Uba1174I</t>
  </si>
  <si>
    <t>Unidentified bacterium RFL1174</t>
  </si>
  <si>
    <t>Uba1175I</t>
  </si>
  <si>
    <t>Unidentified bacterium RFL1175</t>
  </si>
  <si>
    <t>Uba1176I</t>
  </si>
  <si>
    <t>Unidentified bacterium RFL1176</t>
  </si>
  <si>
    <t>Uba1177I</t>
  </si>
  <si>
    <t>Unidentified bacterium RFL1177</t>
  </si>
  <si>
    <t>Uba1178I</t>
  </si>
  <si>
    <t>Unidentified bacterium RFL1178</t>
  </si>
  <si>
    <t>Uba1179I</t>
  </si>
  <si>
    <t>Unidentified bacterium RFL1179</t>
  </si>
  <si>
    <t>Uba1180I</t>
  </si>
  <si>
    <t>Unidentified bacterium RFL1180</t>
  </si>
  <si>
    <t>Uba1181I</t>
  </si>
  <si>
    <t>Unidentified bacterium RFL1181</t>
  </si>
  <si>
    <t>Uba1182I</t>
  </si>
  <si>
    <t>Unidentified bacterium RFL1182</t>
  </si>
  <si>
    <t>Uba1183I</t>
  </si>
  <si>
    <t>Unidentified bacterium RFL1183</t>
  </si>
  <si>
    <t>Uba1184I</t>
  </si>
  <si>
    <t>Unidentified bacterium RFL1184</t>
  </si>
  <si>
    <t>Uba1184II</t>
  </si>
  <si>
    <t>Uba1185I</t>
  </si>
  <si>
    <t>Unidentified bacterium RFL1185</t>
  </si>
  <si>
    <t>Uba1186I</t>
  </si>
  <si>
    <t>Unidentified bacterium RFL1186</t>
  </si>
  <si>
    <t>Uba1187I</t>
  </si>
  <si>
    <t>Unidentified bacterium RFL1187</t>
  </si>
  <si>
    <t>Uba1188I</t>
  </si>
  <si>
    <t>Unidentified bacterium RFL1188</t>
  </si>
  <si>
    <t>Uba1189I</t>
  </si>
  <si>
    <t>Unidentified bacterium RFL1189</t>
  </si>
  <si>
    <t>Uba1190I</t>
  </si>
  <si>
    <t>Unidentified bacterium RFL1190</t>
  </si>
  <si>
    <t>Uba1191I</t>
  </si>
  <si>
    <t>Unidentified bacterium RFL1191</t>
  </si>
  <si>
    <t>Uba1192I</t>
  </si>
  <si>
    <t>Unidentified bacterium RFL1192</t>
  </si>
  <si>
    <t>Uba1193I</t>
  </si>
  <si>
    <t>Unidentified bacterium RFL1193</t>
  </si>
  <si>
    <t>Uba1195I</t>
  </si>
  <si>
    <t>Unidentified bacterium RFL1195</t>
  </si>
  <si>
    <t>Uba1196I</t>
  </si>
  <si>
    <t>Unidentified bacterium RFL1196</t>
  </si>
  <si>
    <t>Uba1197I</t>
  </si>
  <si>
    <t>Unidentified bacterium RFL1197</t>
  </si>
  <si>
    <t>Uba1198I</t>
  </si>
  <si>
    <t>Unidentified bacterium RFL1198</t>
  </si>
  <si>
    <t>Uba1199I</t>
  </si>
  <si>
    <t>Unidentified bacterium RFL1199</t>
  </si>
  <si>
    <t>Uba1200I</t>
  </si>
  <si>
    <t>Unidentified bacterium RFL1200</t>
  </si>
  <si>
    <t>Uba1201I</t>
  </si>
  <si>
    <t>Unidentified bacterium RFL1201</t>
  </si>
  <si>
    <t>Uba1202I</t>
  </si>
  <si>
    <t>Unidentified bacterium RFL1202</t>
  </si>
  <si>
    <t>Uba1203I</t>
  </si>
  <si>
    <t>Unidentified bacterium RFL1203</t>
  </si>
  <si>
    <t>Uba1204I</t>
  </si>
  <si>
    <t>Unidentified bacterium RFL1204</t>
  </si>
  <si>
    <t>Uba1205I</t>
  </si>
  <si>
    <t>Unidentified bacterium RFL1205</t>
  </si>
  <si>
    <t>Uba1205II</t>
  </si>
  <si>
    <t>Uba1206I</t>
  </si>
  <si>
    <t>Unidentified bacterium RFL1206</t>
  </si>
  <si>
    <t>Uba1207I</t>
  </si>
  <si>
    <t>Unidentified bacterium RFL1207</t>
  </si>
  <si>
    <t>Uba1208I</t>
  </si>
  <si>
    <t>Unidentified bacterium RFL1208</t>
  </si>
  <si>
    <t>Uba1209I</t>
  </si>
  <si>
    <t>Unidentified bacterium RFL1209</t>
  </si>
  <si>
    <t>Uba1210I</t>
  </si>
  <si>
    <t>Unidentified bacterium RFL1210</t>
  </si>
  <si>
    <t>Uba1211I</t>
  </si>
  <si>
    <t>Unidentified bacterium RFL1211</t>
  </si>
  <si>
    <t>Uba1212I</t>
  </si>
  <si>
    <t>Unidentified bacterium RFL1212</t>
  </si>
  <si>
    <t>Uba1213I</t>
  </si>
  <si>
    <t>Unidentified bacterium RFL1213</t>
  </si>
  <si>
    <t>Uba1214I</t>
  </si>
  <si>
    <t>Unidentified bacterium RFL1214</t>
  </si>
  <si>
    <t>Uba1215I</t>
  </si>
  <si>
    <t>Unidentified bacterium RFL1215</t>
  </si>
  <si>
    <t>Uba1216I</t>
  </si>
  <si>
    <t>Unidentified bacterium RFL1216</t>
  </si>
  <si>
    <t>Uba1217I</t>
  </si>
  <si>
    <t>Unidentified bacterium RFL1217</t>
  </si>
  <si>
    <t>Uba1218I</t>
  </si>
  <si>
    <t>Unidentified bacterium RFL1218</t>
  </si>
  <si>
    <t>Uba1219I</t>
  </si>
  <si>
    <t>Unidentified bacterium RFL1219</t>
  </si>
  <si>
    <t>Uba1220I</t>
  </si>
  <si>
    <t>Unidentified bacterium RFL1220</t>
  </si>
  <si>
    <t>Uba1221I</t>
  </si>
  <si>
    <t>Unidentified bacterium RFL1221</t>
  </si>
  <si>
    <t>Uba1222I</t>
  </si>
  <si>
    <t>Unidentified bacterium RFL1222</t>
  </si>
  <si>
    <t>Uba1223I</t>
  </si>
  <si>
    <t>Unidentified bacterium RFL1223</t>
  </si>
  <si>
    <t>Uba1224I</t>
  </si>
  <si>
    <t>Unidentified bacterium RFL1224</t>
  </si>
  <si>
    <t>Uba1225I</t>
  </si>
  <si>
    <t>Unidentified bacterium RFL1225</t>
  </si>
  <si>
    <t>Uba1226I</t>
  </si>
  <si>
    <t>Unidentified bacterium RFL1226</t>
  </si>
  <si>
    <t>Uba1227I</t>
  </si>
  <si>
    <t>Unidentified bacterium RFL1227</t>
  </si>
  <si>
    <t>Uba1228I</t>
  </si>
  <si>
    <t>Unidentified bacterium RFL1228</t>
  </si>
  <si>
    <t>Uba1229I</t>
  </si>
  <si>
    <t>Unidentified bacterium RFL1229</t>
  </si>
  <si>
    <t>Uba1230I</t>
  </si>
  <si>
    <t>Unidentified bacterium RFL1230</t>
  </si>
  <si>
    <t>Uba1231I</t>
  </si>
  <si>
    <t>Unidentified bacterium RFL1231</t>
  </si>
  <si>
    <t>Uba1232I</t>
  </si>
  <si>
    <t>Unidentified bacterium RFL1232</t>
  </si>
  <si>
    <t>Uba1233I</t>
  </si>
  <si>
    <t>Unidentified bacterium RFL1233</t>
  </si>
  <si>
    <t>Uba1234I</t>
  </si>
  <si>
    <t>Unidentified bacterium RFL1234</t>
  </si>
  <si>
    <t>Uba1235I</t>
  </si>
  <si>
    <t>Unidentified bacterium RFL1235</t>
  </si>
  <si>
    <t>Uba1237I</t>
  </si>
  <si>
    <t>Unidentified bacterium RFL1237</t>
  </si>
  <si>
    <t>Uba1238I</t>
  </si>
  <si>
    <t>Unidentified bacterium RFL1238</t>
  </si>
  <si>
    <t>Uba1239I</t>
  </si>
  <si>
    <t>Unidentified bacterium RFL1239</t>
  </si>
  <si>
    <t>Uba1240I</t>
  </si>
  <si>
    <t>Unidentified bacterium RFL1240</t>
  </si>
  <si>
    <t>Uba1241I</t>
  </si>
  <si>
    <t>Unidentified bacterium RFL1241</t>
  </si>
  <si>
    <t>Uba1242I</t>
  </si>
  <si>
    <t>Unidentified bacterium RFL1242</t>
  </si>
  <si>
    <t>Uba1243I</t>
  </si>
  <si>
    <t>Unidentified bacterium RFL1243</t>
  </si>
  <si>
    <t>Uba1244I</t>
  </si>
  <si>
    <t>Unidentified bacterium RFL1244</t>
  </si>
  <si>
    <t>Uba1245I</t>
  </si>
  <si>
    <t>Unidentified bacterium RFL1245</t>
  </si>
  <si>
    <t>Uba1246I</t>
  </si>
  <si>
    <t>Unidentified bacterium RFL1246</t>
  </si>
  <si>
    <t>Uba1248I</t>
  </si>
  <si>
    <t>Unidentified bacterium RFL1248</t>
  </si>
  <si>
    <t>Uba1249I</t>
  </si>
  <si>
    <t>Unidentified bacterium RFL1249</t>
  </si>
  <si>
    <t>Uba1250I</t>
  </si>
  <si>
    <t>Unidentified bacterium RFL1250</t>
  </si>
  <si>
    <t>Uba1256I</t>
  </si>
  <si>
    <t>Unidentified bacterium RFL1256</t>
  </si>
  <si>
    <t>Uba1257I</t>
  </si>
  <si>
    <t>Unidentified bacterium RFL1257</t>
  </si>
  <si>
    <t>Uba1258I</t>
  </si>
  <si>
    <t>Unidentified bacterium RFL1258</t>
  </si>
  <si>
    <t>Uba1259I</t>
  </si>
  <si>
    <t>Unidentified bacterium RFL1259</t>
  </si>
  <si>
    <t>Uba1262I</t>
  </si>
  <si>
    <t>Unidentified bacterium RFL1262</t>
  </si>
  <si>
    <t>Uba1263I</t>
  </si>
  <si>
    <t>Unidentified bacterium RFL1263</t>
  </si>
  <si>
    <t>Uba1264I</t>
  </si>
  <si>
    <t>Unidentified bacterium RFL1264</t>
  </si>
  <si>
    <t>Uba1266I</t>
  </si>
  <si>
    <t>Unidentified bacterium RFL1266</t>
  </si>
  <si>
    <t>Uba1267I</t>
  </si>
  <si>
    <t>Unidentified bacterium RFL1267</t>
  </si>
  <si>
    <t>Uba1271I</t>
  </si>
  <si>
    <t>Unidentified bacterium RFL1271</t>
  </si>
  <si>
    <t>Uba1272I</t>
  </si>
  <si>
    <t>Unidentified bacterium RFL1272</t>
  </si>
  <si>
    <t>Uba1275I</t>
  </si>
  <si>
    <t>Unidentified bacterium RFL1275</t>
  </si>
  <si>
    <t>Uba1276I</t>
  </si>
  <si>
    <t>Unidentified bacterium RFL1276</t>
  </si>
  <si>
    <t>Uba1278I</t>
  </si>
  <si>
    <t>Unidentified bacterium RFL1278</t>
  </si>
  <si>
    <t>Uba1279I</t>
  </si>
  <si>
    <t>Unidentified bacterium RFL1279</t>
  </si>
  <si>
    <t>Uba1280I</t>
  </si>
  <si>
    <t>Unidentified bacterium RFL1280</t>
  </si>
  <si>
    <t>Uba1282I</t>
  </si>
  <si>
    <t>Unidentified bacterium RFL1282</t>
  </si>
  <si>
    <t>Uba1283I</t>
  </si>
  <si>
    <t>Unidentified bacterium RFL1283</t>
  </si>
  <si>
    <t>Uba1284I</t>
  </si>
  <si>
    <t>Unidentified bacterium RFL1284</t>
  </si>
  <si>
    <t>Uba1286I</t>
  </si>
  <si>
    <t>Unidentified bacterium RFL1286</t>
  </si>
  <si>
    <t>Uba1287I</t>
  </si>
  <si>
    <t>Unidentified bacterium RFL1287</t>
  </si>
  <si>
    <t>Uba1288I</t>
  </si>
  <si>
    <t>Unidentified bacterium RFL1288</t>
  </si>
  <si>
    <t>Uba1289I</t>
  </si>
  <si>
    <t>Unidentified bacterium RFL1289</t>
  </si>
  <si>
    <t>Uba1290I</t>
  </si>
  <si>
    <t>Unidentified bacterium RFL1290</t>
  </si>
  <si>
    <t>Uba1291I</t>
  </si>
  <si>
    <t>Unidentified bacterium RFL1291</t>
  </si>
  <si>
    <t>Uba1292I</t>
  </si>
  <si>
    <t>Unidentified bacterium RFL1292</t>
  </si>
  <si>
    <t>Uba1293I</t>
  </si>
  <si>
    <t>Unidentified bacterium RFL1293</t>
  </si>
  <si>
    <t>Uba1294I</t>
  </si>
  <si>
    <t>Unidentified bacterium RFL1294</t>
  </si>
  <si>
    <t>Uba1294II</t>
  </si>
  <si>
    <t>Uba1295I</t>
  </si>
  <si>
    <t>Unidentified bacterium RFL1295</t>
  </si>
  <si>
    <t>Uba1296I</t>
  </si>
  <si>
    <t>Unidentified bacterium RFL1296</t>
  </si>
  <si>
    <t>Uba1297I</t>
  </si>
  <si>
    <t>Unidentified bacterium RFL1297</t>
  </si>
  <si>
    <t>Uba1298I</t>
  </si>
  <si>
    <t>Unidentified bacterium RFL1298</t>
  </si>
  <si>
    <t>Uba1299I</t>
  </si>
  <si>
    <t>Unidentified bacterium RFL1299</t>
  </si>
  <si>
    <t>Uba13I</t>
  </si>
  <si>
    <t>Unidentified bacterium RFL13</t>
  </si>
  <si>
    <t>Uba1302I</t>
  </si>
  <si>
    <t>Unidentified bacterium RFL1302</t>
  </si>
  <si>
    <t>Uba1303I</t>
  </si>
  <si>
    <t>Unidentified bacterium RFL1303</t>
  </si>
  <si>
    <t>Uba1304I</t>
  </si>
  <si>
    <t>Unidentified bacterium RFL1304</t>
  </si>
  <si>
    <t>Uba1305I</t>
  </si>
  <si>
    <t>Unidentified bacterium RFL1305</t>
  </si>
  <si>
    <t>Uba1306I</t>
  </si>
  <si>
    <t>Unidentified bacterium RFL1306</t>
  </si>
  <si>
    <t>Uba1307I</t>
  </si>
  <si>
    <t>Unidentified bacterium RFL1307</t>
  </si>
  <si>
    <t>Uba1308I</t>
  </si>
  <si>
    <t>Unidentified bacterium RFL1308</t>
  </si>
  <si>
    <t>Uba1309I</t>
  </si>
  <si>
    <t>Unidentified bacterium RFL1309</t>
  </si>
  <si>
    <t>Uba1310I</t>
  </si>
  <si>
    <t>Unidentified bacterium RFL1310</t>
  </si>
  <si>
    <t>Uba1311I</t>
  </si>
  <si>
    <t>Unidentified bacterium RFL1311</t>
  </si>
  <si>
    <t>Uba1312I</t>
  </si>
  <si>
    <t>Unidentified bacterium RFL1312</t>
  </si>
  <si>
    <t>Uba1313I</t>
  </si>
  <si>
    <t>Unidentified bacterium RFL1313</t>
  </si>
  <si>
    <t>Uba1314I</t>
  </si>
  <si>
    <t>Unidentified bacterium RFL1314</t>
  </si>
  <si>
    <t>Uba1315I</t>
  </si>
  <si>
    <t>Unidentified bacterium RFL1315</t>
  </si>
  <si>
    <t>Uba1316I</t>
  </si>
  <si>
    <t>Unidentified bacterium RFL1316</t>
  </si>
  <si>
    <t>Uba1317I</t>
  </si>
  <si>
    <t>Unidentified bacterium RFL1317</t>
  </si>
  <si>
    <t>Uba1318I</t>
  </si>
  <si>
    <t>Unidentified bacterium RFL1318</t>
  </si>
  <si>
    <t>Uba1319I</t>
  </si>
  <si>
    <t>Unidentified bacterium RFL1319</t>
  </si>
  <si>
    <t>Uba1320I</t>
  </si>
  <si>
    <t>Unidentified bacterium RFL1320</t>
  </si>
  <si>
    <t>Uba1321I</t>
  </si>
  <si>
    <t>Unidentified bacterium RFL1321</t>
  </si>
  <si>
    <t>Uba1322I</t>
  </si>
  <si>
    <t>Unidentified bacterium RFL1322</t>
  </si>
  <si>
    <t>Uba1323I</t>
  </si>
  <si>
    <t>Unidentified bacterium RFL1323</t>
  </si>
  <si>
    <t>Uba1324I</t>
  </si>
  <si>
    <t>Unidentified bacterium RFL1324</t>
  </si>
  <si>
    <t>Uba1325I</t>
  </si>
  <si>
    <t>Unidentified bacterium RFL1325</t>
  </si>
  <si>
    <t>Uba1326I</t>
  </si>
  <si>
    <t>Unidentified bacterium RFL1326</t>
  </si>
  <si>
    <t>Uba1327I</t>
  </si>
  <si>
    <t>Unidentified bacterium RFL1327</t>
  </si>
  <si>
    <t>Uba1328I</t>
  </si>
  <si>
    <t>Unidentified bacterium RFL1328</t>
  </si>
  <si>
    <t>Uba1329I</t>
  </si>
  <si>
    <t>Unidentified bacterium RFL1329</t>
  </si>
  <si>
    <t>Uba1330I</t>
  </si>
  <si>
    <t>Unidentified bacterium RFL1330</t>
  </si>
  <si>
    <t>Uba1331I</t>
  </si>
  <si>
    <t>Unidentified bacterium RFL1331</t>
  </si>
  <si>
    <t>Uba1332I</t>
  </si>
  <si>
    <t>Unidentified bacterium RFL1332</t>
  </si>
  <si>
    <t>Uba1333I</t>
  </si>
  <si>
    <t>Unidentified bacterium RFL1333</t>
  </si>
  <si>
    <t>Uba1334I</t>
  </si>
  <si>
    <t>Unidentified bacterium RFL1334</t>
  </si>
  <si>
    <t>Uba1335I</t>
  </si>
  <si>
    <t>Unidentified bacterium RFL1335</t>
  </si>
  <si>
    <t>Uba1336I</t>
  </si>
  <si>
    <t>Unidentified bacterium RFL1336</t>
  </si>
  <si>
    <t>Uba1337I</t>
  </si>
  <si>
    <t>Unidentified bacterium RFL1337</t>
  </si>
  <si>
    <t>Uba1338I</t>
  </si>
  <si>
    <t>Unidentified bacterium RFL1338</t>
  </si>
  <si>
    <t>Uba1339I</t>
  </si>
  <si>
    <t>Unidentified bacterium RFL1339</t>
  </si>
  <si>
    <t>Uba1342I</t>
  </si>
  <si>
    <t>Unidentified bacterium RFL1342</t>
  </si>
  <si>
    <t>Uba1343I</t>
  </si>
  <si>
    <t>Unidentified bacterium RFL1343</t>
  </si>
  <si>
    <t>Uba1346I</t>
  </si>
  <si>
    <t>Unidentified bacterium RFL1346</t>
  </si>
  <si>
    <t>Uba1347I</t>
  </si>
  <si>
    <t>Unidentified bacterium RFL1347</t>
  </si>
  <si>
    <t>Uba1353I</t>
  </si>
  <si>
    <t>Unidentified bacterium RFL1353</t>
  </si>
  <si>
    <t>Uba1355I</t>
  </si>
  <si>
    <t>Unidentified bacterium RFL1355</t>
  </si>
  <si>
    <t>Uba1357I</t>
  </si>
  <si>
    <t>Unidentified bacterium RFL1357</t>
  </si>
  <si>
    <t>Uba1362I</t>
  </si>
  <si>
    <t>Unidentified bacterium RFL1362</t>
  </si>
  <si>
    <t>Uba1363I</t>
  </si>
  <si>
    <t>Unidentified bacterium RFL1363</t>
  </si>
  <si>
    <t>Uba1364I</t>
  </si>
  <si>
    <t>Unidentified bacterium RFL1364</t>
  </si>
  <si>
    <t>Uba1366I</t>
  </si>
  <si>
    <t>Unidentified bacterium RFL1366</t>
  </si>
  <si>
    <t>Uba1366II</t>
  </si>
  <si>
    <t>Uba1367I</t>
  </si>
  <si>
    <t>Unidentified bacterium RFL1367</t>
  </si>
  <si>
    <t>Uba1368I</t>
  </si>
  <si>
    <t>Unidentified bacterium RFL1368</t>
  </si>
  <si>
    <t>Uba1369I</t>
  </si>
  <si>
    <t>Unidentified bacterium RFL1369</t>
  </si>
  <si>
    <t>Uba1370I</t>
  </si>
  <si>
    <t>Unidentified bacterium RFL1370</t>
  </si>
  <si>
    <t>Uba1371I</t>
  </si>
  <si>
    <t>Unidentified bacterium RFL1371</t>
  </si>
  <si>
    <t>Uba1372I</t>
  </si>
  <si>
    <t>Unidentified bacterium RFL1372</t>
  </si>
  <si>
    <t>Uba1373I</t>
  </si>
  <si>
    <t>Unidentified bacterium RFL1373</t>
  </si>
  <si>
    <t>Uba1374I</t>
  </si>
  <si>
    <t>Unidentified bacterium RFL1374</t>
  </si>
  <si>
    <t>Uba1375I</t>
  </si>
  <si>
    <t>Unidentified bacterium RFL1375</t>
  </si>
  <si>
    <t>Uba1376I</t>
  </si>
  <si>
    <t>Unidentified bacterium RFL1376</t>
  </si>
  <si>
    <t>Uba1377I</t>
  </si>
  <si>
    <t>Unidentified bacterium RFL1377</t>
  </si>
  <si>
    <t>Uba1378I</t>
  </si>
  <si>
    <t>Unidentified bacterium RFL1378</t>
  </si>
  <si>
    <t>Uba1379I</t>
  </si>
  <si>
    <t>Unidentified bacterium RFL1379</t>
  </si>
  <si>
    <t>Uba1380I</t>
  </si>
  <si>
    <t>Unidentified bacterium RFL1380</t>
  </si>
  <si>
    <t>Uba1381I</t>
  </si>
  <si>
    <t>Unidentified bacterium RFL1381</t>
  </si>
  <si>
    <t>Uba1382I</t>
  </si>
  <si>
    <t>Unidentified bacterium RFL1382</t>
  </si>
  <si>
    <t>Uba1383I</t>
  </si>
  <si>
    <t>Unidentified bacterium RFL1383</t>
  </si>
  <si>
    <t>Uba1384I</t>
  </si>
  <si>
    <t>Unidentified bacterium RFL1384</t>
  </si>
  <si>
    <t>Uba1385I</t>
  </si>
  <si>
    <t>Unidentified bacterium RFL1385</t>
  </si>
  <si>
    <t>Uba1386I</t>
  </si>
  <si>
    <t>Unidentified bacterium RFL1386</t>
  </si>
  <si>
    <t>Uba1387I</t>
  </si>
  <si>
    <t>Unidentified bacterium RFL1387</t>
  </si>
  <si>
    <t>Uba1388I</t>
  </si>
  <si>
    <t>Unidentified bacterium RFL1388</t>
  </si>
  <si>
    <t>Uba1389I</t>
  </si>
  <si>
    <t>Unidentified bacterium RFL1389</t>
  </si>
  <si>
    <t>Uba1391I</t>
  </si>
  <si>
    <t>Unidentified bacterium RFL1391</t>
  </si>
  <si>
    <t>Uba1392I</t>
  </si>
  <si>
    <t>Unidentified bacterium RFL1392</t>
  </si>
  <si>
    <t>Uba1393I</t>
  </si>
  <si>
    <t>Unidentified bacterium RFL1393</t>
  </si>
  <si>
    <t>Uba1394I</t>
  </si>
  <si>
    <t>Unidentified bacterium RFL1394</t>
  </si>
  <si>
    <t>Uba1395I</t>
  </si>
  <si>
    <t>Unidentified bacterium RFL1395</t>
  </si>
  <si>
    <t>Uba1397I</t>
  </si>
  <si>
    <t>Unidentified bacterium RFL1397</t>
  </si>
  <si>
    <t>Uba1398I</t>
  </si>
  <si>
    <t>Unidentified bacterium RFL1398</t>
  </si>
  <si>
    <t>Uba1399I</t>
  </si>
  <si>
    <t>Unidentified bacterium RFL1399</t>
  </si>
  <si>
    <t>Uba1400I</t>
  </si>
  <si>
    <t>Unidentified bacterium RFL1400</t>
  </si>
  <si>
    <t>Uba1401I</t>
  </si>
  <si>
    <t>Unidentified bacterium RFL1401</t>
  </si>
  <si>
    <t>Uba1402I</t>
  </si>
  <si>
    <t>Unidentified bacterium RFL1402</t>
  </si>
  <si>
    <t>Uba1403I</t>
  </si>
  <si>
    <t>Unidentified bacterium RFL1403</t>
  </si>
  <si>
    <t>Uba1404I</t>
  </si>
  <si>
    <t>Unidentified bacterium RFL1404</t>
  </si>
  <si>
    <t>Uba1405I</t>
  </si>
  <si>
    <t>Unidentified bacterium RFL1405</t>
  </si>
  <si>
    <t>Uba1408I</t>
  </si>
  <si>
    <t>Unidentified bacterium RFL1408</t>
  </si>
  <si>
    <t>Uba1408II</t>
  </si>
  <si>
    <t>Uba1409I</t>
  </si>
  <si>
    <t>Unidentified bacterium RFL1409</t>
  </si>
  <si>
    <t>Uba1410I</t>
  </si>
  <si>
    <t>Unidentified bacterium RFL1410</t>
  </si>
  <si>
    <t>Uba1411I</t>
  </si>
  <si>
    <t>Unidentified bacterium RFL1411</t>
  </si>
  <si>
    <t>Uba1412I</t>
  </si>
  <si>
    <t>Unidentified bacterium RFL1412</t>
  </si>
  <si>
    <t>Uba1413I</t>
  </si>
  <si>
    <t>Unidentified bacterium RFL1413</t>
  </si>
  <si>
    <t>Uba1414I</t>
  </si>
  <si>
    <t>Unidentified bacterium RFL1414</t>
  </si>
  <si>
    <t>Uba1415I</t>
  </si>
  <si>
    <t>Unidentified bacterium RFL1415</t>
  </si>
  <si>
    <t>Uba1416I</t>
  </si>
  <si>
    <t>Unidentified bacterium RFL1416</t>
  </si>
  <si>
    <t>Uba1417I</t>
  </si>
  <si>
    <t>Unidentified bacterium RFL1417</t>
  </si>
  <si>
    <t>Uba1418I</t>
  </si>
  <si>
    <t>Unidentified bacterium RFL1418</t>
  </si>
  <si>
    <t>Uba1419I</t>
  </si>
  <si>
    <t>Unidentified bacterium RFL1419</t>
  </si>
  <si>
    <t>Uba1420I</t>
  </si>
  <si>
    <t>Unidentified bacterium RFL1420</t>
  </si>
  <si>
    <t>Uba1421I</t>
  </si>
  <si>
    <t>Unidentified bacterium RFL1421</t>
  </si>
  <si>
    <t>Uba1422I</t>
  </si>
  <si>
    <t>Unidentified bacterium RFL1422</t>
  </si>
  <si>
    <t>Uba1423I</t>
  </si>
  <si>
    <t>Unidentified bacterium RFL1423</t>
  </si>
  <si>
    <t>Uba1424I</t>
  </si>
  <si>
    <t>Unidentified bacterium RFL1424</t>
  </si>
  <si>
    <t>Uba1425I</t>
  </si>
  <si>
    <t>Unidentified bacterium RFL1425</t>
  </si>
  <si>
    <t>Uba1426I</t>
  </si>
  <si>
    <t>Unidentified bacterium RFL1426</t>
  </si>
  <si>
    <t>Uba1427I</t>
  </si>
  <si>
    <t>Unidentified bacterium RFL1427</t>
  </si>
  <si>
    <t>Uba1428I</t>
  </si>
  <si>
    <t>Unidentified bacterium RFL1428</t>
  </si>
  <si>
    <t>Uba1429I</t>
  </si>
  <si>
    <t>Unidentified bacterium RFL1429</t>
  </si>
  <si>
    <t>Uba1430I</t>
  </si>
  <si>
    <t>Unidentified bacterium RFL1430</t>
  </si>
  <si>
    <t>Uba1431I</t>
  </si>
  <si>
    <t>Unidentified bacterium RFL1431</t>
  </si>
  <si>
    <t>Uba1432I</t>
  </si>
  <si>
    <t>Unidentified bacterium RFL1432</t>
  </si>
  <si>
    <t>Uba1433I</t>
  </si>
  <si>
    <t>Unidentified bacterium RFL1433</t>
  </si>
  <si>
    <t>Uba1435I</t>
  </si>
  <si>
    <t>Unidentified bacterium RFL1435</t>
  </si>
  <si>
    <t>Uba1436I</t>
  </si>
  <si>
    <t>Unidentified bacterium RFL1436</t>
  </si>
  <si>
    <t>Uba1437I</t>
  </si>
  <si>
    <t>Unidentified bacterium RFL1437</t>
  </si>
  <si>
    <t>Uba1438I</t>
  </si>
  <si>
    <t>Unidentified bacterium RFL1438</t>
  </si>
  <si>
    <t>Uba1439I</t>
  </si>
  <si>
    <t>Unidentified bacterium RFL1439</t>
  </si>
  <si>
    <t>Uba1440I</t>
  </si>
  <si>
    <t>Unidentified bacterium RFL1440</t>
  </si>
  <si>
    <t>Uba1441I</t>
  </si>
  <si>
    <t>Unidentified bacterium RFL1441</t>
  </si>
  <si>
    <t>Uba1442I</t>
  </si>
  <si>
    <t>Unidentified bacterium RFL1442</t>
  </si>
  <si>
    <t>Uba1443I</t>
  </si>
  <si>
    <t>Unidentified bacterium RFL1443</t>
  </si>
  <si>
    <t>Uba1444I</t>
  </si>
  <si>
    <t>Unidentified bacterium RFL1444</t>
  </si>
  <si>
    <t>Uba1445I</t>
  </si>
  <si>
    <t>Unidentified bacterium RFL1445</t>
  </si>
  <si>
    <t>Uba1446I</t>
  </si>
  <si>
    <t>Unidentified bacterium RFL1446</t>
  </si>
  <si>
    <t>Uba1447I</t>
  </si>
  <si>
    <t>Unidentified bacterium RFL1447</t>
  </si>
  <si>
    <t>Uba1448I</t>
  </si>
  <si>
    <t>Unidentified bacterium RFL1448</t>
  </si>
  <si>
    <t>Uba1449I</t>
  </si>
  <si>
    <t>Unidentified bacterium RFL1449</t>
  </si>
  <si>
    <t>Uba1450I</t>
  </si>
  <si>
    <t>Unidentified bacterium RFL1450</t>
  </si>
  <si>
    <t>Uba1451I</t>
  </si>
  <si>
    <t>Unidentified bacterium RFL1451</t>
  </si>
  <si>
    <t>Uba1452I</t>
  </si>
  <si>
    <t>Unidentified bacterium RFL1452</t>
  </si>
  <si>
    <t>Uba1453I</t>
  </si>
  <si>
    <t>Unidentified bacterium RFL1453</t>
  </si>
  <si>
    <t>Uba17I</t>
  </si>
  <si>
    <t>Unidentified bacterium RFL17</t>
  </si>
  <si>
    <t>Uba19I</t>
  </si>
  <si>
    <t>Unidentified bacterium RFL19</t>
  </si>
  <si>
    <t>Uba20I</t>
  </si>
  <si>
    <t>Unidentified bacterium RFL20</t>
  </si>
  <si>
    <t>Uba22I</t>
  </si>
  <si>
    <t>Unidentified bacterium RFL22</t>
  </si>
  <si>
    <t>Uba24I</t>
  </si>
  <si>
    <t>Unidentified bacterium RFL24</t>
  </si>
  <si>
    <t>Uba30I</t>
  </si>
  <si>
    <t>Unidentified bacterium RFL30</t>
  </si>
  <si>
    <t>Uba31I</t>
  </si>
  <si>
    <t>Unidentified bacterium RFL31</t>
  </si>
  <si>
    <t>Uba34I</t>
  </si>
  <si>
    <t>Unidentified bacterium RFL34</t>
  </si>
  <si>
    <t>Uba36I</t>
  </si>
  <si>
    <t>Unidentified bacterium RFL36</t>
  </si>
  <si>
    <t>Uba38I</t>
  </si>
  <si>
    <t>Unidentified bacterium RFL38</t>
  </si>
  <si>
    <t>Uba39I</t>
  </si>
  <si>
    <t>Unidentified bacterium RFL39</t>
  </si>
  <si>
    <t>Uba4I</t>
  </si>
  <si>
    <t>Unidentified bacterium RFL4</t>
  </si>
  <si>
    <t>Uba40I</t>
  </si>
  <si>
    <t>Unidentified bacterium RFL40</t>
  </si>
  <si>
    <t>Uba41I</t>
  </si>
  <si>
    <t>Unidentified bacterium RFL41</t>
  </si>
  <si>
    <t>Uba42I</t>
  </si>
  <si>
    <t>Unidentified bacterium RFL42</t>
  </si>
  <si>
    <t>Uba43I</t>
  </si>
  <si>
    <t>Unidentified bacterium RFL43</t>
  </si>
  <si>
    <t>Uba46I</t>
  </si>
  <si>
    <t>Unidentified bacterium RFL46</t>
  </si>
  <si>
    <t>Uba48I</t>
  </si>
  <si>
    <t>Unidentified bacterium RFL48</t>
  </si>
  <si>
    <t>Uba51I</t>
  </si>
  <si>
    <t>Unidentified bacterium RFL51</t>
  </si>
  <si>
    <t>Uba54I</t>
  </si>
  <si>
    <t>Unidentified bacterium RFL54</t>
  </si>
  <si>
    <t>Uba57I</t>
  </si>
  <si>
    <t>Unidentified bacterium RFL57</t>
  </si>
  <si>
    <t>Uba58I</t>
  </si>
  <si>
    <t>Unidentified bacterium RFL58</t>
  </si>
  <si>
    <t>Uba59I</t>
  </si>
  <si>
    <t>Unidentified bacterium RFL59</t>
  </si>
  <si>
    <t>Uba6I</t>
  </si>
  <si>
    <t>Unidentified bacterium RFL6</t>
  </si>
  <si>
    <t>Uba61I</t>
  </si>
  <si>
    <t>Unidentified bacterium RFL61</t>
  </si>
  <si>
    <t>Uba62I</t>
  </si>
  <si>
    <t>Unidentified bacterium RFL62</t>
  </si>
  <si>
    <t>Uba65I</t>
  </si>
  <si>
    <t>Unidentified bacterium RFL65</t>
  </si>
  <si>
    <t>Uba66I</t>
  </si>
  <si>
    <t>Unidentified bacterium RFL66</t>
  </si>
  <si>
    <t>Uba69I</t>
  </si>
  <si>
    <t>Unidentified bacterium RFL69</t>
  </si>
  <si>
    <t>Uba71I</t>
  </si>
  <si>
    <t>Unidentified bacterium RFL71</t>
  </si>
  <si>
    <t>Uba72I</t>
  </si>
  <si>
    <t>Unidentified bacterium RFL72</t>
  </si>
  <si>
    <t>Uba76I</t>
  </si>
  <si>
    <t>Unidentified bacterium RFL76</t>
  </si>
  <si>
    <t>Uba77I</t>
  </si>
  <si>
    <t>Unidentified bacterium RFL77</t>
  </si>
  <si>
    <t>Uba81I</t>
  </si>
  <si>
    <t>Unidentified bacterium RFL81</t>
  </si>
  <si>
    <t>Uba82I</t>
  </si>
  <si>
    <t>Unidentified bacterium RFL82</t>
  </si>
  <si>
    <t>Uba83I</t>
  </si>
  <si>
    <t>Unidentified bacterium RFL83</t>
  </si>
  <si>
    <t>Uba84I</t>
  </si>
  <si>
    <t>Unidentified bacterium RFL84</t>
  </si>
  <si>
    <t>Uba85I</t>
  </si>
  <si>
    <t>Unidentified bacterium RFL85</t>
  </si>
  <si>
    <t>Uba86I</t>
  </si>
  <si>
    <t>Unidentified bacterium RFL86</t>
  </si>
  <si>
    <t>Uba87I</t>
  </si>
  <si>
    <t>Unidentified bacterium RFL87</t>
  </si>
  <si>
    <t>Uba88I</t>
  </si>
  <si>
    <t>Unidentified bacterium RFL88</t>
  </si>
  <si>
    <t>Uba89I</t>
  </si>
  <si>
    <t>Unidentified bacterium RFL89</t>
  </si>
  <si>
    <t>Uba9I</t>
  </si>
  <si>
    <t>Unidentified bacterium RFL9</t>
  </si>
  <si>
    <t>Uba90I</t>
  </si>
  <si>
    <t>Unidentified bacterium RFL90</t>
  </si>
  <si>
    <t>UnbI</t>
  </si>
  <si>
    <t>Unidentified bacterium strain #8</t>
  </si>
  <si>
    <t>UbaN4I</t>
  </si>
  <si>
    <t>Unidentified bacterium T1-03, Nicaragua</t>
  </si>
  <si>
    <t>UbaN7I</t>
  </si>
  <si>
    <t>Unidentified bacterium TOT-01, Nicaragua</t>
  </si>
  <si>
    <t>UbaN8I</t>
  </si>
  <si>
    <t>Unidentified bacterium TOT-02, Nicaragua</t>
  </si>
  <si>
    <t>UbaN14I</t>
  </si>
  <si>
    <t>Unidentified bacterium YucI, Nicaragua</t>
  </si>
  <si>
    <t>TspMI</t>
  </si>
  <si>
    <t>Unidentified thermophile</t>
  </si>
  <si>
    <t>UcoMSI</t>
  </si>
  <si>
    <t>Unknown contaminant</t>
  </si>
  <si>
    <t>Uur960I</t>
  </si>
  <si>
    <t>Ureaplasma urealyticum 960</t>
  </si>
  <si>
    <t>Vpa2008I</t>
  </si>
  <si>
    <t>Veillonella parvula</t>
  </si>
  <si>
    <t>Vpa2008II</t>
  </si>
  <si>
    <t>ValV86I</t>
  </si>
  <si>
    <t>Vibrio alginolyticus V86</t>
  </si>
  <si>
    <t>VanI</t>
  </si>
  <si>
    <t>Vibrio anguillarum</t>
  </si>
  <si>
    <t>Van91II</t>
  </si>
  <si>
    <t>Vibrio anguillarum RFL91</t>
  </si>
  <si>
    <t>Van91I</t>
  </si>
  <si>
    <t>Van91III</t>
  </si>
  <si>
    <t>Van91IV</t>
  </si>
  <si>
    <t>VbrI</t>
  </si>
  <si>
    <t>Vibrio breoganii 1C-10</t>
  </si>
  <si>
    <t>VbrII</t>
  </si>
  <si>
    <t>VbrDam</t>
  </si>
  <si>
    <t>VchO395Dam</t>
  </si>
  <si>
    <t>Vibrio cholerae</t>
  </si>
  <si>
    <t>VchO395I</t>
  </si>
  <si>
    <t>VchO70I</t>
  </si>
  <si>
    <t>Vibrio cholerae 1111-77</t>
  </si>
  <si>
    <t>VchO44I</t>
  </si>
  <si>
    <t>Vibrio cholerae 112-73</t>
  </si>
  <si>
    <t>VchO49I</t>
  </si>
  <si>
    <t>Vibrio cholerae 1154-74</t>
  </si>
  <si>
    <t>VchO24I</t>
  </si>
  <si>
    <t>Vibrio cholerae 14438-62</t>
  </si>
  <si>
    <t>VchO90I</t>
  </si>
  <si>
    <t>Vibrio cholerae 1457-78</t>
  </si>
  <si>
    <t>VchO25I</t>
  </si>
  <si>
    <t>Vibrio cholerae 14821-62</t>
  </si>
  <si>
    <t>VchO85I</t>
  </si>
  <si>
    <t>Vibrio cholerae 1903-83</t>
  </si>
  <si>
    <t>VchO60I</t>
  </si>
  <si>
    <t>Vibrio cholerae 195-75</t>
  </si>
  <si>
    <t>VchO52I</t>
  </si>
  <si>
    <t>Vibrio cholerae 207-73</t>
  </si>
  <si>
    <t>VchO68I</t>
  </si>
  <si>
    <t>Vibrio cholerae 293-78</t>
  </si>
  <si>
    <t>VchO6I</t>
  </si>
  <si>
    <t>Vibrio cholerae 7007-62</t>
  </si>
  <si>
    <t>VchO87I</t>
  </si>
  <si>
    <t>Vibrio cholerae 973-81</t>
  </si>
  <si>
    <t>VchO66I</t>
  </si>
  <si>
    <t>Vibrio cholerae 993-75</t>
  </si>
  <si>
    <t>VchN100I</t>
  </si>
  <si>
    <t>Vibrio cholerae CY100</t>
  </si>
  <si>
    <t>VchE7946Dam</t>
  </si>
  <si>
    <t>Vibrio cholerae E7946</t>
  </si>
  <si>
    <t>VchE7946I</t>
  </si>
  <si>
    <t>VchAI</t>
  </si>
  <si>
    <t>Vibrio cholerae N16961</t>
  </si>
  <si>
    <t>VchO2I</t>
  </si>
  <si>
    <t>Vibrio cholerae NCTC4711</t>
  </si>
  <si>
    <t>VchK139I</t>
  </si>
  <si>
    <t>Vibrio cholerae phage K139</t>
  </si>
  <si>
    <t>VfiI</t>
  </si>
  <si>
    <t>Vibrio fischerii 1246</t>
  </si>
  <si>
    <t>VhaI</t>
  </si>
  <si>
    <t>Vibrio harveyi</t>
  </si>
  <si>
    <t>Vha1168I</t>
  </si>
  <si>
    <t>Vibrio harveyi 1168</t>
  </si>
  <si>
    <t>Vha44I</t>
  </si>
  <si>
    <t>Vibrio harveyi 44</t>
  </si>
  <si>
    <t>Vha464I</t>
  </si>
  <si>
    <t>Vibrio harveyi 464</t>
  </si>
  <si>
    <t>VneAI</t>
  </si>
  <si>
    <t>Vibrio nereis</t>
  </si>
  <si>
    <t>VneI</t>
  </si>
  <si>
    <t>Vibrio nereis 18</t>
  </si>
  <si>
    <t>VniI</t>
  </si>
  <si>
    <t>Vibrio nigripulchritudo</t>
  </si>
  <si>
    <t>VpaK11I</t>
  </si>
  <si>
    <t>Vibrio parahaemolyticus 1307</t>
  </si>
  <si>
    <t>VpaK11AI</t>
  </si>
  <si>
    <t>Vibrio parahaemolyticus 1743</t>
  </si>
  <si>
    <t>VpaK11BI</t>
  </si>
  <si>
    <t>Vibrio parahaemolyticus 1743-1</t>
  </si>
  <si>
    <t>VpaK25I</t>
  </si>
  <si>
    <t>Vibrio parahaemolyticus 3010-61</t>
  </si>
  <si>
    <t>VpaK57AI</t>
  </si>
  <si>
    <t>Vibrio parahaemolyticus 4038</t>
  </si>
  <si>
    <t>VpaK32I</t>
  </si>
  <si>
    <t>Vibrio parahaemolyticus 4387-61</t>
  </si>
  <si>
    <t>VpaK3BI</t>
  </si>
  <si>
    <t>Vibrio parahaemolyticus 4750</t>
  </si>
  <si>
    <t>VpaK13AI</t>
  </si>
  <si>
    <t>Vibrio parahaemolyticus 4762</t>
  </si>
  <si>
    <t>VpaK65I</t>
  </si>
  <si>
    <t>Vibrio parahaemolyticus AQ3206</t>
  </si>
  <si>
    <t>VpaK9AI</t>
  </si>
  <si>
    <t>Vibrio parahaemolyticus Gunji</t>
  </si>
  <si>
    <t>VpaK19AI</t>
  </si>
  <si>
    <t>Vibrio parahaemolyticus Hasegawa</t>
  </si>
  <si>
    <t>VpaK19BI</t>
  </si>
  <si>
    <t>Vibrio parahaemolyticus Matsuoka</t>
  </si>
  <si>
    <t>VpaK3AI</t>
  </si>
  <si>
    <t>Vibrio parahaemolyticus Nakatsugawa</t>
  </si>
  <si>
    <t>VpaO5I</t>
  </si>
  <si>
    <t>Vibrio parahaemolyticus O5</t>
  </si>
  <si>
    <t>VpaK57I</t>
  </si>
  <si>
    <t>Vibrio parahaemolyticus T4144-1</t>
  </si>
  <si>
    <t>VpaK15I</t>
  </si>
  <si>
    <t>Vibrio parahaemolyticus Takikawa 13</t>
  </si>
  <si>
    <t>VpaK50AI</t>
  </si>
  <si>
    <t>Vibrio parahaemolyticus TVP1614</t>
  </si>
  <si>
    <t>VpaKutCI</t>
  </si>
  <si>
    <t>Vibrio parahaemolyticus TVP1615</t>
  </si>
  <si>
    <t>VpaK4AI</t>
  </si>
  <si>
    <t>Vibrio parahaemolyticus TVP1622</t>
  </si>
  <si>
    <t>VpaK55AI</t>
  </si>
  <si>
    <t>Vibrio parahaemolyticus TVP1656</t>
  </si>
  <si>
    <t>VpaKutAI</t>
  </si>
  <si>
    <t>Vibrio parahaemolyticus TVP1659</t>
  </si>
  <si>
    <t>VpaK4BI</t>
  </si>
  <si>
    <t>Vibrio parahaemolyticus TVP1673</t>
  </si>
  <si>
    <t>VpaK11DI</t>
  </si>
  <si>
    <t>Vibrio parahaemolyticus TVP1681</t>
  </si>
  <si>
    <t>VpaKutGI</t>
  </si>
  <si>
    <t>Vibrio parahaemolyticus TVP1691</t>
  </si>
  <si>
    <t>VpaK29AI</t>
  </si>
  <si>
    <t>Vibrio parahaemolyticus TVP1706</t>
  </si>
  <si>
    <t>VpaKutEI</t>
  </si>
  <si>
    <t>Vibrio parahaemolyticus TVP1715</t>
  </si>
  <si>
    <t>VpaK12AI</t>
  </si>
  <si>
    <t>Vibrio parahaemolyticus TVP1717</t>
  </si>
  <si>
    <t>VpaK11CI</t>
  </si>
  <si>
    <t>Vibrio parahaemolyticus TVP1728</t>
  </si>
  <si>
    <t>VpaKutFI</t>
  </si>
  <si>
    <t>Vibrio parahaemolyticus TVP1731</t>
  </si>
  <si>
    <t>VpaKutDI</t>
  </si>
  <si>
    <t>Vibrio parahaemolyticus TVP1735</t>
  </si>
  <si>
    <t>VpaK7AI</t>
  </si>
  <si>
    <t>Vibrio parahaemolyticus TVP1740</t>
  </si>
  <si>
    <t>VpaKutJI</t>
  </si>
  <si>
    <t>Vibrio parahaemolyticus TVP1742</t>
  </si>
  <si>
    <t>VpaK56AI</t>
  </si>
  <si>
    <t>Vibrio parahaemolyticus TVP1744</t>
  </si>
  <si>
    <t>VpaK12BI</t>
  </si>
  <si>
    <t>Vibrio parahaemolyticus TVP1751</t>
  </si>
  <si>
    <t>VpaKutHI</t>
  </si>
  <si>
    <t>Vibrio parahaemolyticus TVP1756</t>
  </si>
  <si>
    <t>VpaKutBI</t>
  </si>
  <si>
    <t>Vibrio parahaemolyticus TVP1760</t>
  </si>
  <si>
    <t>VpaK8AI</t>
  </si>
  <si>
    <t>Vibrio parahaemolyticus TVP1764</t>
  </si>
  <si>
    <t>Vsp2246I</t>
  </si>
  <si>
    <t>Vibrio species 2246</t>
  </si>
  <si>
    <t>VspI</t>
  </si>
  <si>
    <t>Vibrio species 343</t>
  </si>
  <si>
    <t>Vsp69I</t>
  </si>
  <si>
    <t>Vibrio splendidus V69</t>
  </si>
  <si>
    <t>VvuDam</t>
  </si>
  <si>
    <t>Vibrio vulnificus CMCP6</t>
  </si>
  <si>
    <t>WviII</t>
  </si>
  <si>
    <t>Weeksella virosa</t>
  </si>
  <si>
    <t>XagI</t>
  </si>
  <si>
    <t>Xanthobacter agilis Vs 18-132</t>
  </si>
  <si>
    <t>XamI</t>
  </si>
  <si>
    <t>Xanthomonas amaranthicola</t>
  </si>
  <si>
    <t>XapI</t>
  </si>
  <si>
    <t>Xanthomonas ampelina Slo51-021</t>
  </si>
  <si>
    <t>XbaI</t>
  </si>
  <si>
    <t>Xanthomonas badrii</t>
  </si>
  <si>
    <t>XcmI</t>
  </si>
  <si>
    <t>Xanthomonas campestris</t>
  </si>
  <si>
    <t>XcaI</t>
  </si>
  <si>
    <t>XcpI</t>
  </si>
  <si>
    <t>Xanthomonas campestris 723</t>
  </si>
  <si>
    <t>XceI</t>
  </si>
  <si>
    <t>Xanthomonas campestris Ast 40-024</t>
  </si>
  <si>
    <t>XveI</t>
  </si>
  <si>
    <t>Xanthomonas campestris pv. vesicatoria</t>
  </si>
  <si>
    <t>XveII</t>
  </si>
  <si>
    <t>XciI</t>
  </si>
  <si>
    <t>Xanthomonas citrii</t>
  </si>
  <si>
    <t>XcyI</t>
  </si>
  <si>
    <t>Xanthomonas cyanopsidis 13D5</t>
  </si>
  <si>
    <t>Xgl3216I</t>
  </si>
  <si>
    <t>Xanthomonas glycinae 3216</t>
  </si>
  <si>
    <t>Xgl3217I</t>
  </si>
  <si>
    <t>Xanthomonas glycinae 3217</t>
  </si>
  <si>
    <t>Xgl3218I</t>
  </si>
  <si>
    <t>Xanthomonas glycinae 3218</t>
  </si>
  <si>
    <t>Xgl3219I</t>
  </si>
  <si>
    <t>Xanthomonas glycinae 3219</t>
  </si>
  <si>
    <t>Xgl3220I</t>
  </si>
  <si>
    <t>Xanthomonas glycinae 3220</t>
  </si>
  <si>
    <t>XhoI</t>
  </si>
  <si>
    <t>Xanthomonas holcicola</t>
  </si>
  <si>
    <t>XhoII</t>
  </si>
  <si>
    <t>XmlAI</t>
  </si>
  <si>
    <t>Xanthomonas maltophilia</t>
  </si>
  <si>
    <t>XmlI</t>
  </si>
  <si>
    <t>XmaJI</t>
  </si>
  <si>
    <t>Xanthomonas maltophilia Jo 85-025</t>
  </si>
  <si>
    <t>XmiI</t>
  </si>
  <si>
    <t>Xanthomonas maltophilia Jo21-021</t>
  </si>
  <si>
    <t>XmaI</t>
  </si>
  <si>
    <t>Xanthomonas malvacearum</t>
  </si>
  <si>
    <t>XmaIII</t>
  </si>
  <si>
    <t>XmaII</t>
  </si>
  <si>
    <t>XmaCI</t>
  </si>
  <si>
    <t>Xanthomonas malvacearum strain C</t>
  </si>
  <si>
    <t>XmnI</t>
  </si>
  <si>
    <t>Xanthomonas manihotis 7AS1</t>
  </si>
  <si>
    <t>XniI</t>
  </si>
  <si>
    <t>Xanthomonas nigromaculans</t>
  </si>
  <si>
    <t>XorII</t>
  </si>
  <si>
    <t>Xanthomonas oryzae</t>
  </si>
  <si>
    <t>XorI</t>
  </si>
  <si>
    <t>XorKI</t>
  </si>
  <si>
    <t>Xanthomonas oryzae pv. oryzae KACC10331</t>
  </si>
  <si>
    <t>XorKII</t>
  </si>
  <si>
    <t>XpaI</t>
  </si>
  <si>
    <t>Xanthomonas papavericola</t>
  </si>
  <si>
    <t>XphI</t>
  </si>
  <si>
    <t>Xanthomonas phaseoli</t>
  </si>
  <si>
    <t>XspI</t>
  </si>
  <si>
    <t>Xanthomonas species YK1</t>
  </si>
  <si>
    <t>XlaDnmt1</t>
  </si>
  <si>
    <t>Xenopus laevis</t>
  </si>
  <si>
    <t>XmaXhDnmt1</t>
  </si>
  <si>
    <t>Xiphophorus maculatus x X. helleri</t>
  </si>
  <si>
    <t>XfaTI</t>
  </si>
  <si>
    <t>Xylella fastidiosa Temecula1</t>
  </si>
  <si>
    <t>YenGHYDam</t>
  </si>
  <si>
    <t>Yersinia enteroclitica GHY</t>
  </si>
  <si>
    <t>YenEI</t>
  </si>
  <si>
    <t>Yersinia enterocolitica 08 85-775</t>
  </si>
  <si>
    <t>YenI</t>
  </si>
  <si>
    <t>Yersinia enterocolitica 08 A2635</t>
  </si>
  <si>
    <t>YenBI</t>
  </si>
  <si>
    <t>Yersinia enterocolitica 08 Bi1212</t>
  </si>
  <si>
    <t>YenCI</t>
  </si>
  <si>
    <t>Yersinia enterocolitica 08 Bi3995</t>
  </si>
  <si>
    <t>YenDI</t>
  </si>
  <si>
    <t>Yersinia enterocolitica 08 Bi9534</t>
  </si>
  <si>
    <t>YenWI</t>
  </si>
  <si>
    <t>Yersinia enterocolitica 8081</t>
  </si>
  <si>
    <t>YenAI</t>
  </si>
  <si>
    <t>Yersinia enterocolitica O8 WA</t>
  </si>
  <si>
    <t>YkrI</t>
  </si>
  <si>
    <t>Yersinia kristensenii</t>
  </si>
  <si>
    <t>YpeDam</t>
  </si>
  <si>
    <t>Yersinia pestis CO92</t>
  </si>
  <si>
    <t>YpeGBDam</t>
  </si>
  <si>
    <t>Yersinia pestis GB</t>
  </si>
  <si>
    <t>YpsDam</t>
  </si>
  <si>
    <t>Yersinia pseudotuberculosis</t>
  </si>
  <si>
    <t>YpsBDam</t>
  </si>
  <si>
    <t>Yersinia pseudotuberculosis IP 31758</t>
  </si>
  <si>
    <t>YpsADam</t>
  </si>
  <si>
    <t>Yersinia pseudotuberculosis IP32953</t>
  </si>
  <si>
    <t>ZmaDnmt1</t>
  </si>
  <si>
    <t>Zea mays</t>
  </si>
  <si>
    <t>ZmaDRM1</t>
  </si>
  <si>
    <t>ZmaIIA</t>
  </si>
  <si>
    <t>ZmaV</t>
  </si>
  <si>
    <t>ZraI</t>
  </si>
  <si>
    <t>Zoogloea ramigera 11</t>
  </si>
  <si>
    <t>ZrmI</t>
  </si>
  <si>
    <t>Zoogloea ramigera SCA</t>
  </si>
  <si>
    <t>Zsp2I</t>
  </si>
  <si>
    <t>Zoogloea species 2</t>
  </si>
  <si>
    <t>ZanI</t>
  </si>
  <si>
    <t>Zymomonas anaerobia</t>
  </si>
  <si>
    <t>ZhoI</t>
  </si>
  <si>
    <t>Zymomonas holcicola</t>
  </si>
  <si>
    <t>ZmoCP4I</t>
  </si>
  <si>
    <t>Zymomonas mobilis subs. mobilis var recifensis CP4/D</t>
  </si>
  <si>
    <t>ZmoIII</t>
  </si>
  <si>
    <t>Zymomonas mobilis subsp. mobilis ZM4</t>
  </si>
  <si>
    <t>ZmoI</t>
  </si>
  <si>
    <t>ZmoII</t>
  </si>
  <si>
    <t>Zmo29192III</t>
  </si>
  <si>
    <t>Zymomonas mobilis subsp. pomaceae ATCC 29192</t>
  </si>
  <si>
    <t>Zmo29192I</t>
  </si>
  <si>
    <t>Zmo29192II</t>
  </si>
  <si>
    <t>#Organism/Name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</si>
  <si>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</si>
  <si>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</si>
  <si>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</si>
  <si>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</si>
  <si>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</si>
  <si>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</si>
  <si>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</si>
  <si>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</si>
  <si>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</si>
  <si>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</si>
  <si>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</si>
  <si>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</si>
  <si>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</si>
  <si>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</si>
  <si>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</si>
  <si>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</si>
  <si>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</si>
  <si>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</si>
  <si>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</si>
  <si>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</si>
  <si>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</si>
  <si>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</si>
  <si>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Protists</t>
  </si>
  <si>
    <t>Other Protists</t>
  </si>
  <si>
    <t>GCA_000372725.1</t>
  </si>
  <si>
    <t>-</t>
  </si>
  <si>
    <t>AHAL01</t>
  </si>
  <si>
    <t>Scaffold</t>
  </si>
  <si>
    <t>JGI</t>
  </si>
  <si>
    <t>SAMN02744062</t>
  </si>
  <si>
    <t>PRJNA10719</t>
  </si>
  <si>
    <t>Plants</t>
  </si>
  <si>
    <t>Land Plants</t>
  </si>
  <si>
    <t>GCA_000001735.1</t>
  </si>
  <si>
    <t>Chromosome with gaps</t>
  </si>
  <si>
    <t>The Arabidopsis Information Resource (TAIR)</t>
  </si>
  <si>
    <t>SAMN03081427</t>
  </si>
  <si>
    <t>PRJNA30811</t>
  </si>
  <si>
    <t>GCA_000222325.1</t>
  </si>
  <si>
    <t>AFNA01</t>
  </si>
  <si>
    <t>1001genomes</t>
  </si>
  <si>
    <t>SAMN02981334</t>
  </si>
  <si>
    <t>GCA_000222345.1</t>
  </si>
  <si>
    <t>AFNB01</t>
  </si>
  <si>
    <t>SAMN02981335</t>
  </si>
  <si>
    <t>GCA_000222365.1</t>
  </si>
  <si>
    <t>AFMZ01</t>
  </si>
  <si>
    <t>SAMN02981333</t>
  </si>
  <si>
    <t>GCA_000222385.1</t>
  </si>
  <si>
    <t>AFNC01</t>
  </si>
  <si>
    <t>SAMN02981336</t>
  </si>
  <si>
    <t>PRJNA13190</t>
  </si>
  <si>
    <t>GCA_000211275.1</t>
  </si>
  <si>
    <t>Chromosome</t>
  </si>
  <si>
    <t>Arabidopsis Genome Initiative</t>
  </si>
  <si>
    <t>SAMN03081413</t>
  </si>
  <si>
    <t>Medicago truncatula</t>
  </si>
  <si>
    <t>PRJNA10791</t>
  </si>
  <si>
    <t>GCA_000219495.1</t>
  </si>
  <si>
    <t>International Medicago Genome Annotation Group</t>
  </si>
  <si>
    <t>Solanum lycopersicum</t>
  </si>
  <si>
    <t>PRJNA41343</t>
  </si>
  <si>
    <t>GCA_000181095.1</t>
  </si>
  <si>
    <t>BABP01</t>
  </si>
  <si>
    <t>Contig</t>
  </si>
  <si>
    <t>Kazusa DNA Research Institute</t>
  </si>
  <si>
    <t>PRJNA67471</t>
  </si>
  <si>
    <t>GCA_000325825.1</t>
  </si>
  <si>
    <t>AFYB01</t>
  </si>
  <si>
    <t>Mitochondrial Genome</t>
  </si>
  <si>
    <t>SAMN02981358</t>
  </si>
  <si>
    <t>Hordeum vulgare subsp. vulgare</t>
  </si>
  <si>
    <t>PRJEB86</t>
  </si>
  <si>
    <t>GCA_000326085.1</t>
  </si>
  <si>
    <t>CAJW01</t>
  </si>
  <si>
    <t>IPK-Gatersleben</t>
  </si>
  <si>
    <t>PRJDA62403</t>
  </si>
  <si>
    <t>GCA_000227425.1</t>
  </si>
  <si>
    <t>BACC01</t>
  </si>
  <si>
    <t>Institute of Plant Science and Resources, Okayama University</t>
  </si>
  <si>
    <t>PRJEB88</t>
  </si>
  <si>
    <t>GCA_000326125.1</t>
  </si>
  <si>
    <t>CAJX01</t>
  </si>
  <si>
    <t>Oryza sativa Japonica Group</t>
  </si>
  <si>
    <t>PRJNA12269</t>
  </si>
  <si>
    <t>GCA_000005425.2</t>
  </si>
  <si>
    <t>National Institute of Agrobiological Sciences, Japan</t>
  </si>
  <si>
    <t>Oryza sativa Indica Group</t>
  </si>
  <si>
    <t>PRJNA361</t>
  </si>
  <si>
    <t>GCA_000004655.2</t>
  </si>
  <si>
    <t>AAAA02</t>
  </si>
  <si>
    <t>Beijing Institute of Genomics, Chinese Academy of Sciences</t>
  </si>
  <si>
    <t>SAMN02953581</t>
  </si>
  <si>
    <t>PRJNA13139</t>
  </si>
  <si>
    <t>GCA_000149285.1</t>
  </si>
  <si>
    <t>AACV01</t>
  </si>
  <si>
    <t>Beijing Genomics Institute</t>
  </si>
  <si>
    <t>SAMN02953597</t>
  </si>
  <si>
    <t>PRJDA39809</t>
  </si>
  <si>
    <t>GCA_000164945.1</t>
  </si>
  <si>
    <t>BABO01</t>
  </si>
  <si>
    <t>QTL Genomics Research Center, National Institute of Agrobiological Sciences</t>
  </si>
  <si>
    <t>PRJDA67163</t>
  </si>
  <si>
    <t>GCA_000321445.1</t>
  </si>
  <si>
    <t>BACJ01</t>
  </si>
  <si>
    <t>Iwate Biotechnology Research Center</t>
  </si>
  <si>
    <t>PRJEA41525</t>
  </si>
  <si>
    <t>GCA_000210335.1</t>
  </si>
  <si>
    <t>International Wheat Genome Sequencing Consortium</t>
  </si>
  <si>
    <t>PRJNA61773</t>
  </si>
  <si>
    <t>GCA_000188135.1</t>
  </si>
  <si>
    <t>AEOM01</t>
  </si>
  <si>
    <t>SAMN02981295</t>
  </si>
  <si>
    <t>PRJEB217</t>
  </si>
  <si>
    <t>GCA_000334095.1</t>
  </si>
  <si>
    <t>CALP01</t>
  </si>
  <si>
    <t>MIPS/HMGU</t>
  </si>
  <si>
    <t>GCA_000334135.1</t>
  </si>
  <si>
    <t>CALO01</t>
  </si>
  <si>
    <t>PRJNA10769</t>
  </si>
  <si>
    <t>GCA_000005005.5</t>
  </si>
  <si>
    <t>maizesequence</t>
  </si>
  <si>
    <t>PRJNA51041</t>
  </si>
  <si>
    <t>GCA_000223545.1</t>
  </si>
  <si>
    <t>AECO01</t>
  </si>
  <si>
    <t>Laboratorio Nacional de Genómica para la Biodiversidad (LANGEBIO) CINVESTAV Irapuato</t>
  </si>
  <si>
    <t>SAMN02981271</t>
  </si>
  <si>
    <t>GCA_000275765.1</t>
  </si>
  <si>
    <t>AHID01</t>
  </si>
  <si>
    <t>SAMN02981394</t>
  </si>
  <si>
    <t>Schizosaccharomyces pombe</t>
  </si>
  <si>
    <t>PRJNA13836</t>
  </si>
  <si>
    <t>Fungi</t>
  </si>
  <si>
    <t>Ascomycetes</t>
  </si>
  <si>
    <t>GCA_000002945.2</t>
  </si>
  <si>
    <t>S. pombe European Sequencing Consortium (EUPOM)</t>
  </si>
  <si>
    <t>Saccharomyces cerevisiae S288c</t>
  </si>
  <si>
    <t>PRJNA43747</t>
  </si>
  <si>
    <t>GCA_000146045.2</t>
  </si>
  <si>
    <t>Complete Genome</t>
  </si>
  <si>
    <t>Saccharomyces Genome Database</t>
  </si>
  <si>
    <t>Saccharomyces cerevisiae Sigma1278b</t>
  </si>
  <si>
    <t>PRJNA39317</t>
  </si>
  <si>
    <t>GCA_000151485.1</t>
  </si>
  <si>
    <t>ACVY01</t>
  </si>
  <si>
    <t>Broad Institute</t>
  </si>
  <si>
    <t>SAMN00002885</t>
  </si>
  <si>
    <t>Saccharomyces cerevisiae AWRI796</t>
  </si>
  <si>
    <t>PRJNA48559</t>
  </si>
  <si>
    <t>GCA_000190195.1</t>
  </si>
  <si>
    <t>ADVS01</t>
  </si>
  <si>
    <t>The Australian Wine Research Institute</t>
  </si>
  <si>
    <t>SAMN02981265</t>
  </si>
  <si>
    <t>Saccharomyces cerevisiae Vin13</t>
  </si>
  <si>
    <t>PRJNA48563</t>
  </si>
  <si>
    <t>GCA_000190215.1</t>
  </si>
  <si>
    <t>ADXC01</t>
  </si>
  <si>
    <t>SAMN02981268</t>
  </si>
  <si>
    <t>Saccharomyces cerevisiae VL3</t>
  </si>
  <si>
    <t>PRJNA48565</t>
  </si>
  <si>
    <t>GCA_000190235.1</t>
  </si>
  <si>
    <t>AEJS01</t>
  </si>
  <si>
    <t>SAMN02981289</t>
  </si>
  <si>
    <t>Saccharomyces cerevisiae FostersB</t>
  </si>
  <si>
    <t>PRJNA48569</t>
  </si>
  <si>
    <t>GCA_000190255.1</t>
  </si>
  <si>
    <t>AEHH01</t>
  </si>
  <si>
    <t>SAMN02981281</t>
  </si>
  <si>
    <t>Saccharomyces cerevisiae CEN.PK113-7D</t>
  </si>
  <si>
    <t>PRJNA52955</t>
  </si>
  <si>
    <t>GCA_000269885.1</t>
  </si>
  <si>
    <t>AEHG01</t>
  </si>
  <si>
    <t>Chalmers University of Technology</t>
  </si>
  <si>
    <t>SAMN00828752</t>
  </si>
  <si>
    <t>Saccharomyces cerevisiae W303</t>
  </si>
  <si>
    <t>PRJNA83445</t>
  </si>
  <si>
    <t>GCA_000292815.1</t>
  </si>
  <si>
    <t>ALAV01</t>
  </si>
  <si>
    <t>Max Planck Institute Molecular Genetics</t>
  </si>
  <si>
    <t>SAMN02981436</t>
  </si>
  <si>
    <t>Saccharomyces cerevisiae EC1118</t>
  </si>
  <si>
    <t>PRJEA37863</t>
  </si>
  <si>
    <t>GCA_000218975.1</t>
  </si>
  <si>
    <t>Genoscope</t>
  </si>
  <si>
    <t>Saccharomyces cerevisiae Kyokai no. 7</t>
  </si>
  <si>
    <t>PRJDA45827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</si>
  <si>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</si>
  <si>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</si>
  <si>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</si>
  <si>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</si>
  <si>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</si>
  <si>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</si>
  <si>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</si>
  <si>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</si>
  <si>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RM11-1a</t>
  </si>
  <si>
    <t>PRJNA13674</t>
  </si>
  <si>
    <t>GCA_000149365.1</t>
  </si>
  <si>
    <t>AAEG01</t>
  </si>
  <si>
    <t>SAMN02953602</t>
  </si>
  <si>
    <t>Saccharomyces cerevisiae Y10</t>
  </si>
  <si>
    <t>PRJNA60201</t>
  </si>
  <si>
    <t>GCA_000192375.1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</si>
  <si>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</si>
  <si>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</si>
  <si>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</si>
  <si>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</si>
  <si>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</si>
  <si>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GCA_000192455.1</t>
  </si>
  <si>
    <t>AEWL01</t>
  </si>
  <si>
    <t>SAMN02981308</t>
  </si>
  <si>
    <t>Saccharomyces cerevisiae CLIB324</t>
  </si>
  <si>
    <t>PRJNA60415</t>
  </si>
  <si>
    <t>GCA_000192495.1</t>
  </si>
  <si>
    <t>AEWM01</t>
  </si>
  <si>
    <t>SAMN02981309</t>
  </si>
  <si>
    <t>Saccharomyces cerevisiae YJM269</t>
  </si>
  <si>
    <t>PRJNA60389</t>
  </si>
  <si>
    <t>GCA_000192515.1</t>
  </si>
  <si>
    <t>AEWN01</t>
  </si>
  <si>
    <t>SAMN02981310</t>
  </si>
  <si>
    <t>Saccharomyces cerevisiae FL100</t>
  </si>
  <si>
    <t>PRJNA60147</t>
  </si>
  <si>
    <t>GCA_000192535.1</t>
  </si>
  <si>
    <t>AEWO01</t>
  </si>
  <si>
    <t>SAMN02981311</t>
  </si>
  <si>
    <t>Saccharomyces cerevisiae CLIB215</t>
  </si>
  <si>
    <t>PRJNA60143</t>
  </si>
  <si>
    <t>GCA_000192555.1</t>
  </si>
  <si>
    <t>AEWP01</t>
  </si>
  <si>
    <t>SAMN02981312</t>
  </si>
  <si>
    <t>Saccharomyces cerevisiae PW5</t>
  </si>
  <si>
    <t>PRJNA60181</t>
  </si>
  <si>
    <t>GCA_000209265.1</t>
  </si>
  <si>
    <t>AFDC01</t>
  </si>
  <si>
    <t>SAMN00199004</t>
  </si>
  <si>
    <t>Saccharomyces cerevisiae UC5</t>
  </si>
  <si>
    <t>PRJNA60197</t>
  </si>
  <si>
    <t>GCA_000209285.1</t>
  </si>
  <si>
    <t>AFDD01</t>
  </si>
  <si>
    <t>SAMN00198987</t>
  </si>
  <si>
    <t>Saccharomyces cerevisiae T73</t>
  </si>
  <si>
    <t>PRJNA60195</t>
  </si>
  <si>
    <t>GCA_000209305.1</t>
  </si>
  <si>
    <t>AFDF01</t>
  </si>
  <si>
    <t>SAMN00198997</t>
  </si>
  <si>
    <t>Saccharomyces cerevisiae CLIB382</t>
  </si>
  <si>
    <t>PRJNA60145</t>
  </si>
  <si>
    <t>GCA_000209345.1</t>
  </si>
  <si>
    <t>AFDG01</t>
  </si>
  <si>
    <t>SAMN00198998</t>
  </si>
  <si>
    <t>Saccharomyces cerevisiae T7</t>
  </si>
  <si>
    <t>PRJNA60387</t>
  </si>
  <si>
    <t>GCA_000209365.1</t>
  </si>
  <si>
    <t>AFDE01</t>
  </si>
  <si>
    <t>SAMN02981319</t>
  </si>
  <si>
    <t>Saccharomyces cerevisiae EC9-8</t>
  </si>
  <si>
    <t>PRJNA73985</t>
  </si>
  <si>
    <t>GCA_000234495.1</t>
  </si>
  <si>
    <t>AGSJ01</t>
  </si>
  <si>
    <t xml:space="preserve">Academia Sinica </t>
  </si>
  <si>
    <t>SAMN02981386</t>
  </si>
  <si>
    <t>Saccharomyces cerevisiae M3707</t>
  </si>
  <si>
    <t>PRJNA174688</t>
  </si>
  <si>
    <t>GCA_000365045.1</t>
  </si>
  <si>
    <t>AMQB01</t>
  </si>
  <si>
    <t>DOE Joint Genome Institute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</si>
  <si>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</si>
  <si>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</si>
  <si>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</si>
  <si>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</si>
  <si>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</si>
  <si>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</si>
  <si>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</si>
  <si>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</si>
  <si>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</si>
  <si>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</si>
  <si>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</si>
  <si>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</si>
  <si>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</si>
  <si>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</si>
  <si>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</si>
  <si>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</si>
  <si>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</si>
  <si>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</si>
  <si>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</si>
  <si>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</si>
  <si>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</si>
  <si>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YJM789</t>
  </si>
  <si>
    <t>PRJNA13304</t>
  </si>
  <si>
    <t>GCA_000181435.1</t>
  </si>
  <si>
    <t>AAFW02</t>
  </si>
  <si>
    <t>Stanford University</t>
  </si>
  <si>
    <t>SAMN02953615</t>
  </si>
  <si>
    <t>Saccharomyces cerevisiae M22</t>
  </si>
  <si>
    <t>PRJNA28815</t>
  </si>
  <si>
    <t>GCA_000182075.1</t>
  </si>
  <si>
    <t>ABPC01</t>
  </si>
  <si>
    <t>Washington University School of Medicine (WashU)</t>
  </si>
  <si>
    <t>SAMN00189351</t>
  </si>
  <si>
    <t>Saccharomyces cerevisiae YPS163</t>
  </si>
  <si>
    <t>PRJNA28813</t>
  </si>
  <si>
    <t>GCA_000182095.1</t>
  </si>
  <si>
    <t>ABPD01</t>
  </si>
  <si>
    <t>SAMN00189350</t>
  </si>
  <si>
    <t>Saccharomyces cerevisiae AWRI1631</t>
  </si>
  <si>
    <t>PRJNA30553</t>
  </si>
  <si>
    <t>GCA_000182175.1</t>
  </si>
  <si>
    <t>ABSV01</t>
  </si>
  <si>
    <t>The Australian Wine Research Institute (AWRI), Australia</t>
  </si>
  <si>
    <t>SAMN02953734</t>
  </si>
  <si>
    <t>Saccharomyces cerevisiae JAY291</t>
  </si>
  <si>
    <t>PRJNA32809</t>
  </si>
  <si>
    <t>GCA_000182315.2</t>
  </si>
  <si>
    <t>ACFL01</t>
  </si>
  <si>
    <t>Duke University Medical Center</t>
  </si>
  <si>
    <t>SAMN02953746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</si>
  <si>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</si>
  <si>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</si>
  <si>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</si>
  <si>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</si>
  <si>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</si>
  <si>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</si>
  <si>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cerevisiae FostersO</t>
  </si>
  <si>
    <t>PRJNA48567</t>
  </si>
  <si>
    <t>GCA_000326005.1</t>
  </si>
  <si>
    <t>AEEZ01</t>
  </si>
  <si>
    <t>SAMN02981272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</si>
  <si>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</si>
  <si>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</si>
  <si>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</si>
  <si>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</si>
  <si>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</si>
  <si>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</si>
  <si>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PRJNA13838</t>
  </si>
  <si>
    <t>GCA_000091065.1</t>
  </si>
  <si>
    <t>Gapless Chromosome</t>
  </si>
  <si>
    <t>Sanger Institute</t>
  </si>
  <si>
    <t>Aspergillus nidulans FGSC A4</t>
  </si>
  <si>
    <t>PRJNA130</t>
  </si>
  <si>
    <t>GCA_000149205.1</t>
  </si>
  <si>
    <t>AACD01</t>
  </si>
  <si>
    <t>SAMN02953587</t>
  </si>
  <si>
    <t>PRJEA40559</t>
  </si>
  <si>
    <t>GCA_000011425.1</t>
  </si>
  <si>
    <t>Eurofungbase (Eurofung)</t>
  </si>
  <si>
    <t>Aspergillus fumigatus Af293</t>
  </si>
  <si>
    <t>PRJNA131</t>
  </si>
  <si>
    <t>GCA_000002655.1</t>
  </si>
  <si>
    <t>AAHF01</t>
  </si>
  <si>
    <t>J. Craig Venter Institute</t>
  </si>
  <si>
    <t>SAMN00115746</t>
  </si>
  <si>
    <t>Aspergillus fumigatus A1163</t>
  </si>
  <si>
    <t>PRJNA18733</t>
  </si>
  <si>
    <t>GCA_000150145.1</t>
  </si>
  <si>
    <t>ABDB01</t>
  </si>
  <si>
    <t>SAMN00115744</t>
  </si>
  <si>
    <t>Aspergillus fumigatus Af10</t>
  </si>
  <si>
    <t>PRJNA46347</t>
  </si>
  <si>
    <t>GCA_000225625.2</t>
  </si>
  <si>
    <t>AFXL01</t>
  </si>
  <si>
    <t>JCVI</t>
  </si>
  <si>
    <t>SAMN02981356</t>
  </si>
  <si>
    <t>Aspergillus fumigatus AF210</t>
  </si>
  <si>
    <t>PRJNA52783</t>
  </si>
  <si>
    <t>GCA_000225645.2</t>
  </si>
  <si>
    <t>AFXM01</t>
  </si>
  <si>
    <t>SAMN02981357</t>
  </si>
  <si>
    <t>Neurospora crassa OR74A</t>
  </si>
  <si>
    <t>PRJNA13841</t>
  </si>
  <si>
    <t>GCA_000182925.1</t>
  </si>
  <si>
    <t>AABX02</t>
  </si>
  <si>
    <t>Phanerochaete chrysosporium RP-78</t>
  </si>
  <si>
    <t>PRJNA135</t>
  </si>
  <si>
    <t>Basidiomycetes</t>
  </si>
  <si>
    <t>GCA_000167175.1</t>
  </si>
  <si>
    <t>AADS01</t>
  </si>
  <si>
    <t>SAMN02953600</t>
  </si>
  <si>
    <t>Candida albicans SC5314</t>
  </si>
  <si>
    <t>PRJNA10701</t>
  </si>
  <si>
    <t>GCA_000182965.2</t>
  </si>
  <si>
    <t>AACQ01</t>
  </si>
  <si>
    <t>SAMN02953594</t>
  </si>
  <si>
    <t>Candida albicans WO-1</t>
  </si>
  <si>
    <t>PRJNA16373</t>
  </si>
  <si>
    <t>GCA_000149445.2</t>
  </si>
  <si>
    <t>AAFO01</t>
  </si>
  <si>
    <t>SAMN02953609</t>
  </si>
  <si>
    <t>Candida albicans A123</t>
  </si>
  <si>
    <t>PRJNA165033</t>
  </si>
  <si>
    <t>GCA_000447455.1</t>
  </si>
  <si>
    <t>AVAR01</t>
  </si>
  <si>
    <t>SAMN00974110</t>
  </si>
  <si>
    <t>Candida albicans A92</t>
  </si>
  <si>
    <t>PRJNA165031</t>
  </si>
  <si>
    <t>GCA_000447475.1</t>
  </si>
  <si>
    <t>AVAS01</t>
  </si>
  <si>
    <t>SAMN00974109</t>
  </si>
  <si>
    <t>Candida albicans A203</t>
  </si>
  <si>
    <t>PRJNA165039</t>
  </si>
  <si>
    <t>GCA_000447495.1</t>
  </si>
  <si>
    <t>AVAT01</t>
  </si>
  <si>
    <t>SAMN00974113</t>
  </si>
  <si>
    <t>Candida albicans A67</t>
  </si>
  <si>
    <t>PRJNA165029</t>
  </si>
  <si>
    <t>GCA_000447515.1</t>
  </si>
  <si>
    <t>AVAU01</t>
  </si>
  <si>
    <t>SAMN00974108</t>
  </si>
  <si>
    <t>Candida albicans A48</t>
  </si>
  <si>
    <t>PRJNA165027</t>
  </si>
  <si>
    <t>GCA_000447535.1</t>
  </si>
  <si>
    <t>AVAV01</t>
  </si>
  <si>
    <t>SAMN00974107</t>
  </si>
  <si>
    <t>Candida albicans CHN1</t>
  </si>
  <si>
    <t>PRJNA165023</t>
  </si>
  <si>
    <t>GCA_000447555.1</t>
  </si>
  <si>
    <t>AVAW01</t>
  </si>
  <si>
    <t>SAMN00974105</t>
  </si>
  <si>
    <t>Candida albicans A20</t>
  </si>
  <si>
    <t>PRJNA165025</t>
  </si>
  <si>
    <t>GCA_000447575.1</t>
  </si>
  <si>
    <t>AVAX01</t>
  </si>
  <si>
    <t>SAMN00974106</t>
  </si>
  <si>
    <t>Candida albicans 3153A</t>
  </si>
  <si>
    <t>PRJNA165021</t>
  </si>
  <si>
    <t>GCA_000447595.1</t>
  </si>
  <si>
    <t>AVAY01</t>
  </si>
  <si>
    <t>SAMN00974104</t>
  </si>
  <si>
    <t>Candida albicans A155</t>
  </si>
  <si>
    <t>PRJNA165035</t>
  </si>
  <si>
    <t>GCA_000447615.1</t>
  </si>
  <si>
    <t>AVAZ01</t>
  </si>
  <si>
    <t>SAMN00974111</t>
  </si>
  <si>
    <t>Candida albicans A84</t>
  </si>
  <si>
    <t>PRJNA165037</t>
  </si>
  <si>
    <t>GCA_000447635.1</t>
  </si>
  <si>
    <t>AVBA01</t>
  </si>
  <si>
    <t>SAMN00974112</t>
  </si>
  <si>
    <t>Leishmania major strain Friedlin</t>
  </si>
  <si>
    <t>PRJNA10724</t>
  </si>
  <si>
    <t>Kinetoplasts</t>
  </si>
  <si>
    <t>GCA_000002725.2</t>
  </si>
  <si>
    <t>Friedlin Consortium</t>
  </si>
  <si>
    <t>Leishmania major strain SD 75.1</t>
  </si>
  <si>
    <t>PRJNA50303</t>
  </si>
  <si>
    <t>GCA_000250755.2</t>
  </si>
  <si>
    <t>AFZI01</t>
  </si>
  <si>
    <t>WUGSC</t>
  </si>
  <si>
    <t>SAMN02953800</t>
  </si>
  <si>
    <t>Leishmania major strain LV39c5</t>
  </si>
  <si>
    <t>PRJNA50301</t>
  </si>
  <si>
    <t>GCA_000331345.1</t>
  </si>
  <si>
    <t>AODR01</t>
  </si>
  <si>
    <t>SAMN01129976</t>
  </si>
  <si>
    <t>Trypanosoma brucei gambiense DAL972</t>
  </si>
  <si>
    <t>PRJEA40697</t>
  </si>
  <si>
    <t>GCA_000210295.1</t>
  </si>
  <si>
    <t>Wellcome Trust Sanger Institute</t>
  </si>
  <si>
    <t>Trypanosoma cruzi</t>
  </si>
  <si>
    <t>PRJNA11755</t>
  </si>
  <si>
    <t>GCA_000209065.1</t>
  </si>
  <si>
    <t>AAHK01</t>
  </si>
  <si>
    <t>Trypanosoma cruzi consortium</t>
  </si>
  <si>
    <t>SAMN02953627</t>
  </si>
  <si>
    <t>Trypanosoma cruzi strain Esmeraldo</t>
  </si>
  <si>
    <t>PRJNA50493</t>
  </si>
  <si>
    <t>GCA_000327425.1</t>
  </si>
  <si>
    <t>ANOX01</t>
  </si>
  <si>
    <t>SAMN00016463</t>
  </si>
  <si>
    <t>Trypanosoma cruzi JR cl. 4</t>
  </si>
  <si>
    <t>PRJNA59941</t>
  </si>
  <si>
    <t>GCA_000331405.1</t>
  </si>
  <si>
    <t>AODP01</t>
  </si>
  <si>
    <t>SAMN02953827</t>
  </si>
  <si>
    <t>Trypanosoma cruzi Tula cl2</t>
  </si>
  <si>
    <t>PRJNA169675</t>
  </si>
  <si>
    <t>GCA_000365225.1</t>
  </si>
  <si>
    <t>AQHO01</t>
  </si>
  <si>
    <t>Kinetoplastid Genomes Consortium</t>
  </si>
  <si>
    <t>SAMN02953848</t>
  </si>
  <si>
    <t>Trypanosoma cruzi marinkellei</t>
  </si>
  <si>
    <t>PRJNA77843</t>
  </si>
  <si>
    <t>GCA_000300495.1</t>
  </si>
  <si>
    <t>AHKC01</t>
  </si>
  <si>
    <t>Karolinska Institutet</t>
  </si>
  <si>
    <t>SAMN02953810</t>
  </si>
  <si>
    <t>PRJNA40815</t>
  </si>
  <si>
    <t>GCA_000188675.2</t>
  </si>
  <si>
    <t>ADWP02</t>
  </si>
  <si>
    <t>SAMN02953776</t>
  </si>
  <si>
    <t>Giardia lamblia ATCC 50803</t>
  </si>
  <si>
    <t>PRJNA1439</t>
  </si>
  <si>
    <t>GCA_000002435.1</t>
  </si>
  <si>
    <t>AACB02</t>
  </si>
  <si>
    <t>Marine Biological Laboratory</t>
  </si>
  <si>
    <t>SAMN02952905</t>
  </si>
  <si>
    <t>Giardia intestinalis ATCC 50581</t>
  </si>
  <si>
    <t>PRJNA33815</t>
  </si>
  <si>
    <t>GCA_000182405.1</t>
  </si>
  <si>
    <t>ACGJ01</t>
  </si>
  <si>
    <t>SAMN02953749</t>
  </si>
  <si>
    <t>Giardia lamblia P15</t>
  </si>
  <si>
    <t>PRJNA39315</t>
  </si>
  <si>
    <t>GCA_000182665.1</t>
  </si>
  <si>
    <t>ACVC01</t>
  </si>
  <si>
    <t>Karolinska Institutet, Department of Cell and molecular biology</t>
  </si>
  <si>
    <t>SAMN02953764</t>
  </si>
  <si>
    <t>Entamoeba histolytica HM-1:IMSS</t>
  </si>
  <si>
    <t>PRJNA142</t>
  </si>
  <si>
    <t>GCA_000208925.2</t>
  </si>
  <si>
    <t>AAFB02</t>
  </si>
  <si>
    <t>J. Craig Venter Institute (TIGR)</t>
  </si>
  <si>
    <t>SAMN02953605</t>
  </si>
  <si>
    <t>Entamoeba histolytica KU27</t>
  </si>
  <si>
    <t>PRJNA51233</t>
  </si>
  <si>
    <t>GCA_000338855.1</t>
  </si>
  <si>
    <t>AOSC01</t>
  </si>
  <si>
    <t>SAMN02953834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</si>
  <si>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</si>
  <si>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</si>
  <si>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</si>
  <si>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</si>
  <si>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</si>
  <si>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</si>
  <si>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</si>
  <si>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GCA_000346345.1</t>
  </si>
  <si>
    <t>APGI01</t>
  </si>
  <si>
    <t>SAMN02953844</t>
  </si>
  <si>
    <t>Entamoeba histolytica HM-1:IMSS-A</t>
  </si>
  <si>
    <t>PRJNA51237</t>
  </si>
  <si>
    <t>GCA_000365475.1</t>
  </si>
  <si>
    <t>APBR01</t>
  </si>
  <si>
    <t>SAMN02953836</t>
  </si>
  <si>
    <t>Eimeria tenella strain Houghton</t>
  </si>
  <si>
    <t>PRJNA364</t>
  </si>
  <si>
    <t>Apicomplexans</t>
  </si>
  <si>
    <t>GCA_000002835.1</t>
  </si>
  <si>
    <t>Cryptosporidium parvum Iowa II</t>
  </si>
  <si>
    <t>PRJNA144</t>
  </si>
  <si>
    <t>GCA_000165345.1</t>
  </si>
  <si>
    <t>AAEE01</t>
  </si>
  <si>
    <t>Univ. Minnesota</t>
  </si>
  <si>
    <t>SAMN02952908</t>
  </si>
  <si>
    <t>Cryptosporidium parvum</t>
  </si>
  <si>
    <t>PRJNA13873</t>
  </si>
  <si>
    <t>GCA_000209695.1</t>
  </si>
  <si>
    <t>MRC Laboratory of Molecular Biology, UK</t>
  </si>
  <si>
    <t>Toxoplasma gondii ME49</t>
  </si>
  <si>
    <t>PRJNA28893</t>
  </si>
  <si>
    <t>GCA_000006565.1</t>
  </si>
  <si>
    <t>ABPA01</t>
  </si>
  <si>
    <t>Toxoplasma gondii GT1</t>
  </si>
  <si>
    <t>PRJNA16727</t>
  </si>
  <si>
    <t>GCA_000149715.2</t>
  </si>
  <si>
    <t>AAQM03</t>
  </si>
  <si>
    <t>TIGR</t>
  </si>
  <si>
    <t>SAMN02953654</t>
  </si>
  <si>
    <t>Toxoplasma gondii TgCATBr9</t>
  </si>
  <si>
    <t>PRJNA61549</t>
  </si>
  <si>
    <t>GCA_000224825.1</t>
  </si>
  <si>
    <t>AFHV01</t>
  </si>
  <si>
    <t>SAMN02953794</t>
  </si>
  <si>
    <t>Toxoplasma gondii TgCATBr5</t>
  </si>
  <si>
    <t>PRJNA61551</t>
  </si>
  <si>
    <t>GCA_000259835.1</t>
  </si>
  <si>
    <t>AFPV01</t>
  </si>
  <si>
    <t>SAMN02953796</t>
  </si>
  <si>
    <t>Toxoplasma gondii CtCo5</t>
  </si>
  <si>
    <t>PRJNA167493</t>
  </si>
  <si>
    <t>GCA_000278365.1</t>
  </si>
  <si>
    <t>AKIR01</t>
  </si>
  <si>
    <t>SAMN02953818</t>
  </si>
  <si>
    <t>Toxoplasma gondii COUG</t>
  </si>
  <si>
    <t>PRJNA71479</t>
  </si>
  <si>
    <t>GCA_000338675.1</t>
  </si>
  <si>
    <t>AGQR01</t>
  </si>
  <si>
    <t>SAMN02953803</t>
  </si>
  <si>
    <t>Toxoplasma gondii</t>
  </si>
  <si>
    <t>PRJNA71477</t>
  </si>
  <si>
    <t>GCA_000250965.1</t>
  </si>
  <si>
    <t>AGQS01</t>
  </si>
  <si>
    <t>SAMN02953804</t>
  </si>
  <si>
    <t>PRJNA61553</t>
  </si>
  <si>
    <t>GCA_000256705.1</t>
  </si>
  <si>
    <t>AHIV01</t>
  </si>
  <si>
    <t>SAMN00736208</t>
  </si>
  <si>
    <t>PRJNA80769</t>
  </si>
  <si>
    <t>GCA_000256725.1</t>
  </si>
  <si>
    <t>AHZP01</t>
  </si>
  <si>
    <t>SAMN02953811</t>
  </si>
  <si>
    <t>Plasmodium berghei</t>
  </si>
  <si>
    <t>PRJNA146</t>
  </si>
  <si>
    <t>GCA_000005395.1</t>
  </si>
  <si>
    <t>CAAI01</t>
  </si>
  <si>
    <t>Plasmodium chabaudi chabaudi</t>
  </si>
  <si>
    <t>PRJNA147</t>
  </si>
  <si>
    <t>GCA_000003075.2</t>
  </si>
  <si>
    <t>CAAJ01</t>
  </si>
  <si>
    <t>Plasmodium falciparum 3D7</t>
  </si>
  <si>
    <t>PRJNA13173</t>
  </si>
  <si>
    <t>GCA_000002765.1</t>
  </si>
  <si>
    <t>Plasmodium falciparum Genome Sequencing Consortium</t>
  </si>
  <si>
    <t>SAMN00102897</t>
  </si>
  <si>
    <t>Plasmodium falciparum HB3</t>
  </si>
  <si>
    <t>PRJNA16340</t>
  </si>
  <si>
    <t>GCA_000149665.1</t>
  </si>
  <si>
    <t>AANS01</t>
  </si>
  <si>
    <t>SAMN02953642</t>
  </si>
  <si>
    <t>Plasmodium falciparum Dd2</t>
  </si>
  <si>
    <t>PRJNA17829</t>
  </si>
  <si>
    <t>GCA_000149795.1</t>
  </si>
  <si>
    <t>AASM01</t>
  </si>
  <si>
    <t>SAMN02953660</t>
  </si>
  <si>
    <t>Plasmodium falciparum VS/1</t>
  </si>
  <si>
    <t>PRJNA20867</t>
  </si>
  <si>
    <t>GCA_000150295.1</t>
  </si>
  <si>
    <t>ABGS01</t>
  </si>
  <si>
    <t>SAMN02953700</t>
  </si>
  <si>
    <t>Plasmodium falciparum Senegal_V34.04</t>
  </si>
  <si>
    <t>PRJNA20865</t>
  </si>
  <si>
    <t>GCA_000150315.1</t>
  </si>
  <si>
    <t>ABGT01</t>
  </si>
  <si>
    <t>SAMN02953701</t>
  </si>
  <si>
    <t>Plasmodium falciparum RO-33</t>
  </si>
  <si>
    <t>PRJNA20863</t>
  </si>
  <si>
    <t>GCA_000150335.1</t>
  </si>
  <si>
    <t>ABGU01</t>
  </si>
  <si>
    <t>SAMN02953702</t>
  </si>
  <si>
    <t>Plasmodium falciparum K1</t>
  </si>
  <si>
    <t>PRJNA20861</t>
  </si>
  <si>
    <t>GCA_000150355.1</t>
  </si>
  <si>
    <t>ABGV01</t>
  </si>
  <si>
    <t>SAMN02953703</t>
  </si>
  <si>
    <t>Plasmodium falciparum FCC-2/Hainan</t>
  </si>
  <si>
    <t>PRJNA20859</t>
  </si>
  <si>
    <t>GCA_000150375.1</t>
  </si>
  <si>
    <t>ABGW01</t>
  </si>
  <si>
    <t>SAMN02953704</t>
  </si>
  <si>
    <t>Plasmodium falciparum D10</t>
  </si>
  <si>
    <t>PRJNA20857</t>
  </si>
  <si>
    <t>GCA_000150395.1</t>
  </si>
  <si>
    <t>ABGX01</t>
  </si>
  <si>
    <t>SAMN02953705</t>
  </si>
  <si>
    <t>Plasmodium falciparum D6</t>
  </si>
  <si>
    <t>PRJNA20853</t>
  </si>
  <si>
    <t>GCA_000150415.1</t>
  </si>
  <si>
    <t>ABGY01</t>
  </si>
  <si>
    <t>SAMN02953706</t>
  </si>
  <si>
    <t>Plasmodium falciparum RAJ116</t>
  </si>
  <si>
    <t>PRJNA33065</t>
  </si>
  <si>
    <t>GCA_000186025.1</t>
  </si>
  <si>
    <t>ACBR01</t>
  </si>
  <si>
    <t>SAMN02953739</t>
  </si>
  <si>
    <t>Plasmodium falciparum IGH-CR14</t>
  </si>
  <si>
    <t>PRJNA33119</t>
  </si>
  <si>
    <t>GCA_000186055.1</t>
  </si>
  <si>
    <t>ACBS01</t>
  </si>
  <si>
    <t>SAMN02953740</t>
  </si>
  <si>
    <t>Plasmodium knowlesi strain H</t>
  </si>
  <si>
    <t>PRJEA28803</t>
  </si>
  <si>
    <t>GCA_000006355.1</t>
  </si>
  <si>
    <t>Plasmodium vivax</t>
  </si>
  <si>
    <t>PRJNA150</t>
  </si>
  <si>
    <t>GCA_000002415.2</t>
  </si>
  <si>
    <t>AAKM01</t>
  </si>
  <si>
    <t>SAMN02953638</t>
  </si>
  <si>
    <t>Plasmodium vivax India VII</t>
  </si>
  <si>
    <t>PRJNA65119</t>
  </si>
  <si>
    <t>GCA_000320625.1</t>
  </si>
  <si>
    <t>AFBK01</t>
  </si>
  <si>
    <t>SAMN00710644</t>
  </si>
  <si>
    <t>Plasmodium vivax Brazil I</t>
  </si>
  <si>
    <t>PRJNA67065</t>
  </si>
  <si>
    <t>GCA_000320645.1</t>
  </si>
  <si>
    <t>AFMK01</t>
  </si>
  <si>
    <t>SAMN00710434</t>
  </si>
  <si>
    <t>Plasmodium vivax Mauritania I</t>
  </si>
  <si>
    <t>PRJNA67237</t>
  </si>
  <si>
    <t>GCA_000320665.1</t>
  </si>
  <si>
    <t>AFNI01</t>
  </si>
  <si>
    <t>SAMN00710347</t>
  </si>
  <si>
    <t>Plasmodium vivax North Korean</t>
  </si>
  <si>
    <t>PRJNA67239</t>
  </si>
  <si>
    <t>GCA_000320685.1</t>
  </si>
  <si>
    <t>AFNJ01</t>
  </si>
  <si>
    <t>SAMN00710542</t>
  </si>
  <si>
    <t>Babesia bovis</t>
  </si>
  <si>
    <t>PRJNA18731</t>
  </si>
  <si>
    <t>GCA_000165395.1</t>
  </si>
  <si>
    <t>AAXT01</t>
  </si>
  <si>
    <t>The J. Craig Venter Institute</t>
  </si>
  <si>
    <t>SAMN02953679</t>
  </si>
  <si>
    <t>Theileria annulata strain Ankara</t>
  </si>
  <si>
    <t>PRJNA153</t>
  </si>
  <si>
    <t>GCA_000003225.1</t>
  </si>
  <si>
    <t>The Sanger Institute</t>
  </si>
  <si>
    <t>Theileria parva</t>
  </si>
  <si>
    <t>PRJNA16138</t>
  </si>
  <si>
    <t>GCA_000165365.1</t>
  </si>
  <si>
    <t>AAGK01</t>
  </si>
  <si>
    <t>SAMN02953620</t>
  </si>
  <si>
    <t>Encephalitozoon cuniculi GB-M1</t>
  </si>
  <si>
    <t>PRJNA13833</t>
  </si>
  <si>
    <t>Other Fungi</t>
  </si>
  <si>
    <t>GCA_000091225.1</t>
  </si>
  <si>
    <t>Encephalitozoon cuniculi EC3</t>
  </si>
  <si>
    <t>PRJNA63207</t>
  </si>
  <si>
    <t>GCA_000221245.2</t>
  </si>
  <si>
    <t>AEWR01</t>
  </si>
  <si>
    <t>SAMN02981314</t>
  </si>
  <si>
    <t>Encephalitozoon cuniculi EC2</t>
  </si>
  <si>
    <t>PRJNA63205</t>
  </si>
  <si>
    <t>GCA_000221265.2</t>
  </si>
  <si>
    <t>AEWQ01</t>
  </si>
  <si>
    <t>SAMN02981313</t>
  </si>
  <si>
    <t>Encephalitozoon cuniculi EC1</t>
  </si>
  <si>
    <t>PRJNA63135</t>
  </si>
  <si>
    <t>GCA_000221285.2</t>
  </si>
  <si>
    <t>AEWD01</t>
  </si>
  <si>
    <t>SAMN02981306</t>
  </si>
  <si>
    <t>Aedes aegypti</t>
  </si>
  <si>
    <t>PRJNA12434</t>
  </si>
  <si>
    <t>Animals</t>
  </si>
  <si>
    <t>Insects</t>
  </si>
  <si>
    <t>GCA_000004015.1</t>
  </si>
  <si>
    <t>AAGE02</t>
  </si>
  <si>
    <t>SAMN02953616</t>
  </si>
  <si>
    <t>Anopheles gambiae str. PEST</t>
  </si>
  <si>
    <t>PRJNA1438</t>
  </si>
  <si>
    <t>GCA_000005575.1</t>
  </si>
  <si>
    <t>AAAB01</t>
  </si>
  <si>
    <t>The International Consortium for the Sequencing of Anopheles Genome</t>
  </si>
  <si>
    <t>SAMN02952903</t>
  </si>
  <si>
    <t>Anopheles gambiae M</t>
  </si>
  <si>
    <t>PRJNA20295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</si>
  <si>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</si>
  <si>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</si>
  <si>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</si>
  <si>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</si>
  <si>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</si>
  <si>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</si>
  <si>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GCA_000150785.1</t>
  </si>
  <si>
    <t>ABKQ02</t>
  </si>
  <si>
    <t>SAMN02953722</t>
  </si>
  <si>
    <t>Apis mellifera</t>
  </si>
  <si>
    <t>PRJNA10625</t>
  </si>
  <si>
    <t>GCA_000002195.1</t>
  </si>
  <si>
    <t>AADG06</t>
  </si>
  <si>
    <t>Human Genome Sequencing Center</t>
  </si>
  <si>
    <t>SAMN00002455</t>
  </si>
  <si>
    <t>PRJNA1431</t>
  </si>
  <si>
    <t>Mammals</t>
  </si>
  <si>
    <t>GCA_000002115.2</t>
  </si>
  <si>
    <t>AADD01</t>
  </si>
  <si>
    <t>Celera Genomics</t>
  </si>
  <si>
    <t>SAMN02981219</t>
  </si>
  <si>
    <t>PRJNA19621</t>
  </si>
  <si>
    <t>GCA_000002125.2</t>
  </si>
  <si>
    <t>ABBA01</t>
  </si>
  <si>
    <t>SAMN02981236</t>
  </si>
  <si>
    <t>GCA_000212995.1</t>
  </si>
  <si>
    <t>ABSL01</t>
  </si>
  <si>
    <t>PRJNA176729</t>
  </si>
  <si>
    <t>GCA_000306695.2</t>
  </si>
  <si>
    <t>AMYH02</t>
  </si>
  <si>
    <t>Washington University School of Medicine</t>
  </si>
  <si>
    <t>SAMN02205338</t>
  </si>
  <si>
    <t>GCA_000365445.1</t>
  </si>
  <si>
    <t>AADC01</t>
  </si>
  <si>
    <t>PRJNA42199</t>
  </si>
  <si>
    <t>GCA_000004845.2</t>
  </si>
  <si>
    <t>ADDF02</t>
  </si>
  <si>
    <t>SAMN00003318</t>
  </si>
  <si>
    <t>PRJNA42201</t>
  </si>
  <si>
    <t>GCA_000005465.1</t>
  </si>
  <si>
    <t>DAAB01</t>
  </si>
  <si>
    <t>PRJNA59877</t>
  </si>
  <si>
    <t>GCA_000185165.1</t>
  </si>
  <si>
    <t>AEKP01</t>
  </si>
  <si>
    <t>SAMN02981291</t>
  </si>
  <si>
    <t>PRJNA213624</t>
  </si>
  <si>
    <t>GCA_000442295.1</t>
  </si>
  <si>
    <t>AUXG01</t>
  </si>
  <si>
    <t>Roche</t>
  </si>
  <si>
    <t>SAMN02258483</t>
  </si>
  <si>
    <t>PRJNA28335</t>
  </si>
  <si>
    <t>GCA_000181135.1</t>
  </si>
  <si>
    <t>ABKV01</t>
  </si>
  <si>
    <t>Baylor College of Medicine</t>
  </si>
  <si>
    <t>SAMN00001698</t>
  </si>
  <si>
    <t>PRJNA11785</t>
  </si>
  <si>
    <t>GCF_000002165.2</t>
  </si>
  <si>
    <t>AAHY01</t>
  </si>
  <si>
    <t>SAMN03004379</t>
  </si>
  <si>
    <t>PRJNA59879</t>
  </si>
  <si>
    <t>GCA_000185105.2</t>
  </si>
  <si>
    <t>AEKQ02</t>
  </si>
  <si>
    <t>SAMN02981292</t>
  </si>
  <si>
    <t>GCA_000185125.1</t>
  </si>
  <si>
    <t>AEKR01</t>
  </si>
  <si>
    <t>PRJNA60381</t>
  </si>
  <si>
    <t>GCA_000350445.1</t>
  </si>
  <si>
    <t>AHBB01</t>
  </si>
  <si>
    <t>SAMN00190744</t>
  </si>
  <si>
    <t>PRJNA13183</t>
  </si>
  <si>
    <t>GCA_000181195.1</t>
  </si>
  <si>
    <t>CAAA01</t>
  </si>
  <si>
    <t>Mouse Genome Sequencing Consortium</t>
  </si>
  <si>
    <t>PRJDB1093</t>
  </si>
  <si>
    <t>GCA_000389885.1</t>
  </si>
  <si>
    <t>BAAG01</t>
  </si>
  <si>
    <t>Research Organization of Information and Systems</t>
  </si>
  <si>
    <t>Aspergillus terreus NIH2624</t>
  </si>
  <si>
    <t>PRJNA15631</t>
  </si>
  <si>
    <t>GCA_000149615.1</t>
  </si>
  <si>
    <t>AAJN01</t>
  </si>
  <si>
    <t>SAMN02953635</t>
  </si>
  <si>
    <t>Aspergillus terreus ATCC 20542</t>
  </si>
  <si>
    <t>PRJNA187</t>
  </si>
  <si>
    <t>GCA_000166915.1</t>
  </si>
  <si>
    <t>AABT01</t>
  </si>
  <si>
    <t>Microbia</t>
  </si>
  <si>
    <t>SAMN02953582</t>
  </si>
  <si>
    <t>Thalassiosira pseudonana CCMP1335</t>
  </si>
  <si>
    <t>PRJNA191</t>
  </si>
  <si>
    <t>Other</t>
  </si>
  <si>
    <t>GCA_000149405.2</t>
  </si>
  <si>
    <t>AAFD02</t>
  </si>
  <si>
    <t>Diatom Consortium</t>
  </si>
  <si>
    <t>SAMN02744045</t>
  </si>
  <si>
    <t>Dictyostelium discoideum AX4</t>
  </si>
  <si>
    <t>PRJNA201</t>
  </si>
  <si>
    <t>GCA_000004695.1</t>
  </si>
  <si>
    <t>AAFI02</t>
  </si>
  <si>
    <t>The Dictyostelium discoideum Sequencing Consortium</t>
  </si>
  <si>
    <t>SAMN02953606</t>
  </si>
  <si>
    <t>Guillardia theta CCMP2712</t>
  </si>
  <si>
    <t>PRJNA53577</t>
  </si>
  <si>
    <t>GCA_000315625.1</t>
  </si>
  <si>
    <t>AEIE01</t>
  </si>
  <si>
    <t>SAMN00116900</t>
  </si>
  <si>
    <t>Gibberella zeae PH-1</t>
  </si>
  <si>
    <t>PRJNA13839</t>
  </si>
  <si>
    <t>GCA_000240135.1</t>
  </si>
  <si>
    <t>AACM01</t>
  </si>
  <si>
    <t>International Gibberella zeae Genomics Consortium</t>
  </si>
  <si>
    <t>Saccharomyces bayanus 623-6C</t>
  </si>
  <si>
    <t>PRJNA1443</t>
  </si>
  <si>
    <t>GCA_000167035.1</t>
  </si>
  <si>
    <t>AACG02</t>
  </si>
  <si>
    <t>SAMN02953590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</si>
  <si>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</si>
  <si>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</si>
  <si>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</si>
  <si>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</si>
  <si>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</si>
  <si>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</si>
  <si>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</si>
  <si>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</si>
  <si>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</si>
  <si>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Cryptococcus neoformans var. neoformans JEC21</t>
  </si>
  <si>
    <t>PRJNA13856</t>
  </si>
  <si>
    <t>GCA_000091045.1</t>
  </si>
  <si>
    <t>SAMN03081418</t>
  </si>
  <si>
    <t>Cryptococcus neoformans var. neoformans B-3501A</t>
  </si>
  <si>
    <t>PRJNA12386</t>
  </si>
  <si>
    <t>GCA_000149385.1</t>
  </si>
  <si>
    <t>AAEY01</t>
  </si>
  <si>
    <t>SAMN02953604</t>
  </si>
  <si>
    <t>Magnaporthe oryzae 70-15</t>
  </si>
  <si>
    <t>PRJNA13840</t>
  </si>
  <si>
    <t>GCA_000002495.2</t>
  </si>
  <si>
    <t>AACU03</t>
  </si>
  <si>
    <t>International Rice Blast Genome Consortium</t>
  </si>
  <si>
    <t>SAMN02953596</t>
  </si>
  <si>
    <t>Magnaporthe oryzae Y34</t>
  </si>
  <si>
    <t>PRJNA82691</t>
  </si>
  <si>
    <t>GCA_000292585.1</t>
  </si>
  <si>
    <t>AHZS01</t>
  </si>
  <si>
    <t>China Agricultural University</t>
  </si>
  <si>
    <t>SAMN02981398</t>
  </si>
  <si>
    <t>Magnaporthe oryzae P131</t>
  </si>
  <si>
    <t>PRJNA82693</t>
  </si>
  <si>
    <t>GCA_000292605.1</t>
  </si>
  <si>
    <t>AHZT01</t>
  </si>
  <si>
    <t>SAMN02981399</t>
  </si>
  <si>
    <t>Magnaporthe oryzae 4091-5-8</t>
  </si>
  <si>
    <t>PRJNA184380</t>
  </si>
  <si>
    <t>GCA_000376765.1</t>
  </si>
  <si>
    <t>AOCH01</t>
  </si>
  <si>
    <t>Seoul National University</t>
  </si>
  <si>
    <t>SAMN02981493</t>
  </si>
  <si>
    <t>Magnaporthe oryzae HN19311</t>
  </si>
  <si>
    <t>PRJNA209870</t>
  </si>
  <si>
    <t>GCA_000475075.1</t>
  </si>
  <si>
    <t>ATNT01</t>
  </si>
  <si>
    <t>The Ohio State University, Department of Plant Pathology</t>
  </si>
  <si>
    <t>SAMN02216973</t>
  </si>
  <si>
    <t>Takifugu rubripes</t>
  </si>
  <si>
    <t>PRJNA1434</t>
  </si>
  <si>
    <t>Fishes</t>
  </si>
  <si>
    <t>GCA_000180615.2</t>
  </si>
  <si>
    <t>CAAB02</t>
  </si>
  <si>
    <t>The Fugu Genome Sequencing Consortium</t>
  </si>
  <si>
    <t>Ciona savignyi</t>
  </si>
  <si>
    <t>PRJNA1435</t>
  </si>
  <si>
    <t>Other Animals</t>
  </si>
  <si>
    <t>GCA_000149265.1</t>
  </si>
  <si>
    <t>AACT01</t>
  </si>
  <si>
    <t>SAMN02952906</t>
  </si>
  <si>
    <t>Plasmodium yoelii yoelii</t>
  </si>
  <si>
    <t>PRJNA1436</t>
  </si>
  <si>
    <t>GCA_000003085.2</t>
  </si>
  <si>
    <t>AABL01</t>
  </si>
  <si>
    <t>SAMN02952904</t>
  </si>
  <si>
    <t>Saccharomyces paradoxus NRRL Y-17217</t>
  </si>
  <si>
    <t>PRJNA1440</t>
  </si>
  <si>
    <t>GCA_000166955.1</t>
  </si>
  <si>
    <t>AABY01</t>
  </si>
  <si>
    <t>SAMN02953584</t>
  </si>
  <si>
    <t>Saccharomyces kudriavzevii FM1066</t>
  </si>
  <si>
    <t>PRJNA42347</t>
  </si>
  <si>
    <t>GCA_000256765.1</t>
  </si>
  <si>
    <t>AJHS01</t>
  </si>
  <si>
    <t>University of Colorado Denver Health Sciences Center</t>
  </si>
  <si>
    <t>SAMN00829192</t>
  </si>
  <si>
    <t>Saccharomyces kudriavzevii IFO 1802</t>
  </si>
  <si>
    <t>PRJNA1442</t>
  </si>
  <si>
    <t>GCA_000167075.2</t>
  </si>
  <si>
    <t>AACI03</t>
  </si>
  <si>
    <t>SAMN02953592</t>
  </si>
  <si>
    <t>Saccharomyces kudriavzevii FM1056</t>
  </si>
  <si>
    <t>GCA_000256055.1</t>
  </si>
  <si>
    <t>AJHP01</t>
  </si>
  <si>
    <t>SAMN00829180</t>
  </si>
  <si>
    <t>Saccharomyces kudriavzevii FM1057</t>
  </si>
  <si>
    <t>GCA_000256745.1</t>
  </si>
  <si>
    <t>AJHQ01</t>
  </si>
  <si>
    <t>SAMN00829181</t>
  </si>
  <si>
    <t>Saccharomyces kudriavzevii FM1062</t>
  </si>
  <si>
    <t>GCA_000256785.1</t>
  </si>
  <si>
    <t>AJHR01</t>
  </si>
  <si>
    <t>SAMN00829188</t>
  </si>
  <si>
    <t>Saccharomyces kudriavzevii FM1073</t>
  </si>
  <si>
    <t>GCA_000256805.1</t>
  </si>
  <si>
    <t>AJHW01</t>
  </si>
  <si>
    <t>SAMN00829186</t>
  </si>
  <si>
    <t>Saccharomyces kudriavzevii FM1071</t>
  </si>
  <si>
    <t>GCA_000256825.1</t>
  </si>
  <si>
    <t>AJHU01</t>
  </si>
  <si>
    <t>SAMN00829604</t>
  </si>
  <si>
    <t>Saccharomyces kudriavzevii FM1072</t>
  </si>
  <si>
    <t>GCA_000256845.1</t>
  </si>
  <si>
    <t>AJHV01</t>
  </si>
  <si>
    <t>SAMN00829185</t>
  </si>
  <si>
    <t>Saccharomyces kudriavzevii FM1069</t>
  </si>
  <si>
    <t>GCA_000256865.1</t>
  </si>
  <si>
    <t>AJHT01</t>
  </si>
  <si>
    <t>SAMN00829179</t>
  </si>
  <si>
    <t>Saccharomyces kudriavzevii FM1076</t>
  </si>
  <si>
    <t>GCA_000256885.1</t>
  </si>
  <si>
    <t>AJHZ01</t>
  </si>
  <si>
    <t>SAMN00829190</t>
  </si>
  <si>
    <t>Saccharomyces kudriavzevii FM1075</t>
  </si>
  <si>
    <t>GCA_000256905.1</t>
  </si>
  <si>
    <t>AJHY01</t>
  </si>
  <si>
    <t>SAMN00829189</t>
  </si>
  <si>
    <t>Saccharomyces kudriavzevii FM1074</t>
  </si>
  <si>
    <t>GCA_000256925.1</t>
  </si>
  <si>
    <t>AJHX01</t>
  </si>
  <si>
    <t>SAMN00829187</t>
  </si>
  <si>
    <t>Saccharomyces kudriavzevii FM1094</t>
  </si>
  <si>
    <t>GCA_000256965.1</t>
  </si>
  <si>
    <t>AJID01</t>
  </si>
  <si>
    <t>SAMN00829605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</si>
  <si>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</si>
  <si>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</si>
  <si>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</si>
  <si>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</si>
  <si>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</si>
  <si>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</si>
  <si>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</si>
  <si>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</si>
  <si>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</si>
  <si>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GCA_000257025.1</t>
  </si>
  <si>
    <t>AJIC01</t>
  </si>
  <si>
    <t>SAMN00829184</t>
  </si>
  <si>
    <t>Saccharomyces kudriavzevii ZP591</t>
  </si>
  <si>
    <t>GCA_000257045.1</t>
  </si>
  <si>
    <t>AJIH01</t>
  </si>
  <si>
    <t>SAMN00829603</t>
  </si>
  <si>
    <t>Saccharomyces kudriavzevii IFO1803</t>
  </si>
  <si>
    <t>GCA_000257065.1</t>
  </si>
  <si>
    <t>AJIG01</t>
  </si>
  <si>
    <t>SAMN00829195</t>
  </si>
  <si>
    <t>Saccharomyces kudriavzevii IFO10991</t>
  </si>
  <si>
    <t>GCA_000257085.1</t>
  </si>
  <si>
    <t>AJIF01</t>
  </si>
  <si>
    <t>SAMN00829194</t>
  </si>
  <si>
    <t>Saccharomyces kudriavzevii IFO10990</t>
  </si>
  <si>
    <t>GCA_000257105.1</t>
  </si>
  <si>
    <t>AJIE01</t>
  </si>
  <si>
    <t>SAMN00829193</t>
  </si>
  <si>
    <t>Naumovozyma castellii CBS 4309</t>
  </si>
  <si>
    <t>PRJEA70625</t>
  </si>
  <si>
    <t>GCA_000237345.1</t>
  </si>
  <si>
    <t>Wolfe Laboratory, Smurfit Institute of Genetics, Trinity College Dublin</t>
  </si>
  <si>
    <t>Naumovozyma castellii NRRL Y-12630</t>
  </si>
  <si>
    <t>PRJNA1444</t>
  </si>
  <si>
    <t>GCA_000167015.1</t>
  </si>
  <si>
    <t>AACF01</t>
  </si>
  <si>
    <t>SAMN02953589</t>
  </si>
  <si>
    <t>Lachancea kluyveri NRRL Y-12651</t>
  </si>
  <si>
    <t>PRJNA1445</t>
  </si>
  <si>
    <t>GCA_000149225.1</t>
  </si>
  <si>
    <t>AACE03</t>
  </si>
  <si>
    <t>SAMN02953588</t>
  </si>
  <si>
    <t>Ustilago maydis 521</t>
  </si>
  <si>
    <t>PRJNA1446</t>
  </si>
  <si>
    <t>GCA_000328475.1</t>
  </si>
  <si>
    <t>AACP01</t>
  </si>
  <si>
    <t>SAMN02900459</t>
  </si>
  <si>
    <t>Coprinopsis cinerea okayama7#130</t>
  </si>
  <si>
    <t>PRJNA1447</t>
  </si>
  <si>
    <t>GCA_000182895.1</t>
  </si>
  <si>
    <t>AACS02</t>
  </si>
  <si>
    <t>SAMN02953595</t>
  </si>
  <si>
    <t>PRJNA13999</t>
  </si>
  <si>
    <t>GCF_000002265.2</t>
  </si>
  <si>
    <t>AAHX01</t>
  </si>
  <si>
    <t>SAMN03000701</t>
  </si>
  <si>
    <t>PRJNA18689</t>
  </si>
  <si>
    <t>GCA_000180715.1</t>
  </si>
  <si>
    <t>AAXM01</t>
  </si>
  <si>
    <t>STAR - a SNP and haplotype map for the rat</t>
  </si>
  <si>
    <t>SAMN02981232</t>
  </si>
  <si>
    <t>PRJNA18695</t>
  </si>
  <si>
    <t>GCA_000180775.1</t>
  </si>
  <si>
    <t>AAXO01</t>
  </si>
  <si>
    <t>SAMN02981234</t>
  </si>
  <si>
    <t>PRJNA18687</t>
  </si>
  <si>
    <t>GCA_000180795.1</t>
  </si>
  <si>
    <t>AAXL01</t>
  </si>
  <si>
    <t>SAMN02981231</t>
  </si>
  <si>
    <t>PRJNA18691</t>
  </si>
  <si>
    <t>GCA_000181015.1</t>
  </si>
  <si>
    <t>AAXN01</t>
  </si>
  <si>
    <t>SAMN02981233</t>
  </si>
  <si>
    <t>PRJNA18693</t>
  </si>
  <si>
    <t>GCA_000181035.1</t>
  </si>
  <si>
    <t>AAXP01</t>
  </si>
  <si>
    <t>SAMN02981235</t>
  </si>
  <si>
    <t>Ashbya gossypii ATCC 10895</t>
  </si>
  <si>
    <t>PRJNA13834</t>
  </si>
  <si>
    <t>GCA_000091025.4</t>
  </si>
  <si>
    <t>Biozentrum, University of Basel, Switzerland</t>
  </si>
  <si>
    <t>SAMN03081415</t>
  </si>
  <si>
    <t>Branchiostoma floridae</t>
  </si>
  <si>
    <t>PRJNA20249</t>
  </si>
  <si>
    <t>GCA_000003815.1</t>
  </si>
  <si>
    <t>ABEP02</t>
  </si>
  <si>
    <t>SAMN02953694</t>
  </si>
  <si>
    <t>Bombyx mori</t>
  </si>
  <si>
    <t>PRJDA20217</t>
  </si>
  <si>
    <t>GCA_000151625.1</t>
  </si>
  <si>
    <t>BABH01</t>
  </si>
  <si>
    <t>The international silkworm genome sequencing consortium</t>
  </si>
  <si>
    <t>PRJNA13125</t>
  </si>
  <si>
    <t>GCA_000151715.1</t>
  </si>
  <si>
    <t>AADK01</t>
  </si>
  <si>
    <t>Southwest Agricultural University, China</t>
  </si>
  <si>
    <t>SAMN02952907</t>
  </si>
  <si>
    <t>PRJNA12259</t>
  </si>
  <si>
    <t>GCA_000181175.1</t>
  </si>
  <si>
    <t>BAAB01</t>
  </si>
  <si>
    <t>International Lepidopteran Genome Project</t>
  </si>
  <si>
    <t>PRJDA49727</t>
  </si>
  <si>
    <t>GCA_000325555.1</t>
  </si>
  <si>
    <t>BABU01</t>
  </si>
  <si>
    <t>The University of Tokyo</t>
  </si>
  <si>
    <t>Felis catus</t>
  </si>
  <si>
    <t>PRJNA16726</t>
  </si>
  <si>
    <t>GCA_000181335.2</t>
  </si>
  <si>
    <t>AANG02</t>
  </si>
  <si>
    <t>International Cat Genome Sequencing Consortium</t>
  </si>
  <si>
    <t>SAMN02953640</t>
  </si>
  <si>
    <t>PRJNA32759</t>
  </si>
  <si>
    <t>GCA_000003115.1</t>
  </si>
  <si>
    <t>ACBE01</t>
  </si>
  <si>
    <t>NHGRI/Genome Technology Branch</t>
  </si>
  <si>
    <t>SAMN03000705</t>
  </si>
  <si>
    <t>Cyanidioschyzon merolae strain 10D</t>
  </si>
  <si>
    <t>PRJNA10792</t>
  </si>
  <si>
    <t>GCA_000091205.1</t>
  </si>
  <si>
    <t>National Institute of Genetics, Japan</t>
  </si>
  <si>
    <t>Xenopus (Silurana) tropicalis</t>
  </si>
  <si>
    <t>PRJNA12348</t>
  </si>
  <si>
    <t>Amphibians</t>
  </si>
  <si>
    <t>GCA_000004195.2</t>
  </si>
  <si>
    <t>AAMC02</t>
  </si>
  <si>
    <t>SAMN00000117</t>
  </si>
  <si>
    <t>Bos taurus</t>
  </si>
  <si>
    <t>PRJNA12555</t>
  </si>
  <si>
    <t>GCA_000003205.4</t>
  </si>
  <si>
    <t>AAFC03</t>
  </si>
  <si>
    <t>Cattle Genome Sequencing International Consortium</t>
  </si>
  <si>
    <t>SAMN02898106</t>
  </si>
  <si>
    <t>Ovis aries</t>
  </si>
  <si>
    <t>PRJNA169880</t>
  </si>
  <si>
    <t>GCA_000298735.1</t>
  </si>
  <si>
    <t>AMGL01</t>
  </si>
  <si>
    <t>International Sheep Genome Consortium</t>
  </si>
  <si>
    <t>SAMN00116405</t>
  </si>
  <si>
    <t>PRJNA33937</t>
  </si>
  <si>
    <t>GCA_000005525.1</t>
  </si>
  <si>
    <t>ACIV01</t>
  </si>
  <si>
    <t>International Sheep Genomics Consortium</t>
  </si>
  <si>
    <t>SAMN03004385</t>
  </si>
  <si>
    <t>Sus scrofa</t>
  </si>
  <si>
    <t>PRJNA13421</t>
  </si>
  <si>
    <t>GCA_000003025.4</t>
  </si>
  <si>
    <t>AEMK01</t>
  </si>
  <si>
    <t>The Swine Genome Sequencing Consortium (SGSC)</t>
  </si>
  <si>
    <t>SAMN02953785</t>
  </si>
  <si>
    <t>PRJNA144099</t>
  </si>
  <si>
    <t>GCA_000325925.1</t>
  </si>
  <si>
    <t>AJKK01</t>
  </si>
  <si>
    <t>BGI-shenzhen</t>
  </si>
  <si>
    <t>SAMN02953814</t>
  </si>
  <si>
    <t>PRJNA176189</t>
  </si>
  <si>
    <t>GCA_000331475.1</t>
  </si>
  <si>
    <t>AOCR01</t>
  </si>
  <si>
    <t>GlaxoSmithKline</t>
  </si>
  <si>
    <t>SAMN01731602</t>
  </si>
  <si>
    <t>Canis lupus familiaris</t>
  </si>
  <si>
    <t>PRJNA13179</t>
  </si>
  <si>
    <t>GCA_000002285.2</t>
  </si>
  <si>
    <t>AAEX03</t>
  </si>
  <si>
    <t>Dog Genome Sequencing Consortium</t>
  </si>
  <si>
    <t>SAMN02953603</t>
  </si>
  <si>
    <t>PRJNA10628</t>
  </si>
  <si>
    <t>GCA_000181415.1</t>
  </si>
  <si>
    <t>AACN01</t>
  </si>
  <si>
    <t>SAMN03004377</t>
  </si>
  <si>
    <t>PRJNA176193</t>
  </si>
  <si>
    <t>GCA_000331495.1</t>
  </si>
  <si>
    <t>AOCS01</t>
  </si>
  <si>
    <t>SAMN01737209</t>
  </si>
  <si>
    <t>Strongylocentrotus purpuratus</t>
  </si>
  <si>
    <t>PRJNA56067</t>
  </si>
  <si>
    <t>GCA_000002235.2</t>
  </si>
  <si>
    <t>AAGJ04</t>
  </si>
  <si>
    <t>NCBI</t>
  </si>
  <si>
    <t>SAMN00829422</t>
  </si>
  <si>
    <t>Lachancea waltii NCYC 2644</t>
  </si>
  <si>
    <t>PRJNA10734</t>
  </si>
  <si>
    <t>GCA_000167115.1</t>
  </si>
  <si>
    <t>AADM01</t>
  </si>
  <si>
    <t>SAMN02953599</t>
  </si>
  <si>
    <t>Coccidioides posadasii C735 delta SOWgp</t>
  </si>
  <si>
    <t>PRJNA9616</t>
  </si>
  <si>
    <t>GCA_000151335.1</t>
  </si>
  <si>
    <t>ACFW01</t>
  </si>
  <si>
    <t>TIGR-J. Craig Venter Institute</t>
  </si>
  <si>
    <t>SAMN02953748</t>
  </si>
  <si>
    <t>Coccidioides posadasii RMSCC 3488</t>
  </si>
  <si>
    <t>PRJNA17783</t>
  </si>
  <si>
    <t>GCA_000150055.1</t>
  </si>
  <si>
    <t>ABBB01</t>
  </si>
  <si>
    <t>SAMN02953688</t>
  </si>
  <si>
    <t>Coccidioides posadasii RMSCC 2133</t>
  </si>
  <si>
    <t>PRJNA17763</t>
  </si>
  <si>
    <t>GCA_000150185.1</t>
  </si>
  <si>
    <t>ABFM01</t>
  </si>
  <si>
    <t>SAMN02953696</t>
  </si>
  <si>
    <t>Coccidioides posadasii RMSCC 3700</t>
  </si>
  <si>
    <t>PRJNA17781</t>
  </si>
  <si>
    <t>GCA_000150215.1</t>
  </si>
  <si>
    <t>ABFN01</t>
  </si>
  <si>
    <t>SAMN02953697</t>
  </si>
  <si>
    <t>Coccidioides posadasii CPA 0001</t>
  </si>
  <si>
    <t>PRJNA17793</t>
  </si>
  <si>
    <t>GCA_000150245.1</t>
  </si>
  <si>
    <t>ABFO01</t>
  </si>
  <si>
    <t>SAMN02953698</t>
  </si>
  <si>
    <t>Coccidioides posadasii RMSCC 1037</t>
  </si>
  <si>
    <t>PRJNA17791</t>
  </si>
  <si>
    <t>GCA_000150555.1</t>
  </si>
  <si>
    <t>ABIS01</t>
  </si>
  <si>
    <t>SAMN02953712</t>
  </si>
  <si>
    <t>Coccidioides posadasii RMSCC 1038</t>
  </si>
  <si>
    <t>PRJNA17785</t>
  </si>
  <si>
    <t>GCA_000150585.1</t>
  </si>
  <si>
    <t>ABIT01</t>
  </si>
  <si>
    <t>SAMN02953713</t>
  </si>
  <si>
    <t>Coccidioides posadasii CPA 0020</t>
  </si>
  <si>
    <t>PRJNA17795</t>
  </si>
  <si>
    <t>GCA_000150615.1</t>
  </si>
  <si>
    <t>ABIV01</t>
  </si>
  <si>
    <t>SAMN02953714</t>
  </si>
  <si>
    <t>Coccidioides posadasii CPA 0066</t>
  </si>
  <si>
    <t>PRJNA17797</t>
  </si>
  <si>
    <t>GCA_000150645.1</t>
  </si>
  <si>
    <t>ABIW01</t>
  </si>
  <si>
    <t>SAMN02953715</t>
  </si>
  <si>
    <t>Coccidioides posadasii str. Silveira</t>
  </si>
  <si>
    <t>PRJNA17787</t>
  </si>
  <si>
    <t>GCA_000170175.2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</si>
  <si>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</si>
  <si>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</si>
  <si>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</si>
  <si>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</si>
  <si>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</si>
  <si>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GCA_000181115.1</t>
  </si>
  <si>
    <t>BABK01</t>
  </si>
  <si>
    <t>Sorghum bicolor</t>
  </si>
  <si>
    <t>PRJNA13876</t>
  </si>
  <si>
    <t>GCA_000003195.1</t>
  </si>
  <si>
    <t>ABXC01</t>
  </si>
  <si>
    <t>Sorghum Consortium</t>
  </si>
  <si>
    <t>SAMN02953738</t>
  </si>
  <si>
    <t>PRJNA74553</t>
  </si>
  <si>
    <t>GCA_000236725.2</t>
  </si>
  <si>
    <t>AHAQ01</t>
  </si>
  <si>
    <t>BGI</t>
  </si>
  <si>
    <t>SAMN02981391</t>
  </si>
  <si>
    <t>GCA_000236745.2</t>
  </si>
  <si>
    <t>AHAP01</t>
  </si>
  <si>
    <t>SAMN02981390</t>
  </si>
  <si>
    <t>GCA_000236765.2</t>
  </si>
  <si>
    <t>AHAO01</t>
  </si>
  <si>
    <t>SAMN02981389</t>
  </si>
  <si>
    <t>Ornithorhynchus anatinus</t>
  </si>
  <si>
    <t>PRJNA12885</t>
  </si>
  <si>
    <t>GCF_000002275.2</t>
  </si>
  <si>
    <t>AAPN01</t>
  </si>
  <si>
    <t>Washington University (WashU)</t>
  </si>
  <si>
    <t>SAMN02953646</t>
  </si>
  <si>
    <t>PRJNA13342</t>
  </si>
  <si>
    <t>Birds</t>
  </si>
  <si>
    <t>GCA_000002315.2</t>
  </si>
  <si>
    <t>AADN03</t>
  </si>
  <si>
    <t>International Chicken Genome Consortium</t>
  </si>
  <si>
    <t>SAMN02981218</t>
  </si>
  <si>
    <t>Meleagris gallopavo</t>
  </si>
  <si>
    <t>PRJNA42129</t>
  </si>
  <si>
    <t>GCA_000146605.2</t>
  </si>
  <si>
    <t>ADDD01</t>
  </si>
  <si>
    <t>Turkey Genome Consortium</t>
  </si>
  <si>
    <t>SAMN02981253</t>
  </si>
  <si>
    <t>Falco peregrinus</t>
  </si>
  <si>
    <t>PRJNA159791</t>
  </si>
  <si>
    <t>GCA_000337955.1</t>
  </si>
  <si>
    <t>AKMT01</t>
  </si>
  <si>
    <t>SAMN02981425</t>
  </si>
  <si>
    <t>Equus caballus</t>
  </si>
  <si>
    <t>PRJNA233529</t>
  </si>
  <si>
    <t>GCA_000002305.1</t>
  </si>
  <si>
    <t>AAWR02</t>
  </si>
  <si>
    <t>SAMN02953672</t>
  </si>
  <si>
    <t>Gasterosteus aculeatus</t>
  </si>
  <si>
    <t>PRJNA13579</t>
  </si>
  <si>
    <t>GCA_000180675.1</t>
  </si>
  <si>
    <t>AANH01</t>
  </si>
  <si>
    <t>SAMN02981227</t>
  </si>
  <si>
    <t>PRJNA12260</t>
  </si>
  <si>
    <t>Green Algae</t>
  </si>
  <si>
    <t>GCA_000002595.2</t>
  </si>
  <si>
    <t>ABCN01</t>
  </si>
  <si>
    <t>SAMN02953692</t>
  </si>
  <si>
    <t>Drosophila yakuba</t>
  </si>
  <si>
    <t>PRJNA12366</t>
  </si>
  <si>
    <t>GCA_000005975.1</t>
  </si>
  <si>
    <t>AAEU02</t>
  </si>
  <si>
    <t>FlyBase</t>
  </si>
  <si>
    <t>SAMN02952910</t>
  </si>
  <si>
    <t>Tetraodon nigroviridis</t>
  </si>
  <si>
    <t>PRJNA12350</t>
  </si>
  <si>
    <t>GCA_000180735.1</t>
  </si>
  <si>
    <t>CAAE01</t>
  </si>
  <si>
    <t>Candida glabrata</t>
  </si>
  <si>
    <t>PRJNA13831</t>
  </si>
  <si>
    <t>GCA_000002545.2</t>
  </si>
  <si>
    <t>Genolevures Consortium</t>
  </si>
  <si>
    <t>Kluyveromyces lactis</t>
  </si>
  <si>
    <t>PRJNA13835</t>
  </si>
  <si>
    <t>GCA_000002515.1</t>
  </si>
  <si>
    <t>Yarrowia lipolytica CLIB122</t>
  </si>
  <si>
    <t>PRJNA13837</t>
  </si>
  <si>
    <t>GCA_000002525.1</t>
  </si>
  <si>
    <t>Debaryomyces hansenii var. hansenii MTCC 234</t>
  </si>
  <si>
    <t>PRJNA77881</t>
  </si>
  <si>
    <t>GCA_000239015.2</t>
  </si>
  <si>
    <t>AHBE01</t>
  </si>
  <si>
    <t>Institute of Microbial Technology,Chandigarh,INDIA</t>
  </si>
  <si>
    <t>SAMN02981392</t>
  </si>
  <si>
    <t>Oreochromis niloticus</t>
  </si>
  <si>
    <t>PRJNA59571</t>
  </si>
  <si>
    <t>GCA_000188235.2</t>
  </si>
  <si>
    <t>AERX01</t>
  </si>
  <si>
    <t>SAMN00117560</t>
  </si>
  <si>
    <t>Drosophila simulans</t>
  </si>
  <si>
    <t>PRJNA18237</t>
  </si>
  <si>
    <t>GCA_000259055.1</t>
  </si>
  <si>
    <t>AAGH01</t>
  </si>
  <si>
    <t>Washington University School of Medicine, Genome Sequencing Center</t>
  </si>
  <si>
    <t>SAMN02953618</t>
  </si>
  <si>
    <t>PRJNA12464</t>
  </si>
  <si>
    <t>GCA_000259045.1</t>
  </si>
  <si>
    <t>The Drosophila simulans Sequencing Consortium</t>
  </si>
  <si>
    <t>PRJNA17563</t>
  </si>
  <si>
    <t>GCA_000180855.1</t>
  </si>
  <si>
    <t>AAST01</t>
  </si>
  <si>
    <t>SAMN02953664</t>
  </si>
  <si>
    <t>PRJNA17559</t>
  </si>
  <si>
    <t>GCA_000180875.1</t>
  </si>
  <si>
    <t>AASS01</t>
  </si>
  <si>
    <t>SAMN02953663</t>
  </si>
  <si>
    <t>PRJNA17557</t>
  </si>
  <si>
    <t>GCA_000180915.1</t>
  </si>
  <si>
    <t>AASR01</t>
  </si>
  <si>
    <t>SAMN02953662</t>
  </si>
  <si>
    <t>PRJNA17565</t>
  </si>
  <si>
    <t>GCA_000180935.1</t>
  </si>
  <si>
    <t>AASU01</t>
  </si>
  <si>
    <t>SAMN02953665</t>
  </si>
  <si>
    <t>PRJNA17569</t>
  </si>
  <si>
    <t>GCA_000180955.1</t>
  </si>
  <si>
    <t>AASW01</t>
  </si>
  <si>
    <t>SAMN02953667</t>
  </si>
  <si>
    <t>PRJNA17567</t>
  </si>
  <si>
    <t>GCA_000180975.1</t>
  </si>
  <si>
    <t>AASV01</t>
  </si>
  <si>
    <t>SAMN02953666</t>
  </si>
  <si>
    <t>Pan troglodytes verus</t>
  </si>
  <si>
    <t>PRJNA16847</t>
  </si>
  <si>
    <t>GCA_000002175.2</t>
  </si>
  <si>
    <t>The Chimpanzee Chromosome Y Sequencing Consortium</t>
  </si>
  <si>
    <t>Pan troglodytes</t>
  </si>
  <si>
    <t>PRJNA13184</t>
  </si>
  <si>
    <t>GCA_000325845.1</t>
  </si>
  <si>
    <t>AADA01</t>
  </si>
  <si>
    <t>Chimpanzee Sequencing and Analysis Consortium</t>
  </si>
  <si>
    <t>SAMN02981217</t>
  </si>
  <si>
    <t>PRJNA12552</t>
  </si>
  <si>
    <t>GCA_000090855.1</t>
  </si>
  <si>
    <t>The International Chimpanzee Chromosome 22 Consortium</t>
  </si>
  <si>
    <t>Zygosaccharomyces rouxii</t>
  </si>
  <si>
    <t>PRJNA12502</t>
  </si>
  <si>
    <t>GCA_000026365.1</t>
  </si>
  <si>
    <t>Lachancea thermotolerans CBS 6340</t>
  </si>
  <si>
    <t>PRJNA12499</t>
  </si>
  <si>
    <t>GCA_000142805.1</t>
  </si>
  <si>
    <t>Génolevures Consortium</t>
  </si>
  <si>
    <t>Millerozyma farinosa CBS 7064</t>
  </si>
  <si>
    <t>PRJEA73835</t>
  </si>
  <si>
    <t>GCA_000315895.1</t>
  </si>
  <si>
    <t>Genolevures</t>
  </si>
  <si>
    <t>Candida tropicalis MYA-3404</t>
  </si>
  <si>
    <t>PRJNA13675</t>
  </si>
  <si>
    <t>GCA_000006335.2</t>
  </si>
  <si>
    <t>AAFN02</t>
  </si>
  <si>
    <t>SAMN02953608</t>
  </si>
  <si>
    <t>Macaca mulatta</t>
  </si>
  <si>
    <t>PRJNA51409</t>
  </si>
  <si>
    <t>GCA_000230795.1</t>
  </si>
  <si>
    <t>AEHK01</t>
  </si>
  <si>
    <t>SAMN00113489</t>
  </si>
  <si>
    <t>PRJNA18243</t>
  </si>
  <si>
    <t>GCA_000167555.2</t>
  </si>
  <si>
    <t>AAGN01</t>
  </si>
  <si>
    <t>Institute of Molecular Biotechnology, Genome Analysis, Germany, Jena</t>
  </si>
  <si>
    <t>SAMN02981222</t>
  </si>
  <si>
    <t>Drosophila pseudoobscura pseudoobscura</t>
  </si>
  <si>
    <t>PRJNA10626</t>
  </si>
  <si>
    <t>GCA_000001765.2</t>
  </si>
  <si>
    <t>AADE01</t>
  </si>
  <si>
    <t>SAMN00779672</t>
  </si>
  <si>
    <t>PRJNA13195</t>
  </si>
  <si>
    <t>GCA_000149495.1</t>
  </si>
  <si>
    <t>AAFS01</t>
  </si>
  <si>
    <t>SAMN02953612</t>
  </si>
  <si>
    <t>Monodelphis domestica</t>
  </si>
  <si>
    <t>PRJNA12561</t>
  </si>
  <si>
    <t>GCF_000002295.2</t>
  </si>
  <si>
    <t>AAFR03</t>
  </si>
  <si>
    <t>The Genome Sequencing Platform, The Genome Assembly Team</t>
  </si>
  <si>
    <t>SAMN02953611</t>
  </si>
  <si>
    <t>Beta vulgaris subsp. vulgaris</t>
  </si>
  <si>
    <t>PRJNA176558</t>
  </si>
  <si>
    <t>GCA_000397105.1</t>
  </si>
  <si>
    <t>ARYA01</t>
  </si>
  <si>
    <t>NWISRL-ARS-USDA</t>
  </si>
  <si>
    <t>SAMN02262047</t>
  </si>
  <si>
    <t>Tetrahymena thermophila SB210</t>
  </si>
  <si>
    <t>PRJNA12564</t>
  </si>
  <si>
    <t>GCA_000189635.1</t>
  </si>
  <si>
    <t>AAGF03</t>
  </si>
  <si>
    <t>SAMN02953617</t>
  </si>
  <si>
    <t>PRJNA51571</t>
  </si>
  <si>
    <t>GCA_000261185.1</t>
  </si>
  <si>
    <t>AFSS02</t>
  </si>
  <si>
    <t>SAMN02953797</t>
  </si>
  <si>
    <t>Phytophthora sojae</t>
  </si>
  <si>
    <t>PRJNA17989</t>
  </si>
  <si>
    <t>GCA_000149755.2</t>
  </si>
  <si>
    <t>AAQY02</t>
  </si>
  <si>
    <t>US DOE Joint Genome Institute, USA, Walnut Creek</t>
  </si>
  <si>
    <t>SAMN02953656</t>
  </si>
  <si>
    <t>Loxodonta africana</t>
  </si>
  <si>
    <t>PRJNA12569</t>
  </si>
  <si>
    <t>GCA_000001905.1</t>
  </si>
  <si>
    <t>AAGU03</t>
  </si>
  <si>
    <t>SAMN02953622</t>
  </si>
  <si>
    <t>Phytophthora ramorum</t>
  </si>
  <si>
    <t>PRJNA12571</t>
  </si>
  <si>
    <t>GCA_000149735.1</t>
  </si>
  <si>
    <t>AAQX01</t>
  </si>
  <si>
    <t>US DOE Joint Genome Institute (JGI)</t>
  </si>
  <si>
    <t>SAMN02953655</t>
  </si>
  <si>
    <t>PRJNA183432</t>
  </si>
  <si>
    <t>GCA_000336535.1</t>
  </si>
  <si>
    <t>AOBL01</t>
  </si>
  <si>
    <t>University of Exeter</t>
  </si>
  <si>
    <t>SAMN01840346</t>
  </si>
  <si>
    <t>PRJNA177509</t>
  </si>
  <si>
    <t>GCA_000340395.1</t>
  </si>
  <si>
    <t>AMZZ01</t>
  </si>
  <si>
    <t>SAMN02981470</t>
  </si>
  <si>
    <t>Sorex araneus</t>
  </si>
  <si>
    <t>PRJNA13689</t>
  </si>
  <si>
    <t>GCA_000181275.2</t>
  </si>
  <si>
    <t>AALT02</t>
  </si>
  <si>
    <t>SAMN00210854</t>
  </si>
  <si>
    <t>Erinaceus europaeus</t>
  </si>
  <si>
    <t>PRJNA74585</t>
  </si>
  <si>
    <t>GCA_000296755.1</t>
  </si>
  <si>
    <t>AMDU01</t>
  </si>
  <si>
    <t>SAMN00760989</t>
  </si>
  <si>
    <t>PRJNA12576</t>
  </si>
  <si>
    <t>GCA_000181395.1</t>
  </si>
  <si>
    <t>AANN01</t>
  </si>
  <si>
    <t>SAMN03004380</t>
  </si>
  <si>
    <t>Brassica rapa</t>
  </si>
  <si>
    <t>PRJNA59981</t>
  </si>
  <si>
    <t>GCA_000309985.1</t>
  </si>
  <si>
    <t>AENI01</t>
  </si>
  <si>
    <t>Brassica rapa genome sequencing project, BraGSP</t>
  </si>
  <si>
    <t>SAMN02981293</t>
  </si>
  <si>
    <t>Nematostella vectensis</t>
  </si>
  <si>
    <t>PRJNA12581</t>
  </si>
  <si>
    <t>GCA_000209225.1</t>
  </si>
  <si>
    <t>ABAV01</t>
  </si>
  <si>
    <t>DOE Joint Genome Institute (JGI)</t>
  </si>
  <si>
    <t>SAMN02953687</t>
  </si>
  <si>
    <t>Cavia porcellus</t>
  </si>
  <si>
    <t>PRJNA12583</t>
  </si>
  <si>
    <t>GCA_000151735.1</t>
  </si>
  <si>
    <t>AAKN02</t>
  </si>
  <si>
    <t>SAMN02981223</t>
  </si>
  <si>
    <t>Schmidtea mediterranea</t>
  </si>
  <si>
    <t>PRJNA12585</t>
  </si>
  <si>
    <t>Flatworms</t>
  </si>
  <si>
    <t>GCA_000181075.1</t>
  </si>
  <si>
    <t>AAWT01</t>
  </si>
  <si>
    <t>Genome Sequencing Center, Washington University</t>
  </si>
  <si>
    <t>SAMN02953673</t>
  </si>
  <si>
    <t>Macropus eugenii</t>
  </si>
  <si>
    <t>PRJNA12587</t>
  </si>
  <si>
    <t>GCA_000004035.1</t>
  </si>
  <si>
    <t>ABQO01</t>
  </si>
  <si>
    <t>Tammar Wallaby Genome Sequencing Consortium</t>
  </si>
  <si>
    <t>Echinops telfairi</t>
  </si>
  <si>
    <t>PRJNA12590</t>
  </si>
  <si>
    <t>GCA_000313985.1</t>
  </si>
  <si>
    <t>AAIY02</t>
  </si>
  <si>
    <t>SAMN00216137</t>
  </si>
  <si>
    <t>Dasypus novemcinctus</t>
  </si>
  <si>
    <t>PRJNA12594</t>
  </si>
  <si>
    <t>GCA_000208655.2</t>
  </si>
  <si>
    <t>AAGV03</t>
  </si>
  <si>
    <t>SAMN02953623</t>
  </si>
  <si>
    <t>Schistosoma mansoni</t>
  </si>
  <si>
    <t>PRJEA36577</t>
  </si>
  <si>
    <t>GCA_000237925.2</t>
  </si>
  <si>
    <t>CABG01</t>
  </si>
  <si>
    <t>Schistosoma Genome Network</t>
  </si>
  <si>
    <t>Schistosoma japonicum</t>
  </si>
  <si>
    <t>PRJEA34885</t>
  </si>
  <si>
    <t>GCA_000151775.1</t>
  </si>
  <si>
    <t>CABF01</t>
  </si>
  <si>
    <t>Chinese Human Genome Center at Shanghai</t>
  </si>
  <si>
    <t>Trichinella spiralis</t>
  </si>
  <si>
    <t>PRJNA12603</t>
  </si>
  <si>
    <t>Roundworms</t>
  </si>
  <si>
    <t>GCA_000181795.2</t>
  </si>
  <si>
    <t>ABIR02</t>
  </si>
  <si>
    <t>SAMN02953711</t>
  </si>
  <si>
    <t>Ajellomyces capsulatus NAm1</t>
  </si>
  <si>
    <t>PRJNA12654</t>
  </si>
  <si>
    <t>GCA_000149585.1</t>
  </si>
  <si>
    <t>AAJI01</t>
  </si>
  <si>
    <t>SAMN02953633</t>
  </si>
  <si>
    <t>Ajellomyces capsulatus G186AR</t>
  </si>
  <si>
    <t>PRJNA12635</t>
  </si>
  <si>
    <t>GCA_000150115.1</t>
  </si>
  <si>
    <t>ABBS02</t>
  </si>
  <si>
    <t>WashU</t>
  </si>
  <si>
    <t>SAMN02953690</t>
  </si>
  <si>
    <t>Ajellomyces capsulatus H88</t>
  </si>
  <si>
    <t>PRJNA29163</t>
  </si>
  <si>
    <t>GCA_000151005.2</t>
  </si>
  <si>
    <t>ABRJ01</t>
  </si>
  <si>
    <t>SAMN02953730</t>
  </si>
  <si>
    <t>Ajellomyces capsulatus H143</t>
  </si>
  <si>
    <t>PRJNA29161</t>
  </si>
  <si>
    <t>GCA_000151035.1</t>
  </si>
  <si>
    <t>ABRK01</t>
  </si>
  <si>
    <t>SAMN02953731</t>
  </si>
  <si>
    <t>Ajellomyces capsulatus G217B</t>
  </si>
  <si>
    <t>PRJNA12653</t>
  </si>
  <si>
    <t>GCA_000170615.1</t>
  </si>
  <si>
    <t>ABBT01</t>
  </si>
  <si>
    <t>SAMN02953691</t>
  </si>
  <si>
    <t>Histoplasma capsulatum var. capsulatum Tmu</t>
  </si>
  <si>
    <t>PRJNA173806</t>
  </si>
  <si>
    <t>GCA_000313325.1</t>
  </si>
  <si>
    <t>AMXR01</t>
  </si>
  <si>
    <t>Taipei Medical University</t>
  </si>
  <si>
    <t>SAMN02981464</t>
  </si>
  <si>
    <t>Drosophila ananassae</t>
  </si>
  <si>
    <t>PRJNA12651</t>
  </si>
  <si>
    <t>GCA_000005115.1</t>
  </si>
  <si>
    <t>AAPP01</t>
  </si>
  <si>
    <t>Agencourt Bioscience Corporation</t>
  </si>
  <si>
    <t>SAMN02953648</t>
  </si>
  <si>
    <t>Pristionchus pacificus</t>
  </si>
  <si>
    <t>PRJNA12644</t>
  </si>
  <si>
    <t>GCA_000180635.1</t>
  </si>
  <si>
    <t>ABKE01</t>
  </si>
  <si>
    <t>SAMN02953718</t>
  </si>
  <si>
    <t>Neospora caninum Liverpool</t>
  </si>
  <si>
    <t>PRJEA37771</t>
  </si>
  <si>
    <t>GCA_000208865.2</t>
  </si>
  <si>
    <t>Leishmania infantum JPCM5</t>
  </si>
  <si>
    <t>PRJNA12658</t>
  </si>
  <si>
    <t>GCA_000002875.2</t>
  </si>
  <si>
    <t>CACT01</t>
  </si>
  <si>
    <t>Drosophila erecta</t>
  </si>
  <si>
    <t>PRJNA12661</t>
  </si>
  <si>
    <t>GCA_000005135.1</t>
  </si>
  <si>
    <t>AAPQ01</t>
  </si>
  <si>
    <t>SAMN02953649</t>
  </si>
  <si>
    <t>Drosophila willistoni</t>
  </si>
  <si>
    <t>PRJNA12664</t>
  </si>
  <si>
    <t>GCA_000005925.1</t>
  </si>
  <si>
    <t>AAQB01</t>
  </si>
  <si>
    <t>SAMN02953653</t>
  </si>
  <si>
    <t>Caenorhabditis japonica</t>
  </si>
  <si>
    <t>PRJNA12591</t>
  </si>
  <si>
    <t>GCA_000147155.1</t>
  </si>
  <si>
    <t>ABLE03</t>
  </si>
  <si>
    <t>SAMN02953724</t>
  </si>
  <si>
    <t>Caenorhabditis remanei</t>
  </si>
  <si>
    <t>PRJNA12588</t>
  </si>
  <si>
    <t>GCA_000149515.1</t>
  </si>
  <si>
    <t>AAGD02</t>
  </si>
  <si>
    <t>The Caenorhabditis remanei Sequencing Consortium</t>
  </si>
  <si>
    <t>SAMN00627085</t>
  </si>
  <si>
    <t>Caenorhabditis brenneri</t>
  </si>
  <si>
    <t>PRJNA20035</t>
  </si>
  <si>
    <t>GCA_000143925.2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</si>
  <si>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</si>
  <si>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</si>
  <si>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</si>
  <si>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</si>
  <si>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</si>
  <si>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GCA_000151595.1</t>
  </si>
  <si>
    <t>ADMK01</t>
  </si>
  <si>
    <t>SAMN02981258</t>
  </si>
  <si>
    <t>Ajellomyces dermatitidis ATCC 26199</t>
  </si>
  <si>
    <t>PRJNA39263</t>
  </si>
  <si>
    <t>GCA_000166155.1</t>
  </si>
  <si>
    <t>AEII01</t>
  </si>
  <si>
    <t>SAMN02981284</t>
  </si>
  <si>
    <t>Ajellomyces dermatitidis ATCC 18187</t>
  </si>
  <si>
    <t>PRJNA61999</t>
  </si>
  <si>
    <t>GCA_000301155.1</t>
  </si>
  <si>
    <t>AJJV01</t>
  </si>
  <si>
    <t>SAMN02981411</t>
  </si>
  <si>
    <t>Drosophila grimshawi</t>
  </si>
  <si>
    <t>PRJNA12678</t>
  </si>
  <si>
    <t>GCA_000005155.1</t>
  </si>
  <si>
    <t>AAPT01</t>
  </si>
  <si>
    <t>SAMN02953650</t>
  </si>
  <si>
    <t>Trichomonas vaginalis G3</t>
  </si>
  <si>
    <t>PRJNA16084</t>
  </si>
  <si>
    <t>GCA_000002825.1</t>
  </si>
  <si>
    <t>AAHC01</t>
  </si>
  <si>
    <t>SAMN02953626</t>
  </si>
  <si>
    <t>Drosophila mojavensis</t>
  </si>
  <si>
    <t>PRJNA12682</t>
  </si>
  <si>
    <t>GCA_000005175.1</t>
  </si>
  <si>
    <t>AAPU01</t>
  </si>
  <si>
    <t>SAMN02953651</t>
  </si>
  <si>
    <t>Meloidogyne hapla</t>
  </si>
  <si>
    <t>PRJNA29083</t>
  </si>
  <si>
    <t>GCA_000172435.1</t>
  </si>
  <si>
    <t>ABLG01</t>
  </si>
  <si>
    <t>Center for the Biology of Nematode Parasitism, NCSU</t>
  </si>
  <si>
    <t>SAMN02743742</t>
  </si>
  <si>
    <t>Drosophila virilis</t>
  </si>
  <si>
    <t>PRJNA12688</t>
  </si>
  <si>
    <t>GCA_000005245.1</t>
  </si>
  <si>
    <t>AANI01</t>
  </si>
  <si>
    <t>SAMN02953641</t>
  </si>
  <si>
    <t>PRJNA41283</t>
  </si>
  <si>
    <t>GCA_000004125.1</t>
  </si>
  <si>
    <t>Washington University, Department of Biology</t>
  </si>
  <si>
    <t>Naegleria gruberi</t>
  </si>
  <si>
    <t>PRJNA14010</t>
  </si>
  <si>
    <t>GCA_000004985.1</t>
  </si>
  <si>
    <t>ACER01</t>
  </si>
  <si>
    <t>US DOE Joint Genome Institute (JGI-PGF)</t>
  </si>
  <si>
    <t>SAMN02953745</t>
  </si>
  <si>
    <t>Drosophila persimilis</t>
  </si>
  <si>
    <t>PRJNA12705</t>
  </si>
  <si>
    <t>GCA_000005195.1</t>
  </si>
  <si>
    <t>AAIZ01</t>
  </si>
  <si>
    <t>SAMN02953632</t>
  </si>
  <si>
    <t>Drosophila sechellia</t>
  </si>
  <si>
    <t>PRJNA12711</t>
  </si>
  <si>
    <t>GCA_000005215.1</t>
  </si>
  <si>
    <t>AAKO01</t>
  </si>
  <si>
    <t>SAMN02953639</t>
  </si>
  <si>
    <t>Paramecium tetraurelia</t>
  </si>
  <si>
    <t>PRJNA18363</t>
  </si>
  <si>
    <t>GCA_000165425.1</t>
  </si>
  <si>
    <t>CAAL01</t>
  </si>
  <si>
    <t>Meyerozyma guilliermondii ATCC 6260</t>
  </si>
  <si>
    <t>PRJNA12729</t>
  </si>
  <si>
    <t>GCA_000149425.1</t>
  </si>
  <si>
    <t>AAFM01</t>
  </si>
  <si>
    <t>SAMN02953607</t>
  </si>
  <si>
    <t>Acanthamoeba castellanii</t>
  </si>
  <si>
    <t>PRJNA20303</t>
  </si>
  <si>
    <t>GCA_000193105.1</t>
  </si>
  <si>
    <t>AEYA01</t>
  </si>
  <si>
    <t>SAMN00000060</t>
  </si>
  <si>
    <t>Acanthamoeba castellanii str. Neff</t>
  </si>
  <si>
    <t>PRJNA66753</t>
  </si>
  <si>
    <t>GCA_000313135.1</t>
  </si>
  <si>
    <t>AHJI01</t>
  </si>
  <si>
    <t>SAMN02953809</t>
  </si>
  <si>
    <t>Perkinsus marinus ATCC 50983</t>
  </si>
  <si>
    <t>PRJNA12737</t>
  </si>
  <si>
    <t>GCA_000006405.1</t>
  </si>
  <si>
    <t>AAXJ01</t>
  </si>
  <si>
    <t>SAMN02953677</t>
  </si>
  <si>
    <t>Meloidogyne incognita</t>
  </si>
  <si>
    <t>PRJEA28837</t>
  </si>
  <si>
    <t>GCA_000180415.1</t>
  </si>
  <si>
    <t>CABB01</t>
  </si>
  <si>
    <t>Genoscope - CEA</t>
  </si>
  <si>
    <t>Clavispora lusitaniae ATCC 42720</t>
  </si>
  <si>
    <t>PRJNA12753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</si>
  <si>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</si>
  <si>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</si>
  <si>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</si>
  <si>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</si>
  <si>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</si>
  <si>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</si>
  <si>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</si>
  <si>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</si>
  <si>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</si>
  <si>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Petromyzon marinus</t>
  </si>
  <si>
    <t>PRJNA12880</t>
  </si>
  <si>
    <t>GCA_000148955.1</t>
  </si>
  <si>
    <t>AEFG01</t>
  </si>
  <si>
    <t>SAMN02981275</t>
  </si>
  <si>
    <t>Daphnia pulex</t>
  </si>
  <si>
    <t>PRJNA12756</t>
  </si>
  <si>
    <t>GCA_000187875.1</t>
  </si>
  <si>
    <t>ACJG01</t>
  </si>
  <si>
    <t>SAMN02744063</t>
  </si>
  <si>
    <t>Phytophthora infestans T30-4</t>
  </si>
  <si>
    <t>PRJNA17665</t>
  </si>
  <si>
    <t>GCA_000142945.1</t>
  </si>
  <si>
    <t>AATU01</t>
  </si>
  <si>
    <t>SAMN02953670</t>
  </si>
  <si>
    <t>Blastocystis hominis</t>
  </si>
  <si>
    <t>PRJEA45923</t>
  </si>
  <si>
    <t>GCA_000151665.1</t>
  </si>
  <si>
    <t>CABX01</t>
  </si>
  <si>
    <t>Genoscope - Institut de Genomique - CEA</t>
  </si>
  <si>
    <t>Chaetomium globosum CBS 148.51</t>
  </si>
  <si>
    <t>PRJNA12795</t>
  </si>
  <si>
    <t>GCA_000143365.1</t>
  </si>
  <si>
    <t>AAFU01</t>
  </si>
  <si>
    <t>SAMN02953614</t>
  </si>
  <si>
    <t>Coccidioides immitis RS</t>
  </si>
  <si>
    <t>PRJNA12883</t>
  </si>
  <si>
    <t>GCA_000149335.1</t>
  </si>
  <si>
    <t>AAEC02</t>
  </si>
  <si>
    <t>Coccidioides immitis H538.4</t>
  </si>
  <si>
    <t>PRJNA17355</t>
  </si>
  <si>
    <t>GCA_000149815.1</t>
  </si>
  <si>
    <t>AASO01</t>
  </si>
  <si>
    <t>SAMN02953661</t>
  </si>
  <si>
    <t>Coccidioides immitis RMSCC 2394</t>
  </si>
  <si>
    <t>PRJNA17713</t>
  </si>
  <si>
    <t>GCA_000149895.1</t>
  </si>
  <si>
    <t>AATX01</t>
  </si>
  <si>
    <t>SAMN02953671</t>
  </si>
  <si>
    <t>Coccidioides immitis RMSCC 3703</t>
  </si>
  <si>
    <t>PRJNA17761</t>
  </si>
  <si>
    <t>GCA_000150085.1</t>
  </si>
  <si>
    <t>ABBC01</t>
  </si>
  <si>
    <t>SAMN02953689</t>
  </si>
  <si>
    <t>Lodderomyces elongisporus NRRL YB-4239</t>
  </si>
  <si>
    <t>PRJNA12899</t>
  </si>
  <si>
    <t>GCA_000149685.1</t>
  </si>
  <si>
    <t>AAPO01</t>
  </si>
  <si>
    <t>SAMN02953647</t>
  </si>
  <si>
    <t>Trichoderma reesei QM6a</t>
  </si>
  <si>
    <t>PRJNA15571</t>
  </si>
  <si>
    <t>GCA_000167675.2</t>
  </si>
  <si>
    <t>AAIL02</t>
  </si>
  <si>
    <t>SAMN02746107</t>
  </si>
  <si>
    <t>Uncinocarpus reesii 1704</t>
  </si>
  <si>
    <t>PRJNA15634</t>
  </si>
  <si>
    <t>GCA_000003515.2</t>
  </si>
  <si>
    <t>AAIW01</t>
  </si>
  <si>
    <t>SAMN02953631</t>
  </si>
  <si>
    <t>Pongo abelii</t>
  </si>
  <si>
    <t>PRJNA20869</t>
  </si>
  <si>
    <t>GCF_000001545.4</t>
  </si>
  <si>
    <t>ABGA01</t>
  </si>
  <si>
    <t>Orangutan Genome Sequencing Consortium</t>
  </si>
  <si>
    <t>SAMN02981238</t>
  </si>
  <si>
    <t>PRJNA18245</t>
  </si>
  <si>
    <t>GCA_000167535.2</t>
  </si>
  <si>
    <t>AAGM01</t>
  </si>
  <si>
    <t>Fritz Lipmann Institute (former Institute of Molecular Biotechnology, IMB)</t>
  </si>
  <si>
    <t>SAMN02981221</t>
  </si>
  <si>
    <t>Allomyces macrogynus ATCC 38327</t>
  </si>
  <si>
    <t>PRJNA20563</t>
  </si>
  <si>
    <t>GCA_000151295.1</t>
  </si>
  <si>
    <t>ACDU01</t>
  </si>
  <si>
    <t>SAMN02953744</t>
  </si>
  <si>
    <t>Ichthyophthirius multifiliis</t>
  </si>
  <si>
    <t>PRJNA49999</t>
  </si>
  <si>
    <t>GCA_000220395.1</t>
  </si>
  <si>
    <t>AEDN01</t>
  </si>
  <si>
    <t>SAMN02953779</t>
  </si>
  <si>
    <t>Scheffersomyces stipitis CBS 6054</t>
  </si>
  <si>
    <t>PRJNA16843</t>
  </si>
  <si>
    <t>GCA_000209165.1</t>
  </si>
  <si>
    <t>AAVQ01</t>
  </si>
  <si>
    <t>SAMN02746101</t>
  </si>
  <si>
    <t>Komagataella pastoris GS115</t>
  </si>
  <si>
    <t>PRJEA37871</t>
  </si>
  <si>
    <t>GCA_000027005.1</t>
  </si>
  <si>
    <t>Unit for Molecular Glycobiology, Department for Molecular Biomedical Research, VIB, UGent, Belgium</t>
  </si>
  <si>
    <t>Komagataella pastoris CBS 7435</t>
  </si>
  <si>
    <t>PRJEA62483</t>
  </si>
  <si>
    <t>GCA_000223565.1</t>
  </si>
  <si>
    <t>Institute for Genomics and Bioinformatics, Graz University of Technology</t>
  </si>
  <si>
    <t>Komagataella pastoris DSMZ 70382</t>
  </si>
  <si>
    <t>PRJNA36683</t>
  </si>
  <si>
    <t>GCA_000182785.1</t>
  </si>
  <si>
    <t>CABH01</t>
  </si>
  <si>
    <t>Institute for Applied Microbiology, University of Natural Ressources and Applied Life Sciences, Vienna, Austria</t>
  </si>
  <si>
    <t>Puccinia graminis f. sp. tritici CRL 75-36-700-3</t>
  </si>
  <si>
    <t>PRJNA18535</t>
  </si>
  <si>
    <t>GCA_000149925.1</t>
  </si>
  <si>
    <t>AAWC01</t>
  </si>
  <si>
    <t>SAMN00013043</t>
  </si>
  <si>
    <t>Saccharomyces pastorianus CCY48 - 91</t>
  </si>
  <si>
    <t>PRJNA169496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</si>
  <si>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</si>
  <si>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</si>
  <si>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</si>
  <si>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</si>
  <si>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</si>
  <si>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PRJNA29791</t>
  </si>
  <si>
    <t>GCA_000182115.1</t>
  </si>
  <si>
    <t>ABPO01</t>
  </si>
  <si>
    <t>SUNTORY LIMITED (Japan)</t>
  </si>
  <si>
    <t>SAMN02953726</t>
  </si>
  <si>
    <t>Schizophyllum commune H4-8</t>
  </si>
  <si>
    <t>PRJNA32757</t>
  </si>
  <si>
    <t>GCA_000143185.1</t>
  </si>
  <si>
    <t>ADMJ01</t>
  </si>
  <si>
    <t>SAMN02194201</t>
  </si>
  <si>
    <t>Spizellomyces punctatus DAOM BR117</t>
  </si>
  <si>
    <t>PRJNA37881</t>
  </si>
  <si>
    <t>GCA_000182565.1</t>
  </si>
  <si>
    <t>ACOE01</t>
  </si>
  <si>
    <t>SAMN00716787</t>
  </si>
  <si>
    <t>Ascaris suum</t>
  </si>
  <si>
    <t>PRJNA80881</t>
  </si>
  <si>
    <t>GCA_000298755.1</t>
  </si>
  <si>
    <t>AMPH01</t>
  </si>
  <si>
    <t xml:space="preserve">Beijing Genomics Institute </t>
  </si>
  <si>
    <t>SAMN00769978</t>
  </si>
  <si>
    <t>PRJNA62057</t>
  </si>
  <si>
    <t>GCA_000331935.2</t>
  </si>
  <si>
    <t>ANBK01</t>
  </si>
  <si>
    <t>Department of Biochemistry and Molecular Genetics, University of Colorado School of Medicine</t>
  </si>
  <si>
    <t>SAMN01096044</t>
  </si>
  <si>
    <t>GCA_000187025.2</t>
  </si>
  <si>
    <t>AEUI02</t>
  </si>
  <si>
    <t>SAMN02953788</t>
  </si>
  <si>
    <t>Lactuca sativa</t>
  </si>
  <si>
    <t>PRJNA68025</t>
  </si>
  <si>
    <t>GCA_000227445.1</t>
  </si>
  <si>
    <t>AFSA01</t>
  </si>
  <si>
    <t>Compositae Genome Project</t>
  </si>
  <si>
    <t>SAMN00727718</t>
  </si>
  <si>
    <t>Trichoplax adhaerens</t>
  </si>
  <si>
    <t>PRJNA12874</t>
  </si>
  <si>
    <t>GCA_000150275.1</t>
  </si>
  <si>
    <t>ABGP01</t>
  </si>
  <si>
    <t>SAMN02953699</t>
  </si>
  <si>
    <t>Hydra vulgaris</t>
  </si>
  <si>
    <t>PRJNA12876</t>
  </si>
  <si>
    <t>GCA_000004095.1</t>
  </si>
  <si>
    <t>ACZU01</t>
  </si>
  <si>
    <t>SAMN00000081</t>
  </si>
  <si>
    <t>Biomphalaria glabrata</t>
  </si>
  <si>
    <t>PRJNA12879</t>
  </si>
  <si>
    <t>GCA_000457365.1</t>
  </si>
  <si>
    <t>APKA01</t>
  </si>
  <si>
    <t>SAMN02953846</t>
  </si>
  <si>
    <t>Malus x domestica</t>
  </si>
  <si>
    <t>PRJNA28845</t>
  </si>
  <si>
    <t>GCA_000148765.2</t>
  </si>
  <si>
    <t>ACYM01</t>
  </si>
  <si>
    <t>IASMA research center</t>
  </si>
  <si>
    <t>SAMN02981243</t>
  </si>
  <si>
    <t>Aspergillus flavus NRRL3357</t>
  </si>
  <si>
    <t>PRJNA13284</t>
  </si>
  <si>
    <t>GCA_000006275.2</t>
  </si>
  <si>
    <t>AAIH02</t>
  </si>
  <si>
    <t>SAMN02953629</t>
  </si>
  <si>
    <t>Cryptococcus gattii WM276</t>
  </si>
  <si>
    <t>PRJNA13692</t>
  </si>
  <si>
    <t>GCA_000185945.1</t>
  </si>
  <si>
    <t>Canada's Michael Smith Genome Sciences Centre</t>
  </si>
  <si>
    <t>SAMN03081419</t>
  </si>
  <si>
    <t>Taeniopygia guttata</t>
  </si>
  <si>
    <t>PRJNA17289</t>
  </si>
  <si>
    <t>GCA_000151805.2</t>
  </si>
  <si>
    <t>ABQF01</t>
  </si>
  <si>
    <t>SAMN02981239</t>
  </si>
  <si>
    <t>Oikopleura dioica</t>
  </si>
  <si>
    <t>PRJEA42427</t>
  </si>
  <si>
    <t>GCA_000209535.1</t>
  </si>
  <si>
    <t>CABV01</t>
  </si>
  <si>
    <t>GCA_000209555.1</t>
  </si>
  <si>
    <t>CABW01</t>
  </si>
  <si>
    <t>Entamoeba dispar SAW760</t>
  </si>
  <si>
    <t>PRJNA12914</t>
  </si>
  <si>
    <t>GCA_000209125.2</t>
  </si>
  <si>
    <t>AANV02</t>
  </si>
  <si>
    <t>SAMN02953643</t>
  </si>
  <si>
    <t>Ostreococcus tauri</t>
  </si>
  <si>
    <t>PRJNA12912</t>
  </si>
  <si>
    <t>GCA_000214015.1</t>
  </si>
  <si>
    <t>CAID01</t>
  </si>
  <si>
    <t>Laboratoire Arago, France</t>
  </si>
  <si>
    <t>Entamoeba invadens IP1</t>
  </si>
  <si>
    <t>PRJNA12926</t>
  </si>
  <si>
    <t>GCA_000330505.1</t>
  </si>
  <si>
    <t>AANW03</t>
  </si>
  <si>
    <t>SAMN02953644</t>
  </si>
  <si>
    <t>Physcomitrella patens</t>
  </si>
  <si>
    <t>PRJNA13064</t>
  </si>
  <si>
    <t>GCA_000002425.1</t>
  </si>
  <si>
    <t>ABEU01</t>
  </si>
  <si>
    <t>Moss Genome Consortium</t>
  </si>
  <si>
    <t>SAMN00120126</t>
  </si>
  <si>
    <t>Prunus persica</t>
  </si>
  <si>
    <t>PRJNA31227</t>
  </si>
  <si>
    <t>GCA_000346465.1</t>
  </si>
  <si>
    <t>AKXU01</t>
  </si>
  <si>
    <t>SAMN02981429</t>
  </si>
  <si>
    <t>PRJNA54011</t>
  </si>
  <si>
    <t>GCA_000218175.1</t>
  </si>
  <si>
    <t>AEJG01</t>
  </si>
  <si>
    <t>UC Davis Genome Center Bioinformatics Core</t>
  </si>
  <si>
    <t>SAMN00115266</t>
  </si>
  <si>
    <t>PRJNA54015</t>
  </si>
  <si>
    <t>GCA_000218195.1</t>
  </si>
  <si>
    <t>AEKW01</t>
  </si>
  <si>
    <t>SAMN00115268</t>
  </si>
  <si>
    <t>PRJNA54013</t>
  </si>
  <si>
    <t>GCA_000218215.1</t>
  </si>
  <si>
    <t>AEKV01</t>
  </si>
  <si>
    <t>SAMN00115267</t>
  </si>
  <si>
    <t>Culex quinquefasciatus</t>
  </si>
  <si>
    <t>PRJNA18751</t>
  </si>
  <si>
    <t>GCA_000209185.1</t>
  </si>
  <si>
    <t>AAWU01</t>
  </si>
  <si>
    <t>SAMN02953674</t>
  </si>
  <si>
    <t>Solanum tuberosum</t>
  </si>
  <si>
    <t>PRJNA63145</t>
  </si>
  <si>
    <t>GCA_000226075.1</t>
  </si>
  <si>
    <t>AEWC01</t>
  </si>
  <si>
    <t>Potato Genome Sequencing Consortium</t>
  </si>
  <si>
    <t>SAMN02981305</t>
  </si>
  <si>
    <t>Vitis vinifera</t>
  </si>
  <si>
    <t>PRJNA34679</t>
  </si>
  <si>
    <t>GCA_000003745.2</t>
  </si>
  <si>
    <t>CAAP03</t>
  </si>
  <si>
    <t>Edmund Mach Foundation, IASMA Research Center,</t>
  </si>
  <si>
    <t>Galdieria sulphuraria</t>
  </si>
  <si>
    <t>PRJNA13023</t>
  </si>
  <si>
    <t>GCA_000341285.1</t>
  </si>
  <si>
    <t>ADNM02</t>
  </si>
  <si>
    <t>Galdieria sulphuraria Genome Project</t>
  </si>
  <si>
    <t>SAMN00011278</t>
  </si>
  <si>
    <t>Ostreococcus lucimarinus CCE9901</t>
  </si>
  <si>
    <t>PRJNA13044</t>
  </si>
  <si>
    <t>GCA_000092065.1</t>
  </si>
  <si>
    <t>US DOE Joint Genome Institute</t>
  </si>
  <si>
    <t>SAMN03081420</t>
  </si>
  <si>
    <t>Selaginella moellendorffii</t>
  </si>
  <si>
    <t>PRJNA13078</t>
  </si>
  <si>
    <t>GCA_000143415.2</t>
  </si>
  <si>
    <t>ADFJ01</t>
  </si>
  <si>
    <t>Selaginella Consortium</t>
  </si>
  <si>
    <t>SAMN02981255</t>
  </si>
  <si>
    <t>Volvox carteri f. nagariensis</t>
  </si>
  <si>
    <t>PRJNA13109</t>
  </si>
  <si>
    <t>GCA_000143455.1</t>
  </si>
  <si>
    <t>ACJH01</t>
  </si>
  <si>
    <t>SAMN02953753</t>
  </si>
  <si>
    <t>Phaeodactylum tricornutum CCAP 1055/1</t>
  </si>
  <si>
    <t>PRJNA13152</t>
  </si>
  <si>
    <t>GCA_000150955.2</t>
  </si>
  <si>
    <t>ABQD01</t>
  </si>
  <si>
    <t>SAMN02953727</t>
  </si>
  <si>
    <t>Candida dubliniensis CD36</t>
  </si>
  <si>
    <t>PRJEA34697</t>
  </si>
  <si>
    <t>GCA_000026945.1</t>
  </si>
  <si>
    <t>Cryptosporidium hominis</t>
  </si>
  <si>
    <t>PRJNA13200</t>
  </si>
  <si>
    <t>GCA_000006425.1</t>
  </si>
  <si>
    <t>AAEL01</t>
  </si>
  <si>
    <t>Virginia Commonwealth University</t>
  </si>
  <si>
    <t>Aspergillus niger ATCC 1015</t>
  </si>
  <si>
    <t>PRJNA15785</t>
  </si>
  <si>
    <t>GCA_000230395.2</t>
  </si>
  <si>
    <t>ACJE01</t>
  </si>
  <si>
    <t>SAMN02953752</t>
  </si>
  <si>
    <t>Aureococcus anophagefferens</t>
  </si>
  <si>
    <t>PRJNA13500</t>
  </si>
  <si>
    <t>GCA_000186865.1</t>
  </si>
  <si>
    <t>ACJI01</t>
  </si>
  <si>
    <t>SAMN02953754</t>
  </si>
  <si>
    <t>Callithrix jacchus</t>
  </si>
  <si>
    <t>PRJNA20401</t>
  </si>
  <si>
    <t>GCA_000004665.1</t>
  </si>
  <si>
    <t>ACFV01</t>
  </si>
  <si>
    <t>SAMN02981242</t>
  </si>
  <si>
    <t>Aplysia californica</t>
  </si>
  <si>
    <t>PRJNA13635</t>
  </si>
  <si>
    <t>GCA_000002075.2</t>
  </si>
  <si>
    <t>AASC03</t>
  </si>
  <si>
    <t>SAMN02953658</t>
  </si>
  <si>
    <t>Schizosaccharomyces octosporus yFS286</t>
  </si>
  <si>
    <t>PRJNA13639</t>
  </si>
  <si>
    <t>GCA_000150505.2</t>
  </si>
  <si>
    <t>ABHY03</t>
  </si>
  <si>
    <t>SAMN02953709</t>
  </si>
  <si>
    <t>Schizosaccharomyces japonicus yFS275</t>
  </si>
  <si>
    <t>PRJNA13640</t>
  </si>
  <si>
    <t>GCA_000149845.1</t>
  </si>
  <si>
    <t>AATM01</t>
  </si>
  <si>
    <t>Batrachochytrium dendrobatidis JEL423</t>
  </si>
  <si>
    <t>PRJNA13653</t>
  </si>
  <si>
    <t>GCA_000149865.1</t>
  </si>
  <si>
    <t>AATT01</t>
  </si>
  <si>
    <t>SAMN02953669</t>
  </si>
  <si>
    <t>Batrachochytrium dendrobatidis JAM81</t>
  </si>
  <si>
    <t>PRJNA41157</t>
  </si>
  <si>
    <t>GCA_000203795.1</t>
  </si>
  <si>
    <t>ADAR01</t>
  </si>
  <si>
    <t>SAMN02746048</t>
  </si>
  <si>
    <t>Rhodnius prolixus</t>
  </si>
  <si>
    <t>PRJNA13648</t>
  </si>
  <si>
    <t>GCA_000181055.2</t>
  </si>
  <si>
    <t>ACPB02</t>
  </si>
  <si>
    <t>SAMN02953759</t>
  </si>
  <si>
    <t>Acyrthosiphon pisum</t>
  </si>
  <si>
    <t>PRJNA13657</t>
  </si>
  <si>
    <t>GCA_000142985.2</t>
  </si>
  <si>
    <t>ABLF02</t>
  </si>
  <si>
    <t>SAMN00000061</t>
  </si>
  <si>
    <t>Otolemur garnettii</t>
  </si>
  <si>
    <t>PRJNA16955</t>
  </si>
  <si>
    <t>GCA_000181295.3</t>
  </si>
  <si>
    <t>AAQR03</t>
  </si>
  <si>
    <t>SAMN02981229</t>
  </si>
  <si>
    <t>Mycosphaerella graminicola IPO323</t>
  </si>
  <si>
    <t>PRJNA19047</t>
  </si>
  <si>
    <t>GCA_000219625.1</t>
  </si>
  <si>
    <t>ACPE01</t>
  </si>
  <si>
    <t>SAMN02746078</t>
  </si>
  <si>
    <t>Zymoseptoria tritici STIR04 A48b</t>
  </si>
  <si>
    <t>PRJNA63029</t>
  </si>
  <si>
    <t>GCA_000223625.2</t>
  </si>
  <si>
    <t>AEYQ01</t>
  </si>
  <si>
    <t>University of Aarhus, Bioinformatics Research Center</t>
  </si>
  <si>
    <t>SAMN02981317</t>
  </si>
  <si>
    <t>Zymoseptoria tritici STIR04_A26b</t>
  </si>
  <si>
    <t>PRJNA62705</t>
  </si>
  <si>
    <t>GCA_000223645.2</t>
  </si>
  <si>
    <t>AFIP01</t>
  </si>
  <si>
    <t>SAMN02981321</t>
  </si>
  <si>
    <t>Phaeosphaeria nodorum SN15</t>
  </si>
  <si>
    <t>PRJNA13754</t>
  </si>
  <si>
    <t>GCA_000146915.2</t>
  </si>
  <si>
    <t>AAGI01</t>
  </si>
  <si>
    <t>SAMN02953619</t>
  </si>
  <si>
    <t>Oryza glaberrima</t>
  </si>
  <si>
    <t>PRJNA13765</t>
  </si>
  <si>
    <t>GCA_000147395.1</t>
  </si>
  <si>
    <t>ADWL01</t>
  </si>
  <si>
    <t>The Oryza Map Alignment Project (OMAP)</t>
  </si>
  <si>
    <t>SAMN02981267</t>
  </si>
  <si>
    <t>Spermophilus tridecemlineatus</t>
  </si>
  <si>
    <t>PRJNA61725</t>
  </si>
  <si>
    <t>GCA_000236235.1</t>
  </si>
  <si>
    <t>AGTP01</t>
  </si>
  <si>
    <t>SAMN00210855</t>
  </si>
  <si>
    <t>Ictidomys tridecemlineatus</t>
  </si>
  <si>
    <t>PRJNA13937</t>
  </si>
  <si>
    <t>GCA_000181315.1</t>
  </si>
  <si>
    <t>AAQQ01</t>
  </si>
  <si>
    <t>SAMN03000702</t>
  </si>
  <si>
    <t>Tupaia belangeri</t>
  </si>
  <si>
    <t>PRJNA13971</t>
  </si>
  <si>
    <t>GCA_000181375.1</t>
  </si>
  <si>
    <t>AAPY01</t>
  </si>
  <si>
    <t>SAMN03004381</t>
  </si>
  <si>
    <t>Nomascus leucogenys</t>
  </si>
  <si>
    <t>PRJNA13975</t>
  </si>
  <si>
    <t>GCA_000146795.3</t>
  </si>
  <si>
    <t>ADFV01</t>
  </si>
  <si>
    <t>Gibbon Genome Sequencing Consortium</t>
  </si>
  <si>
    <t>SAMN02981257</t>
  </si>
  <si>
    <t>Heterorhabditis bacteriophora</t>
  </si>
  <si>
    <t>PRJNA13977</t>
  </si>
  <si>
    <t>GCA_000223415.1</t>
  </si>
  <si>
    <t>ACKM01</t>
  </si>
  <si>
    <t>SAMN02953756</t>
  </si>
  <si>
    <t>Sclerotinia sclerotiorum 1980 UF-70</t>
  </si>
  <si>
    <t>PRJNA15530</t>
  </si>
  <si>
    <t>GCA_000146945.1</t>
  </si>
  <si>
    <t>AAGT01</t>
  </si>
  <si>
    <t>SAMN02953621</t>
  </si>
  <si>
    <t>Fusarium verticillioides 7600</t>
  </si>
  <si>
    <t>PRJNA15553</t>
  </si>
  <si>
    <t>GCA_000149555.1</t>
  </si>
  <si>
    <t>AAIM02</t>
  </si>
  <si>
    <t>SAMN02953630</t>
  </si>
  <si>
    <t>Arabidopsis lyrata subsp. lyrata</t>
  </si>
  <si>
    <t>PRJNA41137</t>
  </si>
  <si>
    <t>GCA_000004255.1</t>
  </si>
  <si>
    <t>ADBK01</t>
  </si>
  <si>
    <t>SAMN02981250</t>
  </si>
  <si>
    <t>Botryotinia fuckeliana B05.10</t>
  </si>
  <si>
    <t>PRJNA15632</t>
  </si>
  <si>
    <t>GCA_000143535.1</t>
  </si>
  <si>
    <t>AAID01</t>
  </si>
  <si>
    <t>Syngenta Biotechnology, Inc.</t>
  </si>
  <si>
    <t>Botryotinia fuckeliana T4</t>
  </si>
  <si>
    <t>PRJNA162725</t>
  </si>
  <si>
    <t>GCA_000292645.1</t>
  </si>
  <si>
    <t>ALOC01</t>
  </si>
  <si>
    <t>Wageningen University</t>
  </si>
  <si>
    <t>SAMN02981443</t>
  </si>
  <si>
    <t>Botryotinia fuckeliana BcDW1</t>
  </si>
  <si>
    <t>PRJNA188482</t>
  </si>
  <si>
    <t>GCA_000349525.1</t>
  </si>
  <si>
    <t>AORW01</t>
  </si>
  <si>
    <t>UC Davis</t>
  </si>
  <si>
    <t>SAMN01910430</t>
  </si>
  <si>
    <t>Botrytis cinerea T4</t>
  </si>
  <si>
    <t>PRJNA64593</t>
  </si>
  <si>
    <t>GCA_000227075.1</t>
  </si>
  <si>
    <t>Capsella rubella</t>
  </si>
  <si>
    <t>PRJNA13878</t>
  </si>
  <si>
    <t>GCA_000375325.1</t>
  </si>
  <si>
    <t>ANNY01</t>
  </si>
  <si>
    <t>SAMN02981483</t>
  </si>
  <si>
    <t>Aspergillus clavatus NRRL 1</t>
  </si>
  <si>
    <t>PRJNA15664</t>
  </si>
  <si>
    <t>GCA_000002715.1</t>
  </si>
  <si>
    <t>AAKD03</t>
  </si>
  <si>
    <t>SAMN02953636</t>
  </si>
  <si>
    <t>Neosartorya fischeri NRRL 181</t>
  </si>
  <si>
    <t>PRJNA15672</t>
  </si>
  <si>
    <t>GCA_000149645.2</t>
  </si>
  <si>
    <t>AAKE03</t>
  </si>
  <si>
    <t>SAMN02953637</t>
  </si>
  <si>
    <t>Hevea brasiliensis</t>
  </si>
  <si>
    <t>PRJNA80191</t>
  </si>
  <si>
    <t>GCA_000340545.1</t>
  </si>
  <si>
    <t>AJJZ01</t>
  </si>
  <si>
    <t>Centre for Chemical Biology (CCB@USM)</t>
  </si>
  <si>
    <t>SAMN03004386</t>
  </si>
  <si>
    <t>Carica papaya</t>
  </si>
  <si>
    <t>PRJNA20267</t>
  </si>
  <si>
    <t>GCA_000150535.1</t>
  </si>
  <si>
    <t>ABIM01</t>
  </si>
  <si>
    <t>The Papaya Genome Sequencing Consortium</t>
  </si>
  <si>
    <t>SAMN02953710</t>
  </si>
  <si>
    <t>Pediculus humanus corporis</t>
  </si>
  <si>
    <t>PRJNA16223</t>
  </si>
  <si>
    <t>GCA_000006295.1</t>
  </si>
  <si>
    <t>AAZO01</t>
  </si>
  <si>
    <t>The human body louse genome consortium</t>
  </si>
  <si>
    <t>SAMN02953682</t>
  </si>
  <si>
    <t>Ixodes scapularis</t>
  </si>
  <si>
    <t>PRJNA16232</t>
  </si>
  <si>
    <t>GCA_000208615.1</t>
  </si>
  <si>
    <t>ABJB01</t>
  </si>
  <si>
    <t>Ixodes scapularis Genome Project</t>
  </si>
  <si>
    <t>SAMN03004382</t>
  </si>
  <si>
    <t>Aspergillus oryzae 3.042</t>
  </si>
  <si>
    <t>PRJNA88495</t>
  </si>
  <si>
    <t>GCA_000269785.2</t>
  </si>
  <si>
    <t>AKHY01</t>
  </si>
  <si>
    <t>Tianjin University of Science &amp; Technology</t>
  </si>
  <si>
    <t>SAMN02981419</t>
  </si>
  <si>
    <t>Aspergillus oryzae AS 3.951</t>
  </si>
  <si>
    <t>PRJNA89727</t>
  </si>
  <si>
    <t>GCA_000278405.1</t>
  </si>
  <si>
    <t>AKXN01</t>
  </si>
  <si>
    <t xml:space="preserve">South China University of Technology </t>
  </si>
  <si>
    <t>SAMN02981428</t>
  </si>
  <si>
    <t>Aspergillus oryzae AS 3.863</t>
  </si>
  <si>
    <t>PRJNA138081</t>
  </si>
  <si>
    <t>GCA_000278425.1</t>
  </si>
  <si>
    <t>AKXL01</t>
  </si>
  <si>
    <t>SAMN02981427</t>
  </si>
  <si>
    <t>Aspergillus oryzae RIB326</t>
  </si>
  <si>
    <t>PRJDB45</t>
  </si>
  <si>
    <t>GCA_000320905.1</t>
  </si>
  <si>
    <t>BAEZ01</t>
  </si>
  <si>
    <t>National Institute of Advanced Industrial Science and Technology (AIST)</t>
  </si>
  <si>
    <t>Nectria haematococca mpVI 77-13-4</t>
  </si>
  <si>
    <t>PRJNA16586</t>
  </si>
  <si>
    <t>GCA_000151355.1</t>
  </si>
  <si>
    <t>ACJF01</t>
  </si>
  <si>
    <t>SAMN02746079</t>
  </si>
  <si>
    <t>Oryzias latipes</t>
  </si>
  <si>
    <t>PRJNA16702</t>
  </si>
  <si>
    <t>GCA_000313675.1</t>
  </si>
  <si>
    <t>BAAF04</t>
  </si>
  <si>
    <t>Medaka genome sequencing project</t>
  </si>
  <si>
    <t>PRJNA19569</t>
  </si>
  <si>
    <t>GCA_000151825.1</t>
  </si>
  <si>
    <t>BAAE01</t>
  </si>
  <si>
    <t>Theobroma cacao</t>
  </si>
  <si>
    <t>PRJNA51633</t>
  </si>
  <si>
    <t>GCA_000403535.1</t>
  </si>
  <si>
    <t>ALXC01</t>
  </si>
  <si>
    <t>Cacao genome consortium</t>
  </si>
  <si>
    <t>SAMN02981445</t>
  </si>
  <si>
    <t>PRJEA49733</t>
  </si>
  <si>
    <t>GCA_000208745.1</t>
  </si>
  <si>
    <t>CACC01</t>
  </si>
  <si>
    <t>ICGS</t>
  </si>
  <si>
    <t>Myotis lucifugus</t>
  </si>
  <si>
    <t>PRJNA16951</t>
  </si>
  <si>
    <t>GCA_000147115.1</t>
  </si>
  <si>
    <t>AAPE02</t>
  </si>
  <si>
    <t>SAMN02953645</t>
  </si>
  <si>
    <t>Ricinus communis</t>
  </si>
  <si>
    <t>PRJNA16585</t>
  </si>
  <si>
    <t>GCA_000151685.2</t>
  </si>
  <si>
    <t>AASG02</t>
  </si>
  <si>
    <t>SAMN02953659</t>
  </si>
  <si>
    <t>Ascosphaera apis ARSEF 7405</t>
  </si>
  <si>
    <t>PRJNA17285</t>
  </si>
  <si>
    <t>GCA_000149775.1</t>
  </si>
  <si>
    <t>AARE01</t>
  </si>
  <si>
    <t>SAMN00253832</t>
  </si>
  <si>
    <t>Laccaria bicolor S238N-H82</t>
  </si>
  <si>
    <t>PRJNA19043</t>
  </si>
  <si>
    <t>GCA_000143565.1</t>
  </si>
  <si>
    <t>ABFE01</t>
  </si>
  <si>
    <t>Laccaria Genome Consortium</t>
  </si>
  <si>
    <t>SAMN02769624</t>
  </si>
  <si>
    <t>Vigna radiata</t>
  </si>
  <si>
    <t>PRJNA32351</t>
  </si>
  <si>
    <t>GCA_000180895.1</t>
  </si>
  <si>
    <t>BABL01</t>
  </si>
  <si>
    <t>Genome Institute, National Center for Genetic Engineering and Biotechnology</t>
  </si>
  <si>
    <t>Chlorella variabilis</t>
  </si>
  <si>
    <t>PRJNA45853</t>
  </si>
  <si>
    <t>GCA_000147415.1</t>
  </si>
  <si>
    <t>ADIC01</t>
  </si>
  <si>
    <t>SAMN02744065</t>
  </si>
  <si>
    <t>Brachypodium distachyon</t>
  </si>
  <si>
    <t>PRJNA32607</t>
  </si>
  <si>
    <t>GCA_000005505.1</t>
  </si>
  <si>
    <t>ADDN01</t>
  </si>
  <si>
    <t>The International Brachypodium Initiative</t>
  </si>
  <si>
    <t>SAMN02981254</t>
  </si>
  <si>
    <t>Malassezia globosa CBS 7966</t>
  </si>
  <si>
    <t>PRJNA18719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</si>
  <si>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</si>
  <si>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</si>
  <si>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</si>
  <si>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</si>
  <si>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</si>
  <si>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</si>
  <si>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GCA_000169275.1</t>
  </si>
  <si>
    <t>AAXK01</t>
  </si>
  <si>
    <t>SAMN02953678</t>
  </si>
  <si>
    <t>Pyrenophora tritici-repentis Pt-1C-BFP</t>
  </si>
  <si>
    <t>PRJNA18815</t>
  </si>
  <si>
    <t>GCA_000149985.1</t>
  </si>
  <si>
    <t>AAXI01</t>
  </si>
  <si>
    <t>SAMN02953676</t>
  </si>
  <si>
    <t>Fusarium oxysporum Fo5176</t>
  </si>
  <si>
    <t>PRJNA68027</t>
  </si>
  <si>
    <t>GCA_000222805.1</t>
  </si>
  <si>
    <t>AFQF01</t>
  </si>
  <si>
    <t>CSIRO</t>
  </si>
  <si>
    <t>SAMN02981338</t>
  </si>
  <si>
    <t>Anolis carolinensis</t>
  </si>
  <si>
    <t>PRJNA18787</t>
  </si>
  <si>
    <t>Reptiles</t>
  </si>
  <si>
    <t>GCA_000090745.2</t>
  </si>
  <si>
    <t>AAWZ02</t>
  </si>
  <si>
    <t>SAMN02981230</t>
  </si>
  <si>
    <t>Monosiga brevicollis MX1</t>
  </si>
  <si>
    <t>PRJNA19045</t>
  </si>
  <si>
    <t>GCA_000002865.1</t>
  </si>
  <si>
    <t>ABFJ01</t>
  </si>
  <si>
    <t>SAMN02953695</t>
  </si>
  <si>
    <t>Leishmania braziliensis MHOM/BR/75/M2904</t>
  </si>
  <si>
    <t>PRJEA18663</t>
  </si>
  <si>
    <t>GCA_000002845.2</t>
  </si>
  <si>
    <t>CADA01</t>
  </si>
  <si>
    <t>Leishmania braziliensis MHOM/BR/75/M2903</t>
  </si>
  <si>
    <t>PRJNA165955</t>
  </si>
  <si>
    <t>GCA_000340355.1</t>
  </si>
  <si>
    <t>AOSE01</t>
  </si>
  <si>
    <t>SAMN02953835</t>
  </si>
  <si>
    <t>Vanderwaltozyma polyspora DSM 70294</t>
  </si>
  <si>
    <t>PRJNA19237</t>
  </si>
  <si>
    <t>GCA_000150035.1</t>
  </si>
  <si>
    <t>AAZN01</t>
  </si>
  <si>
    <t>Trinity College Dublin, Ireland</t>
  </si>
  <si>
    <t>SAMN02953681</t>
  </si>
  <si>
    <t>Talaromyces stipitatus ATCC 10500</t>
  </si>
  <si>
    <t>PRJNA19557</t>
  </si>
  <si>
    <t>GCA_000003125.1</t>
  </si>
  <si>
    <t>ABAS01</t>
  </si>
  <si>
    <t>SAMN02953686</t>
  </si>
  <si>
    <t>Talaromyces marneffei ATCC 18224</t>
  </si>
  <si>
    <t>PRJNA19555</t>
  </si>
  <si>
    <t>GCA_000001985.1</t>
  </si>
  <si>
    <t>ABAR01</t>
  </si>
  <si>
    <t>SAMN02953685</t>
  </si>
  <si>
    <t>Talaromyces marneffei PM1</t>
  </si>
  <si>
    <t>PRJNA72349</t>
  </si>
  <si>
    <t>GCA_000227055.2</t>
  </si>
  <si>
    <t>AGCC01</t>
  </si>
  <si>
    <t>Department of Microbiology, The University of Hong Kong</t>
  </si>
  <si>
    <t>SAMN02981368</t>
  </si>
  <si>
    <t>Postia placenta Mad-698-R</t>
  </si>
  <si>
    <t>PRJNA19789</t>
  </si>
  <si>
    <t>GCA_000006255.1</t>
  </si>
  <si>
    <t>ABWF01</t>
  </si>
  <si>
    <t>SAMN00113321</t>
  </si>
  <si>
    <t>Trichoderma virens Gv29-8</t>
  </si>
  <si>
    <t>PRJNA19983</t>
  </si>
  <si>
    <t>GCA_000170995.2</t>
  </si>
  <si>
    <t>ABDF02</t>
  </si>
  <si>
    <t>SAMN02744059</t>
  </si>
  <si>
    <t>Trichoderma atroviride IMI 206040</t>
  </si>
  <si>
    <t>PRJNA19867</t>
  </si>
  <si>
    <t>GCA_000171015.2</t>
  </si>
  <si>
    <t>ABDG02</t>
  </si>
  <si>
    <t>SAMN02744066</t>
  </si>
  <si>
    <t>Lutzomyia longipalpis</t>
  </si>
  <si>
    <t>PRJNA20279</t>
  </si>
  <si>
    <t>GCA_000265325.1</t>
  </si>
  <si>
    <t>AJWK01</t>
  </si>
  <si>
    <t>SAMN00008955</t>
  </si>
  <si>
    <t>Nasonia giraulti</t>
  </si>
  <si>
    <t>PRJNA20223</t>
  </si>
  <si>
    <t>GCA_000004775.1</t>
  </si>
  <si>
    <t>ADAO01</t>
  </si>
  <si>
    <t>SAMN00003081</t>
  </si>
  <si>
    <t>Nasonia longicornis</t>
  </si>
  <si>
    <t>PRJNA20225</t>
  </si>
  <si>
    <t>GCA_000004795.1</t>
  </si>
  <si>
    <t>ADAP01</t>
  </si>
  <si>
    <t>SAMN00003080</t>
  </si>
  <si>
    <t>Tarsius syrichta</t>
  </si>
  <si>
    <t>PRJNA20339</t>
  </si>
  <si>
    <t>GCA_000164805.2</t>
  </si>
  <si>
    <t>ABRT02</t>
  </si>
  <si>
    <t>SAMN02445010</t>
  </si>
  <si>
    <t>Ochotona princeps</t>
  </si>
  <si>
    <t>PRJNA74593</t>
  </si>
  <si>
    <t>GCA_000292845.1</t>
  </si>
  <si>
    <t>ALIT01</t>
  </si>
  <si>
    <t>SAMN00767999</t>
  </si>
  <si>
    <t>PRJNA19235</t>
  </si>
  <si>
    <t>GCA_000164825.1</t>
  </si>
  <si>
    <t>AAYZ01</t>
  </si>
  <si>
    <t>SAMN03000703</t>
  </si>
  <si>
    <t>Dipodomys ordii</t>
  </si>
  <si>
    <t>PRJNA20385</t>
  </si>
  <si>
    <t>GCA_000151885.1</t>
  </si>
  <si>
    <t>ABRO01</t>
  </si>
  <si>
    <t>SAMN02900551</t>
  </si>
  <si>
    <t>Macaca fascicularis</t>
  </si>
  <si>
    <t>PRJNA20409</t>
  </si>
  <si>
    <t>GCA_000364345.1</t>
  </si>
  <si>
    <t>AQIA01</t>
  </si>
  <si>
    <t>SAMN00811240</t>
  </si>
  <si>
    <t>PRJEA48347</t>
  </si>
  <si>
    <t>GCA_000222185.1</t>
  </si>
  <si>
    <t>CAEC01</t>
  </si>
  <si>
    <t>F. Hoffmann-La Roche Ltd</t>
  </si>
  <si>
    <t>PRJNA51411</t>
  </si>
  <si>
    <t>GCA_000230815.1</t>
  </si>
  <si>
    <t>AEHL01</t>
  </si>
  <si>
    <t>SAMN00116341</t>
  </si>
  <si>
    <t>Microcebus murinus</t>
  </si>
  <si>
    <t>PRJNA19967</t>
  </si>
  <si>
    <t>GCA_000165445.1</t>
  </si>
  <si>
    <t>ABDC01</t>
  </si>
  <si>
    <t>SAMN03000704</t>
  </si>
  <si>
    <t>Priapulus caudatus</t>
  </si>
  <si>
    <t>PRJNA20497</t>
  </si>
  <si>
    <t>GCA_000485595.1</t>
  </si>
  <si>
    <t>AXZU01</t>
  </si>
  <si>
    <t>SAMN02953874</t>
  </si>
  <si>
    <t>Strigamia maritima</t>
  </si>
  <si>
    <t>PRJNA20501</t>
  </si>
  <si>
    <t>GCA_000239455.1</t>
  </si>
  <si>
    <t>AFFK01</t>
  </si>
  <si>
    <t>SAMN00009008</t>
  </si>
  <si>
    <t>Bubalus bubalis</t>
  </si>
  <si>
    <t>PRJNA207334</t>
  </si>
  <si>
    <t>GCA_000471725.1</t>
  </si>
  <si>
    <t>AWWX01</t>
  </si>
  <si>
    <t>University of Maryland</t>
  </si>
  <si>
    <t>SAMN02191888</t>
  </si>
  <si>
    <t>PRJNA40113</t>
  </si>
  <si>
    <t>GCA_000180995.2</t>
  </si>
  <si>
    <t>ACZF02</t>
  </si>
  <si>
    <t>Anand Agricultural University, Anand, Gujarat, India</t>
  </si>
  <si>
    <t>SAMN00004269</t>
  </si>
  <si>
    <t>Arthroderma otae CBS 113480</t>
  </si>
  <si>
    <t>PRJNA30939</t>
  </si>
  <si>
    <t>GCA_000151145.1</t>
  </si>
  <si>
    <t>ABVF01</t>
  </si>
  <si>
    <t>SAMN02953735</t>
  </si>
  <si>
    <t>Trichophyton equinum CBS 127.97</t>
  </si>
  <si>
    <t>PRJNA20577</t>
  </si>
  <si>
    <t>GCA_000151175.1</t>
  </si>
  <si>
    <t>ABWI01</t>
  </si>
  <si>
    <t>SAMN02953737</t>
  </si>
  <si>
    <t>Trichophyton tonsurans CBS 112818</t>
  </si>
  <si>
    <t>PRJNA38223</t>
  </si>
  <si>
    <t>GCA_000151455.1</t>
  </si>
  <si>
    <t>ACPI01</t>
  </si>
  <si>
    <t>SAMN02953761</t>
  </si>
  <si>
    <t>Trichophyton rubrum CBS 118892</t>
  </si>
  <si>
    <t>PRJNA38221</t>
  </si>
  <si>
    <t>GCA_000151425.1</t>
  </si>
  <si>
    <t>ACPH01</t>
  </si>
  <si>
    <t>SAMN02953760</t>
  </si>
  <si>
    <t>Microsporum gypseum CBS 118893</t>
  </si>
  <si>
    <t>PRJNA20599</t>
  </si>
  <si>
    <t>GCA_000150975.1</t>
  </si>
  <si>
    <t>ABQE01</t>
  </si>
  <si>
    <t>SAMN02953728</t>
  </si>
  <si>
    <t>Enterocytozoon bieneusi H348</t>
  </si>
  <si>
    <t>PRJNA21011</t>
  </si>
  <si>
    <t>GCA_000209485.1</t>
  </si>
  <si>
    <t>ABGB01</t>
  </si>
  <si>
    <t>Tufts Cummings School of Veterinary Medicine</t>
  </si>
  <si>
    <t>SAMN00017218</t>
  </si>
  <si>
    <t>Ascogregarina taiwanensis</t>
  </si>
  <si>
    <t>PRJNA27765</t>
  </si>
  <si>
    <t>GCA_000172235.1</t>
  </si>
  <si>
    <t>ABJQ01</t>
  </si>
  <si>
    <t>University of Minnesota</t>
  </si>
  <si>
    <t>SAMN02953717</t>
  </si>
  <si>
    <t>Hemiselmis andersenii</t>
  </si>
  <si>
    <t>PRJNA27761</t>
  </si>
  <si>
    <t>Complete</t>
  </si>
  <si>
    <t>Dalhousie University, Canada</t>
  </si>
  <si>
    <t>Bigelowiella natans CCMP2755</t>
  </si>
  <si>
    <t>PRJNA47111</t>
  </si>
  <si>
    <t>GCA_000320545.1</t>
  </si>
  <si>
    <t>ADNK01</t>
  </si>
  <si>
    <t>SAMN00765207</t>
  </si>
  <si>
    <t>Blumeria graminis f. sp. hordei DH14</t>
  </si>
  <si>
    <t>PRJNA28821</t>
  </si>
  <si>
    <t>GCA_000151065.3</t>
  </si>
  <si>
    <t>CAUH01</t>
  </si>
  <si>
    <t>Blumeria Genome Sequencing Consortium</t>
  </si>
  <si>
    <t>Blumeria graminis f. sp. tritici JIW2</t>
  </si>
  <si>
    <t>PRJNA193393</t>
  </si>
  <si>
    <t>GCA_000417025.1</t>
  </si>
  <si>
    <t>ASJL01</t>
  </si>
  <si>
    <t>University of Zurich</t>
  </si>
  <si>
    <t>SAMN02981533</t>
  </si>
  <si>
    <t>Blumeria graminis f. sp. tritici 94202</t>
  </si>
  <si>
    <t>PRJNA193396</t>
  </si>
  <si>
    <t>GCA_000417865.1</t>
  </si>
  <si>
    <t>ASJK01</t>
  </si>
  <si>
    <t>SAMN02981532</t>
  </si>
  <si>
    <t>Blumeria graminis f. sp. tritici 96224</t>
  </si>
  <si>
    <t>PRJNA183607</t>
  </si>
  <si>
    <t>GCA_000418435.1</t>
  </si>
  <si>
    <t>ANZE01</t>
  </si>
  <si>
    <t>SAMN02981491</t>
  </si>
  <si>
    <t>Blumeria graminis f. sp. tritici Bgt#70</t>
  </si>
  <si>
    <t>PRJNA193611</t>
  </si>
  <si>
    <t>GCA_000441875.1</t>
  </si>
  <si>
    <t>ASJN01</t>
  </si>
  <si>
    <t>SAMN02981534</t>
  </si>
  <si>
    <t>Blumeria graminis f. sp. hordei K1</t>
  </si>
  <si>
    <t>PRJNA186718</t>
  </si>
  <si>
    <t>GCA_000401615.1</t>
  </si>
  <si>
    <t>AOIY01</t>
  </si>
  <si>
    <t>Max Planck Institute for Plant Breeding Research</t>
  </si>
  <si>
    <t>SAMN02981504</t>
  </si>
  <si>
    <t>Blumeria graminis f. sp. hordei A6</t>
  </si>
  <si>
    <t>PRJNA186717</t>
  </si>
  <si>
    <t>GCA_000401675.1</t>
  </si>
  <si>
    <t>AOLT01</t>
  </si>
  <si>
    <t>SAMN01888387</t>
  </si>
  <si>
    <t>Cryptosporidium muris RN66</t>
  </si>
  <si>
    <t>PRJNA19553</t>
  </si>
  <si>
    <t>GCA_000006515.1</t>
  </si>
  <si>
    <t>AAZY02</t>
  </si>
  <si>
    <t>SAMN02953683</t>
  </si>
  <si>
    <t>Heterodera glycines</t>
  </si>
  <si>
    <t>PRJNA28939</t>
  </si>
  <si>
    <t>GCA_000150805.1</t>
  </si>
  <si>
    <t>ABLA01</t>
  </si>
  <si>
    <t>Monsanto</t>
  </si>
  <si>
    <t>SAMN02953723</t>
  </si>
  <si>
    <t>Moniliophthora perniciosa FA553</t>
  </si>
  <si>
    <t>PRJNA28951</t>
  </si>
  <si>
    <t>GCA_000183025.1</t>
  </si>
  <si>
    <t>ABRE01</t>
  </si>
  <si>
    <t>Universidade Estadual de Campinas (UNICAMP), Brazil</t>
  </si>
  <si>
    <t>SAMN02953729</t>
  </si>
  <si>
    <t>Agaricus bisporus var. bisporus H97</t>
  </si>
  <si>
    <t>PRJNA61005</t>
  </si>
  <si>
    <t>GCA_000300575.1</t>
  </si>
  <si>
    <t>AEOK01</t>
  </si>
  <si>
    <t>SAMN02744070</t>
  </si>
  <si>
    <t>Agaricus bisporus var. burnettii JB137-S8</t>
  </si>
  <si>
    <t>PRJNA61007</t>
  </si>
  <si>
    <t>GCA_000300555.1</t>
  </si>
  <si>
    <t>AEOL01</t>
  </si>
  <si>
    <t>SAMN00188834</t>
  </si>
  <si>
    <t>Alternaria brassicicola ATCC 96836</t>
  </si>
  <si>
    <t>PRJNA34523</t>
  </si>
  <si>
    <t>GCA_000174375.1</t>
  </si>
  <si>
    <t>ACIW01</t>
  </si>
  <si>
    <t>Washington University Genome Center (WUGC)</t>
  </si>
  <si>
    <t>SAMN02953751</t>
  </si>
  <si>
    <t>Diaphorina citri</t>
  </si>
  <si>
    <t>PRJNA29447</t>
  </si>
  <si>
    <t>GCA_000475195.1</t>
  </si>
  <si>
    <t>AWGM01</t>
  </si>
  <si>
    <t>International Psyllid Genome Consortium</t>
  </si>
  <si>
    <t>SAMN00100712</t>
  </si>
  <si>
    <t>Arthroderma benhamiae CBS 112371</t>
  </si>
  <si>
    <t>PRJNA30573</t>
  </si>
  <si>
    <t>GCA_000151125.2</t>
  </si>
  <si>
    <t>ABSU01</t>
  </si>
  <si>
    <t>Arthroderma Genome Sequencing Consortium</t>
  </si>
  <si>
    <t>SAMN02953733</t>
  </si>
  <si>
    <t>Vicugna pacos</t>
  </si>
  <si>
    <t>PRJNA30567</t>
  </si>
  <si>
    <t>GCA_000164845.2</t>
  </si>
  <si>
    <t>ABRR02</t>
  </si>
  <si>
    <t>SAMN01096418</t>
  </si>
  <si>
    <t>Beauveria bassiana ARSEF 2860</t>
  </si>
  <si>
    <t>PRJNA38719</t>
  </si>
  <si>
    <t>GCA_000280675.1</t>
  </si>
  <si>
    <t>ADAH01</t>
  </si>
  <si>
    <t>Zhejiang University, China</t>
  </si>
  <si>
    <t>SAMN02981247</t>
  </si>
  <si>
    <t>Jatropha curcas</t>
  </si>
  <si>
    <t>PRJDA52543</t>
  </si>
  <si>
    <t>GCA_000208675.2</t>
  </si>
  <si>
    <t>BABX02</t>
  </si>
  <si>
    <t>Serpula lacrymans var. lacrymans S7.9</t>
  </si>
  <si>
    <t>PRJNA32885</t>
  </si>
  <si>
    <t>GCA_000218685.1</t>
  </si>
  <si>
    <t>AEQB01</t>
  </si>
  <si>
    <t>SAMN02744068</t>
  </si>
  <si>
    <t>Serpula lacrymans var. lacrymans S7.3</t>
  </si>
  <si>
    <t>PRJNA61241</t>
  </si>
  <si>
    <t>GCA_000218725.1</t>
  </si>
  <si>
    <t>AEQC01</t>
  </si>
  <si>
    <t>SAMN02746105</t>
  </si>
  <si>
    <t>Candida parapsilosis CDC317</t>
  </si>
  <si>
    <t>PRJEA32889</t>
  </si>
  <si>
    <t>GCA_000182765.1</t>
  </si>
  <si>
    <t>CABE01</t>
  </si>
  <si>
    <t>Nosema ceranae BRL01</t>
  </si>
  <si>
    <t>PRJNA32971</t>
  </si>
  <si>
    <t>GCA_000182985.1</t>
  </si>
  <si>
    <t>ACOL01</t>
  </si>
  <si>
    <t>USDA-ARS Bee Research Laboratory</t>
  </si>
  <si>
    <t>SAMN00002233</t>
  </si>
  <si>
    <t>Varroa destructor</t>
  </si>
  <si>
    <t>PRJNA33465</t>
  </si>
  <si>
    <t>GCA_000181155.1</t>
  </si>
  <si>
    <t>ADDG01</t>
  </si>
  <si>
    <t>Varroa Genome Sequencing Consortium</t>
  </si>
  <si>
    <t>SAMN00002454</t>
  </si>
  <si>
    <t>Candida tenuis ATCC 10573</t>
  </si>
  <si>
    <t>PRJNA33673</t>
  </si>
  <si>
    <t>GCA_000223465.1</t>
  </si>
  <si>
    <t>AEIM01</t>
  </si>
  <si>
    <t>SAMN00715317</t>
  </si>
  <si>
    <t>Puccinia triticina 1-1 BBBD Race 1</t>
  </si>
  <si>
    <t>PRJNA36323</t>
  </si>
  <si>
    <t>GCA_000151525.1</t>
  </si>
  <si>
    <t>ADAS01</t>
  </si>
  <si>
    <t>SAMN02981248</t>
  </si>
  <si>
    <t>Cucumis sativus</t>
  </si>
  <si>
    <t>PRJNA33619</t>
  </si>
  <si>
    <t>GCA_000004075.1</t>
  </si>
  <si>
    <t>ACHR01</t>
  </si>
  <si>
    <t>The Cucumber Genome Initiative</t>
  </si>
  <si>
    <t>SAMN02953750</t>
  </si>
  <si>
    <t>PRJNA40333</t>
  </si>
  <si>
    <t>GCA_000224045.1</t>
  </si>
  <si>
    <t>ACYN01</t>
  </si>
  <si>
    <t>Polish Consortium of Cucumber Genome Sequencing</t>
  </si>
  <si>
    <t>SAMN02981244</t>
  </si>
  <si>
    <t>Glomerella graminicola M1.001</t>
  </si>
  <si>
    <t>PRJNA37879</t>
  </si>
  <si>
    <t>GCA_000149035.1</t>
  </si>
  <si>
    <t>ACOD01</t>
  </si>
  <si>
    <t>SAMN02953757</t>
  </si>
  <si>
    <t>Gorilla gorilla gorilla</t>
  </si>
  <si>
    <t>PRJEA31265</t>
  </si>
  <si>
    <t>GCA_000151905.1</t>
  </si>
  <si>
    <t>CABD02</t>
  </si>
  <si>
    <t>Gorilla gorilla</t>
  </si>
  <si>
    <t>PRJNA18247</t>
  </si>
  <si>
    <t>GCA_000167515.2</t>
  </si>
  <si>
    <t>AAGL01</t>
  </si>
  <si>
    <t>SAMN02981220</t>
  </si>
  <si>
    <t>Amaranthus tuberculatus</t>
  </si>
  <si>
    <t>PRJNA38543</t>
  </si>
  <si>
    <t>GCA_000180655.1</t>
  </si>
  <si>
    <t>ACQK01</t>
  </si>
  <si>
    <t>University of Illinois</t>
  </si>
  <si>
    <t>SAMN00008865</t>
  </si>
  <si>
    <t>Metarhizium anisopliae ARSEF 23</t>
  </si>
  <si>
    <t>PRJNA38717</t>
  </si>
  <si>
    <t>GCA_000187425.1</t>
  </si>
  <si>
    <t>ADNJ01</t>
  </si>
  <si>
    <t>Metarhizium genome sequencing Consortium</t>
  </si>
  <si>
    <t>SAMN02981260</t>
  </si>
  <si>
    <t>Tuber melanosporum</t>
  </si>
  <si>
    <t>PRJEA38847</t>
  </si>
  <si>
    <t>GCA_000151645.1</t>
  </si>
  <si>
    <t>CABJ01</t>
  </si>
  <si>
    <t>The French-Italian Tuber Genome Consortium</t>
  </si>
  <si>
    <t>Phanerochaete carnosa HHB-10118-sp</t>
  </si>
  <si>
    <t>PRJNA38425</t>
  </si>
  <si>
    <t>GCA_000300595.1</t>
  </si>
  <si>
    <t>AEHB01</t>
  </si>
  <si>
    <t>SAMN02981278</t>
  </si>
  <si>
    <t>Gaeumannomyces graminis var. tritici R3-111a-1</t>
  </si>
  <si>
    <t>PRJNA37931</t>
  </si>
  <si>
    <t>GCA_000145635.1</t>
  </si>
  <si>
    <t>ADBI01</t>
  </si>
  <si>
    <t>SAMN02981249</t>
  </si>
  <si>
    <t>Magnaporthe poae ATCC 64411</t>
  </si>
  <si>
    <t>PRJNA37933</t>
  </si>
  <si>
    <t>GCA_000193285.1</t>
  </si>
  <si>
    <t>ADBL01</t>
  </si>
  <si>
    <t>SAMN02981251</t>
  </si>
  <si>
    <t>Hamiltosporidium tvaerminnensis OER-3-3</t>
  </si>
  <si>
    <t>PRJNA39213</t>
  </si>
  <si>
    <t>GCA_000180835.1</t>
  </si>
  <si>
    <t>ACSZ01</t>
  </si>
  <si>
    <t>University of British Columbia</t>
  </si>
  <si>
    <t>SAMN02953763</t>
  </si>
  <si>
    <t>Sordaria macrospora</t>
  </si>
  <si>
    <t>PRJNA39253</t>
  </si>
  <si>
    <t>GCA_000182805.1</t>
  </si>
  <si>
    <t>CABT01</t>
  </si>
  <si>
    <t>Ruhr University Bochum, Department of General and Molecular Botany</t>
  </si>
  <si>
    <t>Geomyces destructans 20631-21</t>
  </si>
  <si>
    <t>PRJNA39257</t>
  </si>
  <si>
    <t>GCA_000184105.1</t>
  </si>
  <si>
    <t>AEFC01</t>
  </si>
  <si>
    <t>SAMN02981273</t>
  </si>
  <si>
    <t>Schizosaccharomyces cryophilus OY26</t>
  </si>
  <si>
    <t>PRJNA38373</t>
  </si>
  <si>
    <t>GCA_000004155.2</t>
  </si>
  <si>
    <t>ACQJ02</t>
  </si>
  <si>
    <t>SAMN02953762</t>
  </si>
  <si>
    <t>Trichophyton verrucosum HKI 0517</t>
  </si>
  <si>
    <t>PRJNA39693</t>
  </si>
  <si>
    <t>GCA_000151505.1</t>
  </si>
  <si>
    <t>ACYE01</t>
  </si>
  <si>
    <t>SAMN02953766</t>
  </si>
  <si>
    <t>Micromonas pusilla CCMP1545</t>
  </si>
  <si>
    <t>PRJNA15678</t>
  </si>
  <si>
    <t>GCA_000151265.1</t>
  </si>
  <si>
    <t>ACCP01</t>
  </si>
  <si>
    <t>Micromonas Genome Consortium</t>
  </si>
  <si>
    <t>SAMN02953743</t>
  </si>
  <si>
    <t>Grosmannia clavigera kw1407</t>
  </si>
  <si>
    <t>PRJNA39837</t>
  </si>
  <si>
    <t>GCA_000143105.2</t>
  </si>
  <si>
    <t>ACXQ02</t>
  </si>
  <si>
    <t>The Tria Project</t>
  </si>
  <si>
    <t>SAMN02953765</t>
  </si>
  <si>
    <t>GCA_000143125.1</t>
  </si>
  <si>
    <t>ACYC01</t>
  </si>
  <si>
    <t>Metarhizium acridum CQMa 102</t>
  </si>
  <si>
    <t>PRJNA38715</t>
  </si>
  <si>
    <t>GCA_000187405.1</t>
  </si>
  <si>
    <t>ADNI01</t>
  </si>
  <si>
    <t>SAMN02981259</t>
  </si>
  <si>
    <t>Zygosaccharomyces bailii CLIB 213</t>
  </si>
  <si>
    <t>PRJEB1908</t>
  </si>
  <si>
    <t>GCA_000442885.1</t>
  </si>
  <si>
    <t>INRAMONTPELLIER</t>
  </si>
  <si>
    <t>Procavia capensis</t>
  </si>
  <si>
    <t>PRJNA13972</t>
  </si>
  <si>
    <t>GCA_000152225.1</t>
  </si>
  <si>
    <t>ABRQ01</t>
  </si>
  <si>
    <t>SAMN02894304</t>
  </si>
  <si>
    <t>Puccinia striiformis f. sp. tritici CY32</t>
  </si>
  <si>
    <t>PRJNA176877</t>
  </si>
  <si>
    <t>GCA_000474995.1</t>
  </si>
  <si>
    <t>ANHQ01</t>
  </si>
  <si>
    <t>SAMN02981480</t>
  </si>
  <si>
    <t>Puccinia striiformis f. sp. tritici PST-130</t>
  </si>
  <si>
    <t>PRJNA51241</t>
  </si>
  <si>
    <t>GCA_000223505.1</t>
  </si>
  <si>
    <t>AEEW01</t>
  </si>
  <si>
    <t>Plant Sciences Dept, UC Davis</t>
  </si>
  <si>
    <t>SAMN00025370</t>
  </si>
  <si>
    <t>Puccinia striiformis f. sp. tritici PST43</t>
  </si>
  <si>
    <t>PRJNA181957</t>
  </si>
  <si>
    <t>GCA_000342525.1</t>
  </si>
  <si>
    <t>AORQ01</t>
  </si>
  <si>
    <t>SAMN01818050</t>
  </si>
  <si>
    <t>Puccinia striiformis f. sp. tritici PST21</t>
  </si>
  <si>
    <t>PRJNA181959</t>
  </si>
  <si>
    <t>GCA_000342545.1</t>
  </si>
  <si>
    <t>AORR01</t>
  </si>
  <si>
    <t>SAMN01818051</t>
  </si>
  <si>
    <t>Puccinia striiformis f. sp. tritici 08/21</t>
  </si>
  <si>
    <t>PRJNA181960</t>
  </si>
  <si>
    <t>GCA_000342565.1</t>
  </si>
  <si>
    <t>AORS01</t>
  </si>
  <si>
    <t>SAMN01818052</t>
  </si>
  <si>
    <t>Puccinia striiformis f. sp. tritici 87/7</t>
  </si>
  <si>
    <t>PRJNA181962</t>
  </si>
  <si>
    <t>GCA_000342625.1</t>
  </si>
  <si>
    <t>AORT01</t>
  </si>
  <si>
    <t>SAMN01818053</t>
  </si>
  <si>
    <t>Microbotryum violaceum p1A1 Lamole</t>
  </si>
  <si>
    <t>PRJNA41281</t>
  </si>
  <si>
    <t>GCA_000166175.1</t>
  </si>
  <si>
    <t>AEIJ01</t>
  </si>
  <si>
    <t>SAMN02777054</t>
  </si>
  <si>
    <t>Epichloe festucae Fl1</t>
  </si>
  <si>
    <t>PRJNA51625</t>
  </si>
  <si>
    <t>GCA_000226195.1</t>
  </si>
  <si>
    <t>AFRX01</t>
  </si>
  <si>
    <t>University of Kentucky</t>
  </si>
  <si>
    <t>SAMN02981348</t>
  </si>
  <si>
    <t>Epichloe festucae E2368</t>
  </si>
  <si>
    <t>PRJNA42133</t>
  </si>
  <si>
    <t>GCA_000151575.2</t>
  </si>
  <si>
    <t>ADFL02</t>
  </si>
  <si>
    <t>SAMN02981256</t>
  </si>
  <si>
    <t>Mchenga conophoros</t>
  </si>
  <si>
    <t>PRJNA29477</t>
  </si>
  <si>
    <t>GCA_000150855.1</t>
  </si>
  <si>
    <t>ABPJ01</t>
  </si>
  <si>
    <t>Cichlid Genome Consortium</t>
  </si>
  <si>
    <t>SAMN02743801</t>
  </si>
  <si>
    <t>Cochliobolus heterostrophus C5</t>
  </si>
  <si>
    <t>PRJNA42739</t>
  </si>
  <si>
    <t>GCA_000338975.1</t>
  </si>
  <si>
    <t>AIDY01</t>
  </si>
  <si>
    <t>SAMN00006316</t>
  </si>
  <si>
    <t>Bipolaris maydis ATCC 48331</t>
  </si>
  <si>
    <t>PRJNA83117</t>
  </si>
  <si>
    <t>GCA_000354255.1</t>
  </si>
  <si>
    <t>AIHU01</t>
  </si>
  <si>
    <t>SAMN00113370</t>
  </si>
  <si>
    <t>Encephalitozoon intestinalis ATCC 50506</t>
  </si>
  <si>
    <t>PRJNA42703</t>
  </si>
  <si>
    <t>GCA_000146465.1</t>
  </si>
  <si>
    <t>Keeling lab, University of British Columbia</t>
  </si>
  <si>
    <t>SAMN03081424</t>
  </si>
  <si>
    <t>Dictyostelium fasciculatum</t>
  </si>
  <si>
    <t>PRJNA40189</t>
  </si>
  <si>
    <t>GCA_000203815.1</t>
  </si>
  <si>
    <t>ADHC01</t>
  </si>
  <si>
    <t>Leibniz Institute for Age Research - Fritz Lipmann Institute</t>
  </si>
  <si>
    <t>SAMN02953769</t>
  </si>
  <si>
    <t>Polysphondylium pallidum PN500</t>
  </si>
  <si>
    <t>PRJNA40191</t>
  </si>
  <si>
    <t>GCA_000004825.1</t>
  </si>
  <si>
    <t>ADBJ01</t>
  </si>
  <si>
    <t>SAMN02953767</t>
  </si>
  <si>
    <t>Wuchereria bancrofti</t>
  </si>
  <si>
    <t>PRJNA37759</t>
  </si>
  <si>
    <t>GCA_000180755.1</t>
  </si>
  <si>
    <t>ADBV01</t>
  </si>
  <si>
    <t>SAMN02953768</t>
  </si>
  <si>
    <t>Mayetiola destructor</t>
  </si>
  <si>
    <t>PRJNA45867</t>
  </si>
  <si>
    <t>GCA_000149185.1</t>
  </si>
  <si>
    <t>AEGA01</t>
  </si>
  <si>
    <t>SAMN02953781</t>
  </si>
  <si>
    <t>Hyaloperonospora arabidopsidis Emoy2</t>
  </si>
  <si>
    <t>PRJNA30969</t>
  </si>
  <si>
    <t>GCA_000173235.2</t>
  </si>
  <si>
    <t>ABWE02</t>
  </si>
  <si>
    <t>SAMN02953736</t>
  </si>
  <si>
    <t>Labeotropheus fuelleborni</t>
  </si>
  <si>
    <t>PRJNA29479</t>
  </si>
  <si>
    <t>GCA_000150875.1</t>
  </si>
  <si>
    <t>ABPK01</t>
  </si>
  <si>
    <t>SAMN02743802</t>
  </si>
  <si>
    <t>Melanochromis auratus</t>
  </si>
  <si>
    <t>PRJNA29481</t>
  </si>
  <si>
    <t>GCA_000150895.1</t>
  </si>
  <si>
    <t>ABPL01</t>
  </si>
  <si>
    <t>SAMN02743803</t>
  </si>
  <si>
    <t>Maylandia zebra</t>
  </si>
  <si>
    <t>PRJNA60369</t>
  </si>
  <si>
    <t>GCA_000238955.2</t>
  </si>
  <si>
    <t>AGTA02</t>
  </si>
  <si>
    <t>SAMN00139642</t>
  </si>
  <si>
    <t>PRJNA29483</t>
  </si>
  <si>
    <t>GCA_000150915.1</t>
  </si>
  <si>
    <t>ABPM01</t>
  </si>
  <si>
    <t>SAMN02743804</t>
  </si>
  <si>
    <t>Rhamphochromis esox</t>
  </si>
  <si>
    <t>PRJNA29485</t>
  </si>
  <si>
    <t>GCA_000150935.1</t>
  </si>
  <si>
    <t>ABPN01</t>
  </si>
  <si>
    <t>SAMN02743805</t>
  </si>
  <si>
    <t>Nothobranchius furzeri</t>
  </si>
  <si>
    <t>PRJNA29535</t>
  </si>
  <si>
    <t>GCA_000182035.1</t>
  </si>
  <si>
    <t>ABLO01</t>
  </si>
  <si>
    <t>Leibniz Institute for Age Research - Fritz Lipmann Institute (FLI)</t>
  </si>
  <si>
    <t>SAMN00000222</t>
  </si>
  <si>
    <t>PRJNA33315</t>
  </si>
  <si>
    <t>GCA_000182215.1</t>
  </si>
  <si>
    <t>ACCZ01</t>
  </si>
  <si>
    <t>Leibniz Institute for Age Research - Fritz Lipmann Institute, Jena, Germany</t>
  </si>
  <si>
    <t>SAMN02981240</t>
  </si>
  <si>
    <t>Nothobranchius kuhntae</t>
  </si>
  <si>
    <t>PRJNA33401</t>
  </si>
  <si>
    <t>GCA_000173855.1</t>
  </si>
  <si>
    <t>ACDA01</t>
  </si>
  <si>
    <t>SAMN02981241</t>
  </si>
  <si>
    <t>Clonorchis sinensis</t>
  </si>
  <si>
    <t>PRJDA72781</t>
  </si>
  <si>
    <t>GCA_000236345.1</t>
  </si>
  <si>
    <t>BADR02</t>
  </si>
  <si>
    <t>Department of Parasitology, Zhongshan School of Medicine, Sun Yat-sen University</t>
  </si>
  <si>
    <t>Anopheles stephensi</t>
  </si>
  <si>
    <t>PRJNA167914</t>
  </si>
  <si>
    <t>GCA_000300775.2</t>
  </si>
  <si>
    <t>ALPR02</t>
  </si>
  <si>
    <t>Virgina Tech</t>
  </si>
  <si>
    <t>SAMN02195186</t>
  </si>
  <si>
    <t>PRJNA191554</t>
  </si>
  <si>
    <t>GCA_000349045.1</t>
  </si>
  <si>
    <t>APCG01</t>
  </si>
  <si>
    <t>SAMN02953837</t>
  </si>
  <si>
    <t>Dicentrarchus labrax</t>
  </si>
  <si>
    <t>PRJEA39865</t>
  </si>
  <si>
    <t>GCA_000180815.1</t>
  </si>
  <si>
    <t>CABK01</t>
  </si>
  <si>
    <t>European seabass sequencing consortium</t>
  </si>
  <si>
    <t>Gadus morhua</t>
  </si>
  <si>
    <t>PRJNA41391</t>
  </si>
  <si>
    <t>GCA_000231765.1</t>
  </si>
  <si>
    <t>CAEA01</t>
  </si>
  <si>
    <t>Genofisk</t>
  </si>
  <si>
    <t>Phoenix dactylifera</t>
  </si>
  <si>
    <t>PRJNA83433</t>
  </si>
  <si>
    <t>GCA_000413155.1</t>
  </si>
  <si>
    <t>ATBV01</t>
  </si>
  <si>
    <t>King Abdulaziz City for Science and Technology</t>
  </si>
  <si>
    <t>SAMN02981540</t>
  </si>
  <si>
    <t>PRJNA40349</t>
  </si>
  <si>
    <t>GCA_000181215.2</t>
  </si>
  <si>
    <t>ACYX02</t>
  </si>
  <si>
    <t>Weill Cornell Medical College in Qatar</t>
  </si>
  <si>
    <t>SAMN02981245</t>
  </si>
  <si>
    <t>Elaeis guineensis</t>
  </si>
  <si>
    <t>PRJNA192219</t>
  </si>
  <si>
    <t>GCA_000442705.1</t>
  </si>
  <si>
    <t>ASJS01</t>
  </si>
  <si>
    <t>Orion Genomics</t>
  </si>
  <si>
    <t>SAMN02981535</t>
  </si>
  <si>
    <t>Loa loa</t>
  </si>
  <si>
    <t>PRJNA37757</t>
  </si>
  <si>
    <t>GCA_000183805.1</t>
  </si>
  <si>
    <t>ADBU01</t>
  </si>
  <si>
    <t>Onchocerca volvulus</t>
  </si>
  <si>
    <t>PRJNA37761</t>
  </si>
  <si>
    <t>GCA_000180695.1</t>
  </si>
  <si>
    <t>ADBW01</t>
  </si>
  <si>
    <t>SAMN00103044</t>
  </si>
  <si>
    <t>Coccomyxa subellipsoidea C-169</t>
  </si>
  <si>
    <t>PRJNA32657</t>
  </si>
  <si>
    <t>GCA_000258705.1</t>
  </si>
  <si>
    <t>AGSI01</t>
  </si>
  <si>
    <t>SAMN02744078</t>
  </si>
  <si>
    <t>Cryptomonas paramecium</t>
  </si>
  <si>
    <t>PRJNA51145</t>
  </si>
  <si>
    <t>Department of Biochemistry &amp; Molecular Biology, Dalhousie University</t>
  </si>
  <si>
    <t>Anopheles funestus</t>
  </si>
  <si>
    <t>PRJNA67223</t>
  </si>
  <si>
    <t>GCA_000349085.1</t>
  </si>
  <si>
    <t>APCI01</t>
  </si>
  <si>
    <t>SAMN01087923</t>
  </si>
  <si>
    <t>Amphimedon queenslandica</t>
  </si>
  <si>
    <t>PRJNA39517</t>
  </si>
  <si>
    <t>GCA_000090795.1</t>
  </si>
  <si>
    <t>ACUQ01</t>
  </si>
  <si>
    <t>SAMN02743868</t>
  </si>
  <si>
    <t>Ailuropoda melanoleuca</t>
  </si>
  <si>
    <t>PRJNA38683</t>
  </si>
  <si>
    <t>GCA_000004335.1</t>
  </si>
  <si>
    <t>ACTA01</t>
  </si>
  <si>
    <t>Beijing Genomics Institute, Shenzhen</t>
  </si>
  <si>
    <t>SAMN00008160</t>
  </si>
  <si>
    <t>Alatina moseri</t>
  </si>
  <si>
    <t>PRJNA41627</t>
  </si>
  <si>
    <t>GCA_000260875.1</t>
  </si>
  <si>
    <t>AHZO01</t>
  </si>
  <si>
    <t>Smithsonian Institution Natural History Museum</t>
  </si>
  <si>
    <t>SAMN00009560</t>
  </si>
  <si>
    <t>Ectocarpus siliculosus</t>
  </si>
  <si>
    <t>PRJEA42625</t>
  </si>
  <si>
    <t>GCA_000310025.1</t>
  </si>
  <si>
    <t>CABU01</t>
  </si>
  <si>
    <t>Tetranychus urticae</t>
  </si>
  <si>
    <t>PRJEA71041</t>
  </si>
  <si>
    <t>GCA_000239435.1</t>
  </si>
  <si>
    <t>CAEY01</t>
  </si>
  <si>
    <t>Spider mite consortium</t>
  </si>
  <si>
    <t>Drosophila albomicans</t>
  </si>
  <si>
    <t>PRJNA39511</t>
  </si>
  <si>
    <t>GCA_000298335.1</t>
  </si>
  <si>
    <t>ACVV01</t>
  </si>
  <si>
    <t>Kunming Institute of Zoology, Chinese Academy of Sciences</t>
  </si>
  <si>
    <t>SAMN00003213</t>
  </si>
  <si>
    <t>Lepeophtheirus salmonis</t>
  </si>
  <si>
    <t>PRJNA40179</t>
  </si>
  <si>
    <t>GCA_000181255.2</t>
  </si>
  <si>
    <t>ADND02</t>
  </si>
  <si>
    <t>GiLS</t>
  </si>
  <si>
    <t>SAMN00016741</t>
  </si>
  <si>
    <t>Pogonomyrmex barbatus</t>
  </si>
  <si>
    <t>PRJNA45797</t>
  </si>
  <si>
    <t>GCA_000187915.1</t>
  </si>
  <si>
    <t>ADIH01</t>
  </si>
  <si>
    <t>The Ant Genomics Consortium</t>
  </si>
  <si>
    <t>SAMN02953770</t>
  </si>
  <si>
    <t>Linepithema humile</t>
  </si>
  <si>
    <t>PRJNA45799</t>
  </si>
  <si>
    <t>GCA_000217595.1</t>
  </si>
  <si>
    <t>ADOQ01</t>
  </si>
  <si>
    <t>SAMN02767796</t>
  </si>
  <si>
    <t>Ceratitis capitata</t>
  </si>
  <si>
    <t>PRJNA168120</t>
  </si>
  <si>
    <t>GCA_000347755.1</t>
  </si>
  <si>
    <t>AOHK01</t>
  </si>
  <si>
    <t>The i5k Initiative</t>
  </si>
  <si>
    <t>SAMN02953830</t>
  </si>
  <si>
    <t>Bombus terrestris</t>
  </si>
  <si>
    <t>PRJNA45869</t>
  </si>
  <si>
    <t>GCA_000214255.1</t>
  </si>
  <si>
    <t>AELG01</t>
  </si>
  <si>
    <t>SAMN00009041</t>
  </si>
  <si>
    <t>Apis florea</t>
  </si>
  <si>
    <t>PRJNA45871</t>
  </si>
  <si>
    <t>GCA_000184785.1</t>
  </si>
  <si>
    <t>AEKZ01</t>
  </si>
  <si>
    <t>SAMN00009081</t>
  </si>
  <si>
    <t>Dictyostelium firmibasis</t>
  </si>
  <si>
    <t>PRJNA45875</t>
  </si>
  <si>
    <t>GCA_000277485.1</t>
  </si>
  <si>
    <t>AJWH01</t>
  </si>
  <si>
    <t>BCM-HGSC</t>
  </si>
  <si>
    <t>SAMN00009465</t>
  </si>
  <si>
    <t>Dictyostelium citrinum</t>
  </si>
  <si>
    <t>PRJNA45877</t>
  </si>
  <si>
    <t>GCA_000286055.1</t>
  </si>
  <si>
    <t>AJWG01</t>
  </si>
  <si>
    <t>SRS011751</t>
  </si>
  <si>
    <t>Dictyostelium intermedium</t>
  </si>
  <si>
    <t>PRJNA45879</t>
  </si>
  <si>
    <t>GCA_000277465.1</t>
  </si>
  <si>
    <t>AJWI01</t>
  </si>
  <si>
    <t>SAMN00009523</t>
  </si>
  <si>
    <t>Polysphondylium violaceum</t>
  </si>
  <si>
    <t>PRJNA45881</t>
  </si>
  <si>
    <t>GCA_000277445.1</t>
  </si>
  <si>
    <t>AJWJ01</t>
  </si>
  <si>
    <t>SAMN00009515</t>
  </si>
  <si>
    <t>Cricetulus griseus</t>
  </si>
  <si>
    <t>PRJNA69991</t>
  </si>
  <si>
    <t>GCA_000223135.1</t>
  </si>
  <si>
    <t>AFTD01</t>
  </si>
  <si>
    <t>SAMN02981352</t>
  </si>
  <si>
    <t>PRJNA189319</t>
  </si>
  <si>
    <t>GCA_000448345.1</t>
  </si>
  <si>
    <t>APMK01</t>
  </si>
  <si>
    <t>CeBiTec, Bielefeld University</t>
  </si>
  <si>
    <t>SAMN02981520</t>
  </si>
  <si>
    <t>PRJNA167053</t>
  </si>
  <si>
    <t>GCA_000419365.1</t>
  </si>
  <si>
    <t>AMDS01</t>
  </si>
  <si>
    <t>Beijing Genomics Institution-shenzhen</t>
  </si>
  <si>
    <t>SAMN02981459</t>
  </si>
  <si>
    <t>Anas platyrhynchos</t>
  </si>
  <si>
    <t>PRJNA46621</t>
  </si>
  <si>
    <t>GCA_000355885.1</t>
  </si>
  <si>
    <t>ADON01</t>
  </si>
  <si>
    <t>State Key Laboratory for Agrobiotechnology, China Agricultural University, Beijing</t>
  </si>
  <si>
    <t>SAMN00011637</t>
  </si>
  <si>
    <t>Rhipicephalus microplus</t>
  </si>
  <si>
    <t>PRJNA46685</t>
  </si>
  <si>
    <t>GCA_000181235.2</t>
  </si>
  <si>
    <t>ADMZ02</t>
  </si>
  <si>
    <t>USDA-ARS</t>
  </si>
  <si>
    <t>SAMN02953771</t>
  </si>
  <si>
    <t>Melampsora larici-populina 98AG31</t>
  </si>
  <si>
    <t>PRJNA46711</t>
  </si>
  <si>
    <t>GCA_000204055.1</t>
  </si>
  <si>
    <t>AECX01</t>
  </si>
  <si>
    <t>SAMN02744053</t>
  </si>
  <si>
    <t>Mucor circinelloides f. circinelloides 1006PhL</t>
  </si>
  <si>
    <t>PRJNA172437</t>
  </si>
  <si>
    <t>GCA_000401635.1</t>
  </si>
  <si>
    <t>AOCY01</t>
  </si>
  <si>
    <t>SAMN00103456</t>
  </si>
  <si>
    <t>Chaetomium thermophilum var. thermophilum DSM 1495</t>
  </si>
  <si>
    <t>PRJNA47065</t>
  </si>
  <si>
    <t>GCA_000221225.1</t>
  </si>
  <si>
    <t>ADUW01</t>
  </si>
  <si>
    <t>EMBL</t>
  </si>
  <si>
    <t>SAMN02981263</t>
  </si>
  <si>
    <t>Astrammina rara</t>
  </si>
  <si>
    <t>PRJNA47149</t>
  </si>
  <si>
    <t>GCA_000211355.2</t>
  </si>
  <si>
    <t>ADNL01</t>
  </si>
  <si>
    <t>Wadsworth Center, NYSDOH</t>
  </si>
  <si>
    <t>SAMN02953772</t>
  </si>
  <si>
    <t>Atta cephalotes</t>
  </si>
  <si>
    <t>PRJNA48091</t>
  </si>
  <si>
    <t>GCA_000143395.2</t>
  </si>
  <si>
    <t>ADTU01</t>
  </si>
  <si>
    <t>SAMN02953774</t>
  </si>
  <si>
    <t>Cajanus cajan</t>
  </si>
  <si>
    <t>PRJNA68667</t>
  </si>
  <si>
    <t>GCA_000230855.1</t>
  </si>
  <si>
    <t>AFSP01</t>
  </si>
  <si>
    <t>AKI-PGI</t>
  </si>
  <si>
    <t>SAMN02981351</t>
  </si>
  <si>
    <t>Patiria miniata</t>
  </si>
  <si>
    <t>PRJNA49323</t>
  </si>
  <si>
    <t>GCA_000285935.1</t>
  </si>
  <si>
    <t>AKZP01</t>
  </si>
  <si>
    <t>Sea Urchin Genome Sequencing Consortium</t>
  </si>
  <si>
    <t>SAMN02953819</t>
  </si>
  <si>
    <t>Solenopsis invicta</t>
  </si>
  <si>
    <t>PRJNA49629</t>
  </si>
  <si>
    <t>GCA_000188075.1</t>
  </si>
  <si>
    <t>AEAQ01</t>
  </si>
  <si>
    <t>Université de Lausanne</t>
  </si>
  <si>
    <t>SAMN02953778</t>
  </si>
  <si>
    <t>Kluyveromyces aestuarii ATCC 18862</t>
  </si>
  <si>
    <t>PRJNA49737</t>
  </si>
  <si>
    <t>GCA_000179355.1</t>
  </si>
  <si>
    <t>AEAS01</t>
  </si>
  <si>
    <t>University of California, SF</t>
  </si>
  <si>
    <t>SAMN02981269</t>
  </si>
  <si>
    <t>Exophiala dermatitidis NIH/UT8656</t>
  </si>
  <si>
    <t>PRJNA64935</t>
  </si>
  <si>
    <t>GCA_000230625.1</t>
  </si>
  <si>
    <t>AFPA01</t>
  </si>
  <si>
    <t>SAMN00760826</t>
  </si>
  <si>
    <t>Harpegnathos saltator</t>
  </si>
  <si>
    <t>PRJNA50203</t>
  </si>
  <si>
    <t>GCA_000147195.1</t>
  </si>
  <si>
    <t>AEAC01</t>
  </si>
  <si>
    <t>BGI-Shenzhen, Shenzhen 518083, China</t>
  </si>
  <si>
    <t>SAMN00016742</t>
  </si>
  <si>
    <t>Camponotus floridanus</t>
  </si>
  <si>
    <t>PRJNA50201</t>
  </si>
  <si>
    <t>GCA_000147175.1</t>
  </si>
  <si>
    <t>AEAB01</t>
  </si>
  <si>
    <t>SAMN02953777</t>
  </si>
  <si>
    <t>Erysiphe pisi</t>
  </si>
  <si>
    <t>PRJEA50315</t>
  </si>
  <si>
    <t>GCA_000208805.1</t>
  </si>
  <si>
    <t>CACM01</t>
  </si>
  <si>
    <t>Max-Planck-Institute for Plant Breeding Research</t>
  </si>
  <si>
    <t>GCA_000214055.1</t>
  </si>
  <si>
    <t>CACN01</t>
  </si>
  <si>
    <t>Kluyveromyces wickerhamii UCD 54-210</t>
  </si>
  <si>
    <t>PRJNA50387</t>
  </si>
  <si>
    <t>GCA_000179415.1</t>
  </si>
  <si>
    <t>AEAV01</t>
  </si>
  <si>
    <t>UCSF</t>
  </si>
  <si>
    <t>SAMN02981270</t>
  </si>
  <si>
    <t>Cicer arietinum</t>
  </si>
  <si>
    <t>PRJNA175619</t>
  </si>
  <si>
    <t>GCA_000331145.1</t>
  </si>
  <si>
    <t>ANPC01</t>
  </si>
  <si>
    <t>BGI-Shenzhen</t>
  </si>
  <si>
    <t>SAMN02981489</t>
  </si>
  <si>
    <t>PRJNA78951</t>
  </si>
  <si>
    <t>GCA_000347275.1</t>
  </si>
  <si>
    <t>AHII01</t>
  </si>
  <si>
    <t>National Institute of Plant Genome Research</t>
  </si>
  <si>
    <t>SAMN02981395</t>
  </si>
  <si>
    <t>Pyrenophora teres f. teres 0-1</t>
  </si>
  <si>
    <t>PRJNA50389</t>
  </si>
  <si>
    <t>GCA_000166005.1</t>
  </si>
  <si>
    <t>AEEY01</t>
  </si>
  <si>
    <t>Australian Centre for Necrotrophic Fungal Pathogens (ACNFP)</t>
  </si>
  <si>
    <t>SAMN00016826</t>
  </si>
  <si>
    <t>Claviceps paspali RRC 1481</t>
  </si>
  <si>
    <t>PRJNA51623</t>
  </si>
  <si>
    <t>GCA_000223175.2</t>
  </si>
  <si>
    <t>AFRC01</t>
  </si>
  <si>
    <t>SAMN02981342</t>
  </si>
  <si>
    <t>Amastigomonas sp. ATCC 50062</t>
  </si>
  <si>
    <t>PRJNA37929</t>
  </si>
  <si>
    <t>GCA_000142905.1</t>
  </si>
  <si>
    <t>ADVD01</t>
  </si>
  <si>
    <t>SAMN02953775</t>
  </si>
  <si>
    <t>Mycosphaerella populorum SO2202</t>
  </si>
  <si>
    <t>PRJNA51781</t>
  </si>
  <si>
    <t>GCA_000320565.2</t>
  </si>
  <si>
    <t>AEFD01</t>
  </si>
  <si>
    <t>SAMN00120232</t>
  </si>
  <si>
    <t>Nematocida parisii ERTm1</t>
  </si>
  <si>
    <t>PRJNA51843</t>
  </si>
  <si>
    <t>GCA_000250985.1</t>
  </si>
  <si>
    <t>AEFF02</t>
  </si>
  <si>
    <t>SAMN02981274</t>
  </si>
  <si>
    <t>Nematocida parisii ERTm3</t>
  </si>
  <si>
    <t>PRJNA61123</t>
  </si>
  <si>
    <t>GCA_000190615.1</t>
  </si>
  <si>
    <t>AEOO01</t>
  </si>
  <si>
    <t>SAMN02981296</t>
  </si>
  <si>
    <t>Sarcophilus harrisii</t>
  </si>
  <si>
    <t>PRJNA51853</t>
  </si>
  <si>
    <t>GCA_000189315.1</t>
  </si>
  <si>
    <t>AEFK01</t>
  </si>
  <si>
    <t>SAMN02953780</t>
  </si>
  <si>
    <t>PRJNA65325</t>
  </si>
  <si>
    <t>GCA_000219685.1</t>
  </si>
  <si>
    <t>AFEY01</t>
  </si>
  <si>
    <t>SAMN02953793</t>
  </si>
  <si>
    <t>Wickerhamomyces anomalus NRRL Y-366</t>
  </si>
  <si>
    <t>PRJNA52059</t>
  </si>
  <si>
    <t>GCA_000147375.2</t>
  </si>
  <si>
    <t>AEGI02</t>
  </si>
  <si>
    <t>Bielefeld University, CeBiTec</t>
  </si>
  <si>
    <t>SAMN02981276</t>
  </si>
  <si>
    <t>Punctularia strigosozonata HHB-11173 SS5</t>
  </si>
  <si>
    <t>PRJNA52407</t>
  </si>
  <si>
    <t>GCA_000264995.1</t>
  </si>
  <si>
    <t>AEGM01</t>
  </si>
  <si>
    <t>SAMN00632096</t>
  </si>
  <si>
    <t>Caenorhabditis angaria</t>
  </si>
  <si>
    <t>PRJNA51225</t>
  </si>
  <si>
    <t>GCA_000165025.1</t>
  </si>
  <si>
    <t>AEHI01</t>
  </si>
  <si>
    <t>California Institute of Technology, Division of Biology</t>
  </si>
  <si>
    <t>SAMN02953783</t>
  </si>
  <si>
    <t>Ophiognomonia clavigignenti-juglandacearum</t>
  </si>
  <si>
    <t>PRJNA52061</t>
  </si>
  <si>
    <t>GCA_000220195.1</t>
  </si>
  <si>
    <t>AEGN01</t>
  </si>
  <si>
    <t>Boland Lab at University of Guelph</t>
  </si>
  <si>
    <t>SAMN00110598</t>
  </si>
  <si>
    <t>Stereum hirsutum FP-91666 SS1</t>
  </si>
  <si>
    <t>PRJNA52843</t>
  </si>
  <si>
    <t>GCA_000264905.1</t>
  </si>
  <si>
    <t>AEGX01</t>
  </si>
  <si>
    <t>SAMN02981277</t>
  </si>
  <si>
    <t>Fomitopsis pinicola FP-58527 SS1</t>
  </si>
  <si>
    <t>PRJNA52941</t>
  </si>
  <si>
    <t>GCA_000344655.2</t>
  </si>
  <si>
    <t>AEHC02</t>
  </si>
  <si>
    <t>SAMN02981279</t>
  </si>
  <si>
    <t>Wolfiporia cocos MD-104 SS10</t>
  </si>
  <si>
    <t>PRJNA52943</t>
  </si>
  <si>
    <t>GCA_000344635.1</t>
  </si>
  <si>
    <t>AEHD01</t>
  </si>
  <si>
    <t>SAMN02981280</t>
  </si>
  <si>
    <t>Baudoinia compniacensis UAMH 10762</t>
  </si>
  <si>
    <t>PRJNA53579</t>
  </si>
  <si>
    <t>GCA_000338955.1</t>
  </si>
  <si>
    <t>AEIF01</t>
  </si>
  <si>
    <t>SAMN02981283</t>
  </si>
  <si>
    <t>Mixia osmundae IAM 14324</t>
  </si>
  <si>
    <t>PRJDA48573</t>
  </si>
  <si>
    <t>GCA_000241205.2</t>
  </si>
  <si>
    <t>BABT02</t>
  </si>
  <si>
    <t>Mixia osmundae genome sequencing consortium</t>
  </si>
  <si>
    <t>Spathaspora passalidarum NRRL Y-27907</t>
  </si>
  <si>
    <t>PRJNA53891</t>
  </si>
  <si>
    <t>GCA_000223485.1</t>
  </si>
  <si>
    <t>AEIK01</t>
  </si>
  <si>
    <t>SAMN00714472</t>
  </si>
  <si>
    <t>Cochliobolus sativus ND90Pr</t>
  </si>
  <si>
    <t>PRJNA53923</t>
  </si>
  <si>
    <t>GCA_000338995.1</t>
  </si>
  <si>
    <t>AEIN01</t>
  </si>
  <si>
    <t>SAMN02981285</t>
  </si>
  <si>
    <t>Gossypium raimondii</t>
  </si>
  <si>
    <t>PRJNA171262</t>
  </si>
  <si>
    <t>GCA_000327365.1</t>
  </si>
  <si>
    <t>ALYE01</t>
  </si>
  <si>
    <t>SAMN02743920</t>
  </si>
  <si>
    <t>PRJNA82769</t>
  </si>
  <si>
    <t>GCA_000331045.1</t>
  </si>
  <si>
    <t>AMOP01</t>
  </si>
  <si>
    <t>SAMN02981462</t>
  </si>
  <si>
    <t>Coniophora puteana RWD-64-598 SS2</t>
  </si>
  <si>
    <t>PRJNA53977</t>
  </si>
  <si>
    <t>GCA_000271625.1</t>
  </si>
  <si>
    <t>AEIT01</t>
  </si>
  <si>
    <t>SAMN02981286</t>
  </si>
  <si>
    <t>Trametes versicolor FP-101664 SS1</t>
  </si>
  <si>
    <t>PRJNA56097</t>
  </si>
  <si>
    <t>GCA_000271585.1</t>
  </si>
  <si>
    <t>AEJI01</t>
  </si>
  <si>
    <t>SAMN02981287</t>
  </si>
  <si>
    <t>Fomitiporia mediterranea MF3/22</t>
  </si>
  <si>
    <t>PRJNA56107</t>
  </si>
  <si>
    <t>GCA_000271605.1</t>
  </si>
  <si>
    <t>AEJJ01</t>
  </si>
  <si>
    <t>SAMN02981288</t>
  </si>
  <si>
    <t>Latimeria chalumnae</t>
  </si>
  <si>
    <t>PRJNA56111</t>
  </si>
  <si>
    <t>GCA_000225785.1</t>
  </si>
  <si>
    <t>AFYH01</t>
  </si>
  <si>
    <t>SAMN00138723</t>
  </si>
  <si>
    <t>Dictyostelium purpureum</t>
  </si>
  <si>
    <t>PRJNA30991</t>
  </si>
  <si>
    <t>GCA_000190715.1</t>
  </si>
  <si>
    <t>ADID01</t>
  </si>
  <si>
    <t>SAMN02744064</t>
  </si>
  <si>
    <t>Mustela putorius furo</t>
  </si>
  <si>
    <t>PRJNA59869</t>
  </si>
  <si>
    <t>GCA_000215625.1</t>
  </si>
  <si>
    <t>AEYP01</t>
  </si>
  <si>
    <t>Ferret Genome Sequencing Consortium</t>
  </si>
  <si>
    <t>SAMN00149631</t>
  </si>
  <si>
    <t>PRJNA78213</t>
  </si>
  <si>
    <t>GCA_000239315.1</t>
  </si>
  <si>
    <t>AGTQ01</t>
  </si>
  <si>
    <t>SAMN00761641</t>
  </si>
  <si>
    <t>Fragaria vesca subsp. vesca</t>
  </si>
  <si>
    <t>PRJNA60037</t>
  </si>
  <si>
    <t>GCA_000184155.1</t>
  </si>
  <si>
    <t>AEMH01</t>
  </si>
  <si>
    <t>Virginia Bioinformatics Institute</t>
  </si>
  <si>
    <t>SAMN00120060</t>
  </si>
  <si>
    <t>Haplochromis burtoni</t>
  </si>
  <si>
    <t>PRJNA60363</t>
  </si>
  <si>
    <t>GCA_000239415.1</t>
  </si>
  <si>
    <t>AFNZ01</t>
  </si>
  <si>
    <t>SAMN00139641</t>
  </si>
  <si>
    <t>Neolamprologus brichardi</t>
  </si>
  <si>
    <t>PRJNA60365</t>
  </si>
  <si>
    <t>GCA_000239395.1</t>
  </si>
  <si>
    <t>AFNY01</t>
  </si>
  <si>
    <t>SAMN00139653</t>
  </si>
  <si>
    <t>Pundamilia nyererei</t>
  </si>
  <si>
    <t>PRJNA60367</t>
  </si>
  <si>
    <t>GCA_000239375.1</t>
  </si>
  <si>
    <t>AFNX01</t>
  </si>
  <si>
    <t>SAMN00149614</t>
  </si>
  <si>
    <t>Ceriporiopsis subvermispora B</t>
  </si>
  <si>
    <t>PRJNA60419</t>
  </si>
  <si>
    <t>GCA_000320605.2</t>
  </si>
  <si>
    <t>AEOV01</t>
  </si>
  <si>
    <t>SAMN02981297</t>
  </si>
  <si>
    <t>Auricularia delicata TFB-10046 SS5</t>
  </si>
  <si>
    <t>PRJNA60553</t>
  </si>
  <si>
    <t>GCA_000265015.1</t>
  </si>
  <si>
    <t>AFVO01</t>
  </si>
  <si>
    <t>SAMN02981354</t>
  </si>
  <si>
    <t>Bombus impatiens</t>
  </si>
  <si>
    <t>PRJNA61101</t>
  </si>
  <si>
    <t>GCA_000188095.2</t>
  </si>
  <si>
    <t>AEQM02</t>
  </si>
  <si>
    <t>Biotechnology Center, University of Illinois (BCUI)</t>
  </si>
  <si>
    <t>SAMN02953787</t>
  </si>
  <si>
    <t>Bos indicus</t>
  </si>
  <si>
    <t>PRJNA72827</t>
  </si>
  <si>
    <t>GCA_000247795.1</t>
  </si>
  <si>
    <t>AGFL01</t>
  </si>
  <si>
    <t xml:space="preserve">Genoa Biotecnologia SA   </t>
  </si>
  <si>
    <t>SAMN02953802</t>
  </si>
  <si>
    <t>Thalassiosira oceanica</t>
  </si>
  <si>
    <t>PRJNA36595</t>
  </si>
  <si>
    <t>GCA_000296195.2</t>
  </si>
  <si>
    <t>AGNL01</t>
  </si>
  <si>
    <t>DFG Cluster of Excellence 'Future Ocean'</t>
  </si>
  <si>
    <t>SAMN02981384</t>
  </si>
  <si>
    <t>Vavraia culicis 'floridensis'</t>
  </si>
  <si>
    <t>PRJNA62117</t>
  </si>
  <si>
    <t>GCA_000192795.1</t>
  </si>
  <si>
    <t>AEUG01</t>
  </si>
  <si>
    <t>SAMN02981300</t>
  </si>
  <si>
    <t>Metaseiulus occidentalis</t>
  </si>
  <si>
    <t>PRJNA62309</t>
  </si>
  <si>
    <t>GCA_000255335.1</t>
  </si>
  <si>
    <t>AFFJ01</t>
  </si>
  <si>
    <t>SAMN00849407</t>
  </si>
  <si>
    <t>Drosophila bipectinata</t>
  </si>
  <si>
    <t>PRJNA62313</t>
  </si>
  <si>
    <t>GCA_000236285.2</t>
  </si>
  <si>
    <t>AFFE02</t>
  </si>
  <si>
    <t>SRS259153</t>
  </si>
  <si>
    <t>Drosophila elegans</t>
  </si>
  <si>
    <t>PRJNA62315</t>
  </si>
  <si>
    <t>GCA_000224195.2</t>
  </si>
  <si>
    <t>AFFF02</t>
  </si>
  <si>
    <t>SRS259234</t>
  </si>
  <si>
    <t>Drosophila ficusphila</t>
  </si>
  <si>
    <t>PRJNA62317</t>
  </si>
  <si>
    <t>GCA_000220665.2</t>
  </si>
  <si>
    <t>AFFG02</t>
  </si>
  <si>
    <t>SRS259412</t>
  </si>
  <si>
    <t>Drosophila kikkawai</t>
  </si>
  <si>
    <t>PRJNA62319</t>
  </si>
  <si>
    <t>GCA_000224215.2</t>
  </si>
  <si>
    <t>AFFH02</t>
  </si>
  <si>
    <t>SRS259413</t>
  </si>
  <si>
    <t>Drosophila takahashii</t>
  </si>
  <si>
    <t>PRJNA62321</t>
  </si>
  <si>
    <t>GCA_000224235.2</t>
  </si>
  <si>
    <t>AFFI02</t>
  </si>
  <si>
    <t>SRS259433</t>
  </si>
  <si>
    <t>Lytechinus variegatus</t>
  </si>
  <si>
    <t>PRJNA62399</t>
  </si>
  <si>
    <t>GCA_000239495.1</t>
  </si>
  <si>
    <t>AGCV01</t>
  </si>
  <si>
    <t>SAMN00205415</t>
  </si>
  <si>
    <t>Strongyloides ratti</t>
  </si>
  <si>
    <t>PRJEA62033</t>
  </si>
  <si>
    <t>GCA_000208845.1</t>
  </si>
  <si>
    <t>CACX01</t>
  </si>
  <si>
    <t>Drosophila biarmipes</t>
  </si>
  <si>
    <t>PRJNA62307</t>
  </si>
  <si>
    <t>GCA_000233415.2</t>
  </si>
  <si>
    <t>AFFD02</t>
  </si>
  <si>
    <t>SRS259145</t>
  </si>
  <si>
    <t>Leishmania donovani</t>
  </si>
  <si>
    <t>PRJEA61817</t>
  </si>
  <si>
    <t>GCA_000227135.2</t>
  </si>
  <si>
    <t>Leishmania donovani Ld 2001</t>
  </si>
  <si>
    <t>PRJNA171297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</si>
  <si>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</si>
  <si>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</si>
  <si>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</si>
  <si>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</si>
  <si>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</si>
  <si>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</si>
  <si>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GCA_000316305.1</t>
  </si>
  <si>
    <t>ANFN01</t>
  </si>
  <si>
    <t>SAMN02953825</t>
  </si>
  <si>
    <t>Leishmania donovani BHU 1095</t>
  </si>
  <si>
    <t>PRJNA176882</t>
  </si>
  <si>
    <t>GCA_000333875.1</t>
  </si>
  <si>
    <t>ANAF01</t>
  </si>
  <si>
    <t>Central Drug Research Institute</t>
  </si>
  <si>
    <t>SAMN02953823</t>
  </si>
  <si>
    <t>PRJNA192928</t>
  </si>
  <si>
    <t>GCA_000470725.1</t>
  </si>
  <si>
    <t>AVPQ01</t>
  </si>
  <si>
    <t>CSIR Central Drug Research Institute Lucknow</t>
  </si>
  <si>
    <t>SAMN01974509</t>
  </si>
  <si>
    <t>Acromyrmex echinatior</t>
  </si>
  <si>
    <t>PRJNA62733</t>
  </si>
  <si>
    <t>GCA_000204515.1</t>
  </si>
  <si>
    <t>AEVX01</t>
  </si>
  <si>
    <t>SAMN02953789</t>
  </si>
  <si>
    <t>Zymoseptoria passerinii SP63</t>
  </si>
  <si>
    <t>PRJNA63049</t>
  </si>
  <si>
    <t>GCA_000223825.2</t>
  </si>
  <si>
    <t>AFIY01</t>
  </si>
  <si>
    <t>SAMN02981330</t>
  </si>
  <si>
    <t>Odocoileus virginianus</t>
  </si>
  <si>
    <t>PRJNA52611</t>
  </si>
  <si>
    <t>GCA_000191625.1</t>
  </si>
  <si>
    <t>AEGZ01</t>
  </si>
  <si>
    <t>Texas A&amp;M University</t>
  </si>
  <si>
    <t>SAMN02953782</t>
  </si>
  <si>
    <t>GCA_000191605.1</t>
  </si>
  <si>
    <t>AEGY01</t>
  </si>
  <si>
    <t>Eutrema parvulum</t>
  </si>
  <si>
    <t>PRJNA63667</t>
  </si>
  <si>
    <t>GCA_000218505.1</t>
  </si>
  <si>
    <t>AFAN01</t>
  </si>
  <si>
    <t>SAMN00139339</t>
  </si>
  <si>
    <t>Gloeophyllum trabeum ATCC 11539</t>
  </si>
  <si>
    <t>PRJNA64553</t>
  </si>
  <si>
    <t>GCA_000344685.1</t>
  </si>
  <si>
    <t>AFVP01</t>
  </si>
  <si>
    <t>SAMN02743873</t>
  </si>
  <si>
    <t>Wallemia sebi CBS 633.66</t>
  </si>
  <si>
    <t>PRJNA64975</t>
  </si>
  <si>
    <t>GCA_000263375.1</t>
  </si>
  <si>
    <t>AFQX01</t>
  </si>
  <si>
    <t>SAMN02769629</t>
  </si>
  <si>
    <t>Neurospora tetrasperma FGSC 2508</t>
  </si>
  <si>
    <t>PRJNA65273</t>
  </si>
  <si>
    <t>GCA_000213175.1</t>
  </si>
  <si>
    <t>AFBT01</t>
  </si>
  <si>
    <t>SAMN02769628</t>
  </si>
  <si>
    <t>Neurospora tetrasperma FGSC 2509</t>
  </si>
  <si>
    <t>PRJNA65453</t>
  </si>
  <si>
    <t>GCA_000213195.1</t>
  </si>
  <si>
    <t>AFCY01</t>
  </si>
  <si>
    <t>SAMN02743872</t>
  </si>
  <si>
    <t>Megachile rotundata</t>
  </si>
  <si>
    <t>PRJNA66515</t>
  </si>
  <si>
    <t>GCA_000220905.1</t>
  </si>
  <si>
    <t>AFJA01</t>
  </si>
  <si>
    <t>SAMN02953795</t>
  </si>
  <si>
    <t>Epichloe glyceriae E277</t>
  </si>
  <si>
    <t>PRJNA67247</t>
  </si>
  <si>
    <t>GCA_000225285.2</t>
  </si>
  <si>
    <t>AFRG01</t>
  </si>
  <si>
    <t>University of Kentucky, Dept of Plant Pathology</t>
  </si>
  <si>
    <t>SAMN02981346</t>
  </si>
  <si>
    <t>Aciculosporium take MAFF-241224</t>
  </si>
  <si>
    <t>PRJNA67241</t>
  </si>
  <si>
    <t>GCA_000222935.2</t>
  </si>
  <si>
    <t>AFQZ01</t>
  </si>
  <si>
    <t>SAMN02981340</t>
  </si>
  <si>
    <t>Claviceps fusiformis PRL 1980</t>
  </si>
  <si>
    <t>PRJNA67243</t>
  </si>
  <si>
    <t>GCA_000223055.1</t>
  </si>
  <si>
    <t>AFRA01</t>
  </si>
  <si>
    <t>SAMN02981339</t>
  </si>
  <si>
    <t>Epichloe brachyelytri E4804</t>
  </si>
  <si>
    <t>PRJNA67245</t>
  </si>
  <si>
    <t>GCA_000222915.1</t>
  </si>
  <si>
    <t>AFRB01</t>
  </si>
  <si>
    <t>SAMN02981341</t>
  </si>
  <si>
    <t>Neotyphodium gansuense E7080</t>
  </si>
  <si>
    <t>PRJNA67299</t>
  </si>
  <si>
    <t>GCA_000222895.2</t>
  </si>
  <si>
    <t>AFRE01</t>
  </si>
  <si>
    <t>SAMN02981344</t>
  </si>
  <si>
    <t>Epichloe amarillans E57</t>
  </si>
  <si>
    <t>PRJNA67301</t>
  </si>
  <si>
    <t>GCA_000223075.2</t>
  </si>
  <si>
    <t>AFRF01</t>
  </si>
  <si>
    <t>SAMN02981345</t>
  </si>
  <si>
    <t>Periglandula ipomoeae IasaF13</t>
  </si>
  <si>
    <t>PRJNA67303</t>
  </si>
  <si>
    <t>GCA_000222875.2</t>
  </si>
  <si>
    <t>AFRD01</t>
  </si>
  <si>
    <t>SAMN02981343</t>
  </si>
  <si>
    <t>Drosophila rhopaloa</t>
  </si>
  <si>
    <t>PRJNA67665</t>
  </si>
  <si>
    <t>GCA_000236305.2</t>
  </si>
  <si>
    <t>AFPP02</t>
  </si>
  <si>
    <t>The modENCODE Project</t>
  </si>
  <si>
    <t>SRS259414</t>
  </si>
  <si>
    <t>Drosophila eugracilis</t>
  </si>
  <si>
    <t>PRJNA67709</t>
  </si>
  <si>
    <t>GCA_000236325.2</t>
  </si>
  <si>
    <t>AFPQ02</t>
  </si>
  <si>
    <t>SRS259592</t>
  </si>
  <si>
    <t>Saimiri boliviensis boliviensis</t>
  </si>
  <si>
    <t>PRJNA67945</t>
  </si>
  <si>
    <t>GCA_000235385.1</t>
  </si>
  <si>
    <t>AGCE01</t>
  </si>
  <si>
    <t>SAMN02981369</t>
  </si>
  <si>
    <t>Linum usitatissimum</t>
  </si>
  <si>
    <t>PRJNA68161</t>
  </si>
  <si>
    <t>GCA_000224295.1</t>
  </si>
  <si>
    <t>AFSQ01</t>
  </si>
  <si>
    <t>TUFGEN</t>
  </si>
  <si>
    <t>SAMN00627887</t>
  </si>
  <si>
    <t>Heterocephalus glaber</t>
  </si>
  <si>
    <t>PRJNA72441</t>
  </si>
  <si>
    <t>GCA_000247695.1</t>
  </si>
  <si>
    <t>AHKG01</t>
  </si>
  <si>
    <t>SAMN00714537</t>
  </si>
  <si>
    <t>PRJNA68323</t>
  </si>
  <si>
    <t>GCA_000230445.1</t>
  </si>
  <si>
    <t>AFSB01</t>
  </si>
  <si>
    <t>SAMN00217190</t>
  </si>
  <si>
    <t>Epichloe typhina E8</t>
  </si>
  <si>
    <t>PRJNA174036</t>
  </si>
  <si>
    <t>GCA_000308955.1</t>
  </si>
  <si>
    <t>AMDI01</t>
  </si>
  <si>
    <t>SAMN02981456</t>
  </si>
  <si>
    <t>Epichloe typhina E5819</t>
  </si>
  <si>
    <t>PRJNA68441</t>
  </si>
  <si>
    <t>GCA_000222955.2</t>
  </si>
  <si>
    <t>AFSE01</t>
  </si>
  <si>
    <t xml:space="preserve">University of Kentucky </t>
  </si>
  <si>
    <t>SAMN02981349</t>
  </si>
  <si>
    <t>Alligator sinensis</t>
  </si>
  <si>
    <t>PRJNA215016</t>
  </si>
  <si>
    <t>GCA_000455745.1</t>
  </si>
  <si>
    <t>AVPB01</t>
  </si>
  <si>
    <t>SAMN02981559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</si>
  <si>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</si>
  <si>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</si>
  <si>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</si>
  <si>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</si>
  <si>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</si>
  <si>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Lagenaria siceraria</t>
  </si>
  <si>
    <t>PRJNA200441</t>
  </si>
  <si>
    <t>GCA_000466325.1</t>
  </si>
  <si>
    <t>ATBX01</t>
  </si>
  <si>
    <t>Institute of Vegetables, Zhejiang Academy of Agricultural Sciences</t>
  </si>
  <si>
    <t>SAMN02981541</t>
  </si>
  <si>
    <t>Chinchilla lanigera</t>
  </si>
  <si>
    <t>PRJNA68239</t>
  </si>
  <si>
    <t>GCA_000276665.1</t>
  </si>
  <si>
    <t>AGCD01</t>
  </si>
  <si>
    <t>SAMN00632093</t>
  </si>
  <si>
    <t>Leptonychotes weddellii</t>
  </si>
  <si>
    <t>PRJNA68235</t>
  </si>
  <si>
    <t>GCA_000349705.1</t>
  </si>
  <si>
    <t>APMU01</t>
  </si>
  <si>
    <t>SAMN00672463</t>
  </si>
  <si>
    <t>Acropora digitifera</t>
  </si>
  <si>
    <t>PRJDA67425</t>
  </si>
  <si>
    <t>GCA_000222465.1</t>
  </si>
  <si>
    <t>BACK01</t>
  </si>
  <si>
    <t>Okinawa Institute of Science and Technology</t>
  </si>
  <si>
    <t>Lepisosteus oculatus</t>
  </si>
  <si>
    <t>PRJNA68247</t>
  </si>
  <si>
    <t>GCA_000242695.1</t>
  </si>
  <si>
    <t>AHAT01</t>
  </si>
  <si>
    <t>SAMN00706774</t>
  </si>
  <si>
    <t>Arthrobotrys oligospora ATCC 24927</t>
  </si>
  <si>
    <t>PRJNA41495</t>
  </si>
  <si>
    <t>GCA_000225545.1</t>
  </si>
  <si>
    <t>ADOT01</t>
  </si>
  <si>
    <t>Laboratory for Conservation and Utilization of Bio-resources, Yunnan University, Kunming 650091, P. R. China</t>
  </si>
  <si>
    <t>SAMN02981262</t>
  </si>
  <si>
    <t>Cordyceps militaris CM01</t>
  </si>
  <si>
    <t>PRJNA41129</t>
  </si>
  <si>
    <t>GCA_000225605.1</t>
  </si>
  <si>
    <t>AEVU01</t>
  </si>
  <si>
    <t>Shanghai Institutes for Biological Sciences (SIBS), Chinese Academy of Sciences</t>
  </si>
  <si>
    <t>SAMN02981304</t>
  </si>
  <si>
    <t>Myceliophthora thermophila ATCC 42464</t>
  </si>
  <si>
    <t>PRJNA32775</t>
  </si>
  <si>
    <t>GCA_000226095.1</t>
  </si>
  <si>
    <t>SAMN00739435</t>
  </si>
  <si>
    <t>Thielavia terrestris NRRL 8126</t>
  </si>
  <si>
    <t>PRJNA32847</t>
  </si>
  <si>
    <t>GCA_000226115.1</t>
  </si>
  <si>
    <t>SAMN02744067</t>
  </si>
  <si>
    <t>Cucumis melo</t>
  </si>
  <si>
    <t>PRJEB68</t>
  </si>
  <si>
    <t>GCA_000313045.1</t>
  </si>
  <si>
    <t>CAJI01</t>
  </si>
  <si>
    <t>s</t>
  </si>
  <si>
    <t>Citrus sinensis</t>
  </si>
  <si>
    <t>PRJNA86123</t>
  </si>
  <si>
    <t>GCA_000317415.1</t>
  </si>
  <si>
    <t>AJPS01</t>
  </si>
  <si>
    <t>China sweet orange genome project</t>
  </si>
  <si>
    <t>SAMN02981414</t>
  </si>
  <si>
    <t>Columba livia</t>
  </si>
  <si>
    <t>PRJNA167554</t>
  </si>
  <si>
    <t>GCA_000337935.1</t>
  </si>
  <si>
    <t>AKCR01</t>
  </si>
  <si>
    <t>SAMN02981415</t>
  </si>
  <si>
    <t>Pan paniscus</t>
  </si>
  <si>
    <t>PRJNA49285</t>
  </si>
  <si>
    <t>GCA_000258655.1</t>
  </si>
  <si>
    <t>AJFE01</t>
  </si>
  <si>
    <t>Max-Planck Institute for Evolutionary Anthropology</t>
  </si>
  <si>
    <t>SAMEA1029457</t>
  </si>
  <si>
    <t>Capra hircus</t>
  </si>
  <si>
    <t>PRJNA158393</t>
  </si>
  <si>
    <t>GCA_000317765.1</t>
  </si>
  <si>
    <t>AJPT01</t>
  </si>
  <si>
    <t xml:space="preserve">International Goat Genome Consortium </t>
  </si>
  <si>
    <t>SAMN02953816</t>
  </si>
  <si>
    <t>Tetrahymena malaccensis 436</t>
  </si>
  <si>
    <t>PRJNA51577</t>
  </si>
  <si>
    <t>GCA_000231845.2</t>
  </si>
  <si>
    <t>AFXY02</t>
  </si>
  <si>
    <t>SAMN02953799</t>
  </si>
  <si>
    <t>Crassostrea gigas</t>
  </si>
  <si>
    <t>PRJNA70283</t>
  </si>
  <si>
    <t>GCA_000297895.1</t>
  </si>
  <si>
    <t>AFTI01</t>
  </si>
  <si>
    <t>SAMN00690713</t>
  </si>
  <si>
    <t>Pantholops hodgsonii</t>
  </si>
  <si>
    <t>PRJNA72465</t>
  </si>
  <si>
    <t>GCA_000400835.1</t>
  </si>
  <si>
    <t>AGTT01</t>
  </si>
  <si>
    <t>SAMN00990743</t>
  </si>
  <si>
    <t>Xiphophorus maculatus</t>
  </si>
  <si>
    <t>PRJNA72525</t>
  </si>
  <si>
    <t>GCA_000241075.1</t>
  </si>
  <si>
    <t>AGAJ01</t>
  </si>
  <si>
    <t>The Genome Institute,  Washington University at St. Louis</t>
  </si>
  <si>
    <t>SAMN02981361</t>
  </si>
  <si>
    <t>Melopsittacus undulatus</t>
  </si>
  <si>
    <t>PRJNA72527</t>
  </si>
  <si>
    <t>GCA_000238935.1</t>
  </si>
  <si>
    <t>AGAI01</t>
  </si>
  <si>
    <t>Duke University Genome Center</t>
  </si>
  <si>
    <t>SAMN02981360</t>
  </si>
  <si>
    <t>Jaculus jaculus</t>
  </si>
  <si>
    <t>PRJNA72445</t>
  </si>
  <si>
    <t>GCA_000280705.1</t>
  </si>
  <si>
    <t>AKZC01</t>
  </si>
  <si>
    <t>SAMN00728442</t>
  </si>
  <si>
    <t>Citrullus lanatus</t>
  </si>
  <si>
    <t>PRJNA72695</t>
  </si>
  <si>
    <t>GCA_000238415.1</t>
  </si>
  <si>
    <t>AGCB01</t>
  </si>
  <si>
    <t>National Engineering Research Center for Vegetables, Beijing Academy of Agriculture and Forestry Sciences</t>
  </si>
  <si>
    <t>SAMN02981367</t>
  </si>
  <si>
    <t>Balaenoptera acutorostrata scammoni</t>
  </si>
  <si>
    <t>PRJNA72723</t>
  </si>
  <si>
    <t>GCA_000493695.1</t>
  </si>
  <si>
    <t>ATDI01</t>
  </si>
  <si>
    <t>Korea Ocean Research &amp; Development Institute</t>
  </si>
  <si>
    <t>SAMN02192642</t>
  </si>
  <si>
    <t>Panthera tigris altaica</t>
  </si>
  <si>
    <t>PRJNA182708</t>
  </si>
  <si>
    <t>GCA_000464555.1</t>
  </si>
  <si>
    <t>ATCQ01</t>
  </si>
  <si>
    <t>Personal Genomics Institute</t>
  </si>
  <si>
    <t>SAMN02086964</t>
  </si>
  <si>
    <t>Moniliophthora roreri MCA 2997</t>
  </si>
  <si>
    <t>PRJNA213737</t>
  </si>
  <si>
    <t>GCA_000488995.1</t>
  </si>
  <si>
    <t>AWSO01</t>
  </si>
  <si>
    <t>USDA-ARS, UNICAMP (Brazil), Penn State, UNC</t>
  </si>
  <si>
    <t>SAMN02981561</t>
  </si>
  <si>
    <t>Podospora anserina S mat+</t>
  </si>
  <si>
    <t>PRJNA12954</t>
  </si>
  <si>
    <t>GCA_000226545.1</t>
  </si>
  <si>
    <t>Genoscope - Centre National de Séquençage</t>
  </si>
  <si>
    <t>Heliconius melpomene melpomene</t>
  </si>
  <si>
    <t>PRJEA71053</t>
  </si>
  <si>
    <t>GCA_000313835.2</t>
  </si>
  <si>
    <t>CAEZ01</t>
  </si>
  <si>
    <t>Heliconius Genome Sequencing Consortium</t>
  </si>
  <si>
    <t>GCA_000326025.1</t>
  </si>
  <si>
    <t>CAFA01</t>
  </si>
  <si>
    <t>Tetrahymena borealis</t>
  </si>
  <si>
    <t>PRJNA51575</t>
  </si>
  <si>
    <t>GCA_000260095.1</t>
  </si>
  <si>
    <t>AHAN01</t>
  </si>
  <si>
    <t>SAMN00727833</t>
  </si>
  <si>
    <t>Tetrahymena elliotti 4EA</t>
  </si>
  <si>
    <t>PRJNA51573</t>
  </si>
  <si>
    <t>GCA_000231825.2</t>
  </si>
  <si>
    <t>AFXF02</t>
  </si>
  <si>
    <t>SAMN02953798</t>
  </si>
  <si>
    <t>Microtus ochrogaster</t>
  </si>
  <si>
    <t>PRJNA72443</t>
  </si>
  <si>
    <t>GCA_000317375.1</t>
  </si>
  <si>
    <t>AHZW01</t>
  </si>
  <si>
    <t>SAMN00727831</t>
  </si>
  <si>
    <t>Condylura cristata</t>
  </si>
  <si>
    <t>PRJNA72447</t>
  </si>
  <si>
    <t>GCA_000260355.1</t>
  </si>
  <si>
    <t>AJFV01</t>
  </si>
  <si>
    <t>SAMN00727830</t>
  </si>
  <si>
    <t>Aspergillus sojae NBRC 4239</t>
  </si>
  <si>
    <t>PRJDA60265</t>
  </si>
  <si>
    <t>GCA_000226655.1</t>
  </si>
  <si>
    <t>BACA01</t>
  </si>
  <si>
    <t>Kikkoman Corporation</t>
  </si>
  <si>
    <t>Oryza brachyantha</t>
  </si>
  <si>
    <t>PRJNA70533</t>
  </si>
  <si>
    <t>GCA_000231095.2</t>
  </si>
  <si>
    <t>AGAT01</t>
  </si>
  <si>
    <t>The Institute of Genetics and Developmental Biology</t>
  </si>
  <si>
    <t>SAMN02981362</t>
  </si>
  <si>
    <t>Saitoella complicata NRRL Y-17804</t>
  </si>
  <si>
    <t>PRJDA63243</t>
  </si>
  <si>
    <t>GCA_000227095.2</t>
  </si>
  <si>
    <t>BACD02</t>
  </si>
  <si>
    <t>Saitoella complicata genome sequencing consortium</t>
  </si>
  <si>
    <t>Trypanosoma congolense IL3000</t>
  </si>
  <si>
    <t>PRJNA12958</t>
  </si>
  <si>
    <t>GCA_000227395.2</t>
  </si>
  <si>
    <t>CAEQ01</t>
  </si>
  <si>
    <t>Trypanosoma vivax Y486</t>
  </si>
  <si>
    <t>PRJNA12957</t>
  </si>
  <si>
    <t>GCA_000227375.1</t>
  </si>
  <si>
    <t>CAEX01</t>
  </si>
  <si>
    <t>Sporisorium reilianum SRZ2</t>
  </si>
  <si>
    <t>PRJNA64587</t>
  </si>
  <si>
    <t>GCA_000230245.1</t>
  </si>
  <si>
    <t>Munich Information Center for Protein Sequences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</si>
  <si>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</si>
  <si>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</si>
  <si>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</si>
  <si>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</si>
  <si>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</si>
  <si>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</si>
  <si>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Drosophila miranda</t>
  </si>
  <si>
    <t>PRJNA77213</t>
  </si>
  <si>
    <t>GCA_000269505.2</t>
  </si>
  <si>
    <t>AJMI02</t>
  </si>
  <si>
    <t>University of California, Berkeley</t>
  </si>
  <si>
    <t>SAMN02953815</t>
  </si>
  <si>
    <t>Leucoraja erinacea</t>
  </si>
  <si>
    <t>PRJNA60893</t>
  </si>
  <si>
    <t>GCA_000238235.1</t>
  </si>
  <si>
    <t>AESE01</t>
  </si>
  <si>
    <t>North East Cyberinfrastructure Consortium</t>
  </si>
  <si>
    <t>SAMN00189066</t>
  </si>
  <si>
    <t>Rhinolophus ferrumequinum</t>
  </si>
  <si>
    <t>PRJNA209409</t>
  </si>
  <si>
    <t>GCA_000465495.1</t>
  </si>
  <si>
    <t>AWHA01</t>
  </si>
  <si>
    <t>School of Biological &amp; Chemical Sciences, Queen Mary University of London</t>
  </si>
  <si>
    <t>SAMN02213056</t>
  </si>
  <si>
    <t>Pseudocercospora fijiensis CIRAD86</t>
  </si>
  <si>
    <t>PRJNA19049</t>
  </si>
  <si>
    <t>GCA_000340215.1</t>
  </si>
  <si>
    <t>AIHZ01</t>
  </si>
  <si>
    <t>SAMN02744058</t>
  </si>
  <si>
    <t>Aegilops tauschii</t>
  </si>
  <si>
    <t>PRJNA182898</t>
  </si>
  <si>
    <t>GCA_000347335.1</t>
  </si>
  <si>
    <t>AOCO01</t>
  </si>
  <si>
    <t>SAMN03004387</t>
  </si>
  <si>
    <t>Musa acuminata subsp. malaccensis</t>
  </si>
  <si>
    <t>PRJEA82777</t>
  </si>
  <si>
    <t>GCA_000313855.1</t>
  </si>
  <si>
    <t>CAIC01</t>
  </si>
  <si>
    <t>Genoscope/IG/CEA</t>
  </si>
  <si>
    <t>Setaria italica</t>
  </si>
  <si>
    <t>PRJNA32913</t>
  </si>
  <si>
    <t>GCA_000263155.1</t>
  </si>
  <si>
    <t>AGNK01</t>
  </si>
  <si>
    <t>SAMN02981383</t>
  </si>
  <si>
    <t>Phlebotomus papatasi</t>
  </si>
  <si>
    <t>PRJNA20293</t>
  </si>
  <si>
    <t>GCA_000262795.1</t>
  </si>
  <si>
    <t>AJVK01</t>
  </si>
  <si>
    <t>SAMN02953817</t>
  </si>
  <si>
    <t>Pneumocystis jirovecii</t>
  </si>
  <si>
    <t>PRJEA68827</t>
  </si>
  <si>
    <t>GCA_000333975.2</t>
  </si>
  <si>
    <t>CAKM01</t>
  </si>
  <si>
    <t>Vital-IT / High Performance Computing Center</t>
  </si>
  <si>
    <t>Pneumocystis murina B123</t>
  </si>
  <si>
    <t>PRJNA70803</t>
  </si>
  <si>
    <t>GCA_000349005.1</t>
  </si>
  <si>
    <t>AFWA01</t>
  </si>
  <si>
    <t>SAMN00102820</t>
  </si>
  <si>
    <t>Lupinus angustifolius</t>
  </si>
  <si>
    <t>PRJNA179231</t>
  </si>
  <si>
    <t>GCA_000338175.1</t>
  </si>
  <si>
    <t>AOCW01</t>
  </si>
  <si>
    <t>Department of Agriculture and Food, WA government, Australia</t>
  </si>
  <si>
    <t>SAMN02981495</t>
  </si>
  <si>
    <t>Pinus taeda</t>
  </si>
  <si>
    <t>PRJNA174450</t>
  </si>
  <si>
    <t>GCA_000404065.1</t>
  </si>
  <si>
    <t>APFE01</t>
  </si>
  <si>
    <t>SAMN02981512</t>
  </si>
  <si>
    <t>Nosema bombycis CQ1</t>
  </si>
  <si>
    <t>PRJNA30919</t>
  </si>
  <si>
    <t>GCA_000383075.1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</si>
  <si>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</si>
  <si>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</si>
  <si>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</si>
  <si>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</si>
  <si>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</si>
  <si>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GCA_000271645.1</t>
  </si>
  <si>
    <t>AFVY01</t>
  </si>
  <si>
    <t>SAMN02744056</t>
  </si>
  <si>
    <t>Vigna angularis var. angularis</t>
  </si>
  <si>
    <t>PRJNA210126</t>
  </si>
  <si>
    <t>GCA_000465365.1</t>
  </si>
  <si>
    <t>AUGG01</t>
  </si>
  <si>
    <t>SAMN02981549</t>
  </si>
  <si>
    <t>Babesia equi strain WA</t>
  </si>
  <si>
    <t>PRJNA38023</t>
  </si>
  <si>
    <t>GCA_000342415.1</t>
  </si>
  <si>
    <t>ACOU01</t>
  </si>
  <si>
    <t>SAMN02953758</t>
  </si>
  <si>
    <t>Claviceps purpurea 20.1</t>
  </si>
  <si>
    <t>PRJEA76493</t>
  </si>
  <si>
    <t>GCA_000347355.1</t>
  </si>
  <si>
    <t>CAGA01</t>
  </si>
  <si>
    <t>Institute of Bioinformatics and Systems Biology, Helmholtz Zentrum Muenchen</t>
  </si>
  <si>
    <t>Mortierella alpina ATCC 32222</t>
  </si>
  <si>
    <t>PRJNA41211</t>
  </si>
  <si>
    <t>GCA_000240685.2</t>
  </si>
  <si>
    <t>ADAG01</t>
  </si>
  <si>
    <t>School of Food Science and Technology, Jiangnan University, P.R. China</t>
  </si>
  <si>
    <t>SAMN02981246</t>
  </si>
  <si>
    <t>Ganoderma lucidum G.260125-1</t>
  </si>
  <si>
    <t>PRJNA71455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</si>
  <si>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</si>
  <si>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</si>
  <si>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</si>
  <si>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</si>
  <si>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</si>
  <si>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</si>
  <si>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GCA_000262775.1</t>
  </si>
  <si>
    <t>AHGX01</t>
  </si>
  <si>
    <t>Huazhong University of Science and Technology</t>
  </si>
  <si>
    <t>SAMN00754288</t>
  </si>
  <si>
    <t>Dendroctonus ponderosae</t>
  </si>
  <si>
    <t>PRJNA162621</t>
  </si>
  <si>
    <t>GCA_000355655.1</t>
  </si>
  <si>
    <t>APGK01</t>
  </si>
  <si>
    <t>The Tria Project: Mountain Pine Beetle System Genomics</t>
  </si>
  <si>
    <t>SAMN01121785</t>
  </si>
  <si>
    <t>Pythium ultimum DAOM BR144</t>
  </si>
  <si>
    <t>PRJNA36503</t>
  </si>
  <si>
    <t>GCA_000143045.1</t>
  </si>
  <si>
    <t>ADOS01</t>
  </si>
  <si>
    <t>Michigan State University</t>
  </si>
  <si>
    <t>SAMN02981261</t>
  </si>
  <si>
    <t>Pythium ultimum var. sporangiiferum BR650</t>
  </si>
  <si>
    <t>PRJNA169055</t>
  </si>
  <si>
    <t>GCA_000387525.2</t>
  </si>
  <si>
    <t>AKYB02</t>
  </si>
  <si>
    <t>SAMN02981434</t>
  </si>
  <si>
    <t>Solanum pimpinellifolium</t>
  </si>
  <si>
    <t>PRJNA72351</t>
  </si>
  <si>
    <t>GCA_000230315.1</t>
  </si>
  <si>
    <t>AGFK01</t>
  </si>
  <si>
    <t>Sol Genomics Network</t>
  </si>
  <si>
    <t>SAMN02981372</t>
  </si>
  <si>
    <t>Oryza granulata</t>
  </si>
  <si>
    <t>PRJNA13788</t>
  </si>
  <si>
    <t>GCA_000325645.2</t>
  </si>
  <si>
    <t>ALNT01</t>
  </si>
  <si>
    <t>SAMN02953821</t>
  </si>
  <si>
    <t>Colletotrichum higginsianum</t>
  </si>
  <si>
    <t>PRJNA47061</t>
  </si>
  <si>
    <t>GCA_000313795.2</t>
  </si>
  <si>
    <t>CACQ02</t>
  </si>
  <si>
    <t>Encephalitozoon hellem ATCC 50504</t>
  </si>
  <si>
    <t>PRJNA53973</t>
  </si>
  <si>
    <t>GCA_000277815.3</t>
  </si>
  <si>
    <t>SAMN03081428</t>
  </si>
  <si>
    <t>Ophiocordyceps sinensis CO18</t>
  </si>
  <si>
    <t>PRJNA59569</t>
  </si>
  <si>
    <t>GCA_000448365.1</t>
  </si>
  <si>
    <t>ANOV01</t>
  </si>
  <si>
    <t>Shanghai Institutes for Biological Sciences</t>
  </si>
  <si>
    <t>SAMN02981486</t>
  </si>
  <si>
    <t>Eremothecium cymbalariae DBVPG#7215</t>
  </si>
  <si>
    <t>PRJNA60715</t>
  </si>
  <si>
    <t>GCA_000235365.1</t>
  </si>
  <si>
    <t>Carlsberg Laboratory</t>
  </si>
  <si>
    <t>SAMN03081426</t>
  </si>
  <si>
    <t>Sebastes rubrivinctus</t>
  </si>
  <si>
    <t>PRJNA62009</t>
  </si>
  <si>
    <t>GCA_000475215.1</t>
  </si>
  <si>
    <t>AUPQ01</t>
  </si>
  <si>
    <t>University of Southern California</t>
  </si>
  <si>
    <t>SAMN02981552</t>
  </si>
  <si>
    <t>Leptosphaeria maculans JN3</t>
  </si>
  <si>
    <t>PRJNA63129</t>
  </si>
  <si>
    <t>GCA_000230375.1</t>
  </si>
  <si>
    <t>Edhazardia aedis USNM 41457</t>
  </si>
  <si>
    <t>PRJNA65125</t>
  </si>
  <si>
    <t>GCA_000230595.2</t>
  </si>
  <si>
    <t>AFBI02</t>
  </si>
  <si>
    <t>SAMN02981318</t>
  </si>
  <si>
    <t>Ceratocystis fimbriata CBS 114723</t>
  </si>
  <si>
    <t>PRJNA67151</t>
  </si>
  <si>
    <t>GCA_000389695.2</t>
  </si>
  <si>
    <t>APWK02</t>
  </si>
  <si>
    <t>Forestry and Agricultural Biotechnology Institute (FABI)</t>
  </si>
  <si>
    <t>SAMN01985854</t>
  </si>
  <si>
    <t>Anopheles arabiensis</t>
  </si>
  <si>
    <t>PRJNA191565</t>
  </si>
  <si>
    <t>GCA_000349185.1</t>
  </si>
  <si>
    <t>APCN01</t>
  </si>
  <si>
    <t>SAMN02953842</t>
  </si>
  <si>
    <t>Anopheles quadriannulatus</t>
  </si>
  <si>
    <t>PRJNA191558</t>
  </si>
  <si>
    <t>GCA_000349065.1</t>
  </si>
  <si>
    <t>APCH01</t>
  </si>
  <si>
    <t>SAMN02953838</t>
  </si>
  <si>
    <t>Anopheles epiroticus</t>
  </si>
  <si>
    <t>PRJNA191562</t>
  </si>
  <si>
    <t>GCA_000349105.1</t>
  </si>
  <si>
    <t>APCJ01</t>
  </si>
  <si>
    <t>SAMN01087920</t>
  </si>
  <si>
    <t>Anopheles christyi</t>
  </si>
  <si>
    <t>PRJNA191564</t>
  </si>
  <si>
    <t>GCA_000349165.1</t>
  </si>
  <si>
    <t>APCM01</t>
  </si>
  <si>
    <t>SAMN02953841</t>
  </si>
  <si>
    <t>Anopheles maculatus</t>
  </si>
  <si>
    <t>PRJNA67221</t>
  </si>
  <si>
    <t>GCA_000473185.1</t>
  </si>
  <si>
    <t>AXCL01</t>
  </si>
  <si>
    <t>SAMN01087922</t>
  </si>
  <si>
    <t>Anopheles minimus</t>
  </si>
  <si>
    <t>PRJNA67225</t>
  </si>
  <si>
    <t>GCA_000349025.1</t>
  </si>
  <si>
    <t>APHL01</t>
  </si>
  <si>
    <t>SAMN02953845</t>
  </si>
  <si>
    <t>Anopheles culicifacies</t>
  </si>
  <si>
    <t>PRJNA163119</t>
  </si>
  <si>
    <t>GCA_000473375.1</t>
  </si>
  <si>
    <t>AXCM01</t>
  </si>
  <si>
    <t>SAMN02953871</t>
  </si>
  <si>
    <t>Anopheles dirus</t>
  </si>
  <si>
    <t>PRJNA67231</t>
  </si>
  <si>
    <t>GCA_000349145.1</t>
  </si>
  <si>
    <t>APCL01</t>
  </si>
  <si>
    <t>SAMN02953840</t>
  </si>
  <si>
    <t>Anopheles atroparvus</t>
  </si>
  <si>
    <t>PRJNA67233</t>
  </si>
  <si>
    <t>GCA_000473505.1</t>
  </si>
  <si>
    <t>AXCP01</t>
  </si>
  <si>
    <t>SAMN01087926</t>
  </si>
  <si>
    <t>Anopheles albimanus</t>
  </si>
  <si>
    <t>PRJNA191561</t>
  </si>
  <si>
    <t>GCA_000349125.1</t>
  </si>
  <si>
    <t>APCK01</t>
  </si>
  <si>
    <t>SAMN02953839</t>
  </si>
  <si>
    <t>Plutella xylostella</t>
  </si>
  <si>
    <t>PRJNA78271</t>
  </si>
  <si>
    <t>GCA_000330985.1</t>
  </si>
  <si>
    <t>AHIO01</t>
  </si>
  <si>
    <t>Plutella xylostella genome consortium</t>
  </si>
  <si>
    <t>SAMN02953808</t>
  </si>
  <si>
    <t>PRJDB194</t>
  </si>
  <si>
    <t>GCA_000325945.1</t>
  </si>
  <si>
    <t>BAGR01</t>
  </si>
  <si>
    <t>National Institute of Agrobiological Sciences</t>
  </si>
  <si>
    <t>Rhizoctonia solani AG-1 IB</t>
  </si>
  <si>
    <t>PRJEB40</t>
  </si>
  <si>
    <t>GCA_000350255.1</t>
  </si>
  <si>
    <t>CAOJ01</t>
  </si>
  <si>
    <t>CEBITEC</t>
  </si>
  <si>
    <t>Cannabis sativa</t>
  </si>
  <si>
    <t>PRJNA73819</t>
  </si>
  <si>
    <t>GCA_000230575.1</t>
  </si>
  <si>
    <t>AGQN01</t>
  </si>
  <si>
    <t>University of Toronto</t>
  </si>
  <si>
    <t>SAMN02981385</t>
  </si>
  <si>
    <t>Nannochloropsis gaditana CCMP526</t>
  </si>
  <si>
    <t>PRJNA73791</t>
  </si>
  <si>
    <t>GCA_000240725.1</t>
  </si>
  <si>
    <t>AGNI01</t>
  </si>
  <si>
    <t>Colorado School of Mines</t>
  </si>
  <si>
    <t>SAMN02981382</t>
  </si>
  <si>
    <t>Entamoeba nuttalli P19</t>
  </si>
  <si>
    <t>PRJNA72167</t>
  </si>
  <si>
    <t>GCA_000257125.1</t>
  </si>
  <si>
    <t>AGBL01</t>
  </si>
  <si>
    <t>SAMN00737870</t>
  </si>
  <si>
    <t>Danaus plexippus</t>
  </si>
  <si>
    <t>PRJNA72423</t>
  </si>
  <si>
    <t>GCA_000235995.1</t>
  </si>
  <si>
    <t>AGBW01</t>
  </si>
  <si>
    <t>The Reppert Lab</t>
  </si>
  <si>
    <t>SAMN01758044</t>
  </si>
  <si>
    <t>Eptesicus fuscus</t>
  </si>
  <si>
    <t>PRJNA72449</t>
  </si>
  <si>
    <t>GCA_000308155.1</t>
  </si>
  <si>
    <t>ALEH01</t>
  </si>
  <si>
    <t>SAMN00767986</t>
  </si>
  <si>
    <t>Glarea lozoyensis 74030</t>
  </si>
  <si>
    <t>PRJNA74639</t>
  </si>
  <si>
    <t>GCA_000238015.2</t>
  </si>
  <si>
    <t>AGUE01</t>
  </si>
  <si>
    <t>Institute of Pharmaceutical Sciences</t>
  </si>
  <si>
    <t>SAMN00740150</t>
  </si>
  <si>
    <t>Phytophthora parasitica P1569</t>
  </si>
  <si>
    <t>PRJNA181332</t>
  </si>
  <si>
    <t>GCA_000365505.1</t>
  </si>
  <si>
    <t>ANIZ01</t>
  </si>
  <si>
    <t>SAMN01816558</t>
  </si>
  <si>
    <t>Phytophthora parasitica P1976</t>
  </si>
  <si>
    <t>PRJNA181333</t>
  </si>
  <si>
    <t>GCA_000365525.1</t>
  </si>
  <si>
    <t>ANJA01</t>
  </si>
  <si>
    <t>SAMN01816559</t>
  </si>
  <si>
    <t>Phytophthora parasitica CJ01A1</t>
  </si>
  <si>
    <t>PRJNA181330</t>
  </si>
  <si>
    <t>GCA_000365545.1</t>
  </si>
  <si>
    <t>ANIX01</t>
  </si>
  <si>
    <t>SAMN01816556</t>
  </si>
  <si>
    <t>Phytophthora parasitica P10297</t>
  </si>
  <si>
    <t>PRJNA181331</t>
  </si>
  <si>
    <t>GCA_000367145.1</t>
  </si>
  <si>
    <t>ANIY01</t>
  </si>
  <si>
    <t>SAMN01816557</t>
  </si>
  <si>
    <t>Tolypocladium inflatum NRRL8044</t>
  </si>
  <si>
    <t>PRJNA73163</t>
  </si>
  <si>
    <t>GCA_000421905.1</t>
  </si>
  <si>
    <t>AOHE01</t>
  </si>
  <si>
    <t>Oregon State University</t>
  </si>
  <si>
    <t>SAMN02981502</t>
  </si>
  <si>
    <t>Spraguea lophii 42_110</t>
  </si>
  <si>
    <t>PRJNA73605</t>
  </si>
  <si>
    <t>GCA_000430065.1</t>
  </si>
  <si>
    <t>ATCN01</t>
  </si>
  <si>
    <t>SAMN02141961</t>
  </si>
  <si>
    <t>Saccharomyces cerevisiae x Saccharomyces kudriavzevii VIN7</t>
  </si>
  <si>
    <t>PRJNA73971</t>
  </si>
  <si>
    <t>GCA_000326105.1</t>
  </si>
  <si>
    <t>AGVY01</t>
  </si>
  <si>
    <t>SAMN02981388</t>
  </si>
  <si>
    <t>Bursaphelenchus xylophilus</t>
  </si>
  <si>
    <t>PRJEA64437</t>
  </si>
  <si>
    <t>GCA_000231135.1</t>
  </si>
  <si>
    <t>CADV01</t>
  </si>
  <si>
    <t>Wellcome Trust Sanger insititute</t>
  </si>
  <si>
    <t>Priacma serrata</t>
  </si>
  <si>
    <t>PRJNA74387</t>
  </si>
  <si>
    <t>GCA_000281835.1</t>
  </si>
  <si>
    <t>AGRH01</t>
  </si>
  <si>
    <t>University of Memphis</t>
  </si>
  <si>
    <t>SAMN02953805</t>
  </si>
  <si>
    <t>Orycteropus afer afer</t>
  </si>
  <si>
    <t>PRJNA74587</t>
  </si>
  <si>
    <t>GCA_000298275.1</t>
  </si>
  <si>
    <t>ALYB01</t>
  </si>
  <si>
    <t>SAMN00744890</t>
  </si>
  <si>
    <t>Chrysochloris asiatica</t>
  </si>
  <si>
    <t>PRJNA74591</t>
  </si>
  <si>
    <t>GCA_000296735.1</t>
  </si>
  <si>
    <t>AMDV01</t>
  </si>
  <si>
    <t>SAMN00744889</t>
  </si>
  <si>
    <t>Elephantulus edwardii</t>
  </si>
  <si>
    <t>PRJNA74589</t>
  </si>
  <si>
    <t>GCA_000299155.1</t>
  </si>
  <si>
    <t>AMGZ01</t>
  </si>
  <si>
    <t>SAMN00749966</t>
  </si>
  <si>
    <t>Taphrina deformans PYCC 5710</t>
  </si>
  <si>
    <t>PRJEA74523</t>
  </si>
  <si>
    <t>GCA_000312925.2</t>
  </si>
  <si>
    <t>CAHR02</t>
  </si>
  <si>
    <t>Faculdade de Ciências e Tecnologia, Universidade Nova de Lisboa</t>
  </si>
  <si>
    <t>Octodon degus</t>
  </si>
  <si>
    <t>PRJNA74595</t>
  </si>
  <si>
    <t>GCA_000260255.1</t>
  </si>
  <si>
    <t>AJSA01</t>
  </si>
  <si>
    <t>SAMN00769067</t>
  </si>
  <si>
    <t>Dothistroma septosporum NZE10</t>
  </si>
  <si>
    <t>PRJNA74753</t>
  </si>
  <si>
    <t>GCA_000340195.1</t>
  </si>
  <si>
    <t>AIEN01</t>
  </si>
  <si>
    <t>SAMN02981403</t>
  </si>
  <si>
    <t>Daubentonia madagascariensis</t>
  </si>
  <si>
    <t>PRJNA74997</t>
  </si>
  <si>
    <t>GCA_000241425.1</t>
  </si>
  <si>
    <t>AGTM01</t>
  </si>
  <si>
    <t>Weill Cornell Medical College</t>
  </si>
  <si>
    <t>SAMN00690380</t>
  </si>
  <si>
    <t>Ficedula albicollis</t>
  </si>
  <si>
    <t>PRJNA75089</t>
  </si>
  <si>
    <t>GCA_000247815.2</t>
  </si>
  <si>
    <t>AGTO02</t>
  </si>
  <si>
    <t>Uppsala University</t>
  </si>
  <si>
    <t>SAMN02981387</t>
  </si>
  <si>
    <t>Dekkera bruxellensis CBS 2499</t>
  </si>
  <si>
    <t>PRJNA76499</t>
  </si>
  <si>
    <t>GCA_000340765.1</t>
  </si>
  <si>
    <t>AHMD01</t>
  </si>
  <si>
    <t>SAMN00750237</t>
  </si>
  <si>
    <t>Brettanomyces bruxellensis AWRI1499</t>
  </si>
  <si>
    <t>PRJNA78661</t>
  </si>
  <si>
    <t>GCA_000259595.1</t>
  </si>
  <si>
    <t>AHIQ01</t>
  </si>
  <si>
    <t>SAMN02261473</t>
  </si>
  <si>
    <t>Piriformospora indica DSM 11827</t>
  </si>
  <si>
    <t>PRJEA76339</t>
  </si>
  <si>
    <t>GCA_000313545.1</t>
  </si>
  <si>
    <t>CAFZ01</t>
  </si>
  <si>
    <t>Institute of Bioinformatics and Systems Biology, Helmholtz Zentrum München, Neuherberg, Germany</t>
  </si>
  <si>
    <t>Camelus ferus</t>
  </si>
  <si>
    <t>PRJNA76177</t>
  </si>
  <si>
    <t>GCA_000311805.2</t>
  </si>
  <si>
    <t>AGVR01</t>
  </si>
  <si>
    <t>The Bactrian Camels Genome Sequencing and Analysis Consortium</t>
  </si>
  <si>
    <t>SAMN01910617</t>
  </si>
  <si>
    <t>Rhizophydiales sp. JEL142</t>
  </si>
  <si>
    <t>PRJNA68115</t>
  </si>
  <si>
    <t>GCA_000235945.1</t>
  </si>
  <si>
    <t>AFSM01</t>
  </si>
  <si>
    <t>University of Idaho, Initiative for Bioinformatics and Evolutionary Studies</t>
  </si>
  <si>
    <t>SAMN02981350</t>
  </si>
  <si>
    <t>Mesocricetus auratus</t>
  </si>
  <si>
    <t>PRJNA77669</t>
  </si>
  <si>
    <t>GCA_000349665.1</t>
  </si>
  <si>
    <t>APMT01</t>
  </si>
  <si>
    <t>SAMN00769068</t>
  </si>
  <si>
    <t>Aspergillus kawachii IFO 4308</t>
  </si>
  <si>
    <t>PRJDA66971</t>
  </si>
  <si>
    <t>GCA_000239835.2</t>
  </si>
  <si>
    <t>BACL01</t>
  </si>
  <si>
    <t>University of Kyushu, Department of Bioscience and Biotechnology</t>
  </si>
  <si>
    <t>fungal sp. EF0021</t>
  </si>
  <si>
    <t>PRJNA77807</t>
  </si>
  <si>
    <t>GCA_000292665.1</t>
  </si>
  <si>
    <t>AIET01</t>
  </si>
  <si>
    <t>Fraunhofer</t>
  </si>
  <si>
    <t>SAMN02981404</t>
  </si>
  <si>
    <t>Amborella trichopoda</t>
  </si>
  <si>
    <t>PRJNA212863</t>
  </si>
  <si>
    <t>GCA_000471905.1</t>
  </si>
  <si>
    <t>AWHE01</t>
  </si>
  <si>
    <t>Amborella Genome Sequencing Project</t>
  </si>
  <si>
    <t>SAMN02313977</t>
  </si>
  <si>
    <t>Manduca sexta</t>
  </si>
  <si>
    <t>PRJNA81037</t>
  </si>
  <si>
    <t>GCA_000262585.1</t>
  </si>
  <si>
    <t>AIXA01</t>
  </si>
  <si>
    <t>Human Genome Sequencing Center - BCM</t>
  </si>
  <si>
    <t>SAMN00779869</t>
  </si>
  <si>
    <t>Pteropus alecto</t>
  </si>
  <si>
    <t>PRJNA171993</t>
  </si>
  <si>
    <t>GCA_000325575.1</t>
  </si>
  <si>
    <t>ALWS01</t>
  </si>
  <si>
    <t>SAMN01103203</t>
  </si>
  <si>
    <t>Alternaria arborescens EGS 39-128</t>
  </si>
  <si>
    <t>PRJNA78243</t>
  </si>
  <si>
    <t>GCA_000256225.1</t>
  </si>
  <si>
    <t>AIIC01</t>
  </si>
  <si>
    <t>Department of Plant Pathology, The Ohio State University</t>
  </si>
  <si>
    <t>SAMN02981405</t>
  </si>
  <si>
    <t>Naumovozyma dairenensis CBS 421</t>
  </si>
  <si>
    <t>PRJEA70961</t>
  </si>
  <si>
    <t>GCA_000227115.2</t>
  </si>
  <si>
    <t>Wolfe Laboratory, Smurfit Institute of Genetics, Trinity College Dublin, Ireland</t>
  </si>
  <si>
    <t>Chondrus crispus</t>
  </si>
  <si>
    <t>PRJEA78309</t>
  </si>
  <si>
    <t>GCA_000350225.2</t>
  </si>
  <si>
    <t>CAKH01</t>
  </si>
  <si>
    <t>Genoscope - Centre National de Sequencage</t>
  </si>
  <si>
    <t>Macrophomina phaseolina MS6</t>
  </si>
  <si>
    <t>PRJNA78845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</si>
  <si>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</si>
  <si>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</si>
  <si>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</si>
  <si>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</si>
  <si>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Tetrapisispora phaffii CBS 4417</t>
  </si>
  <si>
    <t>PRJEA70965</t>
  </si>
  <si>
    <t>GCA_000236905.1</t>
  </si>
  <si>
    <t>Nicotiana tomentosiformis</t>
  </si>
  <si>
    <t>PRJNA182501</t>
  </si>
  <si>
    <t>GCA_000390325.1</t>
  </si>
  <si>
    <t>ASAG01</t>
  </si>
  <si>
    <t>Philip Morris International R&amp;D</t>
  </si>
  <si>
    <t>SAMN02981530</t>
  </si>
  <si>
    <t>Omphalotus olearius VT 653.13</t>
  </si>
  <si>
    <t>PRJNA79063</t>
  </si>
  <si>
    <t>GCA_000296255.1</t>
  </si>
  <si>
    <t>AHIW01</t>
  </si>
  <si>
    <t>SAMN02981397</t>
  </si>
  <si>
    <t>Torulaspora delbrueckii</t>
  </si>
  <si>
    <t>PRJEA70971</t>
  </si>
  <si>
    <t>GCA_000243375.1</t>
  </si>
  <si>
    <t>Pseudoperonospora cubensis</t>
  </si>
  <si>
    <t>PRJNA80635</t>
  </si>
  <si>
    <t>GCA_000252605.1</t>
  </si>
  <si>
    <t>AHJF01</t>
  </si>
  <si>
    <t>SAMN00791897</t>
  </si>
  <si>
    <t>Eutrema salsugineum</t>
  </si>
  <si>
    <t>PRJNA80723</t>
  </si>
  <si>
    <t>GCA_000325905.2</t>
  </si>
  <si>
    <t>AHIU01</t>
  </si>
  <si>
    <t>IGDB</t>
  </si>
  <si>
    <t>SAMN02981396</t>
  </si>
  <si>
    <t>PRJNA73205</t>
  </si>
  <si>
    <t>GCA_000478725.1</t>
  </si>
  <si>
    <t>ANOA01</t>
  </si>
  <si>
    <t>Joint Genome Institute</t>
  </si>
  <si>
    <t>SAMN02981485</t>
  </si>
  <si>
    <t>Hammondia hammondi</t>
  </si>
  <si>
    <t>PRJNA191036</t>
  </si>
  <si>
    <t>GCA_000447165.1</t>
  </si>
  <si>
    <t>AVCM01</t>
  </si>
  <si>
    <t>University of Pittsburgh</t>
  </si>
  <si>
    <t>SAMN01974510</t>
  </si>
  <si>
    <t>Phytomonas serpens 9T</t>
  </si>
  <si>
    <t>PRJNA80957</t>
  </si>
  <si>
    <t>GCA_000331125.1</t>
  </si>
  <si>
    <t>AIHY01</t>
  </si>
  <si>
    <t>Institute of Parasitology, Biology Centre, ASCR</t>
  </si>
  <si>
    <t>SAMN02953813</t>
  </si>
  <si>
    <t>Tetrapisispora blattae CBS 6284</t>
  </si>
  <si>
    <t>PRJEA70963</t>
  </si>
  <si>
    <t>GCA_000315915.1</t>
  </si>
  <si>
    <t>Kazachstania africana CBS 2517</t>
  </si>
  <si>
    <t>PRJEA70967</t>
  </si>
  <si>
    <t>GCA_000304475.1</t>
  </si>
  <si>
    <t>Kazachstania naganishii CBS 8797</t>
  </si>
  <si>
    <t>PRJEA70969</t>
  </si>
  <si>
    <t>GCA_000348985.1</t>
  </si>
  <si>
    <t>Fibroporia radiculosa</t>
  </si>
  <si>
    <t>PRJEA72357</t>
  </si>
  <si>
    <t>GCA_000313525.1</t>
  </si>
  <si>
    <t>CAGC01</t>
  </si>
  <si>
    <t>Forest Products, Mississippi State University</t>
  </si>
  <si>
    <t>Eucalyptus camaldulensis</t>
  </si>
  <si>
    <t>PRJDA71141</t>
  </si>
  <si>
    <t>GCA_000260855.1</t>
  </si>
  <si>
    <t>BADO01</t>
  </si>
  <si>
    <t>Candida orthopsilosis</t>
  </si>
  <si>
    <t>PRJEA172256</t>
  </si>
  <si>
    <t>GCA_000315875.1</t>
  </si>
  <si>
    <t>Candida orthopsilosis AY2</t>
  </si>
  <si>
    <t>PRJNA171019</t>
  </si>
  <si>
    <t>GCA_000304155.1</t>
  </si>
  <si>
    <t>AMDC01</t>
  </si>
  <si>
    <t>Universiti Teknologi Malaysia</t>
  </si>
  <si>
    <t>SAMN02981454</t>
  </si>
  <si>
    <t>Rozella allomycis CSF55</t>
  </si>
  <si>
    <t>PRJNA81749</t>
  </si>
  <si>
    <t>GCA_000442015.1</t>
  </si>
  <si>
    <t>ATJD01</t>
  </si>
  <si>
    <t>University of Michigan</t>
  </si>
  <si>
    <t>SAMN01940551</t>
  </si>
  <si>
    <t>Hysterium pulicare CBS 123377</t>
  </si>
  <si>
    <t>PRJNA81797</t>
  </si>
  <si>
    <t>GCA_000467715.1</t>
  </si>
  <si>
    <t>AJFK01</t>
  </si>
  <si>
    <t>Assembling the Fungal Tree of Life (AFTOL)</t>
  </si>
  <si>
    <t>SAMN02981408</t>
  </si>
  <si>
    <t>Rhytidhysteron rufulum CBS 306.38</t>
  </si>
  <si>
    <t>PRJNA81799</t>
  </si>
  <si>
    <t>GCA_000467735.1</t>
  </si>
  <si>
    <t>AJFL01</t>
  </si>
  <si>
    <t>SAMN02981409</t>
  </si>
  <si>
    <t>Mycosphaerella populicola P02.02b</t>
  </si>
  <si>
    <t>PRJNA81737</t>
  </si>
  <si>
    <t>GCA_000291705.1</t>
  </si>
  <si>
    <t>AIDU01</t>
  </si>
  <si>
    <t>SAMN02981402</t>
  </si>
  <si>
    <t>Setosphaeria turcica Et28A</t>
  </si>
  <si>
    <t>PRJNA82947</t>
  </si>
  <si>
    <t>GCA_000359705.1</t>
  </si>
  <si>
    <t>AIHT01</t>
  </si>
  <si>
    <t>SAMN00120049</t>
  </si>
  <si>
    <t>Pyrus x bretschneideri</t>
  </si>
  <si>
    <t>PRJNA157875</t>
  </si>
  <si>
    <t>GCA_000315295.1</t>
  </si>
  <si>
    <t>AJSU01</t>
  </si>
  <si>
    <t>Nanjing Agricultural University</t>
  </si>
  <si>
    <t>SAMN01797448</t>
  </si>
  <si>
    <t>Daldinia eschscholzii UM1020</t>
  </si>
  <si>
    <t>PRJNA82955</t>
  </si>
  <si>
    <t>GCA_000261445.1</t>
  </si>
  <si>
    <t>AIID01</t>
  </si>
  <si>
    <t>UNIVERSITY OF MALAYA</t>
  </si>
  <si>
    <t>SAMN02981406</t>
  </si>
  <si>
    <t>Anncaliia algerae</t>
  </si>
  <si>
    <t>PRJEA84437</t>
  </si>
  <si>
    <t>GCA_000313815.1</t>
  </si>
  <si>
    <t>CAIR01</t>
  </si>
  <si>
    <t>Laboratoire Microorganismes : Génome et Environnement</t>
  </si>
  <si>
    <t>Passalora fulva CBS 131901</t>
  </si>
  <si>
    <t>PRJNA86753</t>
  </si>
  <si>
    <t>GCA_000301015.1</t>
  </si>
  <si>
    <t>AMRR01</t>
  </si>
  <si>
    <t>Wageningen UR (University &amp; Research centre)</t>
  </si>
  <si>
    <t>SAMN02981463</t>
  </si>
  <si>
    <t>Tupaia chinensis</t>
  </si>
  <si>
    <t>PRJNA169406</t>
  </si>
  <si>
    <t>GCA_000334495.1</t>
  </si>
  <si>
    <t>ALAR01</t>
  </si>
  <si>
    <t>SAMN01084043</t>
  </si>
  <si>
    <t>Hortaea werneckii EXF-2000</t>
  </si>
  <si>
    <t>PRJNA87027</t>
  </si>
  <si>
    <t>GCA_000410955.1</t>
  </si>
  <si>
    <t>AIJO01</t>
  </si>
  <si>
    <t>University of Ljubljana, Faculty of Medicine, Institute of Biochemistry</t>
  </si>
  <si>
    <t>SAMN02147108</t>
  </si>
  <si>
    <t>Thermomyces lanuginosus SSBP</t>
  </si>
  <si>
    <t>PRJNA88097</t>
  </si>
  <si>
    <t>GCA_000315935.1</t>
  </si>
  <si>
    <t>ANHP01</t>
  </si>
  <si>
    <t>Durban University of Technology</t>
  </si>
  <si>
    <t>SAMN02981479</t>
  </si>
  <si>
    <t>Physeter catodon</t>
  </si>
  <si>
    <t>PRJNA89089</t>
  </si>
  <si>
    <t>GCA_000472045.1</t>
  </si>
  <si>
    <t>AWZP01</t>
  </si>
  <si>
    <t xml:space="preserve">Aquatic Genome Models </t>
  </si>
  <si>
    <t>SAMN02953869</t>
  </si>
  <si>
    <t>Poecilia formosa</t>
  </si>
  <si>
    <t>PRJNA89109</t>
  </si>
  <si>
    <t>GCA_000485575.1</t>
  </si>
  <si>
    <t>AYCK01</t>
  </si>
  <si>
    <t>Aquatic Genome Models</t>
  </si>
  <si>
    <t>SAMN02981564</t>
  </si>
  <si>
    <t>Astyanax mexicanus</t>
  </si>
  <si>
    <t>PRJNA89115</t>
  </si>
  <si>
    <t>GCA_000372685.1</t>
  </si>
  <si>
    <t>APWO01</t>
  </si>
  <si>
    <t>SAMN02981523</t>
  </si>
  <si>
    <t>Saccharomyces arboricola H-6</t>
  </si>
  <si>
    <t>PRJNA88533</t>
  </si>
  <si>
    <t>GCA_000292725.1</t>
  </si>
  <si>
    <t>ALIE01</t>
  </si>
  <si>
    <t>The University of Nottingham</t>
  </si>
  <si>
    <t>SAMN02981438</t>
  </si>
  <si>
    <t>Ascocoryne sarcoides NRRL 50072</t>
  </si>
  <si>
    <t>PRJNA71021</t>
  </si>
  <si>
    <t>GCA_000328965.1</t>
  </si>
  <si>
    <t>AIAA01</t>
  </si>
  <si>
    <t>Yale University</t>
  </si>
  <si>
    <t>SAMN02981401</t>
  </si>
  <si>
    <t>Pleosporales sp. UM 1110</t>
  </si>
  <si>
    <t>PRJNA89471</t>
  </si>
  <si>
    <t>GCA_000263175.1</t>
  </si>
  <si>
    <t>AJMS01</t>
  </si>
  <si>
    <t>SAMN02981413</t>
  </si>
  <si>
    <t>Nicotiana sylvestris</t>
  </si>
  <si>
    <t>PRJNA182500</t>
  </si>
  <si>
    <t>GCA_000393655.1</t>
  </si>
  <si>
    <t>ASAF01</t>
  </si>
  <si>
    <t>SAMN02981529</t>
  </si>
  <si>
    <t>Fusarium fujikuroi B14</t>
  </si>
  <si>
    <t>PRJNA171493</t>
  </si>
  <si>
    <t>GCA_000315255.1</t>
  </si>
  <si>
    <t>ANFV01</t>
  </si>
  <si>
    <t>Soonchunhyang University</t>
  </si>
  <si>
    <t>SAMN02981475</t>
  </si>
  <si>
    <t>Nannochloropsis oceanica</t>
  </si>
  <si>
    <t>PRJNA60795</t>
  </si>
  <si>
    <t>GCA_000226695.1</t>
  </si>
  <si>
    <t>AEUM01</t>
  </si>
  <si>
    <t>College of Marine Life Sciences, Ocean University of China</t>
  </si>
  <si>
    <t>SAMN02981301</t>
  </si>
  <si>
    <t>Leishmania amazonensis</t>
  </si>
  <si>
    <t>PRJNA173202</t>
  </si>
  <si>
    <t>GCA_000438535.1</t>
  </si>
  <si>
    <t>APNT01</t>
  </si>
  <si>
    <t>Laboratorio de Genomica e Expressao</t>
  </si>
  <si>
    <t>SAMN02953847</t>
  </si>
  <si>
    <t>Parasteatoda tepidariorum</t>
  </si>
  <si>
    <t>PRJNA167405</t>
  </si>
  <si>
    <t>GCA_000365465.1</t>
  </si>
  <si>
    <t>AOMJ01</t>
  </si>
  <si>
    <t>SAMN02364452</t>
  </si>
  <si>
    <t>Rhodosporidium toruloides NP11</t>
  </si>
  <si>
    <t>PRJNA169538</t>
  </si>
  <si>
    <t>GCA_000320785.2</t>
  </si>
  <si>
    <t>ALAU01</t>
  </si>
  <si>
    <t>Dalian Institute of Chemical Physics</t>
  </si>
  <si>
    <t>SAMN01081617</t>
  </si>
  <si>
    <t>Rhodosporidium toruloides MTCC 457</t>
  </si>
  <si>
    <t>PRJNA112573</t>
  </si>
  <si>
    <t>GCA_000258745.1</t>
  </si>
  <si>
    <t>AJMJ01</t>
  </si>
  <si>
    <t>Institute of Microbial Technology(IMTECH)-CSIR,Sector 39A,Chandigarh,160036</t>
  </si>
  <si>
    <t>SAMN02981412</t>
  </si>
  <si>
    <t>Geospiza fortis</t>
  </si>
  <si>
    <t>PRJNA156703</t>
  </si>
  <si>
    <t>GCA_000277835.1</t>
  </si>
  <si>
    <t>AKZB01</t>
  </si>
  <si>
    <t>SAMN00839579</t>
  </si>
  <si>
    <t>Chelonia mydas</t>
  </si>
  <si>
    <t>PRJNA104937</t>
  </si>
  <si>
    <t>GCA_000344595.1</t>
  </si>
  <si>
    <t>AJIM01</t>
  </si>
  <si>
    <t>SAMN02981410</t>
  </si>
  <si>
    <t>Thunnus orientalis</t>
  </si>
  <si>
    <t>PRJDA68701</t>
  </si>
  <si>
    <t>GCA_000418415.1</t>
  </si>
  <si>
    <t>BADN01</t>
  </si>
  <si>
    <t>National Research Institute of Fisheries Science</t>
  </si>
  <si>
    <t>Coniosporium apollinis CBS 352.97</t>
  </si>
  <si>
    <t>PRJNA157061</t>
  </si>
  <si>
    <t>GCA_000281105.1</t>
  </si>
  <si>
    <t>AJKL01</t>
  </si>
  <si>
    <t>SAMN00989094</t>
  </si>
  <si>
    <t>Penicillium digitatum PHI26</t>
  </si>
  <si>
    <t>PRJNA157541</t>
  </si>
  <si>
    <t>GCA_000315665.1</t>
  </si>
  <si>
    <t>AKCT01</t>
  </si>
  <si>
    <t>Center for Genomic Regulation (CRG)</t>
  </si>
  <si>
    <t>SAMN02399970</t>
  </si>
  <si>
    <t>Penicillium digitatum Pd1</t>
  </si>
  <si>
    <t>PRJNA157543</t>
  </si>
  <si>
    <t>GCA_000315645.2</t>
  </si>
  <si>
    <t>AKCU01</t>
  </si>
  <si>
    <t>SAMN02981416</t>
  </si>
  <si>
    <t>Penicillium digitatum Pd01-ZJU</t>
  </si>
  <si>
    <t>PRJNA178915</t>
  </si>
  <si>
    <t>GCA_000485865.1</t>
  </si>
  <si>
    <t>ANGJ01</t>
  </si>
  <si>
    <t>Institute of developmentive and regenerative biology</t>
  </si>
  <si>
    <t>SAMN02981476</t>
  </si>
  <si>
    <t>Alligator mississippiensis</t>
  </si>
  <si>
    <t>PRJNA159843</t>
  </si>
  <si>
    <t>GCA_000281125.1</t>
  </si>
  <si>
    <t>AKHW01</t>
  </si>
  <si>
    <t>International Crocodilian Genomes Working Group</t>
  </si>
  <si>
    <t>SAMN02981418</t>
  </si>
  <si>
    <t>Oxytricha trifallax</t>
  </si>
  <si>
    <t>PRJNA74629</t>
  </si>
  <si>
    <t>GCA_000295675.1</t>
  </si>
  <si>
    <t>AMCR01</t>
  </si>
  <si>
    <t>SAMN02953822</t>
  </si>
  <si>
    <t>Aureobasidium pullulans AY4</t>
  </si>
  <si>
    <t>PRJNA171022</t>
  </si>
  <si>
    <t>GCA_000294735.1</t>
  </si>
  <si>
    <t>AMCU01</t>
  </si>
  <si>
    <t>SAMN02981451</t>
  </si>
  <si>
    <t>Penstemon cyananthus</t>
  </si>
  <si>
    <t>PRJNA162251</t>
  </si>
  <si>
    <t>GCA_000281005.1</t>
  </si>
  <si>
    <t>AKKG01</t>
  </si>
  <si>
    <t>Brigham Young University</t>
  </si>
  <si>
    <t>SAMN02981420</t>
  </si>
  <si>
    <t>Encephalitozoon romaleae SJ-2008</t>
  </si>
  <si>
    <t>PRJNA160949</t>
  </si>
  <si>
    <t>GCA_000280035.2</t>
  </si>
  <si>
    <t>University of Ottawa</t>
  </si>
  <si>
    <t>SAMN03081437</t>
  </si>
  <si>
    <t>Penstemon davidsonii</t>
  </si>
  <si>
    <t>PRJNA162455</t>
  </si>
  <si>
    <t>GCA_000280985.1</t>
  </si>
  <si>
    <t>AKKI01</t>
  </si>
  <si>
    <t>SAMN02981422</t>
  </si>
  <si>
    <t>Penstemon dissectus</t>
  </si>
  <si>
    <t>PRJNA162457</t>
  </si>
  <si>
    <t>GCA_000280965.1</t>
  </si>
  <si>
    <t>AKKH01</t>
  </si>
  <si>
    <t>SAMN02981421</t>
  </si>
  <si>
    <t>Penstemon fruticosus</t>
  </si>
  <si>
    <t>PRJNA163701</t>
  </si>
  <si>
    <t>GCA_000281025.1</t>
  </si>
  <si>
    <t>AKKJ01</t>
  </si>
  <si>
    <t>SAMN02981423</t>
  </si>
  <si>
    <t>Caenorhabditis sp. 11 KK-2011</t>
  </si>
  <si>
    <t>PRJNA53597</t>
  </si>
  <si>
    <t>GCA_000186765.1</t>
  </si>
  <si>
    <t>AEKS01</t>
  </si>
  <si>
    <t>The Genome Center,  Washington University School of Medicine, St Louis, MO</t>
  </si>
  <si>
    <t>SAMN02953784</t>
  </si>
  <si>
    <t>Caenorhabditis briggsae AF16</t>
  </si>
  <si>
    <t>PRJNA10731</t>
  </si>
  <si>
    <t>GCA_000004555.1</t>
  </si>
  <si>
    <t>CAAC02</t>
  </si>
  <si>
    <t>The C.briggsae Sequencing Consortium</t>
  </si>
  <si>
    <t>Caenorhabditis elegans</t>
  </si>
  <si>
    <t>PRJNA13758</t>
  </si>
  <si>
    <t>GCA_000002985.3</t>
  </si>
  <si>
    <t>C. elegans Sequencing Consortium</t>
  </si>
  <si>
    <t>Prunus mume</t>
  </si>
  <si>
    <t>PRJNA171605</t>
  </si>
  <si>
    <t>GCA_000346735.1</t>
  </si>
  <si>
    <t>AOHF01</t>
  </si>
  <si>
    <t>SAMN02981503</t>
  </si>
  <si>
    <t>Endotrypanum monterogeii</t>
  </si>
  <si>
    <t>PRJNA165953</t>
  </si>
  <si>
    <t>GCA_000333855.1</t>
  </si>
  <si>
    <t>AOFS01</t>
  </si>
  <si>
    <t>SAMN01129977</t>
  </si>
  <si>
    <t>Leishmania panamensis MHOM/COL/81/L13</t>
  </si>
  <si>
    <t>PRJNA165959</t>
  </si>
  <si>
    <t>GCA_000340495.1</t>
  </si>
  <si>
    <t>AOND01</t>
  </si>
  <si>
    <t>SAMN01129975</t>
  </si>
  <si>
    <t>Cyberlindnera jadinii NBRC 0988</t>
  </si>
  <si>
    <t>PRJDB26</t>
  </si>
  <si>
    <t>GCA_000328385.1</t>
  </si>
  <si>
    <t>BAEL01</t>
  </si>
  <si>
    <t>KIRIN Holdings Company, Ltd.</t>
  </si>
  <si>
    <t>Sclerotinia homoeocarpa LT30</t>
  </si>
  <si>
    <t>PRJNA167556</t>
  </si>
  <si>
    <t>GCA_000280825.1</t>
  </si>
  <si>
    <t>AKKO01</t>
  </si>
  <si>
    <t>University of Massachusetts Amherst</t>
  </si>
  <si>
    <t>SAMN02981424</t>
  </si>
  <si>
    <t>Athalia rosae</t>
  </si>
  <si>
    <t>PRJNA167403</t>
  </si>
  <si>
    <t>GCA_000344095.1</t>
  </si>
  <si>
    <t>AOFN01</t>
  </si>
  <si>
    <t>SAMN02953829</t>
  </si>
  <si>
    <t>Odobenus rosmarus divergens</t>
  </si>
  <si>
    <t>PRJNA167474</t>
  </si>
  <si>
    <t>GCA_000321225.1</t>
  </si>
  <si>
    <t>ANOP01</t>
  </si>
  <si>
    <t>Marine mammals</t>
  </si>
  <si>
    <t>SRS365211</t>
  </si>
  <si>
    <t>Anoplophora glabripennis</t>
  </si>
  <si>
    <t>PRJNA167479</t>
  </si>
  <si>
    <t>GCA_000390285.1</t>
  </si>
  <si>
    <t>AQHT01</t>
  </si>
  <si>
    <t>SAMN02222868</t>
  </si>
  <si>
    <t>Dichomitus squalens LYAD-421 SS1</t>
  </si>
  <si>
    <t>PRJNA53511</t>
  </si>
  <si>
    <t>GCA_000275845.1</t>
  </si>
  <si>
    <t>AEID01</t>
  </si>
  <si>
    <t>SAMN02981282</t>
  </si>
  <si>
    <t>Ustilago hordei</t>
  </si>
  <si>
    <t>PRJEA79049</t>
  </si>
  <si>
    <t>GCA_000286035.1</t>
  </si>
  <si>
    <t>CAGI01</t>
  </si>
  <si>
    <t>Helmholtz-Zentrum Muenchen, IBIS</t>
  </si>
  <si>
    <t>Plasmodium cynomolgi strain B</t>
  </si>
  <si>
    <t>PRJDA49901</t>
  </si>
  <si>
    <t>GCA_000321355.1</t>
  </si>
  <si>
    <t>BAEJ01</t>
  </si>
  <si>
    <t>Osaka Univ.</t>
  </si>
  <si>
    <t>Falco cherrug</t>
  </si>
  <si>
    <t>PRJNA168071</t>
  </si>
  <si>
    <t>GCA_000337975.1</t>
  </si>
  <si>
    <t>AKMU01</t>
  </si>
  <si>
    <t>SAMN02981426</t>
  </si>
  <si>
    <t>Saprolegnia diclina VS20</t>
  </si>
  <si>
    <t>PRJNA86859</t>
  </si>
  <si>
    <t>GCA_000281045.1</t>
  </si>
  <si>
    <t>AIJL01</t>
  </si>
  <si>
    <t>SAMN02981407</t>
  </si>
  <si>
    <t>Takifugu flavidus</t>
  </si>
  <si>
    <t>PRJNA168966</t>
  </si>
  <si>
    <t>GCA_000400755.1</t>
  </si>
  <si>
    <t>AOOT01</t>
  </si>
  <si>
    <t>IOCAS</t>
  </si>
  <si>
    <t>SRS366104</t>
  </si>
  <si>
    <t>Metschnikowia fructicola 277</t>
  </si>
  <si>
    <t>PRJNA179032</t>
  </si>
  <si>
    <t>GCA_000317355.1</t>
  </si>
  <si>
    <t>ANFW01</t>
  </si>
  <si>
    <t>Agricultural Research Organisation</t>
  </si>
  <si>
    <t>SAMN01797239</t>
  </si>
  <si>
    <t>Angomonas deanei</t>
  </si>
  <si>
    <t>PRJNA169008</t>
  </si>
  <si>
    <t>GCA_000442575.1</t>
  </si>
  <si>
    <t>ATMG01</t>
  </si>
  <si>
    <t>LNCC</t>
  </si>
  <si>
    <t>SAMN02953856</t>
  </si>
  <si>
    <t>PRJNA203418</t>
  </si>
  <si>
    <t>GCA_000482225.1</t>
  </si>
  <si>
    <t>AUXM01</t>
  </si>
  <si>
    <t>VCU</t>
  </si>
  <si>
    <t>SAMN02953866</t>
  </si>
  <si>
    <t>Pythium aphanidermatum DAOM BR444</t>
  </si>
  <si>
    <t>PRJNA169051</t>
  </si>
  <si>
    <t>GCA_000387445.2</t>
  </si>
  <si>
    <t>AKXX02</t>
  </si>
  <si>
    <t>SAMN02981430</t>
  </si>
  <si>
    <t>Pythium arrhenomanes ATCC 12531</t>
  </si>
  <si>
    <t>PRJNA169052</t>
  </si>
  <si>
    <t>GCA_000387505.2</t>
  </si>
  <si>
    <t>AKXY02</t>
  </si>
  <si>
    <t>SAMN02981431</t>
  </si>
  <si>
    <t>Pythium irregulare DAOM BR486</t>
  </si>
  <si>
    <t>PRJNA169053</t>
  </si>
  <si>
    <t>GCA_000387425.2</t>
  </si>
  <si>
    <t>AKXZ02</t>
  </si>
  <si>
    <t>SAMN02981432</t>
  </si>
  <si>
    <t>Pythium iwayamai DAOM BR242034</t>
  </si>
  <si>
    <t>PRJNA169054</t>
  </si>
  <si>
    <t>GCA_000387465.2</t>
  </si>
  <si>
    <t>AKYA02</t>
  </si>
  <si>
    <t>SAMN02981433</t>
  </si>
  <si>
    <t>Pythium vexans DAOM BR484</t>
  </si>
  <si>
    <t>PRJNA169057</t>
  </si>
  <si>
    <t>GCA_000387545.2</t>
  </si>
  <si>
    <t>AKYC02</t>
  </si>
  <si>
    <t>SAMN02981435</t>
  </si>
  <si>
    <t>Leishmania aethiopica L147</t>
  </si>
  <si>
    <t>PRJNA169673</t>
  </si>
  <si>
    <t>GCA_000444285.1</t>
  </si>
  <si>
    <t>AUMB01</t>
  </si>
  <si>
    <t>SAMN02214601</t>
  </si>
  <si>
    <t>Wickerhamomyces ciferrii</t>
  </si>
  <si>
    <t>PRJEB29</t>
  </si>
  <si>
    <t>GCA_000313485.1</t>
  </si>
  <si>
    <t>CAIF01</t>
  </si>
  <si>
    <t>Center for Biotechnology</t>
  </si>
  <si>
    <t>Fusarium pseudograminearum CS3096</t>
  </si>
  <si>
    <t>PRJNA66583</t>
  </si>
  <si>
    <t>GCA_000303195.1</t>
  </si>
  <si>
    <t>AFNW01</t>
  </si>
  <si>
    <t>SAMN02981337</t>
  </si>
  <si>
    <t>Musca domestica</t>
  </si>
  <si>
    <t>PRJNA176013</t>
  </si>
  <si>
    <t>GCA_000371365.1</t>
  </si>
  <si>
    <t>AQPM01</t>
  </si>
  <si>
    <t>Glossina Genomes Consortium</t>
  </si>
  <si>
    <t>SAMN02953849</t>
  </si>
  <si>
    <t>Ensete ventricosum</t>
  </si>
  <si>
    <t>PRJNA170519</t>
  </si>
  <si>
    <t>GCA_000331365.1</t>
  </si>
  <si>
    <t>AMZH01</t>
  </si>
  <si>
    <t>SAMN01797775</t>
  </si>
  <si>
    <t>Leishmania mexicana MHOM/GT/2001/U1103</t>
  </si>
  <si>
    <t>PRJEA60403</t>
  </si>
  <si>
    <t>GCA_000234665.4</t>
  </si>
  <si>
    <t>CADB01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</si>
  <si>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</si>
  <si>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</si>
  <si>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</si>
  <si>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</si>
  <si>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</si>
  <si>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</si>
  <si>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Volvariella volvacea V23</t>
  </si>
  <si>
    <t>PRJNA175251</t>
  </si>
  <si>
    <t>GCA_000349905.1</t>
  </si>
  <si>
    <t>AMXZ01</t>
  </si>
  <si>
    <t>The Institute of Edible Fungi, Shanghai Academy of Agricultural Sciences</t>
  </si>
  <si>
    <t>SAMN01818687</t>
  </si>
  <si>
    <t>Volvariella volvacea PYd21</t>
  </si>
  <si>
    <t>PRJNA171553</t>
  </si>
  <si>
    <t>GCA_000355865.1</t>
  </si>
  <si>
    <t>ANCH01</t>
  </si>
  <si>
    <t>Fujian Agriculture and Forestry University</t>
  </si>
  <si>
    <t>SAMN02981474</t>
  </si>
  <si>
    <t>Trichosporon asahii var. asahii CBS 8904</t>
  </si>
  <si>
    <t>PRJNA172216</t>
  </si>
  <si>
    <t>GCA_000299215.2</t>
  </si>
  <si>
    <t>AMBO01</t>
  </si>
  <si>
    <t>Beijing Military Command General Hospital of PLA, China</t>
  </si>
  <si>
    <t>SAMN02981446</t>
  </si>
  <si>
    <t>Trichosporon asahii var. asahii CBS 2479</t>
  </si>
  <si>
    <t>PRJNA164647</t>
  </si>
  <si>
    <t>GCA_000293215.1</t>
  </si>
  <si>
    <t>ALBS01</t>
  </si>
  <si>
    <t>SAMN02981437</t>
  </si>
  <si>
    <t>Vittaforma corneae ATCC 50505</t>
  </si>
  <si>
    <t>PRJNA63501</t>
  </si>
  <si>
    <t>GCA_000231115.1</t>
  </si>
  <si>
    <t>AEYK01</t>
  </si>
  <si>
    <t>SAMN02981316</t>
  </si>
  <si>
    <t>Stylonychia lemnae 2x8/2</t>
  </si>
  <si>
    <t>PRJNA47415</t>
  </si>
  <si>
    <t>GCA_000325865.1</t>
  </si>
  <si>
    <t>ADNZ01</t>
  </si>
  <si>
    <t>HHMI JFRC</t>
  </si>
  <si>
    <t>SAMN02953773</t>
  </si>
  <si>
    <t>Phytophthora capsici LT1534</t>
  </si>
  <si>
    <t>PRJNA48515</t>
  </si>
  <si>
    <t>GCA_000325885.1</t>
  </si>
  <si>
    <t>ADVJ01</t>
  </si>
  <si>
    <t>SAMN02981264</t>
  </si>
  <si>
    <t>Crithidia fasciculata</t>
  </si>
  <si>
    <t>PRJNA165885</t>
  </si>
  <si>
    <t>GCA_000331325.1</t>
  </si>
  <si>
    <t>AODS01</t>
  </si>
  <si>
    <t>SAMN02953828</t>
  </si>
  <si>
    <t>Strigomonas culicis</t>
  </si>
  <si>
    <t>PRJNA203517</t>
  </si>
  <si>
    <t>GCA_000482145.1</t>
  </si>
  <si>
    <t>AUXH01</t>
  </si>
  <si>
    <t>SAMN02953861</t>
  </si>
  <si>
    <t>PRJNA170971</t>
  </si>
  <si>
    <t>GCA_000442495.1</t>
  </si>
  <si>
    <t>ATMH01</t>
  </si>
  <si>
    <t>SAMN02953857</t>
  </si>
  <si>
    <t>Pichia kudriavzevii M12</t>
  </si>
  <si>
    <t>PRJNA171021</t>
  </si>
  <si>
    <t>GCA_000286515.1</t>
  </si>
  <si>
    <t>ALNQ01</t>
  </si>
  <si>
    <t>SAMN02981439</t>
  </si>
  <si>
    <t>Sebastes nigrocinctus</t>
  </si>
  <si>
    <t>PRJNA171384</t>
  </si>
  <si>
    <t>GCA_000475235.1</t>
  </si>
  <si>
    <t>AUPR01</t>
  </si>
  <si>
    <t>USC</t>
  </si>
  <si>
    <t>SAMN02981553</t>
  </si>
  <si>
    <t>Mesobuthus martensii</t>
  </si>
  <si>
    <t>PRJNA171479</t>
  </si>
  <si>
    <t>GCA_000484575.1</t>
  </si>
  <si>
    <t>AYEL01</t>
  </si>
  <si>
    <t>Institute of Plant Physiology &amp; Ecology, Shanghai Institutes for Biology Sciences, CAS</t>
  </si>
  <si>
    <t>SAMN02953875</t>
  </si>
  <si>
    <t>Pelodiscus sinensis</t>
  </si>
  <si>
    <t>PRJNA68233</t>
  </si>
  <si>
    <t>GCA_000230535.1</t>
  </si>
  <si>
    <t>AGCU01</t>
  </si>
  <si>
    <t>P. sinensis genome project consortium</t>
  </si>
  <si>
    <t>SAMN02981371</t>
  </si>
  <si>
    <t>Myotis davidii</t>
  </si>
  <si>
    <t>PRJNA171994</t>
  </si>
  <si>
    <t>GCA_000327345.1</t>
  </si>
  <si>
    <t>ALWT01</t>
  </si>
  <si>
    <t>SAMN01103204</t>
  </si>
  <si>
    <t>Marssonina brunnea f. sp. 'multigermtubi' MB_m1</t>
  </si>
  <si>
    <t>PRJNA66127</t>
  </si>
  <si>
    <t>GCA_000298775.1</t>
  </si>
  <si>
    <t>AFXC01</t>
  </si>
  <si>
    <t>Nanjing Forestry University</t>
  </si>
  <si>
    <t>SAMN02981355</t>
  </si>
  <si>
    <t>Ophiostoma novo-ulmi subsp. novo-ulmi H327</t>
  </si>
  <si>
    <t>PRJNA173023</t>
  </si>
  <si>
    <t>GCA_000317715.1</t>
  </si>
  <si>
    <t>AMZD01</t>
  </si>
  <si>
    <t>Association of Biomolecular Resource Facilities</t>
  </si>
  <si>
    <t>SAMN02981468</t>
  </si>
  <si>
    <t>Zymoseptoria pseudotritici STIR04_4.3.1</t>
  </si>
  <si>
    <t>PRJNA63035</t>
  </si>
  <si>
    <t>GCA_000223685.2</t>
  </si>
  <si>
    <t>AFIR01</t>
  </si>
  <si>
    <t>SAMN02981323</t>
  </si>
  <si>
    <t>Zymoseptoria pseudotritici STIR04_2.2.1</t>
  </si>
  <si>
    <t>PRJNA63031</t>
  </si>
  <si>
    <t>GCA_000223665.2</t>
  </si>
  <si>
    <t>AFIQ01</t>
  </si>
  <si>
    <t>SAMN02981322</t>
  </si>
  <si>
    <t>Zymoseptoria pseudotritici STIR04_5.3</t>
  </si>
  <si>
    <t>PRJNA63037</t>
  </si>
  <si>
    <t>GCA_000223705.2</t>
  </si>
  <si>
    <t>AFIS01</t>
  </si>
  <si>
    <t>SAMN02981324</t>
  </si>
  <si>
    <t>Zymoseptoria pseudotritici STIR04_5.9.1</t>
  </si>
  <si>
    <t>PRJNA63039</t>
  </si>
  <si>
    <t>GCA_000223725.2</t>
  </si>
  <si>
    <t>AFIT01</t>
  </si>
  <si>
    <t>SAMN02981325</t>
  </si>
  <si>
    <t>Zymoseptoria pseudotritici STIR04_3.11.1</t>
  </si>
  <si>
    <t>PRJNA46489</t>
  </si>
  <si>
    <t>GCA_000226675.2</t>
  </si>
  <si>
    <t>AFIO01</t>
  </si>
  <si>
    <t>Bioinformatics Reserach Center, Aarhus University</t>
  </si>
  <si>
    <t>SAMN02981320</t>
  </si>
  <si>
    <t>Zymoseptoria ardabiliae STIR04_1.1.2</t>
  </si>
  <si>
    <t>PRJNA63043</t>
  </si>
  <si>
    <t>GCA_000223765.2</t>
  </si>
  <si>
    <t>AFIV01</t>
  </si>
  <si>
    <t>SAMN02981328</t>
  </si>
  <si>
    <t>Zymoseptoria ardabiliae STIR04_1.1.1</t>
  </si>
  <si>
    <t>PRJNA63041</t>
  </si>
  <si>
    <t>GCA_000223745.2</t>
  </si>
  <si>
    <t>AFIU01</t>
  </si>
  <si>
    <t>SAMN02981326</t>
  </si>
  <si>
    <t>Zymoseptoria ardabiliae STIR04_3.13.1</t>
  </si>
  <si>
    <t>PRJNA63045</t>
  </si>
  <si>
    <t>GCA_000223785.2</t>
  </si>
  <si>
    <t>AFIW01</t>
  </si>
  <si>
    <t>SAMN02981327</t>
  </si>
  <si>
    <t>Zymoseptoria ardabiliae STIR04_3.3.2</t>
  </si>
  <si>
    <t>PRJNA63047</t>
  </si>
  <si>
    <t>GCA_000223805.2</t>
  </si>
  <si>
    <t>AFIX01</t>
  </si>
  <si>
    <t>SAMN02981329</t>
  </si>
  <si>
    <t>Epichloe elymi E56</t>
  </si>
  <si>
    <t>PRJNA173776</t>
  </si>
  <si>
    <t>GCA_000315335.1</t>
  </si>
  <si>
    <t>AMDJ01</t>
  </si>
  <si>
    <t>SAMN02981457</t>
  </si>
  <si>
    <t>Neotyphodium gansuense var. inebrians E818</t>
  </si>
  <si>
    <t>PRJNA174039</t>
  </si>
  <si>
    <t>GCA_000309355.1</t>
  </si>
  <si>
    <t>AMDK01</t>
  </si>
  <si>
    <t>SAMN02981458</t>
  </si>
  <si>
    <t>Lipotes vexillifer</t>
  </si>
  <si>
    <t>PRJNA174066</t>
  </si>
  <si>
    <t>GCA_000442215.1</t>
  </si>
  <si>
    <t>AUPI01</t>
  </si>
  <si>
    <t>SAMN02953859</t>
  </si>
  <si>
    <t>Mengenilla moldrzyki</t>
  </si>
  <si>
    <t>PRJNA72521</t>
  </si>
  <si>
    <t>GCA_000281935.1</t>
  </si>
  <si>
    <t>AGDA01</t>
  </si>
  <si>
    <t>Zoologisches Forschungsmuseum Alexander Koenig</t>
  </si>
  <si>
    <t>SAMN00715019</t>
  </si>
  <si>
    <t>Apis dorsata</t>
  </si>
  <si>
    <t>PRJNA174631</t>
  </si>
  <si>
    <t>GCA_000469605.1</t>
  </si>
  <si>
    <t>AUPE01</t>
  </si>
  <si>
    <t>Cold Spring Harbor Laboratory</t>
  </si>
  <si>
    <t>SAMN02954476</t>
  </si>
  <si>
    <t>Helobdella robusta</t>
  </si>
  <si>
    <t>PRJNA175704</t>
  </si>
  <si>
    <t>GCA_000326865.1</t>
  </si>
  <si>
    <t>AMQM01</t>
  </si>
  <si>
    <t>SAMN02769625</t>
  </si>
  <si>
    <t>Lottia gigantea</t>
  </si>
  <si>
    <t>PRJNA175706</t>
  </si>
  <si>
    <t>GCA_000327385.1</t>
  </si>
  <si>
    <t>AMQO01</t>
  </si>
  <si>
    <t>SAMN02769626</t>
  </si>
  <si>
    <t>Pseudopodoces humilis</t>
  </si>
  <si>
    <t>PRJNA175930</t>
  </si>
  <si>
    <t>GCA_000331425.1</t>
  </si>
  <si>
    <t>ANZD01</t>
  </si>
  <si>
    <t>Beijing Genomics Institute (BGI)-Shenzhen</t>
  </si>
  <si>
    <t>SAMN02981490</t>
  </si>
  <si>
    <t>Capitella teleta</t>
  </si>
  <si>
    <t>PRJNA175705</t>
  </si>
  <si>
    <t>GCA_000328365.1</t>
  </si>
  <si>
    <t>AMQN01</t>
  </si>
  <si>
    <t>SAMN02769627</t>
  </si>
  <si>
    <t>Amazona vittata</t>
  </si>
  <si>
    <t>PRJNA171587</t>
  </si>
  <si>
    <t>GCA_000332375.1</t>
  </si>
  <si>
    <t>AOCU01</t>
  </si>
  <si>
    <t>Puerto Rican Parrot Genome Project</t>
  </si>
  <si>
    <t>SAMN02981494</t>
  </si>
  <si>
    <t>Phytophthora lateralis MPF4</t>
  </si>
  <si>
    <t>PRJNA177508</t>
  </si>
  <si>
    <t>GCA_000318465.1</t>
  </si>
  <si>
    <t>AMZP01</t>
  </si>
  <si>
    <t>SAMN02981469</t>
  </si>
  <si>
    <t>Phytophthora lateralis MPF6</t>
  </si>
  <si>
    <t>PRJNA178937</t>
  </si>
  <si>
    <t>GCA_000338795.1</t>
  </si>
  <si>
    <t>ANHN01</t>
  </si>
  <si>
    <t>SAMN02981477</t>
  </si>
  <si>
    <t>Phytophthora lateralis SMST21</t>
  </si>
  <si>
    <t>PRJNA178938</t>
  </si>
  <si>
    <t>GCA_000338815.1</t>
  </si>
  <si>
    <t>ANHO01</t>
  </si>
  <si>
    <t>SAMN02981478</t>
  </si>
  <si>
    <t>Phytophthora lateralis</t>
  </si>
  <si>
    <t>PRJNA184360</t>
  </si>
  <si>
    <t>GCA_000333055.1</t>
  </si>
  <si>
    <t>AOFH01</t>
  </si>
  <si>
    <t>SAMN01840345</t>
  </si>
  <si>
    <t>Apalone spinifera</t>
  </si>
  <si>
    <t>PRJNA177958</t>
  </si>
  <si>
    <t>GCA_000385615.1</t>
  </si>
  <si>
    <t>APJP01</t>
  </si>
  <si>
    <t>SAMN03004388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</si>
  <si>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</si>
  <si>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</si>
  <si>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</si>
  <si>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</si>
  <si>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</si>
  <si>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</si>
  <si>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Colletotrichum orbiculare MAFF 240422</t>
  </si>
  <si>
    <t>PRJNA171217</t>
  </si>
  <si>
    <t>GCA_000350065.1</t>
  </si>
  <si>
    <t>AMCV01</t>
  </si>
  <si>
    <t>RIKEN Plant Science Center</t>
  </si>
  <si>
    <t>SAMN02981452</t>
  </si>
  <si>
    <t>Trichoderma hamatum GD12</t>
  </si>
  <si>
    <t>PRJNA178391</t>
  </si>
  <si>
    <t>GCA_000331835.1</t>
  </si>
  <si>
    <t>ANCB01</t>
  </si>
  <si>
    <t>SAMN02981472</t>
  </si>
  <si>
    <t>Paracoccidioides sp. 'lutzii' Pb01</t>
  </si>
  <si>
    <t>PRJNA28731</t>
  </si>
  <si>
    <t>GCA_000150705.1</t>
  </si>
  <si>
    <t>ABKH01</t>
  </si>
  <si>
    <t>SAMN02953719</t>
  </si>
  <si>
    <t>Leucoagaricus gongylophorus Ac12</t>
  </si>
  <si>
    <t>PRJNA179280</t>
  </si>
  <si>
    <t>GCA_000382605.1</t>
  </si>
  <si>
    <t>ANIS01</t>
  </si>
  <si>
    <t>UW-Madison</t>
  </si>
  <si>
    <t>SAMN02981481</t>
  </si>
  <si>
    <t>Trachipleistophora hominis</t>
  </si>
  <si>
    <t>PRJNA84343</t>
  </si>
  <si>
    <t>GCA_000316135.1</t>
  </si>
  <si>
    <t>ANCC01</t>
  </si>
  <si>
    <t>Institute for Cell and Molecular Biosciences, Newcastle University</t>
  </si>
  <si>
    <t>SAMN02981473</t>
  </si>
  <si>
    <t>Megaselia scalaris</t>
  </si>
  <si>
    <t>PRJEB1273</t>
  </si>
  <si>
    <t>GCA_000341915.1</t>
  </si>
  <si>
    <t>CAQQ01</t>
  </si>
  <si>
    <t>EBI</t>
  </si>
  <si>
    <t>Cercospora canescens BHU</t>
  </si>
  <si>
    <t>PRJNA183604</t>
  </si>
  <si>
    <t>GCA_000347735.1</t>
  </si>
  <si>
    <t>ANSM01</t>
  </si>
  <si>
    <t>Banaras Hindu University</t>
  </si>
  <si>
    <t>SAMN02981488</t>
  </si>
  <si>
    <t>Phytophthora kernoviae 00238/432</t>
  </si>
  <si>
    <t>PRJNA184368</t>
  </si>
  <si>
    <t>GCA_000333075.1</t>
  </si>
  <si>
    <t>AOFI01</t>
  </si>
  <si>
    <t>SAMN02981496</t>
  </si>
  <si>
    <t>Phytophthora kernoviae 00629/1</t>
  </si>
  <si>
    <t>PRJNA184369</t>
  </si>
  <si>
    <t>GCA_000333095.1</t>
  </si>
  <si>
    <t>AOFJ01</t>
  </si>
  <si>
    <t>SAMN02981497</t>
  </si>
  <si>
    <t>Phytophthora kernoviae 00844/4</t>
  </si>
  <si>
    <t>PRJNA184370</t>
  </si>
  <si>
    <t>GCA_000333115.1</t>
  </si>
  <si>
    <t>AOFK01</t>
  </si>
  <si>
    <t>SAMN02981498</t>
  </si>
  <si>
    <t>Phytophthora kernoviae</t>
  </si>
  <si>
    <t>PRJNA190826</t>
  </si>
  <si>
    <t>GCA_000448265.1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</si>
  <si>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</si>
  <si>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</si>
  <si>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</si>
  <si>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</si>
  <si>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</si>
  <si>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GCA_000325505.1</t>
  </si>
  <si>
    <t>ANKS01</t>
  </si>
  <si>
    <t>Lab of Brewing Microbiology and Applied Enzymology</t>
  </si>
  <si>
    <t>SAMN02981482</t>
  </si>
  <si>
    <t>Cryptococcus flavescens NRRL Y-50378</t>
  </si>
  <si>
    <t>PRJEB640</t>
  </si>
  <si>
    <t>GCA_000442785.1</t>
  </si>
  <si>
    <t>CAUG01</t>
  </si>
  <si>
    <t>OSU/OARDC</t>
  </si>
  <si>
    <t>Panagrellus redivivus</t>
  </si>
  <si>
    <t>PRJNA186477</t>
  </si>
  <si>
    <t>GCA_000341325.1</t>
  </si>
  <si>
    <t>AOMH01</t>
  </si>
  <si>
    <t>California Institute of Technology</t>
  </si>
  <si>
    <t>SAMN02953831</t>
  </si>
  <si>
    <t>Pseudozyma antarctica T-34</t>
  </si>
  <si>
    <t>PRJDB53</t>
  </si>
  <si>
    <t>GCA_000334475.1</t>
  </si>
  <si>
    <t>BAFG01</t>
  </si>
  <si>
    <t>National Institute of Advanced Industrial Science and Technology</t>
  </si>
  <si>
    <t>Rhizoctonia solani AG-1 IA</t>
  </si>
  <si>
    <t>PRJNA51401</t>
  </si>
  <si>
    <t>GCA_000334115.1</t>
  </si>
  <si>
    <t>AFRT01</t>
  </si>
  <si>
    <t>Rice Research Institute of Sichuan Agricultural University</t>
  </si>
  <si>
    <t>SAMN02981347</t>
  </si>
  <si>
    <t>Actinidia chinensis</t>
  </si>
  <si>
    <t>PRJNA187206</t>
  </si>
  <si>
    <t>GCA_000467755.1</t>
  </si>
  <si>
    <t>AONS01</t>
  </si>
  <si>
    <t>Boyce Thompson Institute</t>
  </si>
  <si>
    <t>SAMN02981505</t>
  </si>
  <si>
    <t>Penicillium paxilli ATCC 26601</t>
  </si>
  <si>
    <t>PRJNA189173</t>
  </si>
  <si>
    <t>GCA_000347475.1</t>
  </si>
  <si>
    <t>AOTG01</t>
  </si>
  <si>
    <t>Massey University</t>
  </si>
  <si>
    <t>SAMN02981508</t>
  </si>
  <si>
    <t>Eutypa lata UCREL1</t>
  </si>
  <si>
    <t>PRJNA187490</t>
  </si>
  <si>
    <t>GCA_000349385.1</t>
  </si>
  <si>
    <t>AORF01</t>
  </si>
  <si>
    <t>SAMN01906717</t>
  </si>
  <si>
    <t>Neofusicoccum parvum UCRNP2</t>
  </si>
  <si>
    <t>PRJNA187491</t>
  </si>
  <si>
    <t>GCA_000385595.1</t>
  </si>
  <si>
    <t>AORE01</t>
  </si>
  <si>
    <t>SAMN01906718</t>
  </si>
  <si>
    <t>Togninia minima UCRPA7</t>
  </si>
  <si>
    <t>PRJNA188116</t>
  </si>
  <si>
    <t>GCA_000392275.1</t>
  </si>
  <si>
    <t>AORD01</t>
  </si>
  <si>
    <t>SAMN01908518</t>
  </si>
  <si>
    <t>Porphyridium purpureum</t>
  </si>
  <si>
    <t>PRJNA189757</t>
  </si>
  <si>
    <t>GCA_000397085.1</t>
  </si>
  <si>
    <t>AROW01</t>
  </si>
  <si>
    <t>Rutgers University</t>
  </si>
  <si>
    <t>SAMN02981527</t>
  </si>
  <si>
    <t>Triticum urartu</t>
  </si>
  <si>
    <t>PRJNA182347</t>
  </si>
  <si>
    <t>GCA_000347455.1</t>
  </si>
  <si>
    <t>AOTI01</t>
  </si>
  <si>
    <t>SAMN00217315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</si>
  <si>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</si>
  <si>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</si>
  <si>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</si>
  <si>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</si>
  <si>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</si>
  <si>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</si>
  <si>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</si>
  <si>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GCA_000443045.1</t>
  </si>
  <si>
    <t>AUVH01</t>
  </si>
  <si>
    <t>SAMN02178787</t>
  </si>
  <si>
    <t>Phytophthora cryptogea</t>
  </si>
  <si>
    <t>PRJNA190825</t>
  </si>
  <si>
    <t>GCA_000468175.1</t>
  </si>
  <si>
    <t>AUWJ01</t>
  </si>
  <si>
    <t>SAMN02178792</t>
  </si>
  <si>
    <t>Cronartium comandrae C4</t>
  </si>
  <si>
    <t>PRJNA190832</t>
  </si>
  <si>
    <t>GCA_000464975.1</t>
  </si>
  <si>
    <t>AUZW01</t>
  </si>
  <si>
    <t>SAMN02178793</t>
  </si>
  <si>
    <t>Lethenteron camtschaticum</t>
  </si>
  <si>
    <t>PRJNA192554</t>
  </si>
  <si>
    <t>GCA_000466285.1</t>
  </si>
  <si>
    <t>APJL01</t>
  </si>
  <si>
    <t>Institute of Molecular and Cell Biology</t>
  </si>
  <si>
    <t>SAMN02981514</t>
  </si>
  <si>
    <t>Pyrenophora seminiperda CCB06</t>
  </si>
  <si>
    <t>PRJNA192591</t>
  </si>
  <si>
    <t>GCA_000465215.1</t>
  </si>
  <si>
    <t>ATLS01</t>
  </si>
  <si>
    <t>SAMN02981545</t>
  </si>
  <si>
    <t>Hirsutella thompsonii MTCC6686</t>
  </si>
  <si>
    <t>PRJNA192878</t>
  </si>
  <si>
    <t>GCA_000472125.1</t>
  </si>
  <si>
    <t>APKU01</t>
  </si>
  <si>
    <t>SAMN02981516</t>
  </si>
  <si>
    <t>Hirsutella thompsonii MTCC3556</t>
  </si>
  <si>
    <t>PRJNA192877</t>
  </si>
  <si>
    <t>GCA_000472145.1</t>
  </si>
  <si>
    <t>APKB01</t>
  </si>
  <si>
    <t>SAMN02981517</t>
  </si>
  <si>
    <t>Haemonchus contortus</t>
  </si>
  <si>
    <t>PRJEB506</t>
  </si>
  <si>
    <t>GCA_000469685.1</t>
  </si>
  <si>
    <t>CAVP01</t>
  </si>
  <si>
    <t>SC</t>
  </si>
  <si>
    <t>PRJNA205202</t>
  </si>
  <si>
    <t>GCA_000442195.1</t>
  </si>
  <si>
    <t>AUUS01</t>
  </si>
  <si>
    <t>Cornell University</t>
  </si>
  <si>
    <t>SAMN02251403</t>
  </si>
  <si>
    <t>Ladona fulva</t>
  </si>
  <si>
    <t>PRJNA194433</t>
  </si>
  <si>
    <t>GCA_000376725.1</t>
  </si>
  <si>
    <t>APVN01</t>
  </si>
  <si>
    <t>i5K-pilot</t>
  </si>
  <si>
    <t>SAMN02178325</t>
  </si>
  <si>
    <t>Wallemia ichthyophaga EXF-994</t>
  </si>
  <si>
    <t>PRJNA193177</t>
  </si>
  <si>
    <t>GCA_000400465.1</t>
  </si>
  <si>
    <t>APLC01</t>
  </si>
  <si>
    <t>SAMN02981518</t>
  </si>
  <si>
    <t>Dactylellina haptotyla CBS 200.50</t>
  </si>
  <si>
    <t>PRJNA186729</t>
  </si>
  <si>
    <t>GCA_000441935.1</t>
  </si>
  <si>
    <t>AQGS01</t>
  </si>
  <si>
    <t>Lund University</t>
  </si>
  <si>
    <t>SAMN02981526</t>
  </si>
  <si>
    <t>Leavenworthia alabamica</t>
  </si>
  <si>
    <t>PRJNA202983</t>
  </si>
  <si>
    <t>GCA_000411055.1</t>
  </si>
  <si>
    <t>ASXC01</t>
  </si>
  <si>
    <t>McGill University</t>
  </si>
  <si>
    <t>SAMN02146679</t>
  </si>
  <si>
    <t>Zonotrichia albicollis</t>
  </si>
  <si>
    <t>PRJNA197293</t>
  </si>
  <si>
    <t>GCA_000385455.1</t>
  </si>
  <si>
    <t>ARWJ01</t>
  </si>
  <si>
    <t>White-throated sparrow consortium</t>
  </si>
  <si>
    <t>SAMN02981528</t>
  </si>
  <si>
    <t>Anopheles nili</t>
  </si>
  <si>
    <t>PRJNA197423</t>
  </si>
  <si>
    <t>GCA_000439205.1</t>
  </si>
  <si>
    <t>ATLZ01</t>
  </si>
  <si>
    <t>Virginia Tech</t>
  </si>
  <si>
    <t>SAMN02953855</t>
  </si>
  <si>
    <t>Phyllosticta citricarpa CGMCC3.14348</t>
  </si>
  <si>
    <t>PRJNA188924</t>
  </si>
  <si>
    <t>GCA_000382785.1</t>
  </si>
  <si>
    <t>AOTE01</t>
  </si>
  <si>
    <t>Zhejiang university</t>
  </si>
  <si>
    <t>SAMN02981507</t>
  </si>
  <si>
    <t>Cleome hassleriana</t>
  </si>
  <si>
    <t>PRJNA175230</t>
  </si>
  <si>
    <t>GCA_000463585.1</t>
  </si>
  <si>
    <t>AOUI01</t>
  </si>
  <si>
    <t>SAMN02981509</t>
  </si>
  <si>
    <t>Morus notabilis</t>
  </si>
  <si>
    <t>PRJNA202089</t>
  </si>
  <si>
    <t>GCA_000414095.2</t>
  </si>
  <si>
    <t>ATGF01</t>
  </si>
  <si>
    <t>SRS419162</t>
  </si>
  <si>
    <t>Sisymbrium irio</t>
  </si>
  <si>
    <t>PRJNA202979</t>
  </si>
  <si>
    <t>GCA_000411075.1</t>
  </si>
  <si>
    <t>ASZH01</t>
  </si>
  <si>
    <t>SAMN02152446</t>
  </si>
  <si>
    <t>Aethionema arabicum</t>
  </si>
  <si>
    <t>PRJNA202984</t>
  </si>
  <si>
    <t>GCA_000411095.1</t>
  </si>
  <si>
    <t>ASZG01</t>
  </si>
  <si>
    <t>SAMN02169162</t>
  </si>
  <si>
    <t>Colletotrichum gloeosporioides Nara gc5</t>
  </si>
  <si>
    <t>PRJNA171218</t>
  </si>
  <si>
    <t>GCA_000319635.1</t>
  </si>
  <si>
    <t>ANPB01</t>
  </si>
  <si>
    <t>SAMN02981487</t>
  </si>
  <si>
    <t>Colletotrichum gloeosporioides Cg-14</t>
  </si>
  <si>
    <t>PRJNA176412</t>
  </si>
  <si>
    <t>GCA_000446055.1</t>
  </si>
  <si>
    <t>AMYD01</t>
  </si>
  <si>
    <t>Agricultural Research Organization, the Volcani Center, Bet Dagan 50250, Israel</t>
  </si>
  <si>
    <t>SAMN02981466</t>
  </si>
  <si>
    <t>Pseudozyma hubeiensis SY62</t>
  </si>
  <si>
    <t>PRJDB993</t>
  </si>
  <si>
    <t>GCA_000403515.1</t>
  </si>
  <si>
    <t>BAOW01</t>
  </si>
  <si>
    <t>Kitami Institute of Technology</t>
  </si>
  <si>
    <t>Ara macao</t>
  </si>
  <si>
    <t>PRJNA189648</t>
  </si>
  <si>
    <t>GCA_000400695.1</t>
  </si>
  <si>
    <t>AOUJ01</t>
  </si>
  <si>
    <t>SAMN03000706</t>
  </si>
  <si>
    <t>PRJNA175470</t>
  </si>
  <si>
    <t>GCA_000400545.1</t>
  </si>
  <si>
    <t>AMXX01</t>
  </si>
  <si>
    <t>SAMN02981465</t>
  </si>
  <si>
    <t>Angomonas desouzai</t>
  </si>
  <si>
    <t>PRJNA203515</t>
  </si>
  <si>
    <t>GCA_000482185.1</t>
  </si>
  <si>
    <t>AUXL01</t>
  </si>
  <si>
    <t>SAMN02953865</t>
  </si>
  <si>
    <t>Botryllus schlosseri</t>
  </si>
  <si>
    <t>PRJNA205369</t>
  </si>
  <si>
    <t>GCA_000444245.1</t>
  </si>
  <si>
    <t>ATSW01</t>
  </si>
  <si>
    <t>SAMN02179234</t>
  </si>
  <si>
    <t>Rhizopus delemar RA 99-880</t>
  </si>
  <si>
    <t>PRJNA13066</t>
  </si>
  <si>
    <t>GCA_000149305.1</t>
  </si>
  <si>
    <t>AACW02</t>
  </si>
  <si>
    <t>SAMN02953598</t>
  </si>
  <si>
    <t>Rhizophagus irregularis DAOM 181602</t>
  </si>
  <si>
    <t>PRJNA208392</t>
  </si>
  <si>
    <t>GCA_000439145.2</t>
  </si>
  <si>
    <t>AUPC01</t>
  </si>
  <si>
    <t>SAMN02744054</t>
  </si>
  <si>
    <t>Myotis brandtii</t>
  </si>
  <si>
    <t>PRJNA178678</t>
  </si>
  <si>
    <t>GCA_000412655.1</t>
  </si>
  <si>
    <t>ANKR01</t>
  </si>
  <si>
    <t>SAMN01801565</t>
  </si>
  <si>
    <t>Drosophila suzukii</t>
  </si>
  <si>
    <t>PRJNA213258</t>
  </si>
  <si>
    <t>GCA_000472105.1</t>
  </si>
  <si>
    <t>AWUT01</t>
  </si>
  <si>
    <t>SAMN02953868</t>
  </si>
  <si>
    <t>PRJEB132</t>
  </si>
  <si>
    <t>GCA_000326985.1</t>
  </si>
  <si>
    <t>CAKG01</t>
  </si>
  <si>
    <t>CRI-FEM</t>
  </si>
  <si>
    <t>Betula nana</t>
  </si>
  <si>
    <t>PRJEB576</t>
  </si>
  <si>
    <t>GCA_000327005.1</t>
  </si>
  <si>
    <t>CAOK01</t>
  </si>
  <si>
    <t>QMUL</t>
  </si>
  <si>
    <t>Verticillium alfalfae VaMs.102</t>
  </si>
  <si>
    <t>PRJNA29511</t>
  </si>
  <si>
    <t>GCA_000150825.1</t>
  </si>
  <si>
    <t>ABPE01</t>
  </si>
  <si>
    <t>SAMN02953725</t>
  </si>
  <si>
    <t>Penicillium decumbens 114-2</t>
  </si>
  <si>
    <t>PRJNA60877</t>
  </si>
  <si>
    <t>GCA_000346795.1</t>
  </si>
  <si>
    <t>AGIH01</t>
  </si>
  <si>
    <t>State Key Laboratory of Microbial Technology, Shandong University</t>
  </si>
  <si>
    <t>SAMN02981374</t>
  </si>
  <si>
    <t>Ceratotherium simum simum</t>
  </si>
  <si>
    <t>PRJNA74583</t>
  </si>
  <si>
    <t>GCA_000283155.1</t>
  </si>
  <si>
    <t>AKZM01</t>
  </si>
  <si>
    <t>SAMN00778988</t>
  </si>
  <si>
    <t>Trichechus manatus latirostris</t>
  </si>
  <si>
    <t>PRJNA68243</t>
  </si>
  <si>
    <t>GCA_000243295.1</t>
  </si>
  <si>
    <t>AHIN01</t>
  </si>
  <si>
    <t>SAMN00632092</t>
  </si>
  <si>
    <t>Bos grunniens mutus</t>
  </si>
  <si>
    <t>PRJNA74739</t>
  </si>
  <si>
    <t>GCA_000298355.1</t>
  </si>
  <si>
    <t>AGSK01</t>
  </si>
  <si>
    <t>SAMN00744358</t>
  </si>
  <si>
    <t>Pseudozyma flocculosa PF-1</t>
  </si>
  <si>
    <t>PRJNA185206</t>
  </si>
  <si>
    <t>GCA_000417875.1</t>
  </si>
  <si>
    <t>AOUS01</t>
  </si>
  <si>
    <t>Université Laval</t>
  </si>
  <si>
    <t>SAMN02981510</t>
  </si>
  <si>
    <t>Zizania latifolia</t>
  </si>
  <si>
    <t>PRJNA187578</t>
  </si>
  <si>
    <t>GCA_000418225.1</t>
  </si>
  <si>
    <t>ASSH01</t>
  </si>
  <si>
    <t>SAMN02981538</t>
  </si>
  <si>
    <t>Elaeis oleifera</t>
  </si>
  <si>
    <t>PRJNA183707</t>
  </si>
  <si>
    <t>GCA_000441515.1</t>
  </si>
  <si>
    <t>ASIR01</t>
  </si>
  <si>
    <t>SAMN02981531</t>
  </si>
  <si>
    <t>Leishmania turanica</t>
  </si>
  <si>
    <t>PRJNA192712</t>
  </si>
  <si>
    <t>GCA_000441995.1</t>
  </si>
  <si>
    <t>ATBU01</t>
  </si>
  <si>
    <t>SAMN02212518</t>
  </si>
  <si>
    <t>Gyalolechia flavorubescens KoLRI002931</t>
  </si>
  <si>
    <t>PRJNA210248</t>
  </si>
  <si>
    <t>GCA_000442125.1</t>
  </si>
  <si>
    <t>AUPK01</t>
  </si>
  <si>
    <t>SAMN02981550</t>
  </si>
  <si>
    <t>Cladonia macilenta KoLRI003786</t>
  </si>
  <si>
    <t>PRJNA210603</t>
  </si>
  <si>
    <t>GCA_000444155.1</t>
  </si>
  <si>
    <t>AUPP01</t>
  </si>
  <si>
    <t>SAMN02981551</t>
  </si>
  <si>
    <t>Leishmania gerbilli</t>
  </si>
  <si>
    <t>PRJNA192717</t>
  </si>
  <si>
    <t>GCA_000443025.1</t>
  </si>
  <si>
    <t>ATBK01</t>
  </si>
  <si>
    <t>SAMN02214423</t>
  </si>
  <si>
    <t>Genlisea aurea</t>
  </si>
  <si>
    <t>PRJNA208769</t>
  </si>
  <si>
    <t>GCA_000441915.1</t>
  </si>
  <si>
    <t>AUSU01</t>
  </si>
  <si>
    <t>Lomonosov Moscow State University, Evolutionary Genomics Laboratory</t>
  </si>
  <si>
    <t>SAMN02206260</t>
  </si>
  <si>
    <t>Endocarpon pusillum Z07020</t>
  </si>
  <si>
    <t>PRJNA181958</t>
  </si>
  <si>
    <t>GCA_000464535.1</t>
  </si>
  <si>
    <t>APWS01</t>
  </si>
  <si>
    <t>chinese academy of science</t>
  </si>
  <si>
    <t>SAMN02981524</t>
  </si>
  <si>
    <t>Puccinia psidii MF-1</t>
  </si>
  <si>
    <t>PRJNA215767</t>
  </si>
  <si>
    <t>GCA_000469055.1</t>
  </si>
  <si>
    <t>AVOT01</t>
  </si>
  <si>
    <t>USP</t>
  </si>
  <si>
    <t>SAMN02981557</t>
  </si>
  <si>
    <t>Pteronotus parnellii</t>
  </si>
  <si>
    <t>PRJNA209408</t>
  </si>
  <si>
    <t>GCA_000465405.1</t>
  </si>
  <si>
    <t>AWGZ01</t>
  </si>
  <si>
    <t>SAMN02212709</t>
  </si>
  <si>
    <t>Megaderma lyra</t>
  </si>
  <si>
    <t>PRJNA209407</t>
  </si>
  <si>
    <t>GCA_000465345.1</t>
  </si>
  <si>
    <t>AWHB01</t>
  </si>
  <si>
    <t>SAMN02212695</t>
  </si>
  <si>
    <t>Eidolon helvum</t>
  </si>
  <si>
    <t>PRJNA209406</t>
  </si>
  <si>
    <t>GCA_000465285.1</t>
  </si>
  <si>
    <t>AWHC01</t>
  </si>
  <si>
    <t>SAMN02212690</t>
  </si>
  <si>
    <t>Crithidia acanthocephali</t>
  </si>
  <si>
    <t>PRJNA203520</t>
  </si>
  <si>
    <t>GCA_000482105.1</t>
  </si>
  <si>
    <t>AUXI01</t>
  </si>
  <si>
    <t>SAMN02953862</t>
  </si>
  <si>
    <t>Strigomonas galati</t>
  </si>
  <si>
    <t>PRJNA203516</t>
  </si>
  <si>
    <t>GCA_000482125.1</t>
  </si>
  <si>
    <t>AUXN01</t>
  </si>
  <si>
    <t>SAMN02953867</t>
  </si>
  <si>
    <t>Strigomonas oncopelti</t>
  </si>
  <si>
    <t>PRJNA203518</t>
  </si>
  <si>
    <t>GCA_000482165.1</t>
  </si>
  <si>
    <t>AUXK01</t>
  </si>
  <si>
    <t>SAMN02953864</t>
  </si>
  <si>
    <t>Herpetomonas muscarum</t>
  </si>
  <si>
    <t>PRJNA203519</t>
  </si>
  <si>
    <t>GCA_000482205.1</t>
  </si>
  <si>
    <t>AUXJ01</t>
  </si>
  <si>
    <t>SAMN02953863</t>
  </si>
  <si>
    <t>Mnemiopsis leidyi</t>
  </si>
  <si>
    <t>PRJNA64405</t>
  </si>
  <si>
    <t>GCA_000226015.1</t>
  </si>
  <si>
    <t>AGCP01</t>
  </si>
  <si>
    <t>National Human Genome Research Institute, National Institutes of Health</t>
  </si>
  <si>
    <t>SAMN02953801</t>
  </si>
  <si>
    <t>Albugo candida</t>
  </si>
  <si>
    <t>PRJEB47</t>
  </si>
  <si>
    <t>GCA_000313105.1</t>
  </si>
  <si>
    <t>CAJG01</t>
  </si>
  <si>
    <t>TSL</t>
  </si>
  <si>
    <t>PRJEB44</t>
  </si>
  <si>
    <t>GCA_000326045.1</t>
  </si>
  <si>
    <t>CAIV01</t>
  </si>
  <si>
    <t>PRJEB45</t>
  </si>
  <si>
    <t>GCA_000326065.1</t>
  </si>
  <si>
    <t>CAIW01</t>
  </si>
  <si>
    <t>Hyphochytrium catenoides</t>
  </si>
  <si>
    <t>PRJEA61035</t>
  </si>
  <si>
    <t>GCA_000327025.2</t>
  </si>
  <si>
    <t>CAFC02</t>
  </si>
  <si>
    <t>Biosciences, University of Exeter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</si>
  <si>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</si>
  <si>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</si>
  <si>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</si>
  <si>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</si>
  <si>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</si>
  <si>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</si>
  <si>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</si>
  <si>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</si>
  <si>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GCA_000372705.1</t>
  </si>
  <si>
    <t>AOFP01</t>
  </si>
  <si>
    <t>University of Arizona</t>
  </si>
  <si>
    <t>SAMN02981500</t>
  </si>
  <si>
    <t>Leishmania sp. MAR LEM2494</t>
  </si>
  <si>
    <t>PRJNA192703</t>
  </si>
  <si>
    <t>GCA_000409445.1</t>
  </si>
  <si>
    <t>ATAD01</t>
  </si>
  <si>
    <t>SAMN02953853</t>
  </si>
  <si>
    <t>Leishmania arabica</t>
  </si>
  <si>
    <t>PRJNA192710</t>
  </si>
  <si>
    <t>GCA_000410695.1</t>
  </si>
  <si>
    <t>ATBH01</t>
  </si>
  <si>
    <t>SAMN02214421</t>
  </si>
  <si>
    <t>Leishmania tropica L590</t>
  </si>
  <si>
    <t>PRJNA169676</t>
  </si>
  <si>
    <t>GCA_000410715.1</t>
  </si>
  <si>
    <t>ATAT01</t>
  </si>
  <si>
    <t>SAMN02953854</t>
  </si>
  <si>
    <t>Leishmania enriettii</t>
  </si>
  <si>
    <t>PRJNA192711</t>
  </si>
  <si>
    <t>GCA_000410755.1</t>
  </si>
  <si>
    <t>ATAF01</t>
  </si>
  <si>
    <t>SAMN02214422</t>
  </si>
  <si>
    <t>Citrus clementina</t>
  </si>
  <si>
    <t>PRJNA223006</t>
  </si>
  <si>
    <t>GCA_000493195.1</t>
  </si>
  <si>
    <t>AMZM01</t>
  </si>
  <si>
    <t>International Citrus Genome Consortium</t>
  </si>
  <si>
    <t>SAMN02389527</t>
  </si>
  <si>
    <t>Trypanosoma cruzi Dm28c</t>
  </si>
  <si>
    <t>PRJNA225928</t>
  </si>
  <si>
    <t>GCA_000496795.1</t>
  </si>
  <si>
    <t>AYLP01</t>
  </si>
  <si>
    <t>SAMN02953876</t>
  </si>
  <si>
    <t>Salpingoeca sp. ATCC 50818</t>
  </si>
  <si>
    <t>PRJNA37927</t>
  </si>
  <si>
    <t>GCA_000188695.1</t>
  </si>
  <si>
    <t>ACSY01</t>
  </si>
  <si>
    <t>SAMN00013333</t>
  </si>
  <si>
    <t>Candida glabrata CCTCC M202019</t>
  </si>
  <si>
    <t>PRJNA222546</t>
  </si>
  <si>
    <t>GCA_000497105.1</t>
  </si>
  <si>
    <t>AYJS01</t>
  </si>
  <si>
    <t>Jiangnan University</t>
  </si>
  <si>
    <t>SAMN02981566</t>
  </si>
  <si>
    <t>Pseudogymnoascus destructans M1379</t>
  </si>
  <si>
    <t>PRJNA225231</t>
  </si>
  <si>
    <t>GCA_000496955.1</t>
  </si>
  <si>
    <t>AYKP01</t>
  </si>
  <si>
    <t>Institute for Genome Sciences, University of Maryland School of Medicine</t>
  </si>
  <si>
    <t>SAMN02981568</t>
  </si>
  <si>
    <t>Fusarium circinata FSP 34</t>
  </si>
  <si>
    <t>PRJNA41113</t>
  </si>
  <si>
    <t>GCA_000497325.1</t>
  </si>
  <si>
    <t>AYJV01</t>
  </si>
  <si>
    <t>Pitch canker sequencing project</t>
  </si>
  <si>
    <t>SAMN02371877</t>
  </si>
  <si>
    <t>Camelina sativa</t>
  </si>
  <si>
    <t>PRJNA210747</t>
  </si>
  <si>
    <t>GCA_000496875.1</t>
  </si>
  <si>
    <t>AUUT01</t>
  </si>
  <si>
    <t>Penn State University</t>
  </si>
  <si>
    <t>SAMN02981554</t>
  </si>
  <si>
    <t>Byssochlamys spectabilis No. 5</t>
  </si>
  <si>
    <t>PRJDB1394</t>
  </si>
  <si>
    <t>GCA_000497085.1</t>
  </si>
  <si>
    <t>BAUL01</t>
  </si>
  <si>
    <t>Sojo University</t>
  </si>
  <si>
    <t>Amanita jacksonii TRTC168611</t>
  </si>
  <si>
    <t>PRJNA226613</t>
  </si>
  <si>
    <t>GCA_000497225.1</t>
  </si>
  <si>
    <t>AYNK01</t>
  </si>
  <si>
    <t>SAMN02981569</t>
  </si>
  <si>
    <t>Pseudogymnoascus pannorum var. pannorum M1372</t>
  </si>
  <si>
    <t>PRJNA225336</t>
  </si>
  <si>
    <t>GCA_000497305.1</t>
  </si>
  <si>
    <t>AYKR01</t>
  </si>
  <si>
    <t>SAMN02981565</t>
  </si>
  <si>
    <t>Magnaporthe oryzae FJ81278</t>
  </si>
  <si>
    <t>GCA_000498135.1</t>
  </si>
  <si>
    <t>ATNU01</t>
  </si>
  <si>
    <t>SAMN02215332</t>
  </si>
  <si>
    <t>Spironucleus salmonicida</t>
  </si>
  <si>
    <t>PRJNA60811</t>
  </si>
  <si>
    <t>GCA_000497125.1</t>
  </si>
  <si>
    <t>AUWU01</t>
  </si>
  <si>
    <t>SAMN02303460</t>
  </si>
  <si>
    <t>Python bivittatus</t>
  </si>
  <si>
    <t>PRJNA61243</t>
  </si>
  <si>
    <t>GCA_000186305.2</t>
  </si>
  <si>
    <t>AEQU02</t>
  </si>
  <si>
    <t>Washington University</t>
  </si>
  <si>
    <t>SAMN02981298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</si>
  <si>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</si>
  <si>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</si>
  <si>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</si>
  <si>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</si>
  <si>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</si>
  <si>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</si>
  <si>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Heterococcus sp. DN1</t>
  </si>
  <si>
    <t>PRJNA210954</t>
  </si>
  <si>
    <t>GCA_000498555.1</t>
  </si>
  <si>
    <t>AXNI01</t>
  </si>
  <si>
    <t>SAMN02981563</t>
  </si>
  <si>
    <t>Helminthosporium solani B-AC-16A</t>
  </si>
  <si>
    <t>PRJNA219149</t>
  </si>
  <si>
    <t>GCA_000498615.1</t>
  </si>
  <si>
    <t>AWWW01</t>
  </si>
  <si>
    <t>University of Wisconsin-Madison</t>
  </si>
  <si>
    <t>SAMN02566892</t>
  </si>
  <si>
    <t>Giardia intestinalis</t>
  </si>
  <si>
    <t>PRJNA77981</t>
  </si>
  <si>
    <t>GCA_000498715.1</t>
  </si>
  <si>
    <t>AHGT01</t>
  </si>
  <si>
    <t>Integrated Genomics</t>
  </si>
  <si>
    <t>SAMN02953806</t>
  </si>
  <si>
    <t>PRJNA77979</t>
  </si>
  <si>
    <t>GCA_000498735.1</t>
  </si>
  <si>
    <t>AHHH01</t>
  </si>
  <si>
    <t>SAMN02953807</t>
  </si>
  <si>
    <t>Eimeria tenella</t>
  </si>
  <si>
    <t>PRJNA263385</t>
  </si>
  <si>
    <t>GCA_000499545.1</t>
  </si>
  <si>
    <t>CBUW01</t>
  </si>
  <si>
    <t>Cryptococcus gattii CBS 7750</t>
  </si>
  <si>
    <t>PRJEB4173</t>
  </si>
  <si>
    <t>GCA_000499585.1</t>
  </si>
  <si>
    <t>CBUI01</t>
  </si>
  <si>
    <t>CRG</t>
  </si>
  <si>
    <t>Phaseolus vulgaris</t>
  </si>
  <si>
    <t>PRJNA41439</t>
  </si>
  <si>
    <t>GCA_000499845.1</t>
  </si>
  <si>
    <t>ANNZ01</t>
  </si>
  <si>
    <t>SAMN02981484</t>
  </si>
  <si>
    <t>PRJEB513</t>
  </si>
  <si>
    <t>GCA_000499405.1</t>
  </si>
  <si>
    <t>CBVM01</t>
  </si>
  <si>
    <t>Rhodotorula glutinis ATCC 204091</t>
  </si>
  <si>
    <t>PRJNA59971</t>
  </si>
  <si>
    <t>GCA_000222205.2</t>
  </si>
  <si>
    <t>AEVR02</t>
  </si>
  <si>
    <t>MISSISSIPPI STATE UNIVERSITY</t>
  </si>
  <si>
    <t>SAMN02981303</t>
  </si>
  <si>
    <t>Anoplopoma fimbria</t>
  </si>
  <si>
    <t>PRJNA202249</t>
  </si>
  <si>
    <t>GCA_000499045.1</t>
  </si>
  <si>
    <t>AWGY01</t>
  </si>
  <si>
    <t>University of Victoria</t>
  </si>
  <si>
    <t>SAMN02144194</t>
  </si>
  <si>
    <t>Eimeria maxima</t>
  </si>
  <si>
    <t>PRJNA263395</t>
  </si>
  <si>
    <t>GCA_000499605.1</t>
  </si>
  <si>
    <t>CBUY01</t>
  </si>
  <si>
    <t>Leptinotarsa decemlineata</t>
  </si>
  <si>
    <t>PRJNA171749</t>
  </si>
  <si>
    <t>GCA_000500325.1</t>
  </si>
  <si>
    <t>AYNB01</t>
  </si>
  <si>
    <t>SAMN02376991</t>
  </si>
  <si>
    <t>Eimeria acervulina</t>
  </si>
  <si>
    <t>PRJNA263387</t>
  </si>
  <si>
    <t>GCA_000499425.1</t>
  </si>
  <si>
    <t>CBUS01</t>
  </si>
  <si>
    <t>Populus euphratica</t>
  </si>
  <si>
    <t>PRJNA178692</t>
  </si>
  <si>
    <t>GCA_000495115.1</t>
  </si>
  <si>
    <t>AOFL01</t>
  </si>
  <si>
    <t>Lanzhou University</t>
  </si>
  <si>
    <t>SAMN02981499</t>
  </si>
  <si>
    <t>PRJNA190827</t>
  </si>
  <si>
    <t>GCA_000500205.1</t>
  </si>
  <si>
    <t>AWVV01</t>
  </si>
  <si>
    <t>SAMN02178795</t>
  </si>
  <si>
    <t>Phytophthora pinifolia</t>
  </si>
  <si>
    <t>PRJNA190828</t>
  </si>
  <si>
    <t>GCA_000500225.1</t>
  </si>
  <si>
    <t>AWVW01</t>
  </si>
  <si>
    <t>SAMN02178790</t>
  </si>
  <si>
    <t>Cronartium ribicola 11-2</t>
  </si>
  <si>
    <t>PRJNA190829</t>
  </si>
  <si>
    <t>GCA_000500245.1</t>
  </si>
  <si>
    <t>AWVX01</t>
  </si>
  <si>
    <t>SAMN02178794</t>
  </si>
  <si>
    <t>Endocronartium harknessii PhW48OC</t>
  </si>
  <si>
    <t>PRJNA190831</t>
  </si>
  <si>
    <t>GCA_000500795.1</t>
  </si>
  <si>
    <t>AXDO01</t>
  </si>
  <si>
    <t>SAMN02178785</t>
  </si>
  <si>
    <t>Naegleria fowleri</t>
  </si>
  <si>
    <t>PRJNA214944</t>
  </si>
  <si>
    <t>GCA_000499105.1</t>
  </si>
  <si>
    <t>AWXF01</t>
  </si>
  <si>
    <t>Spiez Laboratory</t>
  </si>
  <si>
    <t>SAMN02351365</t>
  </si>
  <si>
    <t>Eimeria necatrix</t>
  </si>
  <si>
    <t>PRJNA263405</t>
  </si>
  <si>
    <t>GCA_000499385.1</t>
  </si>
  <si>
    <t>CBUZ01</t>
  </si>
  <si>
    <t>Eimeria brunetti</t>
  </si>
  <si>
    <t>PRJNA263388</t>
  </si>
  <si>
    <t>GCA_000499725.1</t>
  </si>
  <si>
    <t>CBUX01</t>
  </si>
  <si>
    <t>Eimeria mitis</t>
  </si>
  <si>
    <t>PRJNA263398</t>
  </si>
  <si>
    <t>GCA_000499745.1</t>
  </si>
  <si>
    <t>CBUT01</t>
  </si>
  <si>
    <t>Eimeria praecox</t>
  </si>
  <si>
    <t>PRJNA263406</t>
  </si>
  <si>
    <t>GCA_000499445.1</t>
  </si>
  <si>
    <t>CBUU01</t>
  </si>
  <si>
    <t>Elaeophora elaphi</t>
  </si>
  <si>
    <t>PRJEB502</t>
  </si>
  <si>
    <t>GCA_000499685.1</t>
  </si>
  <si>
    <t>CBVL01</t>
  </si>
  <si>
    <t>Ceratosolen solmsi marchali</t>
  </si>
  <si>
    <t>PRJNA178998</t>
  </si>
  <si>
    <t>GCA_000503995.1</t>
  </si>
  <si>
    <t>ATAC01</t>
  </si>
  <si>
    <t>Ceratosolen solmsi Genome Consortium</t>
  </si>
  <si>
    <t>SAMN02953852</t>
  </si>
  <si>
    <t>Plasmodium yoelii 17X</t>
  </si>
  <si>
    <t>PRJNA163121</t>
  </si>
  <si>
    <t>GCA_000505035.1</t>
  </si>
  <si>
    <t>AMYO01</t>
  </si>
  <si>
    <t>SAMN00974094</t>
  </si>
  <si>
    <t>Spirodela polyrhiza</t>
  </si>
  <si>
    <t>PRJNA205940</t>
  </si>
  <si>
    <t>GCA_000504445.1</t>
  </si>
  <si>
    <t>ATDW01</t>
  </si>
  <si>
    <t>Waksman Institute</t>
  </si>
  <si>
    <t>SAMN02981544</t>
  </si>
  <si>
    <t>Peromyscus maniculatus bairdii</t>
  </si>
  <si>
    <t>PRJNA53563</t>
  </si>
  <si>
    <t>GCA_000500345.1</t>
  </si>
  <si>
    <t>AYHN01</t>
  </si>
  <si>
    <t>SAMN00848614</t>
  </si>
  <si>
    <t>Cryomyces antarcticus CCFEE 534</t>
  </si>
  <si>
    <t>PRJNA222806</t>
  </si>
  <si>
    <t>GCA_000504465.1</t>
  </si>
  <si>
    <t>AYQD01</t>
  </si>
  <si>
    <t>VIBT Extremophile Center, University of Natural Resources and Life Sciences Vienna, Austria</t>
  </si>
  <si>
    <t>SAMN02376755</t>
  </si>
  <si>
    <t>Sclerotinia borealis F-4157</t>
  </si>
  <si>
    <t>PRJNA227173</t>
  </si>
  <si>
    <t>GCA_000503235.1</t>
  </si>
  <si>
    <t>AYSA01</t>
  </si>
  <si>
    <t>Centre Bioengineering RAS</t>
  </si>
  <si>
    <t>SAMN02981572</t>
  </si>
  <si>
    <t>Mycosphaerella laricina CBS 326.52</t>
  </si>
  <si>
    <t>PRJNA212505</t>
  </si>
  <si>
    <t>GCA_000504385.1</t>
  </si>
  <si>
    <t>AWYE01</t>
  </si>
  <si>
    <t>SAMN02254957</t>
  </si>
  <si>
    <t>Pseudocercospora pini-densiflorae CBS 125139</t>
  </si>
  <si>
    <t>PRJNA212512</t>
  </si>
  <si>
    <t>GCA_000504365.1</t>
  </si>
  <si>
    <t>AWYD01</t>
  </si>
  <si>
    <t>SAMN02254956</t>
  </si>
  <si>
    <t>Lecanosticta acicola CBS 871.95</t>
  </si>
  <si>
    <t>PRJNA212329</t>
  </si>
  <si>
    <t>GCA_000504345.1</t>
  </si>
  <si>
    <t>AWYC01</t>
  </si>
  <si>
    <t>SAMN02258477</t>
  </si>
  <si>
    <t>Callorhinchus milii</t>
  </si>
  <si>
    <t>PRJNA18361</t>
  </si>
  <si>
    <t>GCA_000165045.2</t>
  </si>
  <si>
    <t>AAVX02</t>
  </si>
  <si>
    <t>Institute of Molecular and Cell Biology, Singapore</t>
  </si>
  <si>
    <t>SAMN00000800</t>
  </si>
  <si>
    <t>Mortierella alpina B6842</t>
  </si>
  <si>
    <t>PRJNA211911</t>
  </si>
  <si>
    <t>GCA_000507065.1</t>
  </si>
  <si>
    <t>AZCI01</t>
  </si>
  <si>
    <t>IGS</t>
  </si>
  <si>
    <t>SAMN02370960</t>
  </si>
  <si>
    <t>Ephemera danica</t>
  </si>
  <si>
    <t>PRJNA171755</t>
  </si>
  <si>
    <t>GCA_000507165.1</t>
  </si>
  <si>
    <t>AYNC01</t>
  </si>
  <si>
    <t>SAMN02264621</t>
  </si>
  <si>
    <t>Phialophora europaea CBS 101466</t>
  </si>
  <si>
    <t>PRJNA172438</t>
  </si>
  <si>
    <t>GCA_000365145.2</t>
  </si>
  <si>
    <t>AOBU01</t>
  </si>
  <si>
    <t>SAMN02981492</t>
  </si>
  <si>
    <t>Cladophialophora carrionii CBS 160.54</t>
  </si>
  <si>
    <t>PRJNA185784</t>
  </si>
  <si>
    <t>GCA_000365165.2</t>
  </si>
  <si>
    <t>AOFF01</t>
  </si>
  <si>
    <t>SAMN01919308</t>
  </si>
  <si>
    <t>Steinernema monticolum</t>
  </si>
  <si>
    <t>PRJNA205067</t>
  </si>
  <si>
    <t>GCA_000505645.1</t>
  </si>
  <si>
    <t>AZHV01</t>
  </si>
  <si>
    <t>SAMN02953877</t>
  </si>
  <si>
    <t>Phellinus noxius OVT-YTM/97</t>
  </si>
  <si>
    <t>PRJNA226629</t>
  </si>
  <si>
    <t>GCA_000507345.1</t>
  </si>
  <si>
    <t>AYOR01</t>
  </si>
  <si>
    <t>The Chinese University of Hong Kong</t>
  </si>
  <si>
    <t>SAMN02393366</t>
  </si>
  <si>
    <t>Symbiodinium minutum Mf 1.05b.01</t>
  </si>
  <si>
    <t>PRJDB732</t>
  </si>
  <si>
    <t>GCA_000507305.1</t>
  </si>
  <si>
    <t>BASF01</t>
  </si>
  <si>
    <t>Glycine max</t>
  </si>
  <si>
    <t>PRJNA19861</t>
  </si>
  <si>
    <t>GCA_000004515.2</t>
  </si>
  <si>
    <t>ACUP01</t>
  </si>
  <si>
    <t>SAMN00002965</t>
  </si>
  <si>
    <t>Saccharomyces cerevisiae NAM34-4C</t>
  </si>
  <si>
    <t>PRJDB1381</t>
  </si>
  <si>
    <t>GCA_000508805.1</t>
  </si>
  <si>
    <t>BAUH01</t>
  </si>
  <si>
    <t>Saccharomyces cerevisiae IR-2</t>
  </si>
  <si>
    <t>PRJDB1382</t>
  </si>
  <si>
    <t>GCA_000508825.1</t>
  </si>
  <si>
    <t>BAUI01</t>
  </si>
  <si>
    <t>PRJNA41497</t>
  </si>
  <si>
    <t>GCA_000510365.1</t>
  </si>
  <si>
    <t>AYZT01</t>
  </si>
  <si>
    <t>Beta vulgaris resource</t>
  </si>
  <si>
    <t>SAMN02182561</t>
  </si>
  <si>
    <t>GCA_000510465.1</t>
  </si>
  <si>
    <t>AYZU01</t>
  </si>
  <si>
    <t>SAMN02182563</t>
  </si>
  <si>
    <t>GCA_000510485.1</t>
  </si>
  <si>
    <t>AYZW01</t>
  </si>
  <si>
    <t>SAMN02182569</t>
  </si>
  <si>
    <t>GCA_000510875.1</t>
  </si>
  <si>
    <t>AYZX01</t>
  </si>
  <si>
    <t>SAMN02182567</t>
  </si>
  <si>
    <t>Spinacia oleracea</t>
  </si>
  <si>
    <t>GCA_000510995.1</t>
  </si>
  <si>
    <t>AYZV01</t>
  </si>
  <si>
    <t>SAMN02182572</t>
  </si>
  <si>
    <t>Kwoniella heveanensis BCC8398</t>
  </si>
  <si>
    <t>PRJNA191335</t>
  </si>
  <si>
    <t>GCA_000507405.2</t>
  </si>
  <si>
    <t>ASQB01</t>
  </si>
  <si>
    <t>SAMN01932850</t>
  </si>
  <si>
    <t>Kwoniella heveanensis CBS 569</t>
  </si>
  <si>
    <t>PRJNA191336</t>
  </si>
  <si>
    <t>GCA_000507425.2</t>
  </si>
  <si>
    <t>ASQC01</t>
  </si>
  <si>
    <t>SAMN01932851</t>
  </si>
  <si>
    <t>Coturnix japonica</t>
  </si>
  <si>
    <t>PRJDB1146</t>
  </si>
  <si>
    <t>GCA_000511605.1</t>
  </si>
  <si>
    <t>BASJ01</t>
  </si>
  <si>
    <t>Tokyo University of Agriculture</t>
  </si>
  <si>
    <t>Necator americanus</t>
  </si>
  <si>
    <t>PRJNA72135</t>
  </si>
  <si>
    <t>GCA_000507365.1</t>
  </si>
  <si>
    <t>ANCG01</t>
  </si>
  <si>
    <t>The Genome Institute at Washington University</t>
  </si>
  <si>
    <t>SAMN02953824</t>
  </si>
  <si>
    <t>Anopheles darlingi</t>
  </si>
  <si>
    <t>PRJNA46227</t>
  </si>
  <si>
    <t>GCA_000211455.3</t>
  </si>
  <si>
    <t>ADMH02</t>
  </si>
  <si>
    <t>SAMN02945024</t>
  </si>
  <si>
    <t>PRJNA31257</t>
  </si>
  <si>
    <t>GCA_000001405.15</t>
  </si>
  <si>
    <t>Genome Reference Consortium</t>
  </si>
  <si>
    <t>Fragaria x ananassa</t>
  </si>
  <si>
    <t>PRJDB1476</t>
  </si>
  <si>
    <t>GCA_000511695.1</t>
  </si>
  <si>
    <t>BATS01</t>
  </si>
  <si>
    <t>PRJDB1477</t>
  </si>
  <si>
    <t>GCA_000511835.1</t>
  </si>
  <si>
    <t>BATT01</t>
  </si>
  <si>
    <t>PRJNA268352</t>
  </si>
  <si>
    <t>GCA_000511025.1</t>
  </si>
  <si>
    <t>AYZS01</t>
  </si>
  <si>
    <t>SAMN02182557</t>
  </si>
  <si>
    <t>GCA_000510975.1</t>
  </si>
  <si>
    <t>AYZY01</t>
  </si>
  <si>
    <t>Capsicum annuum</t>
  </si>
  <si>
    <t>PRJNA223222</t>
  </si>
  <si>
    <t>GCA_000512255.1</t>
  </si>
  <si>
    <t>AYRZ01</t>
  </si>
  <si>
    <t>SAMN02981571</t>
  </si>
  <si>
    <t>Reticulomyxa filosa</t>
  </si>
  <si>
    <t>PRJNA29155</t>
  </si>
  <si>
    <t>GCA_000512085.1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</si>
  <si>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</si>
  <si>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</si>
  <si>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</si>
  <si>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</si>
  <si>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</si>
  <si>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GCA_000247585.2</t>
  </si>
  <si>
    <t>AGFV02</t>
  </si>
  <si>
    <t>SAMN02981373</t>
  </si>
  <si>
    <t>Phytophthora parasitica</t>
  </si>
  <si>
    <t>PRJNA205154</t>
  </si>
  <si>
    <t>GCA_000509465.1</t>
  </si>
  <si>
    <t>AVGB01</t>
  </si>
  <si>
    <t>SAMN02178347</t>
  </si>
  <si>
    <t>PRJNA205155</t>
  </si>
  <si>
    <t>GCA_000509485.1</t>
  </si>
  <si>
    <t>AVGC01</t>
  </si>
  <si>
    <t>SAMN02178348</t>
  </si>
  <si>
    <t>PRJNA205156</t>
  </si>
  <si>
    <t>GCA_000509505.1</t>
  </si>
  <si>
    <t>AVGD01</t>
  </si>
  <si>
    <t>SAMN02178349</t>
  </si>
  <si>
    <t>PRJNA205153</t>
  </si>
  <si>
    <t>GCA_000509525.1</t>
  </si>
  <si>
    <t>AVGE01</t>
  </si>
  <si>
    <t>SAMN02178346</t>
  </si>
  <si>
    <t>Ogataea parapolymorpha DL-1</t>
  </si>
  <si>
    <t>PRJNA60503</t>
  </si>
  <si>
    <t>GCA_000187245.3</t>
  </si>
  <si>
    <t>AEOI02</t>
  </si>
  <si>
    <t>Centre</t>
  </si>
  <si>
    <t>SAMN02981294</t>
  </si>
  <si>
    <t>Dianthus caryophyllus</t>
  </si>
  <si>
    <t>PRJDB1491</t>
  </si>
  <si>
    <t>GCA_000512335.1</t>
  </si>
  <si>
    <t>BAUD01</t>
  </si>
  <si>
    <t>Kwoniella mangroviensis CBS 8886</t>
  </si>
  <si>
    <t>PRJNA191224</t>
  </si>
  <si>
    <t>GCA_000507485.2</t>
  </si>
  <si>
    <t>ASQF01</t>
  </si>
  <si>
    <t>SAMN01932739</t>
  </si>
  <si>
    <t>Kwoniella mangroviensis CBS 8507</t>
  </si>
  <si>
    <t>PRJNA191223</t>
  </si>
  <si>
    <t>GCA_000507465.2</t>
  </si>
  <si>
    <t>ASQE01</t>
  </si>
  <si>
    <t>SAMN01932738</t>
  </si>
  <si>
    <t>Kwoniella mangroviensis CBS 10435</t>
  </si>
  <si>
    <t>PRJNA202099</t>
  </si>
  <si>
    <t>GCA_000507885.1</t>
  </si>
  <si>
    <t>ASQD01</t>
  </si>
  <si>
    <t>SAMN02141314</t>
  </si>
  <si>
    <t>Fragaria iinumae</t>
  </si>
  <si>
    <t>PRJDB1478</t>
  </si>
  <si>
    <t>GCA_000511975.1</t>
  </si>
  <si>
    <t>BATU01</t>
  </si>
  <si>
    <t>Fragaria nubicola</t>
  </si>
  <si>
    <t>PRJDB1480</t>
  </si>
  <si>
    <t>GCA_000511995.1</t>
  </si>
  <si>
    <t>BATW01</t>
  </si>
  <si>
    <t>Fragaria nipponica</t>
  </si>
  <si>
    <t>PRJDB1479</t>
  </si>
  <si>
    <t>GCA_000512025.1</t>
  </si>
  <si>
    <t>BATV01</t>
  </si>
  <si>
    <t>Sesamum indicum</t>
  </si>
  <si>
    <t>PRJNA186669</t>
  </si>
  <si>
    <t>GCA_000512975.1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</si>
  <si>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</si>
  <si>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</si>
  <si>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</si>
  <si>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</si>
  <si>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</si>
  <si>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GCA_000512605.1</t>
  </si>
  <si>
    <t>ASCL01</t>
  </si>
  <si>
    <t>SAMN01932741</t>
  </si>
  <si>
    <t>Cryptococcus bestiolae CBS 10118</t>
  </si>
  <si>
    <t>PRJNA191321</t>
  </si>
  <si>
    <t>GCA_000512585.1</t>
  </si>
  <si>
    <t>ASCK01</t>
  </si>
  <si>
    <t>SAMN01932836</t>
  </si>
  <si>
    <t>Cryptococcus dejecticola CBS 10117</t>
  </si>
  <si>
    <t>PRJNA191322</t>
  </si>
  <si>
    <t>GCA_000512565.1</t>
  </si>
  <si>
    <t>ASCJ01</t>
  </si>
  <si>
    <t>SAMN01932837</t>
  </si>
  <si>
    <t>Adineta vaga</t>
  </si>
  <si>
    <t>PRJEB1171</t>
  </si>
  <si>
    <t>GCA_000513175.1</t>
  </si>
  <si>
    <t>CAWI02</t>
  </si>
  <si>
    <t>Genoscope CEA</t>
  </si>
  <si>
    <t>Penicillium roqueforti FM164</t>
  </si>
  <si>
    <t>PRJEB4023</t>
  </si>
  <si>
    <t>GCA_000513255.1</t>
  </si>
  <si>
    <t>CBMR01</t>
  </si>
  <si>
    <t>INRA-LIPM</t>
  </si>
  <si>
    <t>Penicillium camemberti FM 013</t>
  </si>
  <si>
    <t>PRJEB4962</t>
  </si>
  <si>
    <t>GCA_000513335.1</t>
  </si>
  <si>
    <t>CBVV01</t>
  </si>
  <si>
    <t>Trichoderma reesei RUT C-30</t>
  </si>
  <si>
    <t>PRJNA207855</t>
  </si>
  <si>
    <t>GCA_000513815.1</t>
  </si>
  <si>
    <t>JABP01</t>
  </si>
  <si>
    <t>SAMN02745703</t>
  </si>
  <si>
    <t>Locusta migratoria</t>
  </si>
  <si>
    <t>PRJNA185471</t>
  </si>
  <si>
    <t>GCA_000516895.1</t>
  </si>
  <si>
    <t>AVCP01</t>
  </si>
  <si>
    <t>institute of zoology, Chinese Academy of Sciences</t>
  </si>
  <si>
    <t>SAMN02261463</t>
  </si>
  <si>
    <t>Ophiophagus hannah</t>
  </si>
  <si>
    <t>PRJNA201683</t>
  </si>
  <si>
    <t>GCA_000516915.1</t>
  </si>
  <si>
    <t>AZIM01</t>
  </si>
  <si>
    <t>Naturalis Biodiversity Center</t>
  </si>
  <si>
    <t>SAMN02439592</t>
  </si>
  <si>
    <t>Fragaria orientalis</t>
  </si>
  <si>
    <t>PRJDB1481</t>
  </si>
  <si>
    <t>GCA_000517285.1</t>
  </si>
  <si>
    <t>BATX01</t>
  </si>
  <si>
    <t>Pseudozyma aphidis DSM 70725</t>
  </si>
  <si>
    <t>PRJNA215967</t>
  </si>
  <si>
    <t>GCA_000517465.1</t>
  </si>
  <si>
    <t>AWNI01</t>
  </si>
  <si>
    <t>Fraunhofer IGB</t>
  </si>
  <si>
    <t>SAMN02319046</t>
  </si>
  <si>
    <t>Limulus polyphemus</t>
  </si>
  <si>
    <t>PRJNA20489</t>
  </si>
  <si>
    <t>GCA_000517525.1</t>
  </si>
  <si>
    <t>AZTN01</t>
  </si>
  <si>
    <t>SAMN02953878</t>
  </si>
  <si>
    <t>Pestalotiopsis fici W106-1</t>
  </si>
  <si>
    <t>PRJNA174299</t>
  </si>
  <si>
    <t>GCA_000516985.1</t>
  </si>
  <si>
    <t>ARNU01</t>
  </si>
  <si>
    <t>Institute of microbiology, chinese academy of sciences</t>
  </si>
  <si>
    <t>SAMN02369365</t>
  </si>
  <si>
    <t>Aphanomyces astaci</t>
  </si>
  <si>
    <t>PRJNA187372</t>
  </si>
  <si>
    <t>GCA_000520075.1</t>
  </si>
  <si>
    <t>AYTG01</t>
  </si>
  <si>
    <t>SAMN01906578</t>
  </si>
  <si>
    <t>Aphanomyces invadans</t>
  </si>
  <si>
    <t>PRJNA188082</t>
  </si>
  <si>
    <t>GCA_000520115.1</t>
  </si>
  <si>
    <t>AYTH01</t>
  </si>
  <si>
    <t>SAMN01907307</t>
  </si>
  <si>
    <t>Plasmodium falciparum NF54</t>
  </si>
  <si>
    <t>PRJNA67505</t>
  </si>
  <si>
    <t>GCA_000401695.2</t>
  </si>
  <si>
    <t>AMYQ01</t>
  </si>
  <si>
    <t>SAMN01737343</t>
  </si>
  <si>
    <t>Plasmodium falciparum UGT5.1</t>
  </si>
  <si>
    <t>PRJNA176388</t>
  </si>
  <si>
    <t>GCA_000401715.2</t>
  </si>
  <si>
    <t>AMYP01</t>
  </si>
  <si>
    <t>SAMN01737342</t>
  </si>
  <si>
    <t>Plasmodium falciparum Vietnam Oak-Knoll (FVO)</t>
  </si>
  <si>
    <t>PRJNA67477</t>
  </si>
  <si>
    <t>GCA_000521015.1</t>
  </si>
  <si>
    <t>AOPP01</t>
  </si>
  <si>
    <t>SAMN00765681</t>
  </si>
  <si>
    <t>Plasmodium falciparum MaliPS096_E11</t>
  </si>
  <si>
    <t>PRJNA67491</t>
  </si>
  <si>
    <t>GCA_000521035.1</t>
  </si>
  <si>
    <t>AOPQ01</t>
  </si>
  <si>
    <t>SAMN00765679</t>
  </si>
  <si>
    <t>Plasmodium falciparum Tanzania (2000708)</t>
  </si>
  <si>
    <t>PRJNA67485</t>
  </si>
  <si>
    <t>GCA_000521055.1</t>
  </si>
  <si>
    <t>AOPR01</t>
  </si>
  <si>
    <t>SAMN02953832</t>
  </si>
  <si>
    <t>Plasmodium falciparum NF135/5.C10</t>
  </si>
  <si>
    <t>PRJNA67487</t>
  </si>
  <si>
    <t>GCA_000521075.1</t>
  </si>
  <si>
    <t>AOPS01</t>
  </si>
  <si>
    <t>SAMN00768929</t>
  </si>
  <si>
    <t>Plasmodium falciparum Palo Alto/Uganda</t>
  </si>
  <si>
    <t>PRJNA67499</t>
  </si>
  <si>
    <t>GCA_000521095.1</t>
  </si>
  <si>
    <t>AOPT01</t>
  </si>
  <si>
    <t>SAMN02953833</t>
  </si>
  <si>
    <t>Plasmodium falciparum CAMP/Malaysia</t>
  </si>
  <si>
    <t>PRJNA67497</t>
  </si>
  <si>
    <t>GCA_000521115.1</t>
  </si>
  <si>
    <t>AOPU01</t>
  </si>
  <si>
    <t>SAMN00765680</t>
  </si>
  <si>
    <t>Plasmodium falciparum FCH/4</t>
  </si>
  <si>
    <t>PRJNA67481</t>
  </si>
  <si>
    <t>GCA_000521155.1</t>
  </si>
  <si>
    <t>AOPV01</t>
  </si>
  <si>
    <t>SAMN00765683</t>
  </si>
  <si>
    <t>Anopheles merus</t>
  </si>
  <si>
    <t>PRJNA67215</t>
  </si>
  <si>
    <t>GCA_000473845.2</t>
  </si>
  <si>
    <t>AXCQ02</t>
  </si>
  <si>
    <t>SAMN02298837</t>
  </si>
  <si>
    <t>Anopheles farauti</t>
  </si>
  <si>
    <t>PRJNA67229</t>
  </si>
  <si>
    <t>GCA_000473445.2</t>
  </si>
  <si>
    <t>AXCN02</t>
  </si>
  <si>
    <t>SAMN02953872</t>
  </si>
  <si>
    <t>Anopheles sinensis</t>
  </si>
  <si>
    <t>PRJNA214011</t>
  </si>
  <si>
    <t>GCA_000472065.2</t>
  </si>
  <si>
    <t>AXCK02</t>
  </si>
  <si>
    <t>SAMN02953870</t>
  </si>
  <si>
    <t>Arabidopsis halleri subsp. gemmifera</t>
  </si>
  <si>
    <t>PRJDB1392</t>
  </si>
  <si>
    <t>GCA_000523005.1</t>
  </si>
  <si>
    <t>BASO01</t>
  </si>
  <si>
    <t>Tokyo Institute of Technology</t>
  </si>
  <si>
    <t>Plasmodium falciparum 7G8</t>
  </si>
  <si>
    <t>PRJNA20851</t>
  </si>
  <si>
    <t>GCA_000150435.3</t>
  </si>
  <si>
    <t>ABGZ02</t>
  </si>
  <si>
    <t>SAMN00773069</t>
  </si>
  <si>
    <t>Plasmodium falciparum Santa Lucia</t>
  </si>
  <si>
    <t>PRJNA20849</t>
  </si>
  <si>
    <t>GCA_000150455.3</t>
  </si>
  <si>
    <t>ABHA02</t>
  </si>
  <si>
    <t>SAMN02953707</t>
  </si>
  <si>
    <t>PRJNA205470</t>
  </si>
  <si>
    <t>GCA_000525065.1</t>
  </si>
  <si>
    <t>JAQJ01</t>
  </si>
  <si>
    <t>Carnegie Mellon University</t>
  </si>
  <si>
    <t>SAMN02179241</t>
  </si>
  <si>
    <t>GCA_000525085.1</t>
  </si>
  <si>
    <t>JAQR01</t>
  </si>
  <si>
    <t>SAMN02179240</t>
  </si>
  <si>
    <t>Aspergillus niger HBR18</t>
  </si>
  <si>
    <t>PRJEB5180</t>
  </si>
  <si>
    <t>GCA_000530345.1</t>
  </si>
  <si>
    <t>CBWZ01</t>
  </si>
  <si>
    <t>SVSB</t>
  </si>
  <si>
    <t>Arabidopsis lyrata subsp. petraea</t>
  </si>
  <si>
    <t>PRJDB1393</t>
  </si>
  <si>
    <t>GCA_000524985.1</t>
  </si>
  <si>
    <t>BASP01</t>
  </si>
  <si>
    <t>Aspergillus oryzae HBR9</t>
  </si>
  <si>
    <t>PRJEB5179</t>
  </si>
  <si>
    <t>GCA_000531055.1</t>
  </si>
  <si>
    <t>CBWY01</t>
  </si>
  <si>
    <t>Verticillium dahliae VdLs.17</t>
  </si>
  <si>
    <t>PRJNA28529</t>
  </si>
  <si>
    <t>GCA_000150675.2</t>
  </si>
  <si>
    <t>ABJE01</t>
  </si>
  <si>
    <t>SAMN02953716</t>
  </si>
  <si>
    <t>Micromonas sp. RCC299</t>
  </si>
  <si>
    <t>PRJNA15676</t>
  </si>
  <si>
    <t>GCA_000090985.2</t>
  </si>
  <si>
    <t>Micromonas genome consortium</t>
  </si>
  <si>
    <t>SAMN03081421</t>
  </si>
  <si>
    <t>Zygosaccharomyces bailii ISA1307</t>
  </si>
  <si>
    <t>PRJEB4569</t>
  </si>
  <si>
    <t>GCA_000530735.1</t>
  </si>
  <si>
    <t>CBTC01</t>
  </si>
  <si>
    <t>HMGU</t>
  </si>
  <si>
    <t>Echinococcus granulosus</t>
  </si>
  <si>
    <t>PRJNA182977</t>
  </si>
  <si>
    <t>GCA_000524195.1</t>
  </si>
  <si>
    <t>APAU02</t>
  </si>
  <si>
    <t>Chinese National Human Genome Center at Shanghai</t>
  </si>
  <si>
    <t>SAMN01914755</t>
  </si>
  <si>
    <t>Serinus canaria</t>
  </si>
  <si>
    <t>PRJEB1766</t>
  </si>
  <si>
    <t>GCA_000534875.1</t>
  </si>
  <si>
    <t>CAVT01</t>
  </si>
  <si>
    <t>MPI MOLGEN</t>
  </si>
  <si>
    <t>Anopheles melas</t>
  </si>
  <si>
    <t>PRJNA163117</t>
  </si>
  <si>
    <t>GCA_000473525.2</t>
  </si>
  <si>
    <t>AXCO02</t>
  </si>
  <si>
    <t>SAMN02953873</t>
  </si>
  <si>
    <t>Rhizoctonia solani AG-3 Rhs1AP</t>
  </si>
  <si>
    <t>PRJNA73133</t>
  </si>
  <si>
    <t>GCA_000524645.1</t>
  </si>
  <si>
    <t>JATN01</t>
  </si>
  <si>
    <t>SAMN02981579</t>
  </si>
  <si>
    <t>Cynoglossus semilaevis</t>
  </si>
  <si>
    <t>PRJNA73987</t>
  </si>
  <si>
    <t>GCA_000523025.1</t>
  </si>
  <si>
    <t>AGRG01</t>
  </si>
  <si>
    <t>SAMN02595200</t>
  </si>
  <si>
    <t>Bipolaris oryzae ATCC 44560</t>
  </si>
  <si>
    <t>PRJNA160935</t>
  </si>
  <si>
    <t>GCA_000523455.1</t>
  </si>
  <si>
    <t>AMCO01</t>
  </si>
  <si>
    <t>SAMN02981450</t>
  </si>
  <si>
    <t>Bipolaris zeicola 26-R-13</t>
  </si>
  <si>
    <t>PRJNA160939</t>
  </si>
  <si>
    <t>GCA_000523435.1</t>
  </si>
  <si>
    <t>AMCN01</t>
  </si>
  <si>
    <t>SAMN02981449</t>
  </si>
  <si>
    <t>Bipolaris victoriae FI3</t>
  </si>
  <si>
    <t>PRJNA160941</t>
  </si>
  <si>
    <t>GCA_000527765.1</t>
  </si>
  <si>
    <t>AMCY01</t>
  </si>
  <si>
    <t>SAMN02981453</t>
  </si>
  <si>
    <t>Plasmodium vinckei petteri</t>
  </si>
  <si>
    <t>PRJNA163125</t>
  </si>
  <si>
    <t>GCA_000524515.1</t>
  </si>
  <si>
    <t>AMYN01</t>
  </si>
  <si>
    <t>SAMN00974096</t>
  </si>
  <si>
    <t>Plasmodium inui San Antonio 1</t>
  </si>
  <si>
    <t>PRJNA176387</t>
  </si>
  <si>
    <t>GCA_000524495.1</t>
  </si>
  <si>
    <t>AMYR01</t>
  </si>
  <si>
    <t>SAMN01737341</t>
  </si>
  <si>
    <t>Umbelopsis isabellina NBRC 7884</t>
  </si>
  <si>
    <t>PRJDB1572</t>
  </si>
  <si>
    <t>GCA_000534915.1</t>
  </si>
  <si>
    <t>BAVE01</t>
  </si>
  <si>
    <t>National Institute of Advanced Industrial Science and Technology (A)ST)</t>
  </si>
  <si>
    <t>Ajellomyces dermatitidis SLH14081</t>
  </si>
  <si>
    <t>PRJNA29173</t>
  </si>
  <si>
    <t>GCA_000003855.2</t>
  </si>
  <si>
    <t>ACBU01</t>
  </si>
  <si>
    <t>SAMN02953742</t>
  </si>
  <si>
    <t>Ajellomyces dermatitidis ER-3</t>
  </si>
  <si>
    <t>PRJNA29171</t>
  </si>
  <si>
    <t>GCA_000003525.2</t>
  </si>
  <si>
    <t>ACBT01</t>
  </si>
  <si>
    <t>SAMN02953741</t>
  </si>
  <si>
    <t>Debaryomyces hansenii CBS767</t>
  </si>
  <si>
    <t>PRJNA13832</t>
  </si>
  <si>
    <t>GCA_000006445.2</t>
  </si>
  <si>
    <t>Fusarium oxysporum Fo47</t>
  </si>
  <si>
    <t>PRJNA67069</t>
  </si>
  <si>
    <t>GCA_000271705.2</t>
  </si>
  <si>
    <t>AFMM01</t>
  </si>
  <si>
    <t>SAMN02981332</t>
  </si>
  <si>
    <t>Fusarium oxysporum FOSC 3-a</t>
  </si>
  <si>
    <t>PRJNA67067</t>
  </si>
  <si>
    <t>GCA_000271745.2</t>
  </si>
  <si>
    <t>AFML01</t>
  </si>
  <si>
    <t>SAMN02981331</t>
  </si>
  <si>
    <t>Cryptococcus neoformans var. grubii H99</t>
  </si>
  <si>
    <t>PRJNA411</t>
  </si>
  <si>
    <t>GCA_000149245.3</t>
  </si>
  <si>
    <t>SAMN03081441</t>
  </si>
  <si>
    <t>Saccharomyces cerevisiae P283</t>
  </si>
  <si>
    <t>PRJNA161093</t>
  </si>
  <si>
    <t>GCA_000568295.1</t>
  </si>
  <si>
    <t>AOJC01</t>
  </si>
  <si>
    <t>University of Padova</t>
  </si>
  <si>
    <t>SAMN01915083</t>
  </si>
  <si>
    <t>PRJNA183841</t>
  </si>
  <si>
    <t>GCA_000572305.1</t>
  </si>
  <si>
    <t>AUVC01</t>
  </si>
  <si>
    <t>Schmidtea mediterranea genome</t>
  </si>
  <si>
    <t>SAMN02182864</t>
  </si>
  <si>
    <t>Saccoglossus kowalevskii</t>
  </si>
  <si>
    <t>PRJNA12887</t>
  </si>
  <si>
    <t>GCA_000003605.1</t>
  </si>
  <si>
    <t>ACQM01</t>
  </si>
  <si>
    <t>SAMN00102747</t>
  </si>
  <si>
    <t>Oryza nivara</t>
  </si>
  <si>
    <t>PRJNA48107</t>
  </si>
  <si>
    <t>GCA_000576065.1</t>
  </si>
  <si>
    <t>AWHD01</t>
  </si>
  <si>
    <t>Oryza Map Alignment Project (OMAP)</t>
  </si>
  <si>
    <t>SAMN02981560</t>
  </si>
  <si>
    <t>Oryza punctata</t>
  </si>
  <si>
    <t>PRJNA13770</t>
  </si>
  <si>
    <t>GCA_000573905.1</t>
  </si>
  <si>
    <t>AVCL01</t>
  </si>
  <si>
    <t>SAMN02981556</t>
  </si>
  <si>
    <t>Trifolium pratense</t>
  </si>
  <si>
    <t>PRJNA200547</t>
  </si>
  <si>
    <t>GCA_000583005.1</t>
  </si>
  <si>
    <t>ASHM01</t>
  </si>
  <si>
    <t>Masaryk University</t>
  </si>
  <si>
    <t>SAMN02117604</t>
  </si>
  <si>
    <t>Oryza glumipatula</t>
  </si>
  <si>
    <t>PRJNA48429</t>
  </si>
  <si>
    <t>GCA_000576495.1</t>
  </si>
  <si>
    <t>ALNU02</t>
  </si>
  <si>
    <t>SAMN02981440</t>
  </si>
  <si>
    <t>Oryza meridionalis</t>
  </si>
  <si>
    <t>PRJNA48433</t>
  </si>
  <si>
    <t>GCA_000338895.2</t>
  </si>
  <si>
    <t>ALNW02</t>
  </si>
  <si>
    <t>SAMN02981442</t>
  </si>
  <si>
    <t>Nannochloropsis gaditana</t>
  </si>
  <si>
    <t>PRJNA170989</t>
  </si>
  <si>
    <t>GCA_000569095.1</t>
  </si>
  <si>
    <t>AZIL01</t>
  </si>
  <si>
    <t>CRIBI Genomics University of Padova</t>
  </si>
  <si>
    <t>SAMN02440168</t>
  </si>
  <si>
    <t>Chromera velia</t>
  </si>
  <si>
    <t>PRJNA196886</t>
  </si>
  <si>
    <t>GCA_000585135.1</t>
  </si>
  <si>
    <t>ARZB01</t>
  </si>
  <si>
    <t>Leibniz Institute DSMZ</t>
  </si>
  <si>
    <t>SAMN02953850</t>
  </si>
  <si>
    <t>Penicillium aurantiogriseum NRRL 62431</t>
  </si>
  <si>
    <t>PRJNA170336</t>
  </si>
  <si>
    <t>GCA_000584915.1</t>
  </si>
  <si>
    <t>ALJY01</t>
  </si>
  <si>
    <t>Murdoch University</t>
  </si>
  <si>
    <t>SAMN01091924</t>
  </si>
  <si>
    <t>Colletotrichum fioriniae PJ7</t>
  </si>
  <si>
    <t>PRJNA233987</t>
  </si>
  <si>
    <t>GCA_000582985.1</t>
  </si>
  <si>
    <t>JARH01</t>
  </si>
  <si>
    <t>Universidad de Salamanca</t>
  </si>
  <si>
    <t>SAMN02580179</t>
  </si>
  <si>
    <t>Kuraishia capsulata CBS 1993</t>
  </si>
  <si>
    <t>PRJEB4427</t>
  </si>
  <si>
    <t>GCA_000576695.1</t>
  </si>
  <si>
    <t>CBUD02</t>
  </si>
  <si>
    <t>Plasmodium gaboni</t>
  </si>
  <si>
    <t>PRJEB4435</t>
  </si>
  <si>
    <t>GCA_000576715.1</t>
  </si>
  <si>
    <t>CBUG01</t>
  </si>
  <si>
    <t>WTSI</t>
  </si>
  <si>
    <t>Fraxinus excelsior</t>
  </si>
  <si>
    <t>PRJEB4958</t>
  </si>
  <si>
    <t>GCA_000576895.1</t>
  </si>
  <si>
    <t>CBXU01</t>
  </si>
  <si>
    <t>Solanum habrochaites</t>
  </si>
  <si>
    <t>PRJEB5227</t>
  </si>
  <si>
    <t>GCA_000577655.1</t>
  </si>
  <si>
    <t>CBYS01</t>
  </si>
  <si>
    <t>PRI</t>
  </si>
  <si>
    <t>Solanum pennellii</t>
  </si>
  <si>
    <t>PRJEB5228</t>
  </si>
  <si>
    <t>GCA_000577875.1</t>
  </si>
  <si>
    <t>CBYR01</t>
  </si>
  <si>
    <t>Hordeum pubiflorum</t>
  </si>
  <si>
    <t>PRJEB3404</t>
  </si>
  <si>
    <t>GCA_000582825.1</t>
  </si>
  <si>
    <t>CBMN01</t>
  </si>
  <si>
    <t>Fusarium virguliforme Mont-1</t>
  </si>
  <si>
    <t>PRJNA63281</t>
  </si>
  <si>
    <t>GCA_000585705.1</t>
  </si>
  <si>
    <t>AEYB01</t>
  </si>
  <si>
    <t>Iowa State University</t>
  </si>
  <si>
    <t>SAMN02981315</t>
  </si>
  <si>
    <t>Capronia coronata CBS 617.96</t>
  </si>
  <si>
    <t>PRJNA164585</t>
  </si>
  <si>
    <t>GCA_000585585.1</t>
  </si>
  <si>
    <t>AMWN01</t>
  </si>
  <si>
    <t>SAMN00974099</t>
  </si>
  <si>
    <t>Capronia epimyces CBS 606.96</t>
  </si>
  <si>
    <t>PRJNA164587</t>
  </si>
  <si>
    <t>GCA_000585565.1</t>
  </si>
  <si>
    <t>AMGY01</t>
  </si>
  <si>
    <t>SAMN00974100</t>
  </si>
  <si>
    <t>Cladophialophora yegresii CBS 114405</t>
  </si>
  <si>
    <t>PRJNA164591</t>
  </si>
  <si>
    <t>GCA_000585515.1</t>
  </si>
  <si>
    <t>AMGW01</t>
  </si>
  <si>
    <t>SAMN00974102</t>
  </si>
  <si>
    <t>Cladophialophora psammophila CBS 110553</t>
  </si>
  <si>
    <t>PRJNA164589</t>
  </si>
  <si>
    <t>GCA_000585535.1</t>
  </si>
  <si>
    <t>AMGX01</t>
  </si>
  <si>
    <t>SAMN00974101</t>
  </si>
  <si>
    <t>Lyrurus tetrix tetrix</t>
  </si>
  <si>
    <t>PRJNA179551</t>
  </si>
  <si>
    <t>GCA_000586395.1</t>
  </si>
  <si>
    <t>JDSL01</t>
  </si>
  <si>
    <t>SAMN01814332</t>
  </si>
  <si>
    <t>Saccharomyces cerevisiae YJSH1</t>
  </si>
  <si>
    <t>PRJNA72403</t>
  </si>
  <si>
    <t>GCA_000275665.1</t>
  </si>
  <si>
    <t>AGAW01</t>
  </si>
  <si>
    <t>SAMN01057573</t>
  </si>
  <si>
    <t>PRJNA229845</t>
  </si>
  <si>
    <t>GCA_000586535.1</t>
  </si>
  <si>
    <t>AZAA01</t>
  </si>
  <si>
    <t>SAMN02981573</t>
  </si>
  <si>
    <t>Saccharomyces carlsbergensis CBS 1513</t>
  </si>
  <si>
    <t>PRJNA71341</t>
  </si>
  <si>
    <t>GCA_000586595.1</t>
  </si>
  <si>
    <t>AZCJ01</t>
  </si>
  <si>
    <t>SAMN02981575</t>
  </si>
  <si>
    <t>Mucor irregularis B50</t>
  </si>
  <si>
    <t>PRJNA232510</t>
  </si>
  <si>
    <t>GCA_000587855.1</t>
  </si>
  <si>
    <t>AZYI01</t>
  </si>
  <si>
    <t>Nanjing Biozeron</t>
  </si>
  <si>
    <t>SAMN02485654</t>
  </si>
  <si>
    <t>Phaeomoniella chlamydospora RR-HG1</t>
  </si>
  <si>
    <t>PRJNA232000</t>
  </si>
  <si>
    <t>GCA_000590965.1</t>
  </si>
  <si>
    <t>JACF01</t>
  </si>
  <si>
    <t>AIT, Austrian Institute of Technology</t>
  </si>
  <si>
    <t>SAMN02469069</t>
  </si>
  <si>
    <t>Colinus virginianus</t>
  </si>
  <si>
    <t>PRJNA188411</t>
  </si>
  <si>
    <t>GCA_000599465.1</t>
  </si>
  <si>
    <t>AWGT01</t>
  </si>
  <si>
    <t>SAMN02981558</t>
  </si>
  <si>
    <t>GCA_000599485.1</t>
  </si>
  <si>
    <t>AWGU01</t>
  </si>
  <si>
    <t>Metarhizium robertsii</t>
  </si>
  <si>
    <t>PRJNA230500</t>
  </si>
  <si>
    <t>GCA_000591435.1</t>
  </si>
  <si>
    <t>JELW01</t>
  </si>
  <si>
    <t>U.S. Department of Agriculture</t>
  </si>
  <si>
    <t>SAMN02798139</t>
  </si>
  <si>
    <t>Anguilla japonica</t>
  </si>
  <si>
    <t>PRJNA158309</t>
  </si>
  <si>
    <t>GCA_000470695.1</t>
  </si>
  <si>
    <t>AVPY01</t>
  </si>
  <si>
    <t>ZF-screens B.V.</t>
  </si>
  <si>
    <t>SAMN03004389</t>
  </si>
  <si>
    <t>Rhizophagus irregularis DAOM 197198w</t>
  </si>
  <si>
    <t>PRJNA230015</t>
  </si>
  <si>
    <t>GCA_000597565.1</t>
  </si>
  <si>
    <t>JAQW01</t>
  </si>
  <si>
    <t>Laboratory of Computational Molecular Biology, College of Life Sciences, Beijing Normal University</t>
  </si>
  <si>
    <t>SAMN02422731</t>
  </si>
  <si>
    <t>GCA_000597585.1</t>
  </si>
  <si>
    <t>JAQX01</t>
  </si>
  <si>
    <t>SAMN02422732</t>
  </si>
  <si>
    <t>GCA_000597605.1</t>
  </si>
  <si>
    <t>JAQY01</t>
  </si>
  <si>
    <t>SAMN02422733</t>
  </si>
  <si>
    <t>GCA_000597625.1</t>
  </si>
  <si>
    <t>JAQZ01</t>
  </si>
  <si>
    <t>SAMN02422734</t>
  </si>
  <si>
    <t>GCA_000597645.1</t>
  </si>
  <si>
    <t>JARA01</t>
  </si>
  <si>
    <t>SAMN02422736</t>
  </si>
  <si>
    <t>GCA_000597665.1</t>
  </si>
  <si>
    <t>JARB01</t>
  </si>
  <si>
    <t>SAMN02422735</t>
  </si>
  <si>
    <t>GCA_000597685.1</t>
  </si>
  <si>
    <t>JEMT01</t>
  </si>
  <si>
    <t>SAMN02422737</t>
  </si>
  <si>
    <t>Fusarium graminearum</t>
  </si>
  <si>
    <t>PRJNA235346</t>
  </si>
  <si>
    <t>GCA_000599445.1</t>
  </si>
  <si>
    <t>JATU01</t>
  </si>
  <si>
    <t>SAMN02585717</t>
  </si>
  <si>
    <t>Chlorocebus sabaeus</t>
  </si>
  <si>
    <t>PRJNA168621</t>
  </si>
  <si>
    <t>GCA_000409795.2</t>
  </si>
  <si>
    <t>AQIB01</t>
  </si>
  <si>
    <t>Vervet Genomics Consortium</t>
  </si>
  <si>
    <t>SAMN01760484</t>
  </si>
  <si>
    <t>Leersia perrieri</t>
  </si>
  <si>
    <t>PRJNA163065</t>
  </si>
  <si>
    <t>GCA_000325765.3</t>
  </si>
  <si>
    <t>ALNV02</t>
  </si>
  <si>
    <t>Arizona Genomics Institute</t>
  </si>
  <si>
    <t>SAMN02981441</t>
  </si>
  <si>
    <t>Trichogramma pretiosum</t>
  </si>
  <si>
    <t>PRJNA168121</t>
  </si>
  <si>
    <t>GCA_000599845.1</t>
  </si>
  <si>
    <t>JARR01</t>
  </si>
  <si>
    <t>SAMN02439301</t>
  </si>
  <si>
    <t>Camelus bactrianus</t>
  </si>
  <si>
    <t>PRJEB407</t>
  </si>
  <si>
    <t>GCA_000604445.1</t>
  </si>
  <si>
    <t>CAOW01</t>
  </si>
  <si>
    <t>VETMEDUNI_POPGEN</t>
  </si>
  <si>
    <t>Brassica oleracea var. capitata</t>
  </si>
  <si>
    <t>PRJNA174731</t>
  </si>
  <si>
    <t>GCA_000604025.1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</si>
  <si>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</si>
  <si>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</si>
  <si>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</si>
  <si>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</si>
  <si>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</si>
  <si>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GCA_000611695.1</t>
  </si>
  <si>
    <t>AGBC01</t>
  </si>
  <si>
    <t>Department of Biotechnology, College of Food Science and Nutritional Engineering, China Agricultural University</t>
  </si>
  <si>
    <t>SAMN02981364</t>
  </si>
  <si>
    <t>Chrysemys picta bellii</t>
  </si>
  <si>
    <t>PRJNA78657</t>
  </si>
  <si>
    <t>GCA_000241765.2</t>
  </si>
  <si>
    <t>AHGY02</t>
  </si>
  <si>
    <t>Painted turtle genome sequencing consortium</t>
  </si>
  <si>
    <t>SAMN02713681</t>
  </si>
  <si>
    <t>Pyrenochaeta lycopersici CRA-PAV_ER 1211</t>
  </si>
  <si>
    <t>PRJNA202288</t>
  </si>
  <si>
    <t>GCA_000601435.1</t>
  </si>
  <si>
    <t>ASRS01</t>
  </si>
  <si>
    <t>Universita di Verona</t>
  </si>
  <si>
    <t>SAMN02716917</t>
  </si>
  <si>
    <t>Eurytemora affinis</t>
  </si>
  <si>
    <t>PRJNA203087</t>
  </si>
  <si>
    <t>GCA_000591075.1</t>
  </si>
  <si>
    <t>AZAI01</t>
  </si>
  <si>
    <t>SAMN02302763</t>
  </si>
  <si>
    <t>Trichoderma pseudokoningii SMF2</t>
  </si>
  <si>
    <t>PRJNA175761</t>
  </si>
  <si>
    <t>GCA_000332775.1</t>
  </si>
  <si>
    <t>ANBJ01</t>
  </si>
  <si>
    <t>Shandong University</t>
  </si>
  <si>
    <t>SAMN02981471</t>
  </si>
  <si>
    <t>Corynespora cassiicola UM 591</t>
  </si>
  <si>
    <t>PRJNA236064</t>
  </si>
  <si>
    <t>GCA_000603925.1</t>
  </si>
  <si>
    <t>JAQF01</t>
  </si>
  <si>
    <t>SAMN02981578</t>
  </si>
  <si>
    <t>Neurospora africana FGSC 1740</t>
  </si>
  <si>
    <t>PRJEB1165</t>
  </si>
  <si>
    <t>GCA_000604205.2</t>
  </si>
  <si>
    <t>CAPO02</t>
  </si>
  <si>
    <t>EBC</t>
  </si>
  <si>
    <t>Neurospora pannonica FGSC 7221</t>
  </si>
  <si>
    <t>PRJEB1167</t>
  </si>
  <si>
    <t>GCA_000604225.2</t>
  </si>
  <si>
    <t>CAPQ02</t>
  </si>
  <si>
    <t>Neurospora sublineolata FGSC 5508</t>
  </si>
  <si>
    <t>PRJEB1166</t>
  </si>
  <si>
    <t>GCA_000604185.2</t>
  </si>
  <si>
    <t>CAPP02</t>
  </si>
  <si>
    <t>Neurospora terricola FGSC 1889</t>
  </si>
  <si>
    <t>PRJEB1168</t>
  </si>
  <si>
    <t>GCA_000604245.2</t>
  </si>
  <si>
    <t>CAPR02</t>
  </si>
  <si>
    <t>Ochroconis constricta UM 578</t>
  </si>
  <si>
    <t>PRJNA232808</t>
  </si>
  <si>
    <t>GCA_000611715.1</t>
  </si>
  <si>
    <t>AZYM01</t>
  </si>
  <si>
    <t>SAMN02981577</t>
  </si>
  <si>
    <t>Yarrowia lipolytica WSH-Z06</t>
  </si>
  <si>
    <t>PRJEB5051</t>
  </si>
  <si>
    <t>GCA_000613145.1</t>
  </si>
  <si>
    <t>JIANGNAN UNIVERSITY</t>
  </si>
  <si>
    <t>Mimulus guttatus</t>
  </si>
  <si>
    <t>PRJNA13880</t>
  </si>
  <si>
    <t>GCA_000504015.1</t>
  </si>
  <si>
    <t>APLE01</t>
  </si>
  <si>
    <t>SAMN02742818</t>
  </si>
  <si>
    <t>Trichophyton rubrum D6</t>
  </si>
  <si>
    <t>PRJNA186838</t>
  </si>
  <si>
    <t>GCA_000622995.1</t>
  </si>
  <si>
    <t>AOLB01</t>
  </si>
  <si>
    <t>SAMN01091668</t>
  </si>
  <si>
    <t>PRJDB500</t>
  </si>
  <si>
    <t>GCA_000325985.2</t>
  </si>
  <si>
    <t>BAHO01</t>
  </si>
  <si>
    <t>Gossypium arboreum</t>
  </si>
  <si>
    <t>PRJNA203683</t>
  </si>
  <si>
    <t>GCA_000612285.1</t>
  </si>
  <si>
    <t>AYOE01</t>
  </si>
  <si>
    <t>SAMN02981570</t>
  </si>
  <si>
    <t>Microplitis demolitor</t>
  </si>
  <si>
    <t>PRJNA195937</t>
  </si>
  <si>
    <t>GCA_000572035.1</t>
  </si>
  <si>
    <t>AZMT01</t>
  </si>
  <si>
    <t>University of Illinois at Urbana-Champaign</t>
  </si>
  <si>
    <t>SAMN02708865</t>
  </si>
  <si>
    <t>Trichuris trichiura</t>
  </si>
  <si>
    <t>PRJEB535</t>
  </si>
  <si>
    <t>GCA_000613005.1</t>
  </si>
  <si>
    <t>CBXK01</t>
  </si>
  <si>
    <t>Orcinus orca</t>
  </si>
  <si>
    <t>PRJNA167475</t>
  </si>
  <si>
    <t>GCA_000331955.2</t>
  </si>
  <si>
    <t>ANOL02</t>
  </si>
  <si>
    <t>SRS365047</t>
  </si>
  <si>
    <t>Orussus abietinus</t>
  </si>
  <si>
    <t>PRJNA171756</t>
  </si>
  <si>
    <t>GCA_000612105.1</t>
  </si>
  <si>
    <t>AZGP01</t>
  </si>
  <si>
    <t>SAMN02225314</t>
  </si>
  <si>
    <t>Trichophyton interdigitale MR816</t>
  </si>
  <si>
    <t>PRJNA186835</t>
  </si>
  <si>
    <t>GCA_000622975.1</t>
  </si>
  <si>
    <t>AOKY01</t>
  </si>
  <si>
    <t>SAMN01091671</t>
  </si>
  <si>
    <t>Arabis alpina</t>
  </si>
  <si>
    <t>PRJEB4433</t>
  </si>
  <si>
    <t>GCA_000612745.1</t>
  </si>
  <si>
    <t>CBTM01</t>
  </si>
  <si>
    <t>LECA</t>
  </si>
  <si>
    <t>Ursus arctos</t>
  </si>
  <si>
    <t>PRJEB5121</t>
  </si>
  <si>
    <t>GCA_000612945.1</t>
  </si>
  <si>
    <t>CBZK01</t>
  </si>
  <si>
    <t>BIK-F</t>
  </si>
  <si>
    <t>Endocarpon pusillum</t>
  </si>
  <si>
    <t>PRJNA239193</t>
  </si>
  <si>
    <t>GCA_000611755.1</t>
  </si>
  <si>
    <t>JFDM01</t>
  </si>
  <si>
    <t>SAMN02650299</t>
  </si>
  <si>
    <t>Pseudozyma sp. GHG001</t>
  </si>
  <si>
    <t>PRJNA217085</t>
  </si>
  <si>
    <t>GCA_000497045.1</t>
  </si>
  <si>
    <t>AWXO01</t>
  </si>
  <si>
    <t>Laboratorio Nacional de Ciencia e Tecnologia do Bioetanol</t>
  </si>
  <si>
    <t>SAMN02334589</t>
  </si>
  <si>
    <t>Umbilicaria muehlenbergii</t>
  </si>
  <si>
    <t>PRJNA239196</t>
  </si>
  <si>
    <t>GCA_000611775.1</t>
  </si>
  <si>
    <t>JFDN01</t>
  </si>
  <si>
    <t>SAMN02650300</t>
  </si>
  <si>
    <t>Trichuris muris</t>
  </si>
  <si>
    <t>PRJEB126</t>
  </si>
  <si>
    <t>GCA_000612645.1</t>
  </si>
  <si>
    <t>CBXJ01</t>
  </si>
  <si>
    <t>Cerapachys biroi</t>
  </si>
  <si>
    <t>PRJNA230364</t>
  </si>
  <si>
    <t>GCA_000611835.1</t>
  </si>
  <si>
    <t>JASI01</t>
  </si>
  <si>
    <t>SAMN02428046</t>
  </si>
  <si>
    <t>Solanum arcanum</t>
  </si>
  <si>
    <t>PRJEB5226</t>
  </si>
  <si>
    <t>GCA_000612985.1</t>
  </si>
  <si>
    <t>CBYQ01</t>
  </si>
  <si>
    <t>Aspergillus ruber CBS 135680</t>
  </si>
  <si>
    <t>PRJNA215335</t>
  </si>
  <si>
    <t>GCA_000600275.1</t>
  </si>
  <si>
    <t>AWRT01</t>
  </si>
  <si>
    <t>SAMN02744096</t>
  </si>
  <si>
    <t>Trichophyton rubrum CBS 100081</t>
  </si>
  <si>
    <t>PRJNA186828</t>
  </si>
  <si>
    <t>GCA_000616805.1</t>
  </si>
  <si>
    <t>AOKT01</t>
  </si>
  <si>
    <t>SAMN01091661</t>
  </si>
  <si>
    <t>Trichophyton rubrum CBS 288.86</t>
  </si>
  <si>
    <t>PRJNA186829</t>
  </si>
  <si>
    <t>GCA_000616825.1</t>
  </si>
  <si>
    <t>AOKU01</t>
  </si>
  <si>
    <t>SAMN01091663</t>
  </si>
  <si>
    <t>Trichophyton rubrum CBS 289.86</t>
  </si>
  <si>
    <t>PRJNA186830</t>
  </si>
  <si>
    <t>GCA_000616845.1</t>
  </si>
  <si>
    <t>AOKV01</t>
  </si>
  <si>
    <t>SAMN01091662</t>
  </si>
  <si>
    <t>Trichophyton rubrum MR1448</t>
  </si>
  <si>
    <t>PRJNA186836</t>
  </si>
  <si>
    <t>GCA_000616905.1</t>
  </si>
  <si>
    <t>AOKZ01</t>
  </si>
  <si>
    <t>SAMN01091672</t>
  </si>
  <si>
    <t>Trichophyton rubrum MR1459</t>
  </si>
  <si>
    <t>PRJNA186839</t>
  </si>
  <si>
    <t>GCA_000616945.1</t>
  </si>
  <si>
    <t>AOLC01</t>
  </si>
  <si>
    <t>SAMN01091674</t>
  </si>
  <si>
    <t>Trichophyton rubrum CBS 735.88</t>
  </si>
  <si>
    <t>PRJNA186832</t>
  </si>
  <si>
    <t>GCA_000616965.1</t>
  </si>
  <si>
    <t>JHQM01</t>
  </si>
  <si>
    <t>SAMN01091665</t>
  </si>
  <si>
    <t>Trichophyton rubrum CBS 202.88</t>
  </si>
  <si>
    <t>PRJNA186833</t>
  </si>
  <si>
    <t>GCA_000616985.1</t>
  </si>
  <si>
    <t>AOKX01</t>
  </si>
  <si>
    <t>SAMN01091667</t>
  </si>
  <si>
    <t>Gregarina niphandrodes</t>
  </si>
  <si>
    <t>PRJNA59799</t>
  </si>
  <si>
    <t>GCA_000223845.4</t>
  </si>
  <si>
    <t>AFNH02</t>
  </si>
  <si>
    <t>SAMN01120375</t>
  </si>
  <si>
    <t>Trichophyton soudanense CBS 452.61</t>
  </si>
  <si>
    <t>PRJNA186831</t>
  </si>
  <si>
    <t>GCA_000616865.1</t>
  </si>
  <si>
    <t>AOKW01</t>
  </si>
  <si>
    <t>SAMN01091664</t>
  </si>
  <si>
    <t>Aspergillus niger SH-2</t>
  </si>
  <si>
    <t>PRJNA196564</t>
  </si>
  <si>
    <t>GCA_000633045.1</t>
  </si>
  <si>
    <t>AUZU01</t>
  </si>
  <si>
    <t>South China University of Technology</t>
  </si>
  <si>
    <t>SAMN02729333</t>
  </si>
  <si>
    <t>Magnaporthe oryzae KJ201</t>
  </si>
  <si>
    <t>PRJNA179498</t>
  </si>
  <si>
    <t>GCA_000376685.2</t>
  </si>
  <si>
    <t>ANSL02</t>
  </si>
  <si>
    <t>SAMN02730190</t>
  </si>
  <si>
    <t>Candida dubliniensis</t>
  </si>
  <si>
    <t>PRJNA221141</t>
  </si>
  <si>
    <t>GCA_000647555.1</t>
  </si>
  <si>
    <t>JFFX01</t>
  </si>
  <si>
    <t>University of Birmingham</t>
  </si>
  <si>
    <t>SAMN02593544</t>
  </si>
  <si>
    <t>GCA_000647575.1</t>
  </si>
  <si>
    <t>JFFY01</t>
  </si>
  <si>
    <t>SAMN02593545</t>
  </si>
  <si>
    <t>Oryza minuta</t>
  </si>
  <si>
    <t>PRJNA239524</t>
  </si>
  <si>
    <t>GCA_000632695.1</t>
  </si>
  <si>
    <t>JJNN01</t>
  </si>
  <si>
    <t>Oryza Chr3 Short Arm Comparative Sequencing Project</t>
  </si>
  <si>
    <t>SAMN02666870</t>
  </si>
  <si>
    <t>Crithidia mellificae</t>
  </si>
  <si>
    <t>PRJNA78249</t>
  </si>
  <si>
    <t>GCA_000635995.1</t>
  </si>
  <si>
    <t>AHIJ01</t>
  </si>
  <si>
    <t>DeRisi Lab - UCSF</t>
  </si>
  <si>
    <t>SAMN02731756</t>
  </si>
  <si>
    <t>Heterobasidion annosum 03012</t>
  </si>
  <si>
    <t>PRJNA182499</t>
  </si>
  <si>
    <t>GCA_000633895.1</t>
  </si>
  <si>
    <t>AOSL01</t>
  </si>
  <si>
    <t>SAMN02730188</t>
  </si>
  <si>
    <t>Chilo suppressalis</t>
  </si>
  <si>
    <t>PRJNA178139</t>
  </si>
  <si>
    <t>GCA_000636095.1</t>
  </si>
  <si>
    <t>ANCD01</t>
  </si>
  <si>
    <t>Department of entomology, College of Plant Protection, Nanjing Agricultural University</t>
  </si>
  <si>
    <t>SAMN01797446</t>
  </si>
  <si>
    <t>Saccharomyces cerevisiae R008</t>
  </si>
  <si>
    <t>PRJNA162713</t>
  </si>
  <si>
    <t>GCA_000568005.1</t>
  </si>
  <si>
    <t>APIP01</t>
  </si>
  <si>
    <t>SAMN01915092</t>
  </si>
  <si>
    <t>Saccharomyces cerevisiae P301</t>
  </si>
  <si>
    <t>PRJNA162717</t>
  </si>
  <si>
    <t>GCA_000568055.1</t>
  </si>
  <si>
    <t>APIQ01</t>
  </si>
  <si>
    <t>SAMN01915094</t>
  </si>
  <si>
    <t>Saccharomyces cerevisiae YJM993</t>
  </si>
  <si>
    <t>PRJNA189879</t>
  </si>
  <si>
    <t>GCA_000662435.1</t>
  </si>
  <si>
    <t>Duke University</t>
  </si>
  <si>
    <t>SAMN01923145</t>
  </si>
  <si>
    <t>Toxoplasma gondii VEG</t>
  </si>
  <si>
    <t>PRJNA19097</t>
  </si>
  <si>
    <t>GCA_000150015.2</t>
  </si>
  <si>
    <t>AAYL02</t>
  </si>
  <si>
    <t>SAMN01081685</t>
  </si>
  <si>
    <t>Candida tropicalis</t>
  </si>
  <si>
    <t>PRJNA238598</t>
  </si>
  <si>
    <t>GCA_000633855.1</t>
  </si>
  <si>
    <t>JGYC01</t>
  </si>
  <si>
    <t>Nanjing Tech University</t>
  </si>
  <si>
    <t>SAMN02650963</t>
  </si>
  <si>
    <t>Trichophyton rubrum MR850</t>
  </si>
  <si>
    <t>PRJNA186826</t>
  </si>
  <si>
    <t>GCA_000616765.1</t>
  </si>
  <si>
    <t>AOKR01</t>
  </si>
  <si>
    <t>SAMN01091670</t>
  </si>
  <si>
    <t>Eucalyptus grandis</t>
  </si>
  <si>
    <t>PRJNA49047</t>
  </si>
  <si>
    <t>GCA_000612305.1</t>
  </si>
  <si>
    <t>AUSX01</t>
  </si>
  <si>
    <t>Geneglob</t>
  </si>
  <si>
    <t>SAMN02230419</t>
  </si>
  <si>
    <t>Penicillium chrysogenum NCPC10086</t>
  </si>
  <si>
    <t>PRJNA190642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</si>
  <si>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</si>
  <si>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</si>
  <si>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</si>
  <si>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</si>
  <si>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</si>
  <si>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GCA_000346045.2</t>
  </si>
  <si>
    <t>APGL01</t>
  </si>
  <si>
    <t>BC Cancer Agency, Canada's Michael Smith Genome Sciences Centre</t>
  </si>
  <si>
    <t>SAMN01121786</t>
  </si>
  <si>
    <t>Cimex lectularius</t>
  </si>
  <si>
    <t>PRJNA167477</t>
  </si>
  <si>
    <t>GCA_000648675.1</t>
  </si>
  <si>
    <t>JHUN01</t>
  </si>
  <si>
    <t>SAMN02434893</t>
  </si>
  <si>
    <t>Drechslerella stenobrocha 248</t>
  </si>
  <si>
    <t>PRJNA67941</t>
  </si>
  <si>
    <t>GCA_000525045.1</t>
  </si>
  <si>
    <t>ASQI01</t>
  </si>
  <si>
    <t>Institute of Microbiology, Chinese Academy of Sciences</t>
  </si>
  <si>
    <t>SAMN02981537</t>
  </si>
  <si>
    <t>Pochonia chlamydosporia 123</t>
  </si>
  <si>
    <t>PRJNA68669</t>
  </si>
  <si>
    <t>GCA_000411695.1</t>
  </si>
  <si>
    <t>AOSW01</t>
  </si>
  <si>
    <t>Pochonia Sequencing Project</t>
  </si>
  <si>
    <t>SAMN02981506</t>
  </si>
  <si>
    <t>Glarea lozoyensis ATCC 20868</t>
  </si>
  <si>
    <t>PRJNA72229</t>
  </si>
  <si>
    <t>GCA_000409485.1</t>
  </si>
  <si>
    <t>ALVE01</t>
  </si>
  <si>
    <t xml:space="preserve">Institute Of Microbiology, Chinese Academy of Sciences </t>
  </si>
  <si>
    <t>SAMN02981444</t>
  </si>
  <si>
    <t>Copidosoma floridanum</t>
  </si>
  <si>
    <t>PRJNA171748</t>
  </si>
  <si>
    <t>GCA_000648655.1</t>
  </si>
  <si>
    <t>JBOX01</t>
  </si>
  <si>
    <t>SAMN02265491</t>
  </si>
  <si>
    <t>Onthophagus taurus</t>
  </si>
  <si>
    <t>PRJNA167478</t>
  </si>
  <si>
    <t>GCA_000648695.1</t>
  </si>
  <si>
    <t>JHOM01</t>
  </si>
  <si>
    <t>SAMN02628949</t>
  </si>
  <si>
    <t>Fonticula alba</t>
  </si>
  <si>
    <t>PRJNA189482</t>
  </si>
  <si>
    <t>GCA_000388065.2</t>
  </si>
  <si>
    <t>AROH01</t>
  </si>
  <si>
    <t>SAMN02741864</t>
  </si>
  <si>
    <t>Heterobasidion irregulare TC 32-1</t>
  </si>
  <si>
    <t>PRJNA46703</t>
  </si>
  <si>
    <t>GCA_000320585.2</t>
  </si>
  <si>
    <t>AEOJ01</t>
  </si>
  <si>
    <t>SAMN02743865</t>
  </si>
  <si>
    <t>PRJNA231618</t>
  </si>
  <si>
    <t>GCA_000633955.1</t>
  </si>
  <si>
    <t>JFZQ01</t>
  </si>
  <si>
    <t>Agriculture &amp; AgriFood Canada</t>
  </si>
  <si>
    <t>SAMN02644653</t>
  </si>
  <si>
    <t>Nelumbo nucifera</t>
  </si>
  <si>
    <t>PRJNA168000</t>
  </si>
  <si>
    <t>GCA_000365185.2</t>
  </si>
  <si>
    <t>AQOG01</t>
  </si>
  <si>
    <t>SAMN02054413</t>
  </si>
  <si>
    <t>Trichophyton interdigitale H6</t>
  </si>
  <si>
    <t>PRJNA186827</t>
  </si>
  <si>
    <t>GCA_000616785.1</t>
  </si>
  <si>
    <t>AOKS01</t>
  </si>
  <si>
    <t>SAMN01091669</t>
  </si>
  <si>
    <t>Flammulina velutipes KACC42780</t>
  </si>
  <si>
    <t>PRJNA191921</t>
  </si>
  <si>
    <t>GCA_000633125.1</t>
  </si>
  <si>
    <t>AQHU01</t>
  </si>
  <si>
    <t>Konkuk University, Rural Development Administration</t>
  </si>
  <si>
    <t>SAMN01940701</t>
  </si>
  <si>
    <t>Limnephilus lunatus</t>
  </si>
  <si>
    <t>PRJNA203303</t>
  </si>
  <si>
    <t>GCA_000648945.1</t>
  </si>
  <si>
    <t>JDSM01</t>
  </si>
  <si>
    <t>SAMN02211182</t>
  </si>
  <si>
    <t>Ophiostoma piceae UAMH 11346</t>
  </si>
  <si>
    <t>PRJNA182071</t>
  </si>
  <si>
    <t>GCA_000410735.1</t>
  </si>
  <si>
    <t>AQHS01</t>
  </si>
  <si>
    <t>SAMN02179239</t>
  </si>
  <si>
    <t>Sporothrix schenckii ATCC 58251</t>
  </si>
  <si>
    <t>PRJNA217088</t>
  </si>
  <si>
    <t>GCA_000474925.1</t>
  </si>
  <si>
    <t>AWEQ01</t>
  </si>
  <si>
    <t>SAMN00103270</t>
  </si>
  <si>
    <t>Acanthoscurria geniculata</t>
  </si>
  <si>
    <t>PRJNA222716</t>
  </si>
  <si>
    <t>GCA_000661875.1</t>
  </si>
  <si>
    <t>AZMS01</t>
  </si>
  <si>
    <t>SAMN02720822</t>
  </si>
  <si>
    <t>Cladonia metacorallifera KoLRI002260</t>
  </si>
  <si>
    <t>PRJNA219240</t>
  </si>
  <si>
    <t>GCA_000482085.2</t>
  </si>
  <si>
    <t>AXCT02</t>
  </si>
  <si>
    <t>SAMN02981562</t>
  </si>
  <si>
    <t>Diplodia pinea CMW190</t>
  </si>
  <si>
    <t>PRJNA215898</t>
  </si>
  <si>
    <t>GCA_000671355.1</t>
  </si>
  <si>
    <t>AXCF01</t>
  </si>
  <si>
    <t>Forestry and Agricultural Biotechnology Institute, University of Pretoria</t>
  </si>
  <si>
    <t>SAMN02333269</t>
  </si>
  <si>
    <t>Brugia malayi</t>
  </si>
  <si>
    <t>PRJNA10729</t>
  </si>
  <si>
    <t>GCA_000002995.2</t>
  </si>
  <si>
    <t>AAQA01</t>
  </si>
  <si>
    <t>WormBase group, EBI</t>
  </si>
  <si>
    <t>SAMN02953652</t>
  </si>
  <si>
    <t>Ancylostoma ceylanicum</t>
  </si>
  <si>
    <t>PRJNA231479</t>
  </si>
  <si>
    <t>GCA_000688135.1</t>
  </si>
  <si>
    <t>JARK01</t>
  </si>
  <si>
    <t>SAMN02585415</t>
  </si>
  <si>
    <t>Brettanomyces bruxellensis LAMAP2480</t>
  </si>
  <si>
    <t>PRJNA231184</t>
  </si>
  <si>
    <t>GCA_000688595.1</t>
  </si>
  <si>
    <t>AZMW01</t>
  </si>
  <si>
    <t>Fraunhofer Chile Research Center for Systems Biotechnology</t>
  </si>
  <si>
    <t>SAMN02981576</t>
  </si>
  <si>
    <t>Anncaliia algerae PRA109</t>
  </si>
  <si>
    <t>PRJNA188094</t>
  </si>
  <si>
    <t>GCA_000385855.2</t>
  </si>
  <si>
    <t>AOMV02</t>
  </si>
  <si>
    <t>SAMN01907311</t>
  </si>
  <si>
    <t>Anncaliia algerae PRA339</t>
  </si>
  <si>
    <t>PRJNA188095</t>
  </si>
  <si>
    <t>GCA_000385875.2</t>
  </si>
  <si>
    <t>AOMW02</t>
  </si>
  <si>
    <t>SAMN01907312</t>
  </si>
  <si>
    <t>Poecilia reticulata</t>
  </si>
  <si>
    <t>PRJNA238429</t>
  </si>
  <si>
    <t>GCA_000633615.2</t>
  </si>
  <si>
    <t>AZHG01</t>
  </si>
  <si>
    <t>Max Planck Institute for Developmental Biology</t>
  </si>
  <si>
    <t>SAMN02404645</t>
  </si>
  <si>
    <t>Hanseniaspora vineae</t>
  </si>
  <si>
    <t>PRJNA238564</t>
  </si>
  <si>
    <t>GCA_000585475.2</t>
  </si>
  <si>
    <t>JFAV02</t>
  </si>
  <si>
    <t>Facultad de Ciencias</t>
  </si>
  <si>
    <t>SAMN02644989</t>
  </si>
  <si>
    <t>Tyto alba</t>
  </si>
  <si>
    <t>PRJNA212909</t>
  </si>
  <si>
    <t>GCA_000687205.1</t>
  </si>
  <si>
    <t>JJRD01</t>
  </si>
  <si>
    <t>SAMN02339894</t>
  </si>
  <si>
    <t>Phoenicopterus ruber ruber</t>
  </si>
  <si>
    <t>PRJNA212904</t>
  </si>
  <si>
    <t>GCA_000687265.1</t>
  </si>
  <si>
    <t>JJRE01</t>
  </si>
  <si>
    <t>SAMN02339890</t>
  </si>
  <si>
    <t>Phaethon lepturus</t>
  </si>
  <si>
    <t>PRJNA212902</t>
  </si>
  <si>
    <t>GCA_000687285.1</t>
  </si>
  <si>
    <t>JJRF01</t>
  </si>
  <si>
    <t>SAMN02339888</t>
  </si>
  <si>
    <t>Phytophthora rubi</t>
  </si>
  <si>
    <t>PRJNA244739</t>
  </si>
  <si>
    <t>GCA_000687305.1</t>
  </si>
  <si>
    <t>JMRJ01</t>
  </si>
  <si>
    <t>Shenzhen Entry-Exit Inspection and Quarantine Bureau</t>
  </si>
  <si>
    <t>SAMN02728490</t>
  </si>
  <si>
    <t>Pelecanus crispus</t>
  </si>
  <si>
    <t>PRJNA212901</t>
  </si>
  <si>
    <t>GCA_000687375.1</t>
  </si>
  <si>
    <t>JJRG01</t>
  </si>
  <si>
    <t>SAMN02339887</t>
  </si>
  <si>
    <t>Villosiclava virens</t>
  </si>
  <si>
    <t>PRJNA240653</t>
  </si>
  <si>
    <t>GCA_000687475.1</t>
  </si>
  <si>
    <t>JHTR01</t>
  </si>
  <si>
    <t>SAMN02693461</t>
  </si>
  <si>
    <t>Cavia aperea</t>
  </si>
  <si>
    <t>PRJNA212237</t>
  </si>
  <si>
    <t>GCA_000688575.1</t>
  </si>
  <si>
    <t>AVPZ01</t>
  </si>
  <si>
    <t>Leibniz Institute for Zoo and Wildlife research</t>
  </si>
  <si>
    <t>SAMN02252454</t>
  </si>
  <si>
    <t>Penicillium expansum</t>
  </si>
  <si>
    <t>PRJNA225688</t>
  </si>
  <si>
    <t>GCA_000688875.1</t>
  </si>
  <si>
    <t>JHUC01</t>
  </si>
  <si>
    <t>SAMN02716838</t>
  </si>
  <si>
    <t>Ursus maritimus</t>
  </si>
  <si>
    <t>PRJNA210951</t>
  </si>
  <si>
    <t>GCA_000687225.1</t>
  </si>
  <si>
    <t>AVOR01</t>
  </si>
  <si>
    <t>SAMN02729226</t>
  </si>
  <si>
    <t>Cariama cristata</t>
  </si>
  <si>
    <t>PRJNA212889</t>
  </si>
  <si>
    <t>GCA_000690535.1</t>
  </si>
  <si>
    <t>JJRQ01</t>
  </si>
  <si>
    <t>SAMN02318733</t>
  </si>
  <si>
    <t>PRJNA11777</t>
  </si>
  <si>
    <t>GCA_000001635.4</t>
  </si>
  <si>
    <t>Universidad de Zaragoza</t>
  </si>
  <si>
    <t>Gavia stellata</t>
  </si>
  <si>
    <t>PRJNA212895</t>
  </si>
  <si>
    <t>GCA_000690875.1</t>
  </si>
  <si>
    <t>JJRM01</t>
  </si>
  <si>
    <t>SAMN02324832</t>
  </si>
  <si>
    <t>Helicosporidium sp. ATCC 50920</t>
  </si>
  <si>
    <t>PRJNA188927</t>
  </si>
  <si>
    <t>GCA_000690575.1</t>
  </si>
  <si>
    <t>AYPS01</t>
  </si>
  <si>
    <t>SAMN02384563</t>
  </si>
  <si>
    <t>Glossina fuscipes fuscipes</t>
  </si>
  <si>
    <t>PRJNA172853</t>
  </si>
  <si>
    <t>GCA_000671735.1</t>
  </si>
  <si>
    <t>JFJR01</t>
  </si>
  <si>
    <t>SAMN02742630</t>
  </si>
  <si>
    <t>Glossina brevipalpis</t>
  </si>
  <si>
    <t>PRJNA182187</t>
  </si>
  <si>
    <t>GCA_000671755.1</t>
  </si>
  <si>
    <t>JFJS01</t>
  </si>
  <si>
    <t>SAMN02742631</t>
  </si>
  <si>
    <t>Colius striatus</t>
  </si>
  <si>
    <t>PRJNA212892</t>
  </si>
  <si>
    <t>GCA_000690715.1</t>
  </si>
  <si>
    <t>JJRP01</t>
  </si>
  <si>
    <t>SAMN02324230</t>
  </si>
  <si>
    <t>Eurypyga helias</t>
  </si>
  <si>
    <t>PRJNA212893</t>
  </si>
  <si>
    <t>GCA_000690775.1</t>
  </si>
  <si>
    <t>JJRO01</t>
  </si>
  <si>
    <t>SAMN02324546</t>
  </si>
  <si>
    <t>Fulmarus glacialis</t>
  </si>
  <si>
    <t>PRJNA212894</t>
  </si>
  <si>
    <t>GCA_000690835.1</t>
  </si>
  <si>
    <t>JJRN01</t>
  </si>
  <si>
    <t>SAMN02324803</t>
  </si>
  <si>
    <t>Candida albicans Ca529L</t>
  </si>
  <si>
    <t>PRJNA200311</t>
  </si>
  <si>
    <t>GCA_000691765.1</t>
  </si>
  <si>
    <t>ASHC01</t>
  </si>
  <si>
    <t>SAMN02058435</t>
  </si>
  <si>
    <t>Brassica napus</t>
  </si>
  <si>
    <t>PRJNA237736</t>
  </si>
  <si>
    <t>GCA_000686985.1</t>
  </si>
  <si>
    <t>JMKK01</t>
  </si>
  <si>
    <t>SAMN02742820</t>
  </si>
  <si>
    <t>Aspergillus oryzae 100-8</t>
  </si>
  <si>
    <t>PRJNA168079</t>
  </si>
  <si>
    <t>GCA_000691885.1</t>
  </si>
  <si>
    <t>AMCJ01</t>
  </si>
  <si>
    <t>SAMN02782205</t>
  </si>
  <si>
    <t>Babesia microti strain RI</t>
  </si>
  <si>
    <t>PRJEA72411</t>
  </si>
  <si>
    <t>GCA_000691945.1</t>
  </si>
  <si>
    <t>Universite Montpellier 1</t>
  </si>
  <si>
    <t>Stegastes partitus</t>
  </si>
  <si>
    <t>PRJNA89147</t>
  </si>
  <si>
    <t>GCA_000690725.1</t>
  </si>
  <si>
    <t>JMKM01</t>
  </si>
  <si>
    <t>SAMN02743342</t>
  </si>
  <si>
    <t>Trypanosoma grayi</t>
  </si>
  <si>
    <t>PRJNA244495</t>
  </si>
  <si>
    <t>GCA_000691245.1</t>
  </si>
  <si>
    <t>JMRU01</t>
  </si>
  <si>
    <t>University of Dundee</t>
  </si>
  <si>
    <t>SAMN02726834</t>
  </si>
  <si>
    <t>Haliaeetus albicilla</t>
  </si>
  <si>
    <t>PRJNA212896</t>
  </si>
  <si>
    <t>GCA_000691405.1</t>
  </si>
  <si>
    <t>JJRL01</t>
  </si>
  <si>
    <t>SAMN02333670</t>
  </si>
  <si>
    <t>Merops nubicus</t>
  </si>
  <si>
    <t>PRJNA212898</t>
  </si>
  <si>
    <t>GCA_000691845.1</t>
  </si>
  <si>
    <t>JJRJ01</t>
  </si>
  <si>
    <t>SAMN02338310</t>
  </si>
  <si>
    <t>Ganoderma lucidum BCRC 37177</t>
  </si>
  <si>
    <t>PRJDA61381</t>
  </si>
  <si>
    <t>GCA_000338035.1</t>
  </si>
  <si>
    <t>BACH01</t>
  </si>
  <si>
    <t>Ganoderma lucidum Research Consortium</t>
  </si>
  <si>
    <t>Opisthocomus hoazin</t>
  </si>
  <si>
    <t>PRJNA212873</t>
  </si>
  <si>
    <t>GCA_000692075.1</t>
  </si>
  <si>
    <t>JMFL01</t>
  </si>
  <si>
    <t>SAMN02302474</t>
  </si>
  <si>
    <t>Anguilla anguilla</t>
  </si>
  <si>
    <t>PRJNA73577</t>
  </si>
  <si>
    <t>GCA_000695075.1</t>
  </si>
  <si>
    <t>AZBK01</t>
  </si>
  <si>
    <t>SAMN02777865</t>
  </si>
  <si>
    <t>Pleurobrachia bachei</t>
  </si>
  <si>
    <t>PRJNA213480</t>
  </si>
  <si>
    <t>GCA_000695325.1</t>
  </si>
  <si>
    <t>AVPN01</t>
  </si>
  <si>
    <t>University of Florida</t>
  </si>
  <si>
    <t>SAMN00007488</t>
  </si>
  <si>
    <t>Bactrocera tryoni</t>
  </si>
  <si>
    <t>PRJNA241080</t>
  </si>
  <si>
    <t>GCA_000695345.1</t>
  </si>
  <si>
    <t>JHQJ01</t>
  </si>
  <si>
    <t>Queensland Fruit Fly Consortium</t>
  </si>
  <si>
    <t>SAMN02670756</t>
  </si>
  <si>
    <t>Picea glauca</t>
  </si>
  <si>
    <t>PRJNA83435</t>
  </si>
  <si>
    <t>GCA_000411955.3</t>
  </si>
  <si>
    <t>ALWZ03</t>
  </si>
  <si>
    <t>The SMarTForests Project</t>
  </si>
  <si>
    <t>SAMN01120252</t>
  </si>
  <si>
    <t>Rhizoctonia solani AG-8 WAC10335</t>
  </si>
  <si>
    <t>PRJNA187548</t>
  </si>
  <si>
    <t>GCA_000695385.1</t>
  </si>
  <si>
    <t>AVOZ01</t>
  </si>
  <si>
    <t>Commonwealth Scientific and Industrial Research Organisation</t>
  </si>
  <si>
    <t>SAMN02795944</t>
  </si>
  <si>
    <t>Tribolium castaneum</t>
  </si>
  <si>
    <t>PRJNA12540</t>
  </si>
  <si>
    <t>GCA_000002335.2</t>
  </si>
  <si>
    <t>AAJJ01</t>
  </si>
  <si>
    <t>SAMN02953634</t>
  </si>
  <si>
    <t>Brassica oleracea var. oleracea</t>
  </si>
  <si>
    <t>PRJNA217459</t>
  </si>
  <si>
    <t>GCA_000695525.1</t>
  </si>
  <si>
    <t>JJMF01</t>
  </si>
  <si>
    <t>CanSeq</t>
  </si>
  <si>
    <t>SAMN02584321</t>
  </si>
  <si>
    <t>Pachypsylla venusta</t>
  </si>
  <si>
    <t>PRJNA167476</t>
  </si>
  <si>
    <t>GCA_000695645.1</t>
  </si>
  <si>
    <t>AZLD01</t>
  </si>
  <si>
    <t>SAMN02209966</t>
  </si>
  <si>
    <t>Glossina pallidipes</t>
  </si>
  <si>
    <t>PRJNA184812</t>
  </si>
  <si>
    <t>GCA_000688715.1</t>
  </si>
  <si>
    <t>JMRQ01</t>
  </si>
  <si>
    <t>SAMN02768704</t>
  </si>
  <si>
    <t>Glossina austeni</t>
  </si>
  <si>
    <t>PRJNA189552</t>
  </si>
  <si>
    <t>GCA_000688735.1</t>
  </si>
  <si>
    <t>JMRR01</t>
  </si>
  <si>
    <t>SAMN02768703</t>
  </si>
  <si>
    <t>Egretta garzetta</t>
  </si>
  <si>
    <t>PRJNA232959</t>
  </si>
  <si>
    <t>GCA_000687185.1</t>
  </si>
  <si>
    <t>JJRC01</t>
  </si>
  <si>
    <t>College of Medicine and Forensics, Xi'an Jiaotong University</t>
  </si>
  <si>
    <t>SAMN02596466</t>
  </si>
  <si>
    <t>Leptosomus discolor</t>
  </si>
  <si>
    <t>PRJNA212897</t>
  </si>
  <si>
    <t>GCA_000691785.1</t>
  </si>
  <si>
    <t>JJRK01</t>
  </si>
  <si>
    <t>SAMN02333687</t>
  </si>
  <si>
    <t>Acanthisitta chloris</t>
  </si>
  <si>
    <t>PRJNA212877</t>
  </si>
  <si>
    <t>GCA_000695815.1</t>
  </si>
  <si>
    <t>JJRS01</t>
  </si>
  <si>
    <t>SAMN02318032</t>
  </si>
  <si>
    <t>Colletotrichum sublineola</t>
  </si>
  <si>
    <t>PRJNA246670</t>
  </si>
  <si>
    <t>GCA_000696135.1</t>
  </si>
  <si>
    <t>JMSE01</t>
  </si>
  <si>
    <t>SAMN02769489</t>
  </si>
  <si>
    <t>Saprolegnia parasitica CBS 223.65</t>
  </si>
  <si>
    <t>PRJNA36583</t>
  </si>
  <si>
    <t>GCA_000151545.2</t>
  </si>
  <si>
    <t>ADCG02</t>
  </si>
  <si>
    <t>SAMN02981252</t>
  </si>
  <si>
    <t>PRJNA119</t>
  </si>
  <si>
    <t>GCA_000188115.1</t>
  </si>
  <si>
    <t>AEKE02</t>
  </si>
  <si>
    <t>Solanaceae Genomics Project</t>
  </si>
  <si>
    <t>SAMN02981290</t>
  </si>
  <si>
    <t>PRJNA183840</t>
  </si>
  <si>
    <t>GCA_000691995.1</t>
  </si>
  <si>
    <t>ASXR01</t>
  </si>
  <si>
    <t>Schmidtea mediterranea Genome</t>
  </si>
  <si>
    <t>SAMN02782184</t>
  </si>
  <si>
    <t>Oryza barthii</t>
  </si>
  <si>
    <t>PRJNA30379</t>
  </si>
  <si>
    <t>GCA_000182155.3</t>
  </si>
  <si>
    <t>ABRL02</t>
  </si>
  <si>
    <t>SAMN02953732</t>
  </si>
  <si>
    <t>PRJNA225968</t>
  </si>
  <si>
    <t>GCA_000695605.1</t>
  </si>
  <si>
    <t>JJOQ01</t>
  </si>
  <si>
    <t>DOE-Joint Genome Institute</t>
  </si>
  <si>
    <t>SAMN02389851</t>
  </si>
  <si>
    <t>Oncopeltus fasciatus</t>
  </si>
  <si>
    <t>PRJNA229125</t>
  </si>
  <si>
    <t>GCA_000696205.1</t>
  </si>
  <si>
    <t>JHQO01</t>
  </si>
  <si>
    <t>BCM-HGSC i5k Pilot</t>
  </si>
  <si>
    <t>SAMN02645558</t>
  </si>
  <si>
    <t>Aquila chrysaetos canadensis</t>
  </si>
  <si>
    <t>PRJNA222866</t>
  </si>
  <si>
    <t>GCA_000696035.1</t>
  </si>
  <si>
    <t>JDSB01</t>
  </si>
  <si>
    <t>Purdue University</t>
  </si>
  <si>
    <t>SAMN02371870</t>
  </si>
  <si>
    <t>Ciona intestinalis</t>
  </si>
  <si>
    <t>PRJNA166</t>
  </si>
  <si>
    <t>GCA_000183065.1</t>
  </si>
  <si>
    <t>AABS01</t>
  </si>
  <si>
    <t>SAMN02769623</t>
  </si>
  <si>
    <t>PRJNA10793</t>
  </si>
  <si>
    <t>GCA_000002135.3</t>
  </si>
  <si>
    <t>The Centre for Applied Genomics</t>
  </si>
  <si>
    <t>Yarrowia lipolytica PO1f</t>
  </si>
  <si>
    <t>PRJNA233955</t>
  </si>
  <si>
    <t>GCA_000590845.2</t>
  </si>
  <si>
    <t>JAFI02</t>
  </si>
  <si>
    <t>University of Texas at Austin</t>
  </si>
  <si>
    <t>SAMN02731087</t>
  </si>
  <si>
    <t>Rhizopus oryzae HUMC 02</t>
  </si>
  <si>
    <t>PRJNA186018</t>
  </si>
  <si>
    <t>GCA_000697605.1</t>
  </si>
  <si>
    <t>JNDZ01</t>
  </si>
  <si>
    <t>SAMN02352651</t>
  </si>
  <si>
    <t>Rhizopus oryzae B7407</t>
  </si>
  <si>
    <t>PRJNA184879</t>
  </si>
  <si>
    <t>GCA_000696915.1</t>
  </si>
  <si>
    <t>JNDL01</t>
  </si>
  <si>
    <t>SAMN02347467</t>
  </si>
  <si>
    <t>Rhizopus oryzae Type I NRRL 13440</t>
  </si>
  <si>
    <t>PRJNA186013</t>
  </si>
  <si>
    <t>GCA_000697075.1</t>
  </si>
  <si>
    <t>JNDU01</t>
  </si>
  <si>
    <t>SAMN02352532</t>
  </si>
  <si>
    <t>Rhizopus oryzae Type I NRRL 18148</t>
  </si>
  <si>
    <t>PRJNA186014</t>
  </si>
  <si>
    <t>GCA_000697095.1</t>
  </si>
  <si>
    <t>JNDV01</t>
  </si>
  <si>
    <t>SAMN02371500</t>
  </si>
  <si>
    <t>Rhizopus oryzae Type I NRRL 21396</t>
  </si>
  <si>
    <t>PRJNA186015</t>
  </si>
  <si>
    <t>GCA_000697115.1</t>
  </si>
  <si>
    <t>JNDW01</t>
  </si>
  <si>
    <t>SAMN02352525</t>
  </si>
  <si>
    <t>Rhizopus oryzae 99-133</t>
  </si>
  <si>
    <t>PRJNA186016</t>
  </si>
  <si>
    <t>GCA_000697135.1</t>
  </si>
  <si>
    <t>JNDX01</t>
  </si>
  <si>
    <t>SAMN02371529</t>
  </si>
  <si>
    <t>Rhizopus oryzae Type I NRRL 21789</t>
  </si>
  <si>
    <t>PRJNA186017</t>
  </si>
  <si>
    <t>GCA_000697155.1</t>
  </si>
  <si>
    <t>JNDY01</t>
  </si>
  <si>
    <t>SAMN02352533</t>
  </si>
  <si>
    <t>PRJNA63485</t>
  </si>
  <si>
    <t>GCA_000696525.1</t>
  </si>
  <si>
    <t>AFEW01</t>
  </si>
  <si>
    <t>Chinese Academy of Sciences</t>
  </si>
  <si>
    <t>SAMN02799222</t>
  </si>
  <si>
    <t>Mucor circinelloides B8987</t>
  </si>
  <si>
    <t>PRJNA184880</t>
  </si>
  <si>
    <t>GCA_000696935.1</t>
  </si>
  <si>
    <t>JNDM01</t>
  </si>
  <si>
    <t>SAMN02351363</t>
  </si>
  <si>
    <t>Halyomorpha halys</t>
  </si>
  <si>
    <t>PRJNA168118</t>
  </si>
  <si>
    <t>GCA_000696795.1</t>
  </si>
  <si>
    <t>JMPT01</t>
  </si>
  <si>
    <t>SAMN02737379</t>
  </si>
  <si>
    <t>Frankliniella occidentalis</t>
  </si>
  <si>
    <t>PRJNA203209</t>
  </si>
  <si>
    <t>GCA_000697945.1</t>
  </si>
  <si>
    <t>JMDY01</t>
  </si>
  <si>
    <t>SAMN02303501</t>
  </si>
  <si>
    <t>Rhizopus microsporus B9738</t>
  </si>
  <si>
    <t>PRJNA211903</t>
  </si>
  <si>
    <t>GCA_000697275.1</t>
  </si>
  <si>
    <t>JNEJ01</t>
  </si>
  <si>
    <t>SAMN02371020</t>
  </si>
  <si>
    <t>Mucor velutinosus B5328</t>
  </si>
  <si>
    <t>PRJNA184878</t>
  </si>
  <si>
    <t>GCA_000696895.1</t>
  </si>
  <si>
    <t>JNDK01</t>
  </si>
  <si>
    <t>SAMN02351331</t>
  </si>
  <si>
    <t>Syncephalastrum racemosum B6101</t>
  </si>
  <si>
    <t>PRJNA184881</t>
  </si>
  <si>
    <t>GCA_000696955.1</t>
  </si>
  <si>
    <t>JNDN01</t>
  </si>
  <si>
    <t>SAMN02351489</t>
  </si>
  <si>
    <t>Lichtheimia corymbifera B2541</t>
  </si>
  <si>
    <t>PRJNA211916</t>
  </si>
  <si>
    <t>GCA_000697475.1</t>
  </si>
  <si>
    <t>JNEU01</t>
  </si>
  <si>
    <t>SAMN02370965</t>
  </si>
  <si>
    <t>Lichtheimia corymbifera 008-049</t>
  </si>
  <si>
    <t>PRJNA186023</t>
  </si>
  <si>
    <t>GCA_000697175.1</t>
  </si>
  <si>
    <t>JNEE01</t>
  </si>
  <si>
    <t>SAMN02352518</t>
  </si>
  <si>
    <t>Lichtheimia corymbifera B5792</t>
  </si>
  <si>
    <t>PRJNA211910</t>
  </si>
  <si>
    <t>GCA_000697395.1</t>
  </si>
  <si>
    <t>JNEP01</t>
  </si>
  <si>
    <t>SAMN02370993</t>
  </si>
  <si>
    <t>Apophysomyces trapeziformis B9324</t>
  </si>
  <si>
    <t>PRJNA184883</t>
  </si>
  <si>
    <t>GCA_000696975.1</t>
  </si>
  <si>
    <t>JNDP01</t>
  </si>
  <si>
    <t>SAMN02351504</t>
  </si>
  <si>
    <t>Apophysomyces elegans B7760</t>
  </si>
  <si>
    <t>PRJNA184884</t>
  </si>
  <si>
    <t>GCA_000696995.1</t>
  </si>
  <si>
    <t>JNDQ01</t>
  </si>
  <si>
    <t>SAMN02351510</t>
  </si>
  <si>
    <t>Cunninghamella elegans B9769</t>
  </si>
  <si>
    <t>PRJNA184885</t>
  </si>
  <si>
    <t>GCA_000697015.1</t>
  </si>
  <si>
    <t>JNDR01</t>
  </si>
  <si>
    <t>SAMN02351511</t>
  </si>
  <si>
    <t>Rhizopus stolonifer B9770</t>
  </si>
  <si>
    <t>PRJNA184886</t>
  </si>
  <si>
    <t>GCA_000697035.1</t>
  </si>
  <si>
    <t>JNDS01</t>
  </si>
  <si>
    <t>SAMN02352512</t>
  </si>
  <si>
    <t>Saksenaea vasiformis B4078</t>
  </si>
  <si>
    <t>PRJNA184887</t>
  </si>
  <si>
    <t>GCA_000697055.1</t>
  </si>
  <si>
    <t>JNDT01</t>
  </si>
  <si>
    <t>SAMN02352517</t>
  </si>
  <si>
    <t>Mucor ramosissimus 97-1192</t>
  </si>
  <si>
    <t>PRJNA186024</t>
  </si>
  <si>
    <t>GCA_000697195.1</t>
  </si>
  <si>
    <t>JNEF01</t>
  </si>
  <si>
    <t>SAMN02352524</t>
  </si>
  <si>
    <t>Cunninghamella bertholletiae 175</t>
  </si>
  <si>
    <t>PRJNA186025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</si>
  <si>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</si>
  <si>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</si>
  <si>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</si>
  <si>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</si>
  <si>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</si>
  <si>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</si>
  <si>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</si>
  <si>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</si>
  <si>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Malassezia sympodialis ATCC 42132</t>
  </si>
  <si>
    <t>PRJEB417</t>
  </si>
  <si>
    <t>GCA_000349305.2</t>
  </si>
  <si>
    <t>CANK01</t>
  </si>
  <si>
    <t>SciLifeLab</t>
  </si>
  <si>
    <t>Basidiobolus meristosporus B9252</t>
  </si>
  <si>
    <t>PRJNA211908</t>
  </si>
  <si>
    <t>GCA_000697375.1</t>
  </si>
  <si>
    <t>JNEO01</t>
  </si>
  <si>
    <t>SAMN02371520</t>
  </si>
  <si>
    <t>Basidiobolus heterosporus B8920</t>
  </si>
  <si>
    <t>PRJNA211915</t>
  </si>
  <si>
    <t>GCA_000697455.1</t>
  </si>
  <si>
    <t>JNET01</t>
  </si>
  <si>
    <t>SAMN02371514</t>
  </si>
  <si>
    <t>Pampus argenteus</t>
  </si>
  <si>
    <t>PRJNA240272</t>
  </si>
  <si>
    <t>GCA_000697985.1</t>
  </si>
  <si>
    <t>JHEK01</t>
  </si>
  <si>
    <t>Kuwait Institute for Scientific Research (KISR)</t>
  </si>
  <si>
    <t>SAMN02699082</t>
  </si>
  <si>
    <t>Umbelopsis isabellina B7317</t>
  </si>
  <si>
    <t>PRJNA211912</t>
  </si>
  <si>
    <t>GCA_000697415.1</t>
  </si>
  <si>
    <t>JNEQ01</t>
  </si>
  <si>
    <t>SAMN02370994</t>
  </si>
  <si>
    <t>Aquilaria agallochum</t>
  </si>
  <si>
    <t>PRJNA240626</t>
  </si>
  <si>
    <t>GCA_000696445.1</t>
  </si>
  <si>
    <t>JMHV01</t>
  </si>
  <si>
    <t>Academia Sinica</t>
  </si>
  <si>
    <t>SAMN02677707</t>
  </si>
  <si>
    <t>Mesitornis unicolor</t>
  </si>
  <si>
    <t>PRJNA212899</t>
  </si>
  <si>
    <t>GCA_000695765.1</t>
  </si>
  <si>
    <t>JJRI01</t>
  </si>
  <si>
    <t>SAMN02339298</t>
  </si>
  <si>
    <t>Corvus brachyrhynchos</t>
  </si>
  <si>
    <t>PRJNA212869</t>
  </si>
  <si>
    <t>GCA_000691975.1</t>
  </si>
  <si>
    <t>JMFN01</t>
  </si>
  <si>
    <t>SAMN02297499</t>
  </si>
  <si>
    <t>Cokeromyces recurvatus B5483</t>
  </si>
  <si>
    <t>PRJNA211901</t>
  </si>
  <si>
    <t>GCA_000697235.1</t>
  </si>
  <si>
    <t>JNEH01</t>
  </si>
  <si>
    <t>SAMN02370952</t>
  </si>
  <si>
    <t>Mucor racemosus B9645</t>
  </si>
  <si>
    <t>PRJNA211902</t>
  </si>
  <si>
    <t>GCA_000697255.1</t>
  </si>
  <si>
    <t>JNEI01</t>
  </si>
  <si>
    <t>SAMN02371509</t>
  </si>
  <si>
    <t>Mucor indicus B7402</t>
  </si>
  <si>
    <t>PRJNA211904</t>
  </si>
  <si>
    <t>GCA_000697295.1</t>
  </si>
  <si>
    <t>JNEK01</t>
  </si>
  <si>
    <t>SAMN02370966</t>
  </si>
  <si>
    <t>Conidiobolus incongruus B7586</t>
  </si>
  <si>
    <t>PRJNA211906</t>
  </si>
  <si>
    <t>GCA_000697335.1</t>
  </si>
  <si>
    <t>JNEM01</t>
  </si>
  <si>
    <t>SAMN02371512</t>
  </si>
  <si>
    <t>Syncephalastrum monosporum B8922</t>
  </si>
  <si>
    <t>PRJNA211907</t>
  </si>
  <si>
    <t>GCA_000697355.1</t>
  </si>
  <si>
    <t>JNEN01</t>
  </si>
  <si>
    <t>SAMN02370995</t>
  </si>
  <si>
    <t>Rhizomucor variabilis B7584</t>
  </si>
  <si>
    <t>PRJNA211914</t>
  </si>
  <si>
    <t>GCA_000697435.1</t>
  </si>
  <si>
    <t>JNES01</t>
  </si>
  <si>
    <t>SAMN02370991</t>
  </si>
  <si>
    <t>Saksenae oblongispora B3353</t>
  </si>
  <si>
    <t>PRJNA211918</t>
  </si>
  <si>
    <t>GCA_000697495.1</t>
  </si>
  <si>
    <t>JNEV01</t>
  </si>
  <si>
    <t>SAMN02370959</t>
  </si>
  <si>
    <t>Fusarium oxysporum f. sp. lycopersici 4287</t>
  </si>
  <si>
    <t>PRJNA18813</t>
  </si>
  <si>
    <t>GCA_000149955.1</t>
  </si>
  <si>
    <t>AAXH01</t>
  </si>
  <si>
    <t>SAMN02953675</t>
  </si>
  <si>
    <t>Fusarium oxysporum f. sp. lycopersici MN25</t>
  </si>
  <si>
    <t>PRJNA72769</t>
  </si>
  <si>
    <t>GCA_000259975.2</t>
  </si>
  <si>
    <t>AGBH01</t>
  </si>
  <si>
    <t>SAMN02981365</t>
  </si>
  <si>
    <t>Fusarium oxysporum f. sp. pisi HDV247</t>
  </si>
  <si>
    <t>PRJNA72771</t>
  </si>
  <si>
    <t>GCA_000260075.2</t>
  </si>
  <si>
    <t>AGBI01</t>
  </si>
  <si>
    <t>SAMN02981366</t>
  </si>
  <si>
    <t>Fusarium oxysporum f. sp. radicis-lycopersici 26381</t>
  </si>
  <si>
    <t>PRJNA73535</t>
  </si>
  <si>
    <t>GCA_000260155.3</t>
  </si>
  <si>
    <t>AGNB01</t>
  </si>
  <si>
    <t>SAMN02981376</t>
  </si>
  <si>
    <t>Fusarium oxysporum f. sp. vasinfectum 25433</t>
  </si>
  <si>
    <t>PRJNA73537</t>
  </si>
  <si>
    <t>GCA_000260175.2</t>
  </si>
  <si>
    <t>AGNC01</t>
  </si>
  <si>
    <t>SAMN02981377</t>
  </si>
  <si>
    <t>Fusarium oxysporum f. sp. cubense tropical race 4 54006</t>
  </si>
  <si>
    <t>PRJNA73539</t>
  </si>
  <si>
    <t>GCA_000260195.2</t>
  </si>
  <si>
    <t>AGND01</t>
  </si>
  <si>
    <t>SAMN02981379</t>
  </si>
  <si>
    <t>Fusarium oxysporum f. sp. conglutinans race 2 54008</t>
  </si>
  <si>
    <t>PRJNA73543</t>
  </si>
  <si>
    <t>GCA_000260215.2</t>
  </si>
  <si>
    <t>AGNF01</t>
  </si>
  <si>
    <t>SAMN02981380</t>
  </si>
  <si>
    <t>Fusarium oxysporum f. sp. raphani 54005</t>
  </si>
  <si>
    <t>PRJNA73545</t>
  </si>
  <si>
    <t>GCA_000260235.2</t>
  </si>
  <si>
    <t>AGNG01</t>
  </si>
  <si>
    <t>SAMN02981381</t>
  </si>
  <si>
    <t>Fusarium oxysporum f. sp. melonis 26406</t>
  </si>
  <si>
    <t>PRJNA73541</t>
  </si>
  <si>
    <t>GCA_000260495.2</t>
  </si>
  <si>
    <t>AGNE01</t>
  </si>
  <si>
    <t>SAMN02981378</t>
  </si>
  <si>
    <t>Fusarium oxysporum f. sp. cubense race 1</t>
  </si>
  <si>
    <t>PRJNA174274</t>
  </si>
  <si>
    <t>GCA_000350345.1</t>
  </si>
  <si>
    <t>AMGP01</t>
  </si>
  <si>
    <t>SAMN02981460</t>
  </si>
  <si>
    <t>Fusarium oxysporum f. sp. cubense race 4</t>
  </si>
  <si>
    <t>PRJNA174275</t>
  </si>
  <si>
    <t>GCA_000350365.1</t>
  </si>
  <si>
    <t>AMGQ01</t>
  </si>
  <si>
    <t>SAMN02981461</t>
  </si>
  <si>
    <t>Cronartium quercuum f. sp. banksianae CqE3WM</t>
  </si>
  <si>
    <t>PRJNA190830</t>
  </si>
  <si>
    <t>GCA_000500775.1</t>
  </si>
  <si>
    <t>AXDN01</t>
  </si>
  <si>
    <t>SAMN02178791</t>
  </si>
  <si>
    <t>Saccharomyces cerevisiae R103</t>
  </si>
  <si>
    <t>PRJNA162715</t>
  </si>
  <si>
    <t>GCA_000568365.1</t>
  </si>
  <si>
    <t>APIR01</t>
  </si>
  <si>
    <t>SAMN01915093</t>
  </si>
  <si>
    <t>Struthio camelus australis</t>
  </si>
  <si>
    <t>PRJNA212875</t>
  </si>
  <si>
    <t>GCA_000698965.1</t>
  </si>
  <si>
    <t>JJRT01</t>
  </si>
  <si>
    <t>SAMN02316164</t>
  </si>
  <si>
    <t>PRJNA200654</t>
  </si>
  <si>
    <t>GCA_000696655.1</t>
  </si>
  <si>
    <t>ATDM01</t>
  </si>
  <si>
    <t>College of Animal Science, Inner Mongolian Agricultural University, China</t>
  </si>
  <si>
    <t>SAMN02808397</t>
  </si>
  <si>
    <t>Rhizopus oryzae 99-892</t>
  </si>
  <si>
    <t>PRJNA186020</t>
  </si>
  <si>
    <t>GCA_000697725.1</t>
  </si>
  <si>
    <t>JNEB01</t>
  </si>
  <si>
    <t>SAMN02352643</t>
  </si>
  <si>
    <t>Galeopterus variegatus</t>
  </si>
  <si>
    <t>PRJNA20511</t>
  </si>
  <si>
    <t>GCA_000696425.1</t>
  </si>
  <si>
    <t>JMZW01</t>
  </si>
  <si>
    <t>SAMN01758971</t>
  </si>
  <si>
    <t>Pleurotus ostreatus PC15</t>
  </si>
  <si>
    <t>PRJNA81933</t>
  </si>
  <si>
    <t>GCA_000697685.1</t>
  </si>
  <si>
    <t>AYUK01</t>
  </si>
  <si>
    <t>SAMN02746102</t>
  </si>
  <si>
    <t>Botryobasidium botryosum FD-172 SS1</t>
  </si>
  <si>
    <t>PRJNA69807</t>
  </si>
  <si>
    <t>GCA_000697705.1</t>
  </si>
  <si>
    <t>AYEP01</t>
  </si>
  <si>
    <t>SAMN00632712</t>
  </si>
  <si>
    <t>Nannospalax galili</t>
  </si>
  <si>
    <t>PRJNA213569</t>
  </si>
  <si>
    <t>GCA_000622305.1</t>
  </si>
  <si>
    <t>AXCS01</t>
  </si>
  <si>
    <t>SAMN02299330</t>
  </si>
  <si>
    <t>Latrodectus hesperus</t>
  </si>
  <si>
    <t>PRJNA168123</t>
  </si>
  <si>
    <t>GCA_000697925.1</t>
  </si>
  <si>
    <t>JJRX01</t>
  </si>
  <si>
    <t>SAMN02261529</t>
  </si>
  <si>
    <t>Melampsora pinitorqua Mpini7</t>
  </si>
  <si>
    <t>PRJNA190833</t>
  </si>
  <si>
    <t>GCA_000464645.1</t>
  </si>
  <si>
    <t>AUYS01</t>
  </si>
  <si>
    <t>SAMN02981555</t>
  </si>
  <si>
    <t>Pygoscelis adeliae</t>
  </si>
  <si>
    <t>PRJNA235983</t>
  </si>
  <si>
    <t>GCA_000699105.1</t>
  </si>
  <si>
    <t>JMFP01</t>
  </si>
  <si>
    <t>SAMN02596601</t>
  </si>
  <si>
    <t>Zootermopsis nevadensis</t>
  </si>
  <si>
    <t>PRJNA203242</t>
  </si>
  <si>
    <t>GCA_000696155.1</t>
  </si>
  <si>
    <t>AUST01</t>
  </si>
  <si>
    <t>SAMN02146280</t>
  </si>
  <si>
    <t>Jaapia argillacea MUCL 33604</t>
  </si>
  <si>
    <t>PRJNA207685</t>
  </si>
  <si>
    <t>GCA_000697665.1</t>
  </si>
  <si>
    <t>AYUL01</t>
  </si>
  <si>
    <t>SAMN00771373</t>
  </si>
  <si>
    <t>Equus przewalskii</t>
  </si>
  <si>
    <t>PRJNA200657</t>
  </si>
  <si>
    <t>GCA_000696695.1</t>
  </si>
  <si>
    <t>ATBW01</t>
  </si>
  <si>
    <t>SAMN02808398</t>
  </si>
  <si>
    <t>Galerina marginata CBS 339.88</t>
  </si>
  <si>
    <t>PRJNA207683</t>
  </si>
  <si>
    <t>GCA_000697645.1</t>
  </si>
  <si>
    <t>AYUM01</t>
  </si>
  <si>
    <t>SAMN02746050</t>
  </si>
  <si>
    <t>Picoides pubescens</t>
  </si>
  <si>
    <t>PRJNA212874</t>
  </si>
  <si>
    <t>GCA_000699005.1</t>
  </si>
  <si>
    <t>JJRU01</t>
  </si>
  <si>
    <t>SAMN02314405</t>
  </si>
  <si>
    <t>Calypte anna</t>
  </si>
  <si>
    <t>PRJNA212866</t>
  </si>
  <si>
    <t>GCA_000699085.1</t>
  </si>
  <si>
    <t>JJRV01</t>
  </si>
  <si>
    <t>SAMN02265252</t>
  </si>
  <si>
    <t>Aptenodytes forsteri</t>
  </si>
  <si>
    <t>PRJNA235982</t>
  </si>
  <si>
    <t>GCA_000699145.1</t>
  </si>
  <si>
    <t>JMFQ01</t>
  </si>
  <si>
    <t>SAMN02596600</t>
  </si>
  <si>
    <t>Schistosoma haematobium</t>
  </si>
  <si>
    <t>PRJNA78265</t>
  </si>
  <si>
    <t>GCA_000699445.1</t>
  </si>
  <si>
    <t>AMPZ01</t>
  </si>
  <si>
    <t>The University of Melbourne</t>
  </si>
  <si>
    <t>SAMN00794683</t>
  </si>
  <si>
    <t>Pterocles gutturalis</t>
  </si>
  <si>
    <t>PRJNA212906</t>
  </si>
  <si>
    <t>GCA_000699245.1</t>
  </si>
  <si>
    <t>JMFR01</t>
  </si>
  <si>
    <t>SAMN02339892</t>
  </si>
  <si>
    <t>Nasonia vitripennis</t>
  </si>
  <si>
    <t>PRJNA13660</t>
  </si>
  <si>
    <t>GCA_000002325.2</t>
  </si>
  <si>
    <t>AAZX01</t>
  </si>
  <si>
    <t>SAMN02902141</t>
  </si>
  <si>
    <t>Pimephales promelas</t>
  </si>
  <si>
    <t>PRJNA227290</t>
  </si>
  <si>
    <t>GCA_000700825.1</t>
  </si>
  <si>
    <t>JNCD01</t>
  </si>
  <si>
    <t>DuPont</t>
  </si>
  <si>
    <t>SAMN02418978</t>
  </si>
  <si>
    <t>Caprimulgus carolinensis</t>
  </si>
  <si>
    <t>PRJNA212888</t>
  </si>
  <si>
    <t>GCA_000700745.1</t>
  </si>
  <si>
    <t>JMFU01</t>
  </si>
  <si>
    <t>SAMN02318612</t>
  </si>
  <si>
    <t>PRJNA235897</t>
  </si>
  <si>
    <t>GCA_000705575.1</t>
  </si>
  <si>
    <t>JAQD01</t>
  </si>
  <si>
    <t>SAMN02588592</t>
  </si>
  <si>
    <t>Oryza rufipogon</t>
  </si>
  <si>
    <t>PRJNA243646</t>
  </si>
  <si>
    <t>GCA_000700045.1</t>
  </si>
  <si>
    <t>JNHC01</t>
  </si>
  <si>
    <t>SAMN02721168</t>
  </si>
  <si>
    <t>Lucilia cuprina</t>
  </si>
  <si>
    <t>PRJNA203545</t>
  </si>
  <si>
    <t>GCA_000699065.1</t>
  </si>
  <si>
    <t>JHUJ01</t>
  </si>
  <si>
    <t>SAMN02422564</t>
  </si>
  <si>
    <t>Agrilus planipennis</t>
  </si>
  <si>
    <t>PRJNA230921</t>
  </si>
  <si>
    <t>GCA_000699045.1</t>
  </si>
  <si>
    <t>JENH01</t>
  </si>
  <si>
    <t>The BCM-HGSC i5K pilot project</t>
  </si>
  <si>
    <t>SAMN02439909</t>
  </si>
  <si>
    <t>GCA_000700965.1</t>
  </si>
  <si>
    <t>JNCE01</t>
  </si>
  <si>
    <t>Tursiops truncatus</t>
  </si>
  <si>
    <t>PRJNA20367</t>
  </si>
  <si>
    <t>GCA_000151865.2</t>
  </si>
  <si>
    <t>ABRN02</t>
  </si>
  <si>
    <t>SAMN00000070</t>
  </si>
  <si>
    <t>Salmo salar</t>
  </si>
  <si>
    <t>PRJNA72713</t>
  </si>
  <si>
    <t>GCA_000233375.3</t>
  </si>
  <si>
    <t>AGKD03</t>
  </si>
  <si>
    <t>International Cooperation to Sequence the Atlantic Salmon Genome</t>
  </si>
  <si>
    <t>SAMN02749551</t>
  </si>
  <si>
    <t>Nipponia nippon</t>
  </si>
  <si>
    <t>PRJNA232572</t>
  </si>
  <si>
    <t>GCA_000708225.1</t>
  </si>
  <si>
    <t>JMFH01</t>
  </si>
  <si>
    <t>SAMN02596464</t>
  </si>
  <si>
    <t>Homalodisca vitripennis</t>
  </si>
  <si>
    <t>PRJNA168119</t>
  </si>
  <si>
    <t>GCA_000696855.1</t>
  </si>
  <si>
    <t>JJNS01</t>
  </si>
  <si>
    <t>SAMN02728788</t>
  </si>
  <si>
    <t>Plasmodium vinckei vinckei</t>
  </si>
  <si>
    <t>PRJNA163123</t>
  </si>
  <si>
    <t>GCA_000709005.1</t>
  </si>
  <si>
    <t>AMYS01</t>
  </si>
  <si>
    <t>SAMN00974095</t>
  </si>
  <si>
    <t>Exophiala aquamarina CBS 119918</t>
  </si>
  <si>
    <t>PRJNA164593</t>
  </si>
  <si>
    <t>GCA_000709125.1</t>
  </si>
  <si>
    <t>AMGV01</t>
  </si>
  <si>
    <t>SAMN00974103</t>
  </si>
  <si>
    <t>Klebsormidium flaccidum</t>
  </si>
  <si>
    <t>PRJDB718</t>
  </si>
  <si>
    <t>Other Plants</t>
  </si>
  <si>
    <t>GCA_000708835.1</t>
  </si>
  <si>
    <t>BANV01</t>
  </si>
  <si>
    <t>Tokyo Institute of Technology, Center for Biological Resources and Informatics</t>
  </si>
  <si>
    <t>SAMD00000399</t>
  </si>
  <si>
    <t>Balansia obtecta B249</t>
  </si>
  <si>
    <t>PRJNA221345</t>
  </si>
  <si>
    <t>GCA_000709145.1</t>
  </si>
  <si>
    <t>JFZS01</t>
  </si>
  <si>
    <t>SAMN02863992</t>
  </si>
  <si>
    <t>Apaloderma vittatum</t>
  </si>
  <si>
    <t>PRJNA212878</t>
  </si>
  <si>
    <t>GCA_000703405.1</t>
  </si>
  <si>
    <t>JMFV01</t>
  </si>
  <si>
    <t>SAMN02318033</t>
  </si>
  <si>
    <t>Cuculus canorus</t>
  </si>
  <si>
    <t>PRJNA212870</t>
  </si>
  <si>
    <t>GCA_000709325.1</t>
  </si>
  <si>
    <t>JNOX01</t>
  </si>
  <si>
    <t>SAMN02298149</t>
  </si>
  <si>
    <t>Phalacrocorax carbo</t>
  </si>
  <si>
    <t>PRJNA212903</t>
  </si>
  <si>
    <t>GCA_000708925.1</t>
  </si>
  <si>
    <t>JMFI01</t>
  </si>
  <si>
    <t>SAMN02339889</t>
  </si>
  <si>
    <t>Eremothecium coryli CBS 5749</t>
  </si>
  <si>
    <t>PRJNA229863</t>
  </si>
  <si>
    <t>GCA_000710315.1</t>
  </si>
  <si>
    <t>AZAH01</t>
  </si>
  <si>
    <t>SAMN02864843</t>
  </si>
  <si>
    <t>Oryctolagus cuniculus</t>
  </si>
  <si>
    <t>PRJNA12819</t>
  </si>
  <si>
    <t>GCA_000003625.1</t>
  </si>
  <si>
    <t>AAGW02</t>
  </si>
  <si>
    <t>The Genome Sequencing Platform, The Assembly Computation and Development Core Team</t>
  </si>
  <si>
    <t>SAMN02953624</t>
  </si>
  <si>
    <t>Sporothrix pallida</t>
  </si>
  <si>
    <t>PRJNA248334</t>
  </si>
  <si>
    <t>GCA_000710705.1</t>
  </si>
  <si>
    <t>JNEX01</t>
  </si>
  <si>
    <t>University of Messina</t>
  </si>
  <si>
    <t>SAMN02797831</t>
  </si>
  <si>
    <t>PRJNA205560</t>
  </si>
  <si>
    <t>GCA_000708205.1</t>
  </si>
  <si>
    <t>AYOQ01</t>
  </si>
  <si>
    <t>SAMN02863149</t>
  </si>
  <si>
    <t>Penicillium chrysogenum</t>
  </si>
  <si>
    <t>PRJNA246057</t>
  </si>
  <si>
    <t>GCA_000710275.1</t>
  </si>
  <si>
    <t>JMSF01</t>
  </si>
  <si>
    <t>Ruhr-Univeristaet Bochum</t>
  </si>
  <si>
    <t>SAMN02742620</t>
  </si>
  <si>
    <t>Tilletiaria anomala UBC 951</t>
  </si>
  <si>
    <t>PRJNA196019</t>
  </si>
  <si>
    <t>GCA_000711695.1</t>
  </si>
  <si>
    <t>JMSN01</t>
  </si>
  <si>
    <t>SAMN00794506</t>
  </si>
  <si>
    <t>Centruroides exilicauda</t>
  </si>
  <si>
    <t>PRJNA168116</t>
  </si>
  <si>
    <t>GCA_000671375.1</t>
  </si>
  <si>
    <t>AXZI01</t>
  </si>
  <si>
    <t>SAMN02617800</t>
  </si>
  <si>
    <t>PRJNA33843</t>
  </si>
  <si>
    <t>GCA_000003055.4</t>
  </si>
  <si>
    <t>DAAA02</t>
  </si>
  <si>
    <t>PRJNA194431</t>
  </si>
  <si>
    <t>GCA_000711775.1</t>
  </si>
  <si>
    <t>ARYC01</t>
  </si>
  <si>
    <t>Princeton University</t>
  </si>
  <si>
    <t>SAMN02377822</t>
  </si>
  <si>
    <t>Tauraco erythrolophus</t>
  </si>
  <si>
    <t>PRJNA212908</t>
  </si>
  <si>
    <t>GCA_000709365.1</t>
  </si>
  <si>
    <t>JNOY01</t>
  </si>
  <si>
    <t>SAMN02339893</t>
  </si>
  <si>
    <t>Ceratocystis manginecans</t>
  </si>
  <si>
    <t>PRJNA243355</t>
  </si>
  <si>
    <t>GCA_000712455.1</t>
  </si>
  <si>
    <t>JJRZ01</t>
  </si>
  <si>
    <t>Forestry and Agricultural Biotechnology Institute</t>
  </si>
  <si>
    <t>SAMN02715805</t>
  </si>
  <si>
    <t>Nicotiana tabacum</t>
  </si>
  <si>
    <t>PRJNA208210</t>
  </si>
  <si>
    <t>GCA_000715075.1</t>
  </si>
  <si>
    <t>AWOJ01</t>
  </si>
  <si>
    <t>SAMN02316628</t>
  </si>
  <si>
    <t>PRJNA208211</t>
  </si>
  <si>
    <t>GCA_000715095.1</t>
  </si>
  <si>
    <t>AWOK01</t>
  </si>
  <si>
    <t>SAMN02316629</t>
  </si>
  <si>
    <t>PRJNA208209</t>
  </si>
  <si>
    <t>GCA_000715135.1</t>
  </si>
  <si>
    <t>AYMY01</t>
  </si>
  <si>
    <t>SAMN02316627</t>
  </si>
  <si>
    <t>Gyrodactylus salaris</t>
  </si>
  <si>
    <t>PRJNA244375</t>
  </si>
  <si>
    <t>GCA_000715275.1</t>
  </si>
  <si>
    <t>JJOG01</t>
  </si>
  <si>
    <t>Natural History Museum, University of Oslo</t>
  </si>
  <si>
    <t>SAMN02726097</t>
  </si>
  <si>
    <t>Rhizoctonia solani 123E</t>
  </si>
  <si>
    <t>PRJNA227561</t>
  </si>
  <si>
    <t>GCA_000715385.1</t>
  </si>
  <si>
    <t>AZST01</t>
  </si>
  <si>
    <t>SAMN02802209</t>
  </si>
  <si>
    <t>Mytilus galloprovincialis</t>
  </si>
  <si>
    <t>PRJNA178783</t>
  </si>
  <si>
    <t>GCA_000715055.1</t>
  </si>
  <si>
    <t>APJB01</t>
  </si>
  <si>
    <t>Deakin University</t>
  </si>
  <si>
    <t>SAMN02729278</t>
  </si>
  <si>
    <t>Nicotiana otophora</t>
  </si>
  <si>
    <t>PRJNA208212</t>
  </si>
  <si>
    <t>GCA_000715115.1</t>
  </si>
  <si>
    <t>AWOL01</t>
  </si>
  <si>
    <t>SAMN02316630</t>
  </si>
  <si>
    <t>Paramecium caudatum</t>
  </si>
  <si>
    <t>PRJNA246569</t>
  </si>
  <si>
    <t>GCA_000715435.1</t>
  </si>
  <si>
    <t>JMSD01</t>
  </si>
  <si>
    <t>Indiana University</t>
  </si>
  <si>
    <t>SAMN02768576</t>
  </si>
  <si>
    <t>Physarum polycephalum</t>
  </si>
  <si>
    <t>PRJNA12851</t>
  </si>
  <si>
    <t>GCA_000413255.3</t>
  </si>
  <si>
    <t>ATCM03</t>
  </si>
  <si>
    <t>SAMN02839457</t>
  </si>
  <si>
    <t>GCA_000710535.1</t>
  </si>
  <si>
    <t>JNWG01</t>
  </si>
  <si>
    <t>SAMN02666913</t>
  </si>
  <si>
    <t>GCA_000710545.1</t>
  </si>
  <si>
    <t>JNWF01</t>
  </si>
  <si>
    <t>SAMN02666884</t>
  </si>
  <si>
    <t>GCA_000710525.1</t>
  </si>
  <si>
    <t>JNWE01</t>
  </si>
  <si>
    <t>SAMN02666882</t>
  </si>
  <si>
    <t>PRJNA80807</t>
  </si>
  <si>
    <t>GCA_000258005.2</t>
  </si>
  <si>
    <t>AHJH02</t>
  </si>
  <si>
    <t>SAMN02736878</t>
  </si>
  <si>
    <t>Raphanus sativus</t>
  </si>
  <si>
    <t>PRJDB1517</t>
  </si>
  <si>
    <t>GCA_000715565.1</t>
  </si>
  <si>
    <t>BAUK01</t>
  </si>
  <si>
    <t>PRJNA10629</t>
  </si>
  <si>
    <t>GCA_000001895.4</t>
  </si>
  <si>
    <t>AABR07</t>
  </si>
  <si>
    <t>Rat Genome Sequencing Consortium</t>
  </si>
  <si>
    <t>SAMN02808228</t>
  </si>
  <si>
    <t>Buceros rhinoceros silvestris</t>
  </si>
  <si>
    <t>PRJNA212887</t>
  </si>
  <si>
    <t>GCA_000710305.1</t>
  </si>
  <si>
    <t>JMFK01</t>
  </si>
  <si>
    <t>SAMN02318191</t>
  </si>
  <si>
    <t>Oryza officinalis</t>
  </si>
  <si>
    <t>PRJNA239525</t>
  </si>
  <si>
    <t>GCA_000717455.1</t>
  </si>
  <si>
    <t>JJMQ01</t>
  </si>
  <si>
    <t>SAMN02666869</t>
  </si>
  <si>
    <t>Glycine soja</t>
  </si>
  <si>
    <t>PRJNA223435</t>
  </si>
  <si>
    <t>GCA_000722935.1</t>
  </si>
  <si>
    <t>AZNC01</t>
  </si>
  <si>
    <t>SAMN02905861</t>
  </si>
  <si>
    <t>Saccharomyces cerevisiae N85</t>
  </si>
  <si>
    <t>PRJEB5479</t>
  </si>
  <si>
    <t>GCA_000723645.1</t>
  </si>
  <si>
    <t>CBYJ01</t>
  </si>
  <si>
    <t>JNU</t>
  </si>
  <si>
    <t>Plasmodium reichenowi</t>
  </si>
  <si>
    <t>PRJEB4434</t>
  </si>
  <si>
    <t>GCA_000723685.1</t>
  </si>
  <si>
    <t>CBXM01</t>
  </si>
  <si>
    <t>Nicotiana benthamiana</t>
  </si>
  <si>
    <t>PRJEB1277</t>
  </si>
  <si>
    <t>GCA_000723945.1</t>
  </si>
  <si>
    <t>CBMM01</t>
  </si>
  <si>
    <t>NAAS</t>
  </si>
  <si>
    <t>Aureobasidium pullulans EXF-150</t>
  </si>
  <si>
    <t>PRJNA207874</t>
  </si>
  <si>
    <t>GCA_000721785.1</t>
  </si>
  <si>
    <t>AYEO01</t>
  </si>
  <si>
    <t>SAMN02744100</t>
  </si>
  <si>
    <t>Babesia bigemina</t>
  </si>
  <si>
    <t>PRJEB5046</t>
  </si>
  <si>
    <t>GCA_000723445.1</t>
  </si>
  <si>
    <t>CCBM01</t>
  </si>
  <si>
    <t>Lichtheimia corymbifera JMRC:FSU:9682</t>
  </si>
  <si>
    <t>PRJEB3978</t>
  </si>
  <si>
    <t>GCA_000723665.1</t>
  </si>
  <si>
    <t>CBTN01</t>
  </si>
  <si>
    <t>HKI JENA</t>
  </si>
  <si>
    <t>Aureobasidium melanogenum CBS 110374</t>
  </si>
  <si>
    <t>PRJNA207873</t>
  </si>
  <si>
    <t>GCA_000721775.1</t>
  </si>
  <si>
    <t>AYEN01</t>
  </si>
  <si>
    <t>SAMN02744098</t>
  </si>
  <si>
    <t>Aureobasidium subglaciale EXF-2481</t>
  </si>
  <si>
    <t>PRJNA161477</t>
  </si>
  <si>
    <t>GCA_000721755.1</t>
  </si>
  <si>
    <t>AYYB01</t>
  </si>
  <si>
    <t>SAMN02744088</t>
  </si>
  <si>
    <t>Globodera pallida</t>
  </si>
  <si>
    <t>PRJEB123</t>
  </si>
  <si>
    <t>GCA_000724045.1</t>
  </si>
  <si>
    <t>CBXT01</t>
  </si>
  <si>
    <t>Melitaea cinxia</t>
  </si>
  <si>
    <t>PRJNA191594</t>
  </si>
  <si>
    <t>GCA_000716385.1</t>
  </si>
  <si>
    <t>APLT01</t>
  </si>
  <si>
    <t>University of Helsinki</t>
  </si>
  <si>
    <t>SAMN01932438</t>
  </si>
  <si>
    <t>Esox lucius</t>
  </si>
  <si>
    <t>PRJNA221548</t>
  </si>
  <si>
    <t>GCA_000721915.1</t>
  </si>
  <si>
    <t>AZJR01</t>
  </si>
  <si>
    <t>SAMN02439989</t>
  </si>
  <si>
    <t>Opisthorchis viverrini</t>
  </si>
  <si>
    <t>PRJNA222628</t>
  </si>
  <si>
    <t>GCA_000715545.1</t>
  </si>
  <si>
    <t>JACJ01</t>
  </si>
  <si>
    <t>SAMN00996407</t>
  </si>
  <si>
    <t>PRJNA227300</t>
  </si>
  <si>
    <t>GCA_000725085.1</t>
  </si>
  <si>
    <t>AZTA01</t>
  </si>
  <si>
    <t>Centre for Cellular and Molecular Platforms</t>
  </si>
  <si>
    <t>SAMN02401119</t>
  </si>
  <si>
    <t>Sarcocystis neurona</t>
  </si>
  <si>
    <t>PRJNA227351</t>
  </si>
  <si>
    <t>GCA_000727475.1</t>
  </si>
  <si>
    <t>JAQE01</t>
  </si>
  <si>
    <t>SAMN02903972</t>
  </si>
  <si>
    <t>Atkinsonella hypoxylon</t>
  </si>
  <si>
    <t>PRJNA221544</t>
  </si>
  <si>
    <t>GCA_000729835.1</t>
  </si>
  <si>
    <t>JFHB01</t>
  </si>
  <si>
    <t>SAMN02911898</t>
  </si>
  <si>
    <t>Neotyphodium aotearoae</t>
  </si>
  <si>
    <t>PRJNA221524</t>
  </si>
  <si>
    <t>GCA_000729855.1</t>
  </si>
  <si>
    <t>JFGX01</t>
  </si>
  <si>
    <t>SAMN02911894</t>
  </si>
  <si>
    <t>Epichloe baconii ATCC 200745</t>
  </si>
  <si>
    <t>PRJNA221976</t>
  </si>
  <si>
    <t>GCA_000729845.1</t>
  </si>
  <si>
    <t>JFGY01</t>
  </si>
  <si>
    <t>SAMN02911895</t>
  </si>
  <si>
    <t>Epichloe bromicola ATCC 200750</t>
  </si>
  <si>
    <t>PRJNA221343</t>
  </si>
  <si>
    <t>GCA_000729905.1</t>
  </si>
  <si>
    <t>JFHA01</t>
  </si>
  <si>
    <t>SAMN02911897</t>
  </si>
  <si>
    <t>PRJNA241492</t>
  </si>
  <si>
    <t>GCA_000729925.1</t>
  </si>
  <si>
    <t>JMBQ01</t>
  </si>
  <si>
    <t>LBLGC, UNIVERSITE D'ORLEANS</t>
  </si>
  <si>
    <t>SAMN02690742</t>
  </si>
  <si>
    <t>Diplodia pinea</t>
  </si>
  <si>
    <t>PRJNA242796</t>
  </si>
  <si>
    <t>GCA_000729945.1</t>
  </si>
  <si>
    <t>JHUM01</t>
  </si>
  <si>
    <t>Forestry &amp; Agricultural Biotechnology Institute, University of Pretoria</t>
  </si>
  <si>
    <t>SAMN02709059</t>
  </si>
  <si>
    <t>Aspergillus fumigatus var. RP-2014</t>
  </si>
  <si>
    <t>PRJNA237468</t>
  </si>
  <si>
    <t>GCA_000731615.1</t>
  </si>
  <si>
    <t>JHOI01</t>
  </si>
  <si>
    <t>Oklahoma State University</t>
  </si>
  <si>
    <t>SAMN02628958</t>
  </si>
  <si>
    <t>Aspergillus parasiticus SU-1</t>
  </si>
  <si>
    <t>PRJNA246303</t>
  </si>
  <si>
    <t>GCA_000731695.1</t>
  </si>
  <si>
    <t>JMUG01</t>
  </si>
  <si>
    <t>Linz Lab</t>
  </si>
  <si>
    <t>SAMN02746344</t>
  </si>
  <si>
    <t>Stachybotrys chartarum IBT 7711</t>
  </si>
  <si>
    <t>PRJNA185811</t>
  </si>
  <si>
    <t>GCA_000730325.1</t>
  </si>
  <si>
    <t>APIU01</t>
  </si>
  <si>
    <t>UT Southwestern</t>
  </si>
  <si>
    <t>SAMN01819009</t>
  </si>
  <si>
    <t>Azadirachta indica</t>
  </si>
  <si>
    <t>PRJNA176672</t>
  </si>
  <si>
    <t>GCA_000439995.2</t>
  </si>
  <si>
    <t>AMWY02</t>
  </si>
  <si>
    <t>Centre for Cellular and Molecular Plateforms</t>
  </si>
  <si>
    <t>SAMN02715695</t>
  </si>
  <si>
    <t>Phytophthora fragariae</t>
  </si>
  <si>
    <t>PRJNA243070</t>
  </si>
  <si>
    <t>GCA_000686205.2</t>
  </si>
  <si>
    <t>JHVZ02</t>
  </si>
  <si>
    <t>SAMN02712365</t>
  </si>
  <si>
    <t>Saccharomyces uvarum</t>
  </si>
  <si>
    <t>PRJNA251664</t>
  </si>
  <si>
    <t>GCA_000732305.1</t>
  </si>
  <si>
    <t>JNVO01</t>
  </si>
  <si>
    <t>University of Auckland</t>
  </si>
  <si>
    <t>SAMN02838029</t>
  </si>
  <si>
    <t>Hypocrella siamensis</t>
  </si>
  <si>
    <t>PRJNA242986</t>
  </si>
  <si>
    <t>GCA_000731825.1</t>
  </si>
  <si>
    <t>JMQE01</t>
  </si>
  <si>
    <t>CSIR- Institute of Microbial technology (IMTECH)</t>
  </si>
  <si>
    <t>SAMN02711855</t>
  </si>
  <si>
    <t>Plasmodium coatneyi</t>
  </si>
  <si>
    <t>PRJNA233970</t>
  </si>
  <si>
    <t>GCA_000725905.1</t>
  </si>
  <si>
    <t>JFFQ01</t>
  </si>
  <si>
    <t>NHGRI</t>
  </si>
  <si>
    <t>SAMN02595587</t>
  </si>
  <si>
    <t>Scedosporium apiospermum</t>
  </si>
  <si>
    <t>PRJNA244532</t>
  </si>
  <si>
    <t>GCA_000732125.1</t>
  </si>
  <si>
    <t>JOWA01</t>
  </si>
  <si>
    <t>LUNAM - Angers University</t>
  </si>
  <si>
    <t>SAMN02727168</t>
  </si>
  <si>
    <t>Verticillium tricorpus MUCL 9792</t>
  </si>
  <si>
    <t>PRJNA229139</t>
  </si>
  <si>
    <t>GCA_000732205.1</t>
  </si>
  <si>
    <t>JPET01</t>
  </si>
  <si>
    <t>SAMN02415140</t>
  </si>
  <si>
    <t>Cladosporium sphaerospermum UM 843</t>
  </si>
  <si>
    <t>PRJNA85131</t>
  </si>
  <si>
    <t>GCA_000261425.2</t>
  </si>
  <si>
    <t>AIIA02</t>
  </si>
  <si>
    <t>SAMN02717006</t>
  </si>
  <si>
    <t>Cyprinodon variegatus</t>
  </si>
  <si>
    <t>PRJNA89149</t>
  </si>
  <si>
    <t>GCA_000732505.1</t>
  </si>
  <si>
    <t>JPKM01</t>
  </si>
  <si>
    <t>SAMN02736898</t>
  </si>
  <si>
    <t>Stachybotrys chartarum IBT 40293</t>
  </si>
  <si>
    <t>PRJNA185808</t>
  </si>
  <si>
    <t>GCA_000732565.1</t>
  </si>
  <si>
    <t>ASEQ01</t>
  </si>
  <si>
    <t>SAMN01819008</t>
  </si>
  <si>
    <t>Fusarium oxysporum</t>
  </si>
  <si>
    <t>PRJNA239660</t>
  </si>
  <si>
    <t>GCA_000733055.1</t>
  </si>
  <si>
    <t>JNNQ01</t>
  </si>
  <si>
    <t>University of Applied Sciences of Western Switzerland</t>
  </si>
  <si>
    <t>SAMN02666737</t>
  </si>
  <si>
    <t>Trichoderma harzianum</t>
  </si>
  <si>
    <t>PRJNA239663</t>
  </si>
  <si>
    <t>GCA_000733085.1</t>
  </si>
  <si>
    <t>JNNP01</t>
  </si>
  <si>
    <t>University of Appleid Sciences of Western Switzerland</t>
  </si>
  <si>
    <t>SAMN02666739</t>
  </si>
  <si>
    <t>Penicillium nordicum</t>
  </si>
  <si>
    <t>PRJNA239658</t>
  </si>
  <si>
    <t>GCA_000733025.1</t>
  </si>
  <si>
    <t>JNNR01</t>
  </si>
  <si>
    <t>SAMN02666716</t>
  </si>
  <si>
    <t>PRJNA246086</t>
  </si>
  <si>
    <t>GCA_000733445.1</t>
  </si>
  <si>
    <t>JPEI01</t>
  </si>
  <si>
    <t>SAMN02743262</t>
  </si>
  <si>
    <t>PRJNA209295</t>
  </si>
  <si>
    <t>GCA_000441895.2</t>
  </si>
  <si>
    <t>ATLV01</t>
  </si>
  <si>
    <t>Nanjing Medical University</t>
  </si>
  <si>
    <t>SAMN02910229</t>
  </si>
  <si>
    <t>Harpophora oryzae</t>
  </si>
  <si>
    <t>PRJNA252809</t>
  </si>
  <si>
    <t>GCA_000733355.1</t>
  </si>
  <si>
    <t>JNVV01</t>
  </si>
  <si>
    <t>Institute of Biotechnology</t>
  </si>
  <si>
    <t>SAMN02863111</t>
  </si>
  <si>
    <t>Paramecium sexaurelia</t>
  </si>
  <si>
    <t>PRJNA252373</t>
  </si>
  <si>
    <t>GCA_000733375.1</t>
  </si>
  <si>
    <t>JPFM01</t>
  </si>
  <si>
    <t>SAMN02849568</t>
  </si>
  <si>
    <t>Paramecium biaurelia</t>
  </si>
  <si>
    <t>PRJNA252371</t>
  </si>
  <si>
    <t>GCA_000733385.1</t>
  </si>
  <si>
    <t>JPFL01</t>
  </si>
  <si>
    <t>SAMN02849567</t>
  </si>
  <si>
    <t>Isaria farinosa</t>
  </si>
  <si>
    <t>PRJNA242987</t>
  </si>
  <si>
    <t>GCA_000733625.1</t>
  </si>
  <si>
    <t>JMNC01</t>
  </si>
  <si>
    <t>SAMN02711856</t>
  </si>
  <si>
    <t>Magnaporthe oryzae</t>
  </si>
  <si>
    <t>PRJNA245782</t>
  </si>
  <si>
    <t>GCA_000734075.1</t>
  </si>
  <si>
    <t>JMKB01</t>
  </si>
  <si>
    <t>SAMN02739932</t>
  </si>
  <si>
    <t>GCA_000734085.1</t>
  </si>
  <si>
    <t>JMKD01</t>
  </si>
  <si>
    <t>SAMN02739928</t>
  </si>
  <si>
    <t>GCA_000734095.1</t>
  </si>
  <si>
    <t>JMKE01</t>
  </si>
  <si>
    <t>SAMN02739886</t>
  </si>
  <si>
    <t>GCA_000734105.1</t>
  </si>
  <si>
    <t>JMKC01</t>
  </si>
  <si>
    <t>SAMN02739929</t>
  </si>
  <si>
    <t>GCA_000734155.1</t>
  </si>
  <si>
    <t>JMKA01</t>
  </si>
  <si>
    <t>SAMN02739933</t>
  </si>
  <si>
    <t>GCA_000734165.1</t>
  </si>
  <si>
    <t>JMJY01</t>
  </si>
  <si>
    <t>SAMN02739935</t>
  </si>
  <si>
    <t>GCA_000734185.1</t>
  </si>
  <si>
    <t>JMJX01</t>
  </si>
  <si>
    <t>SAMN02739936</t>
  </si>
  <si>
    <t>GCA_000734215.1</t>
  </si>
  <si>
    <t>JMJZ01</t>
  </si>
  <si>
    <t>SAMN02739934</t>
  </si>
  <si>
    <t>GCA_000734235.1</t>
  </si>
  <si>
    <t>JMJS01</t>
  </si>
  <si>
    <t>SAMN02740630</t>
  </si>
  <si>
    <t>GCA_000734245.1</t>
  </si>
  <si>
    <t>JMJP01</t>
  </si>
  <si>
    <t>SAMN02740633</t>
  </si>
  <si>
    <t>GCA_000734265.1</t>
  </si>
  <si>
    <t>JMJO01</t>
  </si>
  <si>
    <t>SAMN02740634</t>
  </si>
  <si>
    <t>GCA_000734275.1</t>
  </si>
  <si>
    <t>JMJN01</t>
  </si>
  <si>
    <t>SAMN02740636</t>
  </si>
  <si>
    <t>GCA_000734315.1</t>
  </si>
  <si>
    <t>JMJM01</t>
  </si>
  <si>
    <t>SAMN02740637</t>
  </si>
  <si>
    <t>GCA_000734325.1</t>
  </si>
  <si>
    <t>JMJV01</t>
  </si>
  <si>
    <t>SAMN02740626</t>
  </si>
  <si>
    <t>GCA_000734335.1</t>
  </si>
  <si>
    <t>JMJW01</t>
  </si>
  <si>
    <t>SAMN02740625</t>
  </si>
  <si>
    <t>GCA_000734345.1</t>
  </si>
  <si>
    <t>JMJU01</t>
  </si>
  <si>
    <t>SAMN02740627</t>
  </si>
  <si>
    <t>GCA_000734395.1</t>
  </si>
  <si>
    <t>JMJT01</t>
  </si>
  <si>
    <t>SAMN02740629</t>
  </si>
  <si>
    <t>GCA_000734405.1</t>
  </si>
  <si>
    <t>JMJR01</t>
  </si>
  <si>
    <t>SAMN02740631</t>
  </si>
  <si>
    <t>GCA_000734425.1</t>
  </si>
  <si>
    <t>JMJQ01</t>
  </si>
  <si>
    <t>SAMN02740632</t>
  </si>
  <si>
    <t>GCA_000734455.1</t>
  </si>
  <si>
    <t>JMQS01</t>
  </si>
  <si>
    <t>SAMN02742163</t>
  </si>
  <si>
    <t>GCA_000734495.1</t>
  </si>
  <si>
    <t>JMQU01</t>
  </si>
  <si>
    <t>SAMN02742165</t>
  </si>
  <si>
    <t>GCA_000734515.1</t>
  </si>
  <si>
    <t>JMQW01</t>
  </si>
  <si>
    <t>SAMN02742167</t>
  </si>
  <si>
    <t>GCA_000734525.1</t>
  </si>
  <si>
    <t>JMQX01</t>
  </si>
  <si>
    <t>SAMN02742168</t>
  </si>
  <si>
    <t>GCA_000734555.1</t>
  </si>
  <si>
    <t>JMQZ01</t>
  </si>
  <si>
    <t>SAMN02742170</t>
  </si>
  <si>
    <t>GCA_000734575.1</t>
  </si>
  <si>
    <t>JMQT01</t>
  </si>
  <si>
    <t>SAMN02742164</t>
  </si>
  <si>
    <t>GCA_000734595.1</t>
  </si>
  <si>
    <t>JMQV01</t>
  </si>
  <si>
    <t>SAMN02742166</t>
  </si>
  <si>
    <t>GCA_000734605.1</t>
  </si>
  <si>
    <t>JMQY01</t>
  </si>
  <si>
    <t>SAMN02742169</t>
  </si>
  <si>
    <t>GCA_000734635.1</t>
  </si>
  <si>
    <t>JMRA01</t>
  </si>
  <si>
    <t>SAMN02742171</t>
  </si>
  <si>
    <t>GCA_000734655.1</t>
  </si>
  <si>
    <t>JMRC01</t>
  </si>
  <si>
    <t>SAMN02742173</t>
  </si>
  <si>
    <t>GCA_000734675.1</t>
  </si>
  <si>
    <t>JMRD01</t>
  </si>
  <si>
    <t>SAMN02742174</t>
  </si>
  <si>
    <t>GCA_000734685.1</t>
  </si>
  <si>
    <t>JMRE01</t>
  </si>
  <si>
    <t>SAMN02742175</t>
  </si>
  <si>
    <t>GCA_000734705.1</t>
  </si>
  <si>
    <t>JMRG01</t>
  </si>
  <si>
    <t>SAMN02742257</t>
  </si>
  <si>
    <t>GCA_000734735.1</t>
  </si>
  <si>
    <t>JMRH01</t>
  </si>
  <si>
    <t>SAMN02742258</t>
  </si>
  <si>
    <t>GCA_000734755.1</t>
  </si>
  <si>
    <t>JMRB01</t>
  </si>
  <si>
    <t>SAMN02742172</t>
  </si>
  <si>
    <t>GCA_000734785.1</t>
  </si>
  <si>
    <t>JMRF01</t>
  </si>
  <si>
    <t>SAMN02742176</t>
  </si>
  <si>
    <t>Notothenia coriiceps</t>
  </si>
  <si>
    <t>PRJNA66471</t>
  </si>
  <si>
    <t>GCA_000735185.1</t>
  </si>
  <si>
    <t>AZAD01</t>
  </si>
  <si>
    <t>Antarctic Fish Genome Project</t>
  </si>
  <si>
    <t>SAMN02206445</t>
  </si>
  <si>
    <t>Manihot esculenta subsp. flabellifolia</t>
  </si>
  <si>
    <t>PRJNA236442</t>
  </si>
  <si>
    <t>GCA_000737105.1</t>
  </si>
  <si>
    <t>JPQE01</t>
  </si>
  <si>
    <t>The Cassava Genome Consortium</t>
  </si>
  <si>
    <t>SAMN02592733</t>
  </si>
  <si>
    <t>Manihot esculenta</t>
  </si>
  <si>
    <t>GCA_000737115.1</t>
  </si>
  <si>
    <t>JPQF01</t>
  </si>
  <si>
    <t>SAMN02592734</t>
  </si>
  <si>
    <t>Stachybotrys chartarum IBT 40288</t>
  </si>
  <si>
    <t>PRJNA170468</t>
  </si>
  <si>
    <t>GCA_000732765.1</t>
  </si>
  <si>
    <t>AQPQ01</t>
  </si>
  <si>
    <t>SAMN01819007</t>
  </si>
  <si>
    <t>Stachybotrys chlorohalonata IBT 40285</t>
  </si>
  <si>
    <t>PRJNA185807</t>
  </si>
  <si>
    <t>GCA_000732775.1</t>
  </si>
  <si>
    <t>APWP01</t>
  </si>
  <si>
    <t>SAMN01819006</t>
  </si>
  <si>
    <t>Auxenochlorella protothecoides</t>
  </si>
  <si>
    <t>PRJNA182710</t>
  </si>
  <si>
    <t>GCA_000733215.1</t>
  </si>
  <si>
    <t>APJO01</t>
  </si>
  <si>
    <t>Beijing Genomics Institue, Shenzhen</t>
  </si>
  <si>
    <t>SAMN02433493</t>
  </si>
  <si>
    <t>Manacus vitellinus</t>
  </si>
  <si>
    <t>PRJNA212872</t>
  </si>
  <si>
    <t>GCA_000692015.2</t>
  </si>
  <si>
    <t>JMFM02</t>
  </si>
  <si>
    <t>SAMN02299332</t>
  </si>
  <si>
    <t>Crotalus mitchellii pyrrhus</t>
  </si>
  <si>
    <t>PRJNA255393</t>
  </si>
  <si>
    <t>GCA_000737285.1</t>
  </si>
  <si>
    <t>JPMF01</t>
  </si>
  <si>
    <t>Reed College</t>
  </si>
  <si>
    <t>SAMN02918464</t>
  </si>
  <si>
    <t>Penicillium roqueforti</t>
  </si>
  <si>
    <t>PRJNA239656</t>
  </si>
  <si>
    <t>GCA_000737485.1</t>
  </si>
  <si>
    <t>JNNS01</t>
  </si>
  <si>
    <t>SAMN02666700</t>
  </si>
  <si>
    <t>Penstemon centranthifolius</t>
  </si>
  <si>
    <t>PRJNA242923</t>
  </si>
  <si>
    <t>GCA_000737435.1</t>
  </si>
  <si>
    <t>JPFH01</t>
  </si>
  <si>
    <t>Ohio State University</t>
  </si>
  <si>
    <t>SAMN02711299</t>
  </si>
  <si>
    <t>Penstemon grinnellii</t>
  </si>
  <si>
    <t>GCA_000737425.1</t>
  </si>
  <si>
    <t>JPFI01</t>
  </si>
  <si>
    <t>SAMN02711300</t>
  </si>
  <si>
    <t>Haliaeetus leucocephalus</t>
  </si>
  <si>
    <t>PRJNA237821</t>
  </si>
  <si>
    <t>GCA_000737465.1</t>
  </si>
  <si>
    <t>JPRR01</t>
  </si>
  <si>
    <t>The Bald Eagle Consortium</t>
  </si>
  <si>
    <t>SAMN02664716</t>
  </si>
  <si>
    <t>Charadrius vociferus</t>
  </si>
  <si>
    <t>PRJNA212867</t>
  </si>
  <si>
    <t>GCA_000708025.2</t>
  </si>
  <si>
    <t>JMFX02</t>
  </si>
  <si>
    <t>SAMN02296710</t>
  </si>
  <si>
    <t>Tinamus guttatus</t>
  </si>
  <si>
    <t>PRJNA212876</t>
  </si>
  <si>
    <t>GCA_000705375.2</t>
  </si>
  <si>
    <t>JMFW02</t>
  </si>
  <si>
    <t>SAMN02316659</t>
  </si>
  <si>
    <t>PRJNA193213</t>
  </si>
  <si>
    <t>GCA_000442335.2</t>
  </si>
  <si>
    <t>DAAF01</t>
  </si>
  <si>
    <t>University of California, Santa Cruz</t>
  </si>
  <si>
    <t>Saccharomyces sp. EDRL</t>
  </si>
  <si>
    <t>PRJNA207020</t>
  </si>
  <si>
    <t>GCA_000442675.1</t>
  </si>
  <si>
    <t>ATCS01</t>
  </si>
  <si>
    <t>SAMN02438264</t>
  </si>
  <si>
    <t>Rhizopus microsporus var rhizopodiformus B7455</t>
  </si>
  <si>
    <t>PRJNA211913</t>
  </si>
  <si>
    <t>GCA_000738565.1</t>
  </si>
  <si>
    <t>JNER01</t>
  </si>
  <si>
    <t>SAMN02370961</t>
  </si>
  <si>
    <t>Rhizopus delemar Type II NRRL 21477</t>
  </si>
  <si>
    <t>PRJNA186019</t>
  </si>
  <si>
    <t>GCA_000738585.1</t>
  </si>
  <si>
    <t>JNEA01</t>
  </si>
  <si>
    <t>SAMN02352650</t>
  </si>
  <si>
    <t>Rhizopus delemar Type II NRRL 21447</t>
  </si>
  <si>
    <t>PRJNA186021</t>
  </si>
  <si>
    <t>GCA_000738595.1</t>
  </si>
  <si>
    <t>JNEC01</t>
  </si>
  <si>
    <t>SAMN02353302</t>
  </si>
  <si>
    <t>Rhizopus delemar Type II NRRL 21446</t>
  </si>
  <si>
    <t>PRJNA186022</t>
  </si>
  <si>
    <t>GCA_000738605.1</t>
  </si>
  <si>
    <t>JNED01</t>
  </si>
  <si>
    <t>SAMN02352652</t>
  </si>
  <si>
    <t>Lichtheimia ramosa B5399</t>
  </si>
  <si>
    <t>PRJNA184882</t>
  </si>
  <si>
    <t>GCA_000738555.1</t>
  </si>
  <si>
    <t>JNDO01</t>
  </si>
  <si>
    <t>SAMN02351503</t>
  </si>
  <si>
    <t>Venturia pyrina ICMP 11032</t>
  </si>
  <si>
    <t>PRJNA232087</t>
  </si>
  <si>
    <t>GCA_000738655.1</t>
  </si>
  <si>
    <t>JEMP01</t>
  </si>
  <si>
    <t>La Trobe University Department of Botany</t>
  </si>
  <si>
    <t>SAMN02641049</t>
  </si>
  <si>
    <t>PRJNA13669</t>
  </si>
  <si>
    <t>GCA_000001215.4</t>
  </si>
  <si>
    <t>Department of Biochemistry, Michigan State University</t>
  </si>
  <si>
    <t>SAMN02803731</t>
  </si>
  <si>
    <t>Cryptococcus laurentii RY1</t>
  </si>
  <si>
    <t>PRJNA210827</t>
  </si>
  <si>
    <t>GCA_000738825.1</t>
  </si>
  <si>
    <t>JDSR01</t>
  </si>
  <si>
    <t>Jadavpur University</t>
  </si>
  <si>
    <t>SAMN02639477</t>
  </si>
  <si>
    <t>Metarhizium anisopliae</t>
  </si>
  <si>
    <t>PRJNA245858</t>
  </si>
  <si>
    <t>GCA_000739145.1</t>
  </si>
  <si>
    <t>JNNZ01</t>
  </si>
  <si>
    <t>SAMN02840975</t>
  </si>
  <si>
    <t>Manis pentadactyla</t>
  </si>
  <si>
    <t>PRJNA20331</t>
  </si>
  <si>
    <t>GCA_000738955.1</t>
  </si>
  <si>
    <t>JPTV01</t>
  </si>
  <si>
    <t>SAMN01943338</t>
  </si>
  <si>
    <t>PRJNA241291</t>
  </si>
  <si>
    <t>GCA_000733195.1</t>
  </si>
  <si>
    <t>JNGA01</t>
  </si>
  <si>
    <t>TRANSNET</t>
  </si>
  <si>
    <t>SAMN02689159</t>
  </si>
  <si>
    <t>Toxoplasma gondii RUB</t>
  </si>
  <si>
    <t>PRJNA61119</t>
  </si>
  <si>
    <t>GCA_000224805.2</t>
  </si>
  <si>
    <t>AFYV02</t>
  </si>
  <si>
    <t>SAMN02898938</t>
  </si>
  <si>
    <t>Toxoplasma gondii p89</t>
  </si>
  <si>
    <t>PRJNA61547</t>
  </si>
  <si>
    <t>GCA_000224885.2</t>
  </si>
  <si>
    <t>AEYI02</t>
  </si>
  <si>
    <t>SAMN02953792</t>
  </si>
  <si>
    <t>Toxoplasma gondii FOU</t>
  </si>
  <si>
    <t>PRJNA61561</t>
  </si>
  <si>
    <t>GCA_000224905.2</t>
  </si>
  <si>
    <t>AEYH02</t>
  </si>
  <si>
    <t>SAMN02953791</t>
  </si>
  <si>
    <t>Toxoplasma gondii GAB2-2007-GAL-DOM2</t>
  </si>
  <si>
    <t>PRJNA80767</t>
  </si>
  <si>
    <t>GCA_000325525.2</t>
  </si>
  <si>
    <t>AHZU02</t>
  </si>
  <si>
    <t>SAMN02953812</t>
  </si>
  <si>
    <t>Corvus cornix cornix</t>
  </si>
  <si>
    <t>PRJNA192205</t>
  </si>
  <si>
    <t>GCA_000738735.1</t>
  </si>
  <si>
    <t>JPSR01</t>
  </si>
  <si>
    <t>SAMN02143031</t>
  </si>
  <si>
    <t>Penicillium rubens Wisconsin 54-1255</t>
  </si>
  <si>
    <t>PRJEA27927</t>
  </si>
  <si>
    <t>GCA_000226395.1</t>
  </si>
  <si>
    <t>DSM Anti-Infectives, The Netherlands</t>
  </si>
  <si>
    <t>Toxoplasma gondii VAND</t>
  </si>
  <si>
    <t>PRJNA60839</t>
  </si>
  <si>
    <t>GCA_000224845.2</t>
  </si>
  <si>
    <t>AEYJ02</t>
  </si>
  <si>
    <t>http://www.jcvi.org</t>
  </si>
  <si>
    <t>SAMN02898923</t>
  </si>
  <si>
    <t>Toxoplasma gondii MAS</t>
  </si>
  <si>
    <t>PRJNA61545</t>
  </si>
  <si>
    <t>GCA_000224865.2</t>
  </si>
  <si>
    <t>AEXC02</t>
  </si>
  <si>
    <t>SAMN02953790</t>
  </si>
  <si>
    <t>Vigna radiata var. radiata</t>
  </si>
  <si>
    <t>PRJNA243847</t>
  </si>
  <si>
    <t>GCA_000741045.1</t>
  </si>
  <si>
    <t>JJMO01</t>
  </si>
  <si>
    <t>SAMN02720863</t>
  </si>
  <si>
    <t>Mortierella verticillata NRRL 6337</t>
  </si>
  <si>
    <t>PRJNA20603</t>
  </si>
  <si>
    <t>GCA_000739165.1</t>
  </si>
  <si>
    <t>AEVJ01</t>
  </si>
  <si>
    <t>SAMN00699802</t>
  </si>
  <si>
    <t>Theileria orientalis strain Shintoku</t>
  </si>
  <si>
    <t>PRJDA49463</t>
  </si>
  <si>
    <t>GCA_000740895.1</t>
  </si>
  <si>
    <t>Research Center for Zoonosis Control, Hokkaido University</t>
  </si>
  <si>
    <t>Larimichthys crocea</t>
  </si>
  <si>
    <t>PRJNA237858</t>
  </si>
  <si>
    <t>GCA_000742935.1</t>
  </si>
  <si>
    <t>JPYK01</t>
  </si>
  <si>
    <t>Zhejiang Ocean University</t>
  </si>
  <si>
    <t>SAMN02630636</t>
  </si>
  <si>
    <t>Curvularia lunata CX-3</t>
  </si>
  <si>
    <t>PRJNA182303</t>
  </si>
  <si>
    <t>GCA_000743335.1</t>
  </si>
  <si>
    <t>JFHG01</t>
  </si>
  <si>
    <t>Shanghai Jiao Tong University</t>
  </si>
  <si>
    <t>SAMN02671749</t>
  </si>
  <si>
    <t>Lignosus rhinocerotis TM02</t>
  </si>
  <si>
    <t>PRJNA212725</t>
  </si>
  <si>
    <t>GCA_000743315.1</t>
  </si>
  <si>
    <t>AXZM01</t>
  </si>
  <si>
    <t>University of Malaya</t>
  </si>
  <si>
    <t>SAMN03004335</t>
  </si>
  <si>
    <t>Cathartes aura</t>
  </si>
  <si>
    <t>PRJNA212890</t>
  </si>
  <si>
    <t>GCA_000699945.1</t>
  </si>
  <si>
    <t>JMFT01</t>
  </si>
  <si>
    <t>SAMN02319050</t>
  </si>
  <si>
    <t>Stegodyphus mimosarum</t>
  </si>
  <si>
    <t>PRJNA222714</t>
  </si>
  <si>
    <t>GCA_000611955.2</t>
  </si>
  <si>
    <t>AZAQ01</t>
  </si>
  <si>
    <t>SAMN02720821</t>
  </si>
  <si>
    <t>Trichuris suis</t>
  </si>
  <si>
    <t>PRJNA208415</t>
  </si>
  <si>
    <t>GCA_000701005.1</t>
  </si>
  <si>
    <t>JMHY01</t>
  </si>
  <si>
    <t>SAMN02423286</t>
  </si>
  <si>
    <t>PRJNA208416</t>
  </si>
  <si>
    <t>GCA_000701025.1</t>
  </si>
  <si>
    <t>JMHZ01</t>
  </si>
  <si>
    <t>SAMN02423287</t>
  </si>
  <si>
    <t>Erycina pusilla</t>
  </si>
  <si>
    <t>PRJNA246672</t>
  </si>
  <si>
    <t>GCA_000743925.1</t>
  </si>
  <si>
    <t>JNGX01</t>
  </si>
  <si>
    <t>National Chung Cheng University</t>
  </si>
  <si>
    <t>SAMN02769490</t>
  </si>
  <si>
    <t>Shiraia sp. slf14</t>
  </si>
  <si>
    <t>PRJNA222884</t>
  </si>
  <si>
    <t>GCA_000498155.1</t>
  </si>
  <si>
    <t>AXZN01</t>
  </si>
  <si>
    <t>Jiangxi Normal University</t>
  </si>
  <si>
    <t>SAMN02371273</t>
  </si>
  <si>
    <t>Mycosphaerella sp. Ston1</t>
  </si>
  <si>
    <t>PRJNA212506</t>
  </si>
  <si>
    <t>GCA_000504405.1</t>
  </si>
  <si>
    <t>AWYF01</t>
  </si>
  <si>
    <t>SAMN02254960</t>
  </si>
  <si>
    <t>Saccharomycetaceae sp. 'Ashbya aceri'</t>
  </si>
  <si>
    <t>PRJNA39551</t>
  </si>
  <si>
    <t>GCA_000412225.2</t>
  </si>
  <si>
    <t>Duke University, Molecular Genetics and Microbiology</t>
  </si>
  <si>
    <t>SAMN03081470</t>
  </si>
  <si>
    <t>Epichloe sp. AL9924</t>
  </si>
  <si>
    <t>PRJNA215230</t>
  </si>
  <si>
    <t>GCA_000729825.1</t>
  </si>
  <si>
    <t>JFGW01</t>
  </si>
  <si>
    <t>SAMN02911893</t>
  </si>
  <si>
    <t>Beauveria sp. YA-2014</t>
  </si>
  <si>
    <t>PRJNA242988</t>
  </si>
  <si>
    <t>GCA_000733645.1</t>
  </si>
  <si>
    <t>JMNB01</t>
  </si>
  <si>
    <t>SAMN02711857</t>
  </si>
  <si>
    <t>Nematocida sp. 1 ERTm6</t>
  </si>
  <si>
    <t>PRJNA82177</t>
  </si>
  <si>
    <t>GCA_000738915.1</t>
  </si>
  <si>
    <t>AKIJ01</t>
  </si>
  <si>
    <t>SAMN00779735</t>
  </si>
  <si>
    <t>Nematocida sp. 1 ERTm2</t>
  </si>
  <si>
    <t>PRJNA61785</t>
  </si>
  <si>
    <t>GCA_000250695.1</t>
  </si>
  <si>
    <t>AERB01</t>
  </si>
  <si>
    <t>SAMN02981299</t>
  </si>
  <si>
    <t>Dacryopinax sp. DJM-731 SS1</t>
  </si>
  <si>
    <t>PRJNA62091</t>
  </si>
  <si>
    <t>GCA_000292625.1</t>
  </si>
  <si>
    <t>AEUS01</t>
  </si>
  <si>
    <t>SAMN02981302</t>
  </si>
  <si>
    <t>Herpotrichiellaceae sp. UM238</t>
  </si>
  <si>
    <t>PRJNA176958</t>
  </si>
  <si>
    <t>GCA_000315175.1</t>
  </si>
  <si>
    <t>AMYF01</t>
  </si>
  <si>
    <t>SAMN02981467</t>
  </si>
  <si>
    <t>Pyrenochaeta sp. UM 256</t>
  </si>
  <si>
    <t>PRJNA189754</t>
  </si>
  <si>
    <t>GCA_000359685.1</t>
  </si>
  <si>
    <t>AOUM01</t>
  </si>
  <si>
    <t>SAMN02981511</t>
  </si>
  <si>
    <t>Orpinomyces sp. C1A</t>
  </si>
  <si>
    <t>PRJNA200719</t>
  </si>
  <si>
    <t>GCA_000412615.1</t>
  </si>
  <si>
    <t>ASRE01</t>
  </si>
  <si>
    <t>SAMN02981539</t>
  </si>
  <si>
    <t>Nestor notabilis</t>
  </si>
  <si>
    <t>PRJNA212900</t>
  </si>
  <si>
    <t>GCA_000696875.1</t>
  </si>
  <si>
    <t>JJRH01</t>
  </si>
  <si>
    <t>SAMN02339299</t>
  </si>
  <si>
    <t>Populus trichocarpa</t>
  </si>
  <si>
    <t>PRJNA10772</t>
  </si>
  <si>
    <t>GCA_000002775.2</t>
  </si>
  <si>
    <t>AARH02</t>
  </si>
  <si>
    <t>US DOE Joint Genome Institute (JGI</t>
  </si>
  <si>
    <t>SAMN02953657</t>
  </si>
  <si>
    <t>Verticillium dahliae JR2</t>
  </si>
  <si>
    <t>PRJNA175765</t>
  </si>
  <si>
    <t>GCA_000400815.2</t>
  </si>
  <si>
    <t>SAMN02919271</t>
  </si>
  <si>
    <t>Podiceps cristatus</t>
  </si>
  <si>
    <t>PRJNA212905</t>
  </si>
  <si>
    <t>GCA_000699545.1</t>
  </si>
  <si>
    <t>JMFS01</t>
  </si>
  <si>
    <t>SAMN02339891</t>
  </si>
  <si>
    <t>Kluyveromyces marxianus</t>
  </si>
  <si>
    <t>PRJDB2926</t>
  </si>
  <si>
    <t>GCA_000747785.1</t>
  </si>
  <si>
    <t>BBIL01</t>
  </si>
  <si>
    <t>SAMD00017758</t>
  </si>
  <si>
    <t>Pseudozyma antarctica</t>
  </si>
  <si>
    <t>PRJDB2910</t>
  </si>
  <si>
    <t>GCA_000747765.1</t>
  </si>
  <si>
    <t>BBIZ01</t>
  </si>
  <si>
    <t>SAMD00018595</t>
  </si>
  <si>
    <t>Fukomys damarensis</t>
  </si>
  <si>
    <t>PRJNA190641</t>
  </si>
  <si>
    <t>GCA_000743615.1</t>
  </si>
  <si>
    <t>AYUG01</t>
  </si>
  <si>
    <t>SAMN02339281</t>
  </si>
  <si>
    <t>Chaetura pelagica</t>
  </si>
  <si>
    <t>PRJNA210808</t>
  </si>
  <si>
    <t>GCA_000747805.1</t>
  </si>
  <si>
    <t>AVOS01</t>
  </si>
  <si>
    <t>SAMN03018471</t>
  </si>
  <si>
    <t>Guillardia theta</t>
  </si>
  <si>
    <t>PRJNA27847</t>
  </si>
  <si>
    <t>Institute for Marine Biosciences, Halifax, Canada</t>
  </si>
  <si>
    <t>Paramecium tetraurelia strain d4-2</t>
  </si>
  <si>
    <t>PRJNA12726</t>
  </si>
  <si>
    <t>Paramecium Genomics Consortium</t>
  </si>
  <si>
    <t>Bigelowiella natans</t>
  </si>
  <si>
    <t>PRJNA27935</t>
  </si>
  <si>
    <t>University of Melbourne, Australia</t>
  </si>
  <si>
    <t>PRJNA251717</t>
  </si>
  <si>
    <t>GCA_000750115.1</t>
  </si>
  <si>
    <t>JPOX01</t>
  </si>
  <si>
    <t>SAMN02191664</t>
  </si>
  <si>
    <t>Tolypocladium sp. Sup5 PDA-1</t>
  </si>
  <si>
    <t>PRJNA254396</t>
  </si>
  <si>
    <t>GCA_000750105.1</t>
  </si>
  <si>
    <t>JPHH01</t>
  </si>
  <si>
    <t>INPART</t>
  </si>
  <si>
    <t>SAMN02903338</t>
  </si>
  <si>
    <t>Tolypocladium sp. Salcha MEA-2</t>
  </si>
  <si>
    <t>GCA_000750145.1</t>
  </si>
  <si>
    <t>JPIJ01</t>
  </si>
  <si>
    <t>SAMN02903337</t>
  </si>
  <si>
    <t>PRJEB5043</t>
  </si>
  <si>
    <t>GCA_000751015.1</t>
  </si>
  <si>
    <t>CCCW01</t>
  </si>
  <si>
    <t>GSC</t>
  </si>
  <si>
    <t>Daldinia eschscholtzii</t>
  </si>
  <si>
    <t>PRJEB6287</t>
  </si>
  <si>
    <t>GCA_000751375.1</t>
  </si>
  <si>
    <t>CCED01</t>
  </si>
  <si>
    <t>University Malaya</t>
  </si>
  <si>
    <t>SAMEA2518986</t>
  </si>
  <si>
    <t>Stylonychia lemnae</t>
  </si>
  <si>
    <t>PRJEB5807</t>
  </si>
  <si>
    <t>GCA_000751175.1</t>
  </si>
  <si>
    <t>CCKQ01</t>
  </si>
  <si>
    <t>IZB</t>
  </si>
  <si>
    <t>SAMEA2594040</t>
  </si>
  <si>
    <t>Capreolus capreolus</t>
  </si>
  <si>
    <t>PRJEB4372</t>
  </si>
  <si>
    <t>GCA_000751575.1</t>
  </si>
  <si>
    <t>CCMK01</t>
  </si>
  <si>
    <t>UNIMELB</t>
  </si>
  <si>
    <t>SAMEA2531521</t>
  </si>
  <si>
    <t>Pseudogymnoascus pannorum VKM F-3557</t>
  </si>
  <si>
    <t>PRJNA216963</t>
  </si>
  <si>
    <t>GCA_000750665.1</t>
  </si>
  <si>
    <t>JPJS01</t>
  </si>
  <si>
    <t>Moscow State University</t>
  </si>
  <si>
    <t>SAMN02324761</t>
  </si>
  <si>
    <t>Pseudogymnoascus pannorum VKM F-3808</t>
  </si>
  <si>
    <t>GCA_000750675.1</t>
  </si>
  <si>
    <t>JPJR01</t>
  </si>
  <si>
    <t>SAMN02324760</t>
  </si>
  <si>
    <t>Pseudogymnoascus pannorum VKM F-3775</t>
  </si>
  <si>
    <t>GCA_000750715.1</t>
  </si>
  <si>
    <t>JPJT01</t>
  </si>
  <si>
    <t>SAMN02400937</t>
  </si>
  <si>
    <t>Pseudogymnoascus pannorum VKM F-4246</t>
  </si>
  <si>
    <t>GCA_000750735.1</t>
  </si>
  <si>
    <t>JPJU01</t>
  </si>
  <si>
    <t>SAMN02400938</t>
  </si>
  <si>
    <t>Pseudogymnoascus pannorum VKM F-4281 (FW-2241)</t>
  </si>
  <si>
    <t>GCA_000750745.1</t>
  </si>
  <si>
    <t>JPJV01</t>
  </si>
  <si>
    <t>SAMN02400942</t>
  </si>
  <si>
    <t>Pseudogymnoascus pannorum VKM F-4513 (FW-928)</t>
  </si>
  <si>
    <t>GCA_000750755.1</t>
  </si>
  <si>
    <t>JPJW01</t>
  </si>
  <si>
    <t>SAMN02400943</t>
  </si>
  <si>
    <t>Pseudogymnoascus pannorum VKM F-4514 (FW-929)</t>
  </si>
  <si>
    <t>GCA_000750795.1</t>
  </si>
  <si>
    <t>JPJX01</t>
  </si>
  <si>
    <t>SAMN02400944</t>
  </si>
  <si>
    <t>Pseudogymnoascus pannorum VKM F-4515 (FW-2607)</t>
  </si>
  <si>
    <t>GCA_000750805.1</t>
  </si>
  <si>
    <t>JPJY01</t>
  </si>
  <si>
    <t>SAMN02400945</t>
  </si>
  <si>
    <t>Pseudogymnoascus pannorum VKM F-4516 (FW-969)</t>
  </si>
  <si>
    <t>GCA_000750815.1</t>
  </si>
  <si>
    <t>JPJZ01</t>
  </si>
  <si>
    <t>SAMN02400946</t>
  </si>
  <si>
    <t>Pseudogymnoascus pannorum VKM F-4517 (FW-2822)</t>
  </si>
  <si>
    <t>GCA_000750875.1</t>
  </si>
  <si>
    <t>JPKA01</t>
  </si>
  <si>
    <t>SAMN02400947</t>
  </si>
  <si>
    <t>Pseudogymnoascus pannorum VKM F-103</t>
  </si>
  <si>
    <t>GCA_000750895.1</t>
  </si>
  <si>
    <t>JPKB01</t>
  </si>
  <si>
    <t>SAMN02400948</t>
  </si>
  <si>
    <t>Pseudogymnoascus pannorum VKM F-4518 (FW-2643)</t>
  </si>
  <si>
    <t>GCA_000750925.1</t>
  </si>
  <si>
    <t>JPKC01</t>
  </si>
  <si>
    <t>SAMN02400949</t>
  </si>
  <si>
    <t>Pseudogymnoascus pannorum VKM F-4519 (FW-2642)</t>
  </si>
  <si>
    <t>GCA_000750935.1</t>
  </si>
  <si>
    <t>JPKD01</t>
  </si>
  <si>
    <t>SAMN02400950</t>
  </si>
  <si>
    <t>Pseudogymnoascus pannorum VKM F-4520 (FW-2644)</t>
  </si>
  <si>
    <t>GCA_000750995.1</t>
  </si>
  <si>
    <t>JPKE01</t>
  </si>
  <si>
    <t>SAMN02400951</t>
  </si>
  <si>
    <t>Amphilophus citrinellus</t>
  </si>
  <si>
    <t>PRJEB6974</t>
  </si>
  <si>
    <t>GCA_000751415.1</t>
  </si>
  <si>
    <t>CCOE01</t>
  </si>
  <si>
    <t>UNIVERSITY OF KONSTANZ</t>
  </si>
  <si>
    <t>SAMEA2698536</t>
  </si>
  <si>
    <t>Pseudodiploria strigosa</t>
  </si>
  <si>
    <t>PRJEB6871</t>
  </si>
  <si>
    <t>GCA_000751095.1</t>
  </si>
  <si>
    <t>CCMS01</t>
  </si>
  <si>
    <t>Institute of Genetics</t>
  </si>
  <si>
    <t>SAMEA2673257</t>
  </si>
  <si>
    <t>Phytophthora pisi</t>
  </si>
  <si>
    <t>PRJEB6298</t>
  </si>
  <si>
    <t>GCA_000751395.1</t>
  </si>
  <si>
    <t>CCEW01</t>
  </si>
  <si>
    <t>Uppsala BioCenter</t>
  </si>
  <si>
    <t>SAMEA2531522</t>
  </si>
  <si>
    <t>Meloidogyne floridensis</t>
  </si>
  <si>
    <t>PRJEB6016</t>
  </si>
  <si>
    <t>GCA_000751915.1</t>
  </si>
  <si>
    <t>CCDZ01</t>
  </si>
  <si>
    <t>BANG</t>
  </si>
  <si>
    <t>SAMEA2521450</t>
  </si>
  <si>
    <t>Amaranthus hypochondriacus</t>
  </si>
  <si>
    <t>PRJNA214803</t>
  </si>
  <si>
    <t>GCA_000753965.1</t>
  </si>
  <si>
    <t>JPXE01</t>
  </si>
  <si>
    <t>Institute of Bioinformatics and Applied Biotechnology</t>
  </si>
  <si>
    <t>SAMN02315103</t>
  </si>
  <si>
    <t>Trypanosoma brucei brucei TREU927</t>
  </si>
  <si>
    <t>PRJNA11756</t>
  </si>
  <si>
    <t>GCA_000002445.1</t>
  </si>
  <si>
    <t>Trypanosoma brucei consortium</t>
  </si>
  <si>
    <t>SAMN02953625</t>
  </si>
  <si>
    <t>Leishmania panamensis</t>
  </si>
  <si>
    <t>PRJNA235344</t>
  </si>
  <si>
    <t>GCA_000755165.1</t>
  </si>
  <si>
    <t>INDICASAT-AIP</t>
  </si>
  <si>
    <t>SAMN02991529</t>
  </si>
  <si>
    <t>Meyerozyma caribbica MG20W</t>
  </si>
  <si>
    <t>PRJDA73189</t>
  </si>
  <si>
    <t>GCA_000755205.1</t>
  </si>
  <si>
    <t>BADS01</t>
  </si>
  <si>
    <t>Gyeongbuk institute for marine Bio-industry</t>
  </si>
  <si>
    <t>PRJNA255317</t>
  </si>
  <si>
    <t>GCA_000756235.1</t>
  </si>
  <si>
    <t>JPXB01</t>
  </si>
  <si>
    <t>Washington University in Saint Louis</t>
  </si>
  <si>
    <t>SAMN02912080</t>
  </si>
  <si>
    <t>Saccharomyces cerevisiae M5</t>
  </si>
  <si>
    <t>PRJNA255314</t>
  </si>
  <si>
    <t>GCA_000756245.1</t>
  </si>
  <si>
    <t>JPXA01</t>
  </si>
  <si>
    <t>SAMN02912079</t>
  </si>
  <si>
    <t>PRJNA170244</t>
  </si>
  <si>
    <t>GCA_000754195.2</t>
  </si>
  <si>
    <t>JPYS01</t>
  </si>
  <si>
    <t>SAMN01086904</t>
  </si>
  <si>
    <t>Phytomonas sp. isolate EM1</t>
  </si>
  <si>
    <t>PRJEB1535</t>
  </si>
  <si>
    <t>GCA_000582765.1</t>
  </si>
  <si>
    <t>CAVQ01</t>
  </si>
  <si>
    <t>Cryptococcus gattii R265</t>
  </si>
  <si>
    <t>PRJNA13691</t>
  </si>
  <si>
    <t>GCA_000149475.2</t>
  </si>
  <si>
    <t>AAFP01</t>
  </si>
  <si>
    <t>SAMN02953610</t>
  </si>
  <si>
    <t>Papio anubis</t>
  </si>
  <si>
    <t>PRJNA54005</t>
  </si>
  <si>
    <t>GCA_000264685.1</t>
  </si>
  <si>
    <t>AHZZ01</t>
  </si>
  <si>
    <t>SAMN02981400</t>
  </si>
  <si>
    <t>Steinernema carpocapsae</t>
  </si>
  <si>
    <t>PRJNA202318</t>
  </si>
  <si>
    <t>GCA_000757645.1</t>
  </si>
  <si>
    <t>AZBU01</t>
  </si>
  <si>
    <t>SAMN03032171</t>
  </si>
  <si>
    <t>Nilaparvata lugens</t>
  </si>
  <si>
    <t>PRJNA177647</t>
  </si>
  <si>
    <t>GCA_000757685.1</t>
  </si>
  <si>
    <t>AOSB01</t>
  </si>
  <si>
    <t>Nilaparvata lugens Genome Consortium</t>
  </si>
  <si>
    <t>SAMN03077662</t>
  </si>
  <si>
    <t>Steinernema feltiae</t>
  </si>
  <si>
    <t>PRJNA204661</t>
  </si>
  <si>
    <t>GCA_000757705.1</t>
  </si>
  <si>
    <t>AZBV01</t>
  </si>
  <si>
    <t>SAMN03067857</t>
  </si>
  <si>
    <t>Steinernema scapterisci</t>
  </si>
  <si>
    <t>PRJNA204942</t>
  </si>
  <si>
    <t>GCA_000757745.1</t>
  </si>
  <si>
    <t>AZBW01</t>
  </si>
  <si>
    <t>SAMN03067855</t>
  </si>
  <si>
    <t>Steinernema glaseri</t>
  </si>
  <si>
    <t>PRJNA204943</t>
  </si>
  <si>
    <t>GCA_000757755.1</t>
  </si>
  <si>
    <t>AZBX01</t>
  </si>
  <si>
    <t>SAMN03067856</t>
  </si>
  <si>
    <t>Blastocystis sp. ST4</t>
  </si>
  <si>
    <t>PRJNA257240</t>
  </si>
  <si>
    <t>GCA_000743755.1</t>
  </si>
  <si>
    <t>JPUL02</t>
  </si>
  <si>
    <t>Clermont Universite, Universite Blaise Pascal, CNRS UMR 6023</t>
  </si>
  <si>
    <t>SAMN02949638</t>
  </si>
  <si>
    <t>Nilaparvata lugens yeast-like symbiont</t>
  </si>
  <si>
    <t>PRJNA177649</t>
  </si>
  <si>
    <t>GCA_000758425.1</t>
  </si>
  <si>
    <t>JRMI01</t>
  </si>
  <si>
    <t>SAMN03081412</t>
  </si>
  <si>
    <t>Microsporidia sp. UGP3</t>
  </si>
  <si>
    <t>PRJNA243305</t>
  </si>
  <si>
    <t>GCA_000760515.1</t>
  </si>
  <si>
    <t>JMKJ01</t>
  </si>
  <si>
    <t>Illinois Institute of Technology</t>
  </si>
  <si>
    <t>SAMN02714227</t>
  </si>
  <si>
    <t>Choloepus hoffmanni</t>
  </si>
  <si>
    <t>PRJNA30809</t>
  </si>
  <si>
    <t>GCA_000164785.2</t>
  </si>
  <si>
    <t>ABVD02</t>
  </si>
  <si>
    <t>SAMN02146716</t>
  </si>
  <si>
    <t>Blattella germanica</t>
  </si>
  <si>
    <t>PRJNA203136</t>
  </si>
  <si>
    <t>GCA_000762945.1</t>
  </si>
  <si>
    <t>JPZV01</t>
  </si>
  <si>
    <t>SAMN02644979</t>
  </si>
  <si>
    <t>GCA_000001405.16</t>
  </si>
  <si>
    <t>Castanea mollissima</t>
  </si>
  <si>
    <t>PRJNA46687</t>
  </si>
  <si>
    <t>GCA_000763605.1</t>
  </si>
  <si>
    <t>JRKL01</t>
  </si>
  <si>
    <t>Clemson University Genomics Institute</t>
  </si>
  <si>
    <t>SAMN02640765</t>
  </si>
  <si>
    <t>Hyalella azteca</t>
  </si>
  <si>
    <t>PRJNA243935</t>
  </si>
  <si>
    <t>GCA_000764305.1</t>
  </si>
  <si>
    <t>JQDR01</t>
  </si>
  <si>
    <t>SAMN02978968</t>
  </si>
  <si>
    <t>Pythium insidiosum</t>
  </si>
  <si>
    <t>PRJNA258227</t>
  </si>
  <si>
    <t>GCA_000764265.1</t>
  </si>
  <si>
    <t>JRHR01</t>
  </si>
  <si>
    <t>SAMN03025308</t>
  </si>
  <si>
    <t>PRJNA11776</t>
  </si>
  <si>
    <t>GCA_000002035.3</t>
  </si>
  <si>
    <t>SAMN03020626</t>
  </si>
  <si>
    <t>Pichia kudriavzevii</t>
  </si>
  <si>
    <t>PRJNA257499</t>
  </si>
  <si>
    <t>GCA_000764455.1</t>
  </si>
  <si>
    <t>JQFK01</t>
  </si>
  <si>
    <t>University of Illinois Urbana-Champaign, Carver Biotechnology Center</t>
  </si>
  <si>
    <t>SAMN02952138</t>
  </si>
  <si>
    <t>Ovis aries musimon</t>
  </si>
  <si>
    <t>PRJEB3141</t>
  </si>
  <si>
    <t>GCA_000765115.1</t>
  </si>
  <si>
    <t>CBYI01</t>
  </si>
  <si>
    <t>Bison bison bison</t>
  </si>
  <si>
    <t>PRJNA257088</t>
  </si>
  <si>
    <t>GCA_000754665.1</t>
  </si>
  <si>
    <t>JPYT01</t>
  </si>
  <si>
    <t>SAMN02947321</t>
  </si>
  <si>
    <t>Mastigamoeba balamuthi ATTC 30984</t>
  </si>
  <si>
    <t>PRJEB1507</t>
  </si>
  <si>
    <t>GCA_000765095.1</t>
  </si>
  <si>
    <t>CBKX01</t>
  </si>
  <si>
    <t>IMG</t>
  </si>
  <si>
    <t>Trametes cinnabarina</t>
  </si>
  <si>
    <t>PRJEB5237</t>
  </si>
  <si>
    <t>GCA_000765035.1</t>
  </si>
  <si>
    <t>CCBP01</t>
  </si>
  <si>
    <t>INRA_UMR1163_BCF</t>
  </si>
  <si>
    <t>Capra aegagrus</t>
  </si>
  <si>
    <t>PRJEB3140</t>
  </si>
  <si>
    <t>GCA_000765075.1</t>
  </si>
  <si>
    <t>CBYH01</t>
  </si>
  <si>
    <t>PRJNA256103</t>
  </si>
  <si>
    <t>GCA_000766835.1</t>
  </si>
  <si>
    <t>JRUM01</t>
  </si>
  <si>
    <t>The Genome Institute - Washington University School of Medicine</t>
  </si>
  <si>
    <t>SAMN03079786</t>
  </si>
  <si>
    <t>GCA_000188115.2</t>
  </si>
  <si>
    <t>GCA_000001515.4</t>
  </si>
  <si>
    <t>AACZ03</t>
  </si>
  <si>
    <t>Dermatophagoides farinae</t>
  </si>
  <si>
    <t>PRJNA174061</t>
  </si>
  <si>
    <t>GCA_000767015.1</t>
  </si>
  <si>
    <t>ASGP01</t>
  </si>
  <si>
    <t>SAMN02383949</t>
  </si>
  <si>
    <t>Echinococcus multilocularis</t>
  </si>
  <si>
    <t>PRJEB122</t>
  </si>
  <si>
    <t>GCA_000469725.2</t>
  </si>
  <si>
    <t>CBLO01</t>
  </si>
  <si>
    <t>SAMEA2271939</t>
  </si>
  <si>
    <t>Phlebopus portentosus</t>
  </si>
  <si>
    <t>PRJNA260232</t>
  </si>
  <si>
    <t>GCA_000766925.1</t>
  </si>
  <si>
    <t>JROP01</t>
  </si>
  <si>
    <t>Yunnan University</t>
  </si>
  <si>
    <t>SAMN03018689</t>
  </si>
  <si>
    <t>Taiwanofungus camphoratus</t>
  </si>
  <si>
    <t>PRJNA244959</t>
  </si>
  <si>
    <t>GCA_000766995.1</t>
  </si>
  <si>
    <t>JNBV01</t>
  </si>
  <si>
    <t>SAMN02730102</t>
  </si>
  <si>
    <t>Capsaspora owczarzaki ATCC 30864</t>
  </si>
  <si>
    <t>PRJNA20341</t>
  </si>
  <si>
    <t>GCA_000151315.1</t>
  </si>
  <si>
    <t>ACFS01</t>
  </si>
  <si>
    <t>GCA_000767325.1</t>
  </si>
  <si>
    <t>CABZ01</t>
  </si>
  <si>
    <t>Camelus dromedarius</t>
  </si>
  <si>
    <t>PRJNA234474</t>
  </si>
  <si>
    <t>GCA_000767585.1</t>
  </si>
  <si>
    <t>JDVD01</t>
  </si>
  <si>
    <t>SAMN03000646</t>
  </si>
  <si>
    <t>PRJNA260311</t>
  </si>
  <si>
    <t>GCA_000766165.2</t>
  </si>
  <si>
    <t>JRIB01</t>
  </si>
  <si>
    <t>SAMN03020214</t>
  </si>
  <si>
    <t>GCA_000766175.2</t>
  </si>
  <si>
    <t>JRIC01</t>
  </si>
  <si>
    <t>SAMN03020215</t>
  </si>
  <si>
    <t>GCA_000766185.2</t>
  </si>
  <si>
    <t>JRIE01</t>
  </si>
  <si>
    <t>SAMN03020217</t>
  </si>
  <si>
    <t>GCA_000766195.2</t>
  </si>
  <si>
    <t>JRID01</t>
  </si>
  <si>
    <t>SAMN03020216</t>
  </si>
  <si>
    <t>GCA_000766245.2</t>
  </si>
  <si>
    <t>JRIF01</t>
  </si>
  <si>
    <t>SAMN03020218</t>
  </si>
  <si>
    <t>GCA_000766265.2</t>
  </si>
  <si>
    <t>JRIH01</t>
  </si>
  <si>
    <t>SAMN03020220</t>
  </si>
  <si>
    <t>GCA_000766275.2</t>
  </si>
  <si>
    <t>JRIG01</t>
  </si>
  <si>
    <t>SAMN03020219</t>
  </si>
  <si>
    <t>GCA_000766305.2</t>
  </si>
  <si>
    <t>JRIL01</t>
  </si>
  <si>
    <t>SAMN03020224</t>
  </si>
  <si>
    <t>GCA_000766315.2</t>
  </si>
  <si>
    <t>JRII01</t>
  </si>
  <si>
    <t>SAMN03020221</t>
  </si>
  <si>
    <t>GCA_000766375.2</t>
  </si>
  <si>
    <t>JRIO01</t>
  </si>
  <si>
    <t>SAMN03020227</t>
  </si>
  <si>
    <t>GCA_000766395.2</t>
  </si>
  <si>
    <t>JRIN01</t>
  </si>
  <si>
    <t>SAMN03020226</t>
  </si>
  <si>
    <t>GCA_000766415.2</t>
  </si>
  <si>
    <t>JRIQ01</t>
  </si>
  <si>
    <t>SAMN03020229</t>
  </si>
  <si>
    <t>GCA_000766435.2</t>
  </si>
  <si>
    <t>JRIR01</t>
  </si>
  <si>
    <t>SAMN03020230</t>
  </si>
  <si>
    <t>GCA_000766455.2</t>
  </si>
  <si>
    <t>JRIZ01</t>
  </si>
  <si>
    <t>SAMN03020238</t>
  </si>
  <si>
    <t>GCA_000766475.2</t>
  </si>
  <si>
    <t>JRIU01</t>
  </si>
  <si>
    <t>SAMN03020233</t>
  </si>
  <si>
    <t>GCA_000766495.2</t>
  </si>
  <si>
    <t>JRIV01</t>
  </si>
  <si>
    <t>SAMN03020234</t>
  </si>
  <si>
    <t>GCA_000766515.2</t>
  </si>
  <si>
    <t>JRIT01</t>
  </si>
  <si>
    <t>SAMN03020232</t>
  </si>
  <si>
    <t>GCA_000766535.2</t>
  </si>
  <si>
    <t>JRIX01</t>
  </si>
  <si>
    <t>SAMN03020236</t>
  </si>
  <si>
    <t>GCA_000766555.2</t>
  </si>
  <si>
    <t>JRIY01</t>
  </si>
  <si>
    <t>SAMN03020237</t>
  </si>
  <si>
    <t>GCA_000766575.2</t>
  </si>
  <si>
    <t>JRIS01</t>
  </si>
  <si>
    <t>SAMN03020231</t>
  </si>
  <si>
    <t>GCA_000766595.2</t>
  </si>
  <si>
    <t>JRIW01</t>
  </si>
  <si>
    <t>SAMN03020235</t>
  </si>
  <si>
    <t>GCA_000766615.2</t>
  </si>
  <si>
    <t>JRIK01</t>
  </si>
  <si>
    <t>SAMN03020223</t>
  </si>
  <si>
    <t>GCA_000766635.2</t>
  </si>
  <si>
    <t>JRIP01</t>
  </si>
  <si>
    <t>SAMN03020228</t>
  </si>
  <si>
    <t>GCA_000767965.1</t>
  </si>
  <si>
    <t>JRIJ01</t>
  </si>
  <si>
    <t>SAMN03020222</t>
  </si>
  <si>
    <t>GCA_000768095.1</t>
  </si>
  <si>
    <t>JRIM01</t>
  </si>
  <si>
    <t>SAMN03020225</t>
  </si>
  <si>
    <t>PRJNA183605</t>
  </si>
  <si>
    <t>GCA_000767855.1</t>
  </si>
  <si>
    <t>JARL01</t>
  </si>
  <si>
    <t>Inner Mongolia Agricultural University, P.R.China</t>
  </si>
  <si>
    <t>SAMN02953968</t>
  </si>
  <si>
    <t>Crocodylus porosus</t>
  </si>
  <si>
    <t>PRJNA163131</t>
  </si>
  <si>
    <t>GCA_000768395.1</t>
  </si>
  <si>
    <t>JRXG01</t>
  </si>
  <si>
    <t>The International Crocodilian Genomes Working Group</t>
  </si>
  <si>
    <t>SAMN03102602</t>
  </si>
  <si>
    <t>Acremonium chrysogenum ATCC 11550</t>
  </si>
  <si>
    <t>PRJNA248608</t>
  </si>
  <si>
    <t>GCA_000769265.1</t>
  </si>
  <si>
    <t>JPKY01</t>
  </si>
  <si>
    <t>Ruhr-Universitaet Bochum</t>
  </si>
  <si>
    <t>SAMN02799700</t>
  </si>
  <si>
    <t>Cyclospora cayetanensis</t>
  </si>
  <si>
    <t>PRJNA256967</t>
  </si>
  <si>
    <t>GCA_000769155.1</t>
  </si>
  <si>
    <t>JROU01</t>
  </si>
  <si>
    <t>CDC</t>
  </si>
  <si>
    <t>SAMN02944928</t>
  </si>
  <si>
    <t>Fusarium avenaceum</t>
  </si>
  <si>
    <t>PRJNA253730</t>
  </si>
  <si>
    <t>GCA_000769295.1</t>
  </si>
  <si>
    <t>JQGE01</t>
  </si>
  <si>
    <t>Collaboration between Erik Lysøe (Department of Plant Health and Plant Protection, Bioforsk - Norwegian Institute of Agricultural and Environmental Research) and Linda Harris (Eastern Cereal &amp; Oilseed Research Centre, Agriculture &amp; Agri-Food Canada).</t>
  </si>
  <si>
    <t>SAMN02850900</t>
  </si>
  <si>
    <t>GCA_000769215.1</t>
  </si>
  <si>
    <t>JPYM01</t>
  </si>
  <si>
    <t>SAMN02887289</t>
  </si>
  <si>
    <t>GCA_000769305.1</t>
  </si>
  <si>
    <t>JQGD01</t>
  </si>
  <si>
    <t>SAMN02850899</t>
  </si>
  <si>
    <t>PRJNA187185</t>
  </si>
  <si>
    <t>GCA_000224145.2</t>
  </si>
  <si>
    <t>EAAA01</t>
  </si>
  <si>
    <t>Rhinopithecus roxellana</t>
  </si>
  <si>
    <t>PRJNA230020</t>
  </si>
  <si>
    <t>GCA_000769185.1</t>
  </si>
  <si>
    <t>JABR01</t>
  </si>
  <si>
    <t>Novogene</t>
  </si>
  <si>
    <t>SAMN02427086</t>
  </si>
  <si>
    <t>PRJNA255745</t>
  </si>
  <si>
    <t>GCA_000769735.1</t>
  </si>
  <si>
    <t>JQFY01</t>
  </si>
  <si>
    <t>SAMN02928572</t>
  </si>
  <si>
    <t>PRJNA255747</t>
  </si>
  <si>
    <t>GCA_000769745.1</t>
  </si>
  <si>
    <t>JQFZ01</t>
  </si>
  <si>
    <t>SAMN02928573</t>
  </si>
  <si>
    <t>PRJNA255744</t>
  </si>
  <si>
    <t>GCA_000769755.1</t>
  </si>
  <si>
    <t>JQFX01</t>
  </si>
  <si>
    <t>SAMN02928571</t>
  </si>
  <si>
    <t>Saccharomyces uvarum MCYC 623</t>
  </si>
  <si>
    <t>PRJNA1441</t>
  </si>
  <si>
    <t>GCA_000166995.1</t>
  </si>
  <si>
    <t>AACA01</t>
  </si>
  <si>
    <t>SAMN02953586</t>
  </si>
  <si>
    <t>Saccharomyces sp. 'boulardii'</t>
  </si>
  <si>
    <t>PRJNA260553</t>
  </si>
  <si>
    <t>GCA_000769245.1</t>
  </si>
  <si>
    <t>JRHY01</t>
  </si>
  <si>
    <t>UFMG - Universidade Federal de Minas Gerais</t>
  </si>
  <si>
    <t>SAMN03024104</t>
  </si>
  <si>
    <t>Balearica regulorum gibbericeps</t>
  </si>
  <si>
    <t>PRJNA212879</t>
  </si>
  <si>
    <t>GCA_000709895.1</t>
  </si>
  <si>
    <t>JJRR01</t>
  </si>
  <si>
    <t>SAMN02318095</t>
  </si>
  <si>
    <t>Chlamydotis macqueenii</t>
  </si>
  <si>
    <t>PRJNA212891</t>
  </si>
  <si>
    <t>GCA_000695195.1</t>
  </si>
  <si>
    <t>JMFJ01</t>
  </si>
  <si>
    <t>SAMN02324157</t>
  </si>
  <si>
    <t>Penicillium italicum</t>
  </si>
  <si>
    <t>PRJNA255746</t>
  </si>
  <si>
    <t>GCA_000769765.1</t>
  </si>
  <si>
    <t>JQGA01</t>
  </si>
  <si>
    <t>SAMN02929369</t>
  </si>
  <si>
    <t>Raphanus raphanistrum subsp. raphanistrum</t>
  </si>
  <si>
    <t>PRJNA209513</t>
  </si>
  <si>
    <t>GCA_000769845.1</t>
  </si>
  <si>
    <t>JRQH01</t>
  </si>
  <si>
    <t>SAMN02213662</t>
  </si>
  <si>
    <t>Beauveria bassiana D1-5</t>
  </si>
  <si>
    <t>PRJNA178080</t>
  </si>
  <si>
    <t>GCA_000770705.1</t>
  </si>
  <si>
    <t>ANFO01</t>
  </si>
  <si>
    <t>Institute of Plant Protection, Jilin Academy of Agricultural Sciences</t>
  </si>
  <si>
    <t>SAMN03160332</t>
  </si>
  <si>
    <t>Paracoccidioides brasiliensis Pb18</t>
  </si>
  <si>
    <t>PRJNA28733</t>
  </si>
  <si>
    <t>GCA_000150735.2</t>
  </si>
  <si>
    <t>ABKI02</t>
  </si>
  <si>
    <t>SAMN02953720</t>
  </si>
  <si>
    <t>Galactomyces candidum</t>
  </si>
  <si>
    <t>PRJNA243259</t>
  </si>
  <si>
    <t>GCA_000743665.1</t>
  </si>
  <si>
    <t>JMRO01</t>
  </si>
  <si>
    <t>Saint-Petersburg State University</t>
  </si>
  <si>
    <t>SAMN02713643</t>
  </si>
  <si>
    <t>PRJNA253496</t>
  </si>
  <si>
    <t>GCA_000772585.1</t>
  </si>
  <si>
    <t>JSAF01</t>
  </si>
  <si>
    <t>Pacific Biosciences</t>
  </si>
  <si>
    <t>SAMN02743421</t>
  </si>
  <si>
    <t>Sporisorium scitamineum</t>
  </si>
  <si>
    <t>PRJNA240344</t>
  </si>
  <si>
    <t>GCA_000772675.1</t>
  </si>
  <si>
    <t>JFOL01</t>
  </si>
  <si>
    <t>Key Lab of Sugarcane Biology and Genetic Breeding, Ministry of Agriculture, P.R.China</t>
  </si>
  <si>
    <t>SAMN02676898</t>
  </si>
  <si>
    <t>PRJNA237120</t>
  </si>
  <si>
    <t>GCA_000773925.1</t>
  </si>
  <si>
    <t>JSAC01</t>
  </si>
  <si>
    <t>SAMN02731377</t>
  </si>
  <si>
    <t>Candida albicans P78048</t>
  </si>
  <si>
    <t>PRJNA75225</t>
  </si>
  <si>
    <t>GCA_000773725.1</t>
  </si>
  <si>
    <t>AJIX01</t>
  </si>
  <si>
    <t>SAMN01048009</t>
  </si>
  <si>
    <t>Candida albicans GC75</t>
  </si>
  <si>
    <t>PRJNA75223</t>
  </si>
  <si>
    <t>GCA_000773735.1</t>
  </si>
  <si>
    <t>AJIW01</t>
  </si>
  <si>
    <t>SAMN00767984</t>
  </si>
  <si>
    <t>Candida albicans P37005</t>
  </si>
  <si>
    <t>PRJNA75217</t>
  </si>
  <si>
    <t>GCA_000773745.1</t>
  </si>
  <si>
    <t>AJIU01</t>
  </si>
  <si>
    <t>SAMN01048006</t>
  </si>
  <si>
    <t>Candida albicans P94015</t>
  </si>
  <si>
    <t>PRJNA75213</t>
  </si>
  <si>
    <t>GCA_000773755.1</t>
  </si>
  <si>
    <t>AJIS01</t>
  </si>
  <si>
    <t>SAMN01048005</t>
  </si>
  <si>
    <t>Candida albicans P57072</t>
  </si>
  <si>
    <t>PRJNA75227</t>
  </si>
  <si>
    <t>GCA_000773805.1</t>
  </si>
  <si>
    <t>AJIY01</t>
  </si>
  <si>
    <t>SAMN00767978</t>
  </si>
  <si>
    <t>Candida albicans P37037</t>
  </si>
  <si>
    <t>PRJNA75231</t>
  </si>
  <si>
    <t>GCA_000773825.1</t>
  </si>
  <si>
    <t>AJJA01</t>
  </si>
  <si>
    <t>SAMN01048011</t>
  </si>
  <si>
    <t>Candida albicans 12C</t>
  </si>
  <si>
    <t>PRJNA75209</t>
  </si>
  <si>
    <t>GCA_000773845.1</t>
  </si>
  <si>
    <t>AJIQ01</t>
  </si>
  <si>
    <t>SAMN00767974</t>
  </si>
  <si>
    <t>Candida albicans P87</t>
  </si>
  <si>
    <t>PRJNA75215</t>
  </si>
  <si>
    <t>GCA_000774085.1</t>
  </si>
  <si>
    <t>AJIT01</t>
  </si>
  <si>
    <t>SAMN00767982</t>
  </si>
  <si>
    <t>Vaccinium macrocarpon</t>
  </si>
  <si>
    <t>PRJNA245813</t>
  </si>
  <si>
    <t>GCA_000775335.1</t>
  </si>
  <si>
    <t>JOTO01</t>
  </si>
  <si>
    <t>rutgers university</t>
  </si>
  <si>
    <t>SAMN02739898</t>
  </si>
  <si>
    <t>Belgica antarctica</t>
  </si>
  <si>
    <t>PRJNA172148</t>
  </si>
  <si>
    <t>GCA_000775305.1</t>
  </si>
  <si>
    <t>JPYR01</t>
  </si>
  <si>
    <t>SAMN02950991</t>
  </si>
  <si>
    <t>Hanseniaspora uvarum</t>
  </si>
  <si>
    <t>PRJNA254213</t>
  </si>
  <si>
    <t>GCA_000775265.1</t>
  </si>
  <si>
    <t>JPPO01</t>
  </si>
  <si>
    <t>Huazhong Agricultural University</t>
  </si>
  <si>
    <t>SAMN02902140</t>
  </si>
  <si>
    <t>Diospyros lotus</t>
  </si>
  <si>
    <t>PRJNA256104</t>
  </si>
  <si>
    <t>GCA_000774125.1</t>
  </si>
  <si>
    <t>JRBH01</t>
  </si>
  <si>
    <t>University of California Davis</t>
  </si>
  <si>
    <t>SAMN03019951</t>
  </si>
  <si>
    <t>PRJNA263135</t>
  </si>
  <si>
    <t>GCA_000775555.1</t>
  </si>
  <si>
    <t>JSFO01</t>
  </si>
  <si>
    <t>Delft University of Technology</t>
  </si>
  <si>
    <t>SAMN03097206</t>
  </si>
  <si>
    <t>Candida albicans 19F</t>
  </si>
  <si>
    <t>PRJNA75221</t>
  </si>
  <si>
    <t>GCA_000775445.1</t>
  </si>
  <si>
    <t>AJIV01</t>
  </si>
  <si>
    <t>SAMN01048008</t>
  </si>
  <si>
    <t>Candida albicans L26</t>
  </si>
  <si>
    <t>PRJNA75211</t>
  </si>
  <si>
    <t>GCA_000775455.1</t>
  </si>
  <si>
    <t>AJIR01</t>
  </si>
  <si>
    <t>SAMN01048004</t>
  </si>
  <si>
    <t>Candida albicans P34048</t>
  </si>
  <si>
    <t>PRJNA75229</t>
  </si>
  <si>
    <t>GCA_000775465.1</t>
  </si>
  <si>
    <t>AJIZ01</t>
  </si>
  <si>
    <t>SAMN01048010</t>
  </si>
  <si>
    <t>Candida albicans P57055</t>
  </si>
  <si>
    <t>PRJNA75239</t>
  </si>
  <si>
    <t>GCA_000775505.1</t>
  </si>
  <si>
    <t>AJJB01</t>
  </si>
  <si>
    <t>SAMN01048013</t>
  </si>
  <si>
    <t>Candida albicans P75063</t>
  </si>
  <si>
    <t>PRJNA75241</t>
  </si>
  <si>
    <t>GCA_000775525.1</t>
  </si>
  <si>
    <t>AJJC01</t>
  </si>
  <si>
    <t>SAMN01048014</t>
  </si>
  <si>
    <t>PRJNA214746</t>
  </si>
  <si>
    <t>GCA_000772875.1</t>
  </si>
  <si>
    <t>JSUE01</t>
  </si>
  <si>
    <t>SAMN02981228</t>
  </si>
  <si>
    <t>Nasalis larvatus</t>
  </si>
  <si>
    <t>PRJNA241312</t>
  </si>
  <si>
    <t>GCA_000772465.1</t>
  </si>
  <si>
    <t>JMHX01</t>
  </si>
  <si>
    <t>Proboscis Monkey Functional Genome Consortium</t>
  </si>
  <si>
    <t>SAMN02689222</t>
  </si>
  <si>
    <t>GCA_000778455.1</t>
  </si>
  <si>
    <t>JSAE01</t>
  </si>
  <si>
    <t>SAMN02614627</t>
  </si>
  <si>
    <t>Conyza canadensis</t>
  </si>
  <si>
    <t>PRJNA248374</t>
  </si>
  <si>
    <t>GCA_000775935.1</t>
  </si>
  <si>
    <t>JSWR01</t>
  </si>
  <si>
    <t>University of Tennessee</t>
  </si>
  <si>
    <t>SAMN02798061</t>
  </si>
  <si>
    <t>Cyprinodon nevadensis pectoralis</t>
  </si>
  <si>
    <t>PRJNA254053</t>
  </si>
  <si>
    <t>GCA_000776015.1</t>
  </si>
  <si>
    <t>JSUU01</t>
  </si>
  <si>
    <t>University of Colorado, Boulder</t>
  </si>
  <si>
    <t>SAMN03072616</t>
  </si>
  <si>
    <t>Solenosmilia variabilis</t>
  </si>
  <si>
    <t>PRJNA267133</t>
  </si>
  <si>
    <t>Aedes notoscriptus</t>
  </si>
  <si>
    <t>PRJNA267134</t>
  </si>
  <si>
    <t>Candida albicans P76067</t>
  </si>
  <si>
    <t>PRJNA75245</t>
  </si>
  <si>
    <t>GCA_000784495.1</t>
  </si>
  <si>
    <t>AJJE01</t>
  </si>
  <si>
    <t>SAMN01048017</t>
  </si>
  <si>
    <t>Candida albicans P76055</t>
  </si>
  <si>
    <t>PRJNA75243</t>
  </si>
  <si>
    <t>GCA_000784505.1</t>
  </si>
  <si>
    <t>AJJD01</t>
  </si>
  <si>
    <t>SAMN01048016</t>
  </si>
  <si>
    <t>Candida albicans P37039</t>
  </si>
  <si>
    <t>PRJNA75233</t>
  </si>
  <si>
    <t>GCA_000784515.1</t>
  </si>
  <si>
    <t>JSXQ01</t>
  </si>
  <si>
    <t>SAMN00767975</t>
  </si>
  <si>
    <t>Candida albicans P60002</t>
  </si>
  <si>
    <t>PRJNA75219</t>
  </si>
  <si>
    <t>GCA_000784525.1</t>
  </si>
  <si>
    <t>JSXP01</t>
  </si>
  <si>
    <t>SAMN01048007</t>
  </si>
  <si>
    <t>Candida albicans P75010</t>
  </si>
  <si>
    <t>PRJNA75235</t>
  </si>
  <si>
    <t>GCA_000784575.1</t>
  </si>
  <si>
    <t>JSXR01</t>
  </si>
  <si>
    <t>SAMN00769059</t>
  </si>
  <si>
    <t>Candida albicans P75016</t>
  </si>
  <si>
    <t>PRJNA75237</t>
  </si>
  <si>
    <t>GCA_000784595.1</t>
  </si>
  <si>
    <t>JPEV01</t>
  </si>
  <si>
    <t>SAMN01048012</t>
  </si>
  <si>
    <t>Candida albicans P78042</t>
  </si>
  <si>
    <t>PRJNA75247</t>
  </si>
  <si>
    <t>GCA_000784615.1</t>
  </si>
  <si>
    <t>JPEW01</t>
  </si>
  <si>
    <t>SAMN01048015</t>
  </si>
  <si>
    <t>PRJNA120009</t>
  </si>
  <si>
    <t>GCA_000784635.1</t>
  </si>
  <si>
    <t>AJJF01</t>
  </si>
  <si>
    <t>SAMN01041717</t>
  </si>
  <si>
    <t>PRJNA191536</t>
  </si>
  <si>
    <t>GCA_000784655.1</t>
  </si>
  <si>
    <t>JTBX01</t>
  </si>
  <si>
    <t>Candida albicans Ca6</t>
  </si>
  <si>
    <t>PRJNA120431</t>
  </si>
  <si>
    <t>GCA_000784695.1</t>
  </si>
  <si>
    <t>AJJG01</t>
  </si>
  <si>
    <t>SAMN03164130</t>
  </si>
  <si>
    <t>Gavialis gangeticus</t>
  </si>
  <si>
    <t>PRJNA172383</t>
  </si>
  <si>
    <t>GCA_000775435.1</t>
  </si>
  <si>
    <t>JRWT01</t>
  </si>
  <si>
    <t>SAMN03102901</t>
  </si>
  <si>
    <t>Exophiala mesophila</t>
  </si>
  <si>
    <t>PRJNA264779</t>
  </si>
  <si>
    <t>GCA_000785215.1</t>
  </si>
  <si>
    <t>JSEI01</t>
  </si>
  <si>
    <t>University of Natural Resources and Life Sciences, Vienna</t>
  </si>
  <si>
    <t>SAMN03142499</t>
  </si>
  <si>
    <t>Cladophialophora immunda</t>
  </si>
  <si>
    <t>PRJNA264781</t>
  </si>
  <si>
    <t>GCA_000785585.1</t>
  </si>
  <si>
    <t>JSEJ01</t>
  </si>
  <si>
    <t>SAMN03142510</t>
  </si>
  <si>
    <t>Uromyces viciae-fabae</t>
  </si>
  <si>
    <t>PRJNA248166</t>
  </si>
  <si>
    <t>GCA_000785685.1</t>
  </si>
  <si>
    <t>JNCO01</t>
  </si>
  <si>
    <t>Universitaet Hohenheim</t>
  </si>
  <si>
    <t>SAMN02794011</t>
  </si>
  <si>
    <t>Piezodorus guildinii</t>
  </si>
  <si>
    <t>PRJNA263369</t>
  </si>
  <si>
    <t>GCA_000786065.1</t>
  </si>
  <si>
    <t>JTEQ01</t>
  </si>
  <si>
    <t>LSUAgcenter</t>
  </si>
  <si>
    <t>SAMN03099748</t>
  </si>
  <si>
    <t>Paracoccidioides brasiliensis Pb03</t>
  </si>
  <si>
    <t>PRJNA27779</t>
  </si>
  <si>
    <t>GCA_000150475.2</t>
  </si>
  <si>
    <t>ABHV02</t>
  </si>
  <si>
    <t>SAMN02953708</t>
  </si>
  <si>
    <t>Cryptococcus gattii</t>
  </si>
  <si>
    <t>PRJEB5464</t>
  </si>
  <si>
    <t>GCA_000786445.1</t>
  </si>
  <si>
    <t>CBZL01</t>
  </si>
  <si>
    <t>Spodoptera frugiperda</t>
  </si>
  <si>
    <t>PRJNA257248</t>
  </si>
  <si>
    <t>GCA_000753635.2</t>
  </si>
  <si>
    <t>JQCY02</t>
  </si>
  <si>
    <t>ICGEB New Delhi</t>
  </si>
  <si>
    <t>SAMN02950401</t>
  </si>
  <si>
    <t>Chironomus tentans</t>
  </si>
  <si>
    <t>PRJEB1888</t>
  </si>
  <si>
    <t>GCA_000786525.1</t>
  </si>
  <si>
    <t>CBTT01</t>
  </si>
  <si>
    <t>Neurospora crassa</t>
  </si>
  <si>
    <t>PRJNA250607</t>
  </si>
  <si>
    <t>GCA_000786625.1</t>
  </si>
  <si>
    <t>JTEW01</t>
  </si>
  <si>
    <t>SAMN02910426</t>
  </si>
  <si>
    <t>PRJNA12395</t>
  </si>
  <si>
    <t>GCF_000002255.3</t>
  </si>
  <si>
    <t>AANU01</t>
  </si>
  <si>
    <t>University of Wisconsin</t>
  </si>
  <si>
    <t>PRJNA261270</t>
  </si>
  <si>
    <t>GCA_000787515.1</t>
  </si>
  <si>
    <t>JSYY01</t>
  </si>
  <si>
    <t>Aalborg University</t>
  </si>
  <si>
    <t>SAMN03070110</t>
  </si>
  <si>
    <t>Lentinus polychrous</t>
  </si>
  <si>
    <t>PRJNA261275</t>
  </si>
  <si>
    <t>GCA_000787475.1</t>
  </si>
  <si>
    <t>JSYW01</t>
  </si>
  <si>
    <t>none</t>
  </si>
  <si>
    <t>SAMN03070116</t>
  </si>
  <si>
    <t>Talaromyces leycettanus</t>
  </si>
  <si>
    <t>PRJNA261108</t>
  </si>
  <si>
    <t>GCA_000787455.1</t>
  </si>
  <si>
    <t>JSYV01</t>
  </si>
  <si>
    <t>SAMN03068951</t>
  </si>
  <si>
    <t>Thermomucor indicae-seudaticae</t>
  </si>
  <si>
    <t>PRJNA261109</t>
  </si>
  <si>
    <t>GCA_000787465.1</t>
  </si>
  <si>
    <t>JSYX01</t>
  </si>
  <si>
    <t>SAMN03070115</t>
  </si>
  <si>
    <t>Solanum melongena</t>
  </si>
  <si>
    <t>PRJDB1505</t>
  </si>
  <si>
    <t>GCA_000787875.1</t>
  </si>
  <si>
    <t>BAUE01</t>
  </si>
  <si>
    <t>Ogataea polymorpha</t>
  </si>
  <si>
    <t>PRJDB3035</t>
  </si>
  <si>
    <t>GCA_000787595.1</t>
  </si>
  <si>
    <t>BBNV01</t>
  </si>
  <si>
    <t>Yeast Genetic Resources Laboratory, Graduate school of engineering, Osaka University</t>
  </si>
  <si>
    <t>SAMD00019083</t>
  </si>
  <si>
    <t>PRJDB3121</t>
  </si>
  <si>
    <t>GCA_000787615.1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</si>
  <si>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</si>
  <si>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</si>
  <si>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</si>
  <si>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</si>
  <si>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</si>
  <si>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GCA_000787555.1</t>
  </si>
  <si>
    <t>BBOV01</t>
  </si>
  <si>
    <t>Tohoku university</t>
  </si>
  <si>
    <t>SAMD00021058</t>
  </si>
  <si>
    <t>Acytostelium subglobosum LB1</t>
  </si>
  <si>
    <t>PRJDB1513</t>
  </si>
  <si>
    <t>GCA_000787575.1</t>
  </si>
  <si>
    <t>BAUZ01</t>
  </si>
  <si>
    <t>University of Tsukuba</t>
  </si>
  <si>
    <t>SAMD00019534</t>
  </si>
  <si>
    <t>Boleophthalmus pectinirostris</t>
  </si>
  <si>
    <t>PRJNA232434</t>
  </si>
  <si>
    <t>GCA_000788275.1</t>
  </si>
  <si>
    <t>JACK01</t>
  </si>
  <si>
    <t>SAMN03201692</t>
  </si>
  <si>
    <t>Scartelaos histophorus</t>
  </si>
  <si>
    <t>PRJNA232437</t>
  </si>
  <si>
    <t>GCA_000787155.1</t>
  </si>
  <si>
    <t>JACN01</t>
  </si>
  <si>
    <t>SAMN03201693</t>
  </si>
  <si>
    <t>Periophthalmus magnuspinnatus</t>
  </si>
  <si>
    <t>PRJNA232435</t>
  </si>
  <si>
    <t>GCA_000787105.1</t>
  </si>
  <si>
    <t>JACL01</t>
  </si>
  <si>
    <t>SAMN03201694</t>
  </si>
  <si>
    <t>Periophthalmodon schlosseri</t>
  </si>
  <si>
    <t>PRJNA232436</t>
  </si>
  <si>
    <t>GCA_000787095.1</t>
  </si>
  <si>
    <t>JACM01</t>
  </si>
  <si>
    <t>SAMN03201695</t>
  </si>
  <si>
    <t>Bactrocera dorsalis</t>
  </si>
  <si>
    <t>PRJNA208413</t>
  </si>
  <si>
    <t>GCA_000789215.1</t>
  </si>
  <si>
    <t>JFBF01</t>
  </si>
  <si>
    <t>SAMN02203716</t>
  </si>
  <si>
    <t>Primula veris</t>
  </si>
  <si>
    <t>PRJNA238546</t>
  </si>
  <si>
    <t>GCA_000788445.1</t>
  </si>
  <si>
    <t>JTKG01</t>
  </si>
  <si>
    <t>SAMN02644982</t>
  </si>
  <si>
    <t>Pteropus vampyrus</t>
  </si>
  <si>
    <t>PRJNA20325</t>
  </si>
  <si>
    <t>GCA_000151845.2</t>
  </si>
  <si>
    <t>ABRP02</t>
  </si>
  <si>
    <t>SAMN02894360</t>
  </si>
  <si>
    <t>GCA_000001635.5</t>
  </si>
  <si>
    <t>Saccharomyces cerevisiae UFMG A-905</t>
  </si>
  <si>
    <t>PRJNA230840</t>
  </si>
  <si>
    <t>GCA_000733235.3</t>
  </si>
  <si>
    <t>JACO02</t>
  </si>
  <si>
    <t>UFMG</t>
  </si>
  <si>
    <t>SAMN02570260</t>
  </si>
  <si>
    <t>Trichoderma virens FT-333</t>
  </si>
  <si>
    <t>PRJNA268050</t>
  </si>
  <si>
    <t>GCA_000800515.1</t>
  </si>
  <si>
    <t>JTGJ01</t>
  </si>
  <si>
    <t>National Cheng Kung University</t>
  </si>
  <si>
    <t>SAMN03202112</t>
  </si>
  <si>
    <t>Oryza longistaminata</t>
  </si>
  <si>
    <t>PRJNA169314</t>
  </si>
  <si>
    <t>GCA_000789195.1</t>
  </si>
  <si>
    <t>AMDW01</t>
  </si>
  <si>
    <t>SAMN03247844</t>
  </si>
  <si>
    <t>PRJNA179528</t>
  </si>
  <si>
    <t>GCA_000797535.1</t>
  </si>
  <si>
    <t>JDFW01</t>
  </si>
  <si>
    <t>The Genome Institute</t>
  </si>
  <si>
    <t>Vipera berus berus</t>
  </si>
  <si>
    <t>PRJNA170536</t>
  </si>
  <si>
    <t>GCA_000800605.1</t>
  </si>
  <si>
    <t>JTGP01</t>
  </si>
  <si>
    <t>SAMN02780930</t>
  </si>
  <si>
    <t>PRJNA255142</t>
  </si>
  <si>
    <t>GCA_000734875.3</t>
  </si>
  <si>
    <t>JPJH02</t>
  </si>
  <si>
    <t>SAMN02910581</t>
  </si>
  <si>
    <t>Erysiphe necator</t>
  </si>
  <si>
    <t>PRJNA248900</t>
  </si>
  <si>
    <t>GCA_000798735.1</t>
  </si>
  <si>
    <t>JNUS01</t>
  </si>
  <si>
    <t>University of California, Davis</t>
  </si>
  <si>
    <t>SAMN02803892</t>
  </si>
  <si>
    <t>PRJNA248902</t>
  </si>
  <si>
    <t>GCA_000798795.1</t>
  </si>
  <si>
    <t>JOKO01</t>
  </si>
  <si>
    <t>SAMN02803896</t>
  </si>
  <si>
    <t>PRJNA247407</t>
  </si>
  <si>
    <t>GCA_000798715.1</t>
  </si>
  <si>
    <t>JNVN01</t>
  </si>
  <si>
    <t>SAMN02803834</t>
  </si>
  <si>
    <t>PRJNA248903</t>
  </si>
  <si>
    <t>GCA_000798755.1</t>
  </si>
  <si>
    <t>JNUT01</t>
  </si>
  <si>
    <t>SAMN02803894</t>
  </si>
  <si>
    <t>PRJNA248904</t>
  </si>
  <si>
    <t>GCA_000798775.1</t>
  </si>
  <si>
    <t>JNUU01</t>
  </si>
  <si>
    <t>SAMN02803901</t>
  </si>
  <si>
    <t>Exophiala xenobiotica</t>
  </si>
  <si>
    <t>PRJNA265165</t>
  </si>
  <si>
    <t>GCA_000798695.1</t>
  </si>
  <si>
    <t>JTCI01</t>
  </si>
  <si>
    <t>SAMN03145801</t>
  </si>
  <si>
    <t>Вопрос</t>
  </si>
  <si>
    <t xml:space="preserve">У скольких видов эукариот секвенированы геномы? </t>
  </si>
  <si>
    <t>У скольких геном признан секвенированным полностью?</t>
  </si>
  <si>
    <t>У какого вида самый большой геном среди секвенированных?</t>
  </si>
  <si>
    <t>Каков его размер?</t>
  </si>
  <si>
    <t>У какого вида самый низкий GC состав ?</t>
  </si>
  <si>
    <t>У какого вида самый высокий GC состав?</t>
  </si>
  <si>
    <t>Ответы</t>
  </si>
  <si>
    <t>Подгруппа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</si>
</sst>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0061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CFE2F3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2">
    <xf numFmtId="0" fontId="0" fillId="0" borderId="0" xfId="0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4" borderId="3" xfId="0" applyFont="1" applyFill="1" applyBorder="1" applyAlignment="1">
      <alignment wrapText="1"/>
    </xf>
    <xf numFmtId="0" fontId="2" fillId="3" borderId="1" xfId="2"/>
    <xf numFmtId="0" fontId="1" fillId="2" borderId="2" xfId="1" applyBorder="1"/>
    <xf numFmtId="0" fontId="1" fillId="2" borderId="0" xfId="1"/>
    <xf numFmtId="0" fontId="4" fillId="2" borderId="2" xfId="1" applyFont="1" applyBorder="1"/>
    <xf numFmtId="14" fontId="0" fillId="0" borderId="0" xfId="0" applyNumberFormat="1"/>
    <xf numFmtId="0" fontId="2" fillId="3" borderId="1" xfId="2" applyAlignment="1">
      <alignment textRotation="90"/>
    </xf>
    <xf numFmtId="2" fontId="0" fillId="0" borderId="0" xfId="0" applyNumberFormat="1"/>
    <xf numFmtId="0" fontId="0" fillId="0" borderId="0" xfId="0" applyNumberFormat="1"/>
  </cellXfs>
  <cellStyles count="3"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'ex1'!$B$1</c:f>
              <c:strCache>
                <c:ptCount val="1"/>
                <c:pt idx="0">
                  <c:v> y</c:v>
                </c:pt>
              </c:strCache>
            </c:strRef>
          </c:tx>
          <c:marker>
            <c:symbol val="none"/>
          </c:marker>
          <c:cat>
            <c:numRef>
              <c:f>'ex1'!$A$2:$A$1002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</c:numCache>
            </c:numRef>
          </c:cat>
          <c:val>
            <c:numRef>
              <c:f>'ex1'!$B$2:$B$1002</c:f>
              <c:numCache>
                <c:formatCode>General</c:formatCode>
                <c:ptCount val="1001"/>
                <c:pt idx="0">
                  <c:v>1.0806046117362795</c:v>
                </c:pt>
                <c:pt idx="1">
                  <c:v>0.8611551626587598</c:v>
                </c:pt>
                <c:pt idx="2">
                  <c:v>0.62812478223695278</c:v>
                </c:pt>
                <c:pt idx="3">
                  <c:v>0.38518849877571137</c:v>
                </c:pt>
                <c:pt idx="4">
                  <c:v>0.13617756258832164</c:v>
                </c:pt>
                <c:pt idx="5">
                  <c:v>-0.11498097510961867</c:v>
                </c:pt>
                <c:pt idx="6">
                  <c:v>-0.36432619414377554</c:v>
                </c:pt>
                <c:pt idx="7">
                  <c:v>-0.60792577145836557</c:v>
                </c:pt>
                <c:pt idx="8">
                  <c:v>-0.84193799619980425</c:v>
                </c:pt>
                <c:pt idx="9">
                  <c:v>-1.0626723557917916</c:v>
                </c:pt>
                <c:pt idx="10">
                  <c:v>-1.2666477375232481</c:v>
                </c:pt>
                <c:pt idx="11">
                  <c:v>-1.4506473277752805</c:v>
                </c:pt>
                <c:pt idx="12">
                  <c:v>-1.6117693430935878</c:v>
                </c:pt>
                <c:pt idx="13">
                  <c:v>-1.747472793046974</c:v>
                </c:pt>
                <c:pt idx="14">
                  <c:v>-1.8556175531643622</c:v>
                </c:pt>
                <c:pt idx="15">
                  <c:v>-1.9344981159761523</c:v>
                </c:pt>
                <c:pt idx="16">
                  <c:v>-1.9828704878858388</c:v>
                </c:pt>
                <c:pt idx="17">
                  <c:v>-1.9999718076921515</c:v>
                </c:pt>
                <c:pt idx="18">
                  <c:v>-1.9855323773659115</c:v>
                </c:pt>
                <c:pt idx="19">
                  <c:v>-1.9397799153490611</c:v>
                </c:pt>
                <c:pt idx="20">
                  <c:v>-1.8634359652988022</c:v>
                </c:pt>
                <c:pt idx="21">
                  <c:v>-1.7577045169130923</c:v>
                </c:pt>
                <c:pt idx="22">
                  <c:v>-1.6242530182938801</c:v>
                </c:pt>
                <c:pt idx="23">
                  <c:v>-1.4651860792944515</c:v>
                </c:pt>
                <c:pt idx="24">
                  <c:v>-1.2830122805648116</c:v>
                </c:pt>
                <c:pt idx="25">
                  <c:v>-1.0806046117362782</c:v>
                </c:pt>
                <c:pt idx="26">
                  <c:v>-0.86115516265875802</c:v>
                </c:pt>
                <c:pt idx="27">
                  <c:v>-0.62812478223695212</c:v>
                </c:pt>
                <c:pt idx="28">
                  <c:v>-0.38518849877570899</c:v>
                </c:pt>
                <c:pt idx="29">
                  <c:v>-0.13617756258832056</c:v>
                </c:pt>
                <c:pt idx="30">
                  <c:v>0.11498097510962198</c:v>
                </c:pt>
                <c:pt idx="31">
                  <c:v>0.36432619414377709</c:v>
                </c:pt>
                <c:pt idx="32">
                  <c:v>0.60792577145836746</c:v>
                </c:pt>
                <c:pt idx="33">
                  <c:v>0.84193799619980647</c:v>
                </c:pt>
                <c:pt idx="34">
                  <c:v>1.0626723557917943</c:v>
                </c:pt>
                <c:pt idx="35">
                  <c:v>1.2666477375232508</c:v>
                </c:pt>
                <c:pt idx="36">
                  <c:v>1.4506473277752834</c:v>
                </c:pt>
                <c:pt idx="37">
                  <c:v>1.6117693430935909</c:v>
                </c:pt>
                <c:pt idx="38">
                  <c:v>1.7474727930469764</c:v>
                </c:pt>
                <c:pt idx="39">
                  <c:v>1.8556175531643639</c:v>
                </c:pt>
                <c:pt idx="40">
                  <c:v>1.9344981159761536</c:v>
                </c:pt>
                <c:pt idx="41">
                  <c:v>1.9828704878858394</c:v>
                </c:pt>
                <c:pt idx="42">
                  <c:v>1.9999718076921515</c:v>
                </c:pt>
                <c:pt idx="43">
                  <c:v>1.985532377365911</c:v>
                </c:pt>
                <c:pt idx="44">
                  <c:v>1.93977991534906</c:v>
                </c:pt>
                <c:pt idx="45">
                  <c:v>1.8634359652988006</c:v>
                </c:pt>
                <c:pt idx="46">
                  <c:v>1.7577045169130903</c:v>
                </c:pt>
                <c:pt idx="47">
                  <c:v>1.6242530182938777</c:v>
                </c:pt>
                <c:pt idx="48">
                  <c:v>1.4651860792944487</c:v>
                </c:pt>
                <c:pt idx="49">
                  <c:v>1.2830122805648077</c:v>
                </c:pt>
                <c:pt idx="50">
                  <c:v>1.0806046117362753</c:v>
                </c:pt>
                <c:pt idx="51">
                  <c:v>0.86115516265875502</c:v>
                </c:pt>
                <c:pt idx="52">
                  <c:v>0.62812478223694734</c:v>
                </c:pt>
                <c:pt idx="53">
                  <c:v>0.38518849877570577</c:v>
                </c:pt>
                <c:pt idx="54">
                  <c:v>0.13617756258831551</c:v>
                </c:pt>
                <c:pt idx="55">
                  <c:v>-0.11498097510962528</c:v>
                </c:pt>
                <c:pt idx="56">
                  <c:v>-0.36432619414378031</c:v>
                </c:pt>
                <c:pt idx="57">
                  <c:v>-0.60792577145837234</c:v>
                </c:pt>
                <c:pt idx="58">
                  <c:v>-0.84193799619981269</c:v>
                </c:pt>
                <c:pt idx="59">
                  <c:v>-1.0626723557917988</c:v>
                </c:pt>
                <c:pt idx="60">
                  <c:v>-1.2666477375232532</c:v>
                </c:pt>
                <c:pt idx="61">
                  <c:v>-1.4506473277752845</c:v>
                </c:pt>
                <c:pt idx="62">
                  <c:v>-1.6117693430935929</c:v>
                </c:pt>
                <c:pt idx="63">
                  <c:v>-1.7474727930469789</c:v>
                </c:pt>
                <c:pt idx="64">
                  <c:v>-1.8556175531643653</c:v>
                </c:pt>
                <c:pt idx="65">
                  <c:v>-1.934498115976155</c:v>
                </c:pt>
                <c:pt idx="66">
                  <c:v>-1.9828704878858399</c:v>
                </c:pt>
                <c:pt idx="67">
                  <c:v>-1.9999718076921515</c:v>
                </c:pt>
                <c:pt idx="68">
                  <c:v>-1.9855323773659104</c:v>
                </c:pt>
                <c:pt idx="69">
                  <c:v>-1.9397799153490591</c:v>
                </c:pt>
                <c:pt idx="70">
                  <c:v>-1.8634359652987988</c:v>
                </c:pt>
                <c:pt idx="71">
                  <c:v>-1.7577045169130887</c:v>
                </c:pt>
                <c:pt idx="72">
                  <c:v>-1.6242530182938746</c:v>
                </c:pt>
                <c:pt idx="73">
                  <c:v>-1.4651860792944464</c:v>
                </c:pt>
                <c:pt idx="74">
                  <c:v>-1.2830122805648039</c:v>
                </c:pt>
                <c:pt idx="75">
                  <c:v>-1.0806046117362711</c:v>
                </c:pt>
                <c:pt idx="76">
                  <c:v>-0.86115516265874892</c:v>
                </c:pt>
                <c:pt idx="77">
                  <c:v>-0.62812478223694246</c:v>
                </c:pt>
                <c:pt idx="78">
                  <c:v>-0.385188498775699</c:v>
                </c:pt>
                <c:pt idx="79">
                  <c:v>-0.13617756258831043</c:v>
                </c:pt>
                <c:pt idx="80">
                  <c:v>0.11498097510962858</c:v>
                </c:pt>
                <c:pt idx="81">
                  <c:v>0.36432619414378709</c:v>
                </c:pt>
                <c:pt idx="82">
                  <c:v>0.60792577145837545</c:v>
                </c:pt>
                <c:pt idx="83">
                  <c:v>0.84193799619981569</c:v>
                </c:pt>
                <c:pt idx="84">
                  <c:v>1.0626723557918014</c:v>
                </c:pt>
                <c:pt idx="85">
                  <c:v>1.2666477375232585</c:v>
                </c:pt>
                <c:pt idx="86">
                  <c:v>1.4506473277752894</c:v>
                </c:pt>
                <c:pt idx="87">
                  <c:v>1.6117693430935969</c:v>
                </c:pt>
                <c:pt idx="88">
                  <c:v>1.7474727930469807</c:v>
                </c:pt>
                <c:pt idx="89">
                  <c:v>1.8556175531643677</c:v>
                </c:pt>
                <c:pt idx="90">
                  <c:v>1.9344981159761558</c:v>
                </c:pt>
                <c:pt idx="91">
                  <c:v>1.9828704878858407</c:v>
                </c:pt>
                <c:pt idx="92">
                  <c:v>1.9999718076921515</c:v>
                </c:pt>
                <c:pt idx="93">
                  <c:v>1.9855323773659099</c:v>
                </c:pt>
                <c:pt idx="94">
                  <c:v>1.9397799153490576</c:v>
                </c:pt>
                <c:pt idx="95">
                  <c:v>1.8634359652987975</c:v>
                </c:pt>
                <c:pt idx="96">
                  <c:v>1.7577045169130854</c:v>
                </c:pt>
                <c:pt idx="97">
                  <c:v>1.6242530182938728</c:v>
                </c:pt>
                <c:pt idx="98">
                  <c:v>1.4651860792944418</c:v>
                </c:pt>
                <c:pt idx="99">
                  <c:v>1.2830122805648012</c:v>
                </c:pt>
                <c:pt idx="100">
                  <c:v>1.0806046117362653</c:v>
                </c:pt>
                <c:pt idx="101">
                  <c:v>0.86115516265874592</c:v>
                </c:pt>
                <c:pt idx="102">
                  <c:v>0.62812478223693602</c:v>
                </c:pt>
                <c:pt idx="103">
                  <c:v>0.38518849877569578</c:v>
                </c:pt>
                <c:pt idx="104">
                  <c:v>0.13617756258830357</c:v>
                </c:pt>
                <c:pt idx="105">
                  <c:v>-0.11498097510963542</c:v>
                </c:pt>
                <c:pt idx="106">
                  <c:v>-0.36432619414379031</c:v>
                </c:pt>
                <c:pt idx="107">
                  <c:v>-0.607925771458382</c:v>
                </c:pt>
                <c:pt idx="108">
                  <c:v>-0.84193799619981868</c:v>
                </c:pt>
                <c:pt idx="109">
                  <c:v>-1.0626723557918072</c:v>
                </c:pt>
                <c:pt idx="110">
                  <c:v>-1.2666477375232612</c:v>
                </c:pt>
                <c:pt idx="111">
                  <c:v>-1.450647327775294</c:v>
                </c:pt>
                <c:pt idx="112">
                  <c:v>-1.6117693430935989</c:v>
                </c:pt>
                <c:pt idx="113">
                  <c:v>-1.747472793046984</c:v>
                </c:pt>
                <c:pt idx="114">
                  <c:v>-1.855617553164369</c:v>
                </c:pt>
                <c:pt idx="115">
                  <c:v>-1.9344981159761576</c:v>
                </c:pt>
                <c:pt idx="116">
                  <c:v>-1.9828704878858412</c:v>
                </c:pt>
                <c:pt idx="117">
                  <c:v>-1.9999718076921515</c:v>
                </c:pt>
                <c:pt idx="118">
                  <c:v>-1.985532377365909</c:v>
                </c:pt>
                <c:pt idx="119">
                  <c:v>-1.9397799153490558</c:v>
                </c:pt>
                <c:pt idx="120">
                  <c:v>-1.8634359652987951</c:v>
                </c:pt>
                <c:pt idx="121">
                  <c:v>-1.7577045169130838</c:v>
                </c:pt>
                <c:pt idx="122">
                  <c:v>-1.6242530182938666</c:v>
                </c:pt>
                <c:pt idx="123">
                  <c:v>-1.4651860792944371</c:v>
                </c:pt>
                <c:pt idx="124">
                  <c:v>-1.2830122805647961</c:v>
                </c:pt>
                <c:pt idx="125">
                  <c:v>-1.0806046117362624</c:v>
                </c:pt>
                <c:pt idx="126">
                  <c:v>-0.86115516265874292</c:v>
                </c:pt>
                <c:pt idx="127">
                  <c:v>-0.62812478223693624</c:v>
                </c:pt>
                <c:pt idx="128">
                  <c:v>-0.38518849877568906</c:v>
                </c:pt>
                <c:pt idx="129">
                  <c:v>-0.13617756258830027</c:v>
                </c:pt>
                <c:pt idx="130">
                  <c:v>0.11498097510963873</c:v>
                </c:pt>
                <c:pt idx="131">
                  <c:v>0.36432619414380057</c:v>
                </c:pt>
                <c:pt idx="132">
                  <c:v>0.60792577145838855</c:v>
                </c:pt>
                <c:pt idx="133">
                  <c:v>0.8419379961998249</c:v>
                </c:pt>
                <c:pt idx="134">
                  <c:v>1.0626723557918101</c:v>
                </c:pt>
                <c:pt idx="135">
                  <c:v>1.2666477375232637</c:v>
                </c:pt>
                <c:pt idx="136">
                  <c:v>1.4506473277752987</c:v>
                </c:pt>
                <c:pt idx="137">
                  <c:v>1.6117693430936029</c:v>
                </c:pt>
                <c:pt idx="138">
                  <c:v>1.7474727930469856</c:v>
                </c:pt>
                <c:pt idx="139">
                  <c:v>1.8556175531643702</c:v>
                </c:pt>
                <c:pt idx="140">
                  <c:v>1.9344981159761592</c:v>
                </c:pt>
                <c:pt idx="141">
                  <c:v>1.9828704878858421</c:v>
                </c:pt>
                <c:pt idx="142">
                  <c:v>1.9999718076921515</c:v>
                </c:pt>
                <c:pt idx="143">
                  <c:v>1.9855323773659086</c:v>
                </c:pt>
                <c:pt idx="144">
                  <c:v>1.9397799153490543</c:v>
                </c:pt>
                <c:pt idx="145">
                  <c:v>1.8634359652987926</c:v>
                </c:pt>
                <c:pt idx="146">
                  <c:v>1.7577045169130807</c:v>
                </c:pt>
                <c:pt idx="147">
                  <c:v>1.6242530182938668</c:v>
                </c:pt>
                <c:pt idx="148">
                  <c:v>1.4651860792944371</c:v>
                </c:pt>
                <c:pt idx="149">
                  <c:v>1.2830122805647908</c:v>
                </c:pt>
                <c:pt idx="150">
                  <c:v>1.0806046117362567</c:v>
                </c:pt>
                <c:pt idx="151">
                  <c:v>0.86115516265873671</c:v>
                </c:pt>
                <c:pt idx="152">
                  <c:v>0.62812478223692969</c:v>
                </c:pt>
                <c:pt idx="153">
                  <c:v>0.38518849877568229</c:v>
                </c:pt>
                <c:pt idx="154">
                  <c:v>0.13617756258829344</c:v>
                </c:pt>
                <c:pt idx="155">
                  <c:v>-0.11498097510964558</c:v>
                </c:pt>
                <c:pt idx="156">
                  <c:v>-0.3643261941438003</c:v>
                </c:pt>
                <c:pt idx="157">
                  <c:v>-0.6079257714583951</c:v>
                </c:pt>
                <c:pt idx="158">
                  <c:v>-0.84193799619983112</c:v>
                </c:pt>
                <c:pt idx="159">
                  <c:v>-1.0626723557918158</c:v>
                </c:pt>
                <c:pt idx="160">
                  <c:v>-1.266647737523269</c:v>
                </c:pt>
                <c:pt idx="161">
                  <c:v>-1.4506473277752985</c:v>
                </c:pt>
                <c:pt idx="162">
                  <c:v>-1.6117693430936069</c:v>
                </c:pt>
                <c:pt idx="163">
                  <c:v>-1.7474727930469889</c:v>
                </c:pt>
                <c:pt idx="164">
                  <c:v>-1.8556175531643728</c:v>
                </c:pt>
                <c:pt idx="165">
                  <c:v>-1.9344981159761592</c:v>
                </c:pt>
                <c:pt idx="166">
                  <c:v>-1.982870487885843</c:v>
                </c:pt>
                <c:pt idx="167">
                  <c:v>-1.9999718076921515</c:v>
                </c:pt>
                <c:pt idx="168">
                  <c:v>-1.9855323773659079</c:v>
                </c:pt>
                <c:pt idx="169">
                  <c:v>-1.9397799153490543</c:v>
                </c:pt>
                <c:pt idx="170">
                  <c:v>-1.86343596529879</c:v>
                </c:pt>
                <c:pt idx="171">
                  <c:v>-1.7577045169130774</c:v>
                </c:pt>
                <c:pt idx="172">
                  <c:v>-1.6242530182938628</c:v>
                </c:pt>
                <c:pt idx="173">
                  <c:v>-1.4651860792944325</c:v>
                </c:pt>
                <c:pt idx="174">
                  <c:v>-1.283012280564791</c:v>
                </c:pt>
                <c:pt idx="175">
                  <c:v>-1.0806046117362509</c:v>
                </c:pt>
                <c:pt idx="176">
                  <c:v>-0.86115516265873049</c:v>
                </c:pt>
                <c:pt idx="177">
                  <c:v>-0.62812478223692314</c:v>
                </c:pt>
                <c:pt idx="178">
                  <c:v>-0.38518849877568256</c:v>
                </c:pt>
                <c:pt idx="179">
                  <c:v>-0.13617756258828659</c:v>
                </c:pt>
                <c:pt idx="180">
                  <c:v>0.11498097510965243</c:v>
                </c:pt>
                <c:pt idx="181">
                  <c:v>0.36432619414380707</c:v>
                </c:pt>
                <c:pt idx="182">
                  <c:v>0.60792577145839488</c:v>
                </c:pt>
                <c:pt idx="183">
                  <c:v>0.84193799619983734</c:v>
                </c:pt>
                <c:pt idx="184">
                  <c:v>1.0626723557918216</c:v>
                </c:pt>
                <c:pt idx="185">
                  <c:v>1.2666477375232743</c:v>
                </c:pt>
                <c:pt idx="186">
                  <c:v>1.4506473277753034</c:v>
                </c:pt>
                <c:pt idx="187">
                  <c:v>1.6117693430936069</c:v>
                </c:pt>
                <c:pt idx="188">
                  <c:v>1.7474727930469922</c:v>
                </c:pt>
                <c:pt idx="189">
                  <c:v>1.8556175531643753</c:v>
                </c:pt>
                <c:pt idx="190">
                  <c:v>1.9344981159761609</c:v>
                </c:pt>
                <c:pt idx="191">
                  <c:v>1.982870487885843</c:v>
                </c:pt>
                <c:pt idx="192">
                  <c:v>1.9999718076921515</c:v>
                </c:pt>
                <c:pt idx="193">
                  <c:v>1.985532377365907</c:v>
                </c:pt>
                <c:pt idx="194">
                  <c:v>1.9397799153490527</c:v>
                </c:pt>
                <c:pt idx="195">
                  <c:v>1.8634359652987902</c:v>
                </c:pt>
                <c:pt idx="196">
                  <c:v>1.7577045169130741</c:v>
                </c:pt>
                <c:pt idx="197">
                  <c:v>1.6242530182938588</c:v>
                </c:pt>
                <c:pt idx="198">
                  <c:v>1.4651860792944278</c:v>
                </c:pt>
                <c:pt idx="199">
                  <c:v>1.2830122805647857</c:v>
                </c:pt>
                <c:pt idx="200">
                  <c:v>1.0806046117362511</c:v>
                </c:pt>
                <c:pt idx="201">
                  <c:v>0.86115516265873715</c:v>
                </c:pt>
                <c:pt idx="202">
                  <c:v>0.62812478223693013</c:v>
                </c:pt>
                <c:pt idx="203">
                  <c:v>0.38518849877569672</c:v>
                </c:pt>
                <c:pt idx="204">
                  <c:v>0.1361775625883152</c:v>
                </c:pt>
                <c:pt idx="205">
                  <c:v>-0.11498097510962381</c:v>
                </c:pt>
                <c:pt idx="206">
                  <c:v>-0.36432619414377188</c:v>
                </c:pt>
                <c:pt idx="207">
                  <c:v>-0.6079257714583608</c:v>
                </c:pt>
                <c:pt idx="208">
                  <c:v>-0.84193799619979204</c:v>
                </c:pt>
                <c:pt idx="209">
                  <c:v>-1.0626723557917794</c:v>
                </c:pt>
                <c:pt idx="210">
                  <c:v>-1.2666477375232301</c:v>
                </c:pt>
                <c:pt idx="211">
                  <c:v>-1.4506473277752641</c:v>
                </c:pt>
                <c:pt idx="212">
                  <c:v>-1.6117693430935689</c:v>
                </c:pt>
                <c:pt idx="213">
                  <c:v>-1.7474727930469576</c:v>
                </c:pt>
                <c:pt idx="214">
                  <c:v>-1.8556175531643462</c:v>
                </c:pt>
                <c:pt idx="215">
                  <c:v>-1.9344981159761392</c:v>
                </c:pt>
                <c:pt idx="216">
                  <c:v>-1.9828704878858319</c:v>
                </c:pt>
                <c:pt idx="217">
                  <c:v>-1.9999718076921511</c:v>
                </c:pt>
                <c:pt idx="218">
                  <c:v>-1.985532377365919</c:v>
                </c:pt>
                <c:pt idx="219">
                  <c:v>-1.9397799153490787</c:v>
                </c:pt>
                <c:pt idx="220">
                  <c:v>-1.863435965298829</c:v>
                </c:pt>
                <c:pt idx="221">
                  <c:v>-1.7577045169131318</c:v>
                </c:pt>
                <c:pt idx="222">
                  <c:v>-1.6242530182939294</c:v>
                </c:pt>
                <c:pt idx="223">
                  <c:v>-1.4651860792945151</c:v>
                </c:pt>
                <c:pt idx="224">
                  <c:v>-1.2830122805648894</c:v>
                </c:pt>
                <c:pt idx="225">
                  <c:v>-1.080604611736365</c:v>
                </c:pt>
                <c:pt idx="226">
                  <c:v>-0.86115516265885927</c:v>
                </c:pt>
                <c:pt idx="227">
                  <c:v>-0.62812478223705859</c:v>
                </c:pt>
                <c:pt idx="228">
                  <c:v>-0.38518849877582945</c:v>
                </c:pt>
                <c:pt idx="229">
                  <c:v>-0.13617756258844305</c:v>
                </c:pt>
                <c:pt idx="230">
                  <c:v>0.11498097510948878</c:v>
                </c:pt>
                <c:pt idx="231">
                  <c:v>0.36432619414364592</c:v>
                </c:pt>
                <c:pt idx="232">
                  <c:v>0.6079257714582319</c:v>
                </c:pt>
                <c:pt idx="233">
                  <c:v>0.84193799619966936</c:v>
                </c:pt>
                <c:pt idx="234">
                  <c:v>1.0626723557916649</c:v>
                </c:pt>
                <c:pt idx="235">
                  <c:v>1.2666477375231255</c:v>
                </c:pt>
                <c:pt idx="236">
                  <c:v>1.4506473277751708</c:v>
                </c:pt>
                <c:pt idx="237">
                  <c:v>1.6117693430934887</c:v>
                </c:pt>
                <c:pt idx="238">
                  <c:v>1.7474727930468918</c:v>
                </c:pt>
                <c:pt idx="239">
                  <c:v>1.8556175531642956</c:v>
                </c:pt>
                <c:pt idx="240">
                  <c:v>1.9344981159761068</c:v>
                </c:pt>
                <c:pt idx="241">
                  <c:v>1.9828704878858141</c:v>
                </c:pt>
                <c:pt idx="242">
                  <c:v>1.9999718076921504</c:v>
                </c:pt>
                <c:pt idx="243">
                  <c:v>1.9855323773659352</c:v>
                </c:pt>
                <c:pt idx="244">
                  <c:v>1.9397799153491115</c:v>
                </c:pt>
                <c:pt idx="245">
                  <c:v>1.8634359652988781</c:v>
                </c:pt>
                <c:pt idx="246">
                  <c:v>1.7577045169131964</c:v>
                </c:pt>
                <c:pt idx="247">
                  <c:v>1.6242530182940125</c:v>
                </c:pt>
                <c:pt idx="248">
                  <c:v>1.4651860792946072</c:v>
                </c:pt>
                <c:pt idx="249">
                  <c:v>1.2830122805649877</c:v>
                </c:pt>
                <c:pt idx="250">
                  <c:v>1.0806046117364847</c:v>
                </c:pt>
                <c:pt idx="251">
                  <c:v>0.86115516265898129</c:v>
                </c:pt>
                <c:pt idx="252">
                  <c:v>0.62812478223718693</c:v>
                </c:pt>
                <c:pt idx="253">
                  <c:v>0.38518849877596911</c:v>
                </c:pt>
                <c:pt idx="254">
                  <c:v>0.13617756258857089</c:v>
                </c:pt>
                <c:pt idx="255">
                  <c:v>-0.11498097510935376</c:v>
                </c:pt>
                <c:pt idx="256">
                  <c:v>-0.36432619414351292</c:v>
                </c:pt>
                <c:pt idx="257">
                  <c:v>-0.60792577145810989</c:v>
                </c:pt>
                <c:pt idx="258">
                  <c:v>-0.84193799619954668</c:v>
                </c:pt>
                <c:pt idx="259">
                  <c:v>-1.0626723557915503</c:v>
                </c:pt>
                <c:pt idx="260">
                  <c:v>-1.2666477375230263</c:v>
                </c:pt>
                <c:pt idx="261">
                  <c:v>-1.4506473277750729</c:v>
                </c:pt>
                <c:pt idx="262">
                  <c:v>-1.6117693430934086</c:v>
                </c:pt>
                <c:pt idx="263">
                  <c:v>-1.7474727930468259</c:v>
                </c:pt>
                <c:pt idx="264">
                  <c:v>-1.8556175531642478</c:v>
                </c:pt>
                <c:pt idx="265">
                  <c:v>-1.9344981159760706</c:v>
                </c:pt>
                <c:pt idx="266">
                  <c:v>-1.9828704878857966</c:v>
                </c:pt>
                <c:pt idx="267">
                  <c:v>-1.9999718076921498</c:v>
                </c:pt>
                <c:pt idx="268">
                  <c:v>-1.9855323773659506</c:v>
                </c:pt>
                <c:pt idx="269">
                  <c:v>-1.9397799153491446</c:v>
                </c:pt>
                <c:pt idx="270">
                  <c:v>-1.8634359652989272</c:v>
                </c:pt>
                <c:pt idx="271">
                  <c:v>-1.7577045169132575</c:v>
                </c:pt>
                <c:pt idx="272">
                  <c:v>-1.6242530182940913</c:v>
                </c:pt>
                <c:pt idx="273">
                  <c:v>-1.4651860792946991</c:v>
                </c:pt>
                <c:pt idx="274">
                  <c:v>-1.2830122805650914</c:v>
                </c:pt>
                <c:pt idx="275">
                  <c:v>-1.0806046117365866</c:v>
                </c:pt>
                <c:pt idx="276">
                  <c:v>-0.86115516265910341</c:v>
                </c:pt>
                <c:pt idx="277">
                  <c:v>-0.62812478223731538</c:v>
                </c:pt>
                <c:pt idx="278">
                  <c:v>-0.38518849877608791</c:v>
                </c:pt>
                <c:pt idx="279">
                  <c:v>-0.13617756258871999</c:v>
                </c:pt>
                <c:pt idx="280">
                  <c:v>0.11498097510921873</c:v>
                </c:pt>
                <c:pt idx="281">
                  <c:v>0.36432619414337991</c:v>
                </c:pt>
                <c:pt idx="282">
                  <c:v>0.60792577145798099</c:v>
                </c:pt>
                <c:pt idx="283">
                  <c:v>0.841937996199424</c:v>
                </c:pt>
                <c:pt idx="284">
                  <c:v>1.0626723557914357</c:v>
                </c:pt>
                <c:pt idx="285">
                  <c:v>1.2666477375229217</c:v>
                </c:pt>
                <c:pt idx="286">
                  <c:v>1.4506473277749896</c:v>
                </c:pt>
                <c:pt idx="287">
                  <c:v>1.6117693430933286</c:v>
                </c:pt>
                <c:pt idx="288">
                  <c:v>1.7474727930467602</c:v>
                </c:pt>
                <c:pt idx="289">
                  <c:v>1.8556175531641974</c:v>
                </c:pt>
                <c:pt idx="290">
                  <c:v>1.9344981159760362</c:v>
                </c:pt>
                <c:pt idx="291">
                  <c:v>1.9828704878857788</c:v>
                </c:pt>
                <c:pt idx="292">
                  <c:v>1.9999718076921491</c:v>
                </c:pt>
                <c:pt idx="293">
                  <c:v>1.985532377365967</c:v>
                </c:pt>
                <c:pt idx="294">
                  <c:v>1.9397799153491775</c:v>
                </c:pt>
                <c:pt idx="295">
                  <c:v>1.8634359652989763</c:v>
                </c:pt>
                <c:pt idx="296">
                  <c:v>1.7577045169133221</c:v>
                </c:pt>
                <c:pt idx="297">
                  <c:v>1.6242530182941703</c:v>
                </c:pt>
                <c:pt idx="298">
                  <c:v>1.4651860792947913</c:v>
                </c:pt>
                <c:pt idx="299">
                  <c:v>1.2830122805651953</c:v>
                </c:pt>
                <c:pt idx="300">
                  <c:v>1.0806046117367005</c:v>
                </c:pt>
                <c:pt idx="301">
                  <c:v>0.86115516265922543</c:v>
                </c:pt>
                <c:pt idx="302">
                  <c:v>0.62812478223744383</c:v>
                </c:pt>
                <c:pt idx="303">
                  <c:v>0.38518849877622063</c:v>
                </c:pt>
                <c:pt idx="304">
                  <c:v>0.13617756258884076</c:v>
                </c:pt>
                <c:pt idx="305">
                  <c:v>-0.11498097510908371</c:v>
                </c:pt>
                <c:pt idx="306">
                  <c:v>-0.36432619414324696</c:v>
                </c:pt>
                <c:pt idx="307">
                  <c:v>-0.6079257714578522</c:v>
                </c:pt>
                <c:pt idx="308">
                  <c:v>-0.84193799619930132</c:v>
                </c:pt>
                <c:pt idx="309">
                  <c:v>-1.0626723557913211</c:v>
                </c:pt>
                <c:pt idx="310">
                  <c:v>-1.2666477375228169</c:v>
                </c:pt>
                <c:pt idx="311">
                  <c:v>-1.4506473277748964</c:v>
                </c:pt>
                <c:pt idx="312">
                  <c:v>-1.6117693430932485</c:v>
                </c:pt>
                <c:pt idx="313">
                  <c:v>-1.7474727930466945</c:v>
                </c:pt>
                <c:pt idx="314">
                  <c:v>-1.855617553164147</c:v>
                </c:pt>
                <c:pt idx="315">
                  <c:v>-1.9344981159760055</c:v>
                </c:pt>
                <c:pt idx="316">
                  <c:v>-1.9828704878857613</c:v>
                </c:pt>
                <c:pt idx="317">
                  <c:v>-1.9999718076921482</c:v>
                </c:pt>
                <c:pt idx="318">
                  <c:v>-1.9855323773659832</c:v>
                </c:pt>
                <c:pt idx="319">
                  <c:v>-1.9397799153492103</c:v>
                </c:pt>
                <c:pt idx="320">
                  <c:v>-1.8634359652990253</c:v>
                </c:pt>
                <c:pt idx="321">
                  <c:v>-1.7577045169133865</c:v>
                </c:pt>
                <c:pt idx="322">
                  <c:v>-1.624253018294241</c:v>
                </c:pt>
                <c:pt idx="323">
                  <c:v>-1.4651860792948834</c:v>
                </c:pt>
                <c:pt idx="324">
                  <c:v>-1.283012280565299</c:v>
                </c:pt>
                <c:pt idx="325">
                  <c:v>-1.0806046117368142</c:v>
                </c:pt>
                <c:pt idx="326">
                  <c:v>-0.86115516265934755</c:v>
                </c:pt>
                <c:pt idx="327">
                  <c:v>-0.62812478223757218</c:v>
                </c:pt>
                <c:pt idx="328">
                  <c:v>-0.38518849877635336</c:v>
                </c:pt>
                <c:pt idx="329">
                  <c:v>-0.13617756258897568</c:v>
                </c:pt>
                <c:pt idx="330">
                  <c:v>0.11498097510894868</c:v>
                </c:pt>
                <c:pt idx="331">
                  <c:v>0.36432619414311396</c:v>
                </c:pt>
                <c:pt idx="332">
                  <c:v>0.60792577145772331</c:v>
                </c:pt>
                <c:pt idx="333">
                  <c:v>0.84193799619919152</c:v>
                </c:pt>
                <c:pt idx="334">
                  <c:v>1.0626723557912066</c:v>
                </c:pt>
                <c:pt idx="335">
                  <c:v>1.2666477375227123</c:v>
                </c:pt>
                <c:pt idx="336">
                  <c:v>1.4506473277748033</c:v>
                </c:pt>
                <c:pt idx="337">
                  <c:v>1.6117693430931683</c:v>
                </c:pt>
                <c:pt idx="338">
                  <c:v>1.7474727930466287</c:v>
                </c:pt>
                <c:pt idx="339">
                  <c:v>1.8556175531640964</c:v>
                </c:pt>
                <c:pt idx="340">
                  <c:v>1.9344981159759711</c:v>
                </c:pt>
                <c:pt idx="341">
                  <c:v>1.9828704878857435</c:v>
                </c:pt>
                <c:pt idx="342">
                  <c:v>1.9999718076921476</c:v>
                </c:pt>
                <c:pt idx="343">
                  <c:v>1.9855323773659994</c:v>
                </c:pt>
                <c:pt idx="344">
                  <c:v>1.9397799153492434</c:v>
                </c:pt>
                <c:pt idx="345">
                  <c:v>1.8634359652990746</c:v>
                </c:pt>
                <c:pt idx="346">
                  <c:v>1.7577045169134511</c:v>
                </c:pt>
                <c:pt idx="347">
                  <c:v>1.6242530182943198</c:v>
                </c:pt>
                <c:pt idx="348">
                  <c:v>1.4651860792949754</c:v>
                </c:pt>
                <c:pt idx="349">
                  <c:v>1.2830122805654027</c:v>
                </c:pt>
                <c:pt idx="350">
                  <c:v>1.0806046117369281</c:v>
                </c:pt>
                <c:pt idx="351">
                  <c:v>0.8611551626594568</c:v>
                </c:pt>
                <c:pt idx="352">
                  <c:v>0.62812478223770063</c:v>
                </c:pt>
                <c:pt idx="353">
                  <c:v>0.38518849877648603</c:v>
                </c:pt>
                <c:pt idx="354">
                  <c:v>0.13617756258911062</c:v>
                </c:pt>
                <c:pt idx="355">
                  <c:v>-0.11498097510881367</c:v>
                </c:pt>
                <c:pt idx="356">
                  <c:v>-0.36432619414298095</c:v>
                </c:pt>
                <c:pt idx="357">
                  <c:v>-0.60792577145759441</c:v>
                </c:pt>
                <c:pt idx="358">
                  <c:v>-0.84193799619906884</c:v>
                </c:pt>
                <c:pt idx="359">
                  <c:v>-1.062672355791092</c:v>
                </c:pt>
                <c:pt idx="360">
                  <c:v>-1.2666477375226075</c:v>
                </c:pt>
                <c:pt idx="361">
                  <c:v>-1.4506473277747103</c:v>
                </c:pt>
                <c:pt idx="362">
                  <c:v>-1.6117693430930884</c:v>
                </c:pt>
                <c:pt idx="363">
                  <c:v>-1.7474727930465628</c:v>
                </c:pt>
                <c:pt idx="364">
                  <c:v>-1.855617553164046</c:v>
                </c:pt>
                <c:pt idx="365">
                  <c:v>-1.9344981159759369</c:v>
                </c:pt>
                <c:pt idx="366">
                  <c:v>-1.982870487885726</c:v>
                </c:pt>
                <c:pt idx="367">
                  <c:v>-1.9999718076921469</c:v>
                </c:pt>
                <c:pt idx="368">
                  <c:v>-1.9855323773660156</c:v>
                </c:pt>
                <c:pt idx="369">
                  <c:v>-1.9397799153492727</c:v>
                </c:pt>
                <c:pt idx="370">
                  <c:v>-1.8634359652991237</c:v>
                </c:pt>
                <c:pt idx="371">
                  <c:v>-1.7577045169135155</c:v>
                </c:pt>
                <c:pt idx="372">
                  <c:v>-1.6242530182943988</c:v>
                </c:pt>
                <c:pt idx="373">
                  <c:v>-1.4651860792950675</c:v>
                </c:pt>
                <c:pt idx="374">
                  <c:v>-1.2830122805655064</c:v>
                </c:pt>
                <c:pt idx="375">
                  <c:v>-1.0806046117370418</c:v>
                </c:pt>
                <c:pt idx="376">
                  <c:v>-0.86115516265957881</c:v>
                </c:pt>
                <c:pt idx="377">
                  <c:v>-0.62812478223782897</c:v>
                </c:pt>
                <c:pt idx="378">
                  <c:v>-0.38518849877661876</c:v>
                </c:pt>
                <c:pt idx="379">
                  <c:v>-0.13617756258924554</c:v>
                </c:pt>
                <c:pt idx="380">
                  <c:v>0.11498097510867863</c:v>
                </c:pt>
                <c:pt idx="381">
                  <c:v>0.364326194142848</c:v>
                </c:pt>
                <c:pt idx="382">
                  <c:v>0.60792577145746562</c:v>
                </c:pt>
                <c:pt idx="383">
                  <c:v>0.84193799619894616</c:v>
                </c:pt>
                <c:pt idx="384">
                  <c:v>1.0626723557909774</c:v>
                </c:pt>
                <c:pt idx="385">
                  <c:v>1.2666477375225029</c:v>
                </c:pt>
                <c:pt idx="386">
                  <c:v>1.450647327774617</c:v>
                </c:pt>
                <c:pt idx="387">
                  <c:v>1.6117693430930167</c:v>
                </c:pt>
                <c:pt idx="388">
                  <c:v>1.7474727930464971</c:v>
                </c:pt>
                <c:pt idx="389">
                  <c:v>1.8556175531639956</c:v>
                </c:pt>
                <c:pt idx="390">
                  <c:v>1.9344981159759025</c:v>
                </c:pt>
                <c:pt idx="391">
                  <c:v>1.9828704878857082</c:v>
                </c:pt>
                <c:pt idx="392">
                  <c:v>1.9999718076921462</c:v>
                </c:pt>
                <c:pt idx="393">
                  <c:v>1.9855323773660318</c:v>
                </c:pt>
                <c:pt idx="394">
                  <c:v>1.9397799153493058</c:v>
                </c:pt>
                <c:pt idx="395">
                  <c:v>1.8634359652991728</c:v>
                </c:pt>
                <c:pt idx="396">
                  <c:v>1.7577045169135801</c:v>
                </c:pt>
                <c:pt idx="397">
                  <c:v>1.6242530182944777</c:v>
                </c:pt>
                <c:pt idx="398">
                  <c:v>1.4651860792951499</c:v>
                </c:pt>
                <c:pt idx="399">
                  <c:v>1.2830122805656103</c:v>
                </c:pt>
                <c:pt idx="400">
                  <c:v>1.0806046117371557</c:v>
                </c:pt>
                <c:pt idx="401">
                  <c:v>0.86115516265970093</c:v>
                </c:pt>
                <c:pt idx="402">
                  <c:v>0.62812478223794388</c:v>
                </c:pt>
                <c:pt idx="403">
                  <c:v>0.38518849877673755</c:v>
                </c:pt>
                <c:pt idx="404">
                  <c:v>0.13617756258936631</c:v>
                </c:pt>
                <c:pt idx="405">
                  <c:v>-0.1149809751085578</c:v>
                </c:pt>
                <c:pt idx="406">
                  <c:v>-0.36432619414272899</c:v>
                </c:pt>
                <c:pt idx="407">
                  <c:v>-0.60792577145735027</c:v>
                </c:pt>
                <c:pt idx="408">
                  <c:v>-0.84193799619883636</c:v>
                </c:pt>
                <c:pt idx="409">
                  <c:v>-1.0626723557908748</c:v>
                </c:pt>
                <c:pt idx="410">
                  <c:v>-1.2666477375224092</c:v>
                </c:pt>
                <c:pt idx="411">
                  <c:v>-1.4506473277745338</c:v>
                </c:pt>
                <c:pt idx="412">
                  <c:v>-1.6117693430929365</c:v>
                </c:pt>
                <c:pt idx="413">
                  <c:v>-1.7474727930464382</c:v>
                </c:pt>
                <c:pt idx="414">
                  <c:v>-1.8556175531639505</c:v>
                </c:pt>
                <c:pt idx="415">
                  <c:v>-1.9344981159758718</c:v>
                </c:pt>
                <c:pt idx="416">
                  <c:v>-1.9828704878856924</c:v>
                </c:pt>
                <c:pt idx="417">
                  <c:v>-1.9999718076921456</c:v>
                </c:pt>
                <c:pt idx="418">
                  <c:v>-1.9855323773660463</c:v>
                </c:pt>
                <c:pt idx="419">
                  <c:v>-1.9397799153493387</c:v>
                </c:pt>
                <c:pt idx="420">
                  <c:v>-1.8634359652992167</c:v>
                </c:pt>
                <c:pt idx="421">
                  <c:v>-1.7577045169136378</c:v>
                </c:pt>
                <c:pt idx="422">
                  <c:v>-1.6242530182945483</c:v>
                </c:pt>
                <c:pt idx="423">
                  <c:v>-1.4651860792952418</c:v>
                </c:pt>
                <c:pt idx="424">
                  <c:v>-1.2830122805657032</c:v>
                </c:pt>
                <c:pt idx="425">
                  <c:v>-1.0806046117372574</c:v>
                </c:pt>
                <c:pt idx="426">
                  <c:v>-0.86115516265981018</c:v>
                </c:pt>
                <c:pt idx="427">
                  <c:v>-0.62812478223807233</c:v>
                </c:pt>
                <c:pt idx="428">
                  <c:v>-0.38518849877687028</c:v>
                </c:pt>
                <c:pt idx="429">
                  <c:v>-0.13617756258950126</c:v>
                </c:pt>
                <c:pt idx="430">
                  <c:v>0.11498097510842277</c:v>
                </c:pt>
                <c:pt idx="431">
                  <c:v>0.36432619414259598</c:v>
                </c:pt>
                <c:pt idx="432">
                  <c:v>0.60792577145722149</c:v>
                </c:pt>
                <c:pt idx="433">
                  <c:v>0.84193799619871368</c:v>
                </c:pt>
                <c:pt idx="434">
                  <c:v>1.0626723557907602</c:v>
                </c:pt>
                <c:pt idx="435">
                  <c:v>1.2666477375223046</c:v>
                </c:pt>
                <c:pt idx="436">
                  <c:v>1.4506473277744407</c:v>
                </c:pt>
                <c:pt idx="437">
                  <c:v>1.6117693430928566</c:v>
                </c:pt>
                <c:pt idx="438">
                  <c:v>1.7474727930463725</c:v>
                </c:pt>
                <c:pt idx="439">
                  <c:v>1.8556175531638999</c:v>
                </c:pt>
                <c:pt idx="440">
                  <c:v>1.9344981159758374</c:v>
                </c:pt>
                <c:pt idx="441">
                  <c:v>1.9828704878856747</c:v>
                </c:pt>
                <c:pt idx="442">
                  <c:v>1.9999718076921447</c:v>
                </c:pt>
                <c:pt idx="443">
                  <c:v>1.9855323773660627</c:v>
                </c:pt>
                <c:pt idx="444">
                  <c:v>1.9397799153493682</c:v>
                </c:pt>
                <c:pt idx="445">
                  <c:v>1.8634359652992658</c:v>
                </c:pt>
                <c:pt idx="446">
                  <c:v>1.7577045169137024</c:v>
                </c:pt>
                <c:pt idx="447">
                  <c:v>1.6242530182946273</c:v>
                </c:pt>
                <c:pt idx="448">
                  <c:v>1.465186079295334</c:v>
                </c:pt>
                <c:pt idx="449">
                  <c:v>1.2830122805658069</c:v>
                </c:pt>
                <c:pt idx="450">
                  <c:v>1.0806046117373713</c:v>
                </c:pt>
                <c:pt idx="451">
                  <c:v>0.86115516265993219</c:v>
                </c:pt>
                <c:pt idx="452">
                  <c:v>0.62812478223820067</c:v>
                </c:pt>
                <c:pt idx="453">
                  <c:v>0.38518849877700295</c:v>
                </c:pt>
                <c:pt idx="454">
                  <c:v>0.13617756258963618</c:v>
                </c:pt>
                <c:pt idx="455">
                  <c:v>-0.11498097510830194</c:v>
                </c:pt>
                <c:pt idx="456">
                  <c:v>-0.36432619414246298</c:v>
                </c:pt>
                <c:pt idx="457">
                  <c:v>-0.60792577145709259</c:v>
                </c:pt>
                <c:pt idx="458">
                  <c:v>-0.841937996198591</c:v>
                </c:pt>
                <c:pt idx="459">
                  <c:v>-1.0626723557906457</c:v>
                </c:pt>
                <c:pt idx="460">
                  <c:v>-1.2666477375221998</c:v>
                </c:pt>
                <c:pt idx="461">
                  <c:v>-1.4506473277743477</c:v>
                </c:pt>
                <c:pt idx="462">
                  <c:v>-1.6117693430927849</c:v>
                </c:pt>
                <c:pt idx="463">
                  <c:v>-1.7474727930463065</c:v>
                </c:pt>
                <c:pt idx="464">
                  <c:v>-1.8556175531638495</c:v>
                </c:pt>
                <c:pt idx="465">
                  <c:v>-1.9344981159758032</c:v>
                </c:pt>
                <c:pt idx="466">
                  <c:v>-1.9828704878856571</c:v>
                </c:pt>
                <c:pt idx="467">
                  <c:v>-1.999971807692144</c:v>
                </c:pt>
                <c:pt idx="468">
                  <c:v>-1.9855323773660789</c:v>
                </c:pt>
                <c:pt idx="469">
                  <c:v>-1.9397799153494011</c:v>
                </c:pt>
                <c:pt idx="470">
                  <c:v>-1.8634359652993151</c:v>
                </c:pt>
                <c:pt idx="471">
                  <c:v>-1.7577045169137668</c:v>
                </c:pt>
                <c:pt idx="472">
                  <c:v>-1.6242530182947061</c:v>
                </c:pt>
                <c:pt idx="473">
                  <c:v>-1.4651860792954163</c:v>
                </c:pt>
                <c:pt idx="474">
                  <c:v>-1.2830122805659105</c:v>
                </c:pt>
                <c:pt idx="475">
                  <c:v>-1.0806046117374852</c:v>
                </c:pt>
                <c:pt idx="476">
                  <c:v>-0.86115516266005432</c:v>
                </c:pt>
                <c:pt idx="477">
                  <c:v>-0.62812478223832913</c:v>
                </c:pt>
                <c:pt idx="478">
                  <c:v>-0.38518849877713568</c:v>
                </c:pt>
                <c:pt idx="479">
                  <c:v>-0.13617756258977112</c:v>
                </c:pt>
                <c:pt idx="480">
                  <c:v>0.11498097510816692</c:v>
                </c:pt>
                <c:pt idx="481">
                  <c:v>0.36432619414233003</c:v>
                </c:pt>
                <c:pt idx="482">
                  <c:v>0.6079257714569638</c:v>
                </c:pt>
                <c:pt idx="483">
                  <c:v>0.84193799619846832</c:v>
                </c:pt>
                <c:pt idx="484">
                  <c:v>1.0626723557905311</c:v>
                </c:pt>
                <c:pt idx="485">
                  <c:v>1.2666477375220953</c:v>
                </c:pt>
                <c:pt idx="486">
                  <c:v>1.4506473277742544</c:v>
                </c:pt>
                <c:pt idx="487">
                  <c:v>1.6117693430927047</c:v>
                </c:pt>
                <c:pt idx="488">
                  <c:v>1.7474727930462408</c:v>
                </c:pt>
                <c:pt idx="489">
                  <c:v>1.8556175531637991</c:v>
                </c:pt>
                <c:pt idx="490">
                  <c:v>1.9344981159757688</c:v>
                </c:pt>
                <c:pt idx="491">
                  <c:v>1.9828704878856414</c:v>
                </c:pt>
                <c:pt idx="492">
                  <c:v>1.9999718076921433</c:v>
                </c:pt>
                <c:pt idx="493">
                  <c:v>1.9855323773660951</c:v>
                </c:pt>
                <c:pt idx="494">
                  <c:v>1.9397799153494339</c:v>
                </c:pt>
                <c:pt idx="495">
                  <c:v>1.8634359652993642</c:v>
                </c:pt>
                <c:pt idx="496">
                  <c:v>1.7577045169138314</c:v>
                </c:pt>
                <c:pt idx="497">
                  <c:v>1.624253018294785</c:v>
                </c:pt>
                <c:pt idx="498">
                  <c:v>1.4651860792955085</c:v>
                </c:pt>
                <c:pt idx="499">
                  <c:v>1.2830122805660145</c:v>
                </c:pt>
                <c:pt idx="500">
                  <c:v>1.0806046117375989</c:v>
                </c:pt>
                <c:pt idx="501">
                  <c:v>0.86115516266017633</c:v>
                </c:pt>
                <c:pt idx="502">
                  <c:v>0.62812478223847101</c:v>
                </c:pt>
                <c:pt idx="503">
                  <c:v>0.38518849877726841</c:v>
                </c:pt>
                <c:pt idx="504">
                  <c:v>0.13617756258989186</c:v>
                </c:pt>
                <c:pt idx="505">
                  <c:v>-0.11498097510803189</c:v>
                </c:pt>
                <c:pt idx="506">
                  <c:v>-0.36432619414219702</c:v>
                </c:pt>
                <c:pt idx="507">
                  <c:v>-0.60792577145684845</c:v>
                </c:pt>
                <c:pt idx="508">
                  <c:v>-0.84193799619834564</c:v>
                </c:pt>
                <c:pt idx="509">
                  <c:v>-1.0626723557904165</c:v>
                </c:pt>
                <c:pt idx="510">
                  <c:v>-1.2666477375220015</c:v>
                </c:pt>
                <c:pt idx="511">
                  <c:v>-1.4506473277741614</c:v>
                </c:pt>
                <c:pt idx="512">
                  <c:v>-1.6117693430926163</c:v>
                </c:pt>
                <c:pt idx="513">
                  <c:v>-1.747472793046182</c:v>
                </c:pt>
                <c:pt idx="514">
                  <c:v>-1.8556175531637487</c:v>
                </c:pt>
                <c:pt idx="515">
                  <c:v>-1.9344981159757308</c:v>
                </c:pt>
                <c:pt idx="516">
                  <c:v>-1.9828704878856236</c:v>
                </c:pt>
                <c:pt idx="517">
                  <c:v>-1.9999718076921427</c:v>
                </c:pt>
                <c:pt idx="518">
                  <c:v>-1.9855323773661095</c:v>
                </c:pt>
                <c:pt idx="519">
                  <c:v>-1.939779915349467</c:v>
                </c:pt>
                <c:pt idx="520">
                  <c:v>-1.8634359652994132</c:v>
                </c:pt>
                <c:pt idx="521">
                  <c:v>-1.7577045169138892</c:v>
                </c:pt>
                <c:pt idx="522">
                  <c:v>-1.624253018294864</c:v>
                </c:pt>
                <c:pt idx="523">
                  <c:v>-1.4651860792956102</c:v>
                </c:pt>
                <c:pt idx="524">
                  <c:v>-1.2830122805661073</c:v>
                </c:pt>
                <c:pt idx="525">
                  <c:v>-1.0806046117377128</c:v>
                </c:pt>
                <c:pt idx="526">
                  <c:v>-0.86115516266031122</c:v>
                </c:pt>
                <c:pt idx="527">
                  <c:v>-0.62812478223857249</c:v>
                </c:pt>
                <c:pt idx="528">
                  <c:v>-0.38518849877740113</c:v>
                </c:pt>
                <c:pt idx="529">
                  <c:v>-0.13617756259002681</c:v>
                </c:pt>
                <c:pt idx="530">
                  <c:v>0.11498097510789686</c:v>
                </c:pt>
                <c:pt idx="531">
                  <c:v>0.36432619414206402</c:v>
                </c:pt>
                <c:pt idx="532">
                  <c:v>0.60792577145671955</c:v>
                </c:pt>
                <c:pt idx="533">
                  <c:v>0.84193799619822296</c:v>
                </c:pt>
                <c:pt idx="534">
                  <c:v>1.0626723557903019</c:v>
                </c:pt>
                <c:pt idx="535">
                  <c:v>1.266647737521897</c:v>
                </c:pt>
                <c:pt idx="536">
                  <c:v>1.4506473277740684</c:v>
                </c:pt>
                <c:pt idx="537">
                  <c:v>1.6117693430925362</c:v>
                </c:pt>
                <c:pt idx="538">
                  <c:v>1.7474727930461162</c:v>
                </c:pt>
                <c:pt idx="539">
                  <c:v>1.855617553163698</c:v>
                </c:pt>
                <c:pt idx="540">
                  <c:v>1.9344981159756967</c:v>
                </c:pt>
                <c:pt idx="541">
                  <c:v>1.982870487885606</c:v>
                </c:pt>
                <c:pt idx="542">
                  <c:v>1.999971807692142</c:v>
                </c:pt>
                <c:pt idx="543">
                  <c:v>1.9855323773661258</c:v>
                </c:pt>
                <c:pt idx="544">
                  <c:v>1.9397799153494999</c:v>
                </c:pt>
                <c:pt idx="545">
                  <c:v>1.8634359652994623</c:v>
                </c:pt>
                <c:pt idx="546">
                  <c:v>1.7577045169139538</c:v>
                </c:pt>
                <c:pt idx="547">
                  <c:v>1.6242530182949428</c:v>
                </c:pt>
                <c:pt idx="548">
                  <c:v>1.4651860792957021</c:v>
                </c:pt>
                <c:pt idx="549">
                  <c:v>1.283012280566211</c:v>
                </c:pt>
                <c:pt idx="550">
                  <c:v>1.0806046117378265</c:v>
                </c:pt>
                <c:pt idx="551">
                  <c:v>0.86115516266043335</c:v>
                </c:pt>
                <c:pt idx="552">
                  <c:v>0.62812478223870083</c:v>
                </c:pt>
                <c:pt idx="553">
                  <c:v>0.38518849877753386</c:v>
                </c:pt>
                <c:pt idx="554">
                  <c:v>0.13617756259016173</c:v>
                </c:pt>
                <c:pt idx="555">
                  <c:v>-0.11498097510776184</c:v>
                </c:pt>
                <c:pt idx="556">
                  <c:v>-0.36432619414193107</c:v>
                </c:pt>
                <c:pt idx="557">
                  <c:v>-0.60792577145659077</c:v>
                </c:pt>
                <c:pt idx="558">
                  <c:v>-0.84193799619810028</c:v>
                </c:pt>
                <c:pt idx="559">
                  <c:v>-1.0626723557901874</c:v>
                </c:pt>
                <c:pt idx="560">
                  <c:v>-1.2666477375217922</c:v>
                </c:pt>
                <c:pt idx="561">
                  <c:v>-1.4506473277739751</c:v>
                </c:pt>
                <c:pt idx="562">
                  <c:v>-1.6117693430924562</c:v>
                </c:pt>
                <c:pt idx="563">
                  <c:v>-1.7474727930460503</c:v>
                </c:pt>
                <c:pt idx="564">
                  <c:v>-1.8556175531636476</c:v>
                </c:pt>
                <c:pt idx="565">
                  <c:v>-1.9344981159756693</c:v>
                </c:pt>
                <c:pt idx="566">
                  <c:v>-1.9828704878855883</c:v>
                </c:pt>
                <c:pt idx="567">
                  <c:v>-1.9999718076921411</c:v>
                </c:pt>
                <c:pt idx="568">
                  <c:v>-1.9855323773661422</c:v>
                </c:pt>
                <c:pt idx="569">
                  <c:v>-1.9397799153495328</c:v>
                </c:pt>
                <c:pt idx="570">
                  <c:v>-1.8634359652995114</c:v>
                </c:pt>
                <c:pt idx="571">
                  <c:v>-1.7577045169140182</c:v>
                </c:pt>
                <c:pt idx="572">
                  <c:v>-1.6242530182950219</c:v>
                </c:pt>
                <c:pt idx="573">
                  <c:v>-1.4651860792957943</c:v>
                </c:pt>
                <c:pt idx="574">
                  <c:v>-1.2830122805663147</c:v>
                </c:pt>
                <c:pt idx="575">
                  <c:v>-1.0806046117379404</c:v>
                </c:pt>
                <c:pt idx="576">
                  <c:v>-0.86115516266055536</c:v>
                </c:pt>
                <c:pt idx="577">
                  <c:v>-0.62812478223882928</c:v>
                </c:pt>
                <c:pt idx="578">
                  <c:v>-0.38518849877766653</c:v>
                </c:pt>
                <c:pt idx="579">
                  <c:v>-0.13617756259029667</c:v>
                </c:pt>
                <c:pt idx="580">
                  <c:v>0.11498097510762681</c:v>
                </c:pt>
                <c:pt idx="581">
                  <c:v>0.36432619414179807</c:v>
                </c:pt>
                <c:pt idx="582">
                  <c:v>0.60792577145646187</c:v>
                </c:pt>
                <c:pt idx="583">
                  <c:v>0.8419379961979776</c:v>
                </c:pt>
                <c:pt idx="584">
                  <c:v>1.0626723557900728</c:v>
                </c:pt>
                <c:pt idx="585">
                  <c:v>1.2666477375216876</c:v>
                </c:pt>
                <c:pt idx="586">
                  <c:v>1.4506473277738821</c:v>
                </c:pt>
                <c:pt idx="587">
                  <c:v>1.6117693430923761</c:v>
                </c:pt>
                <c:pt idx="588">
                  <c:v>1.7474727930459846</c:v>
                </c:pt>
                <c:pt idx="589">
                  <c:v>1.8556175531635972</c:v>
                </c:pt>
                <c:pt idx="590">
                  <c:v>1.9344981159756351</c:v>
                </c:pt>
                <c:pt idx="591">
                  <c:v>1.9828704878855707</c:v>
                </c:pt>
                <c:pt idx="592">
                  <c:v>1.9999718076921404</c:v>
                </c:pt>
                <c:pt idx="593">
                  <c:v>1.9855323773661584</c:v>
                </c:pt>
                <c:pt idx="594">
                  <c:v>1.9397799153495658</c:v>
                </c:pt>
                <c:pt idx="595">
                  <c:v>1.8634359652995607</c:v>
                </c:pt>
                <c:pt idx="596">
                  <c:v>1.7577045169140828</c:v>
                </c:pt>
                <c:pt idx="597">
                  <c:v>1.6242530182951007</c:v>
                </c:pt>
                <c:pt idx="598">
                  <c:v>1.4651860792958864</c:v>
                </c:pt>
                <c:pt idx="599">
                  <c:v>1.2830122805664186</c:v>
                </c:pt>
                <c:pt idx="600">
                  <c:v>1.0806046117380541</c:v>
                </c:pt>
                <c:pt idx="601">
                  <c:v>0.86115516266065173</c:v>
                </c:pt>
                <c:pt idx="602">
                  <c:v>0.62812478223895762</c:v>
                </c:pt>
                <c:pt idx="603">
                  <c:v>0.38518849877779926</c:v>
                </c:pt>
                <c:pt idx="604">
                  <c:v>0.13617756259043159</c:v>
                </c:pt>
                <c:pt idx="605">
                  <c:v>-0.11498097510749179</c:v>
                </c:pt>
                <c:pt idx="606">
                  <c:v>-0.36432619414166506</c:v>
                </c:pt>
                <c:pt idx="607">
                  <c:v>-0.60792577145633309</c:v>
                </c:pt>
                <c:pt idx="608">
                  <c:v>-0.84193799619785492</c:v>
                </c:pt>
                <c:pt idx="609">
                  <c:v>-1.0626723557899582</c:v>
                </c:pt>
                <c:pt idx="610">
                  <c:v>-1.266647737521583</c:v>
                </c:pt>
                <c:pt idx="611">
                  <c:v>-1.450647327773789</c:v>
                </c:pt>
                <c:pt idx="612">
                  <c:v>-1.6117693430923128</c:v>
                </c:pt>
                <c:pt idx="613">
                  <c:v>-1.7474727930459188</c:v>
                </c:pt>
                <c:pt idx="614">
                  <c:v>-1.8556175531635468</c:v>
                </c:pt>
                <c:pt idx="615">
                  <c:v>-1.9344981159756007</c:v>
                </c:pt>
                <c:pt idx="616">
                  <c:v>-1.982870487885553</c:v>
                </c:pt>
                <c:pt idx="617">
                  <c:v>-1.9999718076921398</c:v>
                </c:pt>
                <c:pt idx="618">
                  <c:v>-1.9855323773661746</c:v>
                </c:pt>
                <c:pt idx="619">
                  <c:v>-1.9397799153495987</c:v>
                </c:pt>
                <c:pt idx="620">
                  <c:v>-1.8634359652996098</c:v>
                </c:pt>
                <c:pt idx="621">
                  <c:v>-1.7577045169141472</c:v>
                </c:pt>
                <c:pt idx="622">
                  <c:v>-1.6242530182951795</c:v>
                </c:pt>
                <c:pt idx="623">
                  <c:v>-1.4651860792959783</c:v>
                </c:pt>
                <c:pt idx="624">
                  <c:v>-1.2830122805665223</c:v>
                </c:pt>
                <c:pt idx="625">
                  <c:v>-1.080604611738168</c:v>
                </c:pt>
                <c:pt idx="626">
                  <c:v>-0.86115516266077385</c:v>
                </c:pt>
                <c:pt idx="627">
                  <c:v>-0.62812478223908608</c:v>
                </c:pt>
                <c:pt idx="628">
                  <c:v>-0.38518849877793199</c:v>
                </c:pt>
                <c:pt idx="629">
                  <c:v>-0.13617756259056654</c:v>
                </c:pt>
                <c:pt idx="630">
                  <c:v>0.11498097510735676</c:v>
                </c:pt>
                <c:pt idx="631">
                  <c:v>0.36432619414153211</c:v>
                </c:pt>
                <c:pt idx="632">
                  <c:v>0.60792577145620419</c:v>
                </c:pt>
                <c:pt idx="633">
                  <c:v>0.84193799619773224</c:v>
                </c:pt>
                <c:pt idx="634">
                  <c:v>1.0626723557898436</c:v>
                </c:pt>
                <c:pt idx="635">
                  <c:v>1.2666477375214782</c:v>
                </c:pt>
                <c:pt idx="636">
                  <c:v>1.4506473277736958</c:v>
                </c:pt>
                <c:pt idx="637">
                  <c:v>1.6117693430922329</c:v>
                </c:pt>
                <c:pt idx="638">
                  <c:v>1.7474727930458531</c:v>
                </c:pt>
                <c:pt idx="639">
                  <c:v>1.8556175531634962</c:v>
                </c:pt>
                <c:pt idx="640">
                  <c:v>1.9344981159755665</c:v>
                </c:pt>
                <c:pt idx="641">
                  <c:v>1.9828704878855352</c:v>
                </c:pt>
                <c:pt idx="642">
                  <c:v>1.9999718076921391</c:v>
                </c:pt>
                <c:pt idx="643">
                  <c:v>1.9855323773661908</c:v>
                </c:pt>
                <c:pt idx="644">
                  <c:v>1.9397799153496316</c:v>
                </c:pt>
                <c:pt idx="645">
                  <c:v>1.8634359652996588</c:v>
                </c:pt>
                <c:pt idx="646">
                  <c:v>1.7577045169142118</c:v>
                </c:pt>
                <c:pt idx="647">
                  <c:v>1.6242530182952586</c:v>
                </c:pt>
                <c:pt idx="648">
                  <c:v>1.4651860792960512</c:v>
                </c:pt>
                <c:pt idx="649">
                  <c:v>1.283012280566626</c:v>
                </c:pt>
                <c:pt idx="650">
                  <c:v>1.0806046117382817</c:v>
                </c:pt>
                <c:pt idx="651">
                  <c:v>0.86115516266089587</c:v>
                </c:pt>
                <c:pt idx="652">
                  <c:v>0.62812478223921442</c:v>
                </c:pt>
                <c:pt idx="653">
                  <c:v>0.38518849877806471</c:v>
                </c:pt>
                <c:pt idx="654">
                  <c:v>0.13617756259070146</c:v>
                </c:pt>
                <c:pt idx="655">
                  <c:v>-0.11498097510722174</c:v>
                </c:pt>
                <c:pt idx="656">
                  <c:v>-0.36432619414139911</c:v>
                </c:pt>
                <c:pt idx="657">
                  <c:v>-0.60792577145607529</c:v>
                </c:pt>
                <c:pt idx="658">
                  <c:v>-0.84193799619760956</c:v>
                </c:pt>
                <c:pt idx="659">
                  <c:v>-1.0626723557897531</c:v>
                </c:pt>
                <c:pt idx="660">
                  <c:v>-1.2666477375213736</c:v>
                </c:pt>
                <c:pt idx="661">
                  <c:v>-1.4506473277736027</c:v>
                </c:pt>
                <c:pt idx="662">
                  <c:v>-1.6117693430921527</c:v>
                </c:pt>
                <c:pt idx="663">
                  <c:v>-1.7474727930457872</c:v>
                </c:pt>
                <c:pt idx="664">
                  <c:v>-1.8556175531634458</c:v>
                </c:pt>
                <c:pt idx="665">
                  <c:v>-1.9344981159755321</c:v>
                </c:pt>
                <c:pt idx="666">
                  <c:v>-1.9828704878855177</c:v>
                </c:pt>
                <c:pt idx="667">
                  <c:v>-1.9999718076921382</c:v>
                </c:pt>
                <c:pt idx="668">
                  <c:v>-1.985532377366207</c:v>
                </c:pt>
                <c:pt idx="669">
                  <c:v>-1.9397799153496647</c:v>
                </c:pt>
                <c:pt idx="670">
                  <c:v>-1.8634359652997079</c:v>
                </c:pt>
                <c:pt idx="671">
                  <c:v>-1.7577045169142764</c:v>
                </c:pt>
                <c:pt idx="672">
                  <c:v>-1.6242530182953374</c:v>
                </c:pt>
                <c:pt idx="673">
                  <c:v>-1.4651860792961431</c:v>
                </c:pt>
                <c:pt idx="674">
                  <c:v>-1.2830122805667297</c:v>
                </c:pt>
                <c:pt idx="675">
                  <c:v>-1.0806046117383956</c:v>
                </c:pt>
                <c:pt idx="676">
                  <c:v>-0.86115516266101799</c:v>
                </c:pt>
                <c:pt idx="677">
                  <c:v>-0.62812478223934287</c:v>
                </c:pt>
                <c:pt idx="678">
                  <c:v>-0.38518849877819744</c:v>
                </c:pt>
                <c:pt idx="679">
                  <c:v>-0.13617756259083641</c:v>
                </c:pt>
                <c:pt idx="680">
                  <c:v>0.11498097510708671</c:v>
                </c:pt>
                <c:pt idx="681">
                  <c:v>0.36432619414126616</c:v>
                </c:pt>
                <c:pt idx="682">
                  <c:v>0.60792577145594651</c:v>
                </c:pt>
                <c:pt idx="683">
                  <c:v>0.84193799619748688</c:v>
                </c:pt>
                <c:pt idx="684">
                  <c:v>1.0626723557896385</c:v>
                </c:pt>
                <c:pt idx="685">
                  <c:v>1.266647737521269</c:v>
                </c:pt>
                <c:pt idx="686">
                  <c:v>1.4506473277735097</c:v>
                </c:pt>
                <c:pt idx="687">
                  <c:v>1.6117693430920725</c:v>
                </c:pt>
                <c:pt idx="688">
                  <c:v>1.7474727930457215</c:v>
                </c:pt>
                <c:pt idx="689">
                  <c:v>1.8556175531633954</c:v>
                </c:pt>
                <c:pt idx="690">
                  <c:v>1.9344981159754977</c:v>
                </c:pt>
                <c:pt idx="691">
                  <c:v>1.9828704878854999</c:v>
                </c:pt>
                <c:pt idx="692">
                  <c:v>1.9999718076921376</c:v>
                </c:pt>
                <c:pt idx="693">
                  <c:v>1.9855323773662232</c:v>
                </c:pt>
                <c:pt idx="694">
                  <c:v>1.9397799153496975</c:v>
                </c:pt>
                <c:pt idx="695">
                  <c:v>1.8634359652997468</c:v>
                </c:pt>
                <c:pt idx="696">
                  <c:v>1.7577045169143408</c:v>
                </c:pt>
                <c:pt idx="697">
                  <c:v>1.6242530182954165</c:v>
                </c:pt>
                <c:pt idx="698">
                  <c:v>1.4651860792962352</c:v>
                </c:pt>
                <c:pt idx="699">
                  <c:v>1.2830122805668336</c:v>
                </c:pt>
                <c:pt idx="700">
                  <c:v>1.0806046117385093</c:v>
                </c:pt>
                <c:pt idx="701">
                  <c:v>0.86115516266114001</c:v>
                </c:pt>
                <c:pt idx="702">
                  <c:v>0.62812478223947132</c:v>
                </c:pt>
                <c:pt idx="703">
                  <c:v>0.38518849877833011</c:v>
                </c:pt>
                <c:pt idx="704">
                  <c:v>0.13617756259097136</c:v>
                </c:pt>
                <c:pt idx="705">
                  <c:v>-0.1149809751069517</c:v>
                </c:pt>
                <c:pt idx="706">
                  <c:v>-0.36432619414113315</c:v>
                </c:pt>
                <c:pt idx="707">
                  <c:v>-0.60792577145581761</c:v>
                </c:pt>
                <c:pt idx="708">
                  <c:v>-0.8419379961973642</c:v>
                </c:pt>
                <c:pt idx="709">
                  <c:v>-1.0626723557895239</c:v>
                </c:pt>
                <c:pt idx="710">
                  <c:v>-1.2666477375211642</c:v>
                </c:pt>
                <c:pt idx="711">
                  <c:v>-1.4506473277734164</c:v>
                </c:pt>
                <c:pt idx="712">
                  <c:v>-1.6117693430919926</c:v>
                </c:pt>
                <c:pt idx="713">
                  <c:v>-1.7474727930456557</c:v>
                </c:pt>
                <c:pt idx="714">
                  <c:v>-1.855617553163345</c:v>
                </c:pt>
                <c:pt idx="715">
                  <c:v>-1.9344981159754635</c:v>
                </c:pt>
                <c:pt idx="716">
                  <c:v>-1.9828704878854824</c:v>
                </c:pt>
                <c:pt idx="717">
                  <c:v>-1.9999718076921369</c:v>
                </c:pt>
                <c:pt idx="718">
                  <c:v>-1.9855323773662394</c:v>
                </c:pt>
                <c:pt idx="719">
                  <c:v>-1.9397799153497306</c:v>
                </c:pt>
                <c:pt idx="720">
                  <c:v>-1.8634359652997958</c:v>
                </c:pt>
                <c:pt idx="721">
                  <c:v>-1.7577045169144054</c:v>
                </c:pt>
                <c:pt idx="722">
                  <c:v>-1.6242530182954953</c:v>
                </c:pt>
                <c:pt idx="723">
                  <c:v>-1.4651860792963272</c:v>
                </c:pt>
                <c:pt idx="724">
                  <c:v>-1.2830122805669373</c:v>
                </c:pt>
                <c:pt idx="725">
                  <c:v>-1.0806046117386232</c:v>
                </c:pt>
                <c:pt idx="726">
                  <c:v>-0.86115516266126213</c:v>
                </c:pt>
                <c:pt idx="727">
                  <c:v>-0.62812478223959967</c:v>
                </c:pt>
                <c:pt idx="728">
                  <c:v>-0.38518849877846284</c:v>
                </c:pt>
                <c:pt idx="729">
                  <c:v>-0.13617756259110628</c:v>
                </c:pt>
                <c:pt idx="730">
                  <c:v>0.11498097510681667</c:v>
                </c:pt>
                <c:pt idx="731">
                  <c:v>0.36432619414102813</c:v>
                </c:pt>
                <c:pt idx="732">
                  <c:v>0.60792577145568882</c:v>
                </c:pt>
                <c:pt idx="733">
                  <c:v>0.84193799619724152</c:v>
                </c:pt>
                <c:pt idx="734">
                  <c:v>1.0626723557894093</c:v>
                </c:pt>
                <c:pt idx="735">
                  <c:v>1.2666477375210596</c:v>
                </c:pt>
                <c:pt idx="736">
                  <c:v>1.4506473277733234</c:v>
                </c:pt>
                <c:pt idx="737">
                  <c:v>1.6117693430919124</c:v>
                </c:pt>
                <c:pt idx="738">
                  <c:v>1.7474727930455898</c:v>
                </c:pt>
                <c:pt idx="739">
                  <c:v>1.8556175531632946</c:v>
                </c:pt>
                <c:pt idx="740">
                  <c:v>1.9344981159754291</c:v>
                </c:pt>
                <c:pt idx="741">
                  <c:v>1.9828704878854646</c:v>
                </c:pt>
                <c:pt idx="742">
                  <c:v>1.9999718076921362</c:v>
                </c:pt>
                <c:pt idx="743">
                  <c:v>1.9855323773662559</c:v>
                </c:pt>
                <c:pt idx="744">
                  <c:v>1.9397799153497635</c:v>
                </c:pt>
                <c:pt idx="745">
                  <c:v>1.8634359652998449</c:v>
                </c:pt>
                <c:pt idx="746">
                  <c:v>1.7577045169144698</c:v>
                </c:pt>
                <c:pt idx="747">
                  <c:v>1.6242530182955741</c:v>
                </c:pt>
                <c:pt idx="748">
                  <c:v>1.4651860792964193</c:v>
                </c:pt>
                <c:pt idx="749">
                  <c:v>1.283012280567041</c:v>
                </c:pt>
                <c:pt idx="750">
                  <c:v>1.0806046117387371</c:v>
                </c:pt>
                <c:pt idx="751">
                  <c:v>0.86115516266138414</c:v>
                </c:pt>
                <c:pt idx="752">
                  <c:v>0.62812478223972812</c:v>
                </c:pt>
                <c:pt idx="753">
                  <c:v>0.38518849877859557</c:v>
                </c:pt>
                <c:pt idx="754">
                  <c:v>0.13617756259124122</c:v>
                </c:pt>
                <c:pt idx="755">
                  <c:v>-0.11498097510668165</c:v>
                </c:pt>
                <c:pt idx="756">
                  <c:v>-0.36432619414089512</c:v>
                </c:pt>
                <c:pt idx="757">
                  <c:v>-0.60792577145555993</c:v>
                </c:pt>
                <c:pt idx="758">
                  <c:v>-0.84193799619711884</c:v>
                </c:pt>
                <c:pt idx="759">
                  <c:v>-1.0626723557892948</c:v>
                </c:pt>
                <c:pt idx="760">
                  <c:v>-1.2666477375209548</c:v>
                </c:pt>
                <c:pt idx="761">
                  <c:v>-1.4506473277732304</c:v>
                </c:pt>
                <c:pt idx="762">
                  <c:v>-1.6117693430918323</c:v>
                </c:pt>
                <c:pt idx="763">
                  <c:v>-1.7474727930455241</c:v>
                </c:pt>
                <c:pt idx="764">
                  <c:v>-1.8556175531632439</c:v>
                </c:pt>
                <c:pt idx="765">
                  <c:v>-1.9344981159753949</c:v>
                </c:pt>
                <c:pt idx="766">
                  <c:v>-1.9828704878854471</c:v>
                </c:pt>
                <c:pt idx="767">
                  <c:v>-1.9999718076921356</c:v>
                </c:pt>
                <c:pt idx="768">
                  <c:v>-1.9855323773662721</c:v>
                </c:pt>
                <c:pt idx="769">
                  <c:v>-1.9397799153497963</c:v>
                </c:pt>
                <c:pt idx="770">
                  <c:v>-1.8634359652998942</c:v>
                </c:pt>
                <c:pt idx="771">
                  <c:v>-1.7577045169145344</c:v>
                </c:pt>
                <c:pt idx="772">
                  <c:v>-1.6242530182956532</c:v>
                </c:pt>
                <c:pt idx="773">
                  <c:v>-1.4651860792965115</c:v>
                </c:pt>
                <c:pt idx="774">
                  <c:v>-1.2830122805671447</c:v>
                </c:pt>
                <c:pt idx="775">
                  <c:v>-1.0806046117388508</c:v>
                </c:pt>
                <c:pt idx="776">
                  <c:v>-0.86115516266150627</c:v>
                </c:pt>
                <c:pt idx="777">
                  <c:v>-0.62812478223985646</c:v>
                </c:pt>
                <c:pt idx="778">
                  <c:v>-0.38518849877870037</c:v>
                </c:pt>
                <c:pt idx="779">
                  <c:v>-0.13617756259137614</c:v>
                </c:pt>
                <c:pt idx="780">
                  <c:v>0.11498097510654662</c:v>
                </c:pt>
                <c:pt idx="781">
                  <c:v>0.36432619414076212</c:v>
                </c:pt>
                <c:pt idx="782">
                  <c:v>0.60792577145543114</c:v>
                </c:pt>
                <c:pt idx="783">
                  <c:v>0.84193799619699616</c:v>
                </c:pt>
                <c:pt idx="784">
                  <c:v>1.0626723557891802</c:v>
                </c:pt>
                <c:pt idx="785">
                  <c:v>1.2666477375208502</c:v>
                </c:pt>
                <c:pt idx="786">
                  <c:v>1.4506473277731371</c:v>
                </c:pt>
                <c:pt idx="787">
                  <c:v>1.6117693430917523</c:v>
                </c:pt>
                <c:pt idx="788">
                  <c:v>1.7474727930454583</c:v>
                </c:pt>
                <c:pt idx="789">
                  <c:v>1.8556175531631935</c:v>
                </c:pt>
                <c:pt idx="790">
                  <c:v>1.9344981159753605</c:v>
                </c:pt>
                <c:pt idx="791">
                  <c:v>1.9828704878854293</c:v>
                </c:pt>
                <c:pt idx="792">
                  <c:v>1.9999718076921349</c:v>
                </c:pt>
                <c:pt idx="793">
                  <c:v>1.9855323773662883</c:v>
                </c:pt>
                <c:pt idx="794">
                  <c:v>1.9397799153498294</c:v>
                </c:pt>
                <c:pt idx="795">
                  <c:v>1.8634359652999433</c:v>
                </c:pt>
                <c:pt idx="796">
                  <c:v>1.7577045169145991</c:v>
                </c:pt>
                <c:pt idx="797">
                  <c:v>1.624253018295732</c:v>
                </c:pt>
                <c:pt idx="798">
                  <c:v>1.4651860792966034</c:v>
                </c:pt>
                <c:pt idx="799">
                  <c:v>1.2830122805672486</c:v>
                </c:pt>
                <c:pt idx="800">
                  <c:v>1.0806046117389647</c:v>
                </c:pt>
                <c:pt idx="801">
                  <c:v>0.86115516266162828</c:v>
                </c:pt>
                <c:pt idx="802">
                  <c:v>0.62812478223998491</c:v>
                </c:pt>
                <c:pt idx="803">
                  <c:v>0.3851884987788331</c:v>
                </c:pt>
                <c:pt idx="804">
                  <c:v>0.13617756259151109</c:v>
                </c:pt>
                <c:pt idx="805">
                  <c:v>-0.1149809751064116</c:v>
                </c:pt>
                <c:pt idx="806">
                  <c:v>-0.36432619414062917</c:v>
                </c:pt>
                <c:pt idx="807">
                  <c:v>-0.60792577145530224</c:v>
                </c:pt>
                <c:pt idx="808">
                  <c:v>-0.84193799619687348</c:v>
                </c:pt>
                <c:pt idx="809">
                  <c:v>-1.0626723557890656</c:v>
                </c:pt>
                <c:pt idx="810">
                  <c:v>-1.2666477375207457</c:v>
                </c:pt>
                <c:pt idx="811">
                  <c:v>-1.4506473277730441</c:v>
                </c:pt>
                <c:pt idx="812">
                  <c:v>-1.6117693430916722</c:v>
                </c:pt>
                <c:pt idx="813">
                  <c:v>-1.7474727930453926</c:v>
                </c:pt>
                <c:pt idx="814">
                  <c:v>-1.8556175531631538</c:v>
                </c:pt>
                <c:pt idx="815">
                  <c:v>-1.9344981159753261</c:v>
                </c:pt>
                <c:pt idx="816">
                  <c:v>-1.9828704878854118</c:v>
                </c:pt>
                <c:pt idx="817">
                  <c:v>-1.9999718076921342</c:v>
                </c:pt>
                <c:pt idx="818">
                  <c:v>-1.9855323773663045</c:v>
                </c:pt>
                <c:pt idx="819">
                  <c:v>-1.9397799153498623</c:v>
                </c:pt>
                <c:pt idx="820">
                  <c:v>-1.8634359652999923</c:v>
                </c:pt>
                <c:pt idx="821">
                  <c:v>-1.7577045169146635</c:v>
                </c:pt>
                <c:pt idx="822">
                  <c:v>-1.624253018295811</c:v>
                </c:pt>
                <c:pt idx="823">
                  <c:v>-1.4651860792966955</c:v>
                </c:pt>
                <c:pt idx="824">
                  <c:v>-1.2830122805673523</c:v>
                </c:pt>
                <c:pt idx="825">
                  <c:v>-1.0806046117390544</c:v>
                </c:pt>
                <c:pt idx="826">
                  <c:v>-0.86115516266175041</c:v>
                </c:pt>
                <c:pt idx="827">
                  <c:v>-0.62812478224011326</c:v>
                </c:pt>
                <c:pt idx="828">
                  <c:v>-0.38518849877896583</c:v>
                </c:pt>
                <c:pt idx="829">
                  <c:v>-0.13617756259164601</c:v>
                </c:pt>
                <c:pt idx="830">
                  <c:v>0.11498097510627657</c:v>
                </c:pt>
                <c:pt idx="831">
                  <c:v>0.36432619414049616</c:v>
                </c:pt>
                <c:pt idx="832">
                  <c:v>0.60792577145517346</c:v>
                </c:pt>
                <c:pt idx="833">
                  <c:v>0.8419379961967508</c:v>
                </c:pt>
                <c:pt idx="834">
                  <c:v>1.062672355788951</c:v>
                </c:pt>
                <c:pt idx="835">
                  <c:v>1.2666477375206409</c:v>
                </c:pt>
                <c:pt idx="836">
                  <c:v>1.450647327772951</c:v>
                </c:pt>
                <c:pt idx="837">
                  <c:v>1.611769343091592</c:v>
                </c:pt>
                <c:pt idx="838">
                  <c:v>1.7474727930453267</c:v>
                </c:pt>
                <c:pt idx="839">
                  <c:v>1.8556175531631032</c:v>
                </c:pt>
                <c:pt idx="840">
                  <c:v>1.9344981159752919</c:v>
                </c:pt>
                <c:pt idx="841">
                  <c:v>1.982870487885394</c:v>
                </c:pt>
                <c:pt idx="842">
                  <c:v>1.9999718076921333</c:v>
                </c:pt>
                <c:pt idx="843">
                  <c:v>1.9855323773663207</c:v>
                </c:pt>
                <c:pt idx="844">
                  <c:v>1.9397799153498951</c:v>
                </c:pt>
                <c:pt idx="845">
                  <c:v>1.8634359653000414</c:v>
                </c:pt>
                <c:pt idx="846">
                  <c:v>1.7577045169147281</c:v>
                </c:pt>
                <c:pt idx="847">
                  <c:v>1.6242530182958899</c:v>
                </c:pt>
                <c:pt idx="848">
                  <c:v>1.4651860792967875</c:v>
                </c:pt>
                <c:pt idx="849">
                  <c:v>1.283012280567456</c:v>
                </c:pt>
                <c:pt idx="850">
                  <c:v>1.0806046117391683</c:v>
                </c:pt>
                <c:pt idx="851">
                  <c:v>0.86115516266187242</c:v>
                </c:pt>
                <c:pt idx="852">
                  <c:v>0.62812478224024171</c:v>
                </c:pt>
                <c:pt idx="853">
                  <c:v>0.38518849877909855</c:v>
                </c:pt>
                <c:pt idx="854">
                  <c:v>0.13617756259178096</c:v>
                </c:pt>
                <c:pt idx="855">
                  <c:v>-0.11498097510614154</c:v>
                </c:pt>
                <c:pt idx="856">
                  <c:v>-0.36432619414036316</c:v>
                </c:pt>
                <c:pt idx="857">
                  <c:v>-0.60792577145504456</c:v>
                </c:pt>
                <c:pt idx="858">
                  <c:v>-0.84193799619662812</c:v>
                </c:pt>
                <c:pt idx="859">
                  <c:v>-1.0626723557888365</c:v>
                </c:pt>
                <c:pt idx="860">
                  <c:v>-1.2666477375205363</c:v>
                </c:pt>
                <c:pt idx="861">
                  <c:v>-1.4506473277728775</c:v>
                </c:pt>
                <c:pt idx="862">
                  <c:v>-1.6117693430915121</c:v>
                </c:pt>
                <c:pt idx="863">
                  <c:v>-1.7474727930452609</c:v>
                </c:pt>
                <c:pt idx="864">
                  <c:v>-1.8556175531630528</c:v>
                </c:pt>
                <c:pt idx="865">
                  <c:v>-1.9344981159752574</c:v>
                </c:pt>
                <c:pt idx="866">
                  <c:v>-1.9828704878853762</c:v>
                </c:pt>
                <c:pt idx="867">
                  <c:v>-1.9999718076921327</c:v>
                </c:pt>
                <c:pt idx="868">
                  <c:v>-1.9855323773663369</c:v>
                </c:pt>
                <c:pt idx="869">
                  <c:v>-1.9397799153499282</c:v>
                </c:pt>
                <c:pt idx="870">
                  <c:v>-1.8634359653000905</c:v>
                </c:pt>
                <c:pt idx="871">
                  <c:v>-1.7577045169147925</c:v>
                </c:pt>
                <c:pt idx="872">
                  <c:v>-1.6242530182959523</c:v>
                </c:pt>
                <c:pt idx="873">
                  <c:v>-1.4651860792968796</c:v>
                </c:pt>
                <c:pt idx="874">
                  <c:v>-1.2830122805675597</c:v>
                </c:pt>
                <c:pt idx="875">
                  <c:v>-1.0806046117392822</c:v>
                </c:pt>
                <c:pt idx="876">
                  <c:v>-0.86115516266199454</c:v>
                </c:pt>
                <c:pt idx="877">
                  <c:v>-0.62812478224037016</c:v>
                </c:pt>
                <c:pt idx="878">
                  <c:v>-0.38518849877923128</c:v>
                </c:pt>
                <c:pt idx="879">
                  <c:v>-0.13617756259191588</c:v>
                </c:pt>
                <c:pt idx="880">
                  <c:v>0.11498097510600652</c:v>
                </c:pt>
                <c:pt idx="881">
                  <c:v>0.36432619414023021</c:v>
                </c:pt>
                <c:pt idx="882">
                  <c:v>0.60792577145491566</c:v>
                </c:pt>
                <c:pt idx="883">
                  <c:v>0.84193799619650544</c:v>
                </c:pt>
                <c:pt idx="884">
                  <c:v>1.0626723557887219</c:v>
                </c:pt>
                <c:pt idx="885">
                  <c:v>1.2666477375204317</c:v>
                </c:pt>
                <c:pt idx="886">
                  <c:v>1.4506473277727843</c:v>
                </c:pt>
                <c:pt idx="887">
                  <c:v>1.6117693430914319</c:v>
                </c:pt>
                <c:pt idx="888">
                  <c:v>1.7474727930451952</c:v>
                </c:pt>
                <c:pt idx="889">
                  <c:v>1.8556175531630024</c:v>
                </c:pt>
                <c:pt idx="890">
                  <c:v>1.9344981159752233</c:v>
                </c:pt>
                <c:pt idx="891">
                  <c:v>1.9828704878853587</c:v>
                </c:pt>
                <c:pt idx="892">
                  <c:v>1.999971807692132</c:v>
                </c:pt>
                <c:pt idx="893">
                  <c:v>1.9855323773663531</c:v>
                </c:pt>
                <c:pt idx="894">
                  <c:v>1.9397799153499611</c:v>
                </c:pt>
                <c:pt idx="895">
                  <c:v>1.8634359653001398</c:v>
                </c:pt>
                <c:pt idx="896">
                  <c:v>1.7577045169148571</c:v>
                </c:pt>
                <c:pt idx="897">
                  <c:v>1.6242530182960311</c:v>
                </c:pt>
                <c:pt idx="898">
                  <c:v>1.4651860792969718</c:v>
                </c:pt>
                <c:pt idx="899">
                  <c:v>1.2830122805676636</c:v>
                </c:pt>
                <c:pt idx="900">
                  <c:v>1.0806046117393959</c:v>
                </c:pt>
                <c:pt idx="901">
                  <c:v>0.86115516266211656</c:v>
                </c:pt>
                <c:pt idx="902">
                  <c:v>0.6281247822404985</c:v>
                </c:pt>
                <c:pt idx="903">
                  <c:v>0.38518849877936395</c:v>
                </c:pt>
                <c:pt idx="904">
                  <c:v>0.13617756259205083</c:v>
                </c:pt>
                <c:pt idx="905">
                  <c:v>-0.11498097510587149</c:v>
                </c:pt>
                <c:pt idx="906">
                  <c:v>-0.3643261941400972</c:v>
                </c:pt>
                <c:pt idx="907">
                  <c:v>-0.60792577145478688</c:v>
                </c:pt>
                <c:pt idx="908">
                  <c:v>-0.84193799619640852</c:v>
                </c:pt>
                <c:pt idx="909">
                  <c:v>-1.0626723557886073</c:v>
                </c:pt>
                <c:pt idx="910">
                  <c:v>-1.2666477375203269</c:v>
                </c:pt>
                <c:pt idx="911">
                  <c:v>-1.4506473277726912</c:v>
                </c:pt>
                <c:pt idx="912">
                  <c:v>-1.611769343091352</c:v>
                </c:pt>
                <c:pt idx="913">
                  <c:v>-1.7474727930451295</c:v>
                </c:pt>
                <c:pt idx="914">
                  <c:v>-1.855617553162952</c:v>
                </c:pt>
                <c:pt idx="915">
                  <c:v>-1.9344981159751888</c:v>
                </c:pt>
                <c:pt idx="916">
                  <c:v>-1.9828704878853409</c:v>
                </c:pt>
                <c:pt idx="917">
                  <c:v>-1.9999718076921313</c:v>
                </c:pt>
                <c:pt idx="918">
                  <c:v>-1.9855323773663693</c:v>
                </c:pt>
                <c:pt idx="919">
                  <c:v>-1.9397799153499939</c:v>
                </c:pt>
                <c:pt idx="920">
                  <c:v>-1.8634359653001888</c:v>
                </c:pt>
                <c:pt idx="921">
                  <c:v>-1.7577045169149217</c:v>
                </c:pt>
                <c:pt idx="922">
                  <c:v>-1.6242530182961099</c:v>
                </c:pt>
                <c:pt idx="923">
                  <c:v>-1.4651860792970637</c:v>
                </c:pt>
                <c:pt idx="924">
                  <c:v>-1.2830122805677673</c:v>
                </c:pt>
                <c:pt idx="925">
                  <c:v>-1.0806046117395098</c:v>
                </c:pt>
                <c:pt idx="926">
                  <c:v>-0.86115516266223868</c:v>
                </c:pt>
                <c:pt idx="927">
                  <c:v>-0.62812478224062696</c:v>
                </c:pt>
                <c:pt idx="928">
                  <c:v>-0.38518849877949668</c:v>
                </c:pt>
                <c:pt idx="929">
                  <c:v>-0.13617756259218575</c:v>
                </c:pt>
                <c:pt idx="930">
                  <c:v>0.11498097510573647</c:v>
                </c:pt>
                <c:pt idx="931">
                  <c:v>0.3643261941399642</c:v>
                </c:pt>
                <c:pt idx="932">
                  <c:v>0.60792577145465798</c:v>
                </c:pt>
                <c:pt idx="933">
                  <c:v>0.84193799619628584</c:v>
                </c:pt>
                <c:pt idx="934">
                  <c:v>1.0626723557884927</c:v>
                </c:pt>
                <c:pt idx="935">
                  <c:v>1.2666477375202223</c:v>
                </c:pt>
                <c:pt idx="936">
                  <c:v>1.4506473277725982</c:v>
                </c:pt>
                <c:pt idx="937">
                  <c:v>1.6117693430912718</c:v>
                </c:pt>
                <c:pt idx="938">
                  <c:v>1.7474727930450635</c:v>
                </c:pt>
                <c:pt idx="939">
                  <c:v>1.8556175531629013</c:v>
                </c:pt>
                <c:pt idx="940">
                  <c:v>1.9344981159751544</c:v>
                </c:pt>
                <c:pt idx="941">
                  <c:v>1.9828704878853234</c:v>
                </c:pt>
                <c:pt idx="942">
                  <c:v>1.9999718076921305</c:v>
                </c:pt>
                <c:pt idx="943">
                  <c:v>1.9855323773663858</c:v>
                </c:pt>
                <c:pt idx="944">
                  <c:v>1.9397799153500199</c:v>
                </c:pt>
                <c:pt idx="945">
                  <c:v>1.8634359653002379</c:v>
                </c:pt>
                <c:pt idx="946">
                  <c:v>1.7577045169149861</c:v>
                </c:pt>
                <c:pt idx="947">
                  <c:v>1.624253018296189</c:v>
                </c:pt>
                <c:pt idx="948">
                  <c:v>1.4651860792971558</c:v>
                </c:pt>
                <c:pt idx="949">
                  <c:v>1.283012280567871</c:v>
                </c:pt>
                <c:pt idx="950">
                  <c:v>1.0806046117396235</c:v>
                </c:pt>
                <c:pt idx="951">
                  <c:v>0.8611551626623607</c:v>
                </c:pt>
                <c:pt idx="952">
                  <c:v>0.6281247822407553</c:v>
                </c:pt>
                <c:pt idx="953">
                  <c:v>0.38518849877962941</c:v>
                </c:pt>
                <c:pt idx="954">
                  <c:v>0.13617756259232069</c:v>
                </c:pt>
                <c:pt idx="955">
                  <c:v>-0.11498097510562982</c:v>
                </c:pt>
                <c:pt idx="956">
                  <c:v>-0.36432619413983125</c:v>
                </c:pt>
                <c:pt idx="957">
                  <c:v>-0.6079257714545292</c:v>
                </c:pt>
                <c:pt idx="958">
                  <c:v>-0.84193799619616316</c:v>
                </c:pt>
                <c:pt idx="959">
                  <c:v>-1.0626723557883782</c:v>
                </c:pt>
                <c:pt idx="960">
                  <c:v>-1.2666477375201175</c:v>
                </c:pt>
                <c:pt idx="961">
                  <c:v>-1.4506473277725049</c:v>
                </c:pt>
                <c:pt idx="962">
                  <c:v>-1.6117693430911917</c:v>
                </c:pt>
                <c:pt idx="963">
                  <c:v>-1.7474727930449978</c:v>
                </c:pt>
                <c:pt idx="964">
                  <c:v>-1.8556175531628509</c:v>
                </c:pt>
                <c:pt idx="965">
                  <c:v>-1.9344981159751202</c:v>
                </c:pt>
                <c:pt idx="966">
                  <c:v>-1.9828704878853056</c:v>
                </c:pt>
                <c:pt idx="967">
                  <c:v>-1.9999718076921298</c:v>
                </c:pt>
                <c:pt idx="968">
                  <c:v>-1.985532377366402</c:v>
                </c:pt>
                <c:pt idx="969">
                  <c:v>-1.939779915350053</c:v>
                </c:pt>
                <c:pt idx="970">
                  <c:v>-1.863435965300287</c:v>
                </c:pt>
                <c:pt idx="971">
                  <c:v>-1.7577045169150507</c:v>
                </c:pt>
                <c:pt idx="972">
                  <c:v>-1.6242530182962678</c:v>
                </c:pt>
                <c:pt idx="973">
                  <c:v>-1.4651860792972478</c:v>
                </c:pt>
                <c:pt idx="974">
                  <c:v>-1.2830122805679747</c:v>
                </c:pt>
                <c:pt idx="975">
                  <c:v>-1.0806046117397374</c:v>
                </c:pt>
                <c:pt idx="976">
                  <c:v>-0.86115516266248282</c:v>
                </c:pt>
                <c:pt idx="977">
                  <c:v>-0.62812478224088375</c:v>
                </c:pt>
                <c:pt idx="978">
                  <c:v>-0.38518849877976213</c:v>
                </c:pt>
                <c:pt idx="979">
                  <c:v>-0.13617756259245561</c:v>
                </c:pt>
                <c:pt idx="980">
                  <c:v>0.11498097510549479</c:v>
                </c:pt>
                <c:pt idx="981">
                  <c:v>0.36432619413969825</c:v>
                </c:pt>
                <c:pt idx="982">
                  <c:v>0.6079257714544003</c:v>
                </c:pt>
                <c:pt idx="983">
                  <c:v>0.84193799619604048</c:v>
                </c:pt>
                <c:pt idx="984">
                  <c:v>1.0626723557882636</c:v>
                </c:pt>
                <c:pt idx="985">
                  <c:v>1.2666477375200129</c:v>
                </c:pt>
                <c:pt idx="986">
                  <c:v>1.4506473277724119</c:v>
                </c:pt>
                <c:pt idx="987">
                  <c:v>1.6117693430911118</c:v>
                </c:pt>
                <c:pt idx="988">
                  <c:v>1.7474727930449321</c:v>
                </c:pt>
                <c:pt idx="989">
                  <c:v>1.8556175531628005</c:v>
                </c:pt>
                <c:pt idx="990">
                  <c:v>1.9344981159750858</c:v>
                </c:pt>
                <c:pt idx="991">
                  <c:v>1.9828704878852916</c:v>
                </c:pt>
                <c:pt idx="992">
                  <c:v>1.9999718076921291</c:v>
                </c:pt>
                <c:pt idx="993">
                  <c:v>1.9855323773664182</c:v>
                </c:pt>
                <c:pt idx="994">
                  <c:v>1.9397799153500859</c:v>
                </c:pt>
                <c:pt idx="995">
                  <c:v>1.8634359653003363</c:v>
                </c:pt>
                <c:pt idx="996">
                  <c:v>1.7577045169151151</c:v>
                </c:pt>
                <c:pt idx="997">
                  <c:v>1.6242530182963468</c:v>
                </c:pt>
                <c:pt idx="998">
                  <c:v>1.4651860792973399</c:v>
                </c:pt>
                <c:pt idx="999">
                  <c:v>1.2830122805680786</c:v>
                </c:pt>
                <c:pt idx="1000">
                  <c:v>1.0806046117398511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98912"/>
        <c:axId val="91400448"/>
      </c:lineChart>
      <c:catAx>
        <c:axId val="9139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400448"/>
        <c:crosses val="autoZero"/>
        <c:auto val="1"/>
        <c:lblAlgn val="ctr"/>
        <c:lblOffset val="100"/>
        <c:noMultiLvlLbl val="0"/>
      </c:catAx>
      <c:valAx>
        <c:axId val="91400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39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</xdr:row>
      <xdr:rowOff>180975</xdr:rowOff>
    </xdr:from>
    <xdr:to>
      <xdr:col>15</xdr:col>
      <xdr:colOff>381000</xdr:colOff>
      <xdr:row>19</xdr:row>
      <xdr:rowOff>147638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002"/>
  <sheetViews>
    <sheetView workbookViewId="0">
      <selection activeCell="C3" sqref="C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0</v>
      </c>
      <c r="B2">
        <f>C$2*COS(2*PI()*D$2*A2 +E$2)</f>
        <v>1.0806046117362795</v>
      </c>
      <c r="C2">
        <v>2</v>
      </c>
      <c r="D2">
        <v>2</v>
      </c>
      <c r="E2">
        <v>1</v>
      </c>
    </row>
    <row r="3" spans="1:5" x14ac:dyDescent="0.25">
      <c r="A3">
        <f>A2+0.01</f>
        <v>0.01</v>
      </c>
      <c r="B3">
        <f t="shared" ref="B3:B66" si="0">C$2*COS(2*PI()*D$2*A3 +E$2)</f>
        <v>0.8611551626587598</v>
      </c>
    </row>
    <row r="4" spans="1:5" x14ac:dyDescent="0.25">
      <c r="A4">
        <f t="shared" ref="A4:A67" si="1">A3+0.01</f>
        <v>0.02</v>
      </c>
      <c r="B4">
        <f t="shared" si="0"/>
        <v>0.62812478223695278</v>
      </c>
    </row>
    <row r="5" spans="1:5" x14ac:dyDescent="0.25">
      <c r="A5">
        <f t="shared" si="1"/>
        <v>0.03</v>
      </c>
      <c r="B5">
        <f t="shared" si="0"/>
        <v>0.38518849877571137</v>
      </c>
    </row>
    <row r="6" spans="1:5" x14ac:dyDescent="0.25">
      <c r="A6">
        <f t="shared" si="1"/>
        <v>0.04</v>
      </c>
      <c r="B6">
        <f t="shared" si="0"/>
        <v>0.13617756258832164</v>
      </c>
    </row>
    <row r="7" spans="1:5" x14ac:dyDescent="0.25">
      <c r="A7">
        <f t="shared" si="1"/>
        <v>0.05</v>
      </c>
      <c r="B7">
        <f t="shared" si="0"/>
        <v>-0.11498097510961867</v>
      </c>
    </row>
    <row r="8" spans="1:5" x14ac:dyDescent="0.25">
      <c r="A8">
        <f t="shared" si="1"/>
        <v>6.0000000000000005E-2</v>
      </c>
      <c r="B8">
        <f t="shared" si="0"/>
        <v>-0.36432619414377554</v>
      </c>
    </row>
    <row r="9" spans="1:5" x14ac:dyDescent="0.25">
      <c r="A9">
        <f t="shared" si="1"/>
        <v>7.0000000000000007E-2</v>
      </c>
      <c r="B9">
        <f t="shared" si="0"/>
        <v>-0.60792577145836557</v>
      </c>
    </row>
    <row r="10" spans="1:5" x14ac:dyDescent="0.25">
      <c r="A10">
        <f t="shared" si="1"/>
        <v>0.08</v>
      </c>
      <c r="B10">
        <f t="shared" si="0"/>
        <v>-0.84193799619980425</v>
      </c>
    </row>
    <row r="11" spans="1:5" x14ac:dyDescent="0.25">
      <c r="A11">
        <f t="shared" si="1"/>
        <v>0.09</v>
      </c>
      <c r="B11">
        <f t="shared" si="0"/>
        <v>-1.0626723557917916</v>
      </c>
    </row>
    <row r="12" spans="1:5" x14ac:dyDescent="0.25">
      <c r="A12">
        <f t="shared" si="1"/>
        <v>9.9999999999999992E-2</v>
      </c>
      <c r="B12">
        <f t="shared" si="0"/>
        <v>-1.2666477375232481</v>
      </c>
    </row>
    <row r="13" spans="1:5" x14ac:dyDescent="0.25">
      <c r="A13">
        <f t="shared" si="1"/>
        <v>0.10999999999999999</v>
      </c>
      <c r="B13">
        <f t="shared" si="0"/>
        <v>-1.4506473277752805</v>
      </c>
    </row>
    <row r="14" spans="1:5" x14ac:dyDescent="0.25">
      <c r="A14">
        <f t="shared" si="1"/>
        <v>0.11999999999999998</v>
      </c>
      <c r="B14">
        <f t="shared" si="0"/>
        <v>-1.6117693430935878</v>
      </c>
    </row>
    <row r="15" spans="1:5" x14ac:dyDescent="0.25">
      <c r="A15">
        <f t="shared" si="1"/>
        <v>0.12999999999999998</v>
      </c>
      <c r="B15">
        <f t="shared" si="0"/>
        <v>-1.747472793046974</v>
      </c>
    </row>
    <row r="16" spans="1:5" x14ac:dyDescent="0.25">
      <c r="A16">
        <f t="shared" si="1"/>
        <v>0.13999999999999999</v>
      </c>
      <c r="B16">
        <f t="shared" si="0"/>
        <v>-1.8556175531643622</v>
      </c>
    </row>
    <row r="17" spans="1:2" x14ac:dyDescent="0.25">
      <c r="A17">
        <f t="shared" si="1"/>
        <v>0.15</v>
      </c>
      <c r="B17">
        <f t="shared" si="0"/>
        <v>-1.9344981159761523</v>
      </c>
    </row>
    <row r="18" spans="1:2" x14ac:dyDescent="0.25">
      <c r="A18">
        <f t="shared" si="1"/>
        <v>0.16</v>
      </c>
      <c r="B18">
        <f t="shared" si="0"/>
        <v>-1.9828704878858388</v>
      </c>
    </row>
    <row r="19" spans="1:2" x14ac:dyDescent="0.25">
      <c r="A19">
        <f t="shared" si="1"/>
        <v>0.17</v>
      </c>
      <c r="B19">
        <f t="shared" si="0"/>
        <v>-1.9999718076921515</v>
      </c>
    </row>
    <row r="20" spans="1:2" x14ac:dyDescent="0.25">
      <c r="A20">
        <f t="shared" si="1"/>
        <v>0.18000000000000002</v>
      </c>
      <c r="B20">
        <f t="shared" si="0"/>
        <v>-1.9855323773659115</v>
      </c>
    </row>
    <row r="21" spans="1:2" x14ac:dyDescent="0.25">
      <c r="A21">
        <f t="shared" si="1"/>
        <v>0.19000000000000003</v>
      </c>
      <c r="B21">
        <f t="shared" si="0"/>
        <v>-1.9397799153490611</v>
      </c>
    </row>
    <row r="22" spans="1:2" x14ac:dyDescent="0.25">
      <c r="A22">
        <f t="shared" si="1"/>
        <v>0.20000000000000004</v>
      </c>
      <c r="B22">
        <f t="shared" si="0"/>
        <v>-1.8634359652988022</v>
      </c>
    </row>
    <row r="23" spans="1:2" x14ac:dyDescent="0.25">
      <c r="A23">
        <f t="shared" si="1"/>
        <v>0.21000000000000005</v>
      </c>
      <c r="B23">
        <f t="shared" si="0"/>
        <v>-1.7577045169130923</v>
      </c>
    </row>
    <row r="24" spans="1:2" x14ac:dyDescent="0.25">
      <c r="A24">
        <f t="shared" si="1"/>
        <v>0.22000000000000006</v>
      </c>
      <c r="B24">
        <f t="shared" si="0"/>
        <v>-1.6242530182938801</v>
      </c>
    </row>
    <row r="25" spans="1:2" x14ac:dyDescent="0.25">
      <c r="A25">
        <f t="shared" si="1"/>
        <v>0.23000000000000007</v>
      </c>
      <c r="B25">
        <f t="shared" si="0"/>
        <v>-1.4651860792944515</v>
      </c>
    </row>
    <row r="26" spans="1:2" x14ac:dyDescent="0.25">
      <c r="A26">
        <f t="shared" si="1"/>
        <v>0.24000000000000007</v>
      </c>
      <c r="B26">
        <f t="shared" si="0"/>
        <v>-1.2830122805648116</v>
      </c>
    </row>
    <row r="27" spans="1:2" x14ac:dyDescent="0.25">
      <c r="A27">
        <f t="shared" si="1"/>
        <v>0.25000000000000006</v>
      </c>
      <c r="B27">
        <f t="shared" si="0"/>
        <v>-1.0806046117362782</v>
      </c>
    </row>
    <row r="28" spans="1:2" x14ac:dyDescent="0.25">
      <c r="A28">
        <f t="shared" si="1"/>
        <v>0.26000000000000006</v>
      </c>
      <c r="B28">
        <f t="shared" si="0"/>
        <v>-0.86115516265875802</v>
      </c>
    </row>
    <row r="29" spans="1:2" x14ac:dyDescent="0.25">
      <c r="A29">
        <f t="shared" si="1"/>
        <v>0.27000000000000007</v>
      </c>
      <c r="B29">
        <f t="shared" si="0"/>
        <v>-0.62812478223695212</v>
      </c>
    </row>
    <row r="30" spans="1:2" x14ac:dyDescent="0.25">
      <c r="A30">
        <f t="shared" si="1"/>
        <v>0.28000000000000008</v>
      </c>
      <c r="B30">
        <f t="shared" si="0"/>
        <v>-0.38518849877570899</v>
      </c>
    </row>
    <row r="31" spans="1:2" x14ac:dyDescent="0.25">
      <c r="A31">
        <f t="shared" si="1"/>
        <v>0.29000000000000009</v>
      </c>
      <c r="B31">
        <f t="shared" si="0"/>
        <v>-0.13617756258832056</v>
      </c>
    </row>
    <row r="32" spans="1:2" x14ac:dyDescent="0.25">
      <c r="A32">
        <f t="shared" si="1"/>
        <v>0.3000000000000001</v>
      </c>
      <c r="B32">
        <f t="shared" si="0"/>
        <v>0.11498097510962198</v>
      </c>
    </row>
    <row r="33" spans="1:2" x14ac:dyDescent="0.25">
      <c r="A33">
        <f t="shared" si="1"/>
        <v>0.31000000000000011</v>
      </c>
      <c r="B33">
        <f t="shared" si="0"/>
        <v>0.36432619414377709</v>
      </c>
    </row>
    <row r="34" spans="1:2" x14ac:dyDescent="0.25">
      <c r="A34">
        <f t="shared" si="1"/>
        <v>0.32000000000000012</v>
      </c>
      <c r="B34">
        <f t="shared" si="0"/>
        <v>0.60792577145836746</v>
      </c>
    </row>
    <row r="35" spans="1:2" x14ac:dyDescent="0.25">
      <c r="A35">
        <f t="shared" si="1"/>
        <v>0.33000000000000013</v>
      </c>
      <c r="B35">
        <f t="shared" si="0"/>
        <v>0.84193799619980647</v>
      </c>
    </row>
    <row r="36" spans="1:2" x14ac:dyDescent="0.25">
      <c r="A36">
        <f t="shared" si="1"/>
        <v>0.34000000000000014</v>
      </c>
      <c r="B36">
        <f t="shared" si="0"/>
        <v>1.0626723557917943</v>
      </c>
    </row>
    <row r="37" spans="1:2" x14ac:dyDescent="0.25">
      <c r="A37">
        <f t="shared" si="1"/>
        <v>0.35000000000000014</v>
      </c>
      <c r="B37">
        <f t="shared" si="0"/>
        <v>1.2666477375232508</v>
      </c>
    </row>
    <row r="38" spans="1:2" x14ac:dyDescent="0.25">
      <c r="A38">
        <f t="shared" si="1"/>
        <v>0.36000000000000015</v>
      </c>
      <c r="B38">
        <f t="shared" si="0"/>
        <v>1.4506473277752834</v>
      </c>
    </row>
    <row r="39" spans="1:2" x14ac:dyDescent="0.25">
      <c r="A39">
        <f t="shared" si="1"/>
        <v>0.37000000000000016</v>
      </c>
      <c r="B39">
        <f t="shared" si="0"/>
        <v>1.6117693430935909</v>
      </c>
    </row>
    <row r="40" spans="1:2" x14ac:dyDescent="0.25">
      <c r="A40">
        <f t="shared" si="1"/>
        <v>0.38000000000000017</v>
      </c>
      <c r="B40">
        <f t="shared" si="0"/>
        <v>1.7474727930469764</v>
      </c>
    </row>
    <row r="41" spans="1:2" x14ac:dyDescent="0.25">
      <c r="A41">
        <f t="shared" si="1"/>
        <v>0.39000000000000018</v>
      </c>
      <c r="B41">
        <f t="shared" si="0"/>
        <v>1.8556175531643639</v>
      </c>
    </row>
    <row r="42" spans="1:2" x14ac:dyDescent="0.25">
      <c r="A42">
        <f t="shared" si="1"/>
        <v>0.40000000000000019</v>
      </c>
      <c r="B42">
        <f t="shared" si="0"/>
        <v>1.9344981159761536</v>
      </c>
    </row>
    <row r="43" spans="1:2" x14ac:dyDescent="0.25">
      <c r="A43">
        <f t="shared" si="1"/>
        <v>0.4100000000000002</v>
      </c>
      <c r="B43">
        <f t="shared" si="0"/>
        <v>1.9828704878858394</v>
      </c>
    </row>
    <row r="44" spans="1:2" x14ac:dyDescent="0.25">
      <c r="A44">
        <f t="shared" si="1"/>
        <v>0.42000000000000021</v>
      </c>
      <c r="B44">
        <f t="shared" si="0"/>
        <v>1.9999718076921515</v>
      </c>
    </row>
    <row r="45" spans="1:2" x14ac:dyDescent="0.25">
      <c r="A45">
        <f t="shared" si="1"/>
        <v>0.43000000000000022</v>
      </c>
      <c r="B45">
        <f t="shared" si="0"/>
        <v>1.985532377365911</v>
      </c>
    </row>
    <row r="46" spans="1:2" x14ac:dyDescent="0.25">
      <c r="A46">
        <f t="shared" si="1"/>
        <v>0.44000000000000022</v>
      </c>
      <c r="B46">
        <f t="shared" si="0"/>
        <v>1.93977991534906</v>
      </c>
    </row>
    <row r="47" spans="1:2" x14ac:dyDescent="0.25">
      <c r="A47">
        <f t="shared" si="1"/>
        <v>0.45000000000000023</v>
      </c>
      <c r="B47">
        <f t="shared" si="0"/>
        <v>1.8634359652988006</v>
      </c>
    </row>
    <row r="48" spans="1:2" x14ac:dyDescent="0.25">
      <c r="A48">
        <f t="shared" si="1"/>
        <v>0.46000000000000024</v>
      </c>
      <c r="B48">
        <f t="shared" si="0"/>
        <v>1.7577045169130903</v>
      </c>
    </row>
    <row r="49" spans="1:2" x14ac:dyDescent="0.25">
      <c r="A49">
        <f t="shared" si="1"/>
        <v>0.47000000000000025</v>
      </c>
      <c r="B49">
        <f t="shared" si="0"/>
        <v>1.6242530182938777</v>
      </c>
    </row>
    <row r="50" spans="1:2" x14ac:dyDescent="0.25">
      <c r="A50">
        <f t="shared" si="1"/>
        <v>0.48000000000000026</v>
      </c>
      <c r="B50">
        <f t="shared" si="0"/>
        <v>1.4651860792944487</v>
      </c>
    </row>
    <row r="51" spans="1:2" x14ac:dyDescent="0.25">
      <c r="A51">
        <f t="shared" si="1"/>
        <v>0.49000000000000027</v>
      </c>
      <c r="B51">
        <f t="shared" si="0"/>
        <v>1.2830122805648077</v>
      </c>
    </row>
    <row r="52" spans="1:2" x14ac:dyDescent="0.25">
      <c r="A52">
        <f t="shared" si="1"/>
        <v>0.50000000000000022</v>
      </c>
      <c r="B52">
        <f t="shared" si="0"/>
        <v>1.0806046117362753</v>
      </c>
    </row>
    <row r="53" spans="1:2" x14ac:dyDescent="0.25">
      <c r="A53">
        <f t="shared" si="1"/>
        <v>0.51000000000000023</v>
      </c>
      <c r="B53">
        <f t="shared" si="0"/>
        <v>0.86115516265875502</v>
      </c>
    </row>
    <row r="54" spans="1:2" x14ac:dyDescent="0.25">
      <c r="A54">
        <f t="shared" si="1"/>
        <v>0.52000000000000024</v>
      </c>
      <c r="B54">
        <f t="shared" si="0"/>
        <v>0.62812478223694734</v>
      </c>
    </row>
    <row r="55" spans="1:2" x14ac:dyDescent="0.25">
      <c r="A55">
        <f t="shared" si="1"/>
        <v>0.53000000000000025</v>
      </c>
      <c r="B55">
        <f t="shared" si="0"/>
        <v>0.38518849877570577</v>
      </c>
    </row>
    <row r="56" spans="1:2" x14ac:dyDescent="0.25">
      <c r="A56">
        <f t="shared" si="1"/>
        <v>0.54000000000000026</v>
      </c>
      <c r="B56">
        <f t="shared" si="0"/>
        <v>0.13617756258831551</v>
      </c>
    </row>
    <row r="57" spans="1:2" x14ac:dyDescent="0.25">
      <c r="A57">
        <f t="shared" si="1"/>
        <v>0.55000000000000027</v>
      </c>
      <c r="B57">
        <f t="shared" si="0"/>
        <v>-0.11498097510962528</v>
      </c>
    </row>
    <row r="58" spans="1:2" x14ac:dyDescent="0.25">
      <c r="A58">
        <f t="shared" si="1"/>
        <v>0.56000000000000028</v>
      </c>
      <c r="B58">
        <f t="shared" si="0"/>
        <v>-0.36432619414378031</v>
      </c>
    </row>
    <row r="59" spans="1:2" x14ac:dyDescent="0.25">
      <c r="A59">
        <f t="shared" si="1"/>
        <v>0.57000000000000028</v>
      </c>
      <c r="B59">
        <f t="shared" si="0"/>
        <v>-0.60792577145837234</v>
      </c>
    </row>
    <row r="60" spans="1:2" x14ac:dyDescent="0.25">
      <c r="A60">
        <f t="shared" si="1"/>
        <v>0.58000000000000029</v>
      </c>
      <c r="B60">
        <f t="shared" si="0"/>
        <v>-0.84193799619981269</v>
      </c>
    </row>
    <row r="61" spans="1:2" x14ac:dyDescent="0.25">
      <c r="A61">
        <f t="shared" si="1"/>
        <v>0.5900000000000003</v>
      </c>
      <c r="B61">
        <f t="shared" si="0"/>
        <v>-1.0626723557917988</v>
      </c>
    </row>
    <row r="62" spans="1:2" x14ac:dyDescent="0.25">
      <c r="A62">
        <f t="shared" si="1"/>
        <v>0.60000000000000031</v>
      </c>
      <c r="B62">
        <f t="shared" si="0"/>
        <v>-1.2666477375232532</v>
      </c>
    </row>
    <row r="63" spans="1:2" x14ac:dyDescent="0.25">
      <c r="A63">
        <f t="shared" si="1"/>
        <v>0.61000000000000032</v>
      </c>
      <c r="B63">
        <f t="shared" si="0"/>
        <v>-1.4506473277752845</v>
      </c>
    </row>
    <row r="64" spans="1:2" x14ac:dyDescent="0.25">
      <c r="A64">
        <f t="shared" si="1"/>
        <v>0.62000000000000033</v>
      </c>
      <c r="B64">
        <f t="shared" si="0"/>
        <v>-1.6117693430935929</v>
      </c>
    </row>
    <row r="65" spans="1:2" x14ac:dyDescent="0.25">
      <c r="A65">
        <f t="shared" si="1"/>
        <v>0.63000000000000034</v>
      </c>
      <c r="B65">
        <f t="shared" si="0"/>
        <v>-1.7474727930469789</v>
      </c>
    </row>
    <row r="66" spans="1:2" x14ac:dyDescent="0.25">
      <c r="A66">
        <f t="shared" si="1"/>
        <v>0.64000000000000035</v>
      </c>
      <c r="B66">
        <f t="shared" si="0"/>
        <v>-1.8556175531643653</v>
      </c>
    </row>
    <row r="67" spans="1:2" x14ac:dyDescent="0.25">
      <c r="A67">
        <f t="shared" si="1"/>
        <v>0.65000000000000036</v>
      </c>
      <c r="B67">
        <f t="shared" ref="B67:B130" si="2">C$2*COS(2*PI()*D$2*A67 +E$2)</f>
        <v>-1.934498115976155</v>
      </c>
    </row>
    <row r="68" spans="1:2" x14ac:dyDescent="0.25">
      <c r="A68">
        <f t="shared" ref="A68:A131" si="3">A67+0.01</f>
        <v>0.66000000000000036</v>
      </c>
      <c r="B68">
        <f t="shared" si="2"/>
        <v>-1.9828704878858399</v>
      </c>
    </row>
    <row r="69" spans="1:2" x14ac:dyDescent="0.25">
      <c r="A69">
        <f t="shared" si="3"/>
        <v>0.67000000000000037</v>
      </c>
      <c r="B69">
        <f t="shared" si="2"/>
        <v>-1.9999718076921515</v>
      </c>
    </row>
    <row r="70" spans="1:2" x14ac:dyDescent="0.25">
      <c r="A70">
        <f t="shared" si="3"/>
        <v>0.68000000000000038</v>
      </c>
      <c r="B70">
        <f t="shared" si="2"/>
        <v>-1.9855323773659104</v>
      </c>
    </row>
    <row r="71" spans="1:2" x14ac:dyDescent="0.25">
      <c r="A71">
        <f t="shared" si="3"/>
        <v>0.69000000000000039</v>
      </c>
      <c r="B71">
        <f t="shared" si="2"/>
        <v>-1.9397799153490591</v>
      </c>
    </row>
    <row r="72" spans="1:2" x14ac:dyDescent="0.25">
      <c r="A72">
        <f t="shared" si="3"/>
        <v>0.7000000000000004</v>
      </c>
      <c r="B72">
        <f t="shared" si="2"/>
        <v>-1.8634359652987988</v>
      </c>
    </row>
    <row r="73" spans="1:2" x14ac:dyDescent="0.25">
      <c r="A73">
        <f t="shared" si="3"/>
        <v>0.71000000000000041</v>
      </c>
      <c r="B73">
        <f t="shared" si="2"/>
        <v>-1.7577045169130887</v>
      </c>
    </row>
    <row r="74" spans="1:2" x14ac:dyDescent="0.25">
      <c r="A74">
        <f t="shared" si="3"/>
        <v>0.72000000000000042</v>
      </c>
      <c r="B74">
        <f t="shared" si="2"/>
        <v>-1.6242530182938746</v>
      </c>
    </row>
    <row r="75" spans="1:2" x14ac:dyDescent="0.25">
      <c r="A75">
        <f t="shared" si="3"/>
        <v>0.73000000000000043</v>
      </c>
      <c r="B75">
        <f t="shared" si="2"/>
        <v>-1.4651860792944464</v>
      </c>
    </row>
    <row r="76" spans="1:2" x14ac:dyDescent="0.25">
      <c r="A76">
        <f t="shared" si="3"/>
        <v>0.74000000000000044</v>
      </c>
      <c r="B76">
        <f t="shared" si="2"/>
        <v>-1.2830122805648039</v>
      </c>
    </row>
    <row r="77" spans="1:2" x14ac:dyDescent="0.25">
      <c r="A77">
        <f t="shared" si="3"/>
        <v>0.75000000000000044</v>
      </c>
      <c r="B77">
        <f t="shared" si="2"/>
        <v>-1.0806046117362711</v>
      </c>
    </row>
    <row r="78" spans="1:2" x14ac:dyDescent="0.25">
      <c r="A78">
        <f t="shared" si="3"/>
        <v>0.76000000000000045</v>
      </c>
      <c r="B78">
        <f t="shared" si="2"/>
        <v>-0.86115516265874892</v>
      </c>
    </row>
    <row r="79" spans="1:2" x14ac:dyDescent="0.25">
      <c r="A79">
        <f t="shared" si="3"/>
        <v>0.77000000000000046</v>
      </c>
      <c r="B79">
        <f t="shared" si="2"/>
        <v>-0.62812478223694246</v>
      </c>
    </row>
    <row r="80" spans="1:2" x14ac:dyDescent="0.25">
      <c r="A80">
        <f t="shared" si="3"/>
        <v>0.78000000000000047</v>
      </c>
      <c r="B80">
        <f t="shared" si="2"/>
        <v>-0.385188498775699</v>
      </c>
    </row>
    <row r="81" spans="1:2" x14ac:dyDescent="0.25">
      <c r="A81">
        <f t="shared" si="3"/>
        <v>0.79000000000000048</v>
      </c>
      <c r="B81">
        <f t="shared" si="2"/>
        <v>-0.13617756258831043</v>
      </c>
    </row>
    <row r="82" spans="1:2" x14ac:dyDescent="0.25">
      <c r="A82">
        <f t="shared" si="3"/>
        <v>0.80000000000000049</v>
      </c>
      <c r="B82">
        <f t="shared" si="2"/>
        <v>0.11498097510962858</v>
      </c>
    </row>
    <row r="83" spans="1:2" x14ac:dyDescent="0.25">
      <c r="A83">
        <f t="shared" si="3"/>
        <v>0.8100000000000005</v>
      </c>
      <c r="B83">
        <f t="shared" si="2"/>
        <v>0.36432619414378709</v>
      </c>
    </row>
    <row r="84" spans="1:2" x14ac:dyDescent="0.25">
      <c r="A84">
        <f t="shared" si="3"/>
        <v>0.82000000000000051</v>
      </c>
      <c r="B84">
        <f t="shared" si="2"/>
        <v>0.60792577145837545</v>
      </c>
    </row>
    <row r="85" spans="1:2" x14ac:dyDescent="0.25">
      <c r="A85">
        <f t="shared" si="3"/>
        <v>0.83000000000000052</v>
      </c>
      <c r="B85">
        <f t="shared" si="2"/>
        <v>0.84193799619981569</v>
      </c>
    </row>
    <row r="86" spans="1:2" x14ac:dyDescent="0.25">
      <c r="A86">
        <f t="shared" si="3"/>
        <v>0.84000000000000052</v>
      </c>
      <c r="B86">
        <f t="shared" si="2"/>
        <v>1.0626723557918014</v>
      </c>
    </row>
    <row r="87" spans="1:2" x14ac:dyDescent="0.25">
      <c r="A87">
        <f t="shared" si="3"/>
        <v>0.85000000000000053</v>
      </c>
      <c r="B87">
        <f t="shared" si="2"/>
        <v>1.2666477375232585</v>
      </c>
    </row>
    <row r="88" spans="1:2" x14ac:dyDescent="0.25">
      <c r="A88">
        <f t="shared" si="3"/>
        <v>0.86000000000000054</v>
      </c>
      <c r="B88">
        <f t="shared" si="2"/>
        <v>1.4506473277752894</v>
      </c>
    </row>
    <row r="89" spans="1:2" x14ac:dyDescent="0.25">
      <c r="A89">
        <f t="shared" si="3"/>
        <v>0.87000000000000055</v>
      </c>
      <c r="B89">
        <f t="shared" si="2"/>
        <v>1.6117693430935969</v>
      </c>
    </row>
    <row r="90" spans="1:2" x14ac:dyDescent="0.25">
      <c r="A90">
        <f t="shared" si="3"/>
        <v>0.88000000000000056</v>
      </c>
      <c r="B90">
        <f t="shared" si="2"/>
        <v>1.7474727930469807</v>
      </c>
    </row>
    <row r="91" spans="1:2" x14ac:dyDescent="0.25">
      <c r="A91">
        <f t="shared" si="3"/>
        <v>0.89000000000000057</v>
      </c>
      <c r="B91">
        <f t="shared" si="2"/>
        <v>1.8556175531643677</v>
      </c>
    </row>
    <row r="92" spans="1:2" x14ac:dyDescent="0.25">
      <c r="A92">
        <f t="shared" si="3"/>
        <v>0.90000000000000058</v>
      </c>
      <c r="B92">
        <f t="shared" si="2"/>
        <v>1.9344981159761558</v>
      </c>
    </row>
    <row r="93" spans="1:2" x14ac:dyDescent="0.25">
      <c r="A93">
        <f t="shared" si="3"/>
        <v>0.91000000000000059</v>
      </c>
      <c r="B93">
        <f t="shared" si="2"/>
        <v>1.9828704878858407</v>
      </c>
    </row>
    <row r="94" spans="1:2" x14ac:dyDescent="0.25">
      <c r="A94">
        <f t="shared" si="3"/>
        <v>0.9200000000000006</v>
      </c>
      <c r="B94">
        <f t="shared" si="2"/>
        <v>1.9999718076921515</v>
      </c>
    </row>
    <row r="95" spans="1:2" x14ac:dyDescent="0.25">
      <c r="A95">
        <f t="shared" si="3"/>
        <v>0.9300000000000006</v>
      </c>
      <c r="B95">
        <f t="shared" si="2"/>
        <v>1.9855323773659099</v>
      </c>
    </row>
    <row r="96" spans="1:2" x14ac:dyDescent="0.25">
      <c r="A96">
        <f t="shared" si="3"/>
        <v>0.94000000000000061</v>
      </c>
      <c r="B96">
        <f t="shared" si="2"/>
        <v>1.9397799153490576</v>
      </c>
    </row>
    <row r="97" spans="1:2" x14ac:dyDescent="0.25">
      <c r="A97">
        <f t="shared" si="3"/>
        <v>0.95000000000000062</v>
      </c>
      <c r="B97">
        <f t="shared" si="2"/>
        <v>1.8634359652987975</v>
      </c>
    </row>
    <row r="98" spans="1:2" x14ac:dyDescent="0.25">
      <c r="A98">
        <f t="shared" si="3"/>
        <v>0.96000000000000063</v>
      </c>
      <c r="B98">
        <f t="shared" si="2"/>
        <v>1.7577045169130854</v>
      </c>
    </row>
    <row r="99" spans="1:2" x14ac:dyDescent="0.25">
      <c r="A99">
        <f t="shared" si="3"/>
        <v>0.97000000000000064</v>
      </c>
      <c r="B99">
        <f t="shared" si="2"/>
        <v>1.6242530182938728</v>
      </c>
    </row>
    <row r="100" spans="1:2" x14ac:dyDescent="0.25">
      <c r="A100">
        <f t="shared" si="3"/>
        <v>0.98000000000000065</v>
      </c>
      <c r="B100">
        <f t="shared" si="2"/>
        <v>1.4651860792944418</v>
      </c>
    </row>
    <row r="101" spans="1:2" x14ac:dyDescent="0.25">
      <c r="A101">
        <f t="shared" si="3"/>
        <v>0.99000000000000066</v>
      </c>
      <c r="B101">
        <f t="shared" si="2"/>
        <v>1.2830122805648012</v>
      </c>
    </row>
    <row r="102" spans="1:2" x14ac:dyDescent="0.25">
      <c r="A102">
        <f t="shared" si="3"/>
        <v>1.0000000000000007</v>
      </c>
      <c r="B102">
        <f t="shared" si="2"/>
        <v>1.0806046117362653</v>
      </c>
    </row>
    <row r="103" spans="1:2" x14ac:dyDescent="0.25">
      <c r="A103">
        <f t="shared" si="3"/>
        <v>1.0100000000000007</v>
      </c>
      <c r="B103">
        <f t="shared" si="2"/>
        <v>0.86115516265874592</v>
      </c>
    </row>
    <row r="104" spans="1:2" x14ac:dyDescent="0.25">
      <c r="A104">
        <f t="shared" si="3"/>
        <v>1.0200000000000007</v>
      </c>
      <c r="B104">
        <f t="shared" si="2"/>
        <v>0.62812478223693602</v>
      </c>
    </row>
    <row r="105" spans="1:2" x14ac:dyDescent="0.25">
      <c r="A105">
        <f t="shared" si="3"/>
        <v>1.0300000000000007</v>
      </c>
      <c r="B105">
        <f t="shared" si="2"/>
        <v>0.38518849877569578</v>
      </c>
    </row>
    <row r="106" spans="1:2" x14ac:dyDescent="0.25">
      <c r="A106">
        <f t="shared" si="3"/>
        <v>1.0400000000000007</v>
      </c>
      <c r="B106">
        <f t="shared" si="2"/>
        <v>0.13617756258830357</v>
      </c>
    </row>
    <row r="107" spans="1:2" x14ac:dyDescent="0.25">
      <c r="A107">
        <f t="shared" si="3"/>
        <v>1.0500000000000007</v>
      </c>
      <c r="B107">
        <f t="shared" si="2"/>
        <v>-0.11498097510963542</v>
      </c>
    </row>
    <row r="108" spans="1:2" x14ac:dyDescent="0.25">
      <c r="A108">
        <f t="shared" si="3"/>
        <v>1.0600000000000007</v>
      </c>
      <c r="B108">
        <f t="shared" si="2"/>
        <v>-0.36432619414379031</v>
      </c>
    </row>
    <row r="109" spans="1:2" x14ac:dyDescent="0.25">
      <c r="A109">
        <f t="shared" si="3"/>
        <v>1.0700000000000007</v>
      </c>
      <c r="B109">
        <f t="shared" si="2"/>
        <v>-0.607925771458382</v>
      </c>
    </row>
    <row r="110" spans="1:2" x14ac:dyDescent="0.25">
      <c r="A110">
        <f t="shared" si="3"/>
        <v>1.0800000000000007</v>
      </c>
      <c r="B110">
        <f t="shared" si="2"/>
        <v>-0.84193799619981868</v>
      </c>
    </row>
    <row r="111" spans="1:2" x14ac:dyDescent="0.25">
      <c r="A111">
        <f t="shared" si="3"/>
        <v>1.0900000000000007</v>
      </c>
      <c r="B111">
        <f t="shared" si="2"/>
        <v>-1.0626723557918072</v>
      </c>
    </row>
    <row r="112" spans="1:2" x14ac:dyDescent="0.25">
      <c r="A112">
        <f t="shared" si="3"/>
        <v>1.1000000000000008</v>
      </c>
      <c r="B112">
        <f t="shared" si="2"/>
        <v>-1.2666477375232612</v>
      </c>
    </row>
    <row r="113" spans="1:2" x14ac:dyDescent="0.25">
      <c r="A113">
        <f t="shared" si="3"/>
        <v>1.1100000000000008</v>
      </c>
      <c r="B113">
        <f t="shared" si="2"/>
        <v>-1.450647327775294</v>
      </c>
    </row>
    <row r="114" spans="1:2" x14ac:dyDescent="0.25">
      <c r="A114">
        <f t="shared" si="3"/>
        <v>1.1200000000000008</v>
      </c>
      <c r="B114">
        <f t="shared" si="2"/>
        <v>-1.6117693430935989</v>
      </c>
    </row>
    <row r="115" spans="1:2" x14ac:dyDescent="0.25">
      <c r="A115">
        <f t="shared" si="3"/>
        <v>1.1300000000000008</v>
      </c>
      <c r="B115">
        <f t="shared" si="2"/>
        <v>-1.747472793046984</v>
      </c>
    </row>
    <row r="116" spans="1:2" x14ac:dyDescent="0.25">
      <c r="A116">
        <f t="shared" si="3"/>
        <v>1.1400000000000008</v>
      </c>
      <c r="B116">
        <f t="shared" si="2"/>
        <v>-1.855617553164369</v>
      </c>
    </row>
    <row r="117" spans="1:2" x14ac:dyDescent="0.25">
      <c r="A117">
        <f t="shared" si="3"/>
        <v>1.1500000000000008</v>
      </c>
      <c r="B117">
        <f t="shared" si="2"/>
        <v>-1.9344981159761576</v>
      </c>
    </row>
    <row r="118" spans="1:2" x14ac:dyDescent="0.25">
      <c r="A118">
        <f t="shared" si="3"/>
        <v>1.1600000000000008</v>
      </c>
      <c r="B118">
        <f t="shared" si="2"/>
        <v>-1.9828704878858412</v>
      </c>
    </row>
    <row r="119" spans="1:2" x14ac:dyDescent="0.25">
      <c r="A119">
        <f t="shared" si="3"/>
        <v>1.1700000000000008</v>
      </c>
      <c r="B119">
        <f t="shared" si="2"/>
        <v>-1.9999718076921515</v>
      </c>
    </row>
    <row r="120" spans="1:2" x14ac:dyDescent="0.25">
      <c r="A120">
        <f t="shared" si="3"/>
        <v>1.1800000000000008</v>
      </c>
      <c r="B120">
        <f t="shared" si="2"/>
        <v>-1.985532377365909</v>
      </c>
    </row>
    <row r="121" spans="1:2" x14ac:dyDescent="0.25">
      <c r="A121">
        <f t="shared" si="3"/>
        <v>1.1900000000000008</v>
      </c>
      <c r="B121">
        <f t="shared" si="2"/>
        <v>-1.9397799153490558</v>
      </c>
    </row>
    <row r="122" spans="1:2" x14ac:dyDescent="0.25">
      <c r="A122">
        <f t="shared" si="3"/>
        <v>1.2000000000000008</v>
      </c>
      <c r="B122">
        <f t="shared" si="2"/>
        <v>-1.8634359652987951</v>
      </c>
    </row>
    <row r="123" spans="1:2" x14ac:dyDescent="0.25">
      <c r="A123">
        <f t="shared" si="3"/>
        <v>1.2100000000000009</v>
      </c>
      <c r="B123">
        <f t="shared" si="2"/>
        <v>-1.7577045169130838</v>
      </c>
    </row>
    <row r="124" spans="1:2" x14ac:dyDescent="0.25">
      <c r="A124">
        <f t="shared" si="3"/>
        <v>1.2200000000000009</v>
      </c>
      <c r="B124">
        <f t="shared" si="2"/>
        <v>-1.6242530182938666</v>
      </c>
    </row>
    <row r="125" spans="1:2" x14ac:dyDescent="0.25">
      <c r="A125">
        <f t="shared" si="3"/>
        <v>1.2300000000000009</v>
      </c>
      <c r="B125">
        <f t="shared" si="2"/>
        <v>-1.4651860792944371</v>
      </c>
    </row>
    <row r="126" spans="1:2" x14ac:dyDescent="0.25">
      <c r="A126">
        <f t="shared" si="3"/>
        <v>1.2400000000000009</v>
      </c>
      <c r="B126">
        <f t="shared" si="2"/>
        <v>-1.2830122805647961</v>
      </c>
    </row>
    <row r="127" spans="1:2" x14ac:dyDescent="0.25">
      <c r="A127">
        <f t="shared" si="3"/>
        <v>1.2500000000000009</v>
      </c>
      <c r="B127">
        <f t="shared" si="2"/>
        <v>-1.0806046117362624</v>
      </c>
    </row>
    <row r="128" spans="1:2" x14ac:dyDescent="0.25">
      <c r="A128">
        <f t="shared" si="3"/>
        <v>1.2600000000000009</v>
      </c>
      <c r="B128">
        <f t="shared" si="2"/>
        <v>-0.86115516265874292</v>
      </c>
    </row>
    <row r="129" spans="1:2" x14ac:dyDescent="0.25">
      <c r="A129">
        <f t="shared" si="3"/>
        <v>1.2700000000000009</v>
      </c>
      <c r="B129">
        <f t="shared" si="2"/>
        <v>-0.62812478223693624</v>
      </c>
    </row>
    <row r="130" spans="1:2" x14ac:dyDescent="0.25">
      <c r="A130">
        <f t="shared" si="3"/>
        <v>1.2800000000000009</v>
      </c>
      <c r="B130">
        <f t="shared" si="2"/>
        <v>-0.38518849877568906</v>
      </c>
    </row>
    <row r="131" spans="1:2" x14ac:dyDescent="0.25">
      <c r="A131">
        <f t="shared" si="3"/>
        <v>1.2900000000000009</v>
      </c>
      <c r="B131">
        <f t="shared" ref="B131:B194" si="4">C$2*COS(2*PI()*D$2*A131 +E$2)</f>
        <v>-0.13617756258830027</v>
      </c>
    </row>
    <row r="132" spans="1:2" x14ac:dyDescent="0.25">
      <c r="A132">
        <f t="shared" ref="A132:A195" si="5">A131+0.01</f>
        <v>1.3000000000000009</v>
      </c>
      <c r="B132">
        <f t="shared" si="4"/>
        <v>0.11498097510963873</v>
      </c>
    </row>
    <row r="133" spans="1:2" x14ac:dyDescent="0.25">
      <c r="A133">
        <f t="shared" si="5"/>
        <v>1.3100000000000009</v>
      </c>
      <c r="B133">
        <f t="shared" si="4"/>
        <v>0.36432619414380057</v>
      </c>
    </row>
    <row r="134" spans="1:2" x14ac:dyDescent="0.25">
      <c r="A134">
        <f t="shared" si="5"/>
        <v>1.320000000000001</v>
      </c>
      <c r="B134">
        <f t="shared" si="4"/>
        <v>0.60792577145838855</v>
      </c>
    </row>
    <row r="135" spans="1:2" x14ac:dyDescent="0.25">
      <c r="A135">
        <f t="shared" si="5"/>
        <v>1.330000000000001</v>
      </c>
      <c r="B135">
        <f t="shared" si="4"/>
        <v>0.8419379961998249</v>
      </c>
    </row>
    <row r="136" spans="1:2" x14ac:dyDescent="0.25">
      <c r="A136">
        <f t="shared" si="5"/>
        <v>1.340000000000001</v>
      </c>
      <c r="B136">
        <f t="shared" si="4"/>
        <v>1.0626723557918101</v>
      </c>
    </row>
    <row r="137" spans="1:2" x14ac:dyDescent="0.25">
      <c r="A137">
        <f t="shared" si="5"/>
        <v>1.350000000000001</v>
      </c>
      <c r="B137">
        <f t="shared" si="4"/>
        <v>1.2666477375232637</v>
      </c>
    </row>
    <row r="138" spans="1:2" x14ac:dyDescent="0.25">
      <c r="A138">
        <f t="shared" si="5"/>
        <v>1.360000000000001</v>
      </c>
      <c r="B138">
        <f t="shared" si="4"/>
        <v>1.4506473277752987</v>
      </c>
    </row>
    <row r="139" spans="1:2" x14ac:dyDescent="0.25">
      <c r="A139">
        <f t="shared" si="5"/>
        <v>1.370000000000001</v>
      </c>
      <c r="B139">
        <f t="shared" si="4"/>
        <v>1.6117693430936029</v>
      </c>
    </row>
    <row r="140" spans="1:2" x14ac:dyDescent="0.25">
      <c r="A140">
        <f t="shared" si="5"/>
        <v>1.380000000000001</v>
      </c>
      <c r="B140">
        <f t="shared" si="4"/>
        <v>1.7474727930469856</v>
      </c>
    </row>
    <row r="141" spans="1:2" x14ac:dyDescent="0.25">
      <c r="A141">
        <f t="shared" si="5"/>
        <v>1.390000000000001</v>
      </c>
      <c r="B141">
        <f t="shared" si="4"/>
        <v>1.8556175531643702</v>
      </c>
    </row>
    <row r="142" spans="1:2" x14ac:dyDescent="0.25">
      <c r="A142">
        <f t="shared" si="5"/>
        <v>1.400000000000001</v>
      </c>
      <c r="B142">
        <f t="shared" si="4"/>
        <v>1.9344981159761592</v>
      </c>
    </row>
    <row r="143" spans="1:2" x14ac:dyDescent="0.25">
      <c r="A143">
        <f t="shared" si="5"/>
        <v>1.410000000000001</v>
      </c>
      <c r="B143">
        <f t="shared" si="4"/>
        <v>1.9828704878858421</v>
      </c>
    </row>
    <row r="144" spans="1:2" x14ac:dyDescent="0.25">
      <c r="A144">
        <f t="shared" si="5"/>
        <v>1.420000000000001</v>
      </c>
      <c r="B144">
        <f t="shared" si="4"/>
        <v>1.9999718076921515</v>
      </c>
    </row>
    <row r="145" spans="1:2" x14ac:dyDescent="0.25">
      <c r="A145">
        <f t="shared" si="5"/>
        <v>1.430000000000001</v>
      </c>
      <c r="B145">
        <f t="shared" si="4"/>
        <v>1.9855323773659086</v>
      </c>
    </row>
    <row r="146" spans="1:2" x14ac:dyDescent="0.25">
      <c r="A146">
        <f t="shared" si="5"/>
        <v>1.4400000000000011</v>
      </c>
      <c r="B146">
        <f t="shared" si="4"/>
        <v>1.9397799153490543</v>
      </c>
    </row>
    <row r="147" spans="1:2" x14ac:dyDescent="0.25">
      <c r="A147">
        <f t="shared" si="5"/>
        <v>1.4500000000000011</v>
      </c>
      <c r="B147">
        <f t="shared" si="4"/>
        <v>1.8634359652987926</v>
      </c>
    </row>
    <row r="148" spans="1:2" x14ac:dyDescent="0.25">
      <c r="A148">
        <f t="shared" si="5"/>
        <v>1.4600000000000011</v>
      </c>
      <c r="B148">
        <f t="shared" si="4"/>
        <v>1.7577045169130807</v>
      </c>
    </row>
    <row r="149" spans="1:2" x14ac:dyDescent="0.25">
      <c r="A149">
        <f t="shared" si="5"/>
        <v>1.4700000000000011</v>
      </c>
      <c r="B149">
        <f t="shared" si="4"/>
        <v>1.6242530182938668</v>
      </c>
    </row>
    <row r="150" spans="1:2" x14ac:dyDescent="0.25">
      <c r="A150">
        <f t="shared" si="5"/>
        <v>1.4800000000000011</v>
      </c>
      <c r="B150">
        <f t="shared" si="4"/>
        <v>1.4651860792944371</v>
      </c>
    </row>
    <row r="151" spans="1:2" x14ac:dyDescent="0.25">
      <c r="A151">
        <f t="shared" si="5"/>
        <v>1.4900000000000011</v>
      </c>
      <c r="B151">
        <f t="shared" si="4"/>
        <v>1.2830122805647908</v>
      </c>
    </row>
    <row r="152" spans="1:2" x14ac:dyDescent="0.25">
      <c r="A152">
        <f t="shared" si="5"/>
        <v>1.5000000000000011</v>
      </c>
      <c r="B152">
        <f t="shared" si="4"/>
        <v>1.0806046117362567</v>
      </c>
    </row>
    <row r="153" spans="1:2" x14ac:dyDescent="0.25">
      <c r="A153">
        <f t="shared" si="5"/>
        <v>1.5100000000000011</v>
      </c>
      <c r="B153">
        <f t="shared" si="4"/>
        <v>0.86115516265873671</v>
      </c>
    </row>
    <row r="154" spans="1:2" x14ac:dyDescent="0.25">
      <c r="A154">
        <f t="shared" si="5"/>
        <v>1.5200000000000011</v>
      </c>
      <c r="B154">
        <f t="shared" si="4"/>
        <v>0.62812478223692969</v>
      </c>
    </row>
    <row r="155" spans="1:2" x14ac:dyDescent="0.25">
      <c r="A155">
        <f t="shared" si="5"/>
        <v>1.5300000000000011</v>
      </c>
      <c r="B155">
        <f t="shared" si="4"/>
        <v>0.38518849877568229</v>
      </c>
    </row>
    <row r="156" spans="1:2" x14ac:dyDescent="0.25">
      <c r="A156">
        <f t="shared" si="5"/>
        <v>1.5400000000000011</v>
      </c>
      <c r="B156">
        <f t="shared" si="4"/>
        <v>0.13617756258829344</v>
      </c>
    </row>
    <row r="157" spans="1:2" x14ac:dyDescent="0.25">
      <c r="A157">
        <f t="shared" si="5"/>
        <v>1.5500000000000012</v>
      </c>
      <c r="B157">
        <f t="shared" si="4"/>
        <v>-0.11498097510964558</v>
      </c>
    </row>
    <row r="158" spans="1:2" x14ac:dyDescent="0.25">
      <c r="A158">
        <f t="shared" si="5"/>
        <v>1.5600000000000012</v>
      </c>
      <c r="B158">
        <f t="shared" si="4"/>
        <v>-0.3643261941438003</v>
      </c>
    </row>
    <row r="159" spans="1:2" x14ac:dyDescent="0.25">
      <c r="A159">
        <f t="shared" si="5"/>
        <v>1.5700000000000012</v>
      </c>
      <c r="B159">
        <f t="shared" si="4"/>
        <v>-0.6079257714583951</v>
      </c>
    </row>
    <row r="160" spans="1:2" x14ac:dyDescent="0.25">
      <c r="A160">
        <f t="shared" si="5"/>
        <v>1.5800000000000012</v>
      </c>
      <c r="B160">
        <f t="shared" si="4"/>
        <v>-0.84193799619983112</v>
      </c>
    </row>
    <row r="161" spans="1:2" x14ac:dyDescent="0.25">
      <c r="A161">
        <f t="shared" si="5"/>
        <v>1.5900000000000012</v>
      </c>
      <c r="B161">
        <f t="shared" si="4"/>
        <v>-1.0626723557918158</v>
      </c>
    </row>
    <row r="162" spans="1:2" x14ac:dyDescent="0.25">
      <c r="A162">
        <f t="shared" si="5"/>
        <v>1.6000000000000012</v>
      </c>
      <c r="B162">
        <f t="shared" si="4"/>
        <v>-1.266647737523269</v>
      </c>
    </row>
    <row r="163" spans="1:2" x14ac:dyDescent="0.25">
      <c r="A163">
        <f t="shared" si="5"/>
        <v>1.6100000000000012</v>
      </c>
      <c r="B163">
        <f t="shared" si="4"/>
        <v>-1.4506473277752985</v>
      </c>
    </row>
    <row r="164" spans="1:2" x14ac:dyDescent="0.25">
      <c r="A164">
        <f t="shared" si="5"/>
        <v>1.6200000000000012</v>
      </c>
      <c r="B164">
        <f t="shared" si="4"/>
        <v>-1.6117693430936069</v>
      </c>
    </row>
    <row r="165" spans="1:2" x14ac:dyDescent="0.25">
      <c r="A165">
        <f t="shared" si="5"/>
        <v>1.6300000000000012</v>
      </c>
      <c r="B165">
        <f t="shared" si="4"/>
        <v>-1.7474727930469889</v>
      </c>
    </row>
    <row r="166" spans="1:2" x14ac:dyDescent="0.25">
      <c r="A166">
        <f t="shared" si="5"/>
        <v>1.6400000000000012</v>
      </c>
      <c r="B166">
        <f t="shared" si="4"/>
        <v>-1.8556175531643728</v>
      </c>
    </row>
    <row r="167" spans="1:2" x14ac:dyDescent="0.25">
      <c r="A167">
        <f t="shared" si="5"/>
        <v>1.6500000000000012</v>
      </c>
      <c r="B167">
        <f t="shared" si="4"/>
        <v>-1.9344981159761592</v>
      </c>
    </row>
    <row r="168" spans="1:2" x14ac:dyDescent="0.25">
      <c r="A168">
        <f t="shared" si="5"/>
        <v>1.6600000000000013</v>
      </c>
      <c r="B168">
        <f t="shared" si="4"/>
        <v>-1.982870487885843</v>
      </c>
    </row>
    <row r="169" spans="1:2" x14ac:dyDescent="0.25">
      <c r="A169">
        <f t="shared" si="5"/>
        <v>1.6700000000000013</v>
      </c>
      <c r="B169">
        <f t="shared" si="4"/>
        <v>-1.9999718076921515</v>
      </c>
    </row>
    <row r="170" spans="1:2" x14ac:dyDescent="0.25">
      <c r="A170">
        <f t="shared" si="5"/>
        <v>1.6800000000000013</v>
      </c>
      <c r="B170">
        <f t="shared" si="4"/>
        <v>-1.9855323773659079</v>
      </c>
    </row>
    <row r="171" spans="1:2" x14ac:dyDescent="0.25">
      <c r="A171">
        <f t="shared" si="5"/>
        <v>1.6900000000000013</v>
      </c>
      <c r="B171">
        <f t="shared" si="4"/>
        <v>-1.9397799153490543</v>
      </c>
    </row>
    <row r="172" spans="1:2" x14ac:dyDescent="0.25">
      <c r="A172">
        <f t="shared" si="5"/>
        <v>1.7000000000000013</v>
      </c>
      <c r="B172">
        <f t="shared" si="4"/>
        <v>-1.86343596529879</v>
      </c>
    </row>
    <row r="173" spans="1:2" x14ac:dyDescent="0.25">
      <c r="A173">
        <f t="shared" si="5"/>
        <v>1.7100000000000013</v>
      </c>
      <c r="B173">
        <f t="shared" si="4"/>
        <v>-1.7577045169130774</v>
      </c>
    </row>
    <row r="174" spans="1:2" x14ac:dyDescent="0.25">
      <c r="A174">
        <f t="shared" si="5"/>
        <v>1.7200000000000013</v>
      </c>
      <c r="B174">
        <f t="shared" si="4"/>
        <v>-1.6242530182938628</v>
      </c>
    </row>
    <row r="175" spans="1:2" x14ac:dyDescent="0.25">
      <c r="A175">
        <f t="shared" si="5"/>
        <v>1.7300000000000013</v>
      </c>
      <c r="B175">
        <f t="shared" si="4"/>
        <v>-1.4651860792944325</v>
      </c>
    </row>
    <row r="176" spans="1:2" x14ac:dyDescent="0.25">
      <c r="A176">
        <f t="shared" si="5"/>
        <v>1.7400000000000013</v>
      </c>
      <c r="B176">
        <f t="shared" si="4"/>
        <v>-1.283012280564791</v>
      </c>
    </row>
    <row r="177" spans="1:2" x14ac:dyDescent="0.25">
      <c r="A177">
        <f t="shared" si="5"/>
        <v>1.7500000000000013</v>
      </c>
      <c r="B177">
        <f t="shared" si="4"/>
        <v>-1.0806046117362509</v>
      </c>
    </row>
    <row r="178" spans="1:2" x14ac:dyDescent="0.25">
      <c r="A178">
        <f t="shared" si="5"/>
        <v>1.7600000000000013</v>
      </c>
      <c r="B178">
        <f t="shared" si="4"/>
        <v>-0.86115516265873049</v>
      </c>
    </row>
    <row r="179" spans="1:2" x14ac:dyDescent="0.25">
      <c r="A179">
        <f t="shared" si="5"/>
        <v>1.7700000000000014</v>
      </c>
      <c r="B179">
        <f t="shared" si="4"/>
        <v>-0.62812478223692314</v>
      </c>
    </row>
    <row r="180" spans="1:2" x14ac:dyDescent="0.25">
      <c r="A180">
        <f t="shared" si="5"/>
        <v>1.7800000000000014</v>
      </c>
      <c r="B180">
        <f t="shared" si="4"/>
        <v>-0.38518849877568256</v>
      </c>
    </row>
    <row r="181" spans="1:2" x14ac:dyDescent="0.25">
      <c r="A181">
        <f t="shared" si="5"/>
        <v>1.7900000000000014</v>
      </c>
      <c r="B181">
        <f t="shared" si="4"/>
        <v>-0.13617756258828659</v>
      </c>
    </row>
    <row r="182" spans="1:2" x14ac:dyDescent="0.25">
      <c r="A182">
        <f t="shared" si="5"/>
        <v>1.8000000000000014</v>
      </c>
      <c r="B182">
        <f t="shared" si="4"/>
        <v>0.11498097510965243</v>
      </c>
    </row>
    <row r="183" spans="1:2" x14ac:dyDescent="0.25">
      <c r="A183">
        <f t="shared" si="5"/>
        <v>1.8100000000000014</v>
      </c>
      <c r="B183">
        <f t="shared" si="4"/>
        <v>0.36432619414380707</v>
      </c>
    </row>
    <row r="184" spans="1:2" x14ac:dyDescent="0.25">
      <c r="A184">
        <f t="shared" si="5"/>
        <v>1.8200000000000014</v>
      </c>
      <c r="B184">
        <f t="shared" si="4"/>
        <v>0.60792577145839488</v>
      </c>
    </row>
    <row r="185" spans="1:2" x14ac:dyDescent="0.25">
      <c r="A185">
        <f t="shared" si="5"/>
        <v>1.8300000000000014</v>
      </c>
      <c r="B185">
        <f t="shared" si="4"/>
        <v>0.84193799619983734</v>
      </c>
    </row>
    <row r="186" spans="1:2" x14ac:dyDescent="0.25">
      <c r="A186">
        <f t="shared" si="5"/>
        <v>1.8400000000000014</v>
      </c>
      <c r="B186">
        <f t="shared" si="4"/>
        <v>1.0626723557918216</v>
      </c>
    </row>
    <row r="187" spans="1:2" x14ac:dyDescent="0.25">
      <c r="A187">
        <f t="shared" si="5"/>
        <v>1.8500000000000014</v>
      </c>
      <c r="B187">
        <f t="shared" si="4"/>
        <v>1.2666477375232743</v>
      </c>
    </row>
    <row r="188" spans="1:2" x14ac:dyDescent="0.25">
      <c r="A188">
        <f t="shared" si="5"/>
        <v>1.8600000000000014</v>
      </c>
      <c r="B188">
        <f t="shared" si="4"/>
        <v>1.4506473277753034</v>
      </c>
    </row>
    <row r="189" spans="1:2" x14ac:dyDescent="0.25">
      <c r="A189">
        <f t="shared" si="5"/>
        <v>1.8700000000000014</v>
      </c>
      <c r="B189">
        <f t="shared" si="4"/>
        <v>1.6117693430936069</v>
      </c>
    </row>
    <row r="190" spans="1:2" x14ac:dyDescent="0.25">
      <c r="A190">
        <f t="shared" si="5"/>
        <v>1.8800000000000014</v>
      </c>
      <c r="B190">
        <f t="shared" si="4"/>
        <v>1.7474727930469922</v>
      </c>
    </row>
    <row r="191" spans="1:2" x14ac:dyDescent="0.25">
      <c r="A191">
        <f t="shared" si="5"/>
        <v>1.8900000000000015</v>
      </c>
      <c r="B191">
        <f t="shared" si="4"/>
        <v>1.8556175531643753</v>
      </c>
    </row>
    <row r="192" spans="1:2" x14ac:dyDescent="0.25">
      <c r="A192">
        <f t="shared" si="5"/>
        <v>1.9000000000000015</v>
      </c>
      <c r="B192">
        <f t="shared" si="4"/>
        <v>1.9344981159761609</v>
      </c>
    </row>
    <row r="193" spans="1:2" x14ac:dyDescent="0.25">
      <c r="A193">
        <f t="shared" si="5"/>
        <v>1.9100000000000015</v>
      </c>
      <c r="B193">
        <f t="shared" si="4"/>
        <v>1.982870487885843</v>
      </c>
    </row>
    <row r="194" spans="1:2" x14ac:dyDescent="0.25">
      <c r="A194">
        <f t="shared" si="5"/>
        <v>1.9200000000000015</v>
      </c>
      <c r="B194">
        <f t="shared" si="4"/>
        <v>1.9999718076921515</v>
      </c>
    </row>
    <row r="195" spans="1:2" x14ac:dyDescent="0.25">
      <c r="A195">
        <f t="shared" si="5"/>
        <v>1.9300000000000015</v>
      </c>
      <c r="B195">
        <f t="shared" ref="B195:B258" si="6">C$2*COS(2*PI()*D$2*A195 +E$2)</f>
        <v>1.985532377365907</v>
      </c>
    </row>
    <row r="196" spans="1:2" x14ac:dyDescent="0.25">
      <c r="A196">
        <f t="shared" ref="A196:A259" si="7">A195+0.01</f>
        <v>1.9400000000000015</v>
      </c>
      <c r="B196">
        <f t="shared" si="6"/>
        <v>1.9397799153490527</v>
      </c>
    </row>
    <row r="197" spans="1:2" x14ac:dyDescent="0.25">
      <c r="A197">
        <f t="shared" si="7"/>
        <v>1.9500000000000015</v>
      </c>
      <c r="B197">
        <f t="shared" si="6"/>
        <v>1.8634359652987902</v>
      </c>
    </row>
    <row r="198" spans="1:2" x14ac:dyDescent="0.25">
      <c r="A198">
        <f t="shared" si="7"/>
        <v>1.9600000000000015</v>
      </c>
      <c r="B198">
        <f t="shared" si="6"/>
        <v>1.7577045169130741</v>
      </c>
    </row>
    <row r="199" spans="1:2" x14ac:dyDescent="0.25">
      <c r="A199">
        <f t="shared" si="7"/>
        <v>1.9700000000000015</v>
      </c>
      <c r="B199">
        <f t="shared" si="6"/>
        <v>1.6242530182938588</v>
      </c>
    </row>
    <row r="200" spans="1:2" x14ac:dyDescent="0.25">
      <c r="A200">
        <f t="shared" si="7"/>
        <v>1.9800000000000015</v>
      </c>
      <c r="B200">
        <f t="shared" si="6"/>
        <v>1.4651860792944278</v>
      </c>
    </row>
    <row r="201" spans="1:2" x14ac:dyDescent="0.25">
      <c r="A201">
        <f t="shared" si="7"/>
        <v>1.9900000000000015</v>
      </c>
      <c r="B201">
        <f t="shared" si="6"/>
        <v>1.2830122805647857</v>
      </c>
    </row>
    <row r="202" spans="1:2" x14ac:dyDescent="0.25">
      <c r="A202">
        <f t="shared" si="7"/>
        <v>2.0000000000000013</v>
      </c>
      <c r="B202">
        <f t="shared" si="6"/>
        <v>1.0806046117362511</v>
      </c>
    </row>
    <row r="203" spans="1:2" x14ac:dyDescent="0.25">
      <c r="A203">
        <f t="shared" si="7"/>
        <v>2.0100000000000011</v>
      </c>
      <c r="B203">
        <f t="shared" si="6"/>
        <v>0.86115516265873715</v>
      </c>
    </row>
    <row r="204" spans="1:2" x14ac:dyDescent="0.25">
      <c r="A204">
        <f t="shared" si="7"/>
        <v>2.0200000000000009</v>
      </c>
      <c r="B204">
        <f t="shared" si="6"/>
        <v>0.62812478223693013</v>
      </c>
    </row>
    <row r="205" spans="1:2" x14ac:dyDescent="0.25">
      <c r="A205">
        <f t="shared" si="7"/>
        <v>2.0300000000000007</v>
      </c>
      <c r="B205">
        <f t="shared" si="6"/>
        <v>0.38518849877569672</v>
      </c>
    </row>
    <row r="206" spans="1:2" x14ac:dyDescent="0.25">
      <c r="A206">
        <f t="shared" si="7"/>
        <v>2.0400000000000005</v>
      </c>
      <c r="B206">
        <f t="shared" si="6"/>
        <v>0.1361775625883152</v>
      </c>
    </row>
    <row r="207" spans="1:2" x14ac:dyDescent="0.25">
      <c r="A207">
        <f t="shared" si="7"/>
        <v>2.0500000000000003</v>
      </c>
      <c r="B207">
        <f t="shared" si="6"/>
        <v>-0.11498097510962381</v>
      </c>
    </row>
    <row r="208" spans="1:2" x14ac:dyDescent="0.25">
      <c r="A208">
        <f t="shared" si="7"/>
        <v>2.06</v>
      </c>
      <c r="B208">
        <f t="shared" si="6"/>
        <v>-0.36432619414377188</v>
      </c>
    </row>
    <row r="209" spans="1:2" x14ac:dyDescent="0.25">
      <c r="A209">
        <f t="shared" si="7"/>
        <v>2.0699999999999998</v>
      </c>
      <c r="B209">
        <f t="shared" si="6"/>
        <v>-0.6079257714583608</v>
      </c>
    </row>
    <row r="210" spans="1:2" x14ac:dyDescent="0.25">
      <c r="A210">
        <f t="shared" si="7"/>
        <v>2.0799999999999996</v>
      </c>
      <c r="B210">
        <f t="shared" si="6"/>
        <v>-0.84193799619979204</v>
      </c>
    </row>
    <row r="211" spans="1:2" x14ac:dyDescent="0.25">
      <c r="A211">
        <f t="shared" si="7"/>
        <v>2.0899999999999994</v>
      </c>
      <c r="B211">
        <f t="shared" si="6"/>
        <v>-1.0626723557917794</v>
      </c>
    </row>
    <row r="212" spans="1:2" x14ac:dyDescent="0.25">
      <c r="A212">
        <f t="shared" si="7"/>
        <v>2.0999999999999992</v>
      </c>
      <c r="B212">
        <f t="shared" si="6"/>
        <v>-1.2666477375232301</v>
      </c>
    </row>
    <row r="213" spans="1:2" x14ac:dyDescent="0.25">
      <c r="A213">
        <f t="shared" si="7"/>
        <v>2.109999999999999</v>
      </c>
      <c r="B213">
        <f t="shared" si="6"/>
        <v>-1.4506473277752641</v>
      </c>
    </row>
    <row r="214" spans="1:2" x14ac:dyDescent="0.25">
      <c r="A214">
        <f t="shared" si="7"/>
        <v>2.1199999999999988</v>
      </c>
      <c r="B214">
        <f t="shared" si="6"/>
        <v>-1.6117693430935689</v>
      </c>
    </row>
    <row r="215" spans="1:2" x14ac:dyDescent="0.25">
      <c r="A215">
        <f t="shared" si="7"/>
        <v>2.1299999999999986</v>
      </c>
      <c r="B215">
        <f t="shared" si="6"/>
        <v>-1.7474727930469576</v>
      </c>
    </row>
    <row r="216" spans="1:2" x14ac:dyDescent="0.25">
      <c r="A216">
        <f t="shared" si="7"/>
        <v>2.1399999999999983</v>
      </c>
      <c r="B216">
        <f t="shared" si="6"/>
        <v>-1.8556175531643462</v>
      </c>
    </row>
    <row r="217" spans="1:2" x14ac:dyDescent="0.25">
      <c r="A217">
        <f t="shared" si="7"/>
        <v>2.1499999999999981</v>
      </c>
      <c r="B217">
        <f t="shared" si="6"/>
        <v>-1.9344981159761392</v>
      </c>
    </row>
    <row r="218" spans="1:2" x14ac:dyDescent="0.25">
      <c r="A218">
        <f t="shared" si="7"/>
        <v>2.1599999999999979</v>
      </c>
      <c r="B218">
        <f t="shared" si="6"/>
        <v>-1.9828704878858319</v>
      </c>
    </row>
    <row r="219" spans="1:2" x14ac:dyDescent="0.25">
      <c r="A219">
        <f t="shared" si="7"/>
        <v>2.1699999999999977</v>
      </c>
      <c r="B219">
        <f t="shared" si="6"/>
        <v>-1.9999718076921511</v>
      </c>
    </row>
    <row r="220" spans="1:2" x14ac:dyDescent="0.25">
      <c r="A220">
        <f t="shared" si="7"/>
        <v>2.1799999999999975</v>
      </c>
      <c r="B220">
        <f t="shared" si="6"/>
        <v>-1.985532377365919</v>
      </c>
    </row>
    <row r="221" spans="1:2" x14ac:dyDescent="0.25">
      <c r="A221">
        <f t="shared" si="7"/>
        <v>2.1899999999999973</v>
      </c>
      <c r="B221">
        <f t="shared" si="6"/>
        <v>-1.9397799153490787</v>
      </c>
    </row>
    <row r="222" spans="1:2" x14ac:dyDescent="0.25">
      <c r="A222">
        <f t="shared" si="7"/>
        <v>2.1999999999999971</v>
      </c>
      <c r="B222">
        <f t="shared" si="6"/>
        <v>-1.863435965298829</v>
      </c>
    </row>
    <row r="223" spans="1:2" x14ac:dyDescent="0.25">
      <c r="A223">
        <f t="shared" si="7"/>
        <v>2.2099999999999969</v>
      </c>
      <c r="B223">
        <f t="shared" si="6"/>
        <v>-1.7577045169131318</v>
      </c>
    </row>
    <row r="224" spans="1:2" x14ac:dyDescent="0.25">
      <c r="A224">
        <f t="shared" si="7"/>
        <v>2.2199999999999966</v>
      </c>
      <c r="B224">
        <f t="shared" si="6"/>
        <v>-1.6242530182939294</v>
      </c>
    </row>
    <row r="225" spans="1:2" x14ac:dyDescent="0.25">
      <c r="A225">
        <f t="shared" si="7"/>
        <v>2.2299999999999964</v>
      </c>
      <c r="B225">
        <f t="shared" si="6"/>
        <v>-1.4651860792945151</v>
      </c>
    </row>
    <row r="226" spans="1:2" x14ac:dyDescent="0.25">
      <c r="A226">
        <f t="shared" si="7"/>
        <v>2.2399999999999962</v>
      </c>
      <c r="B226">
        <f t="shared" si="6"/>
        <v>-1.2830122805648894</v>
      </c>
    </row>
    <row r="227" spans="1:2" x14ac:dyDescent="0.25">
      <c r="A227">
        <f t="shared" si="7"/>
        <v>2.249999999999996</v>
      </c>
      <c r="B227">
        <f t="shared" si="6"/>
        <v>-1.080604611736365</v>
      </c>
    </row>
    <row r="228" spans="1:2" x14ac:dyDescent="0.25">
      <c r="A228">
        <f t="shared" si="7"/>
        <v>2.2599999999999958</v>
      </c>
      <c r="B228">
        <f t="shared" si="6"/>
        <v>-0.86115516265885927</v>
      </c>
    </row>
    <row r="229" spans="1:2" x14ac:dyDescent="0.25">
      <c r="A229">
        <f t="shared" si="7"/>
        <v>2.2699999999999956</v>
      </c>
      <c r="B229">
        <f t="shared" si="6"/>
        <v>-0.62812478223705859</v>
      </c>
    </row>
    <row r="230" spans="1:2" x14ac:dyDescent="0.25">
      <c r="A230">
        <f t="shared" si="7"/>
        <v>2.2799999999999954</v>
      </c>
      <c r="B230">
        <f t="shared" si="6"/>
        <v>-0.38518849877582945</v>
      </c>
    </row>
    <row r="231" spans="1:2" x14ac:dyDescent="0.25">
      <c r="A231">
        <f t="shared" si="7"/>
        <v>2.2899999999999952</v>
      </c>
      <c r="B231">
        <f t="shared" si="6"/>
        <v>-0.13617756258844305</v>
      </c>
    </row>
    <row r="232" spans="1:2" x14ac:dyDescent="0.25">
      <c r="A232">
        <f t="shared" si="7"/>
        <v>2.2999999999999949</v>
      </c>
      <c r="B232">
        <f t="shared" si="6"/>
        <v>0.11498097510948878</v>
      </c>
    </row>
    <row r="233" spans="1:2" x14ac:dyDescent="0.25">
      <c r="A233">
        <f t="shared" si="7"/>
        <v>2.3099999999999947</v>
      </c>
      <c r="B233">
        <f t="shared" si="6"/>
        <v>0.36432619414364592</v>
      </c>
    </row>
    <row r="234" spans="1:2" x14ac:dyDescent="0.25">
      <c r="A234">
        <f t="shared" si="7"/>
        <v>2.3199999999999945</v>
      </c>
      <c r="B234">
        <f t="shared" si="6"/>
        <v>0.6079257714582319</v>
      </c>
    </row>
    <row r="235" spans="1:2" x14ac:dyDescent="0.25">
      <c r="A235">
        <f t="shared" si="7"/>
        <v>2.3299999999999943</v>
      </c>
      <c r="B235">
        <f t="shared" si="6"/>
        <v>0.84193799619966936</v>
      </c>
    </row>
    <row r="236" spans="1:2" x14ac:dyDescent="0.25">
      <c r="A236">
        <f t="shared" si="7"/>
        <v>2.3399999999999941</v>
      </c>
      <c r="B236">
        <f t="shared" si="6"/>
        <v>1.0626723557916649</v>
      </c>
    </row>
    <row r="237" spans="1:2" x14ac:dyDescent="0.25">
      <c r="A237">
        <f t="shared" si="7"/>
        <v>2.3499999999999939</v>
      </c>
      <c r="B237">
        <f t="shared" si="6"/>
        <v>1.2666477375231255</v>
      </c>
    </row>
    <row r="238" spans="1:2" x14ac:dyDescent="0.25">
      <c r="A238">
        <f t="shared" si="7"/>
        <v>2.3599999999999937</v>
      </c>
      <c r="B238">
        <f t="shared" si="6"/>
        <v>1.4506473277751708</v>
      </c>
    </row>
    <row r="239" spans="1:2" x14ac:dyDescent="0.25">
      <c r="A239">
        <f t="shared" si="7"/>
        <v>2.3699999999999934</v>
      </c>
      <c r="B239">
        <f t="shared" si="6"/>
        <v>1.6117693430934887</v>
      </c>
    </row>
    <row r="240" spans="1:2" x14ac:dyDescent="0.25">
      <c r="A240">
        <f t="shared" si="7"/>
        <v>2.3799999999999932</v>
      </c>
      <c r="B240">
        <f t="shared" si="6"/>
        <v>1.7474727930468918</v>
      </c>
    </row>
    <row r="241" spans="1:2" x14ac:dyDescent="0.25">
      <c r="A241">
        <f t="shared" si="7"/>
        <v>2.389999999999993</v>
      </c>
      <c r="B241">
        <f t="shared" si="6"/>
        <v>1.8556175531642956</v>
      </c>
    </row>
    <row r="242" spans="1:2" x14ac:dyDescent="0.25">
      <c r="A242">
        <f t="shared" si="7"/>
        <v>2.3999999999999928</v>
      </c>
      <c r="B242">
        <f t="shared" si="6"/>
        <v>1.9344981159761068</v>
      </c>
    </row>
    <row r="243" spans="1:2" x14ac:dyDescent="0.25">
      <c r="A243">
        <f t="shared" si="7"/>
        <v>2.4099999999999926</v>
      </c>
      <c r="B243">
        <f t="shared" si="6"/>
        <v>1.9828704878858141</v>
      </c>
    </row>
    <row r="244" spans="1:2" x14ac:dyDescent="0.25">
      <c r="A244">
        <f t="shared" si="7"/>
        <v>2.4199999999999924</v>
      </c>
      <c r="B244">
        <f t="shared" si="6"/>
        <v>1.9999718076921504</v>
      </c>
    </row>
    <row r="245" spans="1:2" x14ac:dyDescent="0.25">
      <c r="A245">
        <f t="shared" si="7"/>
        <v>2.4299999999999922</v>
      </c>
      <c r="B245">
        <f t="shared" si="6"/>
        <v>1.9855323773659352</v>
      </c>
    </row>
    <row r="246" spans="1:2" x14ac:dyDescent="0.25">
      <c r="A246">
        <f t="shared" si="7"/>
        <v>2.439999999999992</v>
      </c>
      <c r="B246">
        <f t="shared" si="6"/>
        <v>1.9397799153491115</v>
      </c>
    </row>
    <row r="247" spans="1:2" x14ac:dyDescent="0.25">
      <c r="A247">
        <f t="shared" si="7"/>
        <v>2.4499999999999917</v>
      </c>
      <c r="B247">
        <f t="shared" si="6"/>
        <v>1.8634359652988781</v>
      </c>
    </row>
    <row r="248" spans="1:2" x14ac:dyDescent="0.25">
      <c r="A248">
        <f t="shared" si="7"/>
        <v>2.4599999999999915</v>
      </c>
      <c r="B248">
        <f t="shared" si="6"/>
        <v>1.7577045169131964</v>
      </c>
    </row>
    <row r="249" spans="1:2" x14ac:dyDescent="0.25">
      <c r="A249">
        <f t="shared" si="7"/>
        <v>2.4699999999999913</v>
      </c>
      <c r="B249">
        <f t="shared" si="6"/>
        <v>1.6242530182940125</v>
      </c>
    </row>
    <row r="250" spans="1:2" x14ac:dyDescent="0.25">
      <c r="A250">
        <f t="shared" si="7"/>
        <v>2.4799999999999911</v>
      </c>
      <c r="B250">
        <f t="shared" si="6"/>
        <v>1.4651860792946072</v>
      </c>
    </row>
    <row r="251" spans="1:2" x14ac:dyDescent="0.25">
      <c r="A251">
        <f t="shared" si="7"/>
        <v>2.4899999999999909</v>
      </c>
      <c r="B251">
        <f t="shared" si="6"/>
        <v>1.2830122805649877</v>
      </c>
    </row>
    <row r="252" spans="1:2" x14ac:dyDescent="0.25">
      <c r="A252">
        <f t="shared" si="7"/>
        <v>2.4999999999999907</v>
      </c>
      <c r="B252">
        <f t="shared" si="6"/>
        <v>1.0806046117364847</v>
      </c>
    </row>
    <row r="253" spans="1:2" x14ac:dyDescent="0.25">
      <c r="A253">
        <f t="shared" si="7"/>
        <v>2.5099999999999905</v>
      </c>
      <c r="B253">
        <f t="shared" si="6"/>
        <v>0.86115516265898129</v>
      </c>
    </row>
    <row r="254" spans="1:2" x14ac:dyDescent="0.25">
      <c r="A254">
        <f t="shared" si="7"/>
        <v>2.5199999999999902</v>
      </c>
      <c r="B254">
        <f t="shared" si="6"/>
        <v>0.62812478223718693</v>
      </c>
    </row>
    <row r="255" spans="1:2" x14ac:dyDescent="0.25">
      <c r="A255">
        <f t="shared" si="7"/>
        <v>2.52999999999999</v>
      </c>
      <c r="B255">
        <f t="shared" si="6"/>
        <v>0.38518849877596911</v>
      </c>
    </row>
    <row r="256" spans="1:2" x14ac:dyDescent="0.25">
      <c r="A256">
        <f t="shared" si="7"/>
        <v>2.5399999999999898</v>
      </c>
      <c r="B256">
        <f t="shared" si="6"/>
        <v>0.13617756258857089</v>
      </c>
    </row>
    <row r="257" spans="1:2" x14ac:dyDescent="0.25">
      <c r="A257">
        <f t="shared" si="7"/>
        <v>2.5499999999999896</v>
      </c>
      <c r="B257">
        <f t="shared" si="6"/>
        <v>-0.11498097510935376</v>
      </c>
    </row>
    <row r="258" spans="1:2" x14ac:dyDescent="0.25">
      <c r="A258">
        <f t="shared" si="7"/>
        <v>2.5599999999999894</v>
      </c>
      <c r="B258">
        <f t="shared" si="6"/>
        <v>-0.36432619414351292</v>
      </c>
    </row>
    <row r="259" spans="1:2" x14ac:dyDescent="0.25">
      <c r="A259">
        <f t="shared" si="7"/>
        <v>2.5699999999999892</v>
      </c>
      <c r="B259">
        <f t="shared" ref="B259:B322" si="8">C$2*COS(2*PI()*D$2*A259 +E$2)</f>
        <v>-0.60792577145810989</v>
      </c>
    </row>
    <row r="260" spans="1:2" x14ac:dyDescent="0.25">
      <c r="A260">
        <f t="shared" ref="A260:A323" si="9">A259+0.01</f>
        <v>2.579999999999989</v>
      </c>
      <c r="B260">
        <f t="shared" si="8"/>
        <v>-0.84193799619954668</v>
      </c>
    </row>
    <row r="261" spans="1:2" x14ac:dyDescent="0.25">
      <c r="A261">
        <f t="shared" si="9"/>
        <v>2.5899999999999888</v>
      </c>
      <c r="B261">
        <f t="shared" si="8"/>
        <v>-1.0626723557915503</v>
      </c>
    </row>
    <row r="262" spans="1:2" x14ac:dyDescent="0.25">
      <c r="A262">
        <f t="shared" si="9"/>
        <v>2.5999999999999885</v>
      </c>
      <c r="B262">
        <f t="shared" si="8"/>
        <v>-1.2666477375230263</v>
      </c>
    </row>
    <row r="263" spans="1:2" x14ac:dyDescent="0.25">
      <c r="A263">
        <f t="shared" si="9"/>
        <v>2.6099999999999883</v>
      </c>
      <c r="B263">
        <f t="shared" si="8"/>
        <v>-1.4506473277750729</v>
      </c>
    </row>
    <row r="264" spans="1:2" x14ac:dyDescent="0.25">
      <c r="A264">
        <f t="shared" si="9"/>
        <v>2.6199999999999881</v>
      </c>
      <c r="B264">
        <f t="shared" si="8"/>
        <v>-1.6117693430934086</v>
      </c>
    </row>
    <row r="265" spans="1:2" x14ac:dyDescent="0.25">
      <c r="A265">
        <f t="shared" si="9"/>
        <v>2.6299999999999879</v>
      </c>
      <c r="B265">
        <f t="shared" si="8"/>
        <v>-1.7474727930468259</v>
      </c>
    </row>
    <row r="266" spans="1:2" x14ac:dyDescent="0.25">
      <c r="A266">
        <f t="shared" si="9"/>
        <v>2.6399999999999877</v>
      </c>
      <c r="B266">
        <f t="shared" si="8"/>
        <v>-1.8556175531642478</v>
      </c>
    </row>
    <row r="267" spans="1:2" x14ac:dyDescent="0.25">
      <c r="A267">
        <f t="shared" si="9"/>
        <v>2.6499999999999875</v>
      </c>
      <c r="B267">
        <f t="shared" si="8"/>
        <v>-1.9344981159760706</v>
      </c>
    </row>
    <row r="268" spans="1:2" x14ac:dyDescent="0.25">
      <c r="A268">
        <f t="shared" si="9"/>
        <v>2.6599999999999873</v>
      </c>
      <c r="B268">
        <f t="shared" si="8"/>
        <v>-1.9828704878857966</v>
      </c>
    </row>
    <row r="269" spans="1:2" x14ac:dyDescent="0.25">
      <c r="A269">
        <f t="shared" si="9"/>
        <v>2.6699999999999871</v>
      </c>
      <c r="B269">
        <f t="shared" si="8"/>
        <v>-1.9999718076921498</v>
      </c>
    </row>
    <row r="270" spans="1:2" x14ac:dyDescent="0.25">
      <c r="A270">
        <f t="shared" si="9"/>
        <v>2.6799999999999868</v>
      </c>
      <c r="B270">
        <f t="shared" si="8"/>
        <v>-1.9855323773659506</v>
      </c>
    </row>
    <row r="271" spans="1:2" x14ac:dyDescent="0.25">
      <c r="A271">
        <f t="shared" si="9"/>
        <v>2.6899999999999866</v>
      </c>
      <c r="B271">
        <f t="shared" si="8"/>
        <v>-1.9397799153491446</v>
      </c>
    </row>
    <row r="272" spans="1:2" x14ac:dyDescent="0.25">
      <c r="A272">
        <f t="shared" si="9"/>
        <v>2.6999999999999864</v>
      </c>
      <c r="B272">
        <f t="shared" si="8"/>
        <v>-1.8634359652989272</v>
      </c>
    </row>
    <row r="273" spans="1:2" x14ac:dyDescent="0.25">
      <c r="A273">
        <f t="shared" si="9"/>
        <v>2.7099999999999862</v>
      </c>
      <c r="B273">
        <f t="shared" si="8"/>
        <v>-1.7577045169132575</v>
      </c>
    </row>
    <row r="274" spans="1:2" x14ac:dyDescent="0.25">
      <c r="A274">
        <f t="shared" si="9"/>
        <v>2.719999999999986</v>
      </c>
      <c r="B274">
        <f t="shared" si="8"/>
        <v>-1.6242530182940913</v>
      </c>
    </row>
    <row r="275" spans="1:2" x14ac:dyDescent="0.25">
      <c r="A275">
        <f t="shared" si="9"/>
        <v>2.7299999999999858</v>
      </c>
      <c r="B275">
        <f t="shared" si="8"/>
        <v>-1.4651860792946991</v>
      </c>
    </row>
    <row r="276" spans="1:2" x14ac:dyDescent="0.25">
      <c r="A276">
        <f t="shared" si="9"/>
        <v>2.7399999999999856</v>
      </c>
      <c r="B276">
        <f t="shared" si="8"/>
        <v>-1.2830122805650914</v>
      </c>
    </row>
    <row r="277" spans="1:2" x14ac:dyDescent="0.25">
      <c r="A277">
        <f t="shared" si="9"/>
        <v>2.7499999999999853</v>
      </c>
      <c r="B277">
        <f t="shared" si="8"/>
        <v>-1.0806046117365866</v>
      </c>
    </row>
    <row r="278" spans="1:2" x14ac:dyDescent="0.25">
      <c r="A278">
        <f t="shared" si="9"/>
        <v>2.7599999999999851</v>
      </c>
      <c r="B278">
        <f t="shared" si="8"/>
        <v>-0.86115516265910341</v>
      </c>
    </row>
    <row r="279" spans="1:2" x14ac:dyDescent="0.25">
      <c r="A279">
        <f t="shared" si="9"/>
        <v>2.7699999999999849</v>
      </c>
      <c r="B279">
        <f t="shared" si="8"/>
        <v>-0.62812478223731538</v>
      </c>
    </row>
    <row r="280" spans="1:2" x14ac:dyDescent="0.25">
      <c r="A280">
        <f t="shared" si="9"/>
        <v>2.7799999999999847</v>
      </c>
      <c r="B280">
        <f t="shared" si="8"/>
        <v>-0.38518849877608791</v>
      </c>
    </row>
    <row r="281" spans="1:2" x14ac:dyDescent="0.25">
      <c r="A281">
        <f t="shared" si="9"/>
        <v>2.7899999999999845</v>
      </c>
      <c r="B281">
        <f t="shared" si="8"/>
        <v>-0.13617756258871999</v>
      </c>
    </row>
    <row r="282" spans="1:2" x14ac:dyDescent="0.25">
      <c r="A282">
        <f t="shared" si="9"/>
        <v>2.7999999999999843</v>
      </c>
      <c r="B282">
        <f t="shared" si="8"/>
        <v>0.11498097510921873</v>
      </c>
    </row>
    <row r="283" spans="1:2" x14ac:dyDescent="0.25">
      <c r="A283">
        <f t="shared" si="9"/>
        <v>2.8099999999999841</v>
      </c>
      <c r="B283">
        <f t="shared" si="8"/>
        <v>0.36432619414337991</v>
      </c>
    </row>
    <row r="284" spans="1:2" x14ac:dyDescent="0.25">
      <c r="A284">
        <f t="shared" si="9"/>
        <v>2.8199999999999839</v>
      </c>
      <c r="B284">
        <f t="shared" si="8"/>
        <v>0.60792577145798099</v>
      </c>
    </row>
    <row r="285" spans="1:2" x14ac:dyDescent="0.25">
      <c r="A285">
        <f t="shared" si="9"/>
        <v>2.8299999999999836</v>
      </c>
      <c r="B285">
        <f t="shared" si="8"/>
        <v>0.841937996199424</v>
      </c>
    </row>
    <row r="286" spans="1:2" x14ac:dyDescent="0.25">
      <c r="A286">
        <f t="shared" si="9"/>
        <v>2.8399999999999834</v>
      </c>
      <c r="B286">
        <f t="shared" si="8"/>
        <v>1.0626723557914357</v>
      </c>
    </row>
    <row r="287" spans="1:2" x14ac:dyDescent="0.25">
      <c r="A287">
        <f t="shared" si="9"/>
        <v>2.8499999999999832</v>
      </c>
      <c r="B287">
        <f t="shared" si="8"/>
        <v>1.2666477375229217</v>
      </c>
    </row>
    <row r="288" spans="1:2" x14ac:dyDescent="0.25">
      <c r="A288">
        <f t="shared" si="9"/>
        <v>2.859999999999983</v>
      </c>
      <c r="B288">
        <f t="shared" si="8"/>
        <v>1.4506473277749896</v>
      </c>
    </row>
    <row r="289" spans="1:2" x14ac:dyDescent="0.25">
      <c r="A289">
        <f t="shared" si="9"/>
        <v>2.8699999999999828</v>
      </c>
      <c r="B289">
        <f t="shared" si="8"/>
        <v>1.6117693430933286</v>
      </c>
    </row>
    <row r="290" spans="1:2" x14ac:dyDescent="0.25">
      <c r="A290">
        <f t="shared" si="9"/>
        <v>2.8799999999999826</v>
      </c>
      <c r="B290">
        <f t="shared" si="8"/>
        <v>1.7474727930467602</v>
      </c>
    </row>
    <row r="291" spans="1:2" x14ac:dyDescent="0.25">
      <c r="A291">
        <f t="shared" si="9"/>
        <v>2.8899999999999824</v>
      </c>
      <c r="B291">
        <f t="shared" si="8"/>
        <v>1.8556175531641974</v>
      </c>
    </row>
    <row r="292" spans="1:2" x14ac:dyDescent="0.25">
      <c r="A292">
        <f t="shared" si="9"/>
        <v>2.8999999999999821</v>
      </c>
      <c r="B292">
        <f t="shared" si="8"/>
        <v>1.9344981159760362</v>
      </c>
    </row>
    <row r="293" spans="1:2" x14ac:dyDescent="0.25">
      <c r="A293">
        <f t="shared" si="9"/>
        <v>2.9099999999999819</v>
      </c>
      <c r="B293">
        <f t="shared" si="8"/>
        <v>1.9828704878857788</v>
      </c>
    </row>
    <row r="294" spans="1:2" x14ac:dyDescent="0.25">
      <c r="A294">
        <f t="shared" si="9"/>
        <v>2.9199999999999817</v>
      </c>
      <c r="B294">
        <f t="shared" si="8"/>
        <v>1.9999718076921491</v>
      </c>
    </row>
    <row r="295" spans="1:2" x14ac:dyDescent="0.25">
      <c r="A295">
        <f t="shared" si="9"/>
        <v>2.9299999999999815</v>
      </c>
      <c r="B295">
        <f t="shared" si="8"/>
        <v>1.985532377365967</v>
      </c>
    </row>
    <row r="296" spans="1:2" x14ac:dyDescent="0.25">
      <c r="A296">
        <f t="shared" si="9"/>
        <v>2.9399999999999813</v>
      </c>
      <c r="B296">
        <f t="shared" si="8"/>
        <v>1.9397799153491775</v>
      </c>
    </row>
    <row r="297" spans="1:2" x14ac:dyDescent="0.25">
      <c r="A297">
        <f t="shared" si="9"/>
        <v>2.9499999999999811</v>
      </c>
      <c r="B297">
        <f t="shared" si="8"/>
        <v>1.8634359652989763</v>
      </c>
    </row>
    <row r="298" spans="1:2" x14ac:dyDescent="0.25">
      <c r="A298">
        <f t="shared" si="9"/>
        <v>2.9599999999999809</v>
      </c>
      <c r="B298">
        <f t="shared" si="8"/>
        <v>1.7577045169133221</v>
      </c>
    </row>
    <row r="299" spans="1:2" x14ac:dyDescent="0.25">
      <c r="A299">
        <f t="shared" si="9"/>
        <v>2.9699999999999807</v>
      </c>
      <c r="B299">
        <f t="shared" si="8"/>
        <v>1.6242530182941703</v>
      </c>
    </row>
    <row r="300" spans="1:2" x14ac:dyDescent="0.25">
      <c r="A300">
        <f t="shared" si="9"/>
        <v>2.9799999999999804</v>
      </c>
      <c r="B300">
        <f t="shared" si="8"/>
        <v>1.4651860792947913</v>
      </c>
    </row>
    <row r="301" spans="1:2" x14ac:dyDescent="0.25">
      <c r="A301">
        <f t="shared" si="9"/>
        <v>2.9899999999999802</v>
      </c>
      <c r="B301">
        <f t="shared" si="8"/>
        <v>1.2830122805651953</v>
      </c>
    </row>
    <row r="302" spans="1:2" x14ac:dyDescent="0.25">
      <c r="A302">
        <f t="shared" si="9"/>
        <v>2.99999999999998</v>
      </c>
      <c r="B302">
        <f t="shared" si="8"/>
        <v>1.0806046117367005</v>
      </c>
    </row>
    <row r="303" spans="1:2" x14ac:dyDescent="0.25">
      <c r="A303">
        <f t="shared" si="9"/>
        <v>3.0099999999999798</v>
      </c>
      <c r="B303">
        <f t="shared" si="8"/>
        <v>0.86115516265922543</v>
      </c>
    </row>
    <row r="304" spans="1:2" x14ac:dyDescent="0.25">
      <c r="A304">
        <f t="shared" si="9"/>
        <v>3.0199999999999796</v>
      </c>
      <c r="B304">
        <f t="shared" si="8"/>
        <v>0.62812478223744383</v>
      </c>
    </row>
    <row r="305" spans="1:2" x14ac:dyDescent="0.25">
      <c r="A305">
        <f t="shared" si="9"/>
        <v>3.0299999999999794</v>
      </c>
      <c r="B305">
        <f t="shared" si="8"/>
        <v>0.38518849877622063</v>
      </c>
    </row>
    <row r="306" spans="1:2" x14ac:dyDescent="0.25">
      <c r="A306">
        <f t="shared" si="9"/>
        <v>3.0399999999999792</v>
      </c>
      <c r="B306">
        <f t="shared" si="8"/>
        <v>0.13617756258884076</v>
      </c>
    </row>
    <row r="307" spans="1:2" x14ac:dyDescent="0.25">
      <c r="A307">
        <f t="shared" si="9"/>
        <v>3.049999999999979</v>
      </c>
      <c r="B307">
        <f t="shared" si="8"/>
        <v>-0.11498097510908371</v>
      </c>
    </row>
    <row r="308" spans="1:2" x14ac:dyDescent="0.25">
      <c r="A308">
        <f t="shared" si="9"/>
        <v>3.0599999999999787</v>
      </c>
      <c r="B308">
        <f t="shared" si="8"/>
        <v>-0.36432619414324696</v>
      </c>
    </row>
    <row r="309" spans="1:2" x14ac:dyDescent="0.25">
      <c r="A309">
        <f t="shared" si="9"/>
        <v>3.0699999999999785</v>
      </c>
      <c r="B309">
        <f t="shared" si="8"/>
        <v>-0.6079257714578522</v>
      </c>
    </row>
    <row r="310" spans="1:2" x14ac:dyDescent="0.25">
      <c r="A310">
        <f t="shared" si="9"/>
        <v>3.0799999999999783</v>
      </c>
      <c r="B310">
        <f t="shared" si="8"/>
        <v>-0.84193799619930132</v>
      </c>
    </row>
    <row r="311" spans="1:2" x14ac:dyDescent="0.25">
      <c r="A311">
        <f t="shared" si="9"/>
        <v>3.0899999999999781</v>
      </c>
      <c r="B311">
        <f t="shared" si="8"/>
        <v>-1.0626723557913211</v>
      </c>
    </row>
    <row r="312" spans="1:2" x14ac:dyDescent="0.25">
      <c r="A312">
        <f t="shared" si="9"/>
        <v>3.0999999999999779</v>
      </c>
      <c r="B312">
        <f t="shared" si="8"/>
        <v>-1.2666477375228169</v>
      </c>
    </row>
    <row r="313" spans="1:2" x14ac:dyDescent="0.25">
      <c r="A313">
        <f t="shared" si="9"/>
        <v>3.1099999999999777</v>
      </c>
      <c r="B313">
        <f t="shared" si="8"/>
        <v>-1.4506473277748964</v>
      </c>
    </row>
    <row r="314" spans="1:2" x14ac:dyDescent="0.25">
      <c r="A314">
        <f t="shared" si="9"/>
        <v>3.1199999999999775</v>
      </c>
      <c r="B314">
        <f t="shared" si="8"/>
        <v>-1.6117693430932485</v>
      </c>
    </row>
    <row r="315" spans="1:2" x14ac:dyDescent="0.25">
      <c r="A315">
        <f t="shared" si="9"/>
        <v>3.1299999999999772</v>
      </c>
      <c r="B315">
        <f t="shared" si="8"/>
        <v>-1.7474727930466945</v>
      </c>
    </row>
    <row r="316" spans="1:2" x14ac:dyDescent="0.25">
      <c r="A316">
        <f t="shared" si="9"/>
        <v>3.139999999999977</v>
      </c>
      <c r="B316">
        <f t="shared" si="8"/>
        <v>-1.855617553164147</v>
      </c>
    </row>
    <row r="317" spans="1:2" x14ac:dyDescent="0.25">
      <c r="A317">
        <f t="shared" si="9"/>
        <v>3.1499999999999768</v>
      </c>
      <c r="B317">
        <f t="shared" si="8"/>
        <v>-1.9344981159760055</v>
      </c>
    </row>
    <row r="318" spans="1:2" x14ac:dyDescent="0.25">
      <c r="A318">
        <f t="shared" si="9"/>
        <v>3.1599999999999766</v>
      </c>
      <c r="B318">
        <f t="shared" si="8"/>
        <v>-1.9828704878857613</v>
      </c>
    </row>
    <row r="319" spans="1:2" x14ac:dyDescent="0.25">
      <c r="A319">
        <f t="shared" si="9"/>
        <v>3.1699999999999764</v>
      </c>
      <c r="B319">
        <f t="shared" si="8"/>
        <v>-1.9999718076921482</v>
      </c>
    </row>
    <row r="320" spans="1:2" x14ac:dyDescent="0.25">
      <c r="A320">
        <f t="shared" si="9"/>
        <v>3.1799999999999762</v>
      </c>
      <c r="B320">
        <f t="shared" si="8"/>
        <v>-1.9855323773659832</v>
      </c>
    </row>
    <row r="321" spans="1:2" x14ac:dyDescent="0.25">
      <c r="A321">
        <f t="shared" si="9"/>
        <v>3.189999999999976</v>
      </c>
      <c r="B321">
        <f t="shared" si="8"/>
        <v>-1.9397799153492103</v>
      </c>
    </row>
    <row r="322" spans="1:2" x14ac:dyDescent="0.25">
      <c r="A322">
        <f t="shared" si="9"/>
        <v>3.1999999999999758</v>
      </c>
      <c r="B322">
        <f t="shared" si="8"/>
        <v>-1.8634359652990253</v>
      </c>
    </row>
    <row r="323" spans="1:2" x14ac:dyDescent="0.25">
      <c r="A323">
        <f t="shared" si="9"/>
        <v>3.2099999999999755</v>
      </c>
      <c r="B323">
        <f t="shared" ref="B323:B386" si="10">C$2*COS(2*PI()*D$2*A323 +E$2)</f>
        <v>-1.7577045169133865</v>
      </c>
    </row>
    <row r="324" spans="1:2" x14ac:dyDescent="0.25">
      <c r="A324">
        <f t="shared" ref="A324:A387" si="11">A323+0.01</f>
        <v>3.2199999999999753</v>
      </c>
      <c r="B324">
        <f t="shared" si="10"/>
        <v>-1.624253018294241</v>
      </c>
    </row>
    <row r="325" spans="1:2" x14ac:dyDescent="0.25">
      <c r="A325">
        <f t="shared" si="11"/>
        <v>3.2299999999999751</v>
      </c>
      <c r="B325">
        <f t="shared" si="10"/>
        <v>-1.4651860792948834</v>
      </c>
    </row>
    <row r="326" spans="1:2" x14ac:dyDescent="0.25">
      <c r="A326">
        <f t="shared" si="11"/>
        <v>3.2399999999999749</v>
      </c>
      <c r="B326">
        <f t="shared" si="10"/>
        <v>-1.283012280565299</v>
      </c>
    </row>
    <row r="327" spans="1:2" x14ac:dyDescent="0.25">
      <c r="A327">
        <f t="shared" si="11"/>
        <v>3.2499999999999747</v>
      </c>
      <c r="B327">
        <f t="shared" si="10"/>
        <v>-1.0806046117368142</v>
      </c>
    </row>
    <row r="328" spans="1:2" x14ac:dyDescent="0.25">
      <c r="A328">
        <f t="shared" si="11"/>
        <v>3.2599999999999745</v>
      </c>
      <c r="B328">
        <f t="shared" si="10"/>
        <v>-0.86115516265934755</v>
      </c>
    </row>
    <row r="329" spans="1:2" x14ac:dyDescent="0.25">
      <c r="A329">
        <f t="shared" si="11"/>
        <v>3.2699999999999743</v>
      </c>
      <c r="B329">
        <f t="shared" si="10"/>
        <v>-0.62812478223757218</v>
      </c>
    </row>
    <row r="330" spans="1:2" x14ac:dyDescent="0.25">
      <c r="A330">
        <f t="shared" si="11"/>
        <v>3.279999999999974</v>
      </c>
      <c r="B330">
        <f t="shared" si="10"/>
        <v>-0.38518849877635336</v>
      </c>
    </row>
    <row r="331" spans="1:2" x14ac:dyDescent="0.25">
      <c r="A331">
        <f t="shared" si="11"/>
        <v>3.2899999999999738</v>
      </c>
      <c r="B331">
        <f t="shared" si="10"/>
        <v>-0.13617756258897568</v>
      </c>
    </row>
    <row r="332" spans="1:2" x14ac:dyDescent="0.25">
      <c r="A332">
        <f t="shared" si="11"/>
        <v>3.2999999999999736</v>
      </c>
      <c r="B332">
        <f t="shared" si="10"/>
        <v>0.11498097510894868</v>
      </c>
    </row>
    <row r="333" spans="1:2" x14ac:dyDescent="0.25">
      <c r="A333">
        <f t="shared" si="11"/>
        <v>3.3099999999999734</v>
      </c>
      <c r="B333">
        <f t="shared" si="10"/>
        <v>0.36432619414311396</v>
      </c>
    </row>
    <row r="334" spans="1:2" x14ac:dyDescent="0.25">
      <c r="A334">
        <f t="shared" si="11"/>
        <v>3.3199999999999732</v>
      </c>
      <c r="B334">
        <f t="shared" si="10"/>
        <v>0.60792577145772331</v>
      </c>
    </row>
    <row r="335" spans="1:2" x14ac:dyDescent="0.25">
      <c r="A335">
        <f t="shared" si="11"/>
        <v>3.329999999999973</v>
      </c>
      <c r="B335">
        <f t="shared" si="10"/>
        <v>0.84193799619919152</v>
      </c>
    </row>
    <row r="336" spans="1:2" x14ac:dyDescent="0.25">
      <c r="A336">
        <f t="shared" si="11"/>
        <v>3.3399999999999728</v>
      </c>
      <c r="B336">
        <f t="shared" si="10"/>
        <v>1.0626723557912066</v>
      </c>
    </row>
    <row r="337" spans="1:2" x14ac:dyDescent="0.25">
      <c r="A337">
        <f t="shared" si="11"/>
        <v>3.3499999999999726</v>
      </c>
      <c r="B337">
        <f t="shared" si="10"/>
        <v>1.2666477375227123</v>
      </c>
    </row>
    <row r="338" spans="1:2" x14ac:dyDescent="0.25">
      <c r="A338">
        <f t="shared" si="11"/>
        <v>3.3599999999999723</v>
      </c>
      <c r="B338">
        <f t="shared" si="10"/>
        <v>1.4506473277748033</v>
      </c>
    </row>
    <row r="339" spans="1:2" x14ac:dyDescent="0.25">
      <c r="A339">
        <f t="shared" si="11"/>
        <v>3.3699999999999721</v>
      </c>
      <c r="B339">
        <f t="shared" si="10"/>
        <v>1.6117693430931683</v>
      </c>
    </row>
    <row r="340" spans="1:2" x14ac:dyDescent="0.25">
      <c r="A340">
        <f t="shared" si="11"/>
        <v>3.3799999999999719</v>
      </c>
      <c r="B340">
        <f t="shared" si="10"/>
        <v>1.7474727930466287</v>
      </c>
    </row>
    <row r="341" spans="1:2" x14ac:dyDescent="0.25">
      <c r="A341">
        <f t="shared" si="11"/>
        <v>3.3899999999999717</v>
      </c>
      <c r="B341">
        <f t="shared" si="10"/>
        <v>1.8556175531640964</v>
      </c>
    </row>
    <row r="342" spans="1:2" x14ac:dyDescent="0.25">
      <c r="A342">
        <f t="shared" si="11"/>
        <v>3.3999999999999715</v>
      </c>
      <c r="B342">
        <f t="shared" si="10"/>
        <v>1.9344981159759711</v>
      </c>
    </row>
    <row r="343" spans="1:2" x14ac:dyDescent="0.25">
      <c r="A343">
        <f t="shared" si="11"/>
        <v>3.4099999999999713</v>
      </c>
      <c r="B343">
        <f t="shared" si="10"/>
        <v>1.9828704878857435</v>
      </c>
    </row>
    <row r="344" spans="1:2" x14ac:dyDescent="0.25">
      <c r="A344">
        <f t="shared" si="11"/>
        <v>3.4199999999999711</v>
      </c>
      <c r="B344">
        <f t="shared" si="10"/>
        <v>1.9999718076921476</v>
      </c>
    </row>
    <row r="345" spans="1:2" x14ac:dyDescent="0.25">
      <c r="A345">
        <f t="shared" si="11"/>
        <v>3.4299999999999708</v>
      </c>
      <c r="B345">
        <f t="shared" si="10"/>
        <v>1.9855323773659994</v>
      </c>
    </row>
    <row r="346" spans="1:2" x14ac:dyDescent="0.25">
      <c r="A346">
        <f t="shared" si="11"/>
        <v>3.4399999999999706</v>
      </c>
      <c r="B346">
        <f t="shared" si="10"/>
        <v>1.9397799153492434</v>
      </c>
    </row>
    <row r="347" spans="1:2" x14ac:dyDescent="0.25">
      <c r="A347">
        <f t="shared" si="11"/>
        <v>3.4499999999999704</v>
      </c>
      <c r="B347">
        <f t="shared" si="10"/>
        <v>1.8634359652990746</v>
      </c>
    </row>
    <row r="348" spans="1:2" x14ac:dyDescent="0.25">
      <c r="A348">
        <f t="shared" si="11"/>
        <v>3.4599999999999702</v>
      </c>
      <c r="B348">
        <f t="shared" si="10"/>
        <v>1.7577045169134511</v>
      </c>
    </row>
    <row r="349" spans="1:2" x14ac:dyDescent="0.25">
      <c r="A349">
        <f t="shared" si="11"/>
        <v>3.46999999999997</v>
      </c>
      <c r="B349">
        <f t="shared" si="10"/>
        <v>1.6242530182943198</v>
      </c>
    </row>
    <row r="350" spans="1:2" x14ac:dyDescent="0.25">
      <c r="A350">
        <f t="shared" si="11"/>
        <v>3.4799999999999698</v>
      </c>
      <c r="B350">
        <f t="shared" si="10"/>
        <v>1.4651860792949754</v>
      </c>
    </row>
    <row r="351" spans="1:2" x14ac:dyDescent="0.25">
      <c r="A351">
        <f t="shared" si="11"/>
        <v>3.4899999999999696</v>
      </c>
      <c r="B351">
        <f t="shared" si="10"/>
        <v>1.2830122805654027</v>
      </c>
    </row>
    <row r="352" spans="1:2" x14ac:dyDescent="0.25">
      <c r="A352">
        <f t="shared" si="11"/>
        <v>3.4999999999999694</v>
      </c>
      <c r="B352">
        <f t="shared" si="10"/>
        <v>1.0806046117369281</v>
      </c>
    </row>
    <row r="353" spans="1:2" x14ac:dyDescent="0.25">
      <c r="A353">
        <f t="shared" si="11"/>
        <v>3.5099999999999691</v>
      </c>
      <c r="B353">
        <f t="shared" si="10"/>
        <v>0.8611551626594568</v>
      </c>
    </row>
    <row r="354" spans="1:2" x14ac:dyDescent="0.25">
      <c r="A354">
        <f t="shared" si="11"/>
        <v>3.5199999999999689</v>
      </c>
      <c r="B354">
        <f t="shared" si="10"/>
        <v>0.62812478223770063</v>
      </c>
    </row>
    <row r="355" spans="1:2" x14ac:dyDescent="0.25">
      <c r="A355">
        <f t="shared" si="11"/>
        <v>3.5299999999999687</v>
      </c>
      <c r="B355">
        <f t="shared" si="10"/>
        <v>0.38518849877648603</v>
      </c>
    </row>
    <row r="356" spans="1:2" x14ac:dyDescent="0.25">
      <c r="A356">
        <f t="shared" si="11"/>
        <v>3.5399999999999685</v>
      </c>
      <c r="B356">
        <f t="shared" si="10"/>
        <v>0.13617756258911062</v>
      </c>
    </row>
    <row r="357" spans="1:2" x14ac:dyDescent="0.25">
      <c r="A357">
        <f t="shared" si="11"/>
        <v>3.5499999999999683</v>
      </c>
      <c r="B357">
        <f t="shared" si="10"/>
        <v>-0.11498097510881367</v>
      </c>
    </row>
    <row r="358" spans="1:2" x14ac:dyDescent="0.25">
      <c r="A358">
        <f t="shared" si="11"/>
        <v>3.5599999999999681</v>
      </c>
      <c r="B358">
        <f t="shared" si="10"/>
        <v>-0.36432619414298095</v>
      </c>
    </row>
    <row r="359" spans="1:2" x14ac:dyDescent="0.25">
      <c r="A359">
        <f t="shared" si="11"/>
        <v>3.5699999999999679</v>
      </c>
      <c r="B359">
        <f t="shared" si="10"/>
        <v>-0.60792577145759441</v>
      </c>
    </row>
    <row r="360" spans="1:2" x14ac:dyDescent="0.25">
      <c r="A360">
        <f t="shared" si="11"/>
        <v>3.5799999999999677</v>
      </c>
      <c r="B360">
        <f t="shared" si="10"/>
        <v>-0.84193799619906884</v>
      </c>
    </row>
    <row r="361" spans="1:2" x14ac:dyDescent="0.25">
      <c r="A361">
        <f t="shared" si="11"/>
        <v>3.5899999999999674</v>
      </c>
      <c r="B361">
        <f t="shared" si="10"/>
        <v>-1.062672355791092</v>
      </c>
    </row>
    <row r="362" spans="1:2" x14ac:dyDescent="0.25">
      <c r="A362">
        <f t="shared" si="11"/>
        <v>3.5999999999999672</v>
      </c>
      <c r="B362">
        <f t="shared" si="10"/>
        <v>-1.2666477375226075</v>
      </c>
    </row>
    <row r="363" spans="1:2" x14ac:dyDescent="0.25">
      <c r="A363">
        <f t="shared" si="11"/>
        <v>3.609999999999967</v>
      </c>
      <c r="B363">
        <f t="shared" si="10"/>
        <v>-1.4506473277747103</v>
      </c>
    </row>
    <row r="364" spans="1:2" x14ac:dyDescent="0.25">
      <c r="A364">
        <f t="shared" si="11"/>
        <v>3.6199999999999668</v>
      </c>
      <c r="B364">
        <f t="shared" si="10"/>
        <v>-1.6117693430930884</v>
      </c>
    </row>
    <row r="365" spans="1:2" x14ac:dyDescent="0.25">
      <c r="A365">
        <f t="shared" si="11"/>
        <v>3.6299999999999666</v>
      </c>
      <c r="B365">
        <f t="shared" si="10"/>
        <v>-1.7474727930465628</v>
      </c>
    </row>
    <row r="366" spans="1:2" x14ac:dyDescent="0.25">
      <c r="A366">
        <f t="shared" si="11"/>
        <v>3.6399999999999664</v>
      </c>
      <c r="B366">
        <f t="shared" si="10"/>
        <v>-1.855617553164046</v>
      </c>
    </row>
    <row r="367" spans="1:2" x14ac:dyDescent="0.25">
      <c r="A367">
        <f t="shared" si="11"/>
        <v>3.6499999999999662</v>
      </c>
      <c r="B367">
        <f t="shared" si="10"/>
        <v>-1.9344981159759369</v>
      </c>
    </row>
    <row r="368" spans="1:2" x14ac:dyDescent="0.25">
      <c r="A368">
        <f t="shared" si="11"/>
        <v>3.6599999999999659</v>
      </c>
      <c r="B368">
        <f t="shared" si="10"/>
        <v>-1.982870487885726</v>
      </c>
    </row>
    <row r="369" spans="1:2" x14ac:dyDescent="0.25">
      <c r="A369">
        <f t="shared" si="11"/>
        <v>3.6699999999999657</v>
      </c>
      <c r="B369">
        <f t="shared" si="10"/>
        <v>-1.9999718076921469</v>
      </c>
    </row>
    <row r="370" spans="1:2" x14ac:dyDescent="0.25">
      <c r="A370">
        <f t="shared" si="11"/>
        <v>3.6799999999999655</v>
      </c>
      <c r="B370">
        <f t="shared" si="10"/>
        <v>-1.9855323773660156</v>
      </c>
    </row>
    <row r="371" spans="1:2" x14ac:dyDescent="0.25">
      <c r="A371">
        <f t="shared" si="11"/>
        <v>3.6899999999999653</v>
      </c>
      <c r="B371">
        <f t="shared" si="10"/>
        <v>-1.9397799153492727</v>
      </c>
    </row>
    <row r="372" spans="1:2" x14ac:dyDescent="0.25">
      <c r="A372">
        <f t="shared" si="11"/>
        <v>3.6999999999999651</v>
      </c>
      <c r="B372">
        <f t="shared" si="10"/>
        <v>-1.8634359652991237</v>
      </c>
    </row>
    <row r="373" spans="1:2" x14ac:dyDescent="0.25">
      <c r="A373">
        <f t="shared" si="11"/>
        <v>3.7099999999999649</v>
      </c>
      <c r="B373">
        <f t="shared" si="10"/>
        <v>-1.7577045169135155</v>
      </c>
    </row>
    <row r="374" spans="1:2" x14ac:dyDescent="0.25">
      <c r="A374">
        <f t="shared" si="11"/>
        <v>3.7199999999999647</v>
      </c>
      <c r="B374">
        <f t="shared" si="10"/>
        <v>-1.6242530182943988</v>
      </c>
    </row>
    <row r="375" spans="1:2" x14ac:dyDescent="0.25">
      <c r="A375">
        <f t="shared" si="11"/>
        <v>3.7299999999999645</v>
      </c>
      <c r="B375">
        <f t="shared" si="10"/>
        <v>-1.4651860792950675</v>
      </c>
    </row>
    <row r="376" spans="1:2" x14ac:dyDescent="0.25">
      <c r="A376">
        <f t="shared" si="11"/>
        <v>3.7399999999999642</v>
      </c>
      <c r="B376">
        <f t="shared" si="10"/>
        <v>-1.2830122805655064</v>
      </c>
    </row>
    <row r="377" spans="1:2" x14ac:dyDescent="0.25">
      <c r="A377">
        <f t="shared" si="11"/>
        <v>3.749999999999964</v>
      </c>
      <c r="B377">
        <f t="shared" si="10"/>
        <v>-1.0806046117370418</v>
      </c>
    </row>
    <row r="378" spans="1:2" x14ac:dyDescent="0.25">
      <c r="A378">
        <f t="shared" si="11"/>
        <v>3.7599999999999638</v>
      </c>
      <c r="B378">
        <f t="shared" si="10"/>
        <v>-0.86115516265957881</v>
      </c>
    </row>
    <row r="379" spans="1:2" x14ac:dyDescent="0.25">
      <c r="A379">
        <f t="shared" si="11"/>
        <v>3.7699999999999636</v>
      </c>
      <c r="B379">
        <f t="shared" si="10"/>
        <v>-0.62812478223782897</v>
      </c>
    </row>
    <row r="380" spans="1:2" x14ac:dyDescent="0.25">
      <c r="A380">
        <f t="shared" si="11"/>
        <v>3.7799999999999634</v>
      </c>
      <c r="B380">
        <f t="shared" si="10"/>
        <v>-0.38518849877661876</v>
      </c>
    </row>
    <row r="381" spans="1:2" x14ac:dyDescent="0.25">
      <c r="A381">
        <f t="shared" si="11"/>
        <v>3.7899999999999632</v>
      </c>
      <c r="B381">
        <f t="shared" si="10"/>
        <v>-0.13617756258924554</v>
      </c>
    </row>
    <row r="382" spans="1:2" x14ac:dyDescent="0.25">
      <c r="A382">
        <f t="shared" si="11"/>
        <v>3.799999999999963</v>
      </c>
      <c r="B382">
        <f t="shared" si="10"/>
        <v>0.11498097510867863</v>
      </c>
    </row>
    <row r="383" spans="1:2" x14ac:dyDescent="0.25">
      <c r="A383">
        <f t="shared" si="11"/>
        <v>3.8099999999999627</v>
      </c>
      <c r="B383">
        <f t="shared" si="10"/>
        <v>0.364326194142848</v>
      </c>
    </row>
    <row r="384" spans="1:2" x14ac:dyDescent="0.25">
      <c r="A384">
        <f t="shared" si="11"/>
        <v>3.8199999999999625</v>
      </c>
      <c r="B384">
        <f t="shared" si="10"/>
        <v>0.60792577145746562</v>
      </c>
    </row>
    <row r="385" spans="1:2" x14ac:dyDescent="0.25">
      <c r="A385">
        <f t="shared" si="11"/>
        <v>3.8299999999999623</v>
      </c>
      <c r="B385">
        <f t="shared" si="10"/>
        <v>0.84193799619894616</v>
      </c>
    </row>
    <row r="386" spans="1:2" x14ac:dyDescent="0.25">
      <c r="A386">
        <f t="shared" si="11"/>
        <v>3.8399999999999621</v>
      </c>
      <c r="B386">
        <f t="shared" si="10"/>
        <v>1.0626723557909774</v>
      </c>
    </row>
    <row r="387" spans="1:2" x14ac:dyDescent="0.25">
      <c r="A387">
        <f t="shared" si="11"/>
        <v>3.8499999999999619</v>
      </c>
      <c r="B387">
        <f t="shared" ref="B387:B450" si="12">C$2*COS(2*PI()*D$2*A387 +E$2)</f>
        <v>1.2666477375225029</v>
      </c>
    </row>
    <row r="388" spans="1:2" x14ac:dyDescent="0.25">
      <c r="A388">
        <f t="shared" ref="A388:A451" si="13">A387+0.01</f>
        <v>3.8599999999999617</v>
      </c>
      <c r="B388">
        <f t="shared" si="12"/>
        <v>1.450647327774617</v>
      </c>
    </row>
    <row r="389" spans="1:2" x14ac:dyDescent="0.25">
      <c r="A389">
        <f t="shared" si="13"/>
        <v>3.8699999999999615</v>
      </c>
      <c r="B389">
        <f t="shared" si="12"/>
        <v>1.6117693430930167</v>
      </c>
    </row>
    <row r="390" spans="1:2" x14ac:dyDescent="0.25">
      <c r="A390">
        <f t="shared" si="13"/>
        <v>3.8799999999999613</v>
      </c>
      <c r="B390">
        <f t="shared" si="12"/>
        <v>1.7474727930464971</v>
      </c>
    </row>
    <row r="391" spans="1:2" x14ac:dyDescent="0.25">
      <c r="A391">
        <f t="shared" si="13"/>
        <v>3.889999999999961</v>
      </c>
      <c r="B391">
        <f t="shared" si="12"/>
        <v>1.8556175531639956</v>
      </c>
    </row>
    <row r="392" spans="1:2" x14ac:dyDescent="0.25">
      <c r="A392">
        <f t="shared" si="13"/>
        <v>3.8999999999999608</v>
      </c>
      <c r="B392">
        <f t="shared" si="12"/>
        <v>1.9344981159759025</v>
      </c>
    </row>
    <row r="393" spans="1:2" x14ac:dyDescent="0.25">
      <c r="A393">
        <f t="shared" si="13"/>
        <v>3.9099999999999606</v>
      </c>
      <c r="B393">
        <f t="shared" si="12"/>
        <v>1.9828704878857082</v>
      </c>
    </row>
    <row r="394" spans="1:2" x14ac:dyDescent="0.25">
      <c r="A394">
        <f t="shared" si="13"/>
        <v>3.9199999999999604</v>
      </c>
      <c r="B394">
        <f t="shared" si="12"/>
        <v>1.9999718076921462</v>
      </c>
    </row>
    <row r="395" spans="1:2" x14ac:dyDescent="0.25">
      <c r="A395">
        <f t="shared" si="13"/>
        <v>3.9299999999999602</v>
      </c>
      <c r="B395">
        <f t="shared" si="12"/>
        <v>1.9855323773660318</v>
      </c>
    </row>
    <row r="396" spans="1:2" x14ac:dyDescent="0.25">
      <c r="A396">
        <f t="shared" si="13"/>
        <v>3.93999999999996</v>
      </c>
      <c r="B396">
        <f t="shared" si="12"/>
        <v>1.9397799153493058</v>
      </c>
    </row>
    <row r="397" spans="1:2" x14ac:dyDescent="0.25">
      <c r="A397">
        <f t="shared" si="13"/>
        <v>3.9499999999999598</v>
      </c>
      <c r="B397">
        <f t="shared" si="12"/>
        <v>1.8634359652991728</v>
      </c>
    </row>
    <row r="398" spans="1:2" x14ac:dyDescent="0.25">
      <c r="A398">
        <f t="shared" si="13"/>
        <v>3.9599999999999596</v>
      </c>
      <c r="B398">
        <f t="shared" si="12"/>
        <v>1.7577045169135801</v>
      </c>
    </row>
    <row r="399" spans="1:2" x14ac:dyDescent="0.25">
      <c r="A399">
        <f t="shared" si="13"/>
        <v>3.9699999999999593</v>
      </c>
      <c r="B399">
        <f t="shared" si="12"/>
        <v>1.6242530182944777</v>
      </c>
    </row>
    <row r="400" spans="1:2" x14ac:dyDescent="0.25">
      <c r="A400">
        <f t="shared" si="13"/>
        <v>3.9799999999999591</v>
      </c>
      <c r="B400">
        <f t="shared" si="12"/>
        <v>1.4651860792951499</v>
      </c>
    </row>
    <row r="401" spans="1:2" x14ac:dyDescent="0.25">
      <c r="A401">
        <f t="shared" si="13"/>
        <v>3.9899999999999589</v>
      </c>
      <c r="B401">
        <f t="shared" si="12"/>
        <v>1.2830122805656103</v>
      </c>
    </row>
    <row r="402" spans="1:2" x14ac:dyDescent="0.25">
      <c r="A402">
        <f t="shared" si="13"/>
        <v>3.9999999999999587</v>
      </c>
      <c r="B402">
        <f t="shared" si="12"/>
        <v>1.0806046117371557</v>
      </c>
    </row>
    <row r="403" spans="1:2" x14ac:dyDescent="0.25">
      <c r="A403">
        <f t="shared" si="13"/>
        <v>4.0099999999999589</v>
      </c>
      <c r="B403">
        <f t="shared" si="12"/>
        <v>0.86115516265970093</v>
      </c>
    </row>
    <row r="404" spans="1:2" x14ac:dyDescent="0.25">
      <c r="A404">
        <f t="shared" si="13"/>
        <v>4.0199999999999587</v>
      </c>
      <c r="B404">
        <f t="shared" si="12"/>
        <v>0.62812478223794388</v>
      </c>
    </row>
    <row r="405" spans="1:2" x14ac:dyDescent="0.25">
      <c r="A405">
        <f t="shared" si="13"/>
        <v>4.0299999999999585</v>
      </c>
      <c r="B405">
        <f t="shared" si="12"/>
        <v>0.38518849877673755</v>
      </c>
    </row>
    <row r="406" spans="1:2" x14ac:dyDescent="0.25">
      <c r="A406">
        <f t="shared" si="13"/>
        <v>4.0399999999999583</v>
      </c>
      <c r="B406">
        <f t="shared" si="12"/>
        <v>0.13617756258936631</v>
      </c>
    </row>
    <row r="407" spans="1:2" x14ac:dyDescent="0.25">
      <c r="A407">
        <f t="shared" si="13"/>
        <v>4.0499999999999581</v>
      </c>
      <c r="B407">
        <f t="shared" si="12"/>
        <v>-0.1149809751085578</v>
      </c>
    </row>
    <row r="408" spans="1:2" x14ac:dyDescent="0.25">
      <c r="A408">
        <f t="shared" si="13"/>
        <v>4.0599999999999579</v>
      </c>
      <c r="B408">
        <f t="shared" si="12"/>
        <v>-0.36432619414272899</v>
      </c>
    </row>
    <row r="409" spans="1:2" x14ac:dyDescent="0.25">
      <c r="A409">
        <f t="shared" si="13"/>
        <v>4.0699999999999577</v>
      </c>
      <c r="B409">
        <f t="shared" si="12"/>
        <v>-0.60792577145735027</v>
      </c>
    </row>
    <row r="410" spans="1:2" x14ac:dyDescent="0.25">
      <c r="A410">
        <f t="shared" si="13"/>
        <v>4.0799999999999574</v>
      </c>
      <c r="B410">
        <f t="shared" si="12"/>
        <v>-0.84193799619883636</v>
      </c>
    </row>
    <row r="411" spans="1:2" x14ac:dyDescent="0.25">
      <c r="A411">
        <f t="shared" si="13"/>
        <v>4.0899999999999572</v>
      </c>
      <c r="B411">
        <f t="shared" si="12"/>
        <v>-1.0626723557908748</v>
      </c>
    </row>
    <row r="412" spans="1:2" x14ac:dyDescent="0.25">
      <c r="A412">
        <f t="shared" si="13"/>
        <v>4.099999999999957</v>
      </c>
      <c r="B412">
        <f t="shared" si="12"/>
        <v>-1.2666477375224092</v>
      </c>
    </row>
    <row r="413" spans="1:2" x14ac:dyDescent="0.25">
      <c r="A413">
        <f t="shared" si="13"/>
        <v>4.1099999999999568</v>
      </c>
      <c r="B413">
        <f t="shared" si="12"/>
        <v>-1.4506473277745338</v>
      </c>
    </row>
    <row r="414" spans="1:2" x14ac:dyDescent="0.25">
      <c r="A414">
        <f t="shared" si="13"/>
        <v>4.1199999999999566</v>
      </c>
      <c r="B414">
        <f t="shared" si="12"/>
        <v>-1.6117693430929365</v>
      </c>
    </row>
    <row r="415" spans="1:2" x14ac:dyDescent="0.25">
      <c r="A415">
        <f t="shared" si="13"/>
        <v>4.1299999999999564</v>
      </c>
      <c r="B415">
        <f t="shared" si="12"/>
        <v>-1.7474727930464382</v>
      </c>
    </row>
    <row r="416" spans="1:2" x14ac:dyDescent="0.25">
      <c r="A416">
        <f t="shared" si="13"/>
        <v>4.1399999999999562</v>
      </c>
      <c r="B416">
        <f t="shared" si="12"/>
        <v>-1.8556175531639505</v>
      </c>
    </row>
    <row r="417" spans="1:2" x14ac:dyDescent="0.25">
      <c r="A417">
        <f t="shared" si="13"/>
        <v>4.1499999999999559</v>
      </c>
      <c r="B417">
        <f t="shared" si="12"/>
        <v>-1.9344981159758718</v>
      </c>
    </row>
    <row r="418" spans="1:2" x14ac:dyDescent="0.25">
      <c r="A418">
        <f t="shared" si="13"/>
        <v>4.1599999999999557</v>
      </c>
      <c r="B418">
        <f t="shared" si="12"/>
        <v>-1.9828704878856924</v>
      </c>
    </row>
    <row r="419" spans="1:2" x14ac:dyDescent="0.25">
      <c r="A419">
        <f t="shared" si="13"/>
        <v>4.1699999999999555</v>
      </c>
      <c r="B419">
        <f t="shared" si="12"/>
        <v>-1.9999718076921456</v>
      </c>
    </row>
    <row r="420" spans="1:2" x14ac:dyDescent="0.25">
      <c r="A420">
        <f t="shared" si="13"/>
        <v>4.1799999999999553</v>
      </c>
      <c r="B420">
        <f t="shared" si="12"/>
        <v>-1.9855323773660463</v>
      </c>
    </row>
    <row r="421" spans="1:2" x14ac:dyDescent="0.25">
      <c r="A421">
        <f t="shared" si="13"/>
        <v>4.1899999999999551</v>
      </c>
      <c r="B421">
        <f t="shared" si="12"/>
        <v>-1.9397799153493387</v>
      </c>
    </row>
    <row r="422" spans="1:2" x14ac:dyDescent="0.25">
      <c r="A422">
        <f t="shared" si="13"/>
        <v>4.1999999999999549</v>
      </c>
      <c r="B422">
        <f t="shared" si="12"/>
        <v>-1.8634359652992167</v>
      </c>
    </row>
    <row r="423" spans="1:2" x14ac:dyDescent="0.25">
      <c r="A423">
        <f t="shared" si="13"/>
        <v>4.2099999999999547</v>
      </c>
      <c r="B423">
        <f t="shared" si="12"/>
        <v>-1.7577045169136378</v>
      </c>
    </row>
    <row r="424" spans="1:2" x14ac:dyDescent="0.25">
      <c r="A424">
        <f t="shared" si="13"/>
        <v>4.2199999999999545</v>
      </c>
      <c r="B424">
        <f t="shared" si="12"/>
        <v>-1.6242530182945483</v>
      </c>
    </row>
    <row r="425" spans="1:2" x14ac:dyDescent="0.25">
      <c r="A425">
        <f t="shared" si="13"/>
        <v>4.2299999999999542</v>
      </c>
      <c r="B425">
        <f t="shared" si="12"/>
        <v>-1.4651860792952418</v>
      </c>
    </row>
    <row r="426" spans="1:2" x14ac:dyDescent="0.25">
      <c r="A426">
        <f t="shared" si="13"/>
        <v>4.239999999999954</v>
      </c>
      <c r="B426">
        <f t="shared" si="12"/>
        <v>-1.2830122805657032</v>
      </c>
    </row>
    <row r="427" spans="1:2" x14ac:dyDescent="0.25">
      <c r="A427">
        <f t="shared" si="13"/>
        <v>4.2499999999999538</v>
      </c>
      <c r="B427">
        <f t="shared" si="12"/>
        <v>-1.0806046117372574</v>
      </c>
    </row>
    <row r="428" spans="1:2" x14ac:dyDescent="0.25">
      <c r="A428">
        <f t="shared" si="13"/>
        <v>4.2599999999999536</v>
      </c>
      <c r="B428">
        <f t="shared" si="12"/>
        <v>-0.86115516265981018</v>
      </c>
    </row>
    <row r="429" spans="1:2" x14ac:dyDescent="0.25">
      <c r="A429">
        <f t="shared" si="13"/>
        <v>4.2699999999999534</v>
      </c>
      <c r="B429">
        <f t="shared" si="12"/>
        <v>-0.62812478223807233</v>
      </c>
    </row>
    <row r="430" spans="1:2" x14ac:dyDescent="0.25">
      <c r="A430">
        <f t="shared" si="13"/>
        <v>4.2799999999999532</v>
      </c>
      <c r="B430">
        <f t="shared" si="12"/>
        <v>-0.38518849877687028</v>
      </c>
    </row>
    <row r="431" spans="1:2" x14ac:dyDescent="0.25">
      <c r="A431">
        <f t="shared" si="13"/>
        <v>4.289999999999953</v>
      </c>
      <c r="B431">
        <f t="shared" si="12"/>
        <v>-0.13617756258950126</v>
      </c>
    </row>
    <row r="432" spans="1:2" x14ac:dyDescent="0.25">
      <c r="A432">
        <f t="shared" si="13"/>
        <v>4.2999999999999527</v>
      </c>
      <c r="B432">
        <f t="shared" si="12"/>
        <v>0.11498097510842277</v>
      </c>
    </row>
    <row r="433" spans="1:2" x14ac:dyDescent="0.25">
      <c r="A433">
        <f t="shared" si="13"/>
        <v>4.3099999999999525</v>
      </c>
      <c r="B433">
        <f t="shared" si="12"/>
        <v>0.36432619414259598</v>
      </c>
    </row>
    <row r="434" spans="1:2" x14ac:dyDescent="0.25">
      <c r="A434">
        <f t="shared" si="13"/>
        <v>4.3199999999999523</v>
      </c>
      <c r="B434">
        <f t="shared" si="12"/>
        <v>0.60792577145722149</v>
      </c>
    </row>
    <row r="435" spans="1:2" x14ac:dyDescent="0.25">
      <c r="A435">
        <f t="shared" si="13"/>
        <v>4.3299999999999521</v>
      </c>
      <c r="B435">
        <f t="shared" si="12"/>
        <v>0.84193799619871368</v>
      </c>
    </row>
    <row r="436" spans="1:2" x14ac:dyDescent="0.25">
      <c r="A436">
        <f t="shared" si="13"/>
        <v>4.3399999999999519</v>
      </c>
      <c r="B436">
        <f t="shared" si="12"/>
        <v>1.0626723557907602</v>
      </c>
    </row>
    <row r="437" spans="1:2" x14ac:dyDescent="0.25">
      <c r="A437">
        <f t="shared" si="13"/>
        <v>4.3499999999999517</v>
      </c>
      <c r="B437">
        <f t="shared" si="12"/>
        <v>1.2666477375223046</v>
      </c>
    </row>
    <row r="438" spans="1:2" x14ac:dyDescent="0.25">
      <c r="A438">
        <f t="shared" si="13"/>
        <v>4.3599999999999515</v>
      </c>
      <c r="B438">
        <f t="shared" si="12"/>
        <v>1.4506473277744407</v>
      </c>
    </row>
    <row r="439" spans="1:2" x14ac:dyDescent="0.25">
      <c r="A439">
        <f t="shared" si="13"/>
        <v>4.3699999999999513</v>
      </c>
      <c r="B439">
        <f t="shared" si="12"/>
        <v>1.6117693430928566</v>
      </c>
    </row>
    <row r="440" spans="1:2" x14ac:dyDescent="0.25">
      <c r="A440">
        <f t="shared" si="13"/>
        <v>4.379999999999951</v>
      </c>
      <c r="B440">
        <f t="shared" si="12"/>
        <v>1.7474727930463725</v>
      </c>
    </row>
    <row r="441" spans="1:2" x14ac:dyDescent="0.25">
      <c r="A441">
        <f t="shared" si="13"/>
        <v>4.3899999999999508</v>
      </c>
      <c r="B441">
        <f t="shared" si="12"/>
        <v>1.8556175531638999</v>
      </c>
    </row>
    <row r="442" spans="1:2" x14ac:dyDescent="0.25">
      <c r="A442">
        <f t="shared" si="13"/>
        <v>4.3999999999999506</v>
      </c>
      <c r="B442">
        <f t="shared" si="12"/>
        <v>1.9344981159758374</v>
      </c>
    </row>
    <row r="443" spans="1:2" x14ac:dyDescent="0.25">
      <c r="A443">
        <f t="shared" si="13"/>
        <v>4.4099999999999504</v>
      </c>
      <c r="B443">
        <f t="shared" si="12"/>
        <v>1.9828704878856747</v>
      </c>
    </row>
    <row r="444" spans="1:2" x14ac:dyDescent="0.25">
      <c r="A444">
        <f t="shared" si="13"/>
        <v>4.4199999999999502</v>
      </c>
      <c r="B444">
        <f t="shared" si="12"/>
        <v>1.9999718076921447</v>
      </c>
    </row>
    <row r="445" spans="1:2" x14ac:dyDescent="0.25">
      <c r="A445">
        <f t="shared" si="13"/>
        <v>4.42999999999995</v>
      </c>
      <c r="B445">
        <f t="shared" si="12"/>
        <v>1.9855323773660627</v>
      </c>
    </row>
    <row r="446" spans="1:2" x14ac:dyDescent="0.25">
      <c r="A446">
        <f t="shared" si="13"/>
        <v>4.4399999999999498</v>
      </c>
      <c r="B446">
        <f t="shared" si="12"/>
        <v>1.9397799153493682</v>
      </c>
    </row>
    <row r="447" spans="1:2" x14ac:dyDescent="0.25">
      <c r="A447">
        <f t="shared" si="13"/>
        <v>4.4499999999999496</v>
      </c>
      <c r="B447">
        <f t="shared" si="12"/>
        <v>1.8634359652992658</v>
      </c>
    </row>
    <row r="448" spans="1:2" x14ac:dyDescent="0.25">
      <c r="A448">
        <f t="shared" si="13"/>
        <v>4.4599999999999493</v>
      </c>
      <c r="B448">
        <f t="shared" si="12"/>
        <v>1.7577045169137024</v>
      </c>
    </row>
    <row r="449" spans="1:2" x14ac:dyDescent="0.25">
      <c r="A449">
        <f t="shared" si="13"/>
        <v>4.4699999999999491</v>
      </c>
      <c r="B449">
        <f t="shared" si="12"/>
        <v>1.6242530182946273</v>
      </c>
    </row>
    <row r="450" spans="1:2" x14ac:dyDescent="0.25">
      <c r="A450">
        <f t="shared" si="13"/>
        <v>4.4799999999999489</v>
      </c>
      <c r="B450">
        <f t="shared" si="12"/>
        <v>1.465186079295334</v>
      </c>
    </row>
    <row r="451" spans="1:2" x14ac:dyDescent="0.25">
      <c r="A451">
        <f t="shared" si="13"/>
        <v>4.4899999999999487</v>
      </c>
      <c r="B451">
        <f t="shared" ref="B451:B514" si="14">C$2*COS(2*PI()*D$2*A451 +E$2)</f>
        <v>1.2830122805658069</v>
      </c>
    </row>
    <row r="452" spans="1:2" x14ac:dyDescent="0.25">
      <c r="A452">
        <f t="shared" ref="A452:A515" si="15">A451+0.01</f>
        <v>4.4999999999999485</v>
      </c>
      <c r="B452">
        <f t="shared" si="14"/>
        <v>1.0806046117373713</v>
      </c>
    </row>
    <row r="453" spans="1:2" x14ac:dyDescent="0.25">
      <c r="A453">
        <f t="shared" si="15"/>
        <v>4.5099999999999483</v>
      </c>
      <c r="B453">
        <f t="shared" si="14"/>
        <v>0.86115516265993219</v>
      </c>
    </row>
    <row r="454" spans="1:2" x14ac:dyDescent="0.25">
      <c r="A454">
        <f t="shared" si="15"/>
        <v>4.5199999999999481</v>
      </c>
      <c r="B454">
        <f t="shared" si="14"/>
        <v>0.62812478223820067</v>
      </c>
    </row>
    <row r="455" spans="1:2" x14ac:dyDescent="0.25">
      <c r="A455">
        <f t="shared" si="15"/>
        <v>4.5299999999999478</v>
      </c>
      <c r="B455">
        <f t="shared" si="14"/>
        <v>0.38518849877700295</v>
      </c>
    </row>
    <row r="456" spans="1:2" x14ac:dyDescent="0.25">
      <c r="A456">
        <f t="shared" si="15"/>
        <v>4.5399999999999476</v>
      </c>
      <c r="B456">
        <f t="shared" si="14"/>
        <v>0.13617756258963618</v>
      </c>
    </row>
    <row r="457" spans="1:2" x14ac:dyDescent="0.25">
      <c r="A457">
        <f t="shared" si="15"/>
        <v>4.5499999999999474</v>
      </c>
      <c r="B457">
        <f t="shared" si="14"/>
        <v>-0.11498097510830194</v>
      </c>
    </row>
    <row r="458" spans="1:2" x14ac:dyDescent="0.25">
      <c r="A458">
        <f t="shared" si="15"/>
        <v>4.5599999999999472</v>
      </c>
      <c r="B458">
        <f t="shared" si="14"/>
        <v>-0.36432619414246298</v>
      </c>
    </row>
    <row r="459" spans="1:2" x14ac:dyDescent="0.25">
      <c r="A459">
        <f t="shared" si="15"/>
        <v>4.569999999999947</v>
      </c>
      <c r="B459">
        <f t="shared" si="14"/>
        <v>-0.60792577145709259</v>
      </c>
    </row>
    <row r="460" spans="1:2" x14ac:dyDescent="0.25">
      <c r="A460">
        <f t="shared" si="15"/>
        <v>4.5799999999999468</v>
      </c>
      <c r="B460">
        <f t="shared" si="14"/>
        <v>-0.841937996198591</v>
      </c>
    </row>
    <row r="461" spans="1:2" x14ac:dyDescent="0.25">
      <c r="A461">
        <f t="shared" si="15"/>
        <v>4.5899999999999466</v>
      </c>
      <c r="B461">
        <f t="shared" si="14"/>
        <v>-1.0626723557906457</v>
      </c>
    </row>
    <row r="462" spans="1:2" x14ac:dyDescent="0.25">
      <c r="A462">
        <f t="shared" si="15"/>
        <v>4.5999999999999464</v>
      </c>
      <c r="B462">
        <f t="shared" si="14"/>
        <v>-1.2666477375221998</v>
      </c>
    </row>
    <row r="463" spans="1:2" x14ac:dyDescent="0.25">
      <c r="A463">
        <f t="shared" si="15"/>
        <v>4.6099999999999461</v>
      </c>
      <c r="B463">
        <f t="shared" si="14"/>
        <v>-1.4506473277743477</v>
      </c>
    </row>
    <row r="464" spans="1:2" x14ac:dyDescent="0.25">
      <c r="A464">
        <f t="shared" si="15"/>
        <v>4.6199999999999459</v>
      </c>
      <c r="B464">
        <f t="shared" si="14"/>
        <v>-1.6117693430927849</v>
      </c>
    </row>
    <row r="465" spans="1:2" x14ac:dyDescent="0.25">
      <c r="A465">
        <f t="shared" si="15"/>
        <v>4.6299999999999457</v>
      </c>
      <c r="B465">
        <f t="shared" si="14"/>
        <v>-1.7474727930463065</v>
      </c>
    </row>
    <row r="466" spans="1:2" x14ac:dyDescent="0.25">
      <c r="A466">
        <f t="shared" si="15"/>
        <v>4.6399999999999455</v>
      </c>
      <c r="B466">
        <f t="shared" si="14"/>
        <v>-1.8556175531638495</v>
      </c>
    </row>
    <row r="467" spans="1:2" x14ac:dyDescent="0.25">
      <c r="A467">
        <f t="shared" si="15"/>
        <v>4.6499999999999453</v>
      </c>
      <c r="B467">
        <f t="shared" si="14"/>
        <v>-1.9344981159758032</v>
      </c>
    </row>
    <row r="468" spans="1:2" x14ac:dyDescent="0.25">
      <c r="A468">
        <f t="shared" si="15"/>
        <v>4.6599999999999451</v>
      </c>
      <c r="B468">
        <f t="shared" si="14"/>
        <v>-1.9828704878856571</v>
      </c>
    </row>
    <row r="469" spans="1:2" x14ac:dyDescent="0.25">
      <c r="A469">
        <f t="shared" si="15"/>
        <v>4.6699999999999449</v>
      </c>
      <c r="B469">
        <f t="shared" si="14"/>
        <v>-1.999971807692144</v>
      </c>
    </row>
    <row r="470" spans="1:2" x14ac:dyDescent="0.25">
      <c r="A470">
        <f t="shared" si="15"/>
        <v>4.6799999999999446</v>
      </c>
      <c r="B470">
        <f t="shared" si="14"/>
        <v>-1.9855323773660789</v>
      </c>
    </row>
    <row r="471" spans="1:2" x14ac:dyDescent="0.25">
      <c r="A471">
        <f t="shared" si="15"/>
        <v>4.6899999999999444</v>
      </c>
      <c r="B471">
        <f t="shared" si="14"/>
        <v>-1.9397799153494011</v>
      </c>
    </row>
    <row r="472" spans="1:2" x14ac:dyDescent="0.25">
      <c r="A472">
        <f t="shared" si="15"/>
        <v>4.6999999999999442</v>
      </c>
      <c r="B472">
        <f t="shared" si="14"/>
        <v>-1.8634359652993151</v>
      </c>
    </row>
    <row r="473" spans="1:2" x14ac:dyDescent="0.25">
      <c r="A473">
        <f t="shared" si="15"/>
        <v>4.709999999999944</v>
      </c>
      <c r="B473">
        <f t="shared" si="14"/>
        <v>-1.7577045169137668</v>
      </c>
    </row>
    <row r="474" spans="1:2" x14ac:dyDescent="0.25">
      <c r="A474">
        <f t="shared" si="15"/>
        <v>4.7199999999999438</v>
      </c>
      <c r="B474">
        <f t="shared" si="14"/>
        <v>-1.6242530182947061</v>
      </c>
    </row>
    <row r="475" spans="1:2" x14ac:dyDescent="0.25">
      <c r="A475">
        <f t="shared" si="15"/>
        <v>4.7299999999999436</v>
      </c>
      <c r="B475">
        <f t="shared" si="14"/>
        <v>-1.4651860792954163</v>
      </c>
    </row>
    <row r="476" spans="1:2" x14ac:dyDescent="0.25">
      <c r="A476">
        <f t="shared" si="15"/>
        <v>4.7399999999999434</v>
      </c>
      <c r="B476">
        <f t="shared" si="14"/>
        <v>-1.2830122805659105</v>
      </c>
    </row>
    <row r="477" spans="1:2" x14ac:dyDescent="0.25">
      <c r="A477">
        <f t="shared" si="15"/>
        <v>4.7499999999999432</v>
      </c>
      <c r="B477">
        <f t="shared" si="14"/>
        <v>-1.0806046117374852</v>
      </c>
    </row>
    <row r="478" spans="1:2" x14ac:dyDescent="0.25">
      <c r="A478">
        <f t="shared" si="15"/>
        <v>4.7599999999999429</v>
      </c>
      <c r="B478">
        <f t="shared" si="14"/>
        <v>-0.86115516266005432</v>
      </c>
    </row>
    <row r="479" spans="1:2" x14ac:dyDescent="0.25">
      <c r="A479">
        <f t="shared" si="15"/>
        <v>4.7699999999999427</v>
      </c>
      <c r="B479">
        <f t="shared" si="14"/>
        <v>-0.62812478223832913</v>
      </c>
    </row>
    <row r="480" spans="1:2" x14ac:dyDescent="0.25">
      <c r="A480">
        <f t="shared" si="15"/>
        <v>4.7799999999999425</v>
      </c>
      <c r="B480">
        <f t="shared" si="14"/>
        <v>-0.38518849877713568</v>
      </c>
    </row>
    <row r="481" spans="1:2" x14ac:dyDescent="0.25">
      <c r="A481">
        <f t="shared" si="15"/>
        <v>4.7899999999999423</v>
      </c>
      <c r="B481">
        <f t="shared" si="14"/>
        <v>-0.13617756258977112</v>
      </c>
    </row>
    <row r="482" spans="1:2" x14ac:dyDescent="0.25">
      <c r="A482">
        <f t="shared" si="15"/>
        <v>4.7999999999999421</v>
      </c>
      <c r="B482">
        <f t="shared" si="14"/>
        <v>0.11498097510816692</v>
      </c>
    </row>
    <row r="483" spans="1:2" x14ac:dyDescent="0.25">
      <c r="A483">
        <f t="shared" si="15"/>
        <v>4.8099999999999419</v>
      </c>
      <c r="B483">
        <f t="shared" si="14"/>
        <v>0.36432619414233003</v>
      </c>
    </row>
    <row r="484" spans="1:2" x14ac:dyDescent="0.25">
      <c r="A484">
        <f t="shared" si="15"/>
        <v>4.8199999999999417</v>
      </c>
      <c r="B484">
        <f t="shared" si="14"/>
        <v>0.6079257714569638</v>
      </c>
    </row>
    <row r="485" spans="1:2" x14ac:dyDescent="0.25">
      <c r="A485">
        <f t="shared" si="15"/>
        <v>4.8299999999999415</v>
      </c>
      <c r="B485">
        <f t="shared" si="14"/>
        <v>0.84193799619846832</v>
      </c>
    </row>
    <row r="486" spans="1:2" x14ac:dyDescent="0.25">
      <c r="A486">
        <f t="shared" si="15"/>
        <v>4.8399999999999412</v>
      </c>
      <c r="B486">
        <f t="shared" si="14"/>
        <v>1.0626723557905311</v>
      </c>
    </row>
    <row r="487" spans="1:2" x14ac:dyDescent="0.25">
      <c r="A487">
        <f t="shared" si="15"/>
        <v>4.849999999999941</v>
      </c>
      <c r="B487">
        <f t="shared" si="14"/>
        <v>1.2666477375220953</v>
      </c>
    </row>
    <row r="488" spans="1:2" x14ac:dyDescent="0.25">
      <c r="A488">
        <f t="shared" si="15"/>
        <v>4.8599999999999408</v>
      </c>
      <c r="B488">
        <f t="shared" si="14"/>
        <v>1.4506473277742544</v>
      </c>
    </row>
    <row r="489" spans="1:2" x14ac:dyDescent="0.25">
      <c r="A489">
        <f t="shared" si="15"/>
        <v>4.8699999999999406</v>
      </c>
      <c r="B489">
        <f t="shared" si="14"/>
        <v>1.6117693430927047</v>
      </c>
    </row>
    <row r="490" spans="1:2" x14ac:dyDescent="0.25">
      <c r="A490">
        <f t="shared" si="15"/>
        <v>4.8799999999999404</v>
      </c>
      <c r="B490">
        <f t="shared" si="14"/>
        <v>1.7474727930462408</v>
      </c>
    </row>
    <row r="491" spans="1:2" x14ac:dyDescent="0.25">
      <c r="A491">
        <f t="shared" si="15"/>
        <v>4.8899999999999402</v>
      </c>
      <c r="B491">
        <f t="shared" si="14"/>
        <v>1.8556175531637991</v>
      </c>
    </row>
    <row r="492" spans="1:2" x14ac:dyDescent="0.25">
      <c r="A492">
        <f t="shared" si="15"/>
        <v>4.89999999999994</v>
      </c>
      <c r="B492">
        <f t="shared" si="14"/>
        <v>1.9344981159757688</v>
      </c>
    </row>
    <row r="493" spans="1:2" x14ac:dyDescent="0.25">
      <c r="A493">
        <f t="shared" si="15"/>
        <v>4.9099999999999397</v>
      </c>
      <c r="B493">
        <f t="shared" si="14"/>
        <v>1.9828704878856414</v>
      </c>
    </row>
    <row r="494" spans="1:2" x14ac:dyDescent="0.25">
      <c r="A494">
        <f t="shared" si="15"/>
        <v>4.9199999999999395</v>
      </c>
      <c r="B494">
        <f t="shared" si="14"/>
        <v>1.9999718076921433</v>
      </c>
    </row>
    <row r="495" spans="1:2" x14ac:dyDescent="0.25">
      <c r="A495">
        <f t="shared" si="15"/>
        <v>4.9299999999999393</v>
      </c>
      <c r="B495">
        <f t="shared" si="14"/>
        <v>1.9855323773660951</v>
      </c>
    </row>
    <row r="496" spans="1:2" x14ac:dyDescent="0.25">
      <c r="A496">
        <f t="shared" si="15"/>
        <v>4.9399999999999391</v>
      </c>
      <c r="B496">
        <f t="shared" si="14"/>
        <v>1.9397799153494339</v>
      </c>
    </row>
    <row r="497" spans="1:2" x14ac:dyDescent="0.25">
      <c r="A497">
        <f t="shared" si="15"/>
        <v>4.9499999999999389</v>
      </c>
      <c r="B497">
        <f t="shared" si="14"/>
        <v>1.8634359652993642</v>
      </c>
    </row>
    <row r="498" spans="1:2" x14ac:dyDescent="0.25">
      <c r="A498">
        <f t="shared" si="15"/>
        <v>4.9599999999999387</v>
      </c>
      <c r="B498">
        <f t="shared" si="14"/>
        <v>1.7577045169138314</v>
      </c>
    </row>
    <row r="499" spans="1:2" x14ac:dyDescent="0.25">
      <c r="A499">
        <f t="shared" si="15"/>
        <v>4.9699999999999385</v>
      </c>
      <c r="B499">
        <f t="shared" si="14"/>
        <v>1.624253018294785</v>
      </c>
    </row>
    <row r="500" spans="1:2" x14ac:dyDescent="0.25">
      <c r="A500">
        <f t="shared" si="15"/>
        <v>4.9799999999999383</v>
      </c>
      <c r="B500">
        <f t="shared" si="14"/>
        <v>1.4651860792955085</v>
      </c>
    </row>
    <row r="501" spans="1:2" x14ac:dyDescent="0.25">
      <c r="A501">
        <f t="shared" si="15"/>
        <v>4.989999999999938</v>
      </c>
      <c r="B501">
        <f t="shared" si="14"/>
        <v>1.2830122805660145</v>
      </c>
    </row>
    <row r="502" spans="1:2" x14ac:dyDescent="0.25">
      <c r="A502">
        <f t="shared" si="15"/>
        <v>4.9999999999999378</v>
      </c>
      <c r="B502">
        <f t="shared" si="14"/>
        <v>1.0806046117375989</v>
      </c>
    </row>
    <row r="503" spans="1:2" x14ac:dyDescent="0.25">
      <c r="A503">
        <f t="shared" si="15"/>
        <v>5.0099999999999376</v>
      </c>
      <c r="B503">
        <f t="shared" si="14"/>
        <v>0.86115516266017633</v>
      </c>
    </row>
    <row r="504" spans="1:2" x14ac:dyDescent="0.25">
      <c r="A504">
        <f t="shared" si="15"/>
        <v>5.0199999999999374</v>
      </c>
      <c r="B504">
        <f t="shared" si="14"/>
        <v>0.62812478223847101</v>
      </c>
    </row>
    <row r="505" spans="1:2" x14ac:dyDescent="0.25">
      <c r="A505">
        <f t="shared" si="15"/>
        <v>5.0299999999999372</v>
      </c>
      <c r="B505">
        <f t="shared" si="14"/>
        <v>0.38518849877726841</v>
      </c>
    </row>
    <row r="506" spans="1:2" x14ac:dyDescent="0.25">
      <c r="A506">
        <f t="shared" si="15"/>
        <v>5.039999999999937</v>
      </c>
      <c r="B506">
        <f t="shared" si="14"/>
        <v>0.13617756258989186</v>
      </c>
    </row>
    <row r="507" spans="1:2" x14ac:dyDescent="0.25">
      <c r="A507">
        <f t="shared" si="15"/>
        <v>5.0499999999999368</v>
      </c>
      <c r="B507">
        <f t="shared" si="14"/>
        <v>-0.11498097510803189</v>
      </c>
    </row>
    <row r="508" spans="1:2" x14ac:dyDescent="0.25">
      <c r="A508">
        <f t="shared" si="15"/>
        <v>5.0599999999999365</v>
      </c>
      <c r="B508">
        <f t="shared" si="14"/>
        <v>-0.36432619414219702</v>
      </c>
    </row>
    <row r="509" spans="1:2" x14ac:dyDescent="0.25">
      <c r="A509">
        <f t="shared" si="15"/>
        <v>5.0699999999999363</v>
      </c>
      <c r="B509">
        <f t="shared" si="14"/>
        <v>-0.60792577145684845</v>
      </c>
    </row>
    <row r="510" spans="1:2" x14ac:dyDescent="0.25">
      <c r="A510">
        <f t="shared" si="15"/>
        <v>5.0799999999999361</v>
      </c>
      <c r="B510">
        <f t="shared" si="14"/>
        <v>-0.84193799619834564</v>
      </c>
    </row>
    <row r="511" spans="1:2" x14ac:dyDescent="0.25">
      <c r="A511">
        <f t="shared" si="15"/>
        <v>5.0899999999999359</v>
      </c>
      <c r="B511">
        <f t="shared" si="14"/>
        <v>-1.0626723557904165</v>
      </c>
    </row>
    <row r="512" spans="1:2" x14ac:dyDescent="0.25">
      <c r="A512">
        <f t="shared" si="15"/>
        <v>5.0999999999999357</v>
      </c>
      <c r="B512">
        <f t="shared" si="14"/>
        <v>-1.2666477375220015</v>
      </c>
    </row>
    <row r="513" spans="1:2" x14ac:dyDescent="0.25">
      <c r="A513">
        <f t="shared" si="15"/>
        <v>5.1099999999999355</v>
      </c>
      <c r="B513">
        <f t="shared" si="14"/>
        <v>-1.4506473277741614</v>
      </c>
    </row>
    <row r="514" spans="1:2" x14ac:dyDescent="0.25">
      <c r="A514">
        <f t="shared" si="15"/>
        <v>5.1199999999999353</v>
      </c>
      <c r="B514">
        <f t="shared" si="14"/>
        <v>-1.6117693430926163</v>
      </c>
    </row>
    <row r="515" spans="1:2" x14ac:dyDescent="0.25">
      <c r="A515">
        <f t="shared" si="15"/>
        <v>5.1299999999999351</v>
      </c>
      <c r="B515">
        <f t="shared" ref="B515:B578" si="16">C$2*COS(2*PI()*D$2*A515 +E$2)</f>
        <v>-1.747472793046182</v>
      </c>
    </row>
    <row r="516" spans="1:2" x14ac:dyDescent="0.25">
      <c r="A516">
        <f t="shared" ref="A516:A579" si="17">A515+0.01</f>
        <v>5.1399999999999348</v>
      </c>
      <c r="B516">
        <f t="shared" si="16"/>
        <v>-1.8556175531637487</v>
      </c>
    </row>
    <row r="517" spans="1:2" x14ac:dyDescent="0.25">
      <c r="A517">
        <f t="shared" si="17"/>
        <v>5.1499999999999346</v>
      </c>
      <c r="B517">
        <f t="shared" si="16"/>
        <v>-1.9344981159757308</v>
      </c>
    </row>
    <row r="518" spans="1:2" x14ac:dyDescent="0.25">
      <c r="A518">
        <f t="shared" si="17"/>
        <v>5.1599999999999344</v>
      </c>
      <c r="B518">
        <f t="shared" si="16"/>
        <v>-1.9828704878856236</v>
      </c>
    </row>
    <row r="519" spans="1:2" x14ac:dyDescent="0.25">
      <c r="A519">
        <f t="shared" si="17"/>
        <v>5.1699999999999342</v>
      </c>
      <c r="B519">
        <f t="shared" si="16"/>
        <v>-1.9999718076921427</v>
      </c>
    </row>
    <row r="520" spans="1:2" x14ac:dyDescent="0.25">
      <c r="A520">
        <f t="shared" si="17"/>
        <v>5.179999999999934</v>
      </c>
      <c r="B520">
        <f t="shared" si="16"/>
        <v>-1.9855323773661095</v>
      </c>
    </row>
    <row r="521" spans="1:2" x14ac:dyDescent="0.25">
      <c r="A521">
        <f t="shared" si="17"/>
        <v>5.1899999999999338</v>
      </c>
      <c r="B521">
        <f t="shared" si="16"/>
        <v>-1.939779915349467</v>
      </c>
    </row>
    <row r="522" spans="1:2" x14ac:dyDescent="0.25">
      <c r="A522">
        <f t="shared" si="17"/>
        <v>5.1999999999999336</v>
      </c>
      <c r="B522">
        <f t="shared" si="16"/>
        <v>-1.8634359652994132</v>
      </c>
    </row>
    <row r="523" spans="1:2" x14ac:dyDescent="0.25">
      <c r="A523">
        <f t="shared" si="17"/>
        <v>5.2099999999999334</v>
      </c>
      <c r="B523">
        <f t="shared" si="16"/>
        <v>-1.7577045169138892</v>
      </c>
    </row>
    <row r="524" spans="1:2" x14ac:dyDescent="0.25">
      <c r="A524">
        <f t="shared" si="17"/>
        <v>5.2199999999999331</v>
      </c>
      <c r="B524">
        <f t="shared" si="16"/>
        <v>-1.624253018294864</v>
      </c>
    </row>
    <row r="525" spans="1:2" x14ac:dyDescent="0.25">
      <c r="A525">
        <f t="shared" si="17"/>
        <v>5.2299999999999329</v>
      </c>
      <c r="B525">
        <f t="shared" si="16"/>
        <v>-1.4651860792956102</v>
      </c>
    </row>
    <row r="526" spans="1:2" x14ac:dyDescent="0.25">
      <c r="A526">
        <f t="shared" si="17"/>
        <v>5.2399999999999327</v>
      </c>
      <c r="B526">
        <f t="shared" si="16"/>
        <v>-1.2830122805661073</v>
      </c>
    </row>
    <row r="527" spans="1:2" x14ac:dyDescent="0.25">
      <c r="A527">
        <f t="shared" si="17"/>
        <v>5.2499999999999325</v>
      </c>
      <c r="B527">
        <f t="shared" si="16"/>
        <v>-1.0806046117377128</v>
      </c>
    </row>
    <row r="528" spans="1:2" x14ac:dyDescent="0.25">
      <c r="A528">
        <f t="shared" si="17"/>
        <v>5.2599999999999323</v>
      </c>
      <c r="B528">
        <f t="shared" si="16"/>
        <v>-0.86115516266031122</v>
      </c>
    </row>
    <row r="529" spans="1:2" x14ac:dyDescent="0.25">
      <c r="A529">
        <f t="shared" si="17"/>
        <v>5.2699999999999321</v>
      </c>
      <c r="B529">
        <f t="shared" si="16"/>
        <v>-0.62812478223857249</v>
      </c>
    </row>
    <row r="530" spans="1:2" x14ac:dyDescent="0.25">
      <c r="A530">
        <f t="shared" si="17"/>
        <v>5.2799999999999319</v>
      </c>
      <c r="B530">
        <f t="shared" si="16"/>
        <v>-0.38518849877740113</v>
      </c>
    </row>
    <row r="531" spans="1:2" x14ac:dyDescent="0.25">
      <c r="A531">
        <f t="shared" si="17"/>
        <v>5.2899999999999316</v>
      </c>
      <c r="B531">
        <f t="shared" si="16"/>
        <v>-0.13617756259002681</v>
      </c>
    </row>
    <row r="532" spans="1:2" x14ac:dyDescent="0.25">
      <c r="A532">
        <f t="shared" si="17"/>
        <v>5.2999999999999314</v>
      </c>
      <c r="B532">
        <f t="shared" si="16"/>
        <v>0.11498097510789686</v>
      </c>
    </row>
    <row r="533" spans="1:2" x14ac:dyDescent="0.25">
      <c r="A533">
        <f t="shared" si="17"/>
        <v>5.3099999999999312</v>
      </c>
      <c r="B533">
        <f t="shared" si="16"/>
        <v>0.36432619414206402</v>
      </c>
    </row>
    <row r="534" spans="1:2" x14ac:dyDescent="0.25">
      <c r="A534">
        <f t="shared" si="17"/>
        <v>5.319999999999931</v>
      </c>
      <c r="B534">
        <f t="shared" si="16"/>
        <v>0.60792577145671955</v>
      </c>
    </row>
    <row r="535" spans="1:2" x14ac:dyDescent="0.25">
      <c r="A535">
        <f t="shared" si="17"/>
        <v>5.3299999999999308</v>
      </c>
      <c r="B535">
        <f t="shared" si="16"/>
        <v>0.84193799619822296</v>
      </c>
    </row>
    <row r="536" spans="1:2" x14ac:dyDescent="0.25">
      <c r="A536">
        <f t="shared" si="17"/>
        <v>5.3399999999999306</v>
      </c>
      <c r="B536">
        <f t="shared" si="16"/>
        <v>1.0626723557903019</v>
      </c>
    </row>
    <row r="537" spans="1:2" x14ac:dyDescent="0.25">
      <c r="A537">
        <f t="shared" si="17"/>
        <v>5.3499999999999304</v>
      </c>
      <c r="B537">
        <f t="shared" si="16"/>
        <v>1.266647737521897</v>
      </c>
    </row>
    <row r="538" spans="1:2" x14ac:dyDescent="0.25">
      <c r="A538">
        <f t="shared" si="17"/>
        <v>5.3599999999999302</v>
      </c>
      <c r="B538">
        <f t="shared" si="16"/>
        <v>1.4506473277740684</v>
      </c>
    </row>
    <row r="539" spans="1:2" x14ac:dyDescent="0.25">
      <c r="A539">
        <f t="shared" si="17"/>
        <v>5.3699999999999299</v>
      </c>
      <c r="B539">
        <f t="shared" si="16"/>
        <v>1.6117693430925362</v>
      </c>
    </row>
    <row r="540" spans="1:2" x14ac:dyDescent="0.25">
      <c r="A540">
        <f t="shared" si="17"/>
        <v>5.3799999999999297</v>
      </c>
      <c r="B540">
        <f t="shared" si="16"/>
        <v>1.7474727930461162</v>
      </c>
    </row>
    <row r="541" spans="1:2" x14ac:dyDescent="0.25">
      <c r="A541">
        <f t="shared" si="17"/>
        <v>5.3899999999999295</v>
      </c>
      <c r="B541">
        <f t="shared" si="16"/>
        <v>1.855617553163698</v>
      </c>
    </row>
    <row r="542" spans="1:2" x14ac:dyDescent="0.25">
      <c r="A542">
        <f t="shared" si="17"/>
        <v>5.3999999999999293</v>
      </c>
      <c r="B542">
        <f t="shared" si="16"/>
        <v>1.9344981159756967</v>
      </c>
    </row>
    <row r="543" spans="1:2" x14ac:dyDescent="0.25">
      <c r="A543">
        <f t="shared" si="17"/>
        <v>5.4099999999999291</v>
      </c>
      <c r="B543">
        <f t="shared" si="16"/>
        <v>1.982870487885606</v>
      </c>
    </row>
    <row r="544" spans="1:2" x14ac:dyDescent="0.25">
      <c r="A544">
        <f t="shared" si="17"/>
        <v>5.4199999999999289</v>
      </c>
      <c r="B544">
        <f t="shared" si="16"/>
        <v>1.999971807692142</v>
      </c>
    </row>
    <row r="545" spans="1:2" x14ac:dyDescent="0.25">
      <c r="A545">
        <f t="shared" si="17"/>
        <v>5.4299999999999287</v>
      </c>
      <c r="B545">
        <f t="shared" si="16"/>
        <v>1.9855323773661258</v>
      </c>
    </row>
    <row r="546" spans="1:2" x14ac:dyDescent="0.25">
      <c r="A546">
        <f t="shared" si="17"/>
        <v>5.4399999999999284</v>
      </c>
      <c r="B546">
        <f t="shared" si="16"/>
        <v>1.9397799153494999</v>
      </c>
    </row>
    <row r="547" spans="1:2" x14ac:dyDescent="0.25">
      <c r="A547">
        <f t="shared" si="17"/>
        <v>5.4499999999999282</v>
      </c>
      <c r="B547">
        <f t="shared" si="16"/>
        <v>1.8634359652994623</v>
      </c>
    </row>
    <row r="548" spans="1:2" x14ac:dyDescent="0.25">
      <c r="A548">
        <f t="shared" si="17"/>
        <v>5.459999999999928</v>
      </c>
      <c r="B548">
        <f t="shared" si="16"/>
        <v>1.7577045169139538</v>
      </c>
    </row>
    <row r="549" spans="1:2" x14ac:dyDescent="0.25">
      <c r="A549">
        <f t="shared" si="17"/>
        <v>5.4699999999999278</v>
      </c>
      <c r="B549">
        <f t="shared" si="16"/>
        <v>1.6242530182949428</v>
      </c>
    </row>
    <row r="550" spans="1:2" x14ac:dyDescent="0.25">
      <c r="A550">
        <f t="shared" si="17"/>
        <v>5.4799999999999276</v>
      </c>
      <c r="B550">
        <f t="shared" si="16"/>
        <v>1.4651860792957021</v>
      </c>
    </row>
    <row r="551" spans="1:2" x14ac:dyDescent="0.25">
      <c r="A551">
        <f t="shared" si="17"/>
        <v>5.4899999999999274</v>
      </c>
      <c r="B551">
        <f t="shared" si="16"/>
        <v>1.283012280566211</v>
      </c>
    </row>
    <row r="552" spans="1:2" x14ac:dyDescent="0.25">
      <c r="A552">
        <f t="shared" si="17"/>
        <v>5.4999999999999272</v>
      </c>
      <c r="B552">
        <f t="shared" si="16"/>
        <v>1.0806046117378265</v>
      </c>
    </row>
    <row r="553" spans="1:2" x14ac:dyDescent="0.25">
      <c r="A553">
        <f t="shared" si="17"/>
        <v>5.509999999999927</v>
      </c>
      <c r="B553">
        <f t="shared" si="16"/>
        <v>0.86115516266043335</v>
      </c>
    </row>
    <row r="554" spans="1:2" x14ac:dyDescent="0.25">
      <c r="A554">
        <f t="shared" si="17"/>
        <v>5.5199999999999267</v>
      </c>
      <c r="B554">
        <f t="shared" si="16"/>
        <v>0.62812478223870083</v>
      </c>
    </row>
    <row r="555" spans="1:2" x14ac:dyDescent="0.25">
      <c r="A555">
        <f t="shared" si="17"/>
        <v>5.5299999999999265</v>
      </c>
      <c r="B555">
        <f t="shared" si="16"/>
        <v>0.38518849877753386</v>
      </c>
    </row>
    <row r="556" spans="1:2" x14ac:dyDescent="0.25">
      <c r="A556">
        <f t="shared" si="17"/>
        <v>5.5399999999999263</v>
      </c>
      <c r="B556">
        <f t="shared" si="16"/>
        <v>0.13617756259016173</v>
      </c>
    </row>
    <row r="557" spans="1:2" x14ac:dyDescent="0.25">
      <c r="A557">
        <f t="shared" si="17"/>
        <v>5.5499999999999261</v>
      </c>
      <c r="B557">
        <f t="shared" si="16"/>
        <v>-0.11498097510776184</v>
      </c>
    </row>
    <row r="558" spans="1:2" x14ac:dyDescent="0.25">
      <c r="A558">
        <f t="shared" si="17"/>
        <v>5.5599999999999259</v>
      </c>
      <c r="B558">
        <f t="shared" si="16"/>
        <v>-0.36432619414193107</v>
      </c>
    </row>
    <row r="559" spans="1:2" x14ac:dyDescent="0.25">
      <c r="A559">
        <f t="shared" si="17"/>
        <v>5.5699999999999257</v>
      </c>
      <c r="B559">
        <f t="shared" si="16"/>
        <v>-0.60792577145659077</v>
      </c>
    </row>
    <row r="560" spans="1:2" x14ac:dyDescent="0.25">
      <c r="A560">
        <f t="shared" si="17"/>
        <v>5.5799999999999255</v>
      </c>
      <c r="B560">
        <f t="shared" si="16"/>
        <v>-0.84193799619810028</v>
      </c>
    </row>
    <row r="561" spans="1:2" x14ac:dyDescent="0.25">
      <c r="A561">
        <f t="shared" si="17"/>
        <v>5.5899999999999253</v>
      </c>
      <c r="B561">
        <f t="shared" si="16"/>
        <v>-1.0626723557901874</v>
      </c>
    </row>
    <row r="562" spans="1:2" x14ac:dyDescent="0.25">
      <c r="A562">
        <f t="shared" si="17"/>
        <v>5.599999999999925</v>
      </c>
      <c r="B562">
        <f t="shared" si="16"/>
        <v>-1.2666477375217922</v>
      </c>
    </row>
    <row r="563" spans="1:2" x14ac:dyDescent="0.25">
      <c r="A563">
        <f t="shared" si="17"/>
        <v>5.6099999999999248</v>
      </c>
      <c r="B563">
        <f t="shared" si="16"/>
        <v>-1.4506473277739751</v>
      </c>
    </row>
    <row r="564" spans="1:2" x14ac:dyDescent="0.25">
      <c r="A564">
        <f t="shared" si="17"/>
        <v>5.6199999999999246</v>
      </c>
      <c r="B564">
        <f t="shared" si="16"/>
        <v>-1.6117693430924562</v>
      </c>
    </row>
    <row r="565" spans="1:2" x14ac:dyDescent="0.25">
      <c r="A565">
        <f t="shared" si="17"/>
        <v>5.6299999999999244</v>
      </c>
      <c r="B565">
        <f t="shared" si="16"/>
        <v>-1.7474727930460503</v>
      </c>
    </row>
    <row r="566" spans="1:2" x14ac:dyDescent="0.25">
      <c r="A566">
        <f t="shared" si="17"/>
        <v>5.6399999999999242</v>
      </c>
      <c r="B566">
        <f t="shared" si="16"/>
        <v>-1.8556175531636476</v>
      </c>
    </row>
    <row r="567" spans="1:2" x14ac:dyDescent="0.25">
      <c r="A567">
        <f t="shared" si="17"/>
        <v>5.649999999999924</v>
      </c>
      <c r="B567">
        <f t="shared" si="16"/>
        <v>-1.9344981159756693</v>
      </c>
    </row>
    <row r="568" spans="1:2" x14ac:dyDescent="0.25">
      <c r="A568">
        <f t="shared" si="17"/>
        <v>5.6599999999999238</v>
      </c>
      <c r="B568">
        <f t="shared" si="16"/>
        <v>-1.9828704878855883</v>
      </c>
    </row>
    <row r="569" spans="1:2" x14ac:dyDescent="0.25">
      <c r="A569">
        <f t="shared" si="17"/>
        <v>5.6699999999999235</v>
      </c>
      <c r="B569">
        <f t="shared" si="16"/>
        <v>-1.9999718076921411</v>
      </c>
    </row>
    <row r="570" spans="1:2" x14ac:dyDescent="0.25">
      <c r="A570">
        <f t="shared" si="17"/>
        <v>5.6799999999999233</v>
      </c>
      <c r="B570">
        <f t="shared" si="16"/>
        <v>-1.9855323773661422</v>
      </c>
    </row>
    <row r="571" spans="1:2" x14ac:dyDescent="0.25">
      <c r="A571">
        <f t="shared" si="17"/>
        <v>5.6899999999999231</v>
      </c>
      <c r="B571">
        <f t="shared" si="16"/>
        <v>-1.9397799153495328</v>
      </c>
    </row>
    <row r="572" spans="1:2" x14ac:dyDescent="0.25">
      <c r="A572">
        <f t="shared" si="17"/>
        <v>5.6999999999999229</v>
      </c>
      <c r="B572">
        <f t="shared" si="16"/>
        <v>-1.8634359652995114</v>
      </c>
    </row>
    <row r="573" spans="1:2" x14ac:dyDescent="0.25">
      <c r="A573">
        <f t="shared" si="17"/>
        <v>5.7099999999999227</v>
      </c>
      <c r="B573">
        <f t="shared" si="16"/>
        <v>-1.7577045169140182</v>
      </c>
    </row>
    <row r="574" spans="1:2" x14ac:dyDescent="0.25">
      <c r="A574">
        <f t="shared" si="17"/>
        <v>5.7199999999999225</v>
      </c>
      <c r="B574">
        <f t="shared" si="16"/>
        <v>-1.6242530182950219</v>
      </c>
    </row>
    <row r="575" spans="1:2" x14ac:dyDescent="0.25">
      <c r="A575">
        <f t="shared" si="17"/>
        <v>5.7299999999999223</v>
      </c>
      <c r="B575">
        <f t="shared" si="16"/>
        <v>-1.4651860792957943</v>
      </c>
    </row>
    <row r="576" spans="1:2" x14ac:dyDescent="0.25">
      <c r="A576">
        <f t="shared" si="17"/>
        <v>5.7399999999999221</v>
      </c>
      <c r="B576">
        <f t="shared" si="16"/>
        <v>-1.2830122805663147</v>
      </c>
    </row>
    <row r="577" spans="1:2" x14ac:dyDescent="0.25">
      <c r="A577">
        <f t="shared" si="17"/>
        <v>5.7499999999999218</v>
      </c>
      <c r="B577">
        <f t="shared" si="16"/>
        <v>-1.0806046117379404</v>
      </c>
    </row>
    <row r="578" spans="1:2" x14ac:dyDescent="0.25">
      <c r="A578">
        <f t="shared" si="17"/>
        <v>5.7599999999999216</v>
      </c>
      <c r="B578">
        <f t="shared" si="16"/>
        <v>-0.86115516266055536</v>
      </c>
    </row>
    <row r="579" spans="1:2" x14ac:dyDescent="0.25">
      <c r="A579">
        <f t="shared" si="17"/>
        <v>5.7699999999999214</v>
      </c>
      <c r="B579">
        <f t="shared" ref="B579:B642" si="18">C$2*COS(2*PI()*D$2*A579 +E$2)</f>
        <v>-0.62812478223882928</v>
      </c>
    </row>
    <row r="580" spans="1:2" x14ac:dyDescent="0.25">
      <c r="A580">
        <f t="shared" ref="A580:A643" si="19">A579+0.01</f>
        <v>5.7799999999999212</v>
      </c>
      <c r="B580">
        <f t="shared" si="18"/>
        <v>-0.38518849877766653</v>
      </c>
    </row>
    <row r="581" spans="1:2" x14ac:dyDescent="0.25">
      <c r="A581">
        <f t="shared" si="19"/>
        <v>5.789999999999921</v>
      </c>
      <c r="B581">
        <f t="shared" si="18"/>
        <v>-0.13617756259029667</v>
      </c>
    </row>
    <row r="582" spans="1:2" x14ac:dyDescent="0.25">
      <c r="A582">
        <f t="shared" si="19"/>
        <v>5.7999999999999208</v>
      </c>
      <c r="B582">
        <f t="shared" si="18"/>
        <v>0.11498097510762681</v>
      </c>
    </row>
    <row r="583" spans="1:2" x14ac:dyDescent="0.25">
      <c r="A583">
        <f t="shared" si="19"/>
        <v>5.8099999999999206</v>
      </c>
      <c r="B583">
        <f t="shared" si="18"/>
        <v>0.36432619414179807</v>
      </c>
    </row>
    <row r="584" spans="1:2" x14ac:dyDescent="0.25">
      <c r="A584">
        <f t="shared" si="19"/>
        <v>5.8199999999999203</v>
      </c>
      <c r="B584">
        <f t="shared" si="18"/>
        <v>0.60792577145646187</v>
      </c>
    </row>
    <row r="585" spans="1:2" x14ac:dyDescent="0.25">
      <c r="A585">
        <f t="shared" si="19"/>
        <v>5.8299999999999201</v>
      </c>
      <c r="B585">
        <f t="shared" si="18"/>
        <v>0.8419379961979776</v>
      </c>
    </row>
    <row r="586" spans="1:2" x14ac:dyDescent="0.25">
      <c r="A586">
        <f t="shared" si="19"/>
        <v>5.8399999999999199</v>
      </c>
      <c r="B586">
        <f t="shared" si="18"/>
        <v>1.0626723557900728</v>
      </c>
    </row>
    <row r="587" spans="1:2" x14ac:dyDescent="0.25">
      <c r="A587">
        <f t="shared" si="19"/>
        <v>5.8499999999999197</v>
      </c>
      <c r="B587">
        <f t="shared" si="18"/>
        <v>1.2666477375216876</v>
      </c>
    </row>
    <row r="588" spans="1:2" x14ac:dyDescent="0.25">
      <c r="A588">
        <f t="shared" si="19"/>
        <v>5.8599999999999195</v>
      </c>
      <c r="B588">
        <f t="shared" si="18"/>
        <v>1.4506473277738821</v>
      </c>
    </row>
    <row r="589" spans="1:2" x14ac:dyDescent="0.25">
      <c r="A589">
        <f t="shared" si="19"/>
        <v>5.8699999999999193</v>
      </c>
      <c r="B589">
        <f t="shared" si="18"/>
        <v>1.6117693430923761</v>
      </c>
    </row>
    <row r="590" spans="1:2" x14ac:dyDescent="0.25">
      <c r="A590">
        <f t="shared" si="19"/>
        <v>5.8799999999999191</v>
      </c>
      <c r="B590">
        <f t="shared" si="18"/>
        <v>1.7474727930459846</v>
      </c>
    </row>
    <row r="591" spans="1:2" x14ac:dyDescent="0.25">
      <c r="A591">
        <f t="shared" si="19"/>
        <v>5.8899999999999189</v>
      </c>
      <c r="B591">
        <f t="shared" si="18"/>
        <v>1.8556175531635972</v>
      </c>
    </row>
    <row r="592" spans="1:2" x14ac:dyDescent="0.25">
      <c r="A592">
        <f t="shared" si="19"/>
        <v>5.8999999999999186</v>
      </c>
      <c r="B592">
        <f t="shared" si="18"/>
        <v>1.9344981159756351</v>
      </c>
    </row>
    <row r="593" spans="1:2" x14ac:dyDescent="0.25">
      <c r="A593">
        <f t="shared" si="19"/>
        <v>5.9099999999999184</v>
      </c>
      <c r="B593">
        <f t="shared" si="18"/>
        <v>1.9828704878855707</v>
      </c>
    </row>
    <row r="594" spans="1:2" x14ac:dyDescent="0.25">
      <c r="A594">
        <f t="shared" si="19"/>
        <v>5.9199999999999182</v>
      </c>
      <c r="B594">
        <f t="shared" si="18"/>
        <v>1.9999718076921404</v>
      </c>
    </row>
    <row r="595" spans="1:2" x14ac:dyDescent="0.25">
      <c r="A595">
        <f t="shared" si="19"/>
        <v>5.929999999999918</v>
      </c>
      <c r="B595">
        <f t="shared" si="18"/>
        <v>1.9855323773661584</v>
      </c>
    </row>
    <row r="596" spans="1:2" x14ac:dyDescent="0.25">
      <c r="A596">
        <f t="shared" si="19"/>
        <v>5.9399999999999178</v>
      </c>
      <c r="B596">
        <f t="shared" si="18"/>
        <v>1.9397799153495658</v>
      </c>
    </row>
    <row r="597" spans="1:2" x14ac:dyDescent="0.25">
      <c r="A597">
        <f t="shared" si="19"/>
        <v>5.9499999999999176</v>
      </c>
      <c r="B597">
        <f t="shared" si="18"/>
        <v>1.8634359652995607</v>
      </c>
    </row>
    <row r="598" spans="1:2" x14ac:dyDescent="0.25">
      <c r="A598">
        <f t="shared" si="19"/>
        <v>5.9599999999999174</v>
      </c>
      <c r="B598">
        <f t="shared" si="18"/>
        <v>1.7577045169140828</v>
      </c>
    </row>
    <row r="599" spans="1:2" x14ac:dyDescent="0.25">
      <c r="A599">
        <f t="shared" si="19"/>
        <v>5.9699999999999172</v>
      </c>
      <c r="B599">
        <f t="shared" si="18"/>
        <v>1.6242530182951007</v>
      </c>
    </row>
    <row r="600" spans="1:2" x14ac:dyDescent="0.25">
      <c r="A600">
        <f t="shared" si="19"/>
        <v>5.9799999999999169</v>
      </c>
      <c r="B600">
        <f t="shared" si="18"/>
        <v>1.4651860792958864</v>
      </c>
    </row>
    <row r="601" spans="1:2" x14ac:dyDescent="0.25">
      <c r="A601">
        <f t="shared" si="19"/>
        <v>5.9899999999999167</v>
      </c>
      <c r="B601">
        <f t="shared" si="18"/>
        <v>1.2830122805664186</v>
      </c>
    </row>
    <row r="602" spans="1:2" x14ac:dyDescent="0.25">
      <c r="A602">
        <f t="shared" si="19"/>
        <v>5.9999999999999165</v>
      </c>
      <c r="B602">
        <f t="shared" si="18"/>
        <v>1.0806046117380541</v>
      </c>
    </row>
    <row r="603" spans="1:2" x14ac:dyDescent="0.25">
      <c r="A603">
        <f t="shared" si="19"/>
        <v>6.0099999999999163</v>
      </c>
      <c r="B603">
        <f t="shared" si="18"/>
        <v>0.86115516266065173</v>
      </c>
    </row>
    <row r="604" spans="1:2" x14ac:dyDescent="0.25">
      <c r="A604">
        <f t="shared" si="19"/>
        <v>6.0199999999999161</v>
      </c>
      <c r="B604">
        <f t="shared" si="18"/>
        <v>0.62812478223895762</v>
      </c>
    </row>
    <row r="605" spans="1:2" x14ac:dyDescent="0.25">
      <c r="A605">
        <f t="shared" si="19"/>
        <v>6.0299999999999159</v>
      </c>
      <c r="B605">
        <f t="shared" si="18"/>
        <v>0.38518849877779926</v>
      </c>
    </row>
    <row r="606" spans="1:2" x14ac:dyDescent="0.25">
      <c r="A606">
        <f t="shared" si="19"/>
        <v>6.0399999999999157</v>
      </c>
      <c r="B606">
        <f t="shared" si="18"/>
        <v>0.13617756259043159</v>
      </c>
    </row>
    <row r="607" spans="1:2" x14ac:dyDescent="0.25">
      <c r="A607">
        <f t="shared" si="19"/>
        <v>6.0499999999999154</v>
      </c>
      <c r="B607">
        <f t="shared" si="18"/>
        <v>-0.11498097510749179</v>
      </c>
    </row>
    <row r="608" spans="1:2" x14ac:dyDescent="0.25">
      <c r="A608">
        <f t="shared" si="19"/>
        <v>6.0599999999999152</v>
      </c>
      <c r="B608">
        <f t="shared" si="18"/>
        <v>-0.36432619414166506</v>
      </c>
    </row>
    <row r="609" spans="1:2" x14ac:dyDescent="0.25">
      <c r="A609">
        <f t="shared" si="19"/>
        <v>6.069999999999915</v>
      </c>
      <c r="B609">
        <f t="shared" si="18"/>
        <v>-0.60792577145633309</v>
      </c>
    </row>
    <row r="610" spans="1:2" x14ac:dyDescent="0.25">
      <c r="A610">
        <f t="shared" si="19"/>
        <v>6.0799999999999148</v>
      </c>
      <c r="B610">
        <f t="shared" si="18"/>
        <v>-0.84193799619785492</v>
      </c>
    </row>
    <row r="611" spans="1:2" x14ac:dyDescent="0.25">
      <c r="A611">
        <f t="shared" si="19"/>
        <v>6.0899999999999146</v>
      </c>
      <c r="B611">
        <f t="shared" si="18"/>
        <v>-1.0626723557899582</v>
      </c>
    </row>
    <row r="612" spans="1:2" x14ac:dyDescent="0.25">
      <c r="A612">
        <f t="shared" si="19"/>
        <v>6.0999999999999144</v>
      </c>
      <c r="B612">
        <f t="shared" si="18"/>
        <v>-1.266647737521583</v>
      </c>
    </row>
    <row r="613" spans="1:2" x14ac:dyDescent="0.25">
      <c r="A613">
        <f t="shared" si="19"/>
        <v>6.1099999999999142</v>
      </c>
      <c r="B613">
        <f t="shared" si="18"/>
        <v>-1.450647327773789</v>
      </c>
    </row>
    <row r="614" spans="1:2" x14ac:dyDescent="0.25">
      <c r="A614">
        <f t="shared" si="19"/>
        <v>6.119999999999914</v>
      </c>
      <c r="B614">
        <f t="shared" si="18"/>
        <v>-1.6117693430923128</v>
      </c>
    </row>
    <row r="615" spans="1:2" x14ac:dyDescent="0.25">
      <c r="A615">
        <f t="shared" si="19"/>
        <v>6.1299999999999137</v>
      </c>
      <c r="B615">
        <f t="shared" si="18"/>
        <v>-1.7474727930459188</v>
      </c>
    </row>
    <row r="616" spans="1:2" x14ac:dyDescent="0.25">
      <c r="A616">
        <f t="shared" si="19"/>
        <v>6.1399999999999135</v>
      </c>
      <c r="B616">
        <f t="shared" si="18"/>
        <v>-1.8556175531635468</v>
      </c>
    </row>
    <row r="617" spans="1:2" x14ac:dyDescent="0.25">
      <c r="A617">
        <f t="shared" si="19"/>
        <v>6.1499999999999133</v>
      </c>
      <c r="B617">
        <f t="shared" si="18"/>
        <v>-1.9344981159756007</v>
      </c>
    </row>
    <row r="618" spans="1:2" x14ac:dyDescent="0.25">
      <c r="A618">
        <f t="shared" si="19"/>
        <v>6.1599999999999131</v>
      </c>
      <c r="B618">
        <f t="shared" si="18"/>
        <v>-1.982870487885553</v>
      </c>
    </row>
    <row r="619" spans="1:2" x14ac:dyDescent="0.25">
      <c r="A619">
        <f t="shared" si="19"/>
        <v>6.1699999999999129</v>
      </c>
      <c r="B619">
        <f t="shared" si="18"/>
        <v>-1.9999718076921398</v>
      </c>
    </row>
    <row r="620" spans="1:2" x14ac:dyDescent="0.25">
      <c r="A620">
        <f t="shared" si="19"/>
        <v>6.1799999999999127</v>
      </c>
      <c r="B620">
        <f t="shared" si="18"/>
        <v>-1.9855323773661746</v>
      </c>
    </row>
    <row r="621" spans="1:2" x14ac:dyDescent="0.25">
      <c r="A621">
        <f t="shared" si="19"/>
        <v>6.1899999999999125</v>
      </c>
      <c r="B621">
        <f t="shared" si="18"/>
        <v>-1.9397799153495987</v>
      </c>
    </row>
    <row r="622" spans="1:2" x14ac:dyDescent="0.25">
      <c r="A622">
        <f t="shared" si="19"/>
        <v>6.1999999999999122</v>
      </c>
      <c r="B622">
        <f t="shared" si="18"/>
        <v>-1.8634359652996098</v>
      </c>
    </row>
    <row r="623" spans="1:2" x14ac:dyDescent="0.25">
      <c r="A623">
        <f t="shared" si="19"/>
        <v>6.209999999999912</v>
      </c>
      <c r="B623">
        <f t="shared" si="18"/>
        <v>-1.7577045169141472</v>
      </c>
    </row>
    <row r="624" spans="1:2" x14ac:dyDescent="0.25">
      <c r="A624">
        <f t="shared" si="19"/>
        <v>6.2199999999999118</v>
      </c>
      <c r="B624">
        <f t="shared" si="18"/>
        <v>-1.6242530182951795</v>
      </c>
    </row>
    <row r="625" spans="1:2" x14ac:dyDescent="0.25">
      <c r="A625">
        <f t="shared" si="19"/>
        <v>6.2299999999999116</v>
      </c>
      <c r="B625">
        <f t="shared" si="18"/>
        <v>-1.4651860792959783</v>
      </c>
    </row>
    <row r="626" spans="1:2" x14ac:dyDescent="0.25">
      <c r="A626">
        <f t="shared" si="19"/>
        <v>6.2399999999999114</v>
      </c>
      <c r="B626">
        <f t="shared" si="18"/>
        <v>-1.2830122805665223</v>
      </c>
    </row>
    <row r="627" spans="1:2" x14ac:dyDescent="0.25">
      <c r="A627">
        <f t="shared" si="19"/>
        <v>6.2499999999999112</v>
      </c>
      <c r="B627">
        <f t="shared" si="18"/>
        <v>-1.080604611738168</v>
      </c>
    </row>
    <row r="628" spans="1:2" x14ac:dyDescent="0.25">
      <c r="A628">
        <f t="shared" si="19"/>
        <v>6.259999999999911</v>
      </c>
      <c r="B628">
        <f t="shared" si="18"/>
        <v>-0.86115516266077385</v>
      </c>
    </row>
    <row r="629" spans="1:2" x14ac:dyDescent="0.25">
      <c r="A629">
        <f t="shared" si="19"/>
        <v>6.2699999999999108</v>
      </c>
      <c r="B629">
        <f t="shared" si="18"/>
        <v>-0.62812478223908608</v>
      </c>
    </row>
    <row r="630" spans="1:2" x14ac:dyDescent="0.25">
      <c r="A630">
        <f t="shared" si="19"/>
        <v>6.2799999999999105</v>
      </c>
      <c r="B630">
        <f t="shared" si="18"/>
        <v>-0.38518849877793199</v>
      </c>
    </row>
    <row r="631" spans="1:2" x14ac:dyDescent="0.25">
      <c r="A631">
        <f t="shared" si="19"/>
        <v>6.2899999999999103</v>
      </c>
      <c r="B631">
        <f t="shared" si="18"/>
        <v>-0.13617756259056654</v>
      </c>
    </row>
    <row r="632" spans="1:2" x14ac:dyDescent="0.25">
      <c r="A632">
        <f t="shared" si="19"/>
        <v>6.2999999999999101</v>
      </c>
      <c r="B632">
        <f t="shared" si="18"/>
        <v>0.11498097510735676</v>
      </c>
    </row>
    <row r="633" spans="1:2" x14ac:dyDescent="0.25">
      <c r="A633">
        <f t="shared" si="19"/>
        <v>6.3099999999999099</v>
      </c>
      <c r="B633">
        <f t="shared" si="18"/>
        <v>0.36432619414153211</v>
      </c>
    </row>
    <row r="634" spans="1:2" x14ac:dyDescent="0.25">
      <c r="A634">
        <f t="shared" si="19"/>
        <v>6.3199999999999097</v>
      </c>
      <c r="B634">
        <f t="shared" si="18"/>
        <v>0.60792577145620419</v>
      </c>
    </row>
    <row r="635" spans="1:2" x14ac:dyDescent="0.25">
      <c r="A635">
        <f t="shared" si="19"/>
        <v>6.3299999999999095</v>
      </c>
      <c r="B635">
        <f t="shared" si="18"/>
        <v>0.84193799619773224</v>
      </c>
    </row>
    <row r="636" spans="1:2" x14ac:dyDescent="0.25">
      <c r="A636">
        <f t="shared" si="19"/>
        <v>6.3399999999999093</v>
      </c>
      <c r="B636">
        <f t="shared" si="18"/>
        <v>1.0626723557898436</v>
      </c>
    </row>
    <row r="637" spans="1:2" x14ac:dyDescent="0.25">
      <c r="A637">
        <f t="shared" si="19"/>
        <v>6.3499999999999091</v>
      </c>
      <c r="B637">
        <f t="shared" si="18"/>
        <v>1.2666477375214782</v>
      </c>
    </row>
    <row r="638" spans="1:2" x14ac:dyDescent="0.25">
      <c r="A638">
        <f t="shared" si="19"/>
        <v>6.3599999999999088</v>
      </c>
      <c r="B638">
        <f t="shared" si="18"/>
        <v>1.4506473277736958</v>
      </c>
    </row>
    <row r="639" spans="1:2" x14ac:dyDescent="0.25">
      <c r="A639">
        <f t="shared" si="19"/>
        <v>6.3699999999999086</v>
      </c>
      <c r="B639">
        <f t="shared" si="18"/>
        <v>1.6117693430922329</v>
      </c>
    </row>
    <row r="640" spans="1:2" x14ac:dyDescent="0.25">
      <c r="A640">
        <f t="shared" si="19"/>
        <v>6.3799999999999084</v>
      </c>
      <c r="B640">
        <f t="shared" si="18"/>
        <v>1.7474727930458531</v>
      </c>
    </row>
    <row r="641" spans="1:2" x14ac:dyDescent="0.25">
      <c r="A641">
        <f t="shared" si="19"/>
        <v>6.3899999999999082</v>
      </c>
      <c r="B641">
        <f t="shared" si="18"/>
        <v>1.8556175531634962</v>
      </c>
    </row>
    <row r="642" spans="1:2" x14ac:dyDescent="0.25">
      <c r="A642">
        <f t="shared" si="19"/>
        <v>6.399999999999908</v>
      </c>
      <c r="B642">
        <f t="shared" si="18"/>
        <v>1.9344981159755665</v>
      </c>
    </row>
    <row r="643" spans="1:2" x14ac:dyDescent="0.25">
      <c r="A643">
        <f t="shared" si="19"/>
        <v>6.4099999999999078</v>
      </c>
      <c r="B643">
        <f t="shared" ref="B643:B706" si="20">C$2*COS(2*PI()*D$2*A643 +E$2)</f>
        <v>1.9828704878855352</v>
      </c>
    </row>
    <row r="644" spans="1:2" x14ac:dyDescent="0.25">
      <c r="A644">
        <f t="shared" ref="A644:A707" si="21">A643+0.01</f>
        <v>6.4199999999999076</v>
      </c>
      <c r="B644">
        <f t="shared" si="20"/>
        <v>1.9999718076921391</v>
      </c>
    </row>
    <row r="645" spans="1:2" x14ac:dyDescent="0.25">
      <c r="A645">
        <f t="shared" si="21"/>
        <v>6.4299999999999073</v>
      </c>
      <c r="B645">
        <f t="shared" si="20"/>
        <v>1.9855323773661908</v>
      </c>
    </row>
    <row r="646" spans="1:2" x14ac:dyDescent="0.25">
      <c r="A646">
        <f t="shared" si="21"/>
        <v>6.4399999999999071</v>
      </c>
      <c r="B646">
        <f t="shared" si="20"/>
        <v>1.9397799153496316</v>
      </c>
    </row>
    <row r="647" spans="1:2" x14ac:dyDescent="0.25">
      <c r="A647">
        <f t="shared" si="21"/>
        <v>6.4499999999999069</v>
      </c>
      <c r="B647">
        <f t="shared" si="20"/>
        <v>1.8634359652996588</v>
      </c>
    </row>
    <row r="648" spans="1:2" x14ac:dyDescent="0.25">
      <c r="A648">
        <f t="shared" si="21"/>
        <v>6.4599999999999067</v>
      </c>
      <c r="B648">
        <f t="shared" si="20"/>
        <v>1.7577045169142118</v>
      </c>
    </row>
    <row r="649" spans="1:2" x14ac:dyDescent="0.25">
      <c r="A649">
        <f t="shared" si="21"/>
        <v>6.4699999999999065</v>
      </c>
      <c r="B649">
        <f t="shared" si="20"/>
        <v>1.6242530182952586</v>
      </c>
    </row>
    <row r="650" spans="1:2" x14ac:dyDescent="0.25">
      <c r="A650">
        <f t="shared" si="21"/>
        <v>6.4799999999999063</v>
      </c>
      <c r="B650">
        <f t="shared" si="20"/>
        <v>1.4651860792960512</v>
      </c>
    </row>
    <row r="651" spans="1:2" x14ac:dyDescent="0.25">
      <c r="A651">
        <f t="shared" si="21"/>
        <v>6.4899999999999061</v>
      </c>
      <c r="B651">
        <f t="shared" si="20"/>
        <v>1.283012280566626</v>
      </c>
    </row>
    <row r="652" spans="1:2" x14ac:dyDescent="0.25">
      <c r="A652">
        <f t="shared" si="21"/>
        <v>6.4999999999999059</v>
      </c>
      <c r="B652">
        <f t="shared" si="20"/>
        <v>1.0806046117382817</v>
      </c>
    </row>
    <row r="653" spans="1:2" x14ac:dyDescent="0.25">
      <c r="A653">
        <f t="shared" si="21"/>
        <v>6.5099999999999056</v>
      </c>
      <c r="B653">
        <f t="shared" si="20"/>
        <v>0.86115516266089587</v>
      </c>
    </row>
    <row r="654" spans="1:2" x14ac:dyDescent="0.25">
      <c r="A654">
        <f t="shared" si="21"/>
        <v>6.5199999999999054</v>
      </c>
      <c r="B654">
        <f t="shared" si="20"/>
        <v>0.62812478223921442</v>
      </c>
    </row>
    <row r="655" spans="1:2" x14ac:dyDescent="0.25">
      <c r="A655">
        <f t="shared" si="21"/>
        <v>6.5299999999999052</v>
      </c>
      <c r="B655">
        <f t="shared" si="20"/>
        <v>0.38518849877806471</v>
      </c>
    </row>
    <row r="656" spans="1:2" x14ac:dyDescent="0.25">
      <c r="A656">
        <f t="shared" si="21"/>
        <v>6.539999999999905</v>
      </c>
      <c r="B656">
        <f t="shared" si="20"/>
        <v>0.13617756259070146</v>
      </c>
    </row>
    <row r="657" spans="1:2" x14ac:dyDescent="0.25">
      <c r="A657">
        <f t="shared" si="21"/>
        <v>6.5499999999999048</v>
      </c>
      <c r="B657">
        <f t="shared" si="20"/>
        <v>-0.11498097510722174</v>
      </c>
    </row>
    <row r="658" spans="1:2" x14ac:dyDescent="0.25">
      <c r="A658">
        <f t="shared" si="21"/>
        <v>6.5599999999999046</v>
      </c>
      <c r="B658">
        <f t="shared" si="20"/>
        <v>-0.36432619414139911</v>
      </c>
    </row>
    <row r="659" spans="1:2" x14ac:dyDescent="0.25">
      <c r="A659">
        <f t="shared" si="21"/>
        <v>6.5699999999999044</v>
      </c>
      <c r="B659">
        <f t="shared" si="20"/>
        <v>-0.60792577145607529</v>
      </c>
    </row>
    <row r="660" spans="1:2" x14ac:dyDescent="0.25">
      <c r="A660">
        <f t="shared" si="21"/>
        <v>6.5799999999999041</v>
      </c>
      <c r="B660">
        <f t="shared" si="20"/>
        <v>-0.84193799619760956</v>
      </c>
    </row>
    <row r="661" spans="1:2" x14ac:dyDescent="0.25">
      <c r="A661">
        <f t="shared" si="21"/>
        <v>6.5899999999999039</v>
      </c>
      <c r="B661">
        <f t="shared" si="20"/>
        <v>-1.0626723557897531</v>
      </c>
    </row>
    <row r="662" spans="1:2" x14ac:dyDescent="0.25">
      <c r="A662">
        <f t="shared" si="21"/>
        <v>6.5999999999999037</v>
      </c>
      <c r="B662">
        <f t="shared" si="20"/>
        <v>-1.2666477375213736</v>
      </c>
    </row>
    <row r="663" spans="1:2" x14ac:dyDescent="0.25">
      <c r="A663">
        <f t="shared" si="21"/>
        <v>6.6099999999999035</v>
      </c>
      <c r="B663">
        <f t="shared" si="20"/>
        <v>-1.4506473277736027</v>
      </c>
    </row>
    <row r="664" spans="1:2" x14ac:dyDescent="0.25">
      <c r="A664">
        <f t="shared" si="21"/>
        <v>6.6199999999999033</v>
      </c>
      <c r="B664">
        <f t="shared" si="20"/>
        <v>-1.6117693430921527</v>
      </c>
    </row>
    <row r="665" spans="1:2" x14ac:dyDescent="0.25">
      <c r="A665">
        <f t="shared" si="21"/>
        <v>6.6299999999999031</v>
      </c>
      <c r="B665">
        <f t="shared" si="20"/>
        <v>-1.7474727930457872</v>
      </c>
    </row>
    <row r="666" spans="1:2" x14ac:dyDescent="0.25">
      <c r="A666">
        <f t="shared" si="21"/>
        <v>6.6399999999999029</v>
      </c>
      <c r="B666">
        <f t="shared" si="20"/>
        <v>-1.8556175531634458</v>
      </c>
    </row>
    <row r="667" spans="1:2" x14ac:dyDescent="0.25">
      <c r="A667">
        <f t="shared" si="21"/>
        <v>6.6499999999999027</v>
      </c>
      <c r="B667">
        <f t="shared" si="20"/>
        <v>-1.9344981159755321</v>
      </c>
    </row>
    <row r="668" spans="1:2" x14ac:dyDescent="0.25">
      <c r="A668">
        <f t="shared" si="21"/>
        <v>6.6599999999999024</v>
      </c>
      <c r="B668">
        <f t="shared" si="20"/>
        <v>-1.9828704878855177</v>
      </c>
    </row>
    <row r="669" spans="1:2" x14ac:dyDescent="0.25">
      <c r="A669">
        <f t="shared" si="21"/>
        <v>6.6699999999999022</v>
      </c>
      <c r="B669">
        <f t="shared" si="20"/>
        <v>-1.9999718076921382</v>
      </c>
    </row>
    <row r="670" spans="1:2" x14ac:dyDescent="0.25">
      <c r="A670">
        <f t="shared" si="21"/>
        <v>6.679999999999902</v>
      </c>
      <c r="B670">
        <f t="shared" si="20"/>
        <v>-1.985532377366207</v>
      </c>
    </row>
    <row r="671" spans="1:2" x14ac:dyDescent="0.25">
      <c r="A671">
        <f t="shared" si="21"/>
        <v>6.6899999999999018</v>
      </c>
      <c r="B671">
        <f t="shared" si="20"/>
        <v>-1.9397799153496647</v>
      </c>
    </row>
    <row r="672" spans="1:2" x14ac:dyDescent="0.25">
      <c r="A672">
        <f t="shared" si="21"/>
        <v>6.6999999999999016</v>
      </c>
      <c r="B672">
        <f t="shared" si="20"/>
        <v>-1.8634359652997079</v>
      </c>
    </row>
    <row r="673" spans="1:2" x14ac:dyDescent="0.25">
      <c r="A673">
        <f t="shared" si="21"/>
        <v>6.7099999999999014</v>
      </c>
      <c r="B673">
        <f t="shared" si="20"/>
        <v>-1.7577045169142764</v>
      </c>
    </row>
    <row r="674" spans="1:2" x14ac:dyDescent="0.25">
      <c r="A674">
        <f t="shared" si="21"/>
        <v>6.7199999999999012</v>
      </c>
      <c r="B674">
        <f t="shared" si="20"/>
        <v>-1.6242530182953374</v>
      </c>
    </row>
    <row r="675" spans="1:2" x14ac:dyDescent="0.25">
      <c r="A675">
        <f t="shared" si="21"/>
        <v>6.729999999999901</v>
      </c>
      <c r="B675">
        <f t="shared" si="20"/>
        <v>-1.4651860792961431</v>
      </c>
    </row>
    <row r="676" spans="1:2" x14ac:dyDescent="0.25">
      <c r="A676">
        <f t="shared" si="21"/>
        <v>6.7399999999999007</v>
      </c>
      <c r="B676">
        <f t="shared" si="20"/>
        <v>-1.2830122805667297</v>
      </c>
    </row>
    <row r="677" spans="1:2" x14ac:dyDescent="0.25">
      <c r="A677">
        <f t="shared" si="21"/>
        <v>6.7499999999999005</v>
      </c>
      <c r="B677">
        <f t="shared" si="20"/>
        <v>-1.0806046117383956</v>
      </c>
    </row>
    <row r="678" spans="1:2" x14ac:dyDescent="0.25">
      <c r="A678">
        <f t="shared" si="21"/>
        <v>6.7599999999999003</v>
      </c>
      <c r="B678">
        <f t="shared" si="20"/>
        <v>-0.86115516266101799</v>
      </c>
    </row>
    <row r="679" spans="1:2" x14ac:dyDescent="0.25">
      <c r="A679">
        <f t="shared" si="21"/>
        <v>6.7699999999999001</v>
      </c>
      <c r="B679">
        <f t="shared" si="20"/>
        <v>-0.62812478223934287</v>
      </c>
    </row>
    <row r="680" spans="1:2" x14ac:dyDescent="0.25">
      <c r="A680">
        <f t="shared" si="21"/>
        <v>6.7799999999998999</v>
      </c>
      <c r="B680">
        <f t="shared" si="20"/>
        <v>-0.38518849877819744</v>
      </c>
    </row>
    <row r="681" spans="1:2" x14ac:dyDescent="0.25">
      <c r="A681">
        <f t="shared" si="21"/>
        <v>6.7899999999998997</v>
      </c>
      <c r="B681">
        <f t="shared" si="20"/>
        <v>-0.13617756259083641</v>
      </c>
    </row>
    <row r="682" spans="1:2" x14ac:dyDescent="0.25">
      <c r="A682">
        <f t="shared" si="21"/>
        <v>6.7999999999998995</v>
      </c>
      <c r="B682">
        <f t="shared" si="20"/>
        <v>0.11498097510708671</v>
      </c>
    </row>
    <row r="683" spans="1:2" x14ac:dyDescent="0.25">
      <c r="A683">
        <f t="shared" si="21"/>
        <v>6.8099999999998992</v>
      </c>
      <c r="B683">
        <f t="shared" si="20"/>
        <v>0.36432619414126616</v>
      </c>
    </row>
    <row r="684" spans="1:2" x14ac:dyDescent="0.25">
      <c r="A684">
        <f t="shared" si="21"/>
        <v>6.819999999999899</v>
      </c>
      <c r="B684">
        <f t="shared" si="20"/>
        <v>0.60792577145594651</v>
      </c>
    </row>
    <row r="685" spans="1:2" x14ac:dyDescent="0.25">
      <c r="A685">
        <f t="shared" si="21"/>
        <v>6.8299999999998988</v>
      </c>
      <c r="B685">
        <f t="shared" si="20"/>
        <v>0.84193799619748688</v>
      </c>
    </row>
    <row r="686" spans="1:2" x14ac:dyDescent="0.25">
      <c r="A686">
        <f t="shared" si="21"/>
        <v>6.8399999999998986</v>
      </c>
      <c r="B686">
        <f t="shared" si="20"/>
        <v>1.0626723557896385</v>
      </c>
    </row>
    <row r="687" spans="1:2" x14ac:dyDescent="0.25">
      <c r="A687">
        <f t="shared" si="21"/>
        <v>6.8499999999998984</v>
      </c>
      <c r="B687">
        <f t="shared" si="20"/>
        <v>1.266647737521269</v>
      </c>
    </row>
    <row r="688" spans="1:2" x14ac:dyDescent="0.25">
      <c r="A688">
        <f t="shared" si="21"/>
        <v>6.8599999999998982</v>
      </c>
      <c r="B688">
        <f t="shared" si="20"/>
        <v>1.4506473277735097</v>
      </c>
    </row>
    <row r="689" spans="1:2" x14ac:dyDescent="0.25">
      <c r="A689">
        <f t="shared" si="21"/>
        <v>6.869999999999898</v>
      </c>
      <c r="B689">
        <f t="shared" si="20"/>
        <v>1.6117693430920725</v>
      </c>
    </row>
    <row r="690" spans="1:2" x14ac:dyDescent="0.25">
      <c r="A690">
        <f t="shared" si="21"/>
        <v>6.8799999999998978</v>
      </c>
      <c r="B690">
        <f t="shared" si="20"/>
        <v>1.7474727930457215</v>
      </c>
    </row>
    <row r="691" spans="1:2" x14ac:dyDescent="0.25">
      <c r="A691">
        <f t="shared" si="21"/>
        <v>6.8899999999998975</v>
      </c>
      <c r="B691">
        <f t="shared" si="20"/>
        <v>1.8556175531633954</v>
      </c>
    </row>
    <row r="692" spans="1:2" x14ac:dyDescent="0.25">
      <c r="A692">
        <f t="shared" si="21"/>
        <v>6.8999999999998973</v>
      </c>
      <c r="B692">
        <f t="shared" si="20"/>
        <v>1.9344981159754977</v>
      </c>
    </row>
    <row r="693" spans="1:2" x14ac:dyDescent="0.25">
      <c r="A693">
        <f t="shared" si="21"/>
        <v>6.9099999999998971</v>
      </c>
      <c r="B693">
        <f t="shared" si="20"/>
        <v>1.9828704878854999</v>
      </c>
    </row>
    <row r="694" spans="1:2" x14ac:dyDescent="0.25">
      <c r="A694">
        <f t="shared" si="21"/>
        <v>6.9199999999998969</v>
      </c>
      <c r="B694">
        <f t="shared" si="20"/>
        <v>1.9999718076921376</v>
      </c>
    </row>
    <row r="695" spans="1:2" x14ac:dyDescent="0.25">
      <c r="A695">
        <f t="shared" si="21"/>
        <v>6.9299999999998967</v>
      </c>
      <c r="B695">
        <f t="shared" si="20"/>
        <v>1.9855323773662232</v>
      </c>
    </row>
    <row r="696" spans="1:2" x14ac:dyDescent="0.25">
      <c r="A696">
        <f t="shared" si="21"/>
        <v>6.9399999999998965</v>
      </c>
      <c r="B696">
        <f t="shared" si="20"/>
        <v>1.9397799153496975</v>
      </c>
    </row>
    <row r="697" spans="1:2" x14ac:dyDescent="0.25">
      <c r="A697">
        <f t="shared" si="21"/>
        <v>6.9499999999998963</v>
      </c>
      <c r="B697">
        <f t="shared" si="20"/>
        <v>1.8634359652997468</v>
      </c>
    </row>
    <row r="698" spans="1:2" x14ac:dyDescent="0.25">
      <c r="A698">
        <f t="shared" si="21"/>
        <v>6.959999999999896</v>
      </c>
      <c r="B698">
        <f t="shared" si="20"/>
        <v>1.7577045169143408</v>
      </c>
    </row>
    <row r="699" spans="1:2" x14ac:dyDescent="0.25">
      <c r="A699">
        <f t="shared" si="21"/>
        <v>6.9699999999998958</v>
      </c>
      <c r="B699">
        <f t="shared" si="20"/>
        <v>1.6242530182954165</v>
      </c>
    </row>
    <row r="700" spans="1:2" x14ac:dyDescent="0.25">
      <c r="A700">
        <f t="shared" si="21"/>
        <v>6.9799999999998956</v>
      </c>
      <c r="B700">
        <f t="shared" si="20"/>
        <v>1.4651860792962352</v>
      </c>
    </row>
    <row r="701" spans="1:2" x14ac:dyDescent="0.25">
      <c r="A701">
        <f t="shared" si="21"/>
        <v>6.9899999999998954</v>
      </c>
      <c r="B701">
        <f t="shared" si="20"/>
        <v>1.2830122805668336</v>
      </c>
    </row>
    <row r="702" spans="1:2" x14ac:dyDescent="0.25">
      <c r="A702">
        <f t="shared" si="21"/>
        <v>6.9999999999998952</v>
      </c>
      <c r="B702">
        <f t="shared" si="20"/>
        <v>1.0806046117385093</v>
      </c>
    </row>
    <row r="703" spans="1:2" x14ac:dyDescent="0.25">
      <c r="A703">
        <f t="shared" si="21"/>
        <v>7.009999999999895</v>
      </c>
      <c r="B703">
        <f t="shared" si="20"/>
        <v>0.86115516266114001</v>
      </c>
    </row>
    <row r="704" spans="1:2" x14ac:dyDescent="0.25">
      <c r="A704">
        <f t="shared" si="21"/>
        <v>7.0199999999998948</v>
      </c>
      <c r="B704">
        <f t="shared" si="20"/>
        <v>0.62812478223947132</v>
      </c>
    </row>
    <row r="705" spans="1:2" x14ac:dyDescent="0.25">
      <c r="A705">
        <f t="shared" si="21"/>
        <v>7.0299999999998946</v>
      </c>
      <c r="B705">
        <f t="shared" si="20"/>
        <v>0.38518849877833011</v>
      </c>
    </row>
    <row r="706" spans="1:2" x14ac:dyDescent="0.25">
      <c r="A706">
        <f t="shared" si="21"/>
        <v>7.0399999999998943</v>
      </c>
      <c r="B706">
        <f t="shared" si="20"/>
        <v>0.13617756259097136</v>
      </c>
    </row>
    <row r="707" spans="1:2" x14ac:dyDescent="0.25">
      <c r="A707">
        <f t="shared" si="21"/>
        <v>7.0499999999998941</v>
      </c>
      <c r="B707">
        <f t="shared" ref="B707:B770" si="22">C$2*COS(2*PI()*D$2*A707 +E$2)</f>
        <v>-0.1149809751069517</v>
      </c>
    </row>
    <row r="708" spans="1:2" x14ac:dyDescent="0.25">
      <c r="A708">
        <f t="shared" ref="A708:A771" si="23">A707+0.01</f>
        <v>7.0599999999998939</v>
      </c>
      <c r="B708">
        <f t="shared" si="22"/>
        <v>-0.36432619414113315</v>
      </c>
    </row>
    <row r="709" spans="1:2" x14ac:dyDescent="0.25">
      <c r="A709">
        <f t="shared" si="23"/>
        <v>7.0699999999998937</v>
      </c>
      <c r="B709">
        <f t="shared" si="22"/>
        <v>-0.60792577145581761</v>
      </c>
    </row>
    <row r="710" spans="1:2" x14ac:dyDescent="0.25">
      <c r="A710">
        <f t="shared" si="23"/>
        <v>7.0799999999998935</v>
      </c>
      <c r="B710">
        <f t="shared" si="22"/>
        <v>-0.8419379961973642</v>
      </c>
    </row>
    <row r="711" spans="1:2" x14ac:dyDescent="0.25">
      <c r="A711">
        <f t="shared" si="23"/>
        <v>7.0899999999998933</v>
      </c>
      <c r="B711">
        <f t="shared" si="22"/>
        <v>-1.0626723557895239</v>
      </c>
    </row>
    <row r="712" spans="1:2" x14ac:dyDescent="0.25">
      <c r="A712">
        <f t="shared" si="23"/>
        <v>7.0999999999998931</v>
      </c>
      <c r="B712">
        <f t="shared" si="22"/>
        <v>-1.2666477375211642</v>
      </c>
    </row>
    <row r="713" spans="1:2" x14ac:dyDescent="0.25">
      <c r="A713">
        <f t="shared" si="23"/>
        <v>7.1099999999998929</v>
      </c>
      <c r="B713">
        <f t="shared" si="22"/>
        <v>-1.4506473277734164</v>
      </c>
    </row>
    <row r="714" spans="1:2" x14ac:dyDescent="0.25">
      <c r="A714">
        <f t="shared" si="23"/>
        <v>7.1199999999998926</v>
      </c>
      <c r="B714">
        <f t="shared" si="22"/>
        <v>-1.6117693430919926</v>
      </c>
    </row>
    <row r="715" spans="1:2" x14ac:dyDescent="0.25">
      <c r="A715">
        <f t="shared" si="23"/>
        <v>7.1299999999998924</v>
      </c>
      <c r="B715">
        <f t="shared" si="22"/>
        <v>-1.7474727930456557</v>
      </c>
    </row>
    <row r="716" spans="1:2" x14ac:dyDescent="0.25">
      <c r="A716">
        <f t="shared" si="23"/>
        <v>7.1399999999998922</v>
      </c>
      <c r="B716">
        <f t="shared" si="22"/>
        <v>-1.855617553163345</v>
      </c>
    </row>
    <row r="717" spans="1:2" x14ac:dyDescent="0.25">
      <c r="A717">
        <f t="shared" si="23"/>
        <v>7.149999999999892</v>
      </c>
      <c r="B717">
        <f t="shared" si="22"/>
        <v>-1.9344981159754635</v>
      </c>
    </row>
    <row r="718" spans="1:2" x14ac:dyDescent="0.25">
      <c r="A718">
        <f t="shared" si="23"/>
        <v>7.1599999999998918</v>
      </c>
      <c r="B718">
        <f t="shared" si="22"/>
        <v>-1.9828704878854824</v>
      </c>
    </row>
    <row r="719" spans="1:2" x14ac:dyDescent="0.25">
      <c r="A719">
        <f t="shared" si="23"/>
        <v>7.1699999999998916</v>
      </c>
      <c r="B719">
        <f t="shared" si="22"/>
        <v>-1.9999718076921369</v>
      </c>
    </row>
    <row r="720" spans="1:2" x14ac:dyDescent="0.25">
      <c r="A720">
        <f t="shared" si="23"/>
        <v>7.1799999999998914</v>
      </c>
      <c r="B720">
        <f t="shared" si="22"/>
        <v>-1.9855323773662394</v>
      </c>
    </row>
    <row r="721" spans="1:2" x14ac:dyDescent="0.25">
      <c r="A721">
        <f t="shared" si="23"/>
        <v>7.1899999999998911</v>
      </c>
      <c r="B721">
        <f t="shared" si="22"/>
        <v>-1.9397799153497306</v>
      </c>
    </row>
    <row r="722" spans="1:2" x14ac:dyDescent="0.25">
      <c r="A722">
        <f t="shared" si="23"/>
        <v>7.1999999999998909</v>
      </c>
      <c r="B722">
        <f t="shared" si="22"/>
        <v>-1.8634359652997958</v>
      </c>
    </row>
    <row r="723" spans="1:2" x14ac:dyDescent="0.25">
      <c r="A723">
        <f t="shared" si="23"/>
        <v>7.2099999999998907</v>
      </c>
      <c r="B723">
        <f t="shared" si="22"/>
        <v>-1.7577045169144054</v>
      </c>
    </row>
    <row r="724" spans="1:2" x14ac:dyDescent="0.25">
      <c r="A724">
        <f t="shared" si="23"/>
        <v>7.2199999999998905</v>
      </c>
      <c r="B724">
        <f t="shared" si="22"/>
        <v>-1.6242530182954953</v>
      </c>
    </row>
    <row r="725" spans="1:2" x14ac:dyDescent="0.25">
      <c r="A725">
        <f t="shared" si="23"/>
        <v>7.2299999999998903</v>
      </c>
      <c r="B725">
        <f t="shared" si="22"/>
        <v>-1.4651860792963272</v>
      </c>
    </row>
    <row r="726" spans="1:2" x14ac:dyDescent="0.25">
      <c r="A726">
        <f t="shared" si="23"/>
        <v>7.2399999999998901</v>
      </c>
      <c r="B726">
        <f t="shared" si="22"/>
        <v>-1.2830122805669373</v>
      </c>
    </row>
    <row r="727" spans="1:2" x14ac:dyDescent="0.25">
      <c r="A727">
        <f t="shared" si="23"/>
        <v>7.2499999999998899</v>
      </c>
      <c r="B727">
        <f t="shared" si="22"/>
        <v>-1.0806046117386232</v>
      </c>
    </row>
    <row r="728" spans="1:2" x14ac:dyDescent="0.25">
      <c r="A728">
        <f t="shared" si="23"/>
        <v>7.2599999999998897</v>
      </c>
      <c r="B728">
        <f t="shared" si="22"/>
        <v>-0.86115516266126213</v>
      </c>
    </row>
    <row r="729" spans="1:2" x14ac:dyDescent="0.25">
      <c r="A729">
        <f t="shared" si="23"/>
        <v>7.2699999999998894</v>
      </c>
      <c r="B729">
        <f t="shared" si="22"/>
        <v>-0.62812478223959967</v>
      </c>
    </row>
    <row r="730" spans="1:2" x14ac:dyDescent="0.25">
      <c r="A730">
        <f t="shared" si="23"/>
        <v>7.2799999999998892</v>
      </c>
      <c r="B730">
        <f t="shared" si="22"/>
        <v>-0.38518849877846284</v>
      </c>
    </row>
    <row r="731" spans="1:2" x14ac:dyDescent="0.25">
      <c r="A731">
        <f t="shared" si="23"/>
        <v>7.289999999999889</v>
      </c>
      <c r="B731">
        <f t="shared" si="22"/>
        <v>-0.13617756259110628</v>
      </c>
    </row>
    <row r="732" spans="1:2" x14ac:dyDescent="0.25">
      <c r="A732">
        <f t="shared" si="23"/>
        <v>7.2999999999998888</v>
      </c>
      <c r="B732">
        <f t="shared" si="22"/>
        <v>0.11498097510681667</v>
      </c>
    </row>
    <row r="733" spans="1:2" x14ac:dyDescent="0.25">
      <c r="A733">
        <f t="shared" si="23"/>
        <v>7.3099999999998886</v>
      </c>
      <c r="B733">
        <f t="shared" si="22"/>
        <v>0.36432619414102813</v>
      </c>
    </row>
    <row r="734" spans="1:2" x14ac:dyDescent="0.25">
      <c r="A734">
        <f t="shared" si="23"/>
        <v>7.3199999999998884</v>
      </c>
      <c r="B734">
        <f t="shared" si="22"/>
        <v>0.60792577145568882</v>
      </c>
    </row>
    <row r="735" spans="1:2" x14ac:dyDescent="0.25">
      <c r="A735">
        <f t="shared" si="23"/>
        <v>7.3299999999998882</v>
      </c>
      <c r="B735">
        <f t="shared" si="22"/>
        <v>0.84193799619724152</v>
      </c>
    </row>
    <row r="736" spans="1:2" x14ac:dyDescent="0.25">
      <c r="A736">
        <f t="shared" si="23"/>
        <v>7.3399999999998879</v>
      </c>
      <c r="B736">
        <f t="shared" si="22"/>
        <v>1.0626723557894093</v>
      </c>
    </row>
    <row r="737" spans="1:2" x14ac:dyDescent="0.25">
      <c r="A737">
        <f t="shared" si="23"/>
        <v>7.3499999999998877</v>
      </c>
      <c r="B737">
        <f t="shared" si="22"/>
        <v>1.2666477375210596</v>
      </c>
    </row>
    <row r="738" spans="1:2" x14ac:dyDescent="0.25">
      <c r="A738">
        <f t="shared" si="23"/>
        <v>7.3599999999998875</v>
      </c>
      <c r="B738">
        <f t="shared" si="22"/>
        <v>1.4506473277733234</v>
      </c>
    </row>
    <row r="739" spans="1:2" x14ac:dyDescent="0.25">
      <c r="A739">
        <f t="shared" si="23"/>
        <v>7.3699999999998873</v>
      </c>
      <c r="B739">
        <f t="shared" si="22"/>
        <v>1.6117693430919124</v>
      </c>
    </row>
    <row r="740" spans="1:2" x14ac:dyDescent="0.25">
      <c r="A740">
        <f t="shared" si="23"/>
        <v>7.3799999999998871</v>
      </c>
      <c r="B740">
        <f t="shared" si="22"/>
        <v>1.7474727930455898</v>
      </c>
    </row>
    <row r="741" spans="1:2" x14ac:dyDescent="0.25">
      <c r="A741">
        <f t="shared" si="23"/>
        <v>7.3899999999998869</v>
      </c>
      <c r="B741">
        <f t="shared" si="22"/>
        <v>1.8556175531632946</v>
      </c>
    </row>
    <row r="742" spans="1:2" x14ac:dyDescent="0.25">
      <c r="A742">
        <f t="shared" si="23"/>
        <v>7.3999999999998867</v>
      </c>
      <c r="B742">
        <f t="shared" si="22"/>
        <v>1.9344981159754291</v>
      </c>
    </row>
    <row r="743" spans="1:2" x14ac:dyDescent="0.25">
      <c r="A743">
        <f t="shared" si="23"/>
        <v>7.4099999999998865</v>
      </c>
      <c r="B743">
        <f t="shared" si="22"/>
        <v>1.9828704878854646</v>
      </c>
    </row>
    <row r="744" spans="1:2" x14ac:dyDescent="0.25">
      <c r="A744">
        <f t="shared" si="23"/>
        <v>7.4199999999998862</v>
      </c>
      <c r="B744">
        <f t="shared" si="22"/>
        <v>1.9999718076921362</v>
      </c>
    </row>
    <row r="745" spans="1:2" x14ac:dyDescent="0.25">
      <c r="A745">
        <f t="shared" si="23"/>
        <v>7.429999999999886</v>
      </c>
      <c r="B745">
        <f t="shared" si="22"/>
        <v>1.9855323773662559</v>
      </c>
    </row>
    <row r="746" spans="1:2" x14ac:dyDescent="0.25">
      <c r="A746">
        <f t="shared" si="23"/>
        <v>7.4399999999998858</v>
      </c>
      <c r="B746">
        <f t="shared" si="22"/>
        <v>1.9397799153497635</v>
      </c>
    </row>
    <row r="747" spans="1:2" x14ac:dyDescent="0.25">
      <c r="A747">
        <f t="shared" si="23"/>
        <v>7.4499999999998856</v>
      </c>
      <c r="B747">
        <f t="shared" si="22"/>
        <v>1.8634359652998449</v>
      </c>
    </row>
    <row r="748" spans="1:2" x14ac:dyDescent="0.25">
      <c r="A748">
        <f t="shared" si="23"/>
        <v>7.4599999999998854</v>
      </c>
      <c r="B748">
        <f t="shared" si="22"/>
        <v>1.7577045169144698</v>
      </c>
    </row>
    <row r="749" spans="1:2" x14ac:dyDescent="0.25">
      <c r="A749">
        <f t="shared" si="23"/>
        <v>7.4699999999998852</v>
      </c>
      <c r="B749">
        <f t="shared" si="22"/>
        <v>1.6242530182955741</v>
      </c>
    </row>
    <row r="750" spans="1:2" x14ac:dyDescent="0.25">
      <c r="A750">
        <f t="shared" si="23"/>
        <v>7.479999999999885</v>
      </c>
      <c r="B750">
        <f t="shared" si="22"/>
        <v>1.4651860792964193</v>
      </c>
    </row>
    <row r="751" spans="1:2" x14ac:dyDescent="0.25">
      <c r="A751">
        <f t="shared" si="23"/>
        <v>7.4899999999998847</v>
      </c>
      <c r="B751">
        <f t="shared" si="22"/>
        <v>1.283012280567041</v>
      </c>
    </row>
    <row r="752" spans="1:2" x14ac:dyDescent="0.25">
      <c r="A752">
        <f t="shared" si="23"/>
        <v>7.4999999999998845</v>
      </c>
      <c r="B752">
        <f t="shared" si="22"/>
        <v>1.0806046117387371</v>
      </c>
    </row>
    <row r="753" spans="1:2" x14ac:dyDescent="0.25">
      <c r="A753">
        <f t="shared" si="23"/>
        <v>7.5099999999998843</v>
      </c>
      <c r="B753">
        <f t="shared" si="22"/>
        <v>0.86115516266138414</v>
      </c>
    </row>
    <row r="754" spans="1:2" x14ac:dyDescent="0.25">
      <c r="A754">
        <f t="shared" si="23"/>
        <v>7.5199999999998841</v>
      </c>
      <c r="B754">
        <f t="shared" si="22"/>
        <v>0.62812478223972812</v>
      </c>
    </row>
    <row r="755" spans="1:2" x14ac:dyDescent="0.25">
      <c r="A755">
        <f t="shared" si="23"/>
        <v>7.5299999999998839</v>
      </c>
      <c r="B755">
        <f t="shared" si="22"/>
        <v>0.38518849877859557</v>
      </c>
    </row>
    <row r="756" spans="1:2" x14ac:dyDescent="0.25">
      <c r="A756">
        <f t="shared" si="23"/>
        <v>7.5399999999998837</v>
      </c>
      <c r="B756">
        <f t="shared" si="22"/>
        <v>0.13617756259124122</v>
      </c>
    </row>
    <row r="757" spans="1:2" x14ac:dyDescent="0.25">
      <c r="A757">
        <f t="shared" si="23"/>
        <v>7.5499999999998835</v>
      </c>
      <c r="B757">
        <f t="shared" si="22"/>
        <v>-0.11498097510668165</v>
      </c>
    </row>
    <row r="758" spans="1:2" x14ac:dyDescent="0.25">
      <c r="A758">
        <f t="shared" si="23"/>
        <v>7.5599999999998833</v>
      </c>
      <c r="B758">
        <f t="shared" si="22"/>
        <v>-0.36432619414089512</v>
      </c>
    </row>
    <row r="759" spans="1:2" x14ac:dyDescent="0.25">
      <c r="A759">
        <f t="shared" si="23"/>
        <v>7.569999999999883</v>
      </c>
      <c r="B759">
        <f t="shared" si="22"/>
        <v>-0.60792577145555993</v>
      </c>
    </row>
    <row r="760" spans="1:2" x14ac:dyDescent="0.25">
      <c r="A760">
        <f t="shared" si="23"/>
        <v>7.5799999999998828</v>
      </c>
      <c r="B760">
        <f t="shared" si="22"/>
        <v>-0.84193799619711884</v>
      </c>
    </row>
    <row r="761" spans="1:2" x14ac:dyDescent="0.25">
      <c r="A761">
        <f t="shared" si="23"/>
        <v>7.5899999999998826</v>
      </c>
      <c r="B761">
        <f t="shared" si="22"/>
        <v>-1.0626723557892948</v>
      </c>
    </row>
    <row r="762" spans="1:2" x14ac:dyDescent="0.25">
      <c r="A762">
        <f t="shared" si="23"/>
        <v>7.5999999999998824</v>
      </c>
      <c r="B762">
        <f t="shared" si="22"/>
        <v>-1.2666477375209548</v>
      </c>
    </row>
    <row r="763" spans="1:2" x14ac:dyDescent="0.25">
      <c r="A763">
        <f t="shared" si="23"/>
        <v>7.6099999999998822</v>
      </c>
      <c r="B763">
        <f t="shared" si="22"/>
        <v>-1.4506473277732304</v>
      </c>
    </row>
    <row r="764" spans="1:2" x14ac:dyDescent="0.25">
      <c r="A764">
        <f t="shared" si="23"/>
        <v>7.619999999999882</v>
      </c>
      <c r="B764">
        <f t="shared" si="22"/>
        <v>-1.6117693430918323</v>
      </c>
    </row>
    <row r="765" spans="1:2" x14ac:dyDescent="0.25">
      <c r="A765">
        <f t="shared" si="23"/>
        <v>7.6299999999998818</v>
      </c>
      <c r="B765">
        <f t="shared" si="22"/>
        <v>-1.7474727930455241</v>
      </c>
    </row>
    <row r="766" spans="1:2" x14ac:dyDescent="0.25">
      <c r="A766">
        <f t="shared" si="23"/>
        <v>7.6399999999998816</v>
      </c>
      <c r="B766">
        <f t="shared" si="22"/>
        <v>-1.8556175531632439</v>
      </c>
    </row>
    <row r="767" spans="1:2" x14ac:dyDescent="0.25">
      <c r="A767">
        <f t="shared" si="23"/>
        <v>7.6499999999998813</v>
      </c>
      <c r="B767">
        <f t="shared" si="22"/>
        <v>-1.9344981159753949</v>
      </c>
    </row>
    <row r="768" spans="1:2" x14ac:dyDescent="0.25">
      <c r="A768">
        <f t="shared" si="23"/>
        <v>7.6599999999998811</v>
      </c>
      <c r="B768">
        <f t="shared" si="22"/>
        <v>-1.9828704878854471</v>
      </c>
    </row>
    <row r="769" spans="1:2" x14ac:dyDescent="0.25">
      <c r="A769">
        <f t="shared" si="23"/>
        <v>7.6699999999998809</v>
      </c>
      <c r="B769">
        <f t="shared" si="22"/>
        <v>-1.9999718076921356</v>
      </c>
    </row>
    <row r="770" spans="1:2" x14ac:dyDescent="0.25">
      <c r="A770">
        <f t="shared" si="23"/>
        <v>7.6799999999998807</v>
      </c>
      <c r="B770">
        <f t="shared" si="22"/>
        <v>-1.9855323773662721</v>
      </c>
    </row>
    <row r="771" spans="1:2" x14ac:dyDescent="0.25">
      <c r="A771">
        <f t="shared" si="23"/>
        <v>7.6899999999998805</v>
      </c>
      <c r="B771">
        <f t="shared" ref="B771:B834" si="24">C$2*COS(2*PI()*D$2*A771 +E$2)</f>
        <v>-1.9397799153497963</v>
      </c>
    </row>
    <row r="772" spans="1:2" x14ac:dyDescent="0.25">
      <c r="A772">
        <f t="shared" ref="A772:A835" si="25">A771+0.01</f>
        <v>7.6999999999998803</v>
      </c>
      <c r="B772">
        <f t="shared" si="24"/>
        <v>-1.8634359652998942</v>
      </c>
    </row>
    <row r="773" spans="1:2" x14ac:dyDescent="0.25">
      <c r="A773">
        <f t="shared" si="25"/>
        <v>7.7099999999998801</v>
      </c>
      <c r="B773">
        <f t="shared" si="24"/>
        <v>-1.7577045169145344</v>
      </c>
    </row>
    <row r="774" spans="1:2" x14ac:dyDescent="0.25">
      <c r="A774">
        <f t="shared" si="25"/>
        <v>7.7199999999998798</v>
      </c>
      <c r="B774">
        <f t="shared" si="24"/>
        <v>-1.6242530182956532</v>
      </c>
    </row>
    <row r="775" spans="1:2" x14ac:dyDescent="0.25">
      <c r="A775">
        <f t="shared" si="25"/>
        <v>7.7299999999998796</v>
      </c>
      <c r="B775">
        <f t="shared" si="24"/>
        <v>-1.4651860792965115</v>
      </c>
    </row>
    <row r="776" spans="1:2" x14ac:dyDescent="0.25">
      <c r="A776">
        <f t="shared" si="25"/>
        <v>7.7399999999998794</v>
      </c>
      <c r="B776">
        <f t="shared" si="24"/>
        <v>-1.2830122805671447</v>
      </c>
    </row>
    <row r="777" spans="1:2" x14ac:dyDescent="0.25">
      <c r="A777">
        <f t="shared" si="25"/>
        <v>7.7499999999998792</v>
      </c>
      <c r="B777">
        <f t="shared" si="24"/>
        <v>-1.0806046117388508</v>
      </c>
    </row>
    <row r="778" spans="1:2" x14ac:dyDescent="0.25">
      <c r="A778">
        <f t="shared" si="25"/>
        <v>7.759999999999879</v>
      </c>
      <c r="B778">
        <f t="shared" si="24"/>
        <v>-0.86115516266150627</v>
      </c>
    </row>
    <row r="779" spans="1:2" x14ac:dyDescent="0.25">
      <c r="A779">
        <f t="shared" si="25"/>
        <v>7.7699999999998788</v>
      </c>
      <c r="B779">
        <f t="shared" si="24"/>
        <v>-0.62812478223985646</v>
      </c>
    </row>
    <row r="780" spans="1:2" x14ac:dyDescent="0.25">
      <c r="A780">
        <f t="shared" si="25"/>
        <v>7.7799999999998786</v>
      </c>
      <c r="B780">
        <f t="shared" si="24"/>
        <v>-0.38518849877870037</v>
      </c>
    </row>
    <row r="781" spans="1:2" x14ac:dyDescent="0.25">
      <c r="A781">
        <f t="shared" si="25"/>
        <v>7.7899999999998784</v>
      </c>
      <c r="B781">
        <f t="shared" si="24"/>
        <v>-0.13617756259137614</v>
      </c>
    </row>
    <row r="782" spans="1:2" x14ac:dyDescent="0.25">
      <c r="A782">
        <f t="shared" si="25"/>
        <v>7.7999999999998781</v>
      </c>
      <c r="B782">
        <f t="shared" si="24"/>
        <v>0.11498097510654662</v>
      </c>
    </row>
    <row r="783" spans="1:2" x14ac:dyDescent="0.25">
      <c r="A783">
        <f t="shared" si="25"/>
        <v>7.8099999999998779</v>
      </c>
      <c r="B783">
        <f t="shared" si="24"/>
        <v>0.36432619414076212</v>
      </c>
    </row>
    <row r="784" spans="1:2" x14ac:dyDescent="0.25">
      <c r="A784">
        <f t="shared" si="25"/>
        <v>7.8199999999998777</v>
      </c>
      <c r="B784">
        <f t="shared" si="24"/>
        <v>0.60792577145543114</v>
      </c>
    </row>
    <row r="785" spans="1:2" x14ac:dyDescent="0.25">
      <c r="A785">
        <f t="shared" si="25"/>
        <v>7.8299999999998775</v>
      </c>
      <c r="B785">
        <f t="shared" si="24"/>
        <v>0.84193799619699616</v>
      </c>
    </row>
    <row r="786" spans="1:2" x14ac:dyDescent="0.25">
      <c r="A786">
        <f t="shared" si="25"/>
        <v>7.8399999999998773</v>
      </c>
      <c r="B786">
        <f t="shared" si="24"/>
        <v>1.0626723557891802</v>
      </c>
    </row>
    <row r="787" spans="1:2" x14ac:dyDescent="0.25">
      <c r="A787">
        <f t="shared" si="25"/>
        <v>7.8499999999998771</v>
      </c>
      <c r="B787">
        <f t="shared" si="24"/>
        <v>1.2666477375208502</v>
      </c>
    </row>
    <row r="788" spans="1:2" x14ac:dyDescent="0.25">
      <c r="A788">
        <f t="shared" si="25"/>
        <v>7.8599999999998769</v>
      </c>
      <c r="B788">
        <f t="shared" si="24"/>
        <v>1.4506473277731371</v>
      </c>
    </row>
    <row r="789" spans="1:2" x14ac:dyDescent="0.25">
      <c r="A789">
        <f t="shared" si="25"/>
        <v>7.8699999999998766</v>
      </c>
      <c r="B789">
        <f t="shared" si="24"/>
        <v>1.6117693430917523</v>
      </c>
    </row>
    <row r="790" spans="1:2" x14ac:dyDescent="0.25">
      <c r="A790">
        <f t="shared" si="25"/>
        <v>7.8799999999998764</v>
      </c>
      <c r="B790">
        <f t="shared" si="24"/>
        <v>1.7474727930454583</v>
      </c>
    </row>
    <row r="791" spans="1:2" x14ac:dyDescent="0.25">
      <c r="A791">
        <f t="shared" si="25"/>
        <v>7.8899999999998762</v>
      </c>
      <c r="B791">
        <f t="shared" si="24"/>
        <v>1.8556175531631935</v>
      </c>
    </row>
    <row r="792" spans="1:2" x14ac:dyDescent="0.25">
      <c r="A792">
        <f t="shared" si="25"/>
        <v>7.899999999999876</v>
      </c>
      <c r="B792">
        <f t="shared" si="24"/>
        <v>1.9344981159753605</v>
      </c>
    </row>
    <row r="793" spans="1:2" x14ac:dyDescent="0.25">
      <c r="A793">
        <f t="shared" si="25"/>
        <v>7.9099999999998758</v>
      </c>
      <c r="B793">
        <f t="shared" si="24"/>
        <v>1.9828704878854293</v>
      </c>
    </row>
    <row r="794" spans="1:2" x14ac:dyDescent="0.25">
      <c r="A794">
        <f t="shared" si="25"/>
        <v>7.9199999999998756</v>
      </c>
      <c r="B794">
        <f t="shared" si="24"/>
        <v>1.9999718076921349</v>
      </c>
    </row>
    <row r="795" spans="1:2" x14ac:dyDescent="0.25">
      <c r="A795">
        <f t="shared" si="25"/>
        <v>7.9299999999998754</v>
      </c>
      <c r="B795">
        <f t="shared" si="24"/>
        <v>1.9855323773662883</v>
      </c>
    </row>
    <row r="796" spans="1:2" x14ac:dyDescent="0.25">
      <c r="A796">
        <f t="shared" si="25"/>
        <v>7.9399999999998752</v>
      </c>
      <c r="B796">
        <f t="shared" si="24"/>
        <v>1.9397799153498294</v>
      </c>
    </row>
    <row r="797" spans="1:2" x14ac:dyDescent="0.25">
      <c r="A797">
        <f t="shared" si="25"/>
        <v>7.9499999999998749</v>
      </c>
      <c r="B797">
        <f t="shared" si="24"/>
        <v>1.8634359652999433</v>
      </c>
    </row>
    <row r="798" spans="1:2" x14ac:dyDescent="0.25">
      <c r="A798">
        <f t="shared" si="25"/>
        <v>7.9599999999998747</v>
      </c>
      <c r="B798">
        <f t="shared" si="24"/>
        <v>1.7577045169145991</v>
      </c>
    </row>
    <row r="799" spans="1:2" x14ac:dyDescent="0.25">
      <c r="A799">
        <f t="shared" si="25"/>
        <v>7.9699999999998745</v>
      </c>
      <c r="B799">
        <f t="shared" si="24"/>
        <v>1.624253018295732</v>
      </c>
    </row>
    <row r="800" spans="1:2" x14ac:dyDescent="0.25">
      <c r="A800">
        <f t="shared" si="25"/>
        <v>7.9799999999998743</v>
      </c>
      <c r="B800">
        <f t="shared" si="24"/>
        <v>1.4651860792966034</v>
      </c>
    </row>
    <row r="801" spans="1:2" x14ac:dyDescent="0.25">
      <c r="A801">
        <f t="shared" si="25"/>
        <v>7.9899999999998741</v>
      </c>
      <c r="B801">
        <f t="shared" si="24"/>
        <v>1.2830122805672486</v>
      </c>
    </row>
    <row r="802" spans="1:2" x14ac:dyDescent="0.25">
      <c r="A802">
        <f t="shared" si="25"/>
        <v>7.9999999999998739</v>
      </c>
      <c r="B802">
        <f t="shared" si="24"/>
        <v>1.0806046117389647</v>
      </c>
    </row>
    <row r="803" spans="1:2" x14ac:dyDescent="0.25">
      <c r="A803">
        <f t="shared" si="25"/>
        <v>8.0099999999998737</v>
      </c>
      <c r="B803">
        <f t="shared" si="24"/>
        <v>0.86115516266162828</v>
      </c>
    </row>
    <row r="804" spans="1:2" x14ac:dyDescent="0.25">
      <c r="A804">
        <f t="shared" si="25"/>
        <v>8.0199999999998735</v>
      </c>
      <c r="B804">
        <f t="shared" si="24"/>
        <v>0.62812478223998491</v>
      </c>
    </row>
    <row r="805" spans="1:2" x14ac:dyDescent="0.25">
      <c r="A805">
        <f t="shared" si="25"/>
        <v>8.0299999999998732</v>
      </c>
      <c r="B805">
        <f t="shared" si="24"/>
        <v>0.3851884987788331</v>
      </c>
    </row>
    <row r="806" spans="1:2" x14ac:dyDescent="0.25">
      <c r="A806">
        <f t="shared" si="25"/>
        <v>8.039999999999873</v>
      </c>
      <c r="B806">
        <f t="shared" si="24"/>
        <v>0.13617756259151109</v>
      </c>
    </row>
    <row r="807" spans="1:2" x14ac:dyDescent="0.25">
      <c r="A807">
        <f t="shared" si="25"/>
        <v>8.0499999999998728</v>
      </c>
      <c r="B807">
        <f t="shared" si="24"/>
        <v>-0.1149809751064116</v>
      </c>
    </row>
    <row r="808" spans="1:2" x14ac:dyDescent="0.25">
      <c r="A808">
        <f t="shared" si="25"/>
        <v>8.0599999999998726</v>
      </c>
      <c r="B808">
        <f t="shared" si="24"/>
        <v>-0.36432619414062917</v>
      </c>
    </row>
    <row r="809" spans="1:2" x14ac:dyDescent="0.25">
      <c r="A809">
        <f t="shared" si="25"/>
        <v>8.0699999999998724</v>
      </c>
      <c r="B809">
        <f t="shared" si="24"/>
        <v>-0.60792577145530224</v>
      </c>
    </row>
    <row r="810" spans="1:2" x14ac:dyDescent="0.25">
      <c r="A810">
        <f t="shared" si="25"/>
        <v>8.0799999999998722</v>
      </c>
      <c r="B810">
        <f t="shared" si="24"/>
        <v>-0.84193799619687348</v>
      </c>
    </row>
    <row r="811" spans="1:2" x14ac:dyDescent="0.25">
      <c r="A811">
        <f t="shared" si="25"/>
        <v>8.089999999999872</v>
      </c>
      <c r="B811">
        <f t="shared" si="24"/>
        <v>-1.0626723557890656</v>
      </c>
    </row>
    <row r="812" spans="1:2" x14ac:dyDescent="0.25">
      <c r="A812">
        <f t="shared" si="25"/>
        <v>8.0999999999998717</v>
      </c>
      <c r="B812">
        <f t="shared" si="24"/>
        <v>-1.2666477375207457</v>
      </c>
    </row>
    <row r="813" spans="1:2" x14ac:dyDescent="0.25">
      <c r="A813">
        <f t="shared" si="25"/>
        <v>8.1099999999998715</v>
      </c>
      <c r="B813">
        <f t="shared" si="24"/>
        <v>-1.4506473277730441</v>
      </c>
    </row>
    <row r="814" spans="1:2" x14ac:dyDescent="0.25">
      <c r="A814">
        <f t="shared" si="25"/>
        <v>8.1199999999998713</v>
      </c>
      <c r="B814">
        <f t="shared" si="24"/>
        <v>-1.6117693430916722</v>
      </c>
    </row>
    <row r="815" spans="1:2" x14ac:dyDescent="0.25">
      <c r="A815">
        <f t="shared" si="25"/>
        <v>8.1299999999998711</v>
      </c>
      <c r="B815">
        <f t="shared" si="24"/>
        <v>-1.7474727930453926</v>
      </c>
    </row>
    <row r="816" spans="1:2" x14ac:dyDescent="0.25">
      <c r="A816">
        <f t="shared" si="25"/>
        <v>8.1399999999998709</v>
      </c>
      <c r="B816">
        <f t="shared" si="24"/>
        <v>-1.8556175531631538</v>
      </c>
    </row>
    <row r="817" spans="1:2" x14ac:dyDescent="0.25">
      <c r="A817">
        <f t="shared" si="25"/>
        <v>8.1499999999998707</v>
      </c>
      <c r="B817">
        <f t="shared" si="24"/>
        <v>-1.9344981159753261</v>
      </c>
    </row>
    <row r="818" spans="1:2" x14ac:dyDescent="0.25">
      <c r="A818">
        <f t="shared" si="25"/>
        <v>8.1599999999998705</v>
      </c>
      <c r="B818">
        <f t="shared" si="24"/>
        <v>-1.9828704878854118</v>
      </c>
    </row>
    <row r="819" spans="1:2" x14ac:dyDescent="0.25">
      <c r="A819">
        <f t="shared" si="25"/>
        <v>8.1699999999998703</v>
      </c>
      <c r="B819">
        <f t="shared" si="24"/>
        <v>-1.9999718076921342</v>
      </c>
    </row>
    <row r="820" spans="1:2" x14ac:dyDescent="0.25">
      <c r="A820">
        <f t="shared" si="25"/>
        <v>8.17999999999987</v>
      </c>
      <c r="B820">
        <f t="shared" si="24"/>
        <v>-1.9855323773663045</v>
      </c>
    </row>
    <row r="821" spans="1:2" x14ac:dyDescent="0.25">
      <c r="A821">
        <f t="shared" si="25"/>
        <v>8.1899999999998698</v>
      </c>
      <c r="B821">
        <f t="shared" si="24"/>
        <v>-1.9397799153498623</v>
      </c>
    </row>
    <row r="822" spans="1:2" x14ac:dyDescent="0.25">
      <c r="A822">
        <f t="shared" si="25"/>
        <v>8.1999999999998696</v>
      </c>
      <c r="B822">
        <f t="shared" si="24"/>
        <v>-1.8634359652999923</v>
      </c>
    </row>
    <row r="823" spans="1:2" x14ac:dyDescent="0.25">
      <c r="A823">
        <f t="shared" si="25"/>
        <v>8.2099999999998694</v>
      </c>
      <c r="B823">
        <f t="shared" si="24"/>
        <v>-1.7577045169146635</v>
      </c>
    </row>
    <row r="824" spans="1:2" x14ac:dyDescent="0.25">
      <c r="A824">
        <f t="shared" si="25"/>
        <v>8.2199999999998692</v>
      </c>
      <c r="B824">
        <f t="shared" si="24"/>
        <v>-1.624253018295811</v>
      </c>
    </row>
    <row r="825" spans="1:2" x14ac:dyDescent="0.25">
      <c r="A825">
        <f t="shared" si="25"/>
        <v>8.229999999999869</v>
      </c>
      <c r="B825">
        <f t="shared" si="24"/>
        <v>-1.4651860792966955</v>
      </c>
    </row>
    <row r="826" spans="1:2" x14ac:dyDescent="0.25">
      <c r="A826">
        <f t="shared" si="25"/>
        <v>8.2399999999998688</v>
      </c>
      <c r="B826">
        <f t="shared" si="24"/>
        <v>-1.2830122805673523</v>
      </c>
    </row>
    <row r="827" spans="1:2" x14ac:dyDescent="0.25">
      <c r="A827">
        <f t="shared" si="25"/>
        <v>8.2499999999998685</v>
      </c>
      <c r="B827">
        <f t="shared" si="24"/>
        <v>-1.0806046117390544</v>
      </c>
    </row>
    <row r="828" spans="1:2" x14ac:dyDescent="0.25">
      <c r="A828">
        <f t="shared" si="25"/>
        <v>8.2599999999998683</v>
      </c>
      <c r="B828">
        <f t="shared" si="24"/>
        <v>-0.86115516266175041</v>
      </c>
    </row>
    <row r="829" spans="1:2" x14ac:dyDescent="0.25">
      <c r="A829">
        <f t="shared" si="25"/>
        <v>8.2699999999998681</v>
      </c>
      <c r="B829">
        <f t="shared" si="24"/>
        <v>-0.62812478224011326</v>
      </c>
    </row>
    <row r="830" spans="1:2" x14ac:dyDescent="0.25">
      <c r="A830">
        <f t="shared" si="25"/>
        <v>8.2799999999998679</v>
      </c>
      <c r="B830">
        <f t="shared" si="24"/>
        <v>-0.38518849877896583</v>
      </c>
    </row>
    <row r="831" spans="1:2" x14ac:dyDescent="0.25">
      <c r="A831">
        <f t="shared" si="25"/>
        <v>8.2899999999998677</v>
      </c>
      <c r="B831">
        <f t="shared" si="24"/>
        <v>-0.13617756259164601</v>
      </c>
    </row>
    <row r="832" spans="1:2" x14ac:dyDescent="0.25">
      <c r="A832">
        <f t="shared" si="25"/>
        <v>8.2999999999998675</v>
      </c>
      <c r="B832">
        <f t="shared" si="24"/>
        <v>0.11498097510627657</v>
      </c>
    </row>
    <row r="833" spans="1:2" x14ac:dyDescent="0.25">
      <c r="A833">
        <f t="shared" si="25"/>
        <v>8.3099999999998673</v>
      </c>
      <c r="B833">
        <f t="shared" si="24"/>
        <v>0.36432619414049616</v>
      </c>
    </row>
    <row r="834" spans="1:2" x14ac:dyDescent="0.25">
      <c r="A834">
        <f t="shared" si="25"/>
        <v>8.3199999999998671</v>
      </c>
      <c r="B834">
        <f t="shared" si="24"/>
        <v>0.60792577145517346</v>
      </c>
    </row>
    <row r="835" spans="1:2" x14ac:dyDescent="0.25">
      <c r="A835">
        <f t="shared" si="25"/>
        <v>8.3299999999998668</v>
      </c>
      <c r="B835">
        <f t="shared" ref="B835:B898" si="26">C$2*COS(2*PI()*D$2*A835 +E$2)</f>
        <v>0.8419379961967508</v>
      </c>
    </row>
    <row r="836" spans="1:2" x14ac:dyDescent="0.25">
      <c r="A836">
        <f t="shared" ref="A836:A899" si="27">A835+0.01</f>
        <v>8.3399999999998666</v>
      </c>
      <c r="B836">
        <f t="shared" si="26"/>
        <v>1.062672355788951</v>
      </c>
    </row>
    <row r="837" spans="1:2" x14ac:dyDescent="0.25">
      <c r="A837">
        <f t="shared" si="27"/>
        <v>8.3499999999998664</v>
      </c>
      <c r="B837">
        <f t="shared" si="26"/>
        <v>1.2666477375206409</v>
      </c>
    </row>
    <row r="838" spans="1:2" x14ac:dyDescent="0.25">
      <c r="A838">
        <f t="shared" si="27"/>
        <v>8.3599999999998662</v>
      </c>
      <c r="B838">
        <f t="shared" si="26"/>
        <v>1.450647327772951</v>
      </c>
    </row>
    <row r="839" spans="1:2" x14ac:dyDescent="0.25">
      <c r="A839">
        <f t="shared" si="27"/>
        <v>8.369999999999866</v>
      </c>
      <c r="B839">
        <f t="shared" si="26"/>
        <v>1.611769343091592</v>
      </c>
    </row>
    <row r="840" spans="1:2" x14ac:dyDescent="0.25">
      <c r="A840">
        <f t="shared" si="27"/>
        <v>8.3799999999998658</v>
      </c>
      <c r="B840">
        <f t="shared" si="26"/>
        <v>1.7474727930453267</v>
      </c>
    </row>
    <row r="841" spans="1:2" x14ac:dyDescent="0.25">
      <c r="A841">
        <f t="shared" si="27"/>
        <v>8.3899999999998656</v>
      </c>
      <c r="B841">
        <f t="shared" si="26"/>
        <v>1.8556175531631032</v>
      </c>
    </row>
    <row r="842" spans="1:2" x14ac:dyDescent="0.25">
      <c r="A842">
        <f t="shared" si="27"/>
        <v>8.3999999999998654</v>
      </c>
      <c r="B842">
        <f t="shared" si="26"/>
        <v>1.9344981159752919</v>
      </c>
    </row>
    <row r="843" spans="1:2" x14ac:dyDescent="0.25">
      <c r="A843">
        <f t="shared" si="27"/>
        <v>8.4099999999998651</v>
      </c>
      <c r="B843">
        <f t="shared" si="26"/>
        <v>1.982870487885394</v>
      </c>
    </row>
    <row r="844" spans="1:2" x14ac:dyDescent="0.25">
      <c r="A844">
        <f t="shared" si="27"/>
        <v>8.4199999999998649</v>
      </c>
      <c r="B844">
        <f t="shared" si="26"/>
        <v>1.9999718076921333</v>
      </c>
    </row>
    <row r="845" spans="1:2" x14ac:dyDescent="0.25">
      <c r="A845">
        <f t="shared" si="27"/>
        <v>8.4299999999998647</v>
      </c>
      <c r="B845">
        <f t="shared" si="26"/>
        <v>1.9855323773663207</v>
      </c>
    </row>
    <row r="846" spans="1:2" x14ac:dyDescent="0.25">
      <c r="A846">
        <f t="shared" si="27"/>
        <v>8.4399999999998645</v>
      </c>
      <c r="B846">
        <f t="shared" si="26"/>
        <v>1.9397799153498951</v>
      </c>
    </row>
    <row r="847" spans="1:2" x14ac:dyDescent="0.25">
      <c r="A847">
        <f t="shared" si="27"/>
        <v>8.4499999999998643</v>
      </c>
      <c r="B847">
        <f t="shared" si="26"/>
        <v>1.8634359653000414</v>
      </c>
    </row>
    <row r="848" spans="1:2" x14ac:dyDescent="0.25">
      <c r="A848">
        <f t="shared" si="27"/>
        <v>8.4599999999998641</v>
      </c>
      <c r="B848">
        <f t="shared" si="26"/>
        <v>1.7577045169147281</v>
      </c>
    </row>
    <row r="849" spans="1:2" x14ac:dyDescent="0.25">
      <c r="A849">
        <f t="shared" si="27"/>
        <v>8.4699999999998639</v>
      </c>
      <c r="B849">
        <f t="shared" si="26"/>
        <v>1.6242530182958899</v>
      </c>
    </row>
    <row r="850" spans="1:2" x14ac:dyDescent="0.25">
      <c r="A850">
        <f t="shared" si="27"/>
        <v>8.4799999999998636</v>
      </c>
      <c r="B850">
        <f t="shared" si="26"/>
        <v>1.4651860792967875</v>
      </c>
    </row>
    <row r="851" spans="1:2" x14ac:dyDescent="0.25">
      <c r="A851">
        <f t="shared" si="27"/>
        <v>8.4899999999998634</v>
      </c>
      <c r="B851">
        <f t="shared" si="26"/>
        <v>1.283012280567456</v>
      </c>
    </row>
    <row r="852" spans="1:2" x14ac:dyDescent="0.25">
      <c r="A852">
        <f t="shared" si="27"/>
        <v>8.4999999999998632</v>
      </c>
      <c r="B852">
        <f t="shared" si="26"/>
        <v>1.0806046117391683</v>
      </c>
    </row>
    <row r="853" spans="1:2" x14ac:dyDescent="0.25">
      <c r="A853">
        <f t="shared" si="27"/>
        <v>8.509999999999863</v>
      </c>
      <c r="B853">
        <f t="shared" si="26"/>
        <v>0.86115516266187242</v>
      </c>
    </row>
    <row r="854" spans="1:2" x14ac:dyDescent="0.25">
      <c r="A854">
        <f t="shared" si="27"/>
        <v>8.5199999999998628</v>
      </c>
      <c r="B854">
        <f t="shared" si="26"/>
        <v>0.62812478224024171</v>
      </c>
    </row>
    <row r="855" spans="1:2" x14ac:dyDescent="0.25">
      <c r="A855">
        <f t="shared" si="27"/>
        <v>8.5299999999998626</v>
      </c>
      <c r="B855">
        <f t="shared" si="26"/>
        <v>0.38518849877909855</v>
      </c>
    </row>
    <row r="856" spans="1:2" x14ac:dyDescent="0.25">
      <c r="A856">
        <f t="shared" si="27"/>
        <v>8.5399999999998624</v>
      </c>
      <c r="B856">
        <f t="shared" si="26"/>
        <v>0.13617756259178096</v>
      </c>
    </row>
    <row r="857" spans="1:2" x14ac:dyDescent="0.25">
      <c r="A857">
        <f t="shared" si="27"/>
        <v>8.5499999999998622</v>
      </c>
      <c r="B857">
        <f t="shared" si="26"/>
        <v>-0.11498097510614154</v>
      </c>
    </row>
    <row r="858" spans="1:2" x14ac:dyDescent="0.25">
      <c r="A858">
        <f t="shared" si="27"/>
        <v>8.5599999999998619</v>
      </c>
      <c r="B858">
        <f t="shared" si="26"/>
        <v>-0.36432619414036316</v>
      </c>
    </row>
    <row r="859" spans="1:2" x14ac:dyDescent="0.25">
      <c r="A859">
        <f t="shared" si="27"/>
        <v>8.5699999999998617</v>
      </c>
      <c r="B859">
        <f t="shared" si="26"/>
        <v>-0.60792577145504456</v>
      </c>
    </row>
    <row r="860" spans="1:2" x14ac:dyDescent="0.25">
      <c r="A860">
        <f t="shared" si="27"/>
        <v>8.5799999999998615</v>
      </c>
      <c r="B860">
        <f t="shared" si="26"/>
        <v>-0.84193799619662812</v>
      </c>
    </row>
    <row r="861" spans="1:2" x14ac:dyDescent="0.25">
      <c r="A861">
        <f t="shared" si="27"/>
        <v>8.5899999999998613</v>
      </c>
      <c r="B861">
        <f t="shared" si="26"/>
        <v>-1.0626723557888365</v>
      </c>
    </row>
    <row r="862" spans="1:2" x14ac:dyDescent="0.25">
      <c r="A862">
        <f t="shared" si="27"/>
        <v>8.5999999999998611</v>
      </c>
      <c r="B862">
        <f t="shared" si="26"/>
        <v>-1.2666477375205363</v>
      </c>
    </row>
    <row r="863" spans="1:2" x14ac:dyDescent="0.25">
      <c r="A863">
        <f t="shared" si="27"/>
        <v>8.6099999999998609</v>
      </c>
      <c r="B863">
        <f t="shared" si="26"/>
        <v>-1.4506473277728775</v>
      </c>
    </row>
    <row r="864" spans="1:2" x14ac:dyDescent="0.25">
      <c r="A864">
        <f t="shared" si="27"/>
        <v>8.6199999999998607</v>
      </c>
      <c r="B864">
        <f t="shared" si="26"/>
        <v>-1.6117693430915121</v>
      </c>
    </row>
    <row r="865" spans="1:2" x14ac:dyDescent="0.25">
      <c r="A865">
        <f t="shared" si="27"/>
        <v>8.6299999999998604</v>
      </c>
      <c r="B865">
        <f t="shared" si="26"/>
        <v>-1.7474727930452609</v>
      </c>
    </row>
    <row r="866" spans="1:2" x14ac:dyDescent="0.25">
      <c r="A866">
        <f t="shared" si="27"/>
        <v>8.6399999999998602</v>
      </c>
      <c r="B866">
        <f t="shared" si="26"/>
        <v>-1.8556175531630528</v>
      </c>
    </row>
    <row r="867" spans="1:2" x14ac:dyDescent="0.25">
      <c r="A867">
        <f t="shared" si="27"/>
        <v>8.64999999999986</v>
      </c>
      <c r="B867">
        <f t="shared" si="26"/>
        <v>-1.9344981159752574</v>
      </c>
    </row>
    <row r="868" spans="1:2" x14ac:dyDescent="0.25">
      <c r="A868">
        <f t="shared" si="27"/>
        <v>8.6599999999998598</v>
      </c>
      <c r="B868">
        <f t="shared" si="26"/>
        <v>-1.9828704878853762</v>
      </c>
    </row>
    <row r="869" spans="1:2" x14ac:dyDescent="0.25">
      <c r="A869">
        <f t="shared" si="27"/>
        <v>8.6699999999998596</v>
      </c>
      <c r="B869">
        <f t="shared" si="26"/>
        <v>-1.9999718076921327</v>
      </c>
    </row>
    <row r="870" spans="1:2" x14ac:dyDescent="0.25">
      <c r="A870">
        <f t="shared" si="27"/>
        <v>8.6799999999998594</v>
      </c>
      <c r="B870">
        <f t="shared" si="26"/>
        <v>-1.9855323773663369</v>
      </c>
    </row>
    <row r="871" spans="1:2" x14ac:dyDescent="0.25">
      <c r="A871">
        <f t="shared" si="27"/>
        <v>8.6899999999998592</v>
      </c>
      <c r="B871">
        <f t="shared" si="26"/>
        <v>-1.9397799153499282</v>
      </c>
    </row>
    <row r="872" spans="1:2" x14ac:dyDescent="0.25">
      <c r="A872">
        <f t="shared" si="27"/>
        <v>8.699999999999859</v>
      </c>
      <c r="B872">
        <f t="shared" si="26"/>
        <v>-1.8634359653000905</v>
      </c>
    </row>
    <row r="873" spans="1:2" x14ac:dyDescent="0.25">
      <c r="A873">
        <f t="shared" si="27"/>
        <v>8.7099999999998587</v>
      </c>
      <c r="B873">
        <f t="shared" si="26"/>
        <v>-1.7577045169147925</v>
      </c>
    </row>
    <row r="874" spans="1:2" x14ac:dyDescent="0.25">
      <c r="A874">
        <f t="shared" si="27"/>
        <v>8.7199999999998585</v>
      </c>
      <c r="B874">
        <f t="shared" si="26"/>
        <v>-1.6242530182959523</v>
      </c>
    </row>
    <row r="875" spans="1:2" x14ac:dyDescent="0.25">
      <c r="A875">
        <f t="shared" si="27"/>
        <v>8.7299999999998583</v>
      </c>
      <c r="B875">
        <f t="shared" si="26"/>
        <v>-1.4651860792968796</v>
      </c>
    </row>
    <row r="876" spans="1:2" x14ac:dyDescent="0.25">
      <c r="A876">
        <f t="shared" si="27"/>
        <v>8.7399999999998581</v>
      </c>
      <c r="B876">
        <f t="shared" si="26"/>
        <v>-1.2830122805675597</v>
      </c>
    </row>
    <row r="877" spans="1:2" x14ac:dyDescent="0.25">
      <c r="A877">
        <f t="shared" si="27"/>
        <v>8.7499999999998579</v>
      </c>
      <c r="B877">
        <f t="shared" si="26"/>
        <v>-1.0806046117392822</v>
      </c>
    </row>
    <row r="878" spans="1:2" x14ac:dyDescent="0.25">
      <c r="A878">
        <f t="shared" si="27"/>
        <v>8.7599999999998577</v>
      </c>
      <c r="B878">
        <f t="shared" si="26"/>
        <v>-0.86115516266199454</v>
      </c>
    </row>
    <row r="879" spans="1:2" x14ac:dyDescent="0.25">
      <c r="A879">
        <f t="shared" si="27"/>
        <v>8.7699999999998575</v>
      </c>
      <c r="B879">
        <f t="shared" si="26"/>
        <v>-0.62812478224037016</v>
      </c>
    </row>
    <row r="880" spans="1:2" x14ac:dyDescent="0.25">
      <c r="A880">
        <f t="shared" si="27"/>
        <v>8.7799999999998573</v>
      </c>
      <c r="B880">
        <f t="shared" si="26"/>
        <v>-0.38518849877923128</v>
      </c>
    </row>
    <row r="881" spans="1:2" x14ac:dyDescent="0.25">
      <c r="A881">
        <f t="shared" si="27"/>
        <v>8.789999999999857</v>
      </c>
      <c r="B881">
        <f t="shared" si="26"/>
        <v>-0.13617756259191588</v>
      </c>
    </row>
    <row r="882" spans="1:2" x14ac:dyDescent="0.25">
      <c r="A882">
        <f t="shared" si="27"/>
        <v>8.7999999999998568</v>
      </c>
      <c r="B882">
        <f t="shared" si="26"/>
        <v>0.11498097510600652</v>
      </c>
    </row>
    <row r="883" spans="1:2" x14ac:dyDescent="0.25">
      <c r="A883">
        <f t="shared" si="27"/>
        <v>8.8099999999998566</v>
      </c>
      <c r="B883">
        <f t="shared" si="26"/>
        <v>0.36432619414023021</v>
      </c>
    </row>
    <row r="884" spans="1:2" x14ac:dyDescent="0.25">
      <c r="A884">
        <f t="shared" si="27"/>
        <v>8.8199999999998564</v>
      </c>
      <c r="B884">
        <f t="shared" si="26"/>
        <v>0.60792577145491566</v>
      </c>
    </row>
    <row r="885" spans="1:2" x14ac:dyDescent="0.25">
      <c r="A885">
        <f t="shared" si="27"/>
        <v>8.8299999999998562</v>
      </c>
      <c r="B885">
        <f t="shared" si="26"/>
        <v>0.84193799619650544</v>
      </c>
    </row>
    <row r="886" spans="1:2" x14ac:dyDescent="0.25">
      <c r="A886">
        <f t="shared" si="27"/>
        <v>8.839999999999856</v>
      </c>
      <c r="B886">
        <f t="shared" si="26"/>
        <v>1.0626723557887219</v>
      </c>
    </row>
    <row r="887" spans="1:2" x14ac:dyDescent="0.25">
      <c r="A887">
        <f t="shared" si="27"/>
        <v>8.8499999999998558</v>
      </c>
      <c r="B887">
        <f t="shared" si="26"/>
        <v>1.2666477375204317</v>
      </c>
    </row>
    <row r="888" spans="1:2" x14ac:dyDescent="0.25">
      <c r="A888">
        <f t="shared" si="27"/>
        <v>8.8599999999998555</v>
      </c>
      <c r="B888">
        <f t="shared" si="26"/>
        <v>1.4506473277727843</v>
      </c>
    </row>
    <row r="889" spans="1:2" x14ac:dyDescent="0.25">
      <c r="A889">
        <f t="shared" si="27"/>
        <v>8.8699999999998553</v>
      </c>
      <c r="B889">
        <f t="shared" si="26"/>
        <v>1.6117693430914319</v>
      </c>
    </row>
    <row r="890" spans="1:2" x14ac:dyDescent="0.25">
      <c r="A890">
        <f t="shared" si="27"/>
        <v>8.8799999999998551</v>
      </c>
      <c r="B890">
        <f t="shared" si="26"/>
        <v>1.7474727930451952</v>
      </c>
    </row>
    <row r="891" spans="1:2" x14ac:dyDescent="0.25">
      <c r="A891">
        <f t="shared" si="27"/>
        <v>8.8899999999998549</v>
      </c>
      <c r="B891">
        <f t="shared" si="26"/>
        <v>1.8556175531630024</v>
      </c>
    </row>
    <row r="892" spans="1:2" x14ac:dyDescent="0.25">
      <c r="A892">
        <f t="shared" si="27"/>
        <v>8.8999999999998547</v>
      </c>
      <c r="B892">
        <f t="shared" si="26"/>
        <v>1.9344981159752233</v>
      </c>
    </row>
    <row r="893" spans="1:2" x14ac:dyDescent="0.25">
      <c r="A893">
        <f t="shared" si="27"/>
        <v>8.9099999999998545</v>
      </c>
      <c r="B893">
        <f t="shared" si="26"/>
        <v>1.9828704878853587</v>
      </c>
    </row>
    <row r="894" spans="1:2" x14ac:dyDescent="0.25">
      <c r="A894">
        <f t="shared" si="27"/>
        <v>8.9199999999998543</v>
      </c>
      <c r="B894">
        <f t="shared" si="26"/>
        <v>1.999971807692132</v>
      </c>
    </row>
    <row r="895" spans="1:2" x14ac:dyDescent="0.25">
      <c r="A895">
        <f t="shared" si="27"/>
        <v>8.9299999999998541</v>
      </c>
      <c r="B895">
        <f t="shared" si="26"/>
        <v>1.9855323773663531</v>
      </c>
    </row>
    <row r="896" spans="1:2" x14ac:dyDescent="0.25">
      <c r="A896">
        <f t="shared" si="27"/>
        <v>8.9399999999998538</v>
      </c>
      <c r="B896">
        <f t="shared" si="26"/>
        <v>1.9397799153499611</v>
      </c>
    </row>
    <row r="897" spans="1:2" x14ac:dyDescent="0.25">
      <c r="A897">
        <f t="shared" si="27"/>
        <v>8.9499999999998536</v>
      </c>
      <c r="B897">
        <f t="shared" si="26"/>
        <v>1.8634359653001398</v>
      </c>
    </row>
    <row r="898" spans="1:2" x14ac:dyDescent="0.25">
      <c r="A898">
        <f t="shared" si="27"/>
        <v>8.9599999999998534</v>
      </c>
      <c r="B898">
        <f t="shared" si="26"/>
        <v>1.7577045169148571</v>
      </c>
    </row>
    <row r="899" spans="1:2" x14ac:dyDescent="0.25">
      <c r="A899">
        <f t="shared" si="27"/>
        <v>8.9699999999998532</v>
      </c>
      <c r="B899">
        <f t="shared" ref="B899:B962" si="28">C$2*COS(2*PI()*D$2*A899 +E$2)</f>
        <v>1.6242530182960311</v>
      </c>
    </row>
    <row r="900" spans="1:2" x14ac:dyDescent="0.25">
      <c r="A900">
        <f t="shared" ref="A900:A963" si="29">A899+0.01</f>
        <v>8.979999999999853</v>
      </c>
      <c r="B900">
        <f t="shared" si="28"/>
        <v>1.4651860792969718</v>
      </c>
    </row>
    <row r="901" spans="1:2" x14ac:dyDescent="0.25">
      <c r="A901">
        <f t="shared" si="29"/>
        <v>8.9899999999998528</v>
      </c>
      <c r="B901">
        <f t="shared" si="28"/>
        <v>1.2830122805676636</v>
      </c>
    </row>
    <row r="902" spans="1:2" x14ac:dyDescent="0.25">
      <c r="A902">
        <f t="shared" si="29"/>
        <v>8.9999999999998526</v>
      </c>
      <c r="B902">
        <f t="shared" si="28"/>
        <v>1.0806046117393959</v>
      </c>
    </row>
    <row r="903" spans="1:2" x14ac:dyDescent="0.25">
      <c r="A903">
        <f t="shared" si="29"/>
        <v>9.0099999999998523</v>
      </c>
      <c r="B903">
        <f t="shared" si="28"/>
        <v>0.86115516266211656</v>
      </c>
    </row>
    <row r="904" spans="1:2" x14ac:dyDescent="0.25">
      <c r="A904">
        <f t="shared" si="29"/>
        <v>9.0199999999998521</v>
      </c>
      <c r="B904">
        <f t="shared" si="28"/>
        <v>0.6281247822404985</v>
      </c>
    </row>
    <row r="905" spans="1:2" x14ac:dyDescent="0.25">
      <c r="A905">
        <f t="shared" si="29"/>
        <v>9.0299999999998519</v>
      </c>
      <c r="B905">
        <f t="shared" si="28"/>
        <v>0.38518849877936395</v>
      </c>
    </row>
    <row r="906" spans="1:2" x14ac:dyDescent="0.25">
      <c r="A906">
        <f t="shared" si="29"/>
        <v>9.0399999999998517</v>
      </c>
      <c r="B906">
        <f t="shared" si="28"/>
        <v>0.13617756259205083</v>
      </c>
    </row>
    <row r="907" spans="1:2" x14ac:dyDescent="0.25">
      <c r="A907">
        <f t="shared" si="29"/>
        <v>9.0499999999998515</v>
      </c>
      <c r="B907">
        <f t="shared" si="28"/>
        <v>-0.11498097510587149</v>
      </c>
    </row>
    <row r="908" spans="1:2" x14ac:dyDescent="0.25">
      <c r="A908">
        <f t="shared" si="29"/>
        <v>9.0599999999998513</v>
      </c>
      <c r="B908">
        <f t="shared" si="28"/>
        <v>-0.3643261941400972</v>
      </c>
    </row>
    <row r="909" spans="1:2" x14ac:dyDescent="0.25">
      <c r="A909">
        <f t="shared" si="29"/>
        <v>9.0699999999998511</v>
      </c>
      <c r="B909">
        <f t="shared" si="28"/>
        <v>-0.60792577145478688</v>
      </c>
    </row>
    <row r="910" spans="1:2" x14ac:dyDescent="0.25">
      <c r="A910">
        <f t="shared" si="29"/>
        <v>9.0799999999998509</v>
      </c>
      <c r="B910">
        <f t="shared" si="28"/>
        <v>-0.84193799619640852</v>
      </c>
    </row>
    <row r="911" spans="1:2" x14ac:dyDescent="0.25">
      <c r="A911">
        <f t="shared" si="29"/>
        <v>9.0899999999998506</v>
      </c>
      <c r="B911">
        <f t="shared" si="28"/>
        <v>-1.0626723557886073</v>
      </c>
    </row>
    <row r="912" spans="1:2" x14ac:dyDescent="0.25">
      <c r="A912">
        <f t="shared" si="29"/>
        <v>9.0999999999998504</v>
      </c>
      <c r="B912">
        <f t="shared" si="28"/>
        <v>-1.2666477375203269</v>
      </c>
    </row>
    <row r="913" spans="1:2" x14ac:dyDescent="0.25">
      <c r="A913">
        <f t="shared" si="29"/>
        <v>9.1099999999998502</v>
      </c>
      <c r="B913">
        <f t="shared" si="28"/>
        <v>-1.4506473277726912</v>
      </c>
    </row>
    <row r="914" spans="1:2" x14ac:dyDescent="0.25">
      <c r="A914">
        <f t="shared" si="29"/>
        <v>9.11999999999985</v>
      </c>
      <c r="B914">
        <f t="shared" si="28"/>
        <v>-1.611769343091352</v>
      </c>
    </row>
    <row r="915" spans="1:2" x14ac:dyDescent="0.25">
      <c r="A915">
        <f t="shared" si="29"/>
        <v>9.1299999999998498</v>
      </c>
      <c r="B915">
        <f t="shared" si="28"/>
        <v>-1.7474727930451295</v>
      </c>
    </row>
    <row r="916" spans="1:2" x14ac:dyDescent="0.25">
      <c r="A916">
        <f t="shared" si="29"/>
        <v>9.1399999999998496</v>
      </c>
      <c r="B916">
        <f t="shared" si="28"/>
        <v>-1.855617553162952</v>
      </c>
    </row>
    <row r="917" spans="1:2" x14ac:dyDescent="0.25">
      <c r="A917">
        <f t="shared" si="29"/>
        <v>9.1499999999998494</v>
      </c>
      <c r="B917">
        <f t="shared" si="28"/>
        <v>-1.9344981159751888</v>
      </c>
    </row>
    <row r="918" spans="1:2" x14ac:dyDescent="0.25">
      <c r="A918">
        <f t="shared" si="29"/>
        <v>9.1599999999998492</v>
      </c>
      <c r="B918">
        <f t="shared" si="28"/>
        <v>-1.9828704878853409</v>
      </c>
    </row>
    <row r="919" spans="1:2" x14ac:dyDescent="0.25">
      <c r="A919">
        <f t="shared" si="29"/>
        <v>9.1699999999998489</v>
      </c>
      <c r="B919">
        <f t="shared" si="28"/>
        <v>-1.9999718076921313</v>
      </c>
    </row>
    <row r="920" spans="1:2" x14ac:dyDescent="0.25">
      <c r="A920">
        <f t="shared" si="29"/>
        <v>9.1799999999998487</v>
      </c>
      <c r="B920">
        <f t="shared" si="28"/>
        <v>-1.9855323773663693</v>
      </c>
    </row>
    <row r="921" spans="1:2" x14ac:dyDescent="0.25">
      <c r="A921">
        <f t="shared" si="29"/>
        <v>9.1899999999998485</v>
      </c>
      <c r="B921">
        <f t="shared" si="28"/>
        <v>-1.9397799153499939</v>
      </c>
    </row>
    <row r="922" spans="1:2" x14ac:dyDescent="0.25">
      <c r="A922">
        <f t="shared" si="29"/>
        <v>9.1999999999998483</v>
      </c>
      <c r="B922">
        <f t="shared" si="28"/>
        <v>-1.8634359653001888</v>
      </c>
    </row>
    <row r="923" spans="1:2" x14ac:dyDescent="0.25">
      <c r="A923">
        <f t="shared" si="29"/>
        <v>9.2099999999998481</v>
      </c>
      <c r="B923">
        <f t="shared" si="28"/>
        <v>-1.7577045169149217</v>
      </c>
    </row>
    <row r="924" spans="1:2" x14ac:dyDescent="0.25">
      <c r="A924">
        <f t="shared" si="29"/>
        <v>9.2199999999998479</v>
      </c>
      <c r="B924">
        <f t="shared" si="28"/>
        <v>-1.6242530182961099</v>
      </c>
    </row>
    <row r="925" spans="1:2" x14ac:dyDescent="0.25">
      <c r="A925">
        <f t="shared" si="29"/>
        <v>9.2299999999998477</v>
      </c>
      <c r="B925">
        <f t="shared" si="28"/>
        <v>-1.4651860792970637</v>
      </c>
    </row>
    <row r="926" spans="1:2" x14ac:dyDescent="0.25">
      <c r="A926">
        <f t="shared" si="29"/>
        <v>9.2399999999998474</v>
      </c>
      <c r="B926">
        <f t="shared" si="28"/>
        <v>-1.2830122805677673</v>
      </c>
    </row>
    <row r="927" spans="1:2" x14ac:dyDescent="0.25">
      <c r="A927">
        <f t="shared" si="29"/>
        <v>9.2499999999998472</v>
      </c>
      <c r="B927">
        <f t="shared" si="28"/>
        <v>-1.0806046117395098</v>
      </c>
    </row>
    <row r="928" spans="1:2" x14ac:dyDescent="0.25">
      <c r="A928">
        <f t="shared" si="29"/>
        <v>9.259999999999847</v>
      </c>
      <c r="B928">
        <f t="shared" si="28"/>
        <v>-0.86115516266223868</v>
      </c>
    </row>
    <row r="929" spans="1:2" x14ac:dyDescent="0.25">
      <c r="A929">
        <f t="shared" si="29"/>
        <v>9.2699999999998468</v>
      </c>
      <c r="B929">
        <f t="shared" si="28"/>
        <v>-0.62812478224062696</v>
      </c>
    </row>
    <row r="930" spans="1:2" x14ac:dyDescent="0.25">
      <c r="A930">
        <f t="shared" si="29"/>
        <v>9.2799999999998466</v>
      </c>
      <c r="B930">
        <f t="shared" si="28"/>
        <v>-0.38518849877949668</v>
      </c>
    </row>
    <row r="931" spans="1:2" x14ac:dyDescent="0.25">
      <c r="A931">
        <f t="shared" si="29"/>
        <v>9.2899999999998464</v>
      </c>
      <c r="B931">
        <f t="shared" si="28"/>
        <v>-0.13617756259218575</v>
      </c>
    </row>
    <row r="932" spans="1:2" x14ac:dyDescent="0.25">
      <c r="A932">
        <f t="shared" si="29"/>
        <v>9.2999999999998462</v>
      </c>
      <c r="B932">
        <f t="shared" si="28"/>
        <v>0.11498097510573647</v>
      </c>
    </row>
    <row r="933" spans="1:2" x14ac:dyDescent="0.25">
      <c r="A933">
        <f t="shared" si="29"/>
        <v>9.309999999999846</v>
      </c>
      <c r="B933">
        <f t="shared" si="28"/>
        <v>0.3643261941399642</v>
      </c>
    </row>
    <row r="934" spans="1:2" x14ac:dyDescent="0.25">
      <c r="A934">
        <f t="shared" si="29"/>
        <v>9.3199999999998457</v>
      </c>
      <c r="B934">
        <f t="shared" si="28"/>
        <v>0.60792577145465798</v>
      </c>
    </row>
    <row r="935" spans="1:2" x14ac:dyDescent="0.25">
      <c r="A935">
        <f t="shared" si="29"/>
        <v>9.3299999999998455</v>
      </c>
      <c r="B935">
        <f t="shared" si="28"/>
        <v>0.84193799619628584</v>
      </c>
    </row>
    <row r="936" spans="1:2" x14ac:dyDescent="0.25">
      <c r="A936">
        <f t="shared" si="29"/>
        <v>9.3399999999998453</v>
      </c>
      <c r="B936">
        <f t="shared" si="28"/>
        <v>1.0626723557884927</v>
      </c>
    </row>
    <row r="937" spans="1:2" x14ac:dyDescent="0.25">
      <c r="A937">
        <f t="shared" si="29"/>
        <v>9.3499999999998451</v>
      </c>
      <c r="B937">
        <f t="shared" si="28"/>
        <v>1.2666477375202223</v>
      </c>
    </row>
    <row r="938" spans="1:2" x14ac:dyDescent="0.25">
      <c r="A938">
        <f t="shared" si="29"/>
        <v>9.3599999999998449</v>
      </c>
      <c r="B938">
        <f t="shared" si="28"/>
        <v>1.4506473277725982</v>
      </c>
    </row>
    <row r="939" spans="1:2" x14ac:dyDescent="0.25">
      <c r="A939">
        <f t="shared" si="29"/>
        <v>9.3699999999998447</v>
      </c>
      <c r="B939">
        <f t="shared" si="28"/>
        <v>1.6117693430912718</v>
      </c>
    </row>
    <row r="940" spans="1:2" x14ac:dyDescent="0.25">
      <c r="A940">
        <f t="shared" si="29"/>
        <v>9.3799999999998445</v>
      </c>
      <c r="B940">
        <f t="shared" si="28"/>
        <v>1.7474727930450635</v>
      </c>
    </row>
    <row r="941" spans="1:2" x14ac:dyDescent="0.25">
      <c r="A941">
        <f t="shared" si="29"/>
        <v>9.3899999999998442</v>
      </c>
      <c r="B941">
        <f t="shared" si="28"/>
        <v>1.8556175531629013</v>
      </c>
    </row>
    <row r="942" spans="1:2" x14ac:dyDescent="0.25">
      <c r="A942">
        <f t="shared" si="29"/>
        <v>9.399999999999844</v>
      </c>
      <c r="B942">
        <f t="shared" si="28"/>
        <v>1.9344981159751544</v>
      </c>
    </row>
    <row r="943" spans="1:2" x14ac:dyDescent="0.25">
      <c r="A943">
        <f t="shared" si="29"/>
        <v>9.4099999999998438</v>
      </c>
      <c r="B943">
        <f t="shared" si="28"/>
        <v>1.9828704878853234</v>
      </c>
    </row>
    <row r="944" spans="1:2" x14ac:dyDescent="0.25">
      <c r="A944">
        <f t="shared" si="29"/>
        <v>9.4199999999998436</v>
      </c>
      <c r="B944">
        <f t="shared" si="28"/>
        <v>1.9999718076921305</v>
      </c>
    </row>
    <row r="945" spans="1:2" x14ac:dyDescent="0.25">
      <c r="A945">
        <f t="shared" si="29"/>
        <v>9.4299999999998434</v>
      </c>
      <c r="B945">
        <f t="shared" si="28"/>
        <v>1.9855323773663858</v>
      </c>
    </row>
    <row r="946" spans="1:2" x14ac:dyDescent="0.25">
      <c r="A946">
        <f t="shared" si="29"/>
        <v>9.4399999999998432</v>
      </c>
      <c r="B946">
        <f t="shared" si="28"/>
        <v>1.9397799153500199</v>
      </c>
    </row>
    <row r="947" spans="1:2" x14ac:dyDescent="0.25">
      <c r="A947">
        <f t="shared" si="29"/>
        <v>9.449999999999843</v>
      </c>
      <c r="B947">
        <f t="shared" si="28"/>
        <v>1.8634359653002379</v>
      </c>
    </row>
    <row r="948" spans="1:2" x14ac:dyDescent="0.25">
      <c r="A948">
        <f t="shared" si="29"/>
        <v>9.4599999999998428</v>
      </c>
      <c r="B948">
        <f t="shared" si="28"/>
        <v>1.7577045169149861</v>
      </c>
    </row>
    <row r="949" spans="1:2" x14ac:dyDescent="0.25">
      <c r="A949">
        <f t="shared" si="29"/>
        <v>9.4699999999998425</v>
      </c>
      <c r="B949">
        <f t="shared" si="28"/>
        <v>1.624253018296189</v>
      </c>
    </row>
    <row r="950" spans="1:2" x14ac:dyDescent="0.25">
      <c r="A950">
        <f t="shared" si="29"/>
        <v>9.4799999999998423</v>
      </c>
      <c r="B950">
        <f t="shared" si="28"/>
        <v>1.4651860792971558</v>
      </c>
    </row>
    <row r="951" spans="1:2" x14ac:dyDescent="0.25">
      <c r="A951">
        <f t="shared" si="29"/>
        <v>9.4899999999998421</v>
      </c>
      <c r="B951">
        <f t="shared" si="28"/>
        <v>1.283012280567871</v>
      </c>
    </row>
    <row r="952" spans="1:2" x14ac:dyDescent="0.25">
      <c r="A952">
        <f t="shared" si="29"/>
        <v>9.4999999999998419</v>
      </c>
      <c r="B952">
        <f t="shared" si="28"/>
        <v>1.0806046117396235</v>
      </c>
    </row>
    <row r="953" spans="1:2" x14ac:dyDescent="0.25">
      <c r="A953">
        <f t="shared" si="29"/>
        <v>9.5099999999998417</v>
      </c>
      <c r="B953">
        <f t="shared" si="28"/>
        <v>0.8611551626623607</v>
      </c>
    </row>
    <row r="954" spans="1:2" x14ac:dyDescent="0.25">
      <c r="A954">
        <f t="shared" si="29"/>
        <v>9.5199999999998415</v>
      </c>
      <c r="B954">
        <f t="shared" si="28"/>
        <v>0.6281247822407553</v>
      </c>
    </row>
    <row r="955" spans="1:2" x14ac:dyDescent="0.25">
      <c r="A955">
        <f t="shared" si="29"/>
        <v>9.5299999999998413</v>
      </c>
      <c r="B955">
        <f t="shared" si="28"/>
        <v>0.38518849877962941</v>
      </c>
    </row>
    <row r="956" spans="1:2" x14ac:dyDescent="0.25">
      <c r="A956">
        <f t="shared" si="29"/>
        <v>9.5399999999998411</v>
      </c>
      <c r="B956">
        <f t="shared" si="28"/>
        <v>0.13617756259232069</v>
      </c>
    </row>
    <row r="957" spans="1:2" x14ac:dyDescent="0.25">
      <c r="A957">
        <f t="shared" si="29"/>
        <v>9.5499999999998408</v>
      </c>
      <c r="B957">
        <f t="shared" si="28"/>
        <v>-0.11498097510562982</v>
      </c>
    </row>
    <row r="958" spans="1:2" x14ac:dyDescent="0.25">
      <c r="A958">
        <f t="shared" si="29"/>
        <v>9.5599999999998406</v>
      </c>
      <c r="B958">
        <f t="shared" si="28"/>
        <v>-0.36432619413983125</v>
      </c>
    </row>
    <row r="959" spans="1:2" x14ac:dyDescent="0.25">
      <c r="A959">
        <f t="shared" si="29"/>
        <v>9.5699999999998404</v>
      </c>
      <c r="B959">
        <f t="shared" si="28"/>
        <v>-0.6079257714545292</v>
      </c>
    </row>
    <row r="960" spans="1:2" x14ac:dyDescent="0.25">
      <c r="A960">
        <f t="shared" si="29"/>
        <v>9.5799999999998402</v>
      </c>
      <c r="B960">
        <f t="shared" si="28"/>
        <v>-0.84193799619616316</v>
      </c>
    </row>
    <row r="961" spans="1:2" x14ac:dyDescent="0.25">
      <c r="A961">
        <f t="shared" si="29"/>
        <v>9.58999999999984</v>
      </c>
      <c r="B961">
        <f t="shared" si="28"/>
        <v>-1.0626723557883782</v>
      </c>
    </row>
    <row r="962" spans="1:2" x14ac:dyDescent="0.25">
      <c r="A962">
        <f t="shared" si="29"/>
        <v>9.5999999999998398</v>
      </c>
      <c r="B962">
        <f t="shared" si="28"/>
        <v>-1.2666477375201175</v>
      </c>
    </row>
    <row r="963" spans="1:2" x14ac:dyDescent="0.25">
      <c r="A963">
        <f t="shared" si="29"/>
        <v>9.6099999999998396</v>
      </c>
      <c r="B963">
        <f t="shared" ref="B963:B1002" si="30">C$2*COS(2*PI()*D$2*A963 +E$2)</f>
        <v>-1.4506473277725049</v>
      </c>
    </row>
    <row r="964" spans="1:2" x14ac:dyDescent="0.25">
      <c r="A964">
        <f t="shared" ref="A964:A1002" si="31">A963+0.01</f>
        <v>9.6199999999998393</v>
      </c>
      <c r="B964">
        <f t="shared" si="30"/>
        <v>-1.6117693430911917</v>
      </c>
    </row>
    <row r="965" spans="1:2" x14ac:dyDescent="0.25">
      <c r="A965">
        <f t="shared" si="31"/>
        <v>9.6299999999998391</v>
      </c>
      <c r="B965">
        <f t="shared" si="30"/>
        <v>-1.7474727930449978</v>
      </c>
    </row>
    <row r="966" spans="1:2" x14ac:dyDescent="0.25">
      <c r="A966">
        <f t="shared" si="31"/>
        <v>9.6399999999998389</v>
      </c>
      <c r="B966">
        <f t="shared" si="30"/>
        <v>-1.8556175531628509</v>
      </c>
    </row>
    <row r="967" spans="1:2" x14ac:dyDescent="0.25">
      <c r="A967">
        <f t="shared" si="31"/>
        <v>9.6499999999998387</v>
      </c>
      <c r="B967">
        <f t="shared" si="30"/>
        <v>-1.9344981159751202</v>
      </c>
    </row>
    <row r="968" spans="1:2" x14ac:dyDescent="0.25">
      <c r="A968">
        <f t="shared" si="31"/>
        <v>9.6599999999998385</v>
      </c>
      <c r="B968">
        <f t="shared" si="30"/>
        <v>-1.9828704878853056</v>
      </c>
    </row>
    <row r="969" spans="1:2" x14ac:dyDescent="0.25">
      <c r="A969">
        <f t="shared" si="31"/>
        <v>9.6699999999998383</v>
      </c>
      <c r="B969">
        <f t="shared" si="30"/>
        <v>-1.9999718076921298</v>
      </c>
    </row>
    <row r="970" spans="1:2" x14ac:dyDescent="0.25">
      <c r="A970">
        <f t="shared" si="31"/>
        <v>9.6799999999998381</v>
      </c>
      <c r="B970">
        <f t="shared" si="30"/>
        <v>-1.985532377366402</v>
      </c>
    </row>
    <row r="971" spans="1:2" x14ac:dyDescent="0.25">
      <c r="A971">
        <f t="shared" si="31"/>
        <v>9.6899999999998379</v>
      </c>
      <c r="B971">
        <f t="shared" si="30"/>
        <v>-1.939779915350053</v>
      </c>
    </row>
    <row r="972" spans="1:2" x14ac:dyDescent="0.25">
      <c r="A972">
        <f t="shared" si="31"/>
        <v>9.6999999999998376</v>
      </c>
      <c r="B972">
        <f t="shared" si="30"/>
        <v>-1.863435965300287</v>
      </c>
    </row>
    <row r="973" spans="1:2" x14ac:dyDescent="0.25">
      <c r="A973">
        <f t="shared" si="31"/>
        <v>9.7099999999998374</v>
      </c>
      <c r="B973">
        <f t="shared" si="30"/>
        <v>-1.7577045169150507</v>
      </c>
    </row>
    <row r="974" spans="1:2" x14ac:dyDescent="0.25">
      <c r="A974">
        <f t="shared" si="31"/>
        <v>9.7199999999998372</v>
      </c>
      <c r="B974">
        <f t="shared" si="30"/>
        <v>-1.6242530182962678</v>
      </c>
    </row>
    <row r="975" spans="1:2" x14ac:dyDescent="0.25">
      <c r="A975">
        <f t="shared" si="31"/>
        <v>9.729999999999837</v>
      </c>
      <c r="B975">
        <f t="shared" si="30"/>
        <v>-1.4651860792972478</v>
      </c>
    </row>
    <row r="976" spans="1:2" x14ac:dyDescent="0.25">
      <c r="A976">
        <f t="shared" si="31"/>
        <v>9.7399999999998368</v>
      </c>
      <c r="B976">
        <f t="shared" si="30"/>
        <v>-1.2830122805679747</v>
      </c>
    </row>
    <row r="977" spans="1:2" x14ac:dyDescent="0.25">
      <c r="A977">
        <f t="shared" si="31"/>
        <v>9.7499999999998366</v>
      </c>
      <c r="B977">
        <f t="shared" si="30"/>
        <v>-1.0806046117397374</v>
      </c>
    </row>
    <row r="978" spans="1:2" x14ac:dyDescent="0.25">
      <c r="A978">
        <f t="shared" si="31"/>
        <v>9.7599999999998364</v>
      </c>
      <c r="B978">
        <f t="shared" si="30"/>
        <v>-0.86115516266248282</v>
      </c>
    </row>
    <row r="979" spans="1:2" x14ac:dyDescent="0.25">
      <c r="A979">
        <f t="shared" si="31"/>
        <v>9.7699999999998361</v>
      </c>
      <c r="B979">
        <f t="shared" si="30"/>
        <v>-0.62812478224088375</v>
      </c>
    </row>
    <row r="980" spans="1:2" x14ac:dyDescent="0.25">
      <c r="A980">
        <f t="shared" si="31"/>
        <v>9.7799999999998359</v>
      </c>
      <c r="B980">
        <f t="shared" si="30"/>
        <v>-0.38518849877976213</v>
      </c>
    </row>
    <row r="981" spans="1:2" x14ac:dyDescent="0.25">
      <c r="A981">
        <f t="shared" si="31"/>
        <v>9.7899999999998357</v>
      </c>
      <c r="B981">
        <f t="shared" si="30"/>
        <v>-0.13617756259245561</v>
      </c>
    </row>
    <row r="982" spans="1:2" x14ac:dyDescent="0.25">
      <c r="A982">
        <f t="shared" si="31"/>
        <v>9.7999999999998355</v>
      </c>
      <c r="B982">
        <f t="shared" si="30"/>
        <v>0.11498097510549479</v>
      </c>
    </row>
    <row r="983" spans="1:2" x14ac:dyDescent="0.25">
      <c r="A983">
        <f t="shared" si="31"/>
        <v>9.8099999999998353</v>
      </c>
      <c r="B983">
        <f t="shared" si="30"/>
        <v>0.36432619413969825</v>
      </c>
    </row>
    <row r="984" spans="1:2" x14ac:dyDescent="0.25">
      <c r="A984">
        <f t="shared" si="31"/>
        <v>9.8199999999998351</v>
      </c>
      <c r="B984">
        <f t="shared" si="30"/>
        <v>0.6079257714544003</v>
      </c>
    </row>
    <row r="985" spans="1:2" x14ac:dyDescent="0.25">
      <c r="A985">
        <f t="shared" si="31"/>
        <v>9.8299999999998349</v>
      </c>
      <c r="B985">
        <f t="shared" si="30"/>
        <v>0.84193799619604048</v>
      </c>
    </row>
    <row r="986" spans="1:2" x14ac:dyDescent="0.25">
      <c r="A986">
        <f t="shared" si="31"/>
        <v>9.8399999999998347</v>
      </c>
      <c r="B986">
        <f t="shared" si="30"/>
        <v>1.0626723557882636</v>
      </c>
    </row>
    <row r="987" spans="1:2" x14ac:dyDescent="0.25">
      <c r="A987">
        <f t="shared" si="31"/>
        <v>9.8499999999998344</v>
      </c>
      <c r="B987">
        <f t="shared" si="30"/>
        <v>1.2666477375200129</v>
      </c>
    </row>
    <row r="988" spans="1:2" x14ac:dyDescent="0.25">
      <c r="A988">
        <f t="shared" si="31"/>
        <v>9.8599999999998342</v>
      </c>
      <c r="B988">
        <f t="shared" si="30"/>
        <v>1.4506473277724119</v>
      </c>
    </row>
    <row r="989" spans="1:2" x14ac:dyDescent="0.25">
      <c r="A989">
        <f t="shared" si="31"/>
        <v>9.869999999999834</v>
      </c>
      <c r="B989">
        <f t="shared" si="30"/>
        <v>1.6117693430911118</v>
      </c>
    </row>
    <row r="990" spans="1:2" x14ac:dyDescent="0.25">
      <c r="A990">
        <f t="shared" si="31"/>
        <v>9.8799999999998338</v>
      </c>
      <c r="B990">
        <f t="shared" si="30"/>
        <v>1.7474727930449321</v>
      </c>
    </row>
    <row r="991" spans="1:2" x14ac:dyDescent="0.25">
      <c r="A991">
        <f t="shared" si="31"/>
        <v>9.8899999999998336</v>
      </c>
      <c r="B991">
        <f t="shared" si="30"/>
        <v>1.8556175531628005</v>
      </c>
    </row>
    <row r="992" spans="1:2" x14ac:dyDescent="0.25">
      <c r="A992">
        <f t="shared" si="31"/>
        <v>9.8999999999998334</v>
      </c>
      <c r="B992">
        <f t="shared" si="30"/>
        <v>1.9344981159750858</v>
      </c>
    </row>
    <row r="993" spans="1:2" x14ac:dyDescent="0.25">
      <c r="A993">
        <f t="shared" si="31"/>
        <v>9.9099999999998332</v>
      </c>
      <c r="B993">
        <f t="shared" si="30"/>
        <v>1.9828704878852916</v>
      </c>
    </row>
    <row r="994" spans="1:2" x14ac:dyDescent="0.25">
      <c r="A994">
        <f t="shared" si="31"/>
        <v>9.919999999999833</v>
      </c>
      <c r="B994">
        <f t="shared" si="30"/>
        <v>1.9999718076921291</v>
      </c>
    </row>
    <row r="995" spans="1:2" x14ac:dyDescent="0.25">
      <c r="A995">
        <f t="shared" si="31"/>
        <v>9.9299999999998327</v>
      </c>
      <c r="B995">
        <f t="shared" si="30"/>
        <v>1.9855323773664182</v>
      </c>
    </row>
    <row r="996" spans="1:2" x14ac:dyDescent="0.25">
      <c r="A996">
        <f t="shared" si="31"/>
        <v>9.9399999999998325</v>
      </c>
      <c r="B996">
        <f t="shared" si="30"/>
        <v>1.9397799153500859</v>
      </c>
    </row>
    <row r="997" spans="1:2" x14ac:dyDescent="0.25">
      <c r="A997">
        <f t="shared" si="31"/>
        <v>9.9499999999998323</v>
      </c>
      <c r="B997">
        <f t="shared" si="30"/>
        <v>1.8634359653003363</v>
      </c>
    </row>
    <row r="998" spans="1:2" x14ac:dyDescent="0.25">
      <c r="A998">
        <f t="shared" si="31"/>
        <v>9.9599999999998321</v>
      </c>
      <c r="B998">
        <f t="shared" si="30"/>
        <v>1.7577045169151151</v>
      </c>
    </row>
    <row r="999" spans="1:2" x14ac:dyDescent="0.25">
      <c r="A999">
        <f t="shared" si="31"/>
        <v>9.9699999999998319</v>
      </c>
      <c r="B999">
        <f t="shared" si="30"/>
        <v>1.6242530182963468</v>
      </c>
    </row>
    <row r="1000" spans="1:2" x14ac:dyDescent="0.25">
      <c r="A1000">
        <f t="shared" si="31"/>
        <v>9.9799999999998317</v>
      </c>
      <c r="B1000">
        <f t="shared" si="30"/>
        <v>1.4651860792973399</v>
      </c>
    </row>
    <row r="1001" spans="1:2" x14ac:dyDescent="0.25">
      <c r="A1001">
        <f t="shared" si="31"/>
        <v>9.9899999999998315</v>
      </c>
      <c r="B1001">
        <f t="shared" si="30"/>
        <v>1.2830122805680786</v>
      </c>
    </row>
    <row r="1002" spans="1:2" x14ac:dyDescent="0.25">
      <c r="A1002">
        <f t="shared" si="31"/>
        <v>9.9999999999998312</v>
      </c>
      <c r="B1002">
        <f t="shared" si="30"/>
        <v>1.0806046117398511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000"/>
  <sheetViews>
    <sheetView workbookViewId="0">
      <selection activeCell="F3" sqref="F3"/>
    </sheetView>
  </sheetViews>
  <sheetFormatPr defaultRowHeight="15" x14ac:dyDescent="0.25"/>
  <cols>
    <col min="1" max="1" width="3.85546875" bestFit="1" customWidth="1"/>
    <col min="2" max="2" width="14.28515625" bestFit="1" customWidth="1"/>
    <col min="3" max="3" width="11.85546875" bestFit="1" customWidth="1"/>
    <col min="4" max="4" width="19.5703125" bestFit="1" customWidth="1"/>
    <col min="5" max="5" width="39.7109375" bestFit="1" customWidth="1"/>
    <col min="6" max="6" width="24.42578125" customWidth="1"/>
    <col min="8" max="8" width="19.5703125" bestFit="1" customWidth="1"/>
    <col min="9" max="9" width="24.42578125" bestFit="1" customWidth="1"/>
  </cols>
  <sheetData>
    <row r="1" spans="1:12" ht="19.5" thickBot="1" x14ac:dyDescent="0.35">
      <c r="A1" s="5"/>
      <c r="B1" s="7" t="s">
        <v>5</v>
      </c>
      <c r="C1" s="7" t="s">
        <v>6</v>
      </c>
      <c r="D1" s="7" t="s">
        <v>8</v>
      </c>
      <c r="E1" s="7" t="s">
        <v>194</v>
      </c>
      <c r="F1" s="7" t="s">
        <v>195</v>
      </c>
      <c r="G1" s="1"/>
      <c r="H1" s="7" t="s">
        <v>196</v>
      </c>
      <c r="I1" s="7" t="s">
        <v>195</v>
      </c>
      <c r="J1" s="1"/>
      <c r="K1" s="1"/>
      <c r="L1" s="1"/>
    </row>
    <row r="2" spans="1:12" ht="15.75" thickBot="1" x14ac:dyDescent="0.3">
      <c r="A2" s="6">
        <v>1</v>
      </c>
      <c r="B2" t="s">
        <v>11</v>
      </c>
      <c r="C2" t="s">
        <v>12</v>
      </c>
      <c r="D2" t="s">
        <v>13</v>
      </c>
      <c r="E2" t="s">
        <v>14</v>
      </c>
      <c r="F2">
        <f t="shared" ref="F2:F49" si="0">VLOOKUP(D2,голоса,2,FALSE)</f>
        <v>33</v>
      </c>
      <c r="G2" s="2"/>
      <c r="H2" t="s">
        <v>9</v>
      </c>
      <c r="I2">
        <v>0</v>
      </c>
      <c r="J2" s="2"/>
      <c r="K2" s="2"/>
      <c r="L2" s="2"/>
    </row>
    <row r="3" spans="1:12" ht="15.75" thickBot="1" x14ac:dyDescent="0.3">
      <c r="A3" s="6">
        <v>2</v>
      </c>
      <c r="B3" t="s">
        <v>16</v>
      </c>
      <c r="C3" t="s">
        <v>17</v>
      </c>
      <c r="D3" t="s">
        <v>18</v>
      </c>
      <c r="E3" t="s">
        <v>19</v>
      </c>
      <c r="F3">
        <f t="shared" si="0"/>
        <v>0</v>
      </c>
      <c r="G3" s="2"/>
      <c r="H3" t="s">
        <v>10</v>
      </c>
      <c r="I3">
        <v>0</v>
      </c>
      <c r="J3" s="2"/>
      <c r="K3" s="2"/>
      <c r="L3" s="2"/>
    </row>
    <row r="4" spans="1:12" ht="15.75" thickBot="1" x14ac:dyDescent="0.3">
      <c r="A4" s="6">
        <v>3</v>
      </c>
      <c r="B4" t="s">
        <v>20</v>
      </c>
      <c r="C4" t="s">
        <v>21</v>
      </c>
      <c r="D4" t="s">
        <v>22</v>
      </c>
      <c r="E4" t="s">
        <v>23</v>
      </c>
      <c r="F4">
        <f t="shared" si="0"/>
        <v>40</v>
      </c>
      <c r="G4" s="2"/>
      <c r="H4" t="s">
        <v>15</v>
      </c>
      <c r="I4">
        <v>4</v>
      </c>
      <c r="J4" s="2"/>
      <c r="K4" s="2"/>
      <c r="L4" s="2"/>
    </row>
    <row r="5" spans="1:12" ht="15.75" thickBot="1" x14ac:dyDescent="0.3">
      <c r="A5" s="6">
        <v>4</v>
      </c>
      <c r="B5" t="s">
        <v>25</v>
      </c>
      <c r="C5" t="s">
        <v>26</v>
      </c>
      <c r="D5" t="s">
        <v>27</v>
      </c>
      <c r="E5" t="s">
        <v>28</v>
      </c>
      <c r="F5">
        <f t="shared" si="0"/>
        <v>0</v>
      </c>
      <c r="G5" s="2"/>
      <c r="H5" t="s">
        <v>13</v>
      </c>
      <c r="I5">
        <v>33</v>
      </c>
      <c r="J5" s="2"/>
      <c r="K5" s="2"/>
      <c r="L5" s="2"/>
    </row>
    <row r="6" spans="1:12" ht="15.75" thickBot="1" x14ac:dyDescent="0.3">
      <c r="A6" s="6">
        <v>5</v>
      </c>
      <c r="B6" t="s">
        <v>30</v>
      </c>
      <c r="C6" t="s">
        <v>31</v>
      </c>
      <c r="D6" t="s">
        <v>32</v>
      </c>
      <c r="E6" t="s">
        <v>33</v>
      </c>
      <c r="F6">
        <f t="shared" si="0"/>
        <v>32</v>
      </c>
      <c r="G6" s="2"/>
      <c r="H6" t="s">
        <v>24</v>
      </c>
      <c r="I6">
        <v>0</v>
      </c>
      <c r="J6" s="2"/>
      <c r="K6" s="2"/>
      <c r="L6" s="2"/>
    </row>
    <row r="7" spans="1:12" ht="15.75" thickBot="1" x14ac:dyDescent="0.3">
      <c r="A7" s="6">
        <v>6</v>
      </c>
      <c r="B7" t="s">
        <v>35</v>
      </c>
      <c r="C7" t="s">
        <v>36</v>
      </c>
      <c r="D7" t="s">
        <v>37</v>
      </c>
      <c r="E7" t="s">
        <v>38</v>
      </c>
      <c r="F7">
        <f t="shared" si="0"/>
        <v>20</v>
      </c>
      <c r="G7" s="2"/>
      <c r="H7" t="s">
        <v>29</v>
      </c>
      <c r="I7">
        <v>0</v>
      </c>
      <c r="J7" s="2"/>
      <c r="K7" s="2"/>
      <c r="L7" s="2"/>
    </row>
    <row r="8" spans="1:12" ht="15.75" thickBot="1" x14ac:dyDescent="0.3">
      <c r="A8" s="6">
        <v>7</v>
      </c>
      <c r="B8" t="s">
        <v>40</v>
      </c>
      <c r="C8" t="s">
        <v>41</v>
      </c>
      <c r="D8" t="s">
        <v>42</v>
      </c>
      <c r="E8" t="s">
        <v>43</v>
      </c>
      <c r="F8">
        <f t="shared" si="0"/>
        <v>0</v>
      </c>
      <c r="G8" s="2"/>
      <c r="H8" t="s">
        <v>34</v>
      </c>
      <c r="I8">
        <v>98</v>
      </c>
      <c r="J8" s="2"/>
      <c r="K8" s="2"/>
      <c r="L8" s="2"/>
    </row>
    <row r="9" spans="1:12" ht="15.75" thickBot="1" x14ac:dyDescent="0.3">
      <c r="A9" s="6">
        <v>8</v>
      </c>
      <c r="B9" t="s">
        <v>45</v>
      </c>
      <c r="C9" t="s">
        <v>46</v>
      </c>
      <c r="D9" t="s">
        <v>47</v>
      </c>
      <c r="E9" t="s">
        <v>48</v>
      </c>
      <c r="F9">
        <f t="shared" si="0"/>
        <v>0</v>
      </c>
      <c r="G9" s="2"/>
      <c r="H9" t="s">
        <v>39</v>
      </c>
      <c r="I9">
        <v>3</v>
      </c>
      <c r="J9" s="2"/>
      <c r="K9" s="2"/>
      <c r="L9" s="2"/>
    </row>
    <row r="10" spans="1:12" ht="15.75" thickBot="1" x14ac:dyDescent="0.3">
      <c r="A10" s="6">
        <v>9</v>
      </c>
      <c r="B10" t="s">
        <v>50</v>
      </c>
      <c r="C10" t="s">
        <v>51</v>
      </c>
      <c r="D10" t="s">
        <v>52</v>
      </c>
      <c r="E10" t="s">
        <v>53</v>
      </c>
      <c r="F10">
        <f t="shared" si="0"/>
        <v>0</v>
      </c>
      <c r="G10" s="2"/>
      <c r="H10" t="s">
        <v>44</v>
      </c>
      <c r="I10">
        <v>0</v>
      </c>
      <c r="J10" s="2"/>
      <c r="K10" s="2"/>
      <c r="L10" s="2"/>
    </row>
    <row r="11" spans="1:12" ht="15.75" thickBot="1" x14ac:dyDescent="0.3">
      <c r="A11" s="6">
        <v>10</v>
      </c>
      <c r="B11" t="s">
        <v>54</v>
      </c>
      <c r="C11" t="s">
        <v>55</v>
      </c>
      <c r="D11" t="s">
        <v>56</v>
      </c>
      <c r="E11" t="s">
        <v>57</v>
      </c>
      <c r="F11">
        <f t="shared" si="0"/>
        <v>0</v>
      </c>
      <c r="G11" s="2"/>
      <c r="H11" t="s">
        <v>49</v>
      </c>
      <c r="I11">
        <v>211</v>
      </c>
      <c r="J11" s="2"/>
      <c r="K11" s="2"/>
      <c r="L11" s="2"/>
    </row>
    <row r="12" spans="1:12" ht="15.75" thickBot="1" x14ac:dyDescent="0.3">
      <c r="A12" s="6">
        <v>11</v>
      </c>
      <c r="B12" t="s">
        <v>59</v>
      </c>
      <c r="C12" t="s">
        <v>60</v>
      </c>
      <c r="D12" t="s">
        <v>61</v>
      </c>
      <c r="E12" t="s">
        <v>62</v>
      </c>
      <c r="F12">
        <f t="shared" si="0"/>
        <v>65</v>
      </c>
      <c r="G12" s="2"/>
      <c r="H12" t="s">
        <v>32</v>
      </c>
      <c r="I12">
        <v>32</v>
      </c>
      <c r="J12" s="2"/>
      <c r="K12" s="2"/>
      <c r="L12" s="2"/>
    </row>
    <row r="13" spans="1:12" ht="15.75" thickBot="1" x14ac:dyDescent="0.3">
      <c r="A13" s="6">
        <v>12</v>
      </c>
      <c r="B13" t="s">
        <v>64</v>
      </c>
      <c r="C13" t="s">
        <v>65</v>
      </c>
      <c r="D13" t="s">
        <v>66</v>
      </c>
      <c r="E13" t="s">
        <v>67</v>
      </c>
      <c r="F13">
        <f t="shared" si="0"/>
        <v>50</v>
      </c>
      <c r="G13" s="2"/>
      <c r="H13" t="s">
        <v>58</v>
      </c>
      <c r="I13">
        <v>0</v>
      </c>
      <c r="J13" s="2"/>
      <c r="K13" s="2"/>
      <c r="L13" s="2"/>
    </row>
    <row r="14" spans="1:12" ht="15.75" thickBot="1" x14ac:dyDescent="0.3">
      <c r="A14" s="6">
        <v>13</v>
      </c>
      <c r="B14" t="s">
        <v>69</v>
      </c>
      <c r="C14" t="s">
        <v>70</v>
      </c>
      <c r="D14" t="s">
        <v>71</v>
      </c>
      <c r="E14" t="s">
        <v>72</v>
      </c>
      <c r="F14">
        <f t="shared" si="0"/>
        <v>0</v>
      </c>
      <c r="G14" s="2"/>
      <c r="H14" t="s">
        <v>63</v>
      </c>
      <c r="I14">
        <v>6</v>
      </c>
      <c r="J14" s="2"/>
      <c r="K14" s="2"/>
      <c r="L14" s="2"/>
    </row>
    <row r="15" spans="1:12" ht="15.75" thickBot="1" x14ac:dyDescent="0.3">
      <c r="A15" s="6">
        <v>14</v>
      </c>
      <c r="B15" t="s">
        <v>73</v>
      </c>
      <c r="C15" t="s">
        <v>74</v>
      </c>
      <c r="D15" t="s">
        <v>75</v>
      </c>
      <c r="E15" t="s">
        <v>76</v>
      </c>
      <c r="F15">
        <f t="shared" si="0"/>
        <v>0</v>
      </c>
      <c r="G15" s="2"/>
      <c r="H15" t="s">
        <v>68</v>
      </c>
      <c r="I15">
        <v>0</v>
      </c>
      <c r="J15" s="2"/>
      <c r="K15" s="2"/>
      <c r="L15" s="2"/>
    </row>
    <row r="16" spans="1:12" ht="15.75" thickBot="1" x14ac:dyDescent="0.3">
      <c r="A16" s="6">
        <v>15</v>
      </c>
      <c r="B16" t="s">
        <v>78</v>
      </c>
      <c r="C16" t="s">
        <v>79</v>
      </c>
      <c r="D16" t="s">
        <v>80</v>
      </c>
      <c r="E16" t="s">
        <v>81</v>
      </c>
      <c r="F16">
        <f t="shared" si="0"/>
        <v>24</v>
      </c>
      <c r="G16" s="2"/>
      <c r="H16" t="s">
        <v>71</v>
      </c>
      <c r="I16">
        <v>0</v>
      </c>
      <c r="J16" s="2"/>
      <c r="K16" s="2"/>
      <c r="L16" s="2"/>
    </row>
    <row r="17" spans="1:12" ht="15.75" thickBot="1" x14ac:dyDescent="0.3">
      <c r="A17" s="6">
        <v>16</v>
      </c>
      <c r="B17" t="s">
        <v>82</v>
      </c>
      <c r="C17" t="s">
        <v>83</v>
      </c>
      <c r="D17" t="s">
        <v>29</v>
      </c>
      <c r="E17" t="s">
        <v>84</v>
      </c>
      <c r="F17">
        <f t="shared" si="0"/>
        <v>0</v>
      </c>
      <c r="G17" s="2"/>
      <c r="H17" t="s">
        <v>77</v>
      </c>
      <c r="I17">
        <v>0</v>
      </c>
      <c r="J17" s="2"/>
      <c r="K17" s="2"/>
      <c r="L17" s="2"/>
    </row>
    <row r="18" spans="1:12" ht="15.75" thickBot="1" x14ac:dyDescent="0.3">
      <c r="A18" s="6">
        <v>17</v>
      </c>
      <c r="B18" t="s">
        <v>85</v>
      </c>
      <c r="C18" t="s">
        <v>86</v>
      </c>
      <c r="D18" t="s">
        <v>24</v>
      </c>
      <c r="E18" t="s">
        <v>87</v>
      </c>
      <c r="F18">
        <f t="shared" si="0"/>
        <v>0</v>
      </c>
      <c r="G18" s="2"/>
      <c r="H18" t="s">
        <v>18</v>
      </c>
      <c r="I18">
        <v>0</v>
      </c>
      <c r="J18" s="2"/>
      <c r="K18" s="2"/>
      <c r="L18" s="2"/>
    </row>
    <row r="19" spans="1:12" ht="15.75" thickBot="1" x14ac:dyDescent="0.3">
      <c r="A19" s="6">
        <v>18</v>
      </c>
      <c r="B19" t="s">
        <v>89</v>
      </c>
      <c r="C19" t="s">
        <v>90</v>
      </c>
      <c r="D19" t="s">
        <v>91</v>
      </c>
      <c r="E19" t="s">
        <v>92</v>
      </c>
      <c r="F19">
        <f t="shared" si="0"/>
        <v>51</v>
      </c>
      <c r="G19" s="2"/>
      <c r="H19" t="s">
        <v>52</v>
      </c>
      <c r="I19">
        <v>0</v>
      </c>
      <c r="J19" s="2"/>
      <c r="K19" s="2"/>
      <c r="L19" s="2"/>
    </row>
    <row r="20" spans="1:12" ht="15.75" thickBot="1" x14ac:dyDescent="0.3">
      <c r="A20" s="6">
        <v>19</v>
      </c>
      <c r="B20" t="s">
        <v>93</v>
      </c>
      <c r="C20" t="s">
        <v>94</v>
      </c>
      <c r="D20" t="s">
        <v>95</v>
      </c>
      <c r="E20" t="s">
        <v>96</v>
      </c>
      <c r="F20">
        <f t="shared" si="0"/>
        <v>38</v>
      </c>
      <c r="G20" s="2"/>
      <c r="H20" t="s">
        <v>88</v>
      </c>
      <c r="I20">
        <v>0</v>
      </c>
      <c r="J20" s="2"/>
      <c r="K20" s="2"/>
      <c r="L20" s="2"/>
    </row>
    <row r="21" spans="1:12" ht="15.75" thickBot="1" x14ac:dyDescent="0.3">
      <c r="A21" s="6">
        <v>20</v>
      </c>
      <c r="B21" t="s">
        <v>97</v>
      </c>
      <c r="C21" t="s">
        <v>98</v>
      </c>
      <c r="D21" t="s">
        <v>63</v>
      </c>
      <c r="E21" t="s">
        <v>99</v>
      </c>
      <c r="F21">
        <f t="shared" si="0"/>
        <v>6</v>
      </c>
      <c r="G21" s="2"/>
      <c r="H21" t="s">
        <v>27</v>
      </c>
      <c r="I21">
        <v>0</v>
      </c>
      <c r="J21" s="2"/>
      <c r="K21" s="2"/>
      <c r="L21" s="2"/>
    </row>
    <row r="22" spans="1:12" ht="15.75" thickBot="1" x14ac:dyDescent="0.3">
      <c r="A22" s="6">
        <v>21</v>
      </c>
      <c r="B22" t="s">
        <v>100</v>
      </c>
      <c r="C22" t="s">
        <v>101</v>
      </c>
      <c r="D22" t="s">
        <v>102</v>
      </c>
      <c r="E22" t="s">
        <v>103</v>
      </c>
      <c r="F22">
        <f t="shared" si="0"/>
        <v>0</v>
      </c>
      <c r="G22" s="2"/>
      <c r="H22" t="s">
        <v>56</v>
      </c>
      <c r="I22">
        <v>0</v>
      </c>
      <c r="J22" s="2"/>
      <c r="K22" s="2"/>
      <c r="L22" s="2"/>
    </row>
    <row r="23" spans="1:12" ht="15.75" thickBot="1" x14ac:dyDescent="0.3">
      <c r="A23" s="6">
        <v>22</v>
      </c>
      <c r="B23" t="s">
        <v>105</v>
      </c>
      <c r="C23" t="s">
        <v>106</v>
      </c>
      <c r="D23" t="s">
        <v>68</v>
      </c>
      <c r="E23" t="s">
        <v>107</v>
      </c>
      <c r="F23">
        <f t="shared" si="0"/>
        <v>0</v>
      </c>
      <c r="G23" s="2"/>
      <c r="H23" t="s">
        <v>61</v>
      </c>
      <c r="I23">
        <v>65</v>
      </c>
      <c r="J23" s="2"/>
      <c r="K23" s="2"/>
      <c r="L23" s="2"/>
    </row>
    <row r="24" spans="1:12" ht="15.75" thickBot="1" x14ac:dyDescent="0.3">
      <c r="A24" s="6">
        <v>23</v>
      </c>
      <c r="B24" t="s">
        <v>109</v>
      </c>
      <c r="C24" t="s">
        <v>110</v>
      </c>
      <c r="D24" t="s">
        <v>111</v>
      </c>
      <c r="E24" t="s">
        <v>112</v>
      </c>
      <c r="F24">
        <f t="shared" si="0"/>
        <v>0</v>
      </c>
      <c r="G24" s="2"/>
      <c r="H24" t="s">
        <v>104</v>
      </c>
      <c r="I24">
        <v>121</v>
      </c>
      <c r="J24" s="2"/>
      <c r="K24" s="2"/>
      <c r="L24" s="2"/>
    </row>
    <row r="25" spans="1:12" ht="15.75" thickBot="1" x14ac:dyDescent="0.3">
      <c r="A25" s="6">
        <v>24</v>
      </c>
      <c r="B25" t="s">
        <v>114</v>
      </c>
      <c r="C25" t="s">
        <v>115</v>
      </c>
      <c r="D25" t="s">
        <v>116</v>
      </c>
      <c r="E25" t="s">
        <v>117</v>
      </c>
      <c r="F25">
        <f t="shared" si="0"/>
        <v>7</v>
      </c>
      <c r="G25" s="2"/>
      <c r="H25" t="s">
        <v>108</v>
      </c>
      <c r="I25">
        <v>64</v>
      </c>
      <c r="J25" s="2"/>
      <c r="K25" s="2"/>
      <c r="L25" s="2"/>
    </row>
    <row r="26" spans="1:12" ht="15.75" thickBot="1" x14ac:dyDescent="0.3">
      <c r="A26" s="6">
        <v>25</v>
      </c>
      <c r="B26" t="s">
        <v>118</v>
      </c>
      <c r="C26" t="s">
        <v>79</v>
      </c>
      <c r="D26" t="s">
        <v>119</v>
      </c>
      <c r="E26" t="s">
        <v>120</v>
      </c>
      <c r="F26">
        <f t="shared" si="0"/>
        <v>0</v>
      </c>
      <c r="G26" s="2"/>
      <c r="H26" t="s">
        <v>113</v>
      </c>
      <c r="I26">
        <v>101</v>
      </c>
      <c r="J26" s="2"/>
      <c r="K26" s="2"/>
      <c r="L26" s="2"/>
    </row>
    <row r="27" spans="1:12" ht="15.75" thickBot="1" x14ac:dyDescent="0.3">
      <c r="A27" s="6">
        <v>26</v>
      </c>
      <c r="B27" t="s">
        <v>122</v>
      </c>
      <c r="C27" t="s">
        <v>123</v>
      </c>
      <c r="D27" t="s">
        <v>44</v>
      </c>
      <c r="E27" t="s">
        <v>124</v>
      </c>
      <c r="F27">
        <f t="shared" si="0"/>
        <v>0</v>
      </c>
      <c r="G27" s="2"/>
      <c r="H27" t="s">
        <v>47</v>
      </c>
      <c r="I27">
        <v>0</v>
      </c>
      <c r="J27" s="2"/>
      <c r="K27" s="2"/>
      <c r="L27" s="2"/>
    </row>
    <row r="28" spans="1:12" ht="15.75" thickBot="1" x14ac:dyDescent="0.3">
      <c r="A28" s="6">
        <v>27</v>
      </c>
      <c r="B28" t="s">
        <v>125</v>
      </c>
      <c r="C28" t="s">
        <v>126</v>
      </c>
      <c r="D28" t="s">
        <v>127</v>
      </c>
      <c r="E28" t="s">
        <v>128</v>
      </c>
      <c r="F28">
        <f t="shared" si="0"/>
        <v>13</v>
      </c>
      <c r="G28" s="2"/>
      <c r="H28" t="s">
        <v>121</v>
      </c>
      <c r="I28">
        <v>0</v>
      </c>
      <c r="J28" s="2"/>
      <c r="K28" s="2"/>
      <c r="L28" s="2"/>
    </row>
    <row r="29" spans="1:12" ht="15.75" thickBot="1" x14ac:dyDescent="0.3">
      <c r="A29" s="6">
        <v>28</v>
      </c>
      <c r="B29" t="s">
        <v>130</v>
      </c>
      <c r="C29" t="s">
        <v>131</v>
      </c>
      <c r="D29" t="s">
        <v>88</v>
      </c>
      <c r="E29" t="s">
        <v>132</v>
      </c>
      <c r="F29">
        <f t="shared" si="0"/>
        <v>0</v>
      </c>
      <c r="G29" s="2"/>
      <c r="H29" t="s">
        <v>80</v>
      </c>
      <c r="I29">
        <v>24</v>
      </c>
      <c r="J29" s="2"/>
      <c r="K29" s="2"/>
      <c r="L29" s="2"/>
    </row>
    <row r="30" spans="1:12" ht="15.75" thickBot="1" x14ac:dyDescent="0.3">
      <c r="A30" s="6">
        <v>29</v>
      </c>
      <c r="B30" t="s">
        <v>133</v>
      </c>
      <c r="C30" t="s">
        <v>134</v>
      </c>
      <c r="D30" t="s">
        <v>135</v>
      </c>
      <c r="E30" t="s">
        <v>136</v>
      </c>
      <c r="F30">
        <f t="shared" si="0"/>
        <v>8</v>
      </c>
      <c r="G30" s="2"/>
      <c r="H30" t="s">
        <v>129</v>
      </c>
      <c r="I30">
        <v>11</v>
      </c>
      <c r="J30" s="2"/>
      <c r="K30" s="2"/>
      <c r="L30" s="2"/>
    </row>
    <row r="31" spans="1:12" ht="15.75" thickBot="1" x14ac:dyDescent="0.3">
      <c r="A31" s="6">
        <v>30</v>
      </c>
      <c r="B31" t="s">
        <v>137</v>
      </c>
      <c r="C31" t="s">
        <v>138</v>
      </c>
      <c r="D31" t="s">
        <v>139</v>
      </c>
      <c r="E31" t="s">
        <v>140</v>
      </c>
      <c r="F31">
        <f t="shared" si="0"/>
        <v>53</v>
      </c>
      <c r="G31" s="2"/>
      <c r="H31" t="s">
        <v>119</v>
      </c>
      <c r="I31">
        <v>0</v>
      </c>
      <c r="J31" s="2"/>
      <c r="K31" s="2"/>
      <c r="L31" s="2"/>
    </row>
    <row r="32" spans="1:12" ht="15.75" thickBot="1" x14ac:dyDescent="0.3">
      <c r="A32" s="6">
        <v>31</v>
      </c>
      <c r="B32" t="s">
        <v>142</v>
      </c>
      <c r="C32" t="s">
        <v>138</v>
      </c>
      <c r="D32" t="s">
        <v>9</v>
      </c>
      <c r="E32" t="s">
        <v>143</v>
      </c>
      <c r="F32">
        <f t="shared" si="0"/>
        <v>0</v>
      </c>
      <c r="G32" s="2"/>
      <c r="H32" t="s">
        <v>75</v>
      </c>
      <c r="I32">
        <v>0</v>
      </c>
      <c r="J32" s="2"/>
      <c r="K32" s="2"/>
      <c r="L32" s="2"/>
    </row>
    <row r="33" spans="1:12" ht="15.75" thickBot="1" x14ac:dyDescent="0.3">
      <c r="A33" s="6">
        <v>32</v>
      </c>
      <c r="B33" t="s">
        <v>145</v>
      </c>
      <c r="C33" t="s">
        <v>65</v>
      </c>
      <c r="D33" t="s">
        <v>144</v>
      </c>
      <c r="E33" t="s">
        <v>146</v>
      </c>
      <c r="F33">
        <f t="shared" si="0"/>
        <v>27</v>
      </c>
      <c r="G33" s="2"/>
      <c r="H33" t="s">
        <v>141</v>
      </c>
      <c r="I33">
        <v>0</v>
      </c>
      <c r="J33" s="2"/>
      <c r="K33" s="2"/>
      <c r="L33" s="2"/>
    </row>
    <row r="34" spans="1:12" ht="15.75" thickBot="1" x14ac:dyDescent="0.3">
      <c r="A34" s="6">
        <v>33</v>
      </c>
      <c r="B34" t="s">
        <v>148</v>
      </c>
      <c r="C34" t="s">
        <v>138</v>
      </c>
      <c r="D34" t="s">
        <v>39</v>
      </c>
      <c r="E34" t="s">
        <v>149</v>
      </c>
      <c r="F34">
        <f t="shared" si="0"/>
        <v>3</v>
      </c>
      <c r="G34" s="2"/>
      <c r="H34" t="s">
        <v>144</v>
      </c>
      <c r="I34">
        <v>27</v>
      </c>
      <c r="J34" s="2"/>
      <c r="K34" s="2"/>
      <c r="L34" s="2"/>
    </row>
    <row r="35" spans="1:12" ht="15.75" thickBot="1" x14ac:dyDescent="0.3">
      <c r="A35" s="6">
        <v>34</v>
      </c>
      <c r="B35" t="s">
        <v>151</v>
      </c>
      <c r="C35" t="s">
        <v>152</v>
      </c>
      <c r="D35" t="s">
        <v>108</v>
      </c>
      <c r="E35" t="s">
        <v>153</v>
      </c>
      <c r="F35">
        <f t="shared" si="0"/>
        <v>64</v>
      </c>
      <c r="G35" s="2"/>
      <c r="H35" t="s">
        <v>147</v>
      </c>
      <c r="I35">
        <v>21</v>
      </c>
      <c r="J35" s="2"/>
      <c r="K35" s="2"/>
      <c r="L35" s="2"/>
    </row>
    <row r="36" spans="1:12" ht="15.75" thickBot="1" x14ac:dyDescent="0.3">
      <c r="A36" s="6">
        <v>35</v>
      </c>
      <c r="B36" t="s">
        <v>154</v>
      </c>
      <c r="C36" t="s">
        <v>90</v>
      </c>
      <c r="D36" t="s">
        <v>155</v>
      </c>
      <c r="E36" t="s">
        <v>156</v>
      </c>
      <c r="F36">
        <f t="shared" si="0"/>
        <v>0</v>
      </c>
      <c r="G36" s="2"/>
      <c r="H36" t="s">
        <v>150</v>
      </c>
      <c r="I36">
        <v>33</v>
      </c>
      <c r="J36" s="2"/>
      <c r="K36" s="2"/>
      <c r="L36" s="2"/>
    </row>
    <row r="37" spans="1:12" ht="15.75" thickBot="1" x14ac:dyDescent="0.3">
      <c r="A37" s="6">
        <v>36</v>
      </c>
      <c r="B37" t="s">
        <v>97</v>
      </c>
      <c r="C37" t="s">
        <v>21</v>
      </c>
      <c r="D37" t="s">
        <v>157</v>
      </c>
      <c r="E37" t="s">
        <v>158</v>
      </c>
      <c r="F37">
        <f t="shared" si="0"/>
        <v>2</v>
      </c>
      <c r="G37" s="2"/>
      <c r="H37" t="s">
        <v>95</v>
      </c>
      <c r="I37">
        <v>38</v>
      </c>
      <c r="J37" s="2"/>
      <c r="K37" s="2"/>
      <c r="L37" s="2"/>
    </row>
    <row r="38" spans="1:12" ht="15.75" thickBot="1" x14ac:dyDescent="0.3">
      <c r="A38" s="6">
        <v>37</v>
      </c>
      <c r="B38" t="s">
        <v>159</v>
      </c>
      <c r="C38" t="s">
        <v>160</v>
      </c>
      <c r="D38" t="s">
        <v>104</v>
      </c>
      <c r="E38" t="s">
        <v>161</v>
      </c>
      <c r="F38">
        <f t="shared" si="0"/>
        <v>121</v>
      </c>
      <c r="G38" s="2"/>
      <c r="H38" t="s">
        <v>155</v>
      </c>
      <c r="I38">
        <v>0</v>
      </c>
      <c r="J38" s="2"/>
      <c r="K38" s="2"/>
      <c r="L38" s="2"/>
    </row>
    <row r="39" spans="1:12" ht="15.75" thickBot="1" x14ac:dyDescent="0.3">
      <c r="A39" s="6">
        <v>38</v>
      </c>
      <c r="B39" t="s">
        <v>162</v>
      </c>
      <c r="C39" t="s">
        <v>131</v>
      </c>
      <c r="D39" t="s">
        <v>163</v>
      </c>
      <c r="E39" t="s">
        <v>164</v>
      </c>
      <c r="F39">
        <f t="shared" si="0"/>
        <v>0</v>
      </c>
      <c r="G39" s="2"/>
      <c r="H39" t="s">
        <v>135</v>
      </c>
      <c r="I39">
        <v>8</v>
      </c>
      <c r="J39" s="2"/>
      <c r="K39" s="2"/>
      <c r="L39" s="2"/>
    </row>
    <row r="40" spans="1:12" ht="15.75" thickBot="1" x14ac:dyDescent="0.3">
      <c r="A40" s="6">
        <v>39</v>
      </c>
      <c r="B40" t="s">
        <v>165</v>
      </c>
      <c r="C40" t="s">
        <v>166</v>
      </c>
      <c r="D40" t="s">
        <v>77</v>
      </c>
      <c r="E40" t="s">
        <v>167</v>
      </c>
      <c r="F40">
        <f t="shared" si="0"/>
        <v>0</v>
      </c>
      <c r="G40" s="2"/>
      <c r="H40" t="s">
        <v>91</v>
      </c>
      <c r="I40">
        <v>51</v>
      </c>
      <c r="J40" s="2"/>
      <c r="K40" s="2"/>
      <c r="L40" s="2"/>
    </row>
    <row r="41" spans="1:12" ht="15.75" thickBot="1" x14ac:dyDescent="0.3">
      <c r="A41" s="6">
        <v>40</v>
      </c>
      <c r="B41" t="s">
        <v>168</v>
      </c>
      <c r="C41" t="s">
        <v>169</v>
      </c>
      <c r="D41" t="s">
        <v>170</v>
      </c>
      <c r="E41" t="s">
        <v>171</v>
      </c>
      <c r="F41">
        <f t="shared" si="0"/>
        <v>11</v>
      </c>
      <c r="G41" s="2"/>
      <c r="H41" t="s">
        <v>139</v>
      </c>
      <c r="I41">
        <v>53</v>
      </c>
      <c r="J41" s="2"/>
      <c r="K41" s="2"/>
      <c r="L41" s="2"/>
    </row>
    <row r="42" spans="1:12" ht="15.75" thickBot="1" x14ac:dyDescent="0.3">
      <c r="A42" s="6">
        <v>41</v>
      </c>
      <c r="B42" t="s">
        <v>172</v>
      </c>
      <c r="C42" t="s">
        <v>173</v>
      </c>
      <c r="D42" t="s">
        <v>150</v>
      </c>
      <c r="E42" t="s">
        <v>174</v>
      </c>
      <c r="F42">
        <f t="shared" si="0"/>
        <v>33</v>
      </c>
      <c r="G42" s="2"/>
      <c r="H42" t="s">
        <v>102</v>
      </c>
      <c r="I42">
        <v>0</v>
      </c>
      <c r="J42" s="2"/>
      <c r="K42" s="2"/>
      <c r="L42" s="2"/>
    </row>
    <row r="43" spans="1:12" ht="15.75" thickBot="1" x14ac:dyDescent="0.3">
      <c r="A43" s="6">
        <v>42</v>
      </c>
      <c r="B43" t="s">
        <v>175</v>
      </c>
      <c r="C43" t="s">
        <v>176</v>
      </c>
      <c r="D43" t="s">
        <v>121</v>
      </c>
      <c r="E43" t="s">
        <v>177</v>
      </c>
      <c r="F43">
        <f t="shared" si="0"/>
        <v>0</v>
      </c>
      <c r="G43" s="2"/>
      <c r="H43" t="s">
        <v>66</v>
      </c>
      <c r="I43">
        <v>50</v>
      </c>
      <c r="J43" s="2"/>
      <c r="K43" s="2"/>
      <c r="L43" s="2"/>
    </row>
    <row r="44" spans="1:12" ht="15.75" thickBot="1" x14ac:dyDescent="0.3">
      <c r="A44" s="6">
        <v>43</v>
      </c>
      <c r="B44" t="s">
        <v>178</v>
      </c>
      <c r="C44" t="s">
        <v>138</v>
      </c>
      <c r="D44" t="s">
        <v>113</v>
      </c>
      <c r="E44" t="s">
        <v>179</v>
      </c>
      <c r="F44">
        <f t="shared" si="0"/>
        <v>101</v>
      </c>
      <c r="G44" s="2"/>
      <c r="H44" t="s">
        <v>37</v>
      </c>
      <c r="I44">
        <v>20</v>
      </c>
      <c r="J44" s="2"/>
      <c r="K44" s="2"/>
      <c r="L44" s="2"/>
    </row>
    <row r="45" spans="1:12" ht="15.75" thickBot="1" x14ac:dyDescent="0.3">
      <c r="A45" s="6">
        <v>44</v>
      </c>
      <c r="B45" t="s">
        <v>180</v>
      </c>
      <c r="C45" t="s">
        <v>169</v>
      </c>
      <c r="D45" t="s">
        <v>58</v>
      </c>
      <c r="E45" t="s">
        <v>181</v>
      </c>
      <c r="F45">
        <f t="shared" si="0"/>
        <v>0</v>
      </c>
      <c r="G45" s="2"/>
      <c r="H45" t="s">
        <v>22</v>
      </c>
      <c r="I45">
        <v>40</v>
      </c>
      <c r="J45" s="2"/>
      <c r="K45" s="2"/>
      <c r="L45" s="2"/>
    </row>
    <row r="46" spans="1:12" ht="15.75" thickBot="1" x14ac:dyDescent="0.3">
      <c r="A46" s="6">
        <v>45</v>
      </c>
      <c r="B46" t="s">
        <v>182</v>
      </c>
      <c r="C46" t="s">
        <v>94</v>
      </c>
      <c r="D46" t="s">
        <v>34</v>
      </c>
      <c r="E46" t="s">
        <v>183</v>
      </c>
      <c r="F46">
        <f t="shared" si="0"/>
        <v>98</v>
      </c>
      <c r="G46" s="2"/>
      <c r="H46" t="s">
        <v>157</v>
      </c>
      <c r="I46">
        <v>2</v>
      </c>
      <c r="J46" s="2"/>
      <c r="K46" s="2"/>
      <c r="L46" s="2"/>
    </row>
    <row r="47" spans="1:12" ht="15.75" thickBot="1" x14ac:dyDescent="0.3">
      <c r="A47" s="6">
        <v>46</v>
      </c>
      <c r="B47" t="s">
        <v>185</v>
      </c>
      <c r="C47" t="s">
        <v>115</v>
      </c>
      <c r="D47" t="s">
        <v>186</v>
      </c>
      <c r="E47" t="s">
        <v>187</v>
      </c>
      <c r="F47">
        <f t="shared" si="0"/>
        <v>213</v>
      </c>
      <c r="G47" s="2"/>
      <c r="H47" t="s">
        <v>127</v>
      </c>
      <c r="I47">
        <v>13</v>
      </c>
      <c r="J47" s="2"/>
      <c r="K47" s="2"/>
      <c r="L47" s="2"/>
    </row>
    <row r="48" spans="1:12" ht="15.75" thickBot="1" x14ac:dyDescent="0.3">
      <c r="A48" s="6">
        <v>47</v>
      </c>
      <c r="B48" t="s">
        <v>188</v>
      </c>
      <c r="C48" t="s">
        <v>31</v>
      </c>
      <c r="D48" t="s">
        <v>10</v>
      </c>
      <c r="E48" t="s">
        <v>189</v>
      </c>
      <c r="F48">
        <f t="shared" si="0"/>
        <v>0</v>
      </c>
      <c r="G48" s="2"/>
      <c r="H48" t="s">
        <v>184</v>
      </c>
      <c r="I48">
        <v>52</v>
      </c>
      <c r="J48" s="2"/>
      <c r="K48" s="2"/>
      <c r="L48" s="2"/>
    </row>
    <row r="49" spans="1:12" ht="15.75" thickBot="1" x14ac:dyDescent="0.3">
      <c r="A49" s="6">
        <v>48</v>
      </c>
      <c r="B49" t="s">
        <v>190</v>
      </c>
      <c r="C49" t="s">
        <v>191</v>
      </c>
      <c r="D49" t="s">
        <v>141</v>
      </c>
      <c r="E49" t="s">
        <v>192</v>
      </c>
      <c r="F49">
        <f t="shared" si="0"/>
        <v>0</v>
      </c>
      <c r="G49" s="2"/>
      <c r="H49" t="s">
        <v>163</v>
      </c>
      <c r="I49">
        <v>0</v>
      </c>
      <c r="J49" s="2"/>
      <c r="K49" s="2"/>
      <c r="L49" s="2"/>
    </row>
    <row r="50" spans="1:12" ht="15.75" thickBot="1" x14ac:dyDescent="0.3">
      <c r="G50" s="2"/>
      <c r="H50" t="s">
        <v>170</v>
      </c>
      <c r="I50">
        <v>11</v>
      </c>
      <c r="J50" s="2"/>
      <c r="K50" s="2"/>
      <c r="L50" s="2"/>
    </row>
    <row r="51" spans="1:12" ht="15.75" thickBot="1" x14ac:dyDescent="0.3">
      <c r="G51" s="2"/>
      <c r="H51" t="s">
        <v>111</v>
      </c>
      <c r="I51">
        <v>0</v>
      </c>
      <c r="J51" s="2"/>
      <c r="K51" s="2"/>
      <c r="L51" s="2"/>
    </row>
    <row r="52" spans="1:12" ht="15.75" thickBot="1" x14ac:dyDescent="0.3">
      <c r="G52" s="2"/>
      <c r="H52" t="s">
        <v>186</v>
      </c>
      <c r="I52">
        <v>213</v>
      </c>
      <c r="J52" s="2"/>
      <c r="K52" s="2"/>
      <c r="L52" s="2"/>
    </row>
    <row r="53" spans="1:12" ht="15.75" thickBot="1" x14ac:dyDescent="0.3">
      <c r="A53" s="3"/>
      <c r="B53" s="3"/>
      <c r="C53" s="3"/>
      <c r="D53" s="3"/>
      <c r="E53" s="2"/>
      <c r="F53" s="2"/>
      <c r="G53" s="2"/>
      <c r="H53" t="s">
        <v>116</v>
      </c>
      <c r="I53">
        <v>7</v>
      </c>
      <c r="J53" s="2"/>
      <c r="K53" s="2"/>
      <c r="L53" s="2"/>
    </row>
    <row r="54" spans="1:12" ht="15.75" thickBot="1" x14ac:dyDescent="0.3">
      <c r="A54" s="1"/>
      <c r="B54" s="2"/>
      <c r="C54" s="2"/>
      <c r="D54" s="2"/>
      <c r="E54" s="2"/>
      <c r="F54" s="2"/>
      <c r="G54" s="2"/>
      <c r="H54" t="s">
        <v>193</v>
      </c>
      <c r="I54">
        <v>12</v>
      </c>
      <c r="J54" s="2"/>
      <c r="K54" s="2"/>
      <c r="L54" s="2"/>
    </row>
    <row r="55" spans="1:12" ht="15.75" thickBot="1" x14ac:dyDescent="0.3">
      <c r="A55" s="1"/>
      <c r="B55" s="2"/>
      <c r="C55" s="2"/>
      <c r="D55" s="2"/>
      <c r="E55" s="2"/>
      <c r="F55" s="2"/>
      <c r="G55" s="2"/>
      <c r="H55" t="s">
        <v>42</v>
      </c>
      <c r="I55">
        <v>0</v>
      </c>
      <c r="J55" s="2"/>
      <c r="K55" s="2"/>
      <c r="L55" s="2"/>
    </row>
    <row r="56" spans="1:12" ht="15.75" thickBo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thickBo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thickBo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thickBo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thickBo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thickBo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 thickBo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 thickBo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 thickBo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 thickBo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 thickBo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 thickBo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 thickBo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 thickBo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 thickBo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 thickBo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 thickBo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 thickBo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 thickBo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 thickBo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 thickBo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 thickBo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 thickBo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 thickBo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 thickBo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 thickBo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 thickBo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 thickBo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 thickBo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 thickBo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 thickBo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 thickBo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 thickBo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 thickBo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 thickBo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 thickBo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 thickBo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 thickBo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 thickBo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 thickBo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 thickBo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 thickBo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 thickBo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 thickBo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 thickBo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 thickBo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 thickBo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 thickBo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 thickBo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 thickBo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 thickBo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 thickBo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 thickBo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 thickBo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 thickBo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 thickBo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.75" thickBo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.75" thickBo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.75" thickBo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.75" thickBo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.75" thickBo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.75" thickBo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.75" thickBo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.75" thickBo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.75" thickBo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.75" thickBo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.75" thickBo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.75" thickBo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.75" thickBo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.75" thickBo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.75" thickBo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.75" thickBo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.75" thickBo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.75" thickBo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.75" thickBo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.75" thickBo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.75" thickBo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.75" thickBo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.75" thickBo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.75" thickBo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.75" thickBo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.75" thickBo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.75" thickBo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.75" thickBo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.75" thickBo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.75" thickBo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.75" thickBo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.75" thickBo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.75" thickBo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.75" thickBo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.75" thickBo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.75" thickBo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.75" thickBo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.75" thickBo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.75" thickBo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.75" thickBo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.75" thickBo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.75" thickBo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.75" thickBo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.75" thickBo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.75" thickBo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.75" thickBo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.75" thickBo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.75" thickBo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.75" thickBo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.75" thickBo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.75" thickBo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.75" thickBo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.75" thickBo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.75" thickBo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.75" thickBo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.75" thickBo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.75" thickBo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.75" thickBo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.75" thickBo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.75" thickBo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.75" thickBo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.75" thickBo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.75" thickBo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.75" thickBo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.75" thickBo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.75" thickBo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.75" thickBo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.75" thickBo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.75" thickBo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.75" thickBo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.75" thickBo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.75" thickBo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.75" thickBo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.75" thickBo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.75" thickBo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.75" thickBo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.75" thickBo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.75" thickBo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.75" thickBo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.75" thickBo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.75" thickBo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.75" thickBo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.75" thickBo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.75" thickBo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.75" thickBo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.75" thickBo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.75" thickBo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.75" thickBo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.75" thickBo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.75" thickBo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.75" thickBo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.75" thickBo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.75" thickBo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.75" thickBo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.75" thickBo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.75" thickBo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.75" thickBo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.75" thickBo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.75" thickBo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.75" thickBo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.75" thickBo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.75" thickBo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.75" thickBo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.75" thickBo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.75" thickBo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.75" thickBo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.75" thickBo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.75" thickBo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.75" thickBo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.75" thickBot="1" x14ac:dyDescent="0.3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.75" thickBot="1" x14ac:dyDescent="0.3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.75" thickBot="1" x14ac:dyDescent="0.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.75" thickBot="1" x14ac:dyDescent="0.3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.75" thickBot="1" x14ac:dyDescent="0.3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.75" thickBot="1" x14ac:dyDescent="0.3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.75" thickBot="1" x14ac:dyDescent="0.3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.75" thickBot="1" x14ac:dyDescent="0.3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.75" thickBot="1" x14ac:dyDescent="0.3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.75" thickBot="1" x14ac:dyDescent="0.3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.75" thickBot="1" x14ac:dyDescent="0.3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.75" thickBot="1" x14ac:dyDescent="0.3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.75" thickBot="1" x14ac:dyDescent="0.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.75" thickBot="1" x14ac:dyDescent="0.3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.75" thickBot="1" x14ac:dyDescent="0.3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.75" thickBot="1" x14ac:dyDescent="0.3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.75" thickBot="1" x14ac:dyDescent="0.3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.75" thickBot="1" x14ac:dyDescent="0.3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.75" thickBot="1" x14ac:dyDescent="0.3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.75" thickBot="1" x14ac:dyDescent="0.3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.75" thickBot="1" x14ac:dyDescent="0.3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.75" thickBot="1" x14ac:dyDescent="0.3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.75" thickBot="1" x14ac:dyDescent="0.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.75" thickBot="1" x14ac:dyDescent="0.3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.75" thickBot="1" x14ac:dyDescent="0.3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.75" thickBot="1" x14ac:dyDescent="0.3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.75" thickBot="1" x14ac:dyDescent="0.3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.75" thickBot="1" x14ac:dyDescent="0.3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.75" thickBot="1" x14ac:dyDescent="0.3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.75" thickBot="1" x14ac:dyDescent="0.3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.75" thickBot="1" x14ac:dyDescent="0.3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.75" thickBot="1" x14ac:dyDescent="0.3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.75" thickBot="1" x14ac:dyDescent="0.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.75" thickBot="1" x14ac:dyDescent="0.3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.75" thickBot="1" x14ac:dyDescent="0.3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.75" thickBot="1" x14ac:dyDescent="0.3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.75" thickBot="1" x14ac:dyDescent="0.3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.75" thickBot="1" x14ac:dyDescent="0.3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.75" thickBot="1" x14ac:dyDescent="0.3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.75" thickBot="1" x14ac:dyDescent="0.3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.75" thickBot="1" x14ac:dyDescent="0.3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.75" thickBot="1" x14ac:dyDescent="0.3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.75" thickBot="1" x14ac:dyDescent="0.3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.75" thickBot="1" x14ac:dyDescent="0.3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.75" thickBot="1" x14ac:dyDescent="0.3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.75" thickBot="1" x14ac:dyDescent="0.3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.75" thickBot="1" x14ac:dyDescent="0.3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.75" thickBot="1" x14ac:dyDescent="0.3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.75" thickBot="1" x14ac:dyDescent="0.3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.75" thickBot="1" x14ac:dyDescent="0.3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.75" thickBot="1" x14ac:dyDescent="0.3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.75" thickBot="1" x14ac:dyDescent="0.3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.75" thickBot="1" x14ac:dyDescent="0.3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.75" thickBot="1" x14ac:dyDescent="0.3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.75" thickBot="1" x14ac:dyDescent="0.3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.75" thickBot="1" x14ac:dyDescent="0.3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.75" thickBot="1" x14ac:dyDescent="0.3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.75" thickBot="1" x14ac:dyDescent="0.3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.75" thickBot="1" x14ac:dyDescent="0.3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.75" thickBot="1" x14ac:dyDescent="0.3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.75" thickBot="1" x14ac:dyDescent="0.3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.75" thickBot="1" x14ac:dyDescent="0.3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.75" thickBot="1" x14ac:dyDescent="0.3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.75" thickBot="1" x14ac:dyDescent="0.3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.75" thickBot="1" x14ac:dyDescent="0.3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.75" thickBot="1" x14ac:dyDescent="0.3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.75" thickBot="1" x14ac:dyDescent="0.3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.75" thickBot="1" x14ac:dyDescent="0.3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.75" thickBot="1" x14ac:dyDescent="0.3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.75" thickBot="1" x14ac:dyDescent="0.3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.75" thickBot="1" x14ac:dyDescent="0.3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.75" thickBot="1" x14ac:dyDescent="0.3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.75" thickBot="1" x14ac:dyDescent="0.3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.75" thickBot="1" x14ac:dyDescent="0.3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.75" thickBot="1" x14ac:dyDescent="0.3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.75" thickBot="1" x14ac:dyDescent="0.3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.75" thickBot="1" x14ac:dyDescent="0.3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.75" thickBot="1" x14ac:dyDescent="0.3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.75" thickBot="1" x14ac:dyDescent="0.3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.75" thickBot="1" x14ac:dyDescent="0.3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.75" thickBot="1" x14ac:dyDescent="0.3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.75" thickBot="1" x14ac:dyDescent="0.3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.75" thickBot="1" x14ac:dyDescent="0.3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.75" thickBot="1" x14ac:dyDescent="0.3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.75" thickBot="1" x14ac:dyDescent="0.3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.75" thickBot="1" x14ac:dyDescent="0.3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.75" thickBot="1" x14ac:dyDescent="0.3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.75" thickBot="1" x14ac:dyDescent="0.3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.75" thickBot="1" x14ac:dyDescent="0.3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.75" thickBot="1" x14ac:dyDescent="0.3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.75" thickBot="1" x14ac:dyDescent="0.3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.75" thickBot="1" x14ac:dyDescent="0.3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.75" thickBot="1" x14ac:dyDescent="0.3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.75" thickBot="1" x14ac:dyDescent="0.3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.75" thickBot="1" x14ac:dyDescent="0.3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.75" thickBot="1" x14ac:dyDescent="0.3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.75" thickBot="1" x14ac:dyDescent="0.3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.75" thickBot="1" x14ac:dyDescent="0.3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.75" thickBot="1" x14ac:dyDescent="0.3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.75" thickBot="1" x14ac:dyDescent="0.3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.75" thickBot="1" x14ac:dyDescent="0.3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.75" thickBot="1" x14ac:dyDescent="0.3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.75" thickBot="1" x14ac:dyDescent="0.3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.75" thickBot="1" x14ac:dyDescent="0.3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.75" thickBot="1" x14ac:dyDescent="0.3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.75" thickBot="1" x14ac:dyDescent="0.3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.75" thickBot="1" x14ac:dyDescent="0.3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.75" thickBot="1" x14ac:dyDescent="0.3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.75" thickBot="1" x14ac:dyDescent="0.3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.75" thickBot="1" x14ac:dyDescent="0.3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.75" thickBot="1" x14ac:dyDescent="0.3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.75" thickBot="1" x14ac:dyDescent="0.3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.75" thickBot="1" x14ac:dyDescent="0.3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.75" thickBot="1" x14ac:dyDescent="0.3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.75" thickBot="1" x14ac:dyDescent="0.3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.75" thickBot="1" x14ac:dyDescent="0.3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.75" thickBot="1" x14ac:dyDescent="0.3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.75" thickBot="1" x14ac:dyDescent="0.3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.75" thickBot="1" x14ac:dyDescent="0.3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.75" thickBot="1" x14ac:dyDescent="0.3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.75" thickBot="1" x14ac:dyDescent="0.3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.75" thickBot="1" x14ac:dyDescent="0.3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.75" thickBot="1" x14ac:dyDescent="0.3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.75" thickBot="1" x14ac:dyDescent="0.3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.75" thickBot="1" x14ac:dyDescent="0.3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.75" thickBot="1" x14ac:dyDescent="0.3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.75" thickBot="1" x14ac:dyDescent="0.3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.75" thickBot="1" x14ac:dyDescent="0.3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.75" thickBot="1" x14ac:dyDescent="0.3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.75" thickBot="1" x14ac:dyDescent="0.3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.75" thickBot="1" x14ac:dyDescent="0.3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.75" thickBot="1" x14ac:dyDescent="0.3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.75" thickBot="1" x14ac:dyDescent="0.3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.75" thickBot="1" x14ac:dyDescent="0.3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.75" thickBot="1" x14ac:dyDescent="0.3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.75" thickBot="1" x14ac:dyDescent="0.3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.75" thickBot="1" x14ac:dyDescent="0.3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.75" thickBot="1" x14ac:dyDescent="0.3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.75" thickBot="1" x14ac:dyDescent="0.3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.75" thickBot="1" x14ac:dyDescent="0.3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.75" thickBot="1" x14ac:dyDescent="0.3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.75" thickBot="1" x14ac:dyDescent="0.3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.75" thickBot="1" x14ac:dyDescent="0.3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.75" thickBot="1" x14ac:dyDescent="0.3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.75" thickBot="1" x14ac:dyDescent="0.3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.75" thickBot="1" x14ac:dyDescent="0.3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.75" thickBot="1" x14ac:dyDescent="0.3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.75" thickBot="1" x14ac:dyDescent="0.3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.75" thickBot="1" x14ac:dyDescent="0.3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.75" thickBot="1" x14ac:dyDescent="0.3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.75" thickBot="1" x14ac:dyDescent="0.3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.75" thickBot="1" x14ac:dyDescent="0.3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.75" thickBot="1" x14ac:dyDescent="0.3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.75" thickBot="1" x14ac:dyDescent="0.3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.75" thickBot="1" x14ac:dyDescent="0.3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.75" thickBot="1" x14ac:dyDescent="0.3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.75" thickBot="1" x14ac:dyDescent="0.3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.75" thickBot="1" x14ac:dyDescent="0.3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.75" thickBot="1" x14ac:dyDescent="0.3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.75" thickBot="1" x14ac:dyDescent="0.3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.75" thickBot="1" x14ac:dyDescent="0.3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.75" thickBot="1" x14ac:dyDescent="0.3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.75" thickBot="1" x14ac:dyDescent="0.3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.75" thickBot="1" x14ac:dyDescent="0.3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.75" thickBot="1" x14ac:dyDescent="0.3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.75" thickBot="1" x14ac:dyDescent="0.3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.75" thickBot="1" x14ac:dyDescent="0.3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.75" thickBot="1" x14ac:dyDescent="0.3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.75" thickBot="1" x14ac:dyDescent="0.3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.75" thickBot="1" x14ac:dyDescent="0.3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.75" thickBot="1" x14ac:dyDescent="0.3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.75" thickBot="1" x14ac:dyDescent="0.3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.75" thickBot="1" x14ac:dyDescent="0.3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.75" thickBot="1" x14ac:dyDescent="0.3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.75" thickBot="1" x14ac:dyDescent="0.3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.75" thickBot="1" x14ac:dyDescent="0.3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.75" thickBot="1" x14ac:dyDescent="0.3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.75" thickBot="1" x14ac:dyDescent="0.3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.75" thickBot="1" x14ac:dyDescent="0.3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.75" thickBot="1" x14ac:dyDescent="0.3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.75" thickBot="1" x14ac:dyDescent="0.3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.75" thickBot="1" x14ac:dyDescent="0.3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.75" thickBot="1" x14ac:dyDescent="0.3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.75" thickBot="1" x14ac:dyDescent="0.3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.75" thickBot="1" x14ac:dyDescent="0.3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.75" thickBot="1" x14ac:dyDescent="0.3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.75" thickBot="1" x14ac:dyDescent="0.3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.75" thickBot="1" x14ac:dyDescent="0.3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.75" thickBot="1" x14ac:dyDescent="0.3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.75" thickBot="1" x14ac:dyDescent="0.3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.75" thickBot="1" x14ac:dyDescent="0.3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.75" thickBot="1" x14ac:dyDescent="0.3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.75" thickBot="1" x14ac:dyDescent="0.3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.75" thickBot="1" x14ac:dyDescent="0.3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.75" thickBot="1" x14ac:dyDescent="0.3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.75" thickBot="1" x14ac:dyDescent="0.3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.75" thickBot="1" x14ac:dyDescent="0.3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.75" thickBot="1" x14ac:dyDescent="0.3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.75" thickBot="1" x14ac:dyDescent="0.3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.75" thickBot="1" x14ac:dyDescent="0.3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.75" thickBot="1" x14ac:dyDescent="0.3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.75" thickBot="1" x14ac:dyDescent="0.3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.75" thickBot="1" x14ac:dyDescent="0.3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.75" thickBot="1" x14ac:dyDescent="0.3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.75" thickBot="1" x14ac:dyDescent="0.3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.75" thickBot="1" x14ac:dyDescent="0.3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.75" thickBot="1" x14ac:dyDescent="0.3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.75" thickBot="1" x14ac:dyDescent="0.3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.75" thickBot="1" x14ac:dyDescent="0.3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.75" thickBot="1" x14ac:dyDescent="0.3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.75" thickBot="1" x14ac:dyDescent="0.3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.75" thickBot="1" x14ac:dyDescent="0.3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.75" thickBot="1" x14ac:dyDescent="0.3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.75" thickBot="1" x14ac:dyDescent="0.3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.75" thickBot="1" x14ac:dyDescent="0.3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.75" thickBot="1" x14ac:dyDescent="0.3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.75" thickBot="1" x14ac:dyDescent="0.3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.75" thickBot="1" x14ac:dyDescent="0.3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.75" thickBot="1" x14ac:dyDescent="0.3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.75" thickBot="1" x14ac:dyDescent="0.3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.75" thickBot="1" x14ac:dyDescent="0.3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.75" thickBot="1" x14ac:dyDescent="0.3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.75" thickBot="1" x14ac:dyDescent="0.3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.75" thickBot="1" x14ac:dyDescent="0.3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.75" thickBot="1" x14ac:dyDescent="0.3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.75" thickBot="1" x14ac:dyDescent="0.3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5.75" thickBot="1" x14ac:dyDescent="0.3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.75" thickBot="1" x14ac:dyDescent="0.3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.75" thickBot="1" x14ac:dyDescent="0.3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5.75" thickBot="1" x14ac:dyDescent="0.3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.75" thickBot="1" x14ac:dyDescent="0.3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.75" thickBot="1" x14ac:dyDescent="0.3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5.75" thickBot="1" x14ac:dyDescent="0.3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.75" thickBot="1" x14ac:dyDescent="0.3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.75" thickBot="1" x14ac:dyDescent="0.3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.75" thickBot="1" x14ac:dyDescent="0.3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.75" thickBot="1" x14ac:dyDescent="0.3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.75" thickBot="1" x14ac:dyDescent="0.3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.75" thickBot="1" x14ac:dyDescent="0.3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.75" thickBot="1" x14ac:dyDescent="0.3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.75" thickBot="1" x14ac:dyDescent="0.3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.75" thickBot="1" x14ac:dyDescent="0.3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.75" thickBot="1" x14ac:dyDescent="0.3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.75" thickBot="1" x14ac:dyDescent="0.3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.75" thickBot="1" x14ac:dyDescent="0.3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.75" thickBot="1" x14ac:dyDescent="0.3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.75" thickBot="1" x14ac:dyDescent="0.3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.75" thickBot="1" x14ac:dyDescent="0.3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.75" thickBot="1" x14ac:dyDescent="0.3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.75" thickBot="1" x14ac:dyDescent="0.3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.75" thickBot="1" x14ac:dyDescent="0.3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.75" thickBot="1" x14ac:dyDescent="0.3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.75" thickBot="1" x14ac:dyDescent="0.3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.75" thickBot="1" x14ac:dyDescent="0.3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.75" thickBot="1" x14ac:dyDescent="0.3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.75" thickBot="1" x14ac:dyDescent="0.3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.75" thickBot="1" x14ac:dyDescent="0.3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.75" thickBot="1" x14ac:dyDescent="0.3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.75" thickBot="1" x14ac:dyDescent="0.3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.75" thickBot="1" x14ac:dyDescent="0.3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.75" thickBot="1" x14ac:dyDescent="0.3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.75" thickBot="1" x14ac:dyDescent="0.3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.75" thickBot="1" x14ac:dyDescent="0.3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.75" thickBot="1" x14ac:dyDescent="0.3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.75" thickBot="1" x14ac:dyDescent="0.3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.75" thickBot="1" x14ac:dyDescent="0.3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.75" thickBot="1" x14ac:dyDescent="0.3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.75" thickBot="1" x14ac:dyDescent="0.3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.75" thickBot="1" x14ac:dyDescent="0.3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.75" thickBot="1" x14ac:dyDescent="0.3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.75" thickBot="1" x14ac:dyDescent="0.3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.75" thickBot="1" x14ac:dyDescent="0.3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.75" thickBot="1" x14ac:dyDescent="0.3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.75" thickBot="1" x14ac:dyDescent="0.3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.75" thickBot="1" x14ac:dyDescent="0.3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.75" thickBot="1" x14ac:dyDescent="0.3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.75" thickBot="1" x14ac:dyDescent="0.3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.75" thickBot="1" x14ac:dyDescent="0.3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.75" thickBot="1" x14ac:dyDescent="0.3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.75" thickBot="1" x14ac:dyDescent="0.3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.75" thickBot="1" x14ac:dyDescent="0.3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.75" thickBot="1" x14ac:dyDescent="0.3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.75" thickBot="1" x14ac:dyDescent="0.3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.75" thickBot="1" x14ac:dyDescent="0.3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.75" thickBot="1" x14ac:dyDescent="0.3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.75" thickBot="1" x14ac:dyDescent="0.3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.75" thickBot="1" x14ac:dyDescent="0.3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.75" thickBot="1" x14ac:dyDescent="0.3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.75" thickBot="1" x14ac:dyDescent="0.3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.75" thickBot="1" x14ac:dyDescent="0.3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.75" thickBot="1" x14ac:dyDescent="0.3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.75" thickBot="1" x14ac:dyDescent="0.3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.75" thickBot="1" x14ac:dyDescent="0.3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.75" thickBot="1" x14ac:dyDescent="0.3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.75" thickBot="1" x14ac:dyDescent="0.3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.75" thickBot="1" x14ac:dyDescent="0.3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.75" thickBot="1" x14ac:dyDescent="0.3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.75" thickBot="1" x14ac:dyDescent="0.3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.75" thickBot="1" x14ac:dyDescent="0.3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.75" thickBot="1" x14ac:dyDescent="0.3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.75" thickBot="1" x14ac:dyDescent="0.3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.75" thickBot="1" x14ac:dyDescent="0.3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.75" thickBot="1" x14ac:dyDescent="0.3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.75" thickBot="1" x14ac:dyDescent="0.3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.75" thickBot="1" x14ac:dyDescent="0.3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.75" thickBot="1" x14ac:dyDescent="0.3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.75" thickBot="1" x14ac:dyDescent="0.3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.75" thickBot="1" x14ac:dyDescent="0.3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.75" thickBot="1" x14ac:dyDescent="0.3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.75" thickBot="1" x14ac:dyDescent="0.3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.75" thickBot="1" x14ac:dyDescent="0.3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.75" thickBot="1" x14ac:dyDescent="0.3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.75" thickBot="1" x14ac:dyDescent="0.3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.75" thickBot="1" x14ac:dyDescent="0.3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.75" thickBot="1" x14ac:dyDescent="0.3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.75" thickBot="1" x14ac:dyDescent="0.3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.75" thickBot="1" x14ac:dyDescent="0.3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.75" thickBot="1" x14ac:dyDescent="0.3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.75" thickBot="1" x14ac:dyDescent="0.3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.75" thickBot="1" x14ac:dyDescent="0.3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.75" thickBot="1" x14ac:dyDescent="0.3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.75" thickBot="1" x14ac:dyDescent="0.3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.75" thickBot="1" x14ac:dyDescent="0.3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.75" thickBot="1" x14ac:dyDescent="0.3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.75" thickBot="1" x14ac:dyDescent="0.3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.75" thickBot="1" x14ac:dyDescent="0.3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.75" thickBot="1" x14ac:dyDescent="0.3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.75" thickBot="1" x14ac:dyDescent="0.3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.75" thickBot="1" x14ac:dyDescent="0.3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.75" thickBot="1" x14ac:dyDescent="0.3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.75" thickBot="1" x14ac:dyDescent="0.3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.75" thickBot="1" x14ac:dyDescent="0.3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.75" thickBot="1" x14ac:dyDescent="0.3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.75" thickBot="1" x14ac:dyDescent="0.3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.75" thickBot="1" x14ac:dyDescent="0.3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.75" thickBot="1" x14ac:dyDescent="0.3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.75" thickBot="1" x14ac:dyDescent="0.3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.75" thickBot="1" x14ac:dyDescent="0.3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.75" thickBot="1" x14ac:dyDescent="0.3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.75" thickBot="1" x14ac:dyDescent="0.3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.75" thickBot="1" x14ac:dyDescent="0.3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.75" thickBot="1" x14ac:dyDescent="0.3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.75" thickBot="1" x14ac:dyDescent="0.3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.75" thickBot="1" x14ac:dyDescent="0.3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.75" thickBot="1" x14ac:dyDescent="0.3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.75" thickBot="1" x14ac:dyDescent="0.3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.75" thickBot="1" x14ac:dyDescent="0.3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.75" thickBot="1" x14ac:dyDescent="0.3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.75" thickBot="1" x14ac:dyDescent="0.3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.75" thickBot="1" x14ac:dyDescent="0.3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.75" thickBot="1" x14ac:dyDescent="0.3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.75" thickBot="1" x14ac:dyDescent="0.3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.75" thickBot="1" x14ac:dyDescent="0.3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.75" thickBot="1" x14ac:dyDescent="0.3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.75" thickBot="1" x14ac:dyDescent="0.3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.75" thickBot="1" x14ac:dyDescent="0.3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.75" thickBot="1" x14ac:dyDescent="0.3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.75" thickBot="1" x14ac:dyDescent="0.3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.75" thickBot="1" x14ac:dyDescent="0.3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.75" thickBot="1" x14ac:dyDescent="0.3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.75" thickBot="1" x14ac:dyDescent="0.3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.75" thickBot="1" x14ac:dyDescent="0.3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.75" thickBot="1" x14ac:dyDescent="0.3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.75" thickBot="1" x14ac:dyDescent="0.3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.75" thickBot="1" x14ac:dyDescent="0.3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.75" thickBot="1" x14ac:dyDescent="0.3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.75" thickBot="1" x14ac:dyDescent="0.3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.75" thickBot="1" x14ac:dyDescent="0.3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.75" thickBot="1" x14ac:dyDescent="0.3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.75" thickBot="1" x14ac:dyDescent="0.3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.75" thickBot="1" x14ac:dyDescent="0.3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.75" thickBot="1" x14ac:dyDescent="0.3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.75" thickBot="1" x14ac:dyDescent="0.3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.75" thickBot="1" x14ac:dyDescent="0.3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.75" thickBot="1" x14ac:dyDescent="0.3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.75" thickBot="1" x14ac:dyDescent="0.3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.75" thickBot="1" x14ac:dyDescent="0.3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.75" thickBot="1" x14ac:dyDescent="0.3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.75" thickBot="1" x14ac:dyDescent="0.3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.75" thickBot="1" x14ac:dyDescent="0.3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.75" thickBot="1" x14ac:dyDescent="0.3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.75" thickBot="1" x14ac:dyDescent="0.3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.75" thickBot="1" x14ac:dyDescent="0.3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.75" thickBot="1" x14ac:dyDescent="0.3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.75" thickBot="1" x14ac:dyDescent="0.3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.75" thickBot="1" x14ac:dyDescent="0.3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.75" thickBot="1" x14ac:dyDescent="0.3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.75" thickBot="1" x14ac:dyDescent="0.3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.75" thickBot="1" x14ac:dyDescent="0.3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.75" thickBot="1" x14ac:dyDescent="0.3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.75" thickBot="1" x14ac:dyDescent="0.3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.75" thickBot="1" x14ac:dyDescent="0.3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.75" thickBot="1" x14ac:dyDescent="0.3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.75" thickBot="1" x14ac:dyDescent="0.3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.75" thickBot="1" x14ac:dyDescent="0.3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.75" thickBot="1" x14ac:dyDescent="0.3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.75" thickBot="1" x14ac:dyDescent="0.3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.75" thickBot="1" x14ac:dyDescent="0.3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.75" thickBot="1" x14ac:dyDescent="0.3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.75" thickBot="1" x14ac:dyDescent="0.3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.75" thickBot="1" x14ac:dyDescent="0.3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.75" thickBot="1" x14ac:dyDescent="0.3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.75" thickBot="1" x14ac:dyDescent="0.3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.75" thickBot="1" x14ac:dyDescent="0.3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.75" thickBot="1" x14ac:dyDescent="0.3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.75" thickBot="1" x14ac:dyDescent="0.3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.75" thickBot="1" x14ac:dyDescent="0.3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.75" thickBot="1" x14ac:dyDescent="0.3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.75" thickBot="1" x14ac:dyDescent="0.3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.75" thickBot="1" x14ac:dyDescent="0.3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.75" thickBot="1" x14ac:dyDescent="0.3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.75" thickBot="1" x14ac:dyDescent="0.3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.75" thickBot="1" x14ac:dyDescent="0.3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.75" thickBot="1" x14ac:dyDescent="0.3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.75" thickBot="1" x14ac:dyDescent="0.3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.75" thickBot="1" x14ac:dyDescent="0.3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.75" thickBot="1" x14ac:dyDescent="0.3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.75" thickBot="1" x14ac:dyDescent="0.3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.75" thickBot="1" x14ac:dyDescent="0.3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.75" thickBot="1" x14ac:dyDescent="0.3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.75" thickBot="1" x14ac:dyDescent="0.3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.75" thickBot="1" x14ac:dyDescent="0.3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.75" thickBot="1" x14ac:dyDescent="0.3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.75" thickBot="1" x14ac:dyDescent="0.3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.75" thickBot="1" x14ac:dyDescent="0.3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.75" thickBot="1" x14ac:dyDescent="0.3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.75" thickBot="1" x14ac:dyDescent="0.3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.75" thickBot="1" x14ac:dyDescent="0.3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.75" thickBot="1" x14ac:dyDescent="0.3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.75" thickBot="1" x14ac:dyDescent="0.3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.75" thickBot="1" x14ac:dyDescent="0.3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5.75" thickBot="1" x14ac:dyDescent="0.3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5.75" thickBot="1" x14ac:dyDescent="0.3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5.75" thickBot="1" x14ac:dyDescent="0.3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5.75" thickBot="1" x14ac:dyDescent="0.3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5.75" thickBot="1" x14ac:dyDescent="0.3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5.75" thickBot="1" x14ac:dyDescent="0.3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5.75" thickBot="1" x14ac:dyDescent="0.3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5.75" thickBot="1" x14ac:dyDescent="0.3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5.75" thickBot="1" x14ac:dyDescent="0.3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5.75" thickBot="1" x14ac:dyDescent="0.3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5.75" thickBot="1" x14ac:dyDescent="0.3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5.75" thickBot="1" x14ac:dyDescent="0.3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5.75" thickBot="1" x14ac:dyDescent="0.3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5.75" thickBot="1" x14ac:dyDescent="0.3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5.75" thickBot="1" x14ac:dyDescent="0.3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5.75" thickBot="1" x14ac:dyDescent="0.3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5.75" thickBot="1" x14ac:dyDescent="0.3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5.75" thickBot="1" x14ac:dyDescent="0.3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5.75" thickBot="1" x14ac:dyDescent="0.3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5.75" thickBot="1" x14ac:dyDescent="0.3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5.75" thickBot="1" x14ac:dyDescent="0.3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5.75" thickBot="1" x14ac:dyDescent="0.3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5.75" thickBot="1" x14ac:dyDescent="0.3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5.75" thickBot="1" x14ac:dyDescent="0.3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5.75" thickBot="1" x14ac:dyDescent="0.3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5.75" thickBot="1" x14ac:dyDescent="0.3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5.75" thickBot="1" x14ac:dyDescent="0.3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5.75" thickBot="1" x14ac:dyDescent="0.3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5.75" thickBot="1" x14ac:dyDescent="0.3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5.75" thickBot="1" x14ac:dyDescent="0.3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5.75" thickBot="1" x14ac:dyDescent="0.3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5.75" thickBot="1" x14ac:dyDescent="0.3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5.75" thickBot="1" x14ac:dyDescent="0.3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5.75" thickBot="1" x14ac:dyDescent="0.3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5.75" thickBot="1" x14ac:dyDescent="0.3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5.75" thickBot="1" x14ac:dyDescent="0.3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5.75" thickBot="1" x14ac:dyDescent="0.3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5.75" thickBot="1" x14ac:dyDescent="0.3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5.75" thickBot="1" x14ac:dyDescent="0.3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5.75" thickBot="1" x14ac:dyDescent="0.3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5.75" thickBot="1" x14ac:dyDescent="0.3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5.75" thickBot="1" x14ac:dyDescent="0.3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5.75" thickBot="1" x14ac:dyDescent="0.3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5.75" thickBot="1" x14ac:dyDescent="0.3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5.75" thickBot="1" x14ac:dyDescent="0.3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5.75" thickBot="1" x14ac:dyDescent="0.3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5.75" thickBot="1" x14ac:dyDescent="0.3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5.75" thickBot="1" x14ac:dyDescent="0.3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5.75" thickBot="1" x14ac:dyDescent="0.3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5.75" thickBot="1" x14ac:dyDescent="0.3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5.75" thickBot="1" x14ac:dyDescent="0.3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5.75" thickBot="1" x14ac:dyDescent="0.3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5.75" thickBot="1" x14ac:dyDescent="0.3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5.75" thickBot="1" x14ac:dyDescent="0.3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5.75" thickBot="1" x14ac:dyDescent="0.3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5.75" thickBot="1" x14ac:dyDescent="0.3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5.75" thickBot="1" x14ac:dyDescent="0.3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5.75" thickBot="1" x14ac:dyDescent="0.3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5.75" thickBot="1" x14ac:dyDescent="0.3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5.75" thickBot="1" x14ac:dyDescent="0.3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5.75" thickBot="1" x14ac:dyDescent="0.3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5.75" thickBot="1" x14ac:dyDescent="0.3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5.75" thickBot="1" x14ac:dyDescent="0.3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5.75" thickBot="1" x14ac:dyDescent="0.3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5.75" thickBot="1" x14ac:dyDescent="0.3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5.75" thickBot="1" x14ac:dyDescent="0.3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5.75" thickBot="1" x14ac:dyDescent="0.3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5.75" thickBot="1" x14ac:dyDescent="0.3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5.75" thickBot="1" x14ac:dyDescent="0.3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5.75" thickBot="1" x14ac:dyDescent="0.3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5.75" thickBot="1" x14ac:dyDescent="0.3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5.75" thickBot="1" x14ac:dyDescent="0.3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5.75" thickBot="1" x14ac:dyDescent="0.3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5.75" thickBot="1" x14ac:dyDescent="0.3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5.75" thickBot="1" x14ac:dyDescent="0.3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5.75" thickBot="1" x14ac:dyDescent="0.3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5.75" thickBot="1" x14ac:dyDescent="0.3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5.75" thickBot="1" x14ac:dyDescent="0.3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5.75" thickBot="1" x14ac:dyDescent="0.3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5.75" thickBot="1" x14ac:dyDescent="0.3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5.75" thickBot="1" x14ac:dyDescent="0.3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5.75" thickBot="1" x14ac:dyDescent="0.3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5.75" thickBot="1" x14ac:dyDescent="0.3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5.75" thickBot="1" x14ac:dyDescent="0.3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5.75" thickBot="1" x14ac:dyDescent="0.3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5.75" thickBot="1" x14ac:dyDescent="0.3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5.75" thickBot="1" x14ac:dyDescent="0.3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5.75" thickBot="1" x14ac:dyDescent="0.3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5.75" thickBot="1" x14ac:dyDescent="0.3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5.75" thickBot="1" x14ac:dyDescent="0.3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5.75" thickBot="1" x14ac:dyDescent="0.3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5.75" thickBot="1" x14ac:dyDescent="0.3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5.75" thickBot="1" x14ac:dyDescent="0.3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5.75" thickBot="1" x14ac:dyDescent="0.3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5.75" thickBot="1" x14ac:dyDescent="0.3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5.75" thickBot="1" x14ac:dyDescent="0.3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5.75" thickBot="1" x14ac:dyDescent="0.3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5.75" thickBot="1" x14ac:dyDescent="0.3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5.75" thickBot="1" x14ac:dyDescent="0.3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5.75" thickBot="1" x14ac:dyDescent="0.3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5.75" thickBot="1" x14ac:dyDescent="0.3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5.75" thickBot="1" x14ac:dyDescent="0.3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5.75" thickBot="1" x14ac:dyDescent="0.3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5.75" thickBot="1" x14ac:dyDescent="0.3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5.75" thickBot="1" x14ac:dyDescent="0.3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5.75" thickBot="1" x14ac:dyDescent="0.3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5.75" thickBot="1" x14ac:dyDescent="0.3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5.75" thickBot="1" x14ac:dyDescent="0.3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5.75" thickBot="1" x14ac:dyDescent="0.3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5.75" thickBot="1" x14ac:dyDescent="0.3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5.75" thickBot="1" x14ac:dyDescent="0.3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5.75" thickBot="1" x14ac:dyDescent="0.3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5.75" thickBot="1" x14ac:dyDescent="0.3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5.75" thickBot="1" x14ac:dyDescent="0.3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5.75" thickBot="1" x14ac:dyDescent="0.3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5.75" thickBot="1" x14ac:dyDescent="0.3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5.75" thickBot="1" x14ac:dyDescent="0.3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5.75" thickBot="1" x14ac:dyDescent="0.3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5.75" thickBot="1" x14ac:dyDescent="0.3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5.75" thickBot="1" x14ac:dyDescent="0.3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5.75" thickBot="1" x14ac:dyDescent="0.3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5.75" thickBot="1" x14ac:dyDescent="0.3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5.75" thickBot="1" x14ac:dyDescent="0.3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5.75" thickBot="1" x14ac:dyDescent="0.3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5.75" thickBot="1" x14ac:dyDescent="0.3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5.75" thickBot="1" x14ac:dyDescent="0.3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5.75" thickBot="1" x14ac:dyDescent="0.3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5.75" thickBot="1" x14ac:dyDescent="0.3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5.75" thickBot="1" x14ac:dyDescent="0.3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5.75" thickBot="1" x14ac:dyDescent="0.3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5.75" thickBot="1" x14ac:dyDescent="0.3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5.75" thickBot="1" x14ac:dyDescent="0.3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5.75" thickBot="1" x14ac:dyDescent="0.3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5.75" thickBot="1" x14ac:dyDescent="0.3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5.75" thickBot="1" x14ac:dyDescent="0.3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5.75" thickBot="1" x14ac:dyDescent="0.3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5.75" thickBot="1" x14ac:dyDescent="0.3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5.75" thickBot="1" x14ac:dyDescent="0.3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5.75" thickBot="1" x14ac:dyDescent="0.3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5.75" thickBot="1" x14ac:dyDescent="0.3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5.75" thickBot="1" x14ac:dyDescent="0.3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5.75" thickBot="1" x14ac:dyDescent="0.3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5.75" thickBot="1" x14ac:dyDescent="0.3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5.75" thickBot="1" x14ac:dyDescent="0.3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5.75" thickBot="1" x14ac:dyDescent="0.3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5.75" thickBot="1" x14ac:dyDescent="0.3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5.75" thickBot="1" x14ac:dyDescent="0.3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5.75" thickBot="1" x14ac:dyDescent="0.3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5.75" thickBot="1" x14ac:dyDescent="0.3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5.75" thickBot="1" x14ac:dyDescent="0.3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5.75" thickBot="1" x14ac:dyDescent="0.3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5.75" thickBot="1" x14ac:dyDescent="0.3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5.75" thickBot="1" x14ac:dyDescent="0.3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5.75" thickBot="1" x14ac:dyDescent="0.3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5.75" thickBot="1" x14ac:dyDescent="0.3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5.75" thickBot="1" x14ac:dyDescent="0.3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5.75" thickBot="1" x14ac:dyDescent="0.3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5.75" thickBot="1" x14ac:dyDescent="0.3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5.75" thickBot="1" x14ac:dyDescent="0.3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5.75" thickBot="1" x14ac:dyDescent="0.3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5.75" thickBot="1" x14ac:dyDescent="0.3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5.75" thickBot="1" x14ac:dyDescent="0.3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5.75" thickBot="1" x14ac:dyDescent="0.3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5.75" thickBot="1" x14ac:dyDescent="0.3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5.75" thickBot="1" x14ac:dyDescent="0.3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5.75" thickBot="1" x14ac:dyDescent="0.3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5.75" thickBot="1" x14ac:dyDescent="0.3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5.75" thickBot="1" x14ac:dyDescent="0.3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5.75" thickBot="1" x14ac:dyDescent="0.3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5.75" thickBot="1" x14ac:dyDescent="0.3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5.75" thickBot="1" x14ac:dyDescent="0.3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5.75" thickBot="1" x14ac:dyDescent="0.3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5.75" thickBot="1" x14ac:dyDescent="0.3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5.75" thickBot="1" x14ac:dyDescent="0.3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5.75" thickBot="1" x14ac:dyDescent="0.3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5.75" thickBot="1" x14ac:dyDescent="0.3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5.75" thickBot="1" x14ac:dyDescent="0.3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5.75" thickBot="1" x14ac:dyDescent="0.3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5.75" thickBot="1" x14ac:dyDescent="0.3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5.75" thickBot="1" x14ac:dyDescent="0.3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5.75" thickBot="1" x14ac:dyDescent="0.3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5.75" thickBot="1" x14ac:dyDescent="0.3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5.75" thickBot="1" x14ac:dyDescent="0.3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5.75" thickBot="1" x14ac:dyDescent="0.3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5.75" thickBot="1" x14ac:dyDescent="0.3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5.75" thickBot="1" x14ac:dyDescent="0.3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5.75" thickBot="1" x14ac:dyDescent="0.3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5.75" thickBot="1" x14ac:dyDescent="0.3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5.75" thickBot="1" x14ac:dyDescent="0.3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5.75" thickBot="1" x14ac:dyDescent="0.3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5.75" thickBot="1" x14ac:dyDescent="0.3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5.75" thickBot="1" x14ac:dyDescent="0.3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5.75" thickBot="1" x14ac:dyDescent="0.3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5.75" thickBot="1" x14ac:dyDescent="0.3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5.75" thickBot="1" x14ac:dyDescent="0.3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5.75" thickBot="1" x14ac:dyDescent="0.3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5.75" thickBot="1" x14ac:dyDescent="0.3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5.75" thickBot="1" x14ac:dyDescent="0.3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5.75" thickBot="1" x14ac:dyDescent="0.3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5.75" thickBot="1" x14ac:dyDescent="0.3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5.75" thickBot="1" x14ac:dyDescent="0.3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5.75" thickBot="1" x14ac:dyDescent="0.3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5.75" thickBot="1" x14ac:dyDescent="0.3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5.75" thickBot="1" x14ac:dyDescent="0.3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5.75" thickBot="1" x14ac:dyDescent="0.3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5.75" thickBot="1" x14ac:dyDescent="0.3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5.75" thickBot="1" x14ac:dyDescent="0.3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5.75" thickBot="1" x14ac:dyDescent="0.3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5.75" thickBot="1" x14ac:dyDescent="0.3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5.75" thickBot="1" x14ac:dyDescent="0.3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5.75" thickBot="1" x14ac:dyDescent="0.3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5.75" thickBot="1" x14ac:dyDescent="0.3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5.75" thickBot="1" x14ac:dyDescent="0.3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5.75" thickBot="1" x14ac:dyDescent="0.3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5.75" thickBot="1" x14ac:dyDescent="0.3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5.75" thickBot="1" x14ac:dyDescent="0.3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5.75" thickBot="1" x14ac:dyDescent="0.3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5.75" thickBot="1" x14ac:dyDescent="0.3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5.75" thickBot="1" x14ac:dyDescent="0.3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5.75" thickBot="1" x14ac:dyDescent="0.3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5.75" thickBot="1" x14ac:dyDescent="0.3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5.75" thickBot="1" x14ac:dyDescent="0.3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5.75" thickBot="1" x14ac:dyDescent="0.3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5.75" thickBot="1" x14ac:dyDescent="0.3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5.75" thickBot="1" x14ac:dyDescent="0.3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5.75" thickBot="1" x14ac:dyDescent="0.3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5.75" thickBot="1" x14ac:dyDescent="0.3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5.75" thickBot="1" x14ac:dyDescent="0.3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5.75" thickBot="1" x14ac:dyDescent="0.3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5.75" thickBot="1" x14ac:dyDescent="0.3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5.75" thickBot="1" x14ac:dyDescent="0.3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5.75" thickBot="1" x14ac:dyDescent="0.3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5.75" thickBot="1" x14ac:dyDescent="0.3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5.75" thickBot="1" x14ac:dyDescent="0.3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5.75" thickBot="1" x14ac:dyDescent="0.3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5.75" thickBot="1" x14ac:dyDescent="0.3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5.75" thickBot="1" x14ac:dyDescent="0.3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5.75" thickBot="1" x14ac:dyDescent="0.3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5.75" thickBot="1" x14ac:dyDescent="0.3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5.75" thickBot="1" x14ac:dyDescent="0.3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5.75" thickBot="1" x14ac:dyDescent="0.3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5.75" thickBot="1" x14ac:dyDescent="0.3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5.75" thickBot="1" x14ac:dyDescent="0.3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5.75" thickBot="1" x14ac:dyDescent="0.3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5.75" thickBot="1" x14ac:dyDescent="0.3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5.75" thickBot="1" x14ac:dyDescent="0.3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5.75" thickBot="1" x14ac:dyDescent="0.3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5.75" thickBot="1" x14ac:dyDescent="0.3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5.75" thickBot="1" x14ac:dyDescent="0.3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5.75" thickBot="1" x14ac:dyDescent="0.3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5.75" thickBot="1" x14ac:dyDescent="0.3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5.75" thickBot="1" x14ac:dyDescent="0.3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5.75" thickBot="1" x14ac:dyDescent="0.3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5.75" thickBot="1" x14ac:dyDescent="0.3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5.75" thickBot="1" x14ac:dyDescent="0.3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5.75" thickBot="1" x14ac:dyDescent="0.3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5.75" thickBot="1" x14ac:dyDescent="0.3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5.75" thickBot="1" x14ac:dyDescent="0.3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5.75" thickBot="1" x14ac:dyDescent="0.3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5.75" thickBot="1" x14ac:dyDescent="0.3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5.75" thickBot="1" x14ac:dyDescent="0.3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5.75" thickBot="1" x14ac:dyDescent="0.3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5.75" thickBot="1" x14ac:dyDescent="0.3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5.75" thickBot="1" x14ac:dyDescent="0.3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5.75" thickBot="1" x14ac:dyDescent="0.3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5.75" thickBot="1" x14ac:dyDescent="0.3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5.75" thickBot="1" x14ac:dyDescent="0.3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5.75" thickBot="1" x14ac:dyDescent="0.3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5.75" thickBot="1" x14ac:dyDescent="0.3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5.75" thickBot="1" x14ac:dyDescent="0.3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5.75" thickBot="1" x14ac:dyDescent="0.3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5.75" thickBot="1" x14ac:dyDescent="0.3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5.75" thickBot="1" x14ac:dyDescent="0.3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5.75" thickBot="1" x14ac:dyDescent="0.3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5.75" thickBot="1" x14ac:dyDescent="0.3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5.75" thickBot="1" x14ac:dyDescent="0.3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5.75" thickBot="1" x14ac:dyDescent="0.3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5.75" thickBot="1" x14ac:dyDescent="0.3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5.75" thickBot="1" x14ac:dyDescent="0.3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5.75" thickBot="1" x14ac:dyDescent="0.3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5.75" thickBot="1" x14ac:dyDescent="0.3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5.75" thickBot="1" x14ac:dyDescent="0.3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5.75" thickBot="1" x14ac:dyDescent="0.3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5.75" thickBot="1" x14ac:dyDescent="0.3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5.75" thickBot="1" x14ac:dyDescent="0.3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5.75" thickBot="1" x14ac:dyDescent="0.3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5.75" thickBot="1" x14ac:dyDescent="0.3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5.75" thickBot="1" x14ac:dyDescent="0.3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5.75" thickBot="1" x14ac:dyDescent="0.3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5.75" thickBot="1" x14ac:dyDescent="0.3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5.75" thickBot="1" x14ac:dyDescent="0.3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5.75" thickBot="1" x14ac:dyDescent="0.3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5.75" thickBot="1" x14ac:dyDescent="0.3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5.75" thickBot="1" x14ac:dyDescent="0.3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5.75" thickBot="1" x14ac:dyDescent="0.3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5.75" thickBot="1" x14ac:dyDescent="0.3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5.75" thickBot="1" x14ac:dyDescent="0.3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5.75" thickBot="1" x14ac:dyDescent="0.3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5.75" thickBot="1" x14ac:dyDescent="0.3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5.75" thickBot="1" x14ac:dyDescent="0.3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5.75" thickBot="1" x14ac:dyDescent="0.3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5.75" thickBot="1" x14ac:dyDescent="0.3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5.75" thickBot="1" x14ac:dyDescent="0.3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5.75" thickBot="1" x14ac:dyDescent="0.3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5.75" thickBot="1" x14ac:dyDescent="0.3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5.75" thickBot="1" x14ac:dyDescent="0.3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5.75" thickBot="1" x14ac:dyDescent="0.3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5.75" thickBot="1" x14ac:dyDescent="0.3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5.75" thickBot="1" x14ac:dyDescent="0.3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5.75" thickBot="1" x14ac:dyDescent="0.3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5.75" thickBot="1" x14ac:dyDescent="0.3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5.75" thickBot="1" x14ac:dyDescent="0.3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5.75" thickBot="1" x14ac:dyDescent="0.3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5.75" thickBot="1" x14ac:dyDescent="0.3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5.75" thickBot="1" x14ac:dyDescent="0.3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5.75" thickBot="1" x14ac:dyDescent="0.3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5.75" thickBot="1" x14ac:dyDescent="0.3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5.75" thickBot="1" x14ac:dyDescent="0.3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5.75" thickBot="1" x14ac:dyDescent="0.3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5.75" thickBot="1" x14ac:dyDescent="0.3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5.75" thickBot="1" x14ac:dyDescent="0.3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5.75" thickBot="1" x14ac:dyDescent="0.3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5.75" thickBot="1" x14ac:dyDescent="0.3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5.75" thickBot="1" x14ac:dyDescent="0.3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5.75" thickBot="1" x14ac:dyDescent="0.3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5.75" thickBot="1" x14ac:dyDescent="0.3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5.75" thickBot="1" x14ac:dyDescent="0.3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5.75" thickBot="1" x14ac:dyDescent="0.3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5.75" thickBot="1" x14ac:dyDescent="0.3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5.75" thickBot="1" x14ac:dyDescent="0.3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5.75" thickBot="1" x14ac:dyDescent="0.3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5.75" thickBot="1" x14ac:dyDescent="0.3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5.75" thickBot="1" x14ac:dyDescent="0.3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5.75" thickBot="1" x14ac:dyDescent="0.3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5.75" thickBot="1" x14ac:dyDescent="0.3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5.75" thickBot="1" x14ac:dyDescent="0.3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5.75" thickBot="1" x14ac:dyDescent="0.3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5.75" thickBot="1" x14ac:dyDescent="0.3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5.75" thickBot="1" x14ac:dyDescent="0.3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5.75" thickBot="1" x14ac:dyDescent="0.3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5.75" thickBot="1" x14ac:dyDescent="0.3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ht="15.75" thickBot="1" x14ac:dyDescent="0.3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ht="15.75" thickBot="1" x14ac:dyDescent="0.3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ht="15.75" thickBot="1" x14ac:dyDescent="0.3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ht="15.75" thickBot="1" x14ac:dyDescent="0.3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1:12" ht="15.75" thickBot="1" x14ac:dyDescent="0.3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1:12" ht="15.75" thickBot="1" x14ac:dyDescent="0.3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1:12" ht="15.75" thickBot="1" x14ac:dyDescent="0.3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1:12" ht="15.75" thickBot="1" x14ac:dyDescent="0.3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360"/>
  <sheetViews>
    <sheetView workbookViewId="0">
      <selection activeCell="E14" sqref="E14"/>
    </sheetView>
  </sheetViews>
  <sheetFormatPr defaultRowHeight="15" x14ac:dyDescent="0.25"/>
  <cols>
    <col min="1" max="1" width="7.85546875" bestFit="1" customWidth="1"/>
    <col min="2" max="2" width="16" bestFit="1" customWidth="1"/>
    <col min="3" max="3" width="72" bestFit="1" customWidth="1"/>
  </cols>
  <sheetData>
    <row r="1" spans="1:3" x14ac:dyDescent="0.25">
      <c r="A1" t="s">
        <v>198</v>
      </c>
      <c r="B1" t="s">
        <v>199</v>
      </c>
      <c r="C1" t="s">
        <v>200</v>
      </c>
    </row>
    <row r="2" spans="1:3" x14ac:dyDescent="0.25">
      <c r="A2" t="s">
        <v>201</v>
      </c>
      <c r="B2" t="s">
        <v>202</v>
      </c>
      <c r="C2" t="s">
        <v>200</v>
      </c>
    </row>
    <row r="3" spans="1:3" x14ac:dyDescent="0.25">
      <c r="A3" t="s">
        <v>201</v>
      </c>
      <c r="B3" t="s">
        <v>199</v>
      </c>
      <c r="C3" t="s">
        <v>200</v>
      </c>
    </row>
    <row r="4" spans="1:3" x14ac:dyDescent="0.25">
      <c r="A4" t="s">
        <v>201</v>
      </c>
      <c r="B4" t="s">
        <v>203</v>
      </c>
      <c r="C4" t="s">
        <v>204</v>
      </c>
    </row>
    <row r="5" spans="1:3" x14ac:dyDescent="0.25">
      <c r="A5" t="s">
        <v>201</v>
      </c>
      <c r="B5" t="s">
        <v>205</v>
      </c>
      <c r="C5" t="s">
        <v>206</v>
      </c>
    </row>
    <row r="6" spans="1:3" x14ac:dyDescent="0.25">
      <c r="A6" t="s">
        <v>201</v>
      </c>
      <c r="B6" t="s">
        <v>207</v>
      </c>
      <c r="C6" t="s">
        <v>206</v>
      </c>
    </row>
    <row r="7" spans="1:3" x14ac:dyDescent="0.25">
      <c r="A7" t="s">
        <v>201</v>
      </c>
      <c r="B7" t="s">
        <v>208</v>
      </c>
      <c r="C7" t="s">
        <v>209</v>
      </c>
    </row>
    <row r="8" spans="1:3" x14ac:dyDescent="0.25">
      <c r="A8" t="s">
        <v>201</v>
      </c>
      <c r="B8" t="s">
        <v>210</v>
      </c>
      <c r="C8" t="s">
        <v>211</v>
      </c>
    </row>
    <row r="9" spans="1:3" x14ac:dyDescent="0.25">
      <c r="A9" t="s">
        <v>201</v>
      </c>
      <c r="B9" t="s">
        <v>212</v>
      </c>
      <c r="C9" t="s">
        <v>211</v>
      </c>
    </row>
    <row r="10" spans="1:3" x14ac:dyDescent="0.25">
      <c r="A10" t="s">
        <v>201</v>
      </c>
      <c r="B10" t="s">
        <v>213</v>
      </c>
      <c r="C10" t="s">
        <v>211</v>
      </c>
    </row>
    <row r="11" spans="1:3" x14ac:dyDescent="0.25">
      <c r="A11" t="s">
        <v>201</v>
      </c>
      <c r="B11" t="s">
        <v>214</v>
      </c>
      <c r="C11" t="s">
        <v>211</v>
      </c>
    </row>
    <row r="12" spans="1:3" x14ac:dyDescent="0.25">
      <c r="A12" t="s">
        <v>201</v>
      </c>
      <c r="B12" t="s">
        <v>215</v>
      </c>
      <c r="C12" t="s">
        <v>216</v>
      </c>
    </row>
    <row r="13" spans="1:3" x14ac:dyDescent="0.25">
      <c r="A13" t="s">
        <v>198</v>
      </c>
      <c r="B13" t="s">
        <v>217</v>
      </c>
      <c r="C13" t="s">
        <v>218</v>
      </c>
    </row>
    <row r="14" spans="1:3" x14ac:dyDescent="0.25">
      <c r="A14" t="s">
        <v>201</v>
      </c>
      <c r="B14" t="s">
        <v>217</v>
      </c>
      <c r="C14" t="s">
        <v>218</v>
      </c>
    </row>
    <row r="15" spans="1:3" x14ac:dyDescent="0.25">
      <c r="A15" t="s">
        <v>201</v>
      </c>
      <c r="B15" t="s">
        <v>219</v>
      </c>
      <c r="C15" t="s">
        <v>218</v>
      </c>
    </row>
    <row r="16" spans="1:3" x14ac:dyDescent="0.25">
      <c r="A16" t="s">
        <v>201</v>
      </c>
      <c r="B16" t="s">
        <v>220</v>
      </c>
      <c r="C16" t="s">
        <v>221</v>
      </c>
    </row>
    <row r="17" spans="1:3" x14ac:dyDescent="0.25">
      <c r="A17" t="s">
        <v>201</v>
      </c>
      <c r="B17" t="s">
        <v>222</v>
      </c>
      <c r="C17" t="s">
        <v>223</v>
      </c>
    </row>
    <row r="18" spans="1:3" x14ac:dyDescent="0.25">
      <c r="A18" t="s">
        <v>201</v>
      </c>
      <c r="B18" t="s">
        <v>224</v>
      </c>
      <c r="C18" t="s">
        <v>225</v>
      </c>
    </row>
    <row r="19" spans="1:3" x14ac:dyDescent="0.25">
      <c r="A19" t="s">
        <v>198</v>
      </c>
      <c r="B19" t="s">
        <v>226</v>
      </c>
      <c r="C19" t="s">
        <v>227</v>
      </c>
    </row>
    <row r="20" spans="1:3" x14ac:dyDescent="0.25">
      <c r="A20" t="s">
        <v>201</v>
      </c>
      <c r="B20" t="s">
        <v>226</v>
      </c>
      <c r="C20" t="s">
        <v>227</v>
      </c>
    </row>
    <row r="21" spans="1:3" x14ac:dyDescent="0.25">
      <c r="A21" t="s">
        <v>201</v>
      </c>
      <c r="B21" t="s">
        <v>228</v>
      </c>
      <c r="C21" t="s">
        <v>229</v>
      </c>
    </row>
    <row r="22" spans="1:3" x14ac:dyDescent="0.25">
      <c r="A22" t="s">
        <v>198</v>
      </c>
      <c r="B22" t="s">
        <v>230</v>
      </c>
      <c r="C22" t="s">
        <v>231</v>
      </c>
    </row>
    <row r="23" spans="1:3" x14ac:dyDescent="0.25">
      <c r="A23" t="s">
        <v>198</v>
      </c>
      <c r="B23" t="s">
        <v>232</v>
      </c>
      <c r="C23" t="s">
        <v>233</v>
      </c>
    </row>
    <row r="24" spans="1:3" x14ac:dyDescent="0.25">
      <c r="A24" t="s">
        <v>201</v>
      </c>
      <c r="B24" t="s">
        <v>234</v>
      </c>
      <c r="C24" t="s">
        <v>235</v>
      </c>
    </row>
    <row r="25" spans="1:3" x14ac:dyDescent="0.25">
      <c r="A25" t="s">
        <v>201</v>
      </c>
      <c r="B25" t="s">
        <v>236</v>
      </c>
      <c r="C25" t="s">
        <v>237</v>
      </c>
    </row>
    <row r="26" spans="1:3" x14ac:dyDescent="0.25">
      <c r="A26" t="s">
        <v>201</v>
      </c>
      <c r="B26" t="s">
        <v>238</v>
      </c>
      <c r="C26" t="s">
        <v>239</v>
      </c>
    </row>
    <row r="27" spans="1:3" x14ac:dyDescent="0.25">
      <c r="A27" t="s">
        <v>201</v>
      </c>
      <c r="B27" t="s">
        <v>240</v>
      </c>
      <c r="C27" t="s">
        <v>241</v>
      </c>
    </row>
    <row r="28" spans="1:3" x14ac:dyDescent="0.25">
      <c r="A28" t="s">
        <v>201</v>
      </c>
      <c r="B28" t="s">
        <v>242</v>
      </c>
      <c r="C28" t="s">
        <v>243</v>
      </c>
    </row>
    <row r="29" spans="1:3" x14ac:dyDescent="0.25">
      <c r="A29" t="s">
        <v>201</v>
      </c>
      <c r="B29" t="s">
        <v>244</v>
      </c>
      <c r="C29" t="s">
        <v>245</v>
      </c>
    </row>
    <row r="30" spans="1:3" x14ac:dyDescent="0.25">
      <c r="A30" t="s">
        <v>201</v>
      </c>
      <c r="B30" t="s">
        <v>246</v>
      </c>
      <c r="C30" t="s">
        <v>247</v>
      </c>
    </row>
    <row r="31" spans="1:3" x14ac:dyDescent="0.25">
      <c r="A31" t="s">
        <v>201</v>
      </c>
      <c r="B31" t="s">
        <v>248</v>
      </c>
      <c r="C31" t="s">
        <v>249</v>
      </c>
    </row>
    <row r="32" spans="1:3" x14ac:dyDescent="0.25">
      <c r="A32" t="s">
        <v>201</v>
      </c>
      <c r="B32" t="s">
        <v>250</v>
      </c>
      <c r="C32" t="s">
        <v>251</v>
      </c>
    </row>
    <row r="33" spans="1:3" x14ac:dyDescent="0.25">
      <c r="A33" t="s">
        <v>201</v>
      </c>
      <c r="B33" t="s">
        <v>252</v>
      </c>
      <c r="C33" t="s">
        <v>253</v>
      </c>
    </row>
    <row r="34" spans="1:3" x14ac:dyDescent="0.25">
      <c r="A34" t="s">
        <v>201</v>
      </c>
      <c r="B34" t="s">
        <v>254</v>
      </c>
      <c r="C34" t="s">
        <v>255</v>
      </c>
    </row>
    <row r="35" spans="1:3" x14ac:dyDescent="0.25">
      <c r="A35" t="s">
        <v>201</v>
      </c>
      <c r="B35" t="s">
        <v>256</v>
      </c>
      <c r="C35" t="s">
        <v>257</v>
      </c>
    </row>
    <row r="36" spans="1:3" x14ac:dyDescent="0.25">
      <c r="A36" t="s">
        <v>201</v>
      </c>
      <c r="B36" t="s">
        <v>258</v>
      </c>
      <c r="C36" t="s">
        <v>259</v>
      </c>
    </row>
    <row r="37" spans="1:3" x14ac:dyDescent="0.25">
      <c r="A37" t="s">
        <v>201</v>
      </c>
      <c r="B37" t="s">
        <v>260</v>
      </c>
      <c r="C37" t="s">
        <v>261</v>
      </c>
    </row>
    <row r="38" spans="1:3" x14ac:dyDescent="0.25">
      <c r="A38" t="s">
        <v>201</v>
      </c>
      <c r="B38" t="s">
        <v>262</v>
      </c>
      <c r="C38" t="s">
        <v>263</v>
      </c>
    </row>
    <row r="39" spans="1:3" x14ac:dyDescent="0.25">
      <c r="A39" t="s">
        <v>201</v>
      </c>
      <c r="B39" t="s">
        <v>264</v>
      </c>
      <c r="C39" t="s">
        <v>265</v>
      </c>
    </row>
    <row r="40" spans="1:3" x14ac:dyDescent="0.25">
      <c r="A40" t="s">
        <v>201</v>
      </c>
      <c r="B40" t="s">
        <v>266</v>
      </c>
      <c r="C40" t="s">
        <v>267</v>
      </c>
    </row>
    <row r="41" spans="1:3" x14ac:dyDescent="0.25">
      <c r="A41" t="s">
        <v>201</v>
      </c>
      <c r="B41" t="s">
        <v>268</v>
      </c>
      <c r="C41" t="s">
        <v>269</v>
      </c>
    </row>
    <row r="42" spans="1:3" x14ac:dyDescent="0.25">
      <c r="A42" t="s">
        <v>201</v>
      </c>
      <c r="B42" t="s">
        <v>270</v>
      </c>
      <c r="C42" t="s">
        <v>269</v>
      </c>
    </row>
    <row r="43" spans="1:3" x14ac:dyDescent="0.25">
      <c r="A43" t="s">
        <v>201</v>
      </c>
      <c r="B43" t="s">
        <v>271</v>
      </c>
      <c r="C43" t="s">
        <v>272</v>
      </c>
    </row>
    <row r="44" spans="1:3" x14ac:dyDescent="0.25">
      <c r="A44" t="s">
        <v>201</v>
      </c>
      <c r="B44" t="s">
        <v>273</v>
      </c>
      <c r="C44" t="s">
        <v>274</v>
      </c>
    </row>
    <row r="45" spans="1:3" x14ac:dyDescent="0.25">
      <c r="A45" t="s">
        <v>201</v>
      </c>
      <c r="B45" t="s">
        <v>275</v>
      </c>
      <c r="C45" t="s">
        <v>276</v>
      </c>
    </row>
    <row r="46" spans="1:3" x14ac:dyDescent="0.25">
      <c r="A46" t="s">
        <v>201</v>
      </c>
      <c r="B46" t="s">
        <v>277</v>
      </c>
      <c r="C46" t="s">
        <v>278</v>
      </c>
    </row>
    <row r="47" spans="1:3" x14ac:dyDescent="0.25">
      <c r="A47" t="s">
        <v>201</v>
      </c>
      <c r="B47" t="s">
        <v>279</v>
      </c>
      <c r="C47" t="s">
        <v>280</v>
      </c>
    </row>
    <row r="48" spans="1:3" x14ac:dyDescent="0.25">
      <c r="A48" t="s">
        <v>201</v>
      </c>
      <c r="B48" t="s">
        <v>281</v>
      </c>
      <c r="C48" t="s">
        <v>280</v>
      </c>
    </row>
    <row r="49" spans="1:3" x14ac:dyDescent="0.25">
      <c r="A49" t="s">
        <v>201</v>
      </c>
      <c r="B49" t="s">
        <v>282</v>
      </c>
      <c r="C49" t="s">
        <v>283</v>
      </c>
    </row>
    <row r="50" spans="1:3" x14ac:dyDescent="0.25">
      <c r="A50" t="s">
        <v>201</v>
      </c>
      <c r="B50" t="s">
        <v>284</v>
      </c>
      <c r="C50" t="s">
        <v>285</v>
      </c>
    </row>
    <row r="51" spans="1:3" x14ac:dyDescent="0.25">
      <c r="A51" t="s">
        <v>201</v>
      </c>
      <c r="B51" t="s">
        <v>286</v>
      </c>
      <c r="C51" t="s">
        <v>287</v>
      </c>
    </row>
    <row r="52" spans="1:3" x14ac:dyDescent="0.25">
      <c r="A52" t="s">
        <v>201</v>
      </c>
      <c r="B52" t="s">
        <v>288</v>
      </c>
      <c r="C52" t="s">
        <v>289</v>
      </c>
    </row>
    <row r="53" spans="1:3" x14ac:dyDescent="0.25">
      <c r="A53" t="s">
        <v>201</v>
      </c>
      <c r="B53" t="s">
        <v>290</v>
      </c>
      <c r="C53" t="s">
        <v>291</v>
      </c>
    </row>
    <row r="54" spans="1:3" x14ac:dyDescent="0.25">
      <c r="A54" t="s">
        <v>201</v>
      </c>
      <c r="B54" t="s">
        <v>292</v>
      </c>
      <c r="C54" t="s">
        <v>293</v>
      </c>
    </row>
    <row r="55" spans="1:3" x14ac:dyDescent="0.25">
      <c r="A55" t="s">
        <v>201</v>
      </c>
      <c r="B55" t="s">
        <v>294</v>
      </c>
      <c r="C55" t="s">
        <v>295</v>
      </c>
    </row>
    <row r="56" spans="1:3" x14ac:dyDescent="0.25">
      <c r="A56" t="s">
        <v>201</v>
      </c>
      <c r="B56" t="s">
        <v>296</v>
      </c>
      <c r="C56" t="s">
        <v>297</v>
      </c>
    </row>
    <row r="57" spans="1:3" x14ac:dyDescent="0.25">
      <c r="A57" t="s">
        <v>201</v>
      </c>
      <c r="B57" t="s">
        <v>298</v>
      </c>
      <c r="C57" t="s">
        <v>299</v>
      </c>
    </row>
    <row r="58" spans="1:3" x14ac:dyDescent="0.25">
      <c r="A58" t="s">
        <v>201</v>
      </c>
      <c r="B58" t="s">
        <v>300</v>
      </c>
      <c r="C58" t="s">
        <v>301</v>
      </c>
    </row>
    <row r="59" spans="1:3" x14ac:dyDescent="0.25">
      <c r="A59" t="s">
        <v>201</v>
      </c>
      <c r="B59" t="s">
        <v>302</v>
      </c>
      <c r="C59" t="s">
        <v>303</v>
      </c>
    </row>
    <row r="60" spans="1:3" x14ac:dyDescent="0.25">
      <c r="A60" t="s">
        <v>201</v>
      </c>
      <c r="B60" t="s">
        <v>304</v>
      </c>
      <c r="C60" t="s">
        <v>305</v>
      </c>
    </row>
    <row r="61" spans="1:3" x14ac:dyDescent="0.25">
      <c r="A61" t="s">
        <v>201</v>
      </c>
      <c r="B61" t="s">
        <v>306</v>
      </c>
      <c r="C61" t="s">
        <v>307</v>
      </c>
    </row>
    <row r="62" spans="1:3" x14ac:dyDescent="0.25">
      <c r="A62" t="s">
        <v>201</v>
      </c>
      <c r="B62" t="s">
        <v>308</v>
      </c>
      <c r="C62" t="s">
        <v>309</v>
      </c>
    </row>
    <row r="63" spans="1:3" x14ac:dyDescent="0.25">
      <c r="A63" t="s">
        <v>201</v>
      </c>
      <c r="B63" t="s">
        <v>310</v>
      </c>
      <c r="C63" t="s">
        <v>311</v>
      </c>
    </row>
    <row r="64" spans="1:3" x14ac:dyDescent="0.25">
      <c r="A64" t="s">
        <v>201</v>
      </c>
      <c r="B64" t="s">
        <v>312</v>
      </c>
      <c r="C64" t="s">
        <v>313</v>
      </c>
    </row>
    <row r="65" spans="1:3" x14ac:dyDescent="0.25">
      <c r="A65" t="s">
        <v>201</v>
      </c>
      <c r="B65" t="s">
        <v>314</v>
      </c>
      <c r="C65" t="s">
        <v>315</v>
      </c>
    </row>
    <row r="66" spans="1:3" x14ac:dyDescent="0.25">
      <c r="A66" t="s">
        <v>201</v>
      </c>
      <c r="B66" t="s">
        <v>316</v>
      </c>
      <c r="C66" t="s">
        <v>317</v>
      </c>
    </row>
    <row r="67" spans="1:3" x14ac:dyDescent="0.25">
      <c r="A67" t="s">
        <v>201</v>
      </c>
      <c r="B67" t="s">
        <v>318</v>
      </c>
      <c r="C67" t="s">
        <v>319</v>
      </c>
    </row>
    <row r="68" spans="1:3" x14ac:dyDescent="0.25">
      <c r="A68" t="s">
        <v>201</v>
      </c>
      <c r="B68" t="s">
        <v>320</v>
      </c>
      <c r="C68" t="s">
        <v>321</v>
      </c>
    </row>
    <row r="69" spans="1:3" x14ac:dyDescent="0.25">
      <c r="A69" t="s">
        <v>201</v>
      </c>
      <c r="B69" t="s">
        <v>322</v>
      </c>
      <c r="C69" t="s">
        <v>323</v>
      </c>
    </row>
    <row r="70" spans="1:3" x14ac:dyDescent="0.25">
      <c r="A70" t="s">
        <v>201</v>
      </c>
      <c r="B70" t="s">
        <v>324</v>
      </c>
      <c r="C70" t="s">
        <v>325</v>
      </c>
    </row>
    <row r="71" spans="1:3" x14ac:dyDescent="0.25">
      <c r="A71" t="s">
        <v>201</v>
      </c>
      <c r="B71" t="s">
        <v>326</v>
      </c>
      <c r="C71" t="s">
        <v>327</v>
      </c>
    </row>
    <row r="72" spans="1:3" x14ac:dyDescent="0.25">
      <c r="A72" t="s">
        <v>201</v>
      </c>
      <c r="B72" t="s">
        <v>328</v>
      </c>
      <c r="C72" t="s">
        <v>329</v>
      </c>
    </row>
    <row r="73" spans="1:3" x14ac:dyDescent="0.25">
      <c r="A73" t="s">
        <v>201</v>
      </c>
      <c r="B73" t="s">
        <v>330</v>
      </c>
      <c r="C73" t="s">
        <v>331</v>
      </c>
    </row>
    <row r="74" spans="1:3" x14ac:dyDescent="0.25">
      <c r="A74" t="s">
        <v>201</v>
      </c>
      <c r="B74" t="s">
        <v>332</v>
      </c>
      <c r="C74" t="s">
        <v>333</v>
      </c>
    </row>
    <row r="75" spans="1:3" x14ac:dyDescent="0.25">
      <c r="A75" t="s">
        <v>201</v>
      </c>
      <c r="B75" t="s">
        <v>334</v>
      </c>
      <c r="C75" t="s">
        <v>335</v>
      </c>
    </row>
    <row r="76" spans="1:3" x14ac:dyDescent="0.25">
      <c r="A76" t="s">
        <v>198</v>
      </c>
      <c r="B76" t="s">
        <v>336</v>
      </c>
      <c r="C76" t="s">
        <v>337</v>
      </c>
    </row>
    <row r="77" spans="1:3" x14ac:dyDescent="0.25">
      <c r="A77" t="s">
        <v>201</v>
      </c>
      <c r="B77" t="s">
        <v>336</v>
      </c>
      <c r="C77" t="s">
        <v>337</v>
      </c>
    </row>
    <row r="78" spans="1:3" x14ac:dyDescent="0.25">
      <c r="A78" t="s">
        <v>198</v>
      </c>
      <c r="B78" t="s">
        <v>338</v>
      </c>
      <c r="C78" t="s">
        <v>339</v>
      </c>
    </row>
    <row r="79" spans="1:3" x14ac:dyDescent="0.25">
      <c r="A79" t="s">
        <v>201</v>
      </c>
      <c r="B79" t="s">
        <v>340</v>
      </c>
      <c r="C79" t="s">
        <v>339</v>
      </c>
    </row>
    <row r="80" spans="1:3" x14ac:dyDescent="0.25">
      <c r="A80" t="s">
        <v>201</v>
      </c>
      <c r="B80" t="s">
        <v>341</v>
      </c>
      <c r="C80" t="s">
        <v>339</v>
      </c>
    </row>
    <row r="81" spans="1:3" x14ac:dyDescent="0.25">
      <c r="A81" t="s">
        <v>201</v>
      </c>
      <c r="B81" t="s">
        <v>342</v>
      </c>
      <c r="C81" t="s">
        <v>343</v>
      </c>
    </row>
    <row r="82" spans="1:3" x14ac:dyDescent="0.25">
      <c r="A82" t="s">
        <v>201</v>
      </c>
      <c r="B82" t="s">
        <v>344</v>
      </c>
      <c r="C82" t="s">
        <v>345</v>
      </c>
    </row>
    <row r="83" spans="1:3" x14ac:dyDescent="0.25">
      <c r="A83" t="s">
        <v>201</v>
      </c>
      <c r="B83" t="s">
        <v>346</v>
      </c>
      <c r="C83" t="s">
        <v>347</v>
      </c>
    </row>
    <row r="84" spans="1:3" x14ac:dyDescent="0.25">
      <c r="A84" t="s">
        <v>201</v>
      </c>
      <c r="B84" t="s">
        <v>348</v>
      </c>
      <c r="C84" t="s">
        <v>349</v>
      </c>
    </row>
    <row r="85" spans="1:3" x14ac:dyDescent="0.25">
      <c r="A85" t="s">
        <v>201</v>
      </c>
      <c r="B85" t="s">
        <v>350</v>
      </c>
      <c r="C85" t="s">
        <v>351</v>
      </c>
    </row>
    <row r="86" spans="1:3" x14ac:dyDescent="0.25">
      <c r="A86" t="s">
        <v>201</v>
      </c>
      <c r="B86" t="s">
        <v>352</v>
      </c>
      <c r="C86" t="s">
        <v>353</v>
      </c>
    </row>
    <row r="87" spans="1:3" x14ac:dyDescent="0.25">
      <c r="A87" t="s">
        <v>198</v>
      </c>
      <c r="B87" t="s">
        <v>354</v>
      </c>
      <c r="C87" t="s">
        <v>355</v>
      </c>
    </row>
    <row r="88" spans="1:3" x14ac:dyDescent="0.25">
      <c r="A88" t="s">
        <v>198</v>
      </c>
      <c r="B88" t="s">
        <v>356</v>
      </c>
      <c r="C88" t="s">
        <v>355</v>
      </c>
    </row>
    <row r="89" spans="1:3" x14ac:dyDescent="0.25">
      <c r="A89" t="s">
        <v>201</v>
      </c>
      <c r="B89" t="s">
        <v>354</v>
      </c>
      <c r="C89" t="s">
        <v>355</v>
      </c>
    </row>
    <row r="90" spans="1:3" x14ac:dyDescent="0.25">
      <c r="A90" t="s">
        <v>201</v>
      </c>
      <c r="B90" t="s">
        <v>357</v>
      </c>
      <c r="C90" t="s">
        <v>355</v>
      </c>
    </row>
    <row r="91" spans="1:3" x14ac:dyDescent="0.25">
      <c r="A91" t="s">
        <v>201</v>
      </c>
      <c r="B91" t="s">
        <v>356</v>
      </c>
      <c r="C91" t="s">
        <v>355</v>
      </c>
    </row>
    <row r="92" spans="1:3" x14ac:dyDescent="0.25">
      <c r="A92" t="s">
        <v>201</v>
      </c>
      <c r="B92" t="s">
        <v>358</v>
      </c>
      <c r="C92" t="s">
        <v>355</v>
      </c>
    </row>
    <row r="93" spans="1:3" x14ac:dyDescent="0.25">
      <c r="A93" t="s">
        <v>201</v>
      </c>
      <c r="B93" t="s">
        <v>359</v>
      </c>
      <c r="C93" t="s">
        <v>360</v>
      </c>
    </row>
    <row r="94" spans="1:3" x14ac:dyDescent="0.25">
      <c r="A94" t="s">
        <v>201</v>
      </c>
      <c r="B94" t="s">
        <v>361</v>
      </c>
      <c r="C94" t="s">
        <v>362</v>
      </c>
    </row>
    <row r="95" spans="1:3" x14ac:dyDescent="0.25">
      <c r="A95" t="s">
        <v>201</v>
      </c>
      <c r="B95" t="s">
        <v>363</v>
      </c>
      <c r="C95" t="s">
        <v>364</v>
      </c>
    </row>
    <row r="96" spans="1:3" x14ac:dyDescent="0.25">
      <c r="A96" t="s">
        <v>201</v>
      </c>
      <c r="B96" t="s">
        <v>365</v>
      </c>
      <c r="C96" t="s">
        <v>366</v>
      </c>
    </row>
    <row r="97" spans="1:3" x14ac:dyDescent="0.25">
      <c r="A97" t="s">
        <v>198</v>
      </c>
      <c r="B97" t="s">
        <v>367</v>
      </c>
      <c r="C97" t="s">
        <v>368</v>
      </c>
    </row>
    <row r="98" spans="1:3" x14ac:dyDescent="0.25">
      <c r="A98" t="s">
        <v>201</v>
      </c>
      <c r="B98" t="s">
        <v>367</v>
      </c>
      <c r="C98" t="s">
        <v>368</v>
      </c>
    </row>
    <row r="99" spans="1:3" x14ac:dyDescent="0.25">
      <c r="A99" t="s">
        <v>201</v>
      </c>
      <c r="B99" t="s">
        <v>369</v>
      </c>
      <c r="C99" t="s">
        <v>370</v>
      </c>
    </row>
    <row r="100" spans="1:3" x14ac:dyDescent="0.25">
      <c r="A100" t="s">
        <v>201</v>
      </c>
      <c r="B100" t="s">
        <v>371</v>
      </c>
      <c r="C100" t="s">
        <v>372</v>
      </c>
    </row>
    <row r="101" spans="1:3" x14ac:dyDescent="0.25">
      <c r="A101" t="s">
        <v>201</v>
      </c>
      <c r="B101" t="s">
        <v>373</v>
      </c>
      <c r="C101" t="s">
        <v>374</v>
      </c>
    </row>
    <row r="102" spans="1:3" x14ac:dyDescent="0.25">
      <c r="A102" t="s">
        <v>201</v>
      </c>
      <c r="B102" t="s">
        <v>375</v>
      </c>
      <c r="C102" t="s">
        <v>376</v>
      </c>
    </row>
    <row r="103" spans="1:3" x14ac:dyDescent="0.25">
      <c r="A103" t="s">
        <v>201</v>
      </c>
      <c r="B103" t="s">
        <v>377</v>
      </c>
      <c r="C103" t="s">
        <v>378</v>
      </c>
    </row>
    <row r="104" spans="1:3" x14ac:dyDescent="0.25">
      <c r="A104" t="s">
        <v>198</v>
      </c>
      <c r="B104" t="s">
        <v>379</v>
      </c>
      <c r="C104" t="s">
        <v>380</v>
      </c>
    </row>
    <row r="105" spans="1:3" x14ac:dyDescent="0.25">
      <c r="A105" t="s">
        <v>201</v>
      </c>
      <c r="B105" t="s">
        <v>379</v>
      </c>
      <c r="C105" t="s">
        <v>380</v>
      </c>
    </row>
    <row r="106" spans="1:3" x14ac:dyDescent="0.25">
      <c r="A106" t="s">
        <v>201</v>
      </c>
      <c r="B106" t="s">
        <v>381</v>
      </c>
      <c r="C106" t="s">
        <v>382</v>
      </c>
    </row>
    <row r="107" spans="1:3" x14ac:dyDescent="0.25">
      <c r="A107" t="s">
        <v>201</v>
      </c>
      <c r="B107" t="s">
        <v>383</v>
      </c>
      <c r="C107" t="s">
        <v>384</v>
      </c>
    </row>
    <row r="108" spans="1:3" x14ac:dyDescent="0.25">
      <c r="A108" t="s">
        <v>198</v>
      </c>
      <c r="B108" t="s">
        <v>385</v>
      </c>
      <c r="C108" t="s">
        <v>386</v>
      </c>
    </row>
    <row r="109" spans="1:3" x14ac:dyDescent="0.25">
      <c r="A109" t="s">
        <v>201</v>
      </c>
      <c r="B109" t="s">
        <v>387</v>
      </c>
      <c r="C109" t="s">
        <v>386</v>
      </c>
    </row>
    <row r="110" spans="1:3" x14ac:dyDescent="0.25">
      <c r="A110" t="s">
        <v>201</v>
      </c>
      <c r="B110" t="s">
        <v>388</v>
      </c>
      <c r="C110" t="s">
        <v>389</v>
      </c>
    </row>
    <row r="111" spans="1:3" x14ac:dyDescent="0.25">
      <c r="A111" t="s">
        <v>201</v>
      </c>
      <c r="B111" t="s">
        <v>390</v>
      </c>
      <c r="C111" t="s">
        <v>391</v>
      </c>
    </row>
    <row r="112" spans="1:3" x14ac:dyDescent="0.25">
      <c r="A112" t="s">
        <v>198</v>
      </c>
      <c r="B112" t="s">
        <v>392</v>
      </c>
      <c r="C112" t="s">
        <v>393</v>
      </c>
    </row>
    <row r="113" spans="1:3" x14ac:dyDescent="0.25">
      <c r="A113" t="s">
        <v>201</v>
      </c>
      <c r="B113" t="s">
        <v>392</v>
      </c>
      <c r="C113" t="s">
        <v>393</v>
      </c>
    </row>
    <row r="114" spans="1:3" x14ac:dyDescent="0.25">
      <c r="A114" t="s">
        <v>201</v>
      </c>
      <c r="B114" t="s">
        <v>394</v>
      </c>
      <c r="C114" t="s">
        <v>395</v>
      </c>
    </row>
    <row r="115" spans="1:3" x14ac:dyDescent="0.25">
      <c r="A115" t="s">
        <v>201</v>
      </c>
      <c r="B115" t="s">
        <v>396</v>
      </c>
      <c r="C115" t="s">
        <v>397</v>
      </c>
    </row>
    <row r="116" spans="1:3" x14ac:dyDescent="0.25">
      <c r="A116" t="s">
        <v>201</v>
      </c>
      <c r="B116" t="s">
        <v>396</v>
      </c>
      <c r="C116" t="s">
        <v>397</v>
      </c>
    </row>
    <row r="117" spans="1:3" x14ac:dyDescent="0.25">
      <c r="A117" t="s">
        <v>198</v>
      </c>
      <c r="B117" t="s">
        <v>398</v>
      </c>
      <c r="C117" t="s">
        <v>399</v>
      </c>
    </row>
    <row r="118" spans="1:3" x14ac:dyDescent="0.25">
      <c r="A118" t="s">
        <v>201</v>
      </c>
      <c r="B118" t="s">
        <v>398</v>
      </c>
      <c r="C118" t="s">
        <v>399</v>
      </c>
    </row>
    <row r="119" spans="1:3" x14ac:dyDescent="0.25">
      <c r="A119" t="s">
        <v>201</v>
      </c>
      <c r="B119" t="s">
        <v>400</v>
      </c>
      <c r="C119" t="s">
        <v>399</v>
      </c>
    </row>
    <row r="120" spans="1:3" x14ac:dyDescent="0.25">
      <c r="A120" t="s">
        <v>201</v>
      </c>
      <c r="B120" t="s">
        <v>401</v>
      </c>
      <c r="C120" t="s">
        <v>402</v>
      </c>
    </row>
    <row r="121" spans="1:3" x14ac:dyDescent="0.25">
      <c r="A121" t="s">
        <v>201</v>
      </c>
      <c r="B121" t="s">
        <v>401</v>
      </c>
      <c r="C121" t="s">
        <v>402</v>
      </c>
    </row>
    <row r="122" spans="1:3" x14ac:dyDescent="0.25">
      <c r="A122" t="s">
        <v>201</v>
      </c>
      <c r="B122" t="s">
        <v>403</v>
      </c>
      <c r="C122" t="s">
        <v>404</v>
      </c>
    </row>
    <row r="123" spans="1:3" x14ac:dyDescent="0.25">
      <c r="A123" t="s">
        <v>198</v>
      </c>
      <c r="B123" t="s">
        <v>405</v>
      </c>
      <c r="C123" t="s">
        <v>406</v>
      </c>
    </row>
    <row r="124" spans="1:3" x14ac:dyDescent="0.25">
      <c r="A124" t="s">
        <v>201</v>
      </c>
      <c r="B124" t="s">
        <v>405</v>
      </c>
      <c r="C124" t="s">
        <v>406</v>
      </c>
    </row>
    <row r="125" spans="1:3" x14ac:dyDescent="0.25">
      <c r="A125" t="s">
        <v>201</v>
      </c>
      <c r="B125" t="s">
        <v>407</v>
      </c>
      <c r="C125" t="s">
        <v>408</v>
      </c>
    </row>
    <row r="126" spans="1:3" x14ac:dyDescent="0.25">
      <c r="A126" t="s">
        <v>201</v>
      </c>
      <c r="B126" t="s">
        <v>409</v>
      </c>
      <c r="C126" t="s">
        <v>410</v>
      </c>
    </row>
    <row r="127" spans="1:3" x14ac:dyDescent="0.25">
      <c r="A127" t="s">
        <v>201</v>
      </c>
      <c r="B127" t="s">
        <v>411</v>
      </c>
      <c r="C127" t="s">
        <v>412</v>
      </c>
    </row>
    <row r="128" spans="1:3" x14ac:dyDescent="0.25">
      <c r="A128" t="s">
        <v>201</v>
      </c>
      <c r="B128" t="s">
        <v>413</v>
      </c>
      <c r="C128" t="s">
        <v>412</v>
      </c>
    </row>
    <row r="129" spans="1:3" x14ac:dyDescent="0.25">
      <c r="A129" t="s">
        <v>198</v>
      </c>
      <c r="B129" t="s">
        <v>414</v>
      </c>
      <c r="C129" t="s">
        <v>415</v>
      </c>
    </row>
    <row r="130" spans="1:3" x14ac:dyDescent="0.25">
      <c r="A130" t="s">
        <v>201</v>
      </c>
      <c r="B130" t="s">
        <v>414</v>
      </c>
      <c r="C130" t="s">
        <v>415</v>
      </c>
    </row>
    <row r="131" spans="1:3" x14ac:dyDescent="0.25">
      <c r="A131" t="s">
        <v>201</v>
      </c>
      <c r="B131" t="s">
        <v>416</v>
      </c>
      <c r="C131" t="s">
        <v>417</v>
      </c>
    </row>
    <row r="132" spans="1:3" x14ac:dyDescent="0.25">
      <c r="A132" t="s">
        <v>198</v>
      </c>
      <c r="B132" t="s">
        <v>418</v>
      </c>
      <c r="C132" t="s">
        <v>419</v>
      </c>
    </row>
    <row r="133" spans="1:3" x14ac:dyDescent="0.25">
      <c r="A133" t="s">
        <v>198</v>
      </c>
      <c r="B133" t="s">
        <v>420</v>
      </c>
      <c r="C133" t="s">
        <v>421</v>
      </c>
    </row>
    <row r="134" spans="1:3" x14ac:dyDescent="0.25">
      <c r="A134" t="s">
        <v>198</v>
      </c>
      <c r="B134" t="s">
        <v>422</v>
      </c>
      <c r="C134" t="s">
        <v>423</v>
      </c>
    </row>
    <row r="135" spans="1:3" x14ac:dyDescent="0.25">
      <c r="A135" t="s">
        <v>201</v>
      </c>
      <c r="B135" t="s">
        <v>424</v>
      </c>
      <c r="C135" t="s">
        <v>425</v>
      </c>
    </row>
    <row r="136" spans="1:3" x14ac:dyDescent="0.25">
      <c r="A136" t="s">
        <v>201</v>
      </c>
      <c r="B136" t="s">
        <v>426</v>
      </c>
      <c r="C136" t="s">
        <v>427</v>
      </c>
    </row>
    <row r="137" spans="1:3" x14ac:dyDescent="0.25">
      <c r="A137" t="s">
        <v>201</v>
      </c>
      <c r="B137" t="s">
        <v>428</v>
      </c>
      <c r="C137" t="s">
        <v>429</v>
      </c>
    </row>
    <row r="138" spans="1:3" x14ac:dyDescent="0.25">
      <c r="A138" t="s">
        <v>201</v>
      </c>
      <c r="B138" t="s">
        <v>430</v>
      </c>
      <c r="C138" t="s">
        <v>431</v>
      </c>
    </row>
    <row r="139" spans="1:3" x14ac:dyDescent="0.25">
      <c r="A139" t="s">
        <v>201</v>
      </c>
      <c r="B139" t="s">
        <v>432</v>
      </c>
      <c r="C139" t="s">
        <v>433</v>
      </c>
    </row>
    <row r="140" spans="1:3" x14ac:dyDescent="0.25">
      <c r="A140" t="s">
        <v>201</v>
      </c>
      <c r="B140" t="s">
        <v>434</v>
      </c>
      <c r="C140" t="s">
        <v>435</v>
      </c>
    </row>
    <row r="141" spans="1:3" x14ac:dyDescent="0.25">
      <c r="A141" t="s">
        <v>201</v>
      </c>
      <c r="B141" t="s">
        <v>436</v>
      </c>
      <c r="C141" t="s">
        <v>437</v>
      </c>
    </row>
    <row r="142" spans="1:3" x14ac:dyDescent="0.25">
      <c r="A142" t="s">
        <v>201</v>
      </c>
      <c r="B142" t="s">
        <v>438</v>
      </c>
      <c r="C142" t="s">
        <v>439</v>
      </c>
    </row>
    <row r="143" spans="1:3" x14ac:dyDescent="0.25">
      <c r="A143" t="s">
        <v>198</v>
      </c>
      <c r="B143" t="s">
        <v>440</v>
      </c>
      <c r="C143" t="s">
        <v>441</v>
      </c>
    </row>
    <row r="144" spans="1:3" x14ac:dyDescent="0.25">
      <c r="A144" t="s">
        <v>201</v>
      </c>
      <c r="B144" t="s">
        <v>442</v>
      </c>
      <c r="C144" t="s">
        <v>443</v>
      </c>
    </row>
    <row r="145" spans="1:3" x14ac:dyDescent="0.25">
      <c r="A145" t="s">
        <v>198</v>
      </c>
      <c r="B145" t="s">
        <v>444</v>
      </c>
      <c r="C145" t="s">
        <v>445</v>
      </c>
    </row>
    <row r="146" spans="1:3" x14ac:dyDescent="0.25">
      <c r="A146" t="s">
        <v>198</v>
      </c>
      <c r="B146" t="s">
        <v>446</v>
      </c>
      <c r="C146" t="s">
        <v>445</v>
      </c>
    </row>
    <row r="147" spans="1:3" x14ac:dyDescent="0.25">
      <c r="A147" t="s">
        <v>198</v>
      </c>
      <c r="B147" t="s">
        <v>446</v>
      </c>
      <c r="C147" t="s">
        <v>445</v>
      </c>
    </row>
    <row r="148" spans="1:3" x14ac:dyDescent="0.25">
      <c r="A148" t="s">
        <v>198</v>
      </c>
      <c r="B148" t="s">
        <v>447</v>
      </c>
      <c r="C148" t="s">
        <v>445</v>
      </c>
    </row>
    <row r="149" spans="1:3" x14ac:dyDescent="0.25">
      <c r="A149" t="s">
        <v>201</v>
      </c>
      <c r="B149" t="s">
        <v>448</v>
      </c>
      <c r="C149" t="s">
        <v>449</v>
      </c>
    </row>
    <row r="150" spans="1:3" x14ac:dyDescent="0.25">
      <c r="A150" t="s">
        <v>198</v>
      </c>
      <c r="B150" t="s">
        <v>450</v>
      </c>
      <c r="C150" t="s">
        <v>451</v>
      </c>
    </row>
    <row r="151" spans="1:3" x14ac:dyDescent="0.25">
      <c r="A151" t="s">
        <v>198</v>
      </c>
      <c r="B151" t="s">
        <v>452</v>
      </c>
      <c r="C151" t="s">
        <v>451</v>
      </c>
    </row>
    <row r="152" spans="1:3" x14ac:dyDescent="0.25">
      <c r="A152" t="s">
        <v>201</v>
      </c>
      <c r="B152" t="s">
        <v>452</v>
      </c>
      <c r="C152" t="s">
        <v>451</v>
      </c>
    </row>
    <row r="153" spans="1:3" x14ac:dyDescent="0.25">
      <c r="A153" t="s">
        <v>201</v>
      </c>
      <c r="B153" t="s">
        <v>453</v>
      </c>
      <c r="C153" t="s">
        <v>451</v>
      </c>
    </row>
    <row r="154" spans="1:3" x14ac:dyDescent="0.25">
      <c r="A154" t="s">
        <v>201</v>
      </c>
      <c r="B154" t="s">
        <v>454</v>
      </c>
      <c r="C154" t="s">
        <v>451</v>
      </c>
    </row>
    <row r="155" spans="1:3" x14ac:dyDescent="0.25">
      <c r="A155" t="s">
        <v>201</v>
      </c>
      <c r="B155" t="s">
        <v>455</v>
      </c>
      <c r="C155" t="s">
        <v>456</v>
      </c>
    </row>
    <row r="156" spans="1:3" x14ac:dyDescent="0.25">
      <c r="A156" t="s">
        <v>201</v>
      </c>
      <c r="B156" t="s">
        <v>457</v>
      </c>
      <c r="C156" t="s">
        <v>456</v>
      </c>
    </row>
    <row r="157" spans="1:3" x14ac:dyDescent="0.25">
      <c r="A157" t="s">
        <v>198</v>
      </c>
      <c r="B157" t="s">
        <v>458</v>
      </c>
      <c r="C157" t="s">
        <v>459</v>
      </c>
    </row>
    <row r="158" spans="1:3" x14ac:dyDescent="0.25">
      <c r="A158" t="s">
        <v>201</v>
      </c>
      <c r="B158" t="s">
        <v>460</v>
      </c>
      <c r="C158" t="s">
        <v>461</v>
      </c>
    </row>
    <row r="159" spans="1:3" x14ac:dyDescent="0.25">
      <c r="A159" t="s">
        <v>201</v>
      </c>
      <c r="B159" t="s">
        <v>462</v>
      </c>
      <c r="C159" t="s">
        <v>463</v>
      </c>
    </row>
    <row r="160" spans="1:3" x14ac:dyDescent="0.25">
      <c r="A160" t="s">
        <v>201</v>
      </c>
      <c r="B160" t="s">
        <v>464</v>
      </c>
      <c r="C160" t="s">
        <v>465</v>
      </c>
    </row>
    <row r="161" spans="1:3" x14ac:dyDescent="0.25">
      <c r="A161" t="s">
        <v>198</v>
      </c>
      <c r="B161" t="s">
        <v>466</v>
      </c>
      <c r="C161" t="s">
        <v>467</v>
      </c>
    </row>
    <row r="162" spans="1:3" x14ac:dyDescent="0.25">
      <c r="A162" t="s">
        <v>201</v>
      </c>
      <c r="B162" t="s">
        <v>466</v>
      </c>
      <c r="C162" t="s">
        <v>467</v>
      </c>
    </row>
    <row r="163" spans="1:3" x14ac:dyDescent="0.25">
      <c r="A163" t="s">
        <v>198</v>
      </c>
      <c r="B163" t="s">
        <v>468</v>
      </c>
      <c r="C163" t="s">
        <v>469</v>
      </c>
    </row>
    <row r="164" spans="1:3" x14ac:dyDescent="0.25">
      <c r="A164" t="s">
        <v>198</v>
      </c>
      <c r="B164" t="s">
        <v>470</v>
      </c>
      <c r="C164" t="s">
        <v>469</v>
      </c>
    </row>
    <row r="165" spans="1:3" x14ac:dyDescent="0.25">
      <c r="A165" t="s">
        <v>201</v>
      </c>
      <c r="B165" t="s">
        <v>470</v>
      </c>
      <c r="C165" t="s">
        <v>469</v>
      </c>
    </row>
    <row r="166" spans="1:3" x14ac:dyDescent="0.25">
      <c r="A166" t="s">
        <v>198</v>
      </c>
      <c r="B166" t="s">
        <v>471</v>
      </c>
      <c r="C166" t="s">
        <v>472</v>
      </c>
    </row>
    <row r="167" spans="1:3" x14ac:dyDescent="0.25">
      <c r="A167" t="s">
        <v>201</v>
      </c>
      <c r="B167" t="s">
        <v>471</v>
      </c>
      <c r="C167" t="s">
        <v>472</v>
      </c>
    </row>
    <row r="168" spans="1:3" x14ac:dyDescent="0.25">
      <c r="A168" t="s">
        <v>201</v>
      </c>
      <c r="B168" t="s">
        <v>473</v>
      </c>
      <c r="C168" t="s">
        <v>474</v>
      </c>
    </row>
    <row r="169" spans="1:3" x14ac:dyDescent="0.25">
      <c r="A169" t="s">
        <v>201</v>
      </c>
      <c r="B169" t="s">
        <v>475</v>
      </c>
      <c r="C169" t="s">
        <v>474</v>
      </c>
    </row>
    <row r="170" spans="1:3" x14ac:dyDescent="0.25">
      <c r="A170" t="s">
        <v>201</v>
      </c>
      <c r="B170" t="s">
        <v>476</v>
      </c>
      <c r="C170" t="s">
        <v>477</v>
      </c>
    </row>
    <row r="171" spans="1:3" x14ac:dyDescent="0.25">
      <c r="A171" t="s">
        <v>198</v>
      </c>
      <c r="B171" t="s">
        <v>478</v>
      </c>
      <c r="C171" t="s">
        <v>479</v>
      </c>
    </row>
    <row r="172" spans="1:3" x14ac:dyDescent="0.25">
      <c r="A172" t="s">
        <v>201</v>
      </c>
      <c r="B172" t="s">
        <v>480</v>
      </c>
      <c r="C172" t="s">
        <v>481</v>
      </c>
    </row>
    <row r="173" spans="1:3" x14ac:dyDescent="0.25">
      <c r="A173" t="s">
        <v>201</v>
      </c>
      <c r="B173" t="s">
        <v>482</v>
      </c>
      <c r="C173" t="s">
        <v>483</v>
      </c>
    </row>
    <row r="174" spans="1:3" x14ac:dyDescent="0.25">
      <c r="A174" t="s">
        <v>201</v>
      </c>
      <c r="B174" t="s">
        <v>484</v>
      </c>
      <c r="C174" t="s">
        <v>485</v>
      </c>
    </row>
    <row r="175" spans="1:3" x14ac:dyDescent="0.25">
      <c r="A175" t="s">
        <v>201</v>
      </c>
      <c r="B175" t="s">
        <v>486</v>
      </c>
      <c r="C175" t="s">
        <v>485</v>
      </c>
    </row>
    <row r="176" spans="1:3" x14ac:dyDescent="0.25">
      <c r="A176" t="s">
        <v>201</v>
      </c>
      <c r="B176" t="s">
        <v>487</v>
      </c>
      <c r="C176" t="s">
        <v>488</v>
      </c>
    </row>
    <row r="177" spans="1:3" x14ac:dyDescent="0.25">
      <c r="A177" t="s">
        <v>201</v>
      </c>
      <c r="B177" t="s">
        <v>489</v>
      </c>
      <c r="C177" t="s">
        <v>490</v>
      </c>
    </row>
    <row r="178" spans="1:3" x14ac:dyDescent="0.25">
      <c r="A178" t="s">
        <v>198</v>
      </c>
      <c r="B178" t="s">
        <v>491</v>
      </c>
      <c r="C178" t="s">
        <v>492</v>
      </c>
    </row>
    <row r="179" spans="1:3" x14ac:dyDescent="0.25">
      <c r="A179" t="s">
        <v>198</v>
      </c>
      <c r="B179" t="s">
        <v>493</v>
      </c>
      <c r="C179" t="s">
        <v>492</v>
      </c>
    </row>
    <row r="180" spans="1:3" x14ac:dyDescent="0.25">
      <c r="A180" t="s">
        <v>201</v>
      </c>
      <c r="B180" t="s">
        <v>494</v>
      </c>
      <c r="C180" t="s">
        <v>495</v>
      </c>
    </row>
    <row r="181" spans="1:3" x14ac:dyDescent="0.25">
      <c r="A181" t="s">
        <v>201</v>
      </c>
      <c r="B181" t="s">
        <v>496</v>
      </c>
      <c r="C181" t="s">
        <v>497</v>
      </c>
    </row>
    <row r="182" spans="1:3" x14ac:dyDescent="0.25">
      <c r="A182" t="s">
        <v>201</v>
      </c>
      <c r="B182" t="s">
        <v>498</v>
      </c>
      <c r="C182" t="s">
        <v>499</v>
      </c>
    </row>
    <row r="183" spans="1:3" x14ac:dyDescent="0.25">
      <c r="A183" t="s">
        <v>201</v>
      </c>
      <c r="B183" t="s">
        <v>500</v>
      </c>
      <c r="C183" t="s">
        <v>501</v>
      </c>
    </row>
    <row r="184" spans="1:3" x14ac:dyDescent="0.25">
      <c r="A184" t="s">
        <v>201</v>
      </c>
      <c r="B184" t="s">
        <v>502</v>
      </c>
      <c r="C184" t="s">
        <v>503</v>
      </c>
    </row>
    <row r="185" spans="1:3" x14ac:dyDescent="0.25">
      <c r="A185" t="s">
        <v>201</v>
      </c>
      <c r="B185" t="s">
        <v>504</v>
      </c>
      <c r="C185" t="s">
        <v>505</v>
      </c>
    </row>
    <row r="186" spans="1:3" x14ac:dyDescent="0.25">
      <c r="A186" t="s">
        <v>201</v>
      </c>
      <c r="B186" t="s">
        <v>506</v>
      </c>
      <c r="C186" t="s">
        <v>507</v>
      </c>
    </row>
    <row r="187" spans="1:3" x14ac:dyDescent="0.25">
      <c r="A187" t="s">
        <v>201</v>
      </c>
      <c r="B187" t="s">
        <v>508</v>
      </c>
      <c r="C187" t="s">
        <v>509</v>
      </c>
    </row>
    <row r="188" spans="1:3" x14ac:dyDescent="0.25">
      <c r="A188" t="s">
        <v>201</v>
      </c>
      <c r="B188" t="s">
        <v>510</v>
      </c>
      <c r="C188" t="s">
        <v>511</v>
      </c>
    </row>
    <row r="189" spans="1:3" x14ac:dyDescent="0.25">
      <c r="A189" t="s">
        <v>201</v>
      </c>
      <c r="B189" t="s">
        <v>512</v>
      </c>
      <c r="C189" t="s">
        <v>513</v>
      </c>
    </row>
    <row r="190" spans="1:3" x14ac:dyDescent="0.25">
      <c r="A190" t="s">
        <v>201</v>
      </c>
      <c r="B190" t="s">
        <v>514</v>
      </c>
      <c r="C190" t="s">
        <v>515</v>
      </c>
    </row>
    <row r="191" spans="1:3" x14ac:dyDescent="0.25">
      <c r="A191" t="s">
        <v>201</v>
      </c>
      <c r="B191" t="s">
        <v>516</v>
      </c>
      <c r="C191" t="s">
        <v>517</v>
      </c>
    </row>
    <row r="192" spans="1:3" x14ac:dyDescent="0.25">
      <c r="A192" t="s">
        <v>201</v>
      </c>
      <c r="B192" t="s">
        <v>518</v>
      </c>
      <c r="C192" t="s">
        <v>519</v>
      </c>
    </row>
    <row r="193" spans="1:3" x14ac:dyDescent="0.25">
      <c r="A193" t="s">
        <v>201</v>
      </c>
      <c r="B193" t="s">
        <v>520</v>
      </c>
      <c r="C193" t="s">
        <v>521</v>
      </c>
    </row>
    <row r="194" spans="1:3" x14ac:dyDescent="0.25">
      <c r="A194" t="s">
        <v>201</v>
      </c>
      <c r="B194" t="s">
        <v>522</v>
      </c>
      <c r="C194" t="s">
        <v>523</v>
      </c>
    </row>
    <row r="195" spans="1:3" x14ac:dyDescent="0.25">
      <c r="A195" t="s">
        <v>201</v>
      </c>
      <c r="B195" t="s">
        <v>524</v>
      </c>
      <c r="C195" t="s">
        <v>525</v>
      </c>
    </row>
    <row r="196" spans="1:3" x14ac:dyDescent="0.25">
      <c r="A196" t="s">
        <v>198</v>
      </c>
      <c r="B196" t="s">
        <v>526</v>
      </c>
      <c r="C196" t="s">
        <v>527</v>
      </c>
    </row>
    <row r="197" spans="1:3" x14ac:dyDescent="0.25">
      <c r="A197" t="s">
        <v>198</v>
      </c>
      <c r="B197" t="s">
        <v>526</v>
      </c>
      <c r="C197" t="s">
        <v>527</v>
      </c>
    </row>
    <row r="198" spans="1:3" x14ac:dyDescent="0.25">
      <c r="A198" t="s">
        <v>198</v>
      </c>
      <c r="B198" t="s">
        <v>528</v>
      </c>
      <c r="C198" t="s">
        <v>527</v>
      </c>
    </row>
    <row r="199" spans="1:3" x14ac:dyDescent="0.25">
      <c r="A199" t="s">
        <v>201</v>
      </c>
      <c r="B199" t="s">
        <v>529</v>
      </c>
      <c r="C199" t="s">
        <v>530</v>
      </c>
    </row>
    <row r="200" spans="1:3" x14ac:dyDescent="0.25">
      <c r="A200" t="s">
        <v>201</v>
      </c>
      <c r="B200" t="s">
        <v>531</v>
      </c>
      <c r="C200" t="s">
        <v>530</v>
      </c>
    </row>
    <row r="201" spans="1:3" x14ac:dyDescent="0.25">
      <c r="A201" t="s">
        <v>201</v>
      </c>
      <c r="B201" t="s">
        <v>532</v>
      </c>
      <c r="C201" t="s">
        <v>530</v>
      </c>
    </row>
    <row r="202" spans="1:3" x14ac:dyDescent="0.25">
      <c r="A202" t="s">
        <v>201</v>
      </c>
      <c r="B202" t="s">
        <v>533</v>
      </c>
      <c r="C202" t="s">
        <v>530</v>
      </c>
    </row>
    <row r="203" spans="1:3" x14ac:dyDescent="0.25">
      <c r="A203" t="s">
        <v>201</v>
      </c>
      <c r="B203" t="s">
        <v>534</v>
      </c>
      <c r="C203" t="s">
        <v>535</v>
      </c>
    </row>
    <row r="204" spans="1:3" x14ac:dyDescent="0.25">
      <c r="A204" t="s">
        <v>201</v>
      </c>
      <c r="B204" t="s">
        <v>536</v>
      </c>
      <c r="C204" t="s">
        <v>535</v>
      </c>
    </row>
    <row r="205" spans="1:3" x14ac:dyDescent="0.25">
      <c r="A205" t="s">
        <v>201</v>
      </c>
      <c r="B205" t="s">
        <v>537</v>
      </c>
      <c r="C205" t="s">
        <v>535</v>
      </c>
    </row>
    <row r="206" spans="1:3" x14ac:dyDescent="0.25">
      <c r="A206" t="s">
        <v>201</v>
      </c>
      <c r="B206" t="s">
        <v>538</v>
      </c>
      <c r="C206" t="s">
        <v>539</v>
      </c>
    </row>
    <row r="207" spans="1:3" x14ac:dyDescent="0.25">
      <c r="A207" t="s">
        <v>201</v>
      </c>
      <c r="B207" t="s">
        <v>540</v>
      </c>
      <c r="C207" t="s">
        <v>539</v>
      </c>
    </row>
    <row r="208" spans="1:3" x14ac:dyDescent="0.25">
      <c r="A208" t="s">
        <v>198</v>
      </c>
      <c r="B208" t="s">
        <v>541</v>
      </c>
      <c r="C208" t="s">
        <v>542</v>
      </c>
    </row>
    <row r="209" spans="1:3" x14ac:dyDescent="0.25">
      <c r="A209" t="s">
        <v>198</v>
      </c>
      <c r="B209" t="s">
        <v>543</v>
      </c>
      <c r="C209" t="s">
        <v>542</v>
      </c>
    </row>
    <row r="210" spans="1:3" x14ac:dyDescent="0.25">
      <c r="A210" t="s">
        <v>201</v>
      </c>
      <c r="B210" t="s">
        <v>544</v>
      </c>
      <c r="C210" t="s">
        <v>542</v>
      </c>
    </row>
    <row r="211" spans="1:3" x14ac:dyDescent="0.25">
      <c r="A211" t="s">
        <v>201</v>
      </c>
      <c r="B211" t="s">
        <v>541</v>
      </c>
      <c r="C211" t="s">
        <v>542</v>
      </c>
    </row>
    <row r="212" spans="1:3" x14ac:dyDescent="0.25">
      <c r="A212" t="s">
        <v>201</v>
      </c>
      <c r="B212" t="s">
        <v>543</v>
      </c>
      <c r="C212" t="s">
        <v>542</v>
      </c>
    </row>
    <row r="213" spans="1:3" x14ac:dyDescent="0.25">
      <c r="A213" t="s">
        <v>201</v>
      </c>
      <c r="B213" t="s">
        <v>545</v>
      </c>
      <c r="C213" t="s">
        <v>542</v>
      </c>
    </row>
    <row r="214" spans="1:3" x14ac:dyDescent="0.25">
      <c r="A214" t="s">
        <v>201</v>
      </c>
      <c r="B214" t="s">
        <v>546</v>
      </c>
      <c r="C214" t="s">
        <v>547</v>
      </c>
    </row>
    <row r="215" spans="1:3" x14ac:dyDescent="0.25">
      <c r="A215" t="s">
        <v>201</v>
      </c>
      <c r="B215" t="s">
        <v>548</v>
      </c>
      <c r="C215" t="s">
        <v>547</v>
      </c>
    </row>
    <row r="216" spans="1:3" x14ac:dyDescent="0.25">
      <c r="A216" t="s">
        <v>201</v>
      </c>
      <c r="B216" t="s">
        <v>549</v>
      </c>
      <c r="C216" t="s">
        <v>550</v>
      </c>
    </row>
    <row r="217" spans="1:3" x14ac:dyDescent="0.25">
      <c r="A217" t="s">
        <v>201</v>
      </c>
      <c r="B217" t="s">
        <v>551</v>
      </c>
      <c r="C217" t="s">
        <v>550</v>
      </c>
    </row>
    <row r="218" spans="1:3" x14ac:dyDescent="0.25">
      <c r="A218" t="s">
        <v>201</v>
      </c>
      <c r="B218" t="s">
        <v>552</v>
      </c>
      <c r="C218" t="s">
        <v>553</v>
      </c>
    </row>
    <row r="219" spans="1:3" x14ac:dyDescent="0.25">
      <c r="A219" t="s">
        <v>201</v>
      </c>
      <c r="B219" t="s">
        <v>554</v>
      </c>
      <c r="C219" t="s">
        <v>553</v>
      </c>
    </row>
    <row r="220" spans="1:3" x14ac:dyDescent="0.25">
      <c r="A220" t="s">
        <v>201</v>
      </c>
      <c r="B220" t="s">
        <v>555</v>
      </c>
      <c r="C220" t="s">
        <v>553</v>
      </c>
    </row>
    <row r="221" spans="1:3" x14ac:dyDescent="0.25">
      <c r="A221" t="s">
        <v>201</v>
      </c>
      <c r="B221" t="s">
        <v>556</v>
      </c>
      <c r="C221" t="s">
        <v>557</v>
      </c>
    </row>
    <row r="222" spans="1:3" x14ac:dyDescent="0.25">
      <c r="A222" t="s">
        <v>201</v>
      </c>
      <c r="B222" t="s">
        <v>558</v>
      </c>
      <c r="C222" t="s">
        <v>557</v>
      </c>
    </row>
    <row r="223" spans="1:3" x14ac:dyDescent="0.25">
      <c r="A223" t="s">
        <v>201</v>
      </c>
      <c r="B223" t="s">
        <v>559</v>
      </c>
      <c r="C223" t="s">
        <v>557</v>
      </c>
    </row>
    <row r="224" spans="1:3" x14ac:dyDescent="0.25">
      <c r="A224" t="s">
        <v>201</v>
      </c>
      <c r="B224" t="s">
        <v>560</v>
      </c>
      <c r="C224" t="s">
        <v>557</v>
      </c>
    </row>
    <row r="225" spans="1:3" x14ac:dyDescent="0.25">
      <c r="A225" t="s">
        <v>201</v>
      </c>
      <c r="B225" t="s">
        <v>561</v>
      </c>
      <c r="C225" t="s">
        <v>557</v>
      </c>
    </row>
    <row r="226" spans="1:3" x14ac:dyDescent="0.25">
      <c r="A226" t="s">
        <v>201</v>
      </c>
      <c r="B226" t="s">
        <v>562</v>
      </c>
      <c r="C226" t="s">
        <v>557</v>
      </c>
    </row>
    <row r="227" spans="1:3" x14ac:dyDescent="0.25">
      <c r="A227" t="s">
        <v>201</v>
      </c>
      <c r="B227" t="s">
        <v>563</v>
      </c>
      <c r="C227" t="s">
        <v>557</v>
      </c>
    </row>
    <row r="228" spans="1:3" x14ac:dyDescent="0.25">
      <c r="A228" t="s">
        <v>201</v>
      </c>
      <c r="B228" t="s">
        <v>564</v>
      </c>
      <c r="C228" t="s">
        <v>565</v>
      </c>
    </row>
    <row r="229" spans="1:3" x14ac:dyDescent="0.25">
      <c r="A229" t="s">
        <v>201</v>
      </c>
      <c r="B229" t="s">
        <v>566</v>
      </c>
      <c r="C229" t="s">
        <v>565</v>
      </c>
    </row>
    <row r="230" spans="1:3" x14ac:dyDescent="0.25">
      <c r="A230" t="s">
        <v>201</v>
      </c>
      <c r="B230" t="s">
        <v>567</v>
      </c>
      <c r="C230" t="s">
        <v>568</v>
      </c>
    </row>
    <row r="231" spans="1:3" x14ac:dyDescent="0.25">
      <c r="A231" t="s">
        <v>201</v>
      </c>
      <c r="B231" t="s">
        <v>569</v>
      </c>
      <c r="C231" t="s">
        <v>570</v>
      </c>
    </row>
    <row r="232" spans="1:3" x14ac:dyDescent="0.25">
      <c r="A232" t="s">
        <v>201</v>
      </c>
      <c r="B232" t="s">
        <v>571</v>
      </c>
      <c r="C232" t="s">
        <v>572</v>
      </c>
    </row>
    <row r="233" spans="1:3" x14ac:dyDescent="0.25">
      <c r="A233" t="s">
        <v>201</v>
      </c>
      <c r="B233" t="s">
        <v>573</v>
      </c>
      <c r="C233" t="s">
        <v>574</v>
      </c>
    </row>
    <row r="234" spans="1:3" x14ac:dyDescent="0.25">
      <c r="A234" t="s">
        <v>201</v>
      </c>
      <c r="B234" t="s">
        <v>575</v>
      </c>
      <c r="C234" t="s">
        <v>576</v>
      </c>
    </row>
    <row r="235" spans="1:3" x14ac:dyDescent="0.25">
      <c r="A235" t="s">
        <v>201</v>
      </c>
      <c r="B235" t="s">
        <v>577</v>
      </c>
      <c r="C235" t="s">
        <v>578</v>
      </c>
    </row>
    <row r="236" spans="1:3" x14ac:dyDescent="0.25">
      <c r="A236" t="s">
        <v>201</v>
      </c>
      <c r="B236" t="s">
        <v>579</v>
      </c>
      <c r="C236" t="s">
        <v>580</v>
      </c>
    </row>
    <row r="237" spans="1:3" x14ac:dyDescent="0.25">
      <c r="A237" t="s">
        <v>201</v>
      </c>
      <c r="B237" t="s">
        <v>581</v>
      </c>
      <c r="C237" t="s">
        <v>580</v>
      </c>
    </row>
    <row r="238" spans="1:3" x14ac:dyDescent="0.25">
      <c r="A238" t="s">
        <v>201</v>
      </c>
      <c r="B238" t="s">
        <v>582</v>
      </c>
      <c r="C238" t="s">
        <v>583</v>
      </c>
    </row>
    <row r="239" spans="1:3" x14ac:dyDescent="0.25">
      <c r="A239" t="s">
        <v>201</v>
      </c>
      <c r="B239" t="s">
        <v>584</v>
      </c>
      <c r="C239" t="s">
        <v>583</v>
      </c>
    </row>
    <row r="240" spans="1:3" x14ac:dyDescent="0.25">
      <c r="A240" t="s">
        <v>201</v>
      </c>
      <c r="B240" t="s">
        <v>585</v>
      </c>
      <c r="C240" t="s">
        <v>586</v>
      </c>
    </row>
    <row r="241" spans="1:3" x14ac:dyDescent="0.25">
      <c r="A241" t="s">
        <v>201</v>
      </c>
      <c r="B241" t="s">
        <v>587</v>
      </c>
      <c r="C241" t="s">
        <v>588</v>
      </c>
    </row>
    <row r="242" spans="1:3" x14ac:dyDescent="0.25">
      <c r="A242" t="s">
        <v>201</v>
      </c>
      <c r="B242" t="s">
        <v>589</v>
      </c>
      <c r="C242" t="s">
        <v>588</v>
      </c>
    </row>
    <row r="243" spans="1:3" x14ac:dyDescent="0.25">
      <c r="A243" t="s">
        <v>201</v>
      </c>
      <c r="B243" t="s">
        <v>590</v>
      </c>
      <c r="C243" t="s">
        <v>588</v>
      </c>
    </row>
    <row r="244" spans="1:3" x14ac:dyDescent="0.25">
      <c r="A244" t="s">
        <v>201</v>
      </c>
      <c r="B244" t="s">
        <v>591</v>
      </c>
      <c r="C244" t="s">
        <v>592</v>
      </c>
    </row>
    <row r="245" spans="1:3" x14ac:dyDescent="0.25">
      <c r="A245" t="s">
        <v>201</v>
      </c>
      <c r="B245" t="s">
        <v>593</v>
      </c>
      <c r="C245" t="s">
        <v>592</v>
      </c>
    </row>
    <row r="246" spans="1:3" x14ac:dyDescent="0.25">
      <c r="A246" t="s">
        <v>201</v>
      </c>
      <c r="B246" t="s">
        <v>594</v>
      </c>
      <c r="C246" t="s">
        <v>592</v>
      </c>
    </row>
    <row r="247" spans="1:3" x14ac:dyDescent="0.25">
      <c r="A247" t="s">
        <v>201</v>
      </c>
      <c r="B247" t="s">
        <v>595</v>
      </c>
      <c r="C247" t="s">
        <v>596</v>
      </c>
    </row>
    <row r="248" spans="1:3" x14ac:dyDescent="0.25">
      <c r="A248" t="s">
        <v>201</v>
      </c>
      <c r="B248" t="s">
        <v>597</v>
      </c>
      <c r="C248" t="s">
        <v>596</v>
      </c>
    </row>
    <row r="249" spans="1:3" x14ac:dyDescent="0.25">
      <c r="A249" t="s">
        <v>198</v>
      </c>
      <c r="B249" t="s">
        <v>598</v>
      </c>
      <c r="C249" t="s">
        <v>599</v>
      </c>
    </row>
    <row r="250" spans="1:3" x14ac:dyDescent="0.25">
      <c r="A250" t="s">
        <v>198</v>
      </c>
      <c r="B250" t="s">
        <v>600</v>
      </c>
      <c r="C250" t="s">
        <v>599</v>
      </c>
    </row>
    <row r="251" spans="1:3" x14ac:dyDescent="0.25">
      <c r="A251" t="s">
        <v>198</v>
      </c>
      <c r="B251" t="s">
        <v>601</v>
      </c>
      <c r="C251" t="s">
        <v>599</v>
      </c>
    </row>
    <row r="252" spans="1:3" x14ac:dyDescent="0.25">
      <c r="A252" t="s">
        <v>198</v>
      </c>
      <c r="B252" t="s">
        <v>602</v>
      </c>
      <c r="C252" t="s">
        <v>599</v>
      </c>
    </row>
    <row r="253" spans="1:3" x14ac:dyDescent="0.25">
      <c r="A253" t="s">
        <v>198</v>
      </c>
      <c r="B253" t="s">
        <v>603</v>
      </c>
      <c r="C253" t="s">
        <v>599</v>
      </c>
    </row>
    <row r="254" spans="1:3" x14ac:dyDescent="0.25">
      <c r="A254" t="s">
        <v>198</v>
      </c>
      <c r="B254" t="s">
        <v>604</v>
      </c>
      <c r="C254" t="s">
        <v>599</v>
      </c>
    </row>
    <row r="255" spans="1:3" x14ac:dyDescent="0.25">
      <c r="A255" t="s">
        <v>198</v>
      </c>
      <c r="B255" t="s">
        <v>605</v>
      </c>
      <c r="C255" t="s">
        <v>599</v>
      </c>
    </row>
    <row r="256" spans="1:3" x14ac:dyDescent="0.25">
      <c r="A256" t="s">
        <v>198</v>
      </c>
      <c r="B256" t="s">
        <v>606</v>
      </c>
      <c r="C256" t="s">
        <v>599</v>
      </c>
    </row>
    <row r="257" spans="1:3" x14ac:dyDescent="0.25">
      <c r="A257" t="s">
        <v>201</v>
      </c>
      <c r="B257" t="s">
        <v>598</v>
      </c>
      <c r="C257" t="s">
        <v>599</v>
      </c>
    </row>
    <row r="258" spans="1:3" x14ac:dyDescent="0.25">
      <c r="A258" t="s">
        <v>201</v>
      </c>
      <c r="B258" t="s">
        <v>600</v>
      </c>
      <c r="C258" t="s">
        <v>599</v>
      </c>
    </row>
    <row r="259" spans="1:3" x14ac:dyDescent="0.25">
      <c r="A259" t="s">
        <v>201</v>
      </c>
      <c r="B259" t="s">
        <v>601</v>
      </c>
      <c r="C259" t="s">
        <v>599</v>
      </c>
    </row>
    <row r="260" spans="1:3" x14ac:dyDescent="0.25">
      <c r="A260" t="s">
        <v>201</v>
      </c>
      <c r="B260" t="s">
        <v>607</v>
      </c>
      <c r="C260" t="s">
        <v>608</v>
      </c>
    </row>
    <row r="261" spans="1:3" x14ac:dyDescent="0.25">
      <c r="A261" t="s">
        <v>198</v>
      </c>
      <c r="B261" t="s">
        <v>609</v>
      </c>
      <c r="C261" t="s">
        <v>610</v>
      </c>
    </row>
    <row r="262" spans="1:3" x14ac:dyDescent="0.25">
      <c r="A262" t="s">
        <v>198</v>
      </c>
      <c r="B262" t="s">
        <v>611</v>
      </c>
      <c r="C262" t="s">
        <v>610</v>
      </c>
    </row>
    <row r="263" spans="1:3" x14ac:dyDescent="0.25">
      <c r="A263" t="s">
        <v>201</v>
      </c>
      <c r="B263" t="s">
        <v>609</v>
      </c>
      <c r="C263" t="s">
        <v>610</v>
      </c>
    </row>
    <row r="264" spans="1:3" x14ac:dyDescent="0.25">
      <c r="A264" t="s">
        <v>201</v>
      </c>
      <c r="B264" t="s">
        <v>611</v>
      </c>
      <c r="C264" t="s">
        <v>610</v>
      </c>
    </row>
    <row r="265" spans="1:3" x14ac:dyDescent="0.25">
      <c r="A265" t="s">
        <v>201</v>
      </c>
      <c r="B265" t="s">
        <v>612</v>
      </c>
      <c r="C265" t="s">
        <v>613</v>
      </c>
    </row>
    <row r="266" spans="1:3" x14ac:dyDescent="0.25">
      <c r="A266" t="s">
        <v>201</v>
      </c>
      <c r="B266" t="s">
        <v>614</v>
      </c>
      <c r="C266" t="s">
        <v>613</v>
      </c>
    </row>
    <row r="267" spans="1:3" x14ac:dyDescent="0.25">
      <c r="A267" t="s">
        <v>201</v>
      </c>
      <c r="B267" t="s">
        <v>615</v>
      </c>
      <c r="C267" t="s">
        <v>616</v>
      </c>
    </row>
    <row r="268" spans="1:3" x14ac:dyDescent="0.25">
      <c r="A268" t="s">
        <v>201</v>
      </c>
      <c r="B268" t="s">
        <v>617</v>
      </c>
      <c r="C268" t="s">
        <v>618</v>
      </c>
    </row>
    <row r="269" spans="1:3" x14ac:dyDescent="0.25">
      <c r="A269" t="s">
        <v>201</v>
      </c>
      <c r="B269" t="s">
        <v>619</v>
      </c>
      <c r="C269" t="s">
        <v>620</v>
      </c>
    </row>
    <row r="270" spans="1:3" x14ac:dyDescent="0.25">
      <c r="A270" t="s">
        <v>621</v>
      </c>
      <c r="B270" t="s">
        <v>622</v>
      </c>
      <c r="C270" t="s">
        <v>623</v>
      </c>
    </row>
    <row r="271" spans="1:3" x14ac:dyDescent="0.25">
      <c r="A271" t="s">
        <v>201</v>
      </c>
      <c r="B271" t="s">
        <v>624</v>
      </c>
      <c r="C271" t="s">
        <v>625</v>
      </c>
    </row>
    <row r="272" spans="1:3" x14ac:dyDescent="0.25">
      <c r="A272" t="s">
        <v>201</v>
      </c>
      <c r="B272" t="s">
        <v>626</v>
      </c>
      <c r="C272" t="s">
        <v>627</v>
      </c>
    </row>
    <row r="273" spans="1:3" x14ac:dyDescent="0.25">
      <c r="A273" t="s">
        <v>201</v>
      </c>
      <c r="B273" t="s">
        <v>628</v>
      </c>
      <c r="C273" t="s">
        <v>629</v>
      </c>
    </row>
    <row r="274" spans="1:3" x14ac:dyDescent="0.25">
      <c r="A274" t="s">
        <v>201</v>
      </c>
      <c r="B274" t="s">
        <v>630</v>
      </c>
      <c r="C274" t="s">
        <v>631</v>
      </c>
    </row>
    <row r="275" spans="1:3" x14ac:dyDescent="0.25">
      <c r="A275" t="s">
        <v>201</v>
      </c>
      <c r="B275" t="s">
        <v>632</v>
      </c>
      <c r="C275" t="s">
        <v>631</v>
      </c>
    </row>
    <row r="276" spans="1:3" x14ac:dyDescent="0.25">
      <c r="A276" t="s">
        <v>201</v>
      </c>
      <c r="B276" t="s">
        <v>633</v>
      </c>
      <c r="C276" t="s">
        <v>631</v>
      </c>
    </row>
    <row r="277" spans="1:3" x14ac:dyDescent="0.25">
      <c r="A277" t="s">
        <v>198</v>
      </c>
      <c r="B277" t="s">
        <v>634</v>
      </c>
      <c r="C277" t="s">
        <v>635</v>
      </c>
    </row>
    <row r="278" spans="1:3" x14ac:dyDescent="0.25">
      <c r="A278" t="s">
        <v>201</v>
      </c>
      <c r="B278" t="s">
        <v>636</v>
      </c>
      <c r="C278" t="s">
        <v>637</v>
      </c>
    </row>
    <row r="279" spans="1:3" x14ac:dyDescent="0.25">
      <c r="A279" t="s">
        <v>201</v>
      </c>
      <c r="B279" t="s">
        <v>638</v>
      </c>
      <c r="C279" t="s">
        <v>637</v>
      </c>
    </row>
    <row r="280" spans="1:3" x14ac:dyDescent="0.25">
      <c r="A280" t="s">
        <v>201</v>
      </c>
      <c r="B280" t="s">
        <v>639</v>
      </c>
      <c r="C280" t="s">
        <v>637</v>
      </c>
    </row>
    <row r="281" spans="1:3" x14ac:dyDescent="0.25">
      <c r="A281" t="s">
        <v>201</v>
      </c>
      <c r="B281" t="s">
        <v>640</v>
      </c>
      <c r="C281" t="s">
        <v>641</v>
      </c>
    </row>
    <row r="282" spans="1:3" x14ac:dyDescent="0.25">
      <c r="A282" t="s">
        <v>201</v>
      </c>
      <c r="B282" t="s">
        <v>642</v>
      </c>
      <c r="C282" t="s">
        <v>641</v>
      </c>
    </row>
    <row r="283" spans="1:3" x14ac:dyDescent="0.25">
      <c r="A283" t="s">
        <v>201</v>
      </c>
      <c r="B283" t="s">
        <v>643</v>
      </c>
      <c r="C283" t="s">
        <v>644</v>
      </c>
    </row>
    <row r="284" spans="1:3" x14ac:dyDescent="0.25">
      <c r="A284" t="s">
        <v>198</v>
      </c>
      <c r="B284" t="s">
        <v>645</v>
      </c>
      <c r="C284" t="s">
        <v>646</v>
      </c>
    </row>
    <row r="285" spans="1:3" x14ac:dyDescent="0.25">
      <c r="A285" t="s">
        <v>198</v>
      </c>
      <c r="B285" t="s">
        <v>647</v>
      </c>
      <c r="C285" t="s">
        <v>646</v>
      </c>
    </row>
    <row r="286" spans="1:3" x14ac:dyDescent="0.25">
      <c r="A286" t="s">
        <v>201</v>
      </c>
      <c r="B286" t="s">
        <v>645</v>
      </c>
      <c r="C286" t="s">
        <v>646</v>
      </c>
    </row>
    <row r="287" spans="1:3" x14ac:dyDescent="0.25">
      <c r="A287" t="s">
        <v>201</v>
      </c>
      <c r="B287" t="s">
        <v>647</v>
      </c>
      <c r="C287" t="s">
        <v>646</v>
      </c>
    </row>
    <row r="288" spans="1:3" x14ac:dyDescent="0.25">
      <c r="A288" t="s">
        <v>198</v>
      </c>
      <c r="B288" t="s">
        <v>648</v>
      </c>
      <c r="C288" t="s">
        <v>649</v>
      </c>
    </row>
    <row r="289" spans="1:3" x14ac:dyDescent="0.25">
      <c r="A289" t="s">
        <v>198</v>
      </c>
      <c r="B289" t="s">
        <v>650</v>
      </c>
      <c r="C289" t="s">
        <v>649</v>
      </c>
    </row>
    <row r="290" spans="1:3" x14ac:dyDescent="0.25">
      <c r="A290" t="s">
        <v>198</v>
      </c>
      <c r="B290" t="s">
        <v>651</v>
      </c>
      <c r="C290" t="s">
        <v>649</v>
      </c>
    </row>
    <row r="291" spans="1:3" x14ac:dyDescent="0.25">
      <c r="A291" t="s">
        <v>198</v>
      </c>
      <c r="B291" t="s">
        <v>652</v>
      </c>
      <c r="C291" t="s">
        <v>649</v>
      </c>
    </row>
    <row r="292" spans="1:3" x14ac:dyDescent="0.25">
      <c r="A292" t="s">
        <v>198</v>
      </c>
      <c r="B292" t="s">
        <v>653</v>
      </c>
      <c r="C292" t="s">
        <v>649</v>
      </c>
    </row>
    <row r="293" spans="1:3" x14ac:dyDescent="0.25">
      <c r="A293" t="s">
        <v>198</v>
      </c>
      <c r="B293" t="s">
        <v>654</v>
      </c>
      <c r="C293" t="s">
        <v>649</v>
      </c>
    </row>
    <row r="294" spans="1:3" x14ac:dyDescent="0.25">
      <c r="A294" t="s">
        <v>198</v>
      </c>
      <c r="B294" t="s">
        <v>655</v>
      </c>
      <c r="C294" t="s">
        <v>649</v>
      </c>
    </row>
    <row r="295" spans="1:3" x14ac:dyDescent="0.25">
      <c r="A295" t="s">
        <v>198</v>
      </c>
      <c r="B295" t="s">
        <v>656</v>
      </c>
      <c r="C295" t="s">
        <v>649</v>
      </c>
    </row>
    <row r="296" spans="1:3" x14ac:dyDescent="0.25">
      <c r="A296" t="s">
        <v>201</v>
      </c>
      <c r="B296" t="s">
        <v>657</v>
      </c>
      <c r="C296" t="s">
        <v>658</v>
      </c>
    </row>
    <row r="297" spans="1:3" x14ac:dyDescent="0.25">
      <c r="A297" t="s">
        <v>201</v>
      </c>
      <c r="B297" t="s">
        <v>659</v>
      </c>
      <c r="C297" t="s">
        <v>660</v>
      </c>
    </row>
    <row r="298" spans="1:3" x14ac:dyDescent="0.25">
      <c r="A298" t="s">
        <v>201</v>
      </c>
      <c r="B298" t="s">
        <v>661</v>
      </c>
      <c r="C298" t="s">
        <v>662</v>
      </c>
    </row>
    <row r="299" spans="1:3" x14ac:dyDescent="0.25">
      <c r="A299" t="s">
        <v>201</v>
      </c>
      <c r="B299" t="s">
        <v>663</v>
      </c>
      <c r="C299" t="s">
        <v>664</v>
      </c>
    </row>
    <row r="300" spans="1:3" x14ac:dyDescent="0.25">
      <c r="A300" t="s">
        <v>198</v>
      </c>
      <c r="B300" t="s">
        <v>665</v>
      </c>
      <c r="C300" t="s">
        <v>666</v>
      </c>
    </row>
    <row r="301" spans="1:3" x14ac:dyDescent="0.25">
      <c r="A301" t="s">
        <v>198</v>
      </c>
      <c r="B301" t="s">
        <v>667</v>
      </c>
      <c r="C301" t="s">
        <v>668</v>
      </c>
    </row>
    <row r="302" spans="1:3" x14ac:dyDescent="0.25">
      <c r="A302" t="s">
        <v>198</v>
      </c>
      <c r="B302" t="s">
        <v>669</v>
      </c>
      <c r="C302" t="s">
        <v>668</v>
      </c>
    </row>
    <row r="303" spans="1:3" x14ac:dyDescent="0.25">
      <c r="A303" t="s">
        <v>198</v>
      </c>
      <c r="B303" t="s">
        <v>670</v>
      </c>
      <c r="C303" t="s">
        <v>671</v>
      </c>
    </row>
    <row r="304" spans="1:3" x14ac:dyDescent="0.25">
      <c r="A304" t="s">
        <v>201</v>
      </c>
      <c r="B304" t="s">
        <v>670</v>
      </c>
      <c r="C304" t="s">
        <v>671</v>
      </c>
    </row>
    <row r="305" spans="1:3" x14ac:dyDescent="0.25">
      <c r="A305" t="s">
        <v>201</v>
      </c>
      <c r="B305" t="s">
        <v>672</v>
      </c>
      <c r="C305" t="s">
        <v>673</v>
      </c>
    </row>
    <row r="306" spans="1:3" x14ac:dyDescent="0.25">
      <c r="A306" t="s">
        <v>201</v>
      </c>
      <c r="B306" t="s">
        <v>674</v>
      </c>
      <c r="C306" t="s">
        <v>675</v>
      </c>
    </row>
    <row r="307" spans="1:3" x14ac:dyDescent="0.25">
      <c r="A307" t="s">
        <v>198</v>
      </c>
      <c r="B307" t="s">
        <v>676</v>
      </c>
      <c r="C307" t="s">
        <v>677</v>
      </c>
    </row>
    <row r="308" spans="1:3" x14ac:dyDescent="0.25">
      <c r="A308" t="s">
        <v>201</v>
      </c>
      <c r="B308" t="s">
        <v>676</v>
      </c>
      <c r="C308" t="s">
        <v>677</v>
      </c>
    </row>
    <row r="309" spans="1:3" x14ac:dyDescent="0.25">
      <c r="A309" t="s">
        <v>201</v>
      </c>
      <c r="B309" t="s">
        <v>678</v>
      </c>
      <c r="C309" t="s">
        <v>679</v>
      </c>
    </row>
    <row r="310" spans="1:3" x14ac:dyDescent="0.25">
      <c r="A310" t="s">
        <v>201</v>
      </c>
      <c r="B310" t="s">
        <v>680</v>
      </c>
      <c r="C310" t="s">
        <v>681</v>
      </c>
    </row>
    <row r="311" spans="1:3" x14ac:dyDescent="0.25">
      <c r="A311" t="s">
        <v>201</v>
      </c>
      <c r="B311" t="s">
        <v>682</v>
      </c>
      <c r="C311" t="s">
        <v>683</v>
      </c>
    </row>
    <row r="312" spans="1:3" x14ac:dyDescent="0.25">
      <c r="A312" t="s">
        <v>201</v>
      </c>
      <c r="B312" t="s">
        <v>684</v>
      </c>
      <c r="C312" t="s">
        <v>685</v>
      </c>
    </row>
    <row r="313" spans="1:3" x14ac:dyDescent="0.25">
      <c r="A313" t="s">
        <v>198</v>
      </c>
      <c r="B313" t="s">
        <v>686</v>
      </c>
      <c r="C313" t="s">
        <v>687</v>
      </c>
    </row>
    <row r="314" spans="1:3" x14ac:dyDescent="0.25">
      <c r="A314" t="s">
        <v>201</v>
      </c>
      <c r="B314" t="s">
        <v>686</v>
      </c>
      <c r="C314" t="s">
        <v>687</v>
      </c>
    </row>
    <row r="315" spans="1:3" x14ac:dyDescent="0.25">
      <c r="A315" t="s">
        <v>201</v>
      </c>
      <c r="B315" t="s">
        <v>688</v>
      </c>
      <c r="C315" t="s">
        <v>689</v>
      </c>
    </row>
    <row r="316" spans="1:3" x14ac:dyDescent="0.25">
      <c r="A316" t="s">
        <v>198</v>
      </c>
      <c r="B316" t="s">
        <v>690</v>
      </c>
      <c r="C316" t="s">
        <v>691</v>
      </c>
    </row>
    <row r="317" spans="1:3" x14ac:dyDescent="0.25">
      <c r="A317" t="s">
        <v>201</v>
      </c>
      <c r="B317" t="s">
        <v>690</v>
      </c>
      <c r="C317" t="s">
        <v>691</v>
      </c>
    </row>
    <row r="318" spans="1:3" x14ac:dyDescent="0.25">
      <c r="A318" t="s">
        <v>201</v>
      </c>
      <c r="B318" t="s">
        <v>692</v>
      </c>
      <c r="C318" t="s">
        <v>691</v>
      </c>
    </row>
    <row r="319" spans="1:3" x14ac:dyDescent="0.25">
      <c r="A319" t="s">
        <v>201</v>
      </c>
      <c r="B319" t="s">
        <v>693</v>
      </c>
      <c r="C319" t="s">
        <v>694</v>
      </c>
    </row>
    <row r="320" spans="1:3" x14ac:dyDescent="0.25">
      <c r="A320" t="s">
        <v>201</v>
      </c>
      <c r="B320" t="s">
        <v>695</v>
      </c>
      <c r="C320" t="s">
        <v>696</v>
      </c>
    </row>
    <row r="321" spans="1:3" x14ac:dyDescent="0.25">
      <c r="A321" t="s">
        <v>201</v>
      </c>
      <c r="B321" t="s">
        <v>697</v>
      </c>
      <c r="C321" t="s">
        <v>698</v>
      </c>
    </row>
    <row r="322" spans="1:3" x14ac:dyDescent="0.25">
      <c r="A322" t="s">
        <v>201</v>
      </c>
      <c r="B322" t="s">
        <v>699</v>
      </c>
      <c r="C322" t="s">
        <v>700</v>
      </c>
    </row>
    <row r="323" spans="1:3" x14ac:dyDescent="0.25">
      <c r="A323" t="s">
        <v>201</v>
      </c>
      <c r="B323" t="s">
        <v>701</v>
      </c>
      <c r="C323" t="s">
        <v>702</v>
      </c>
    </row>
    <row r="324" spans="1:3" x14ac:dyDescent="0.25">
      <c r="A324" t="s">
        <v>201</v>
      </c>
      <c r="B324" t="s">
        <v>703</v>
      </c>
      <c r="C324" t="s">
        <v>704</v>
      </c>
    </row>
    <row r="325" spans="1:3" x14ac:dyDescent="0.25">
      <c r="A325" t="s">
        <v>201</v>
      </c>
      <c r="B325" t="s">
        <v>705</v>
      </c>
      <c r="C325" t="s">
        <v>706</v>
      </c>
    </row>
    <row r="326" spans="1:3" x14ac:dyDescent="0.25">
      <c r="A326" t="s">
        <v>201</v>
      </c>
      <c r="B326" t="s">
        <v>705</v>
      </c>
      <c r="C326" t="s">
        <v>706</v>
      </c>
    </row>
    <row r="327" spans="1:3" x14ac:dyDescent="0.25">
      <c r="A327" t="s">
        <v>201</v>
      </c>
      <c r="B327" t="s">
        <v>707</v>
      </c>
      <c r="C327" t="s">
        <v>708</v>
      </c>
    </row>
    <row r="328" spans="1:3" x14ac:dyDescent="0.25">
      <c r="A328" t="s">
        <v>198</v>
      </c>
      <c r="B328" t="s">
        <v>709</v>
      </c>
      <c r="C328" t="s">
        <v>710</v>
      </c>
    </row>
    <row r="329" spans="1:3" x14ac:dyDescent="0.25">
      <c r="A329" t="s">
        <v>201</v>
      </c>
      <c r="B329" t="s">
        <v>709</v>
      </c>
      <c r="C329" t="s">
        <v>710</v>
      </c>
    </row>
    <row r="330" spans="1:3" x14ac:dyDescent="0.25">
      <c r="A330" t="s">
        <v>198</v>
      </c>
      <c r="B330" t="s">
        <v>711</v>
      </c>
      <c r="C330" t="s">
        <v>712</v>
      </c>
    </row>
    <row r="331" spans="1:3" x14ac:dyDescent="0.25">
      <c r="A331" t="s">
        <v>201</v>
      </c>
      <c r="B331" t="s">
        <v>711</v>
      </c>
      <c r="C331" t="s">
        <v>712</v>
      </c>
    </row>
    <row r="332" spans="1:3" x14ac:dyDescent="0.25">
      <c r="A332" t="s">
        <v>201</v>
      </c>
      <c r="B332" t="s">
        <v>713</v>
      </c>
      <c r="C332" t="s">
        <v>714</v>
      </c>
    </row>
    <row r="333" spans="1:3" x14ac:dyDescent="0.25">
      <c r="A333" t="s">
        <v>201</v>
      </c>
      <c r="B333" t="s">
        <v>715</v>
      </c>
      <c r="C333" t="s">
        <v>716</v>
      </c>
    </row>
    <row r="334" spans="1:3" x14ac:dyDescent="0.25">
      <c r="A334" t="s">
        <v>201</v>
      </c>
      <c r="B334" t="s">
        <v>717</v>
      </c>
      <c r="C334" t="s">
        <v>718</v>
      </c>
    </row>
    <row r="335" spans="1:3" x14ac:dyDescent="0.25">
      <c r="A335" t="s">
        <v>201</v>
      </c>
      <c r="B335" t="s">
        <v>719</v>
      </c>
      <c r="C335" t="s">
        <v>718</v>
      </c>
    </row>
    <row r="336" spans="1:3" x14ac:dyDescent="0.25">
      <c r="A336" t="s">
        <v>198</v>
      </c>
      <c r="B336" t="s">
        <v>720</v>
      </c>
      <c r="C336" t="s">
        <v>721</v>
      </c>
    </row>
    <row r="337" spans="1:3" x14ac:dyDescent="0.25">
      <c r="A337" t="s">
        <v>201</v>
      </c>
      <c r="B337" t="s">
        <v>720</v>
      </c>
      <c r="C337" t="s">
        <v>721</v>
      </c>
    </row>
    <row r="338" spans="1:3" x14ac:dyDescent="0.25">
      <c r="A338" t="s">
        <v>198</v>
      </c>
      <c r="B338" t="s">
        <v>722</v>
      </c>
      <c r="C338" t="s">
        <v>723</v>
      </c>
    </row>
    <row r="339" spans="1:3" x14ac:dyDescent="0.25">
      <c r="A339" t="s">
        <v>201</v>
      </c>
      <c r="B339" t="s">
        <v>722</v>
      </c>
      <c r="C339" t="s">
        <v>723</v>
      </c>
    </row>
    <row r="340" spans="1:3" x14ac:dyDescent="0.25">
      <c r="A340" t="s">
        <v>198</v>
      </c>
      <c r="B340" t="s">
        <v>724</v>
      </c>
      <c r="C340" t="s">
        <v>725</v>
      </c>
    </row>
    <row r="341" spans="1:3" x14ac:dyDescent="0.25">
      <c r="A341" t="s">
        <v>201</v>
      </c>
      <c r="B341" t="s">
        <v>724</v>
      </c>
      <c r="C341" t="s">
        <v>725</v>
      </c>
    </row>
    <row r="342" spans="1:3" x14ac:dyDescent="0.25">
      <c r="A342" t="s">
        <v>198</v>
      </c>
      <c r="B342" t="s">
        <v>726</v>
      </c>
      <c r="C342" t="s">
        <v>727</v>
      </c>
    </row>
    <row r="343" spans="1:3" x14ac:dyDescent="0.25">
      <c r="A343" t="s">
        <v>201</v>
      </c>
      <c r="B343" t="s">
        <v>726</v>
      </c>
      <c r="C343" t="s">
        <v>727</v>
      </c>
    </row>
    <row r="344" spans="1:3" x14ac:dyDescent="0.25">
      <c r="A344" t="s">
        <v>198</v>
      </c>
      <c r="B344" t="s">
        <v>728</v>
      </c>
      <c r="C344" t="s">
        <v>729</v>
      </c>
    </row>
    <row r="345" spans="1:3" x14ac:dyDescent="0.25">
      <c r="A345" t="s">
        <v>201</v>
      </c>
      <c r="B345" t="s">
        <v>728</v>
      </c>
      <c r="C345" t="s">
        <v>729</v>
      </c>
    </row>
    <row r="346" spans="1:3" x14ac:dyDescent="0.25">
      <c r="A346" t="s">
        <v>198</v>
      </c>
      <c r="B346" t="s">
        <v>730</v>
      </c>
      <c r="C346" t="s">
        <v>731</v>
      </c>
    </row>
    <row r="347" spans="1:3" x14ac:dyDescent="0.25">
      <c r="A347" t="s">
        <v>198</v>
      </c>
      <c r="B347" t="s">
        <v>732</v>
      </c>
      <c r="C347" t="s">
        <v>731</v>
      </c>
    </row>
    <row r="348" spans="1:3" x14ac:dyDescent="0.25">
      <c r="A348" t="s">
        <v>198</v>
      </c>
      <c r="B348" t="s">
        <v>733</v>
      </c>
      <c r="C348" t="s">
        <v>734</v>
      </c>
    </row>
    <row r="349" spans="1:3" x14ac:dyDescent="0.25">
      <c r="A349" t="s">
        <v>198</v>
      </c>
      <c r="B349" t="s">
        <v>735</v>
      </c>
      <c r="C349" t="s">
        <v>736</v>
      </c>
    </row>
    <row r="350" spans="1:3" x14ac:dyDescent="0.25">
      <c r="A350" t="s">
        <v>201</v>
      </c>
      <c r="B350" t="s">
        <v>735</v>
      </c>
      <c r="C350" t="s">
        <v>736</v>
      </c>
    </row>
    <row r="351" spans="1:3" x14ac:dyDescent="0.25">
      <c r="A351" t="s">
        <v>201</v>
      </c>
      <c r="B351" t="s">
        <v>737</v>
      </c>
      <c r="C351" t="s">
        <v>738</v>
      </c>
    </row>
    <row r="352" spans="1:3" x14ac:dyDescent="0.25">
      <c r="A352" t="s">
        <v>201</v>
      </c>
      <c r="B352" t="s">
        <v>739</v>
      </c>
      <c r="C352" t="s">
        <v>740</v>
      </c>
    </row>
    <row r="353" spans="1:3" x14ac:dyDescent="0.25">
      <c r="A353" t="s">
        <v>201</v>
      </c>
      <c r="B353" t="s">
        <v>741</v>
      </c>
      <c r="C353" t="s">
        <v>742</v>
      </c>
    </row>
    <row r="354" spans="1:3" x14ac:dyDescent="0.25">
      <c r="A354" t="s">
        <v>201</v>
      </c>
      <c r="B354" t="s">
        <v>743</v>
      </c>
      <c r="C354" t="s">
        <v>742</v>
      </c>
    </row>
    <row r="355" spans="1:3" x14ac:dyDescent="0.25">
      <c r="A355" t="s">
        <v>201</v>
      </c>
      <c r="B355" t="s">
        <v>744</v>
      </c>
      <c r="C355" t="s">
        <v>745</v>
      </c>
    </row>
    <row r="356" spans="1:3" x14ac:dyDescent="0.25">
      <c r="A356" t="s">
        <v>198</v>
      </c>
      <c r="B356" t="s">
        <v>746</v>
      </c>
      <c r="C356" t="s">
        <v>747</v>
      </c>
    </row>
    <row r="357" spans="1:3" x14ac:dyDescent="0.25">
      <c r="A357" t="s">
        <v>201</v>
      </c>
      <c r="B357" t="s">
        <v>746</v>
      </c>
      <c r="C357" t="s">
        <v>747</v>
      </c>
    </row>
    <row r="358" spans="1:3" x14ac:dyDescent="0.25">
      <c r="A358" t="s">
        <v>201</v>
      </c>
      <c r="B358" t="s">
        <v>748</v>
      </c>
      <c r="C358" t="s">
        <v>749</v>
      </c>
    </row>
    <row r="359" spans="1:3" x14ac:dyDescent="0.25">
      <c r="A359" t="s">
        <v>201</v>
      </c>
      <c r="B359" t="s">
        <v>750</v>
      </c>
      <c r="C359" t="s">
        <v>751</v>
      </c>
    </row>
    <row r="360" spans="1:3" x14ac:dyDescent="0.25">
      <c r="A360" t="s">
        <v>201</v>
      </c>
      <c r="B360" t="s">
        <v>752</v>
      </c>
      <c r="C360" t="s">
        <v>753</v>
      </c>
    </row>
    <row r="361" spans="1:3" x14ac:dyDescent="0.25">
      <c r="A361" t="s">
        <v>201</v>
      </c>
      <c r="B361" t="s">
        <v>754</v>
      </c>
      <c r="C361" t="s">
        <v>755</v>
      </c>
    </row>
    <row r="362" spans="1:3" x14ac:dyDescent="0.25">
      <c r="A362" t="s">
        <v>201</v>
      </c>
      <c r="B362" t="s">
        <v>756</v>
      </c>
      <c r="C362" t="s">
        <v>757</v>
      </c>
    </row>
    <row r="363" spans="1:3" x14ac:dyDescent="0.25">
      <c r="A363" t="s">
        <v>201</v>
      </c>
      <c r="B363" t="s">
        <v>758</v>
      </c>
      <c r="C363" t="s">
        <v>759</v>
      </c>
    </row>
    <row r="364" spans="1:3" x14ac:dyDescent="0.25">
      <c r="A364" t="s">
        <v>198</v>
      </c>
      <c r="B364" t="s">
        <v>760</v>
      </c>
      <c r="C364" t="s">
        <v>761</v>
      </c>
    </row>
    <row r="365" spans="1:3" x14ac:dyDescent="0.25">
      <c r="A365" t="s">
        <v>201</v>
      </c>
      <c r="B365" t="s">
        <v>760</v>
      </c>
      <c r="C365" t="s">
        <v>761</v>
      </c>
    </row>
    <row r="366" spans="1:3" x14ac:dyDescent="0.25">
      <c r="A366" t="s">
        <v>201</v>
      </c>
      <c r="B366" t="s">
        <v>762</v>
      </c>
      <c r="C366" t="s">
        <v>763</v>
      </c>
    </row>
    <row r="367" spans="1:3" x14ac:dyDescent="0.25">
      <c r="A367" t="s">
        <v>201</v>
      </c>
      <c r="B367" t="s">
        <v>764</v>
      </c>
      <c r="C367" t="s">
        <v>765</v>
      </c>
    </row>
    <row r="368" spans="1:3" x14ac:dyDescent="0.25">
      <c r="A368" t="s">
        <v>201</v>
      </c>
      <c r="B368" t="s">
        <v>766</v>
      </c>
      <c r="C368" t="s">
        <v>767</v>
      </c>
    </row>
    <row r="369" spans="1:3" x14ac:dyDescent="0.25">
      <c r="A369" t="s">
        <v>201</v>
      </c>
      <c r="B369" t="s">
        <v>768</v>
      </c>
      <c r="C369" t="s">
        <v>769</v>
      </c>
    </row>
    <row r="370" spans="1:3" x14ac:dyDescent="0.25">
      <c r="A370" t="s">
        <v>201</v>
      </c>
      <c r="B370" t="s">
        <v>770</v>
      </c>
      <c r="C370" t="s">
        <v>771</v>
      </c>
    </row>
    <row r="371" spans="1:3" x14ac:dyDescent="0.25">
      <c r="A371" t="s">
        <v>201</v>
      </c>
      <c r="B371" t="s">
        <v>772</v>
      </c>
      <c r="C371" t="s">
        <v>773</v>
      </c>
    </row>
    <row r="372" spans="1:3" x14ac:dyDescent="0.25">
      <c r="A372" t="s">
        <v>201</v>
      </c>
      <c r="B372" t="s">
        <v>774</v>
      </c>
      <c r="C372" t="s">
        <v>773</v>
      </c>
    </row>
    <row r="373" spans="1:3" x14ac:dyDescent="0.25">
      <c r="A373" t="s">
        <v>201</v>
      </c>
      <c r="B373" t="s">
        <v>775</v>
      </c>
      <c r="C373" t="s">
        <v>776</v>
      </c>
    </row>
    <row r="374" spans="1:3" x14ac:dyDescent="0.25">
      <c r="A374" t="s">
        <v>201</v>
      </c>
      <c r="B374" t="s">
        <v>777</v>
      </c>
      <c r="C374" t="s">
        <v>776</v>
      </c>
    </row>
    <row r="375" spans="1:3" x14ac:dyDescent="0.25">
      <c r="A375" t="s">
        <v>201</v>
      </c>
      <c r="B375" t="s">
        <v>778</v>
      </c>
      <c r="C375" t="s">
        <v>779</v>
      </c>
    </row>
    <row r="376" spans="1:3" x14ac:dyDescent="0.25">
      <c r="A376" t="s">
        <v>198</v>
      </c>
      <c r="B376" t="s">
        <v>780</v>
      </c>
      <c r="C376" t="s">
        <v>781</v>
      </c>
    </row>
    <row r="377" spans="1:3" x14ac:dyDescent="0.25">
      <c r="A377" t="s">
        <v>201</v>
      </c>
      <c r="B377" t="s">
        <v>782</v>
      </c>
      <c r="C377" t="s">
        <v>783</v>
      </c>
    </row>
    <row r="378" spans="1:3" x14ac:dyDescent="0.25">
      <c r="A378" t="s">
        <v>198</v>
      </c>
      <c r="B378" t="s">
        <v>784</v>
      </c>
      <c r="C378" t="s">
        <v>785</v>
      </c>
    </row>
    <row r="379" spans="1:3" x14ac:dyDescent="0.25">
      <c r="A379" t="s">
        <v>198</v>
      </c>
      <c r="B379" t="s">
        <v>786</v>
      </c>
      <c r="C379" t="s">
        <v>785</v>
      </c>
    </row>
    <row r="380" spans="1:3" x14ac:dyDescent="0.25">
      <c r="A380" t="s">
        <v>201</v>
      </c>
      <c r="B380" t="s">
        <v>786</v>
      </c>
      <c r="C380" t="s">
        <v>785</v>
      </c>
    </row>
    <row r="381" spans="1:3" x14ac:dyDescent="0.25">
      <c r="A381" t="s">
        <v>201</v>
      </c>
      <c r="B381" t="s">
        <v>787</v>
      </c>
      <c r="C381" t="s">
        <v>788</v>
      </c>
    </row>
    <row r="382" spans="1:3" x14ac:dyDescent="0.25">
      <c r="A382" t="s">
        <v>201</v>
      </c>
      <c r="B382" t="s">
        <v>789</v>
      </c>
      <c r="C382" t="s">
        <v>790</v>
      </c>
    </row>
    <row r="383" spans="1:3" x14ac:dyDescent="0.25">
      <c r="A383" t="s">
        <v>201</v>
      </c>
      <c r="B383" t="s">
        <v>791</v>
      </c>
      <c r="C383" t="s">
        <v>790</v>
      </c>
    </row>
    <row r="384" spans="1:3" x14ac:dyDescent="0.25">
      <c r="A384" t="s">
        <v>198</v>
      </c>
      <c r="B384" t="s">
        <v>792</v>
      </c>
      <c r="C384" t="s">
        <v>793</v>
      </c>
    </row>
    <row r="385" spans="1:3" x14ac:dyDescent="0.25">
      <c r="A385" t="s">
        <v>198</v>
      </c>
      <c r="B385" t="s">
        <v>794</v>
      </c>
      <c r="C385" t="s">
        <v>795</v>
      </c>
    </row>
    <row r="386" spans="1:3" x14ac:dyDescent="0.25">
      <c r="A386" t="s">
        <v>198</v>
      </c>
      <c r="B386" t="s">
        <v>796</v>
      </c>
      <c r="C386" t="s">
        <v>795</v>
      </c>
    </row>
    <row r="387" spans="1:3" x14ac:dyDescent="0.25">
      <c r="A387" t="s">
        <v>198</v>
      </c>
      <c r="B387" t="s">
        <v>797</v>
      </c>
      <c r="C387" t="s">
        <v>798</v>
      </c>
    </row>
    <row r="388" spans="1:3" x14ac:dyDescent="0.25">
      <c r="A388" t="s">
        <v>198</v>
      </c>
      <c r="B388" t="s">
        <v>799</v>
      </c>
      <c r="C388" t="s">
        <v>798</v>
      </c>
    </row>
    <row r="389" spans="1:3" x14ac:dyDescent="0.25">
      <c r="A389" t="s">
        <v>198</v>
      </c>
      <c r="B389" t="s">
        <v>800</v>
      </c>
      <c r="C389" t="s">
        <v>798</v>
      </c>
    </row>
    <row r="390" spans="1:3" x14ac:dyDescent="0.25">
      <c r="A390" t="s">
        <v>201</v>
      </c>
      <c r="B390" t="s">
        <v>797</v>
      </c>
      <c r="C390" t="s">
        <v>798</v>
      </c>
    </row>
    <row r="391" spans="1:3" x14ac:dyDescent="0.25">
      <c r="A391" t="s">
        <v>201</v>
      </c>
      <c r="B391" t="s">
        <v>799</v>
      </c>
      <c r="C391" t="s">
        <v>798</v>
      </c>
    </row>
    <row r="392" spans="1:3" x14ac:dyDescent="0.25">
      <c r="A392" t="s">
        <v>201</v>
      </c>
      <c r="B392" t="s">
        <v>800</v>
      </c>
      <c r="C392" t="s">
        <v>798</v>
      </c>
    </row>
    <row r="393" spans="1:3" x14ac:dyDescent="0.25">
      <c r="A393" t="s">
        <v>201</v>
      </c>
      <c r="B393" t="s">
        <v>801</v>
      </c>
      <c r="C393" t="s">
        <v>802</v>
      </c>
    </row>
    <row r="394" spans="1:3" x14ac:dyDescent="0.25">
      <c r="A394" t="s">
        <v>201</v>
      </c>
      <c r="B394" t="s">
        <v>803</v>
      </c>
      <c r="C394" t="s">
        <v>804</v>
      </c>
    </row>
    <row r="395" spans="1:3" x14ac:dyDescent="0.25">
      <c r="A395" t="s">
        <v>201</v>
      </c>
      <c r="B395" t="s">
        <v>805</v>
      </c>
      <c r="C395" t="s">
        <v>806</v>
      </c>
    </row>
    <row r="396" spans="1:3" x14ac:dyDescent="0.25">
      <c r="A396" t="s">
        <v>201</v>
      </c>
      <c r="B396" t="s">
        <v>807</v>
      </c>
      <c r="C396" t="s">
        <v>808</v>
      </c>
    </row>
    <row r="397" spans="1:3" x14ac:dyDescent="0.25">
      <c r="A397" t="s">
        <v>201</v>
      </c>
      <c r="B397" t="s">
        <v>809</v>
      </c>
      <c r="C397" t="s">
        <v>810</v>
      </c>
    </row>
    <row r="398" spans="1:3" x14ac:dyDescent="0.25">
      <c r="A398" t="s">
        <v>201</v>
      </c>
      <c r="B398" t="s">
        <v>811</v>
      </c>
      <c r="C398" t="s">
        <v>812</v>
      </c>
    </row>
    <row r="399" spans="1:3" x14ac:dyDescent="0.25">
      <c r="A399" t="s">
        <v>198</v>
      </c>
      <c r="B399" t="s">
        <v>813</v>
      </c>
      <c r="C399" t="s">
        <v>814</v>
      </c>
    </row>
    <row r="400" spans="1:3" x14ac:dyDescent="0.25">
      <c r="A400" t="s">
        <v>621</v>
      </c>
      <c r="B400" t="s">
        <v>815</v>
      </c>
      <c r="C400" t="s">
        <v>814</v>
      </c>
    </row>
    <row r="401" spans="1:3" x14ac:dyDescent="0.25">
      <c r="A401" t="s">
        <v>816</v>
      </c>
      <c r="B401" t="s">
        <v>815</v>
      </c>
      <c r="C401" t="s">
        <v>814</v>
      </c>
    </row>
    <row r="402" spans="1:3" x14ac:dyDescent="0.25">
      <c r="A402" t="s">
        <v>201</v>
      </c>
      <c r="B402" t="s">
        <v>817</v>
      </c>
      <c r="C402" t="s">
        <v>814</v>
      </c>
    </row>
    <row r="403" spans="1:3" x14ac:dyDescent="0.25">
      <c r="A403" t="s">
        <v>201</v>
      </c>
      <c r="B403" t="s">
        <v>818</v>
      </c>
      <c r="C403" t="s">
        <v>814</v>
      </c>
    </row>
    <row r="404" spans="1:3" x14ac:dyDescent="0.25">
      <c r="A404" t="s">
        <v>201</v>
      </c>
      <c r="B404" t="s">
        <v>815</v>
      </c>
      <c r="C404" t="s">
        <v>814</v>
      </c>
    </row>
    <row r="405" spans="1:3" x14ac:dyDescent="0.25">
      <c r="A405" t="s">
        <v>201</v>
      </c>
      <c r="B405" t="s">
        <v>813</v>
      </c>
      <c r="C405" t="s">
        <v>814</v>
      </c>
    </row>
    <row r="406" spans="1:3" x14ac:dyDescent="0.25">
      <c r="A406" t="s">
        <v>201</v>
      </c>
      <c r="B406" t="s">
        <v>819</v>
      </c>
      <c r="C406" t="s">
        <v>820</v>
      </c>
    </row>
    <row r="407" spans="1:3" x14ac:dyDescent="0.25">
      <c r="A407" t="s">
        <v>201</v>
      </c>
      <c r="B407" t="s">
        <v>821</v>
      </c>
      <c r="C407" t="s">
        <v>822</v>
      </c>
    </row>
    <row r="408" spans="1:3" x14ac:dyDescent="0.25">
      <c r="A408" t="s">
        <v>201</v>
      </c>
      <c r="B408" t="s">
        <v>823</v>
      </c>
      <c r="C408" t="s">
        <v>824</v>
      </c>
    </row>
    <row r="409" spans="1:3" x14ac:dyDescent="0.25">
      <c r="A409" t="s">
        <v>201</v>
      </c>
      <c r="B409" t="s">
        <v>825</v>
      </c>
      <c r="C409" t="s">
        <v>826</v>
      </c>
    </row>
    <row r="410" spans="1:3" x14ac:dyDescent="0.25">
      <c r="A410" t="s">
        <v>201</v>
      </c>
      <c r="B410" t="s">
        <v>827</v>
      </c>
      <c r="C410" t="s">
        <v>828</v>
      </c>
    </row>
    <row r="411" spans="1:3" x14ac:dyDescent="0.25">
      <c r="A411" t="s">
        <v>201</v>
      </c>
      <c r="B411" t="s">
        <v>829</v>
      </c>
      <c r="C411" t="s">
        <v>828</v>
      </c>
    </row>
    <row r="412" spans="1:3" x14ac:dyDescent="0.25">
      <c r="A412" t="s">
        <v>201</v>
      </c>
      <c r="B412" t="s">
        <v>830</v>
      </c>
      <c r="C412" t="s">
        <v>828</v>
      </c>
    </row>
    <row r="413" spans="1:3" x14ac:dyDescent="0.25">
      <c r="A413" t="s">
        <v>201</v>
      </c>
      <c r="B413" t="s">
        <v>831</v>
      </c>
      <c r="C413" t="s">
        <v>832</v>
      </c>
    </row>
    <row r="414" spans="1:3" x14ac:dyDescent="0.25">
      <c r="A414" t="s">
        <v>198</v>
      </c>
      <c r="B414" t="s">
        <v>833</v>
      </c>
      <c r="C414" t="s">
        <v>834</v>
      </c>
    </row>
    <row r="415" spans="1:3" x14ac:dyDescent="0.25">
      <c r="A415" t="s">
        <v>198</v>
      </c>
      <c r="B415" t="s">
        <v>835</v>
      </c>
      <c r="C415" t="s">
        <v>836</v>
      </c>
    </row>
    <row r="416" spans="1:3" x14ac:dyDescent="0.25">
      <c r="A416" t="s">
        <v>201</v>
      </c>
      <c r="B416" t="s">
        <v>837</v>
      </c>
      <c r="C416" t="s">
        <v>836</v>
      </c>
    </row>
    <row r="417" spans="1:3" x14ac:dyDescent="0.25">
      <c r="A417" t="s">
        <v>201</v>
      </c>
      <c r="B417" t="s">
        <v>835</v>
      </c>
      <c r="C417" t="s">
        <v>836</v>
      </c>
    </row>
    <row r="418" spans="1:3" x14ac:dyDescent="0.25">
      <c r="A418" t="s">
        <v>201</v>
      </c>
      <c r="B418" t="s">
        <v>838</v>
      </c>
      <c r="C418" t="s">
        <v>839</v>
      </c>
    </row>
    <row r="419" spans="1:3" x14ac:dyDescent="0.25">
      <c r="A419" t="s">
        <v>198</v>
      </c>
      <c r="B419" t="s">
        <v>840</v>
      </c>
      <c r="C419" t="s">
        <v>841</v>
      </c>
    </row>
    <row r="420" spans="1:3" x14ac:dyDescent="0.25">
      <c r="A420" t="s">
        <v>198</v>
      </c>
      <c r="B420" t="s">
        <v>840</v>
      </c>
      <c r="C420" t="s">
        <v>841</v>
      </c>
    </row>
    <row r="421" spans="1:3" x14ac:dyDescent="0.25">
      <c r="A421" t="s">
        <v>621</v>
      </c>
      <c r="B421" t="s">
        <v>842</v>
      </c>
      <c r="C421" t="s">
        <v>843</v>
      </c>
    </row>
    <row r="422" spans="1:3" x14ac:dyDescent="0.25">
      <c r="A422" t="s">
        <v>816</v>
      </c>
      <c r="B422" t="s">
        <v>842</v>
      </c>
      <c r="C422" t="s">
        <v>843</v>
      </c>
    </row>
    <row r="423" spans="1:3" x14ac:dyDescent="0.25">
      <c r="A423" t="s">
        <v>201</v>
      </c>
      <c r="B423" t="s">
        <v>842</v>
      </c>
      <c r="C423" t="s">
        <v>843</v>
      </c>
    </row>
    <row r="424" spans="1:3" x14ac:dyDescent="0.25">
      <c r="A424" t="s">
        <v>201</v>
      </c>
      <c r="B424" t="s">
        <v>844</v>
      </c>
      <c r="C424" t="s">
        <v>845</v>
      </c>
    </row>
    <row r="425" spans="1:3" x14ac:dyDescent="0.25">
      <c r="A425" t="s">
        <v>201</v>
      </c>
      <c r="B425" t="s">
        <v>846</v>
      </c>
      <c r="C425" t="s">
        <v>845</v>
      </c>
    </row>
    <row r="426" spans="1:3" x14ac:dyDescent="0.25">
      <c r="A426" t="s">
        <v>201</v>
      </c>
      <c r="B426" t="s">
        <v>847</v>
      </c>
      <c r="C426" t="s">
        <v>845</v>
      </c>
    </row>
    <row r="427" spans="1:3" x14ac:dyDescent="0.25">
      <c r="A427" t="s">
        <v>201</v>
      </c>
      <c r="B427" t="s">
        <v>848</v>
      </c>
      <c r="C427" t="s">
        <v>845</v>
      </c>
    </row>
    <row r="428" spans="1:3" x14ac:dyDescent="0.25">
      <c r="A428" t="s">
        <v>201</v>
      </c>
      <c r="B428" t="s">
        <v>849</v>
      </c>
      <c r="C428" t="s">
        <v>845</v>
      </c>
    </row>
    <row r="429" spans="1:3" x14ac:dyDescent="0.25">
      <c r="A429" t="s">
        <v>201</v>
      </c>
      <c r="B429" t="s">
        <v>850</v>
      </c>
      <c r="C429" t="s">
        <v>845</v>
      </c>
    </row>
    <row r="430" spans="1:3" x14ac:dyDescent="0.25">
      <c r="A430" t="s">
        <v>201</v>
      </c>
      <c r="B430" t="s">
        <v>851</v>
      </c>
      <c r="C430" t="s">
        <v>852</v>
      </c>
    </row>
    <row r="431" spans="1:3" x14ac:dyDescent="0.25">
      <c r="A431" t="s">
        <v>198</v>
      </c>
      <c r="B431" t="s">
        <v>853</v>
      </c>
      <c r="C431" t="s">
        <v>854</v>
      </c>
    </row>
    <row r="432" spans="1:3" x14ac:dyDescent="0.25">
      <c r="A432" t="s">
        <v>621</v>
      </c>
      <c r="B432" t="s">
        <v>855</v>
      </c>
      <c r="C432" t="s">
        <v>856</v>
      </c>
    </row>
    <row r="433" spans="1:3" x14ac:dyDescent="0.25">
      <c r="A433" t="s">
        <v>816</v>
      </c>
      <c r="B433" t="s">
        <v>855</v>
      </c>
      <c r="C433" t="s">
        <v>856</v>
      </c>
    </row>
    <row r="434" spans="1:3" x14ac:dyDescent="0.25">
      <c r="A434" t="s">
        <v>201</v>
      </c>
      <c r="B434" t="s">
        <v>855</v>
      </c>
      <c r="C434" t="s">
        <v>856</v>
      </c>
    </row>
    <row r="435" spans="1:3" x14ac:dyDescent="0.25">
      <c r="A435" t="s">
        <v>201</v>
      </c>
      <c r="B435" t="s">
        <v>857</v>
      </c>
      <c r="C435" t="s">
        <v>858</v>
      </c>
    </row>
    <row r="436" spans="1:3" x14ac:dyDescent="0.25">
      <c r="A436" t="s">
        <v>201</v>
      </c>
      <c r="B436" t="s">
        <v>859</v>
      </c>
      <c r="C436" t="s">
        <v>860</v>
      </c>
    </row>
    <row r="437" spans="1:3" x14ac:dyDescent="0.25">
      <c r="A437" t="s">
        <v>201</v>
      </c>
      <c r="B437" t="s">
        <v>861</v>
      </c>
      <c r="C437" t="s">
        <v>862</v>
      </c>
    </row>
    <row r="438" spans="1:3" x14ac:dyDescent="0.25">
      <c r="A438" t="s">
        <v>201</v>
      </c>
      <c r="B438" t="s">
        <v>863</v>
      </c>
      <c r="C438" t="s">
        <v>864</v>
      </c>
    </row>
    <row r="439" spans="1:3" x14ac:dyDescent="0.25">
      <c r="A439" t="s">
        <v>201</v>
      </c>
      <c r="B439" t="s">
        <v>865</v>
      </c>
      <c r="C439" t="s">
        <v>866</v>
      </c>
    </row>
    <row r="440" spans="1:3" x14ac:dyDescent="0.25">
      <c r="A440" t="s">
        <v>201</v>
      </c>
      <c r="B440" t="s">
        <v>867</v>
      </c>
      <c r="C440" t="s">
        <v>868</v>
      </c>
    </row>
    <row r="441" spans="1:3" x14ac:dyDescent="0.25">
      <c r="A441" t="s">
        <v>198</v>
      </c>
      <c r="B441" t="s">
        <v>869</v>
      </c>
      <c r="C441" t="s">
        <v>870</v>
      </c>
    </row>
    <row r="442" spans="1:3" x14ac:dyDescent="0.25">
      <c r="A442" t="s">
        <v>198</v>
      </c>
      <c r="B442" t="s">
        <v>869</v>
      </c>
      <c r="C442" t="s">
        <v>870</v>
      </c>
    </row>
    <row r="443" spans="1:3" x14ac:dyDescent="0.25">
      <c r="A443" t="s">
        <v>198</v>
      </c>
      <c r="B443" t="s">
        <v>869</v>
      </c>
      <c r="C443" t="s">
        <v>870</v>
      </c>
    </row>
    <row r="444" spans="1:3" x14ac:dyDescent="0.25">
      <c r="A444" t="s">
        <v>198</v>
      </c>
      <c r="B444" t="s">
        <v>869</v>
      </c>
      <c r="C444" t="s">
        <v>870</v>
      </c>
    </row>
    <row r="445" spans="1:3" x14ac:dyDescent="0.25">
      <c r="A445" t="s">
        <v>198</v>
      </c>
      <c r="B445" t="s">
        <v>871</v>
      </c>
      <c r="C445" t="s">
        <v>870</v>
      </c>
    </row>
    <row r="446" spans="1:3" x14ac:dyDescent="0.25">
      <c r="A446" t="s">
        <v>198</v>
      </c>
      <c r="B446" t="s">
        <v>872</v>
      </c>
      <c r="C446" t="s">
        <v>870</v>
      </c>
    </row>
    <row r="447" spans="1:3" x14ac:dyDescent="0.25">
      <c r="A447" t="s">
        <v>198</v>
      </c>
      <c r="B447" t="s">
        <v>873</v>
      </c>
      <c r="C447" t="s">
        <v>870</v>
      </c>
    </row>
    <row r="448" spans="1:3" x14ac:dyDescent="0.25">
      <c r="A448" t="s">
        <v>198</v>
      </c>
      <c r="B448" t="s">
        <v>874</v>
      </c>
      <c r="C448" t="s">
        <v>870</v>
      </c>
    </row>
    <row r="449" spans="1:3" x14ac:dyDescent="0.25">
      <c r="A449" t="s">
        <v>621</v>
      </c>
      <c r="B449" t="s">
        <v>875</v>
      </c>
      <c r="C449" t="s">
        <v>870</v>
      </c>
    </row>
    <row r="450" spans="1:3" x14ac:dyDescent="0.25">
      <c r="A450" t="s">
        <v>816</v>
      </c>
      <c r="B450" t="s">
        <v>875</v>
      </c>
      <c r="C450" t="s">
        <v>870</v>
      </c>
    </row>
    <row r="451" spans="1:3" x14ac:dyDescent="0.25">
      <c r="A451" t="s">
        <v>198</v>
      </c>
      <c r="B451" t="s">
        <v>876</v>
      </c>
      <c r="C451" t="s">
        <v>870</v>
      </c>
    </row>
    <row r="452" spans="1:3" x14ac:dyDescent="0.25">
      <c r="A452" t="s">
        <v>201</v>
      </c>
      <c r="B452" t="s">
        <v>872</v>
      </c>
      <c r="C452" t="s">
        <v>870</v>
      </c>
    </row>
    <row r="453" spans="1:3" x14ac:dyDescent="0.25">
      <c r="A453" t="s">
        <v>201</v>
      </c>
      <c r="B453" t="s">
        <v>875</v>
      </c>
      <c r="C453" t="s">
        <v>870</v>
      </c>
    </row>
    <row r="454" spans="1:3" x14ac:dyDescent="0.25">
      <c r="A454" t="s">
        <v>201</v>
      </c>
      <c r="B454" t="s">
        <v>873</v>
      </c>
      <c r="C454" t="s">
        <v>870</v>
      </c>
    </row>
    <row r="455" spans="1:3" x14ac:dyDescent="0.25">
      <c r="A455" t="s">
        <v>201</v>
      </c>
      <c r="B455" t="s">
        <v>873</v>
      </c>
      <c r="C455" t="s">
        <v>870</v>
      </c>
    </row>
    <row r="456" spans="1:3" x14ac:dyDescent="0.25">
      <c r="A456" t="s">
        <v>201</v>
      </c>
      <c r="B456" t="s">
        <v>873</v>
      </c>
      <c r="C456" t="s">
        <v>870</v>
      </c>
    </row>
    <row r="457" spans="1:3" x14ac:dyDescent="0.25">
      <c r="A457" t="s">
        <v>201</v>
      </c>
      <c r="B457" t="s">
        <v>876</v>
      </c>
      <c r="C457" t="s">
        <v>870</v>
      </c>
    </row>
    <row r="458" spans="1:3" x14ac:dyDescent="0.25">
      <c r="A458" t="s">
        <v>198</v>
      </c>
      <c r="B458" t="s">
        <v>877</v>
      </c>
      <c r="C458" t="s">
        <v>878</v>
      </c>
    </row>
    <row r="459" spans="1:3" x14ac:dyDescent="0.25">
      <c r="A459" t="s">
        <v>201</v>
      </c>
      <c r="B459" t="s">
        <v>877</v>
      </c>
      <c r="C459" t="s">
        <v>878</v>
      </c>
    </row>
    <row r="460" spans="1:3" x14ac:dyDescent="0.25">
      <c r="A460" t="s">
        <v>201</v>
      </c>
      <c r="B460" t="s">
        <v>879</v>
      </c>
      <c r="C460" t="s">
        <v>880</v>
      </c>
    </row>
    <row r="461" spans="1:3" x14ac:dyDescent="0.25">
      <c r="A461" t="s">
        <v>201</v>
      </c>
      <c r="B461" t="s">
        <v>881</v>
      </c>
      <c r="C461" t="s">
        <v>882</v>
      </c>
    </row>
    <row r="462" spans="1:3" x14ac:dyDescent="0.25">
      <c r="A462" t="s">
        <v>201</v>
      </c>
      <c r="B462" t="s">
        <v>883</v>
      </c>
      <c r="C462" t="s">
        <v>884</v>
      </c>
    </row>
    <row r="463" spans="1:3" x14ac:dyDescent="0.25">
      <c r="A463" t="s">
        <v>198</v>
      </c>
      <c r="B463" t="s">
        <v>885</v>
      </c>
      <c r="C463" t="s">
        <v>886</v>
      </c>
    </row>
    <row r="464" spans="1:3" x14ac:dyDescent="0.25">
      <c r="A464" t="s">
        <v>201</v>
      </c>
      <c r="B464" t="s">
        <v>885</v>
      </c>
      <c r="C464" t="s">
        <v>886</v>
      </c>
    </row>
    <row r="465" spans="1:3" x14ac:dyDescent="0.25">
      <c r="A465" t="s">
        <v>201</v>
      </c>
      <c r="B465" t="s">
        <v>887</v>
      </c>
      <c r="C465" t="s">
        <v>888</v>
      </c>
    </row>
    <row r="466" spans="1:3" x14ac:dyDescent="0.25">
      <c r="A466" t="s">
        <v>198</v>
      </c>
      <c r="B466" t="s">
        <v>889</v>
      </c>
      <c r="C466" t="s">
        <v>890</v>
      </c>
    </row>
    <row r="467" spans="1:3" x14ac:dyDescent="0.25">
      <c r="A467" t="s">
        <v>201</v>
      </c>
      <c r="B467" t="s">
        <v>889</v>
      </c>
      <c r="C467" t="s">
        <v>890</v>
      </c>
    </row>
    <row r="468" spans="1:3" x14ac:dyDescent="0.25">
      <c r="A468" t="s">
        <v>198</v>
      </c>
      <c r="B468" t="s">
        <v>891</v>
      </c>
      <c r="C468" t="s">
        <v>892</v>
      </c>
    </row>
    <row r="469" spans="1:3" x14ac:dyDescent="0.25">
      <c r="A469" t="s">
        <v>201</v>
      </c>
      <c r="B469" t="s">
        <v>893</v>
      </c>
      <c r="C469" t="s">
        <v>892</v>
      </c>
    </row>
    <row r="470" spans="1:3" x14ac:dyDescent="0.25">
      <c r="A470" t="s">
        <v>201</v>
      </c>
      <c r="B470" t="s">
        <v>894</v>
      </c>
      <c r="C470" t="s">
        <v>892</v>
      </c>
    </row>
    <row r="471" spans="1:3" x14ac:dyDescent="0.25">
      <c r="A471" t="s">
        <v>201</v>
      </c>
      <c r="B471" t="s">
        <v>891</v>
      </c>
      <c r="C471" t="s">
        <v>892</v>
      </c>
    </row>
    <row r="472" spans="1:3" x14ac:dyDescent="0.25">
      <c r="A472" t="s">
        <v>201</v>
      </c>
      <c r="B472" t="s">
        <v>895</v>
      </c>
      <c r="C472" t="s">
        <v>896</v>
      </c>
    </row>
    <row r="473" spans="1:3" x14ac:dyDescent="0.25">
      <c r="A473" t="s">
        <v>201</v>
      </c>
      <c r="B473" t="s">
        <v>897</v>
      </c>
      <c r="C473" t="s">
        <v>898</v>
      </c>
    </row>
    <row r="474" spans="1:3" x14ac:dyDescent="0.25">
      <c r="A474" t="s">
        <v>201</v>
      </c>
      <c r="B474" t="s">
        <v>899</v>
      </c>
      <c r="C474" t="s">
        <v>900</v>
      </c>
    </row>
    <row r="475" spans="1:3" x14ac:dyDescent="0.25">
      <c r="A475" t="s">
        <v>201</v>
      </c>
      <c r="B475" t="s">
        <v>901</v>
      </c>
      <c r="C475" t="s">
        <v>900</v>
      </c>
    </row>
    <row r="476" spans="1:3" x14ac:dyDescent="0.25">
      <c r="A476" t="s">
        <v>201</v>
      </c>
      <c r="B476" t="s">
        <v>902</v>
      </c>
      <c r="C476" t="s">
        <v>903</v>
      </c>
    </row>
    <row r="477" spans="1:3" x14ac:dyDescent="0.25">
      <c r="A477" t="s">
        <v>621</v>
      </c>
      <c r="B477" t="s">
        <v>904</v>
      </c>
      <c r="C477" t="s">
        <v>905</v>
      </c>
    </row>
    <row r="478" spans="1:3" x14ac:dyDescent="0.25">
      <c r="A478" t="s">
        <v>816</v>
      </c>
      <c r="B478" t="s">
        <v>904</v>
      </c>
      <c r="C478" t="s">
        <v>905</v>
      </c>
    </row>
    <row r="479" spans="1:3" x14ac:dyDescent="0.25">
      <c r="A479" t="s">
        <v>201</v>
      </c>
      <c r="B479" t="s">
        <v>906</v>
      </c>
      <c r="C479" t="s">
        <v>905</v>
      </c>
    </row>
    <row r="480" spans="1:3" x14ac:dyDescent="0.25">
      <c r="A480" t="s">
        <v>201</v>
      </c>
      <c r="B480" t="s">
        <v>904</v>
      </c>
      <c r="C480" t="s">
        <v>905</v>
      </c>
    </row>
    <row r="481" spans="1:3" x14ac:dyDescent="0.25">
      <c r="A481" t="s">
        <v>201</v>
      </c>
      <c r="B481" t="s">
        <v>907</v>
      </c>
      <c r="C481" t="s">
        <v>908</v>
      </c>
    </row>
    <row r="482" spans="1:3" x14ac:dyDescent="0.25">
      <c r="A482" t="s">
        <v>201</v>
      </c>
      <c r="B482" t="s">
        <v>909</v>
      </c>
      <c r="C482" t="s">
        <v>908</v>
      </c>
    </row>
    <row r="483" spans="1:3" x14ac:dyDescent="0.25">
      <c r="A483" t="s">
        <v>201</v>
      </c>
      <c r="B483" t="s">
        <v>910</v>
      </c>
      <c r="C483" t="s">
        <v>911</v>
      </c>
    </row>
    <row r="484" spans="1:3" x14ac:dyDescent="0.25">
      <c r="A484" t="s">
        <v>201</v>
      </c>
      <c r="B484" t="s">
        <v>912</v>
      </c>
      <c r="C484" t="s">
        <v>913</v>
      </c>
    </row>
    <row r="485" spans="1:3" x14ac:dyDescent="0.25">
      <c r="A485" t="s">
        <v>201</v>
      </c>
      <c r="B485" t="s">
        <v>914</v>
      </c>
      <c r="C485" t="s">
        <v>915</v>
      </c>
    </row>
    <row r="486" spans="1:3" x14ac:dyDescent="0.25">
      <c r="A486" t="s">
        <v>201</v>
      </c>
      <c r="B486" t="s">
        <v>916</v>
      </c>
      <c r="C486" t="s">
        <v>917</v>
      </c>
    </row>
    <row r="487" spans="1:3" x14ac:dyDescent="0.25">
      <c r="A487" t="s">
        <v>201</v>
      </c>
      <c r="B487" t="s">
        <v>918</v>
      </c>
      <c r="C487" t="s">
        <v>919</v>
      </c>
    </row>
    <row r="488" spans="1:3" x14ac:dyDescent="0.25">
      <c r="A488" t="s">
        <v>201</v>
      </c>
      <c r="B488" t="s">
        <v>920</v>
      </c>
      <c r="C488" t="s">
        <v>921</v>
      </c>
    </row>
    <row r="489" spans="1:3" x14ac:dyDescent="0.25">
      <c r="A489" t="s">
        <v>201</v>
      </c>
      <c r="B489" t="s">
        <v>922</v>
      </c>
      <c r="C489" t="s">
        <v>923</v>
      </c>
    </row>
    <row r="490" spans="1:3" x14ac:dyDescent="0.25">
      <c r="A490" t="s">
        <v>201</v>
      </c>
      <c r="B490" t="s">
        <v>924</v>
      </c>
      <c r="C490" t="s">
        <v>925</v>
      </c>
    </row>
    <row r="491" spans="1:3" x14ac:dyDescent="0.25">
      <c r="A491" t="s">
        <v>201</v>
      </c>
      <c r="B491" t="s">
        <v>926</v>
      </c>
      <c r="C491" t="s">
        <v>927</v>
      </c>
    </row>
    <row r="492" spans="1:3" x14ac:dyDescent="0.25">
      <c r="A492" t="s">
        <v>201</v>
      </c>
      <c r="B492" t="s">
        <v>928</v>
      </c>
      <c r="C492" t="s">
        <v>929</v>
      </c>
    </row>
    <row r="493" spans="1:3" x14ac:dyDescent="0.25">
      <c r="A493" t="s">
        <v>201</v>
      </c>
      <c r="B493" t="s">
        <v>930</v>
      </c>
      <c r="C493" t="s">
        <v>931</v>
      </c>
    </row>
    <row r="494" spans="1:3" x14ac:dyDescent="0.25">
      <c r="A494" t="s">
        <v>201</v>
      </c>
      <c r="B494" t="s">
        <v>932</v>
      </c>
      <c r="C494" t="s">
        <v>933</v>
      </c>
    </row>
    <row r="495" spans="1:3" x14ac:dyDescent="0.25">
      <c r="A495" t="s">
        <v>201</v>
      </c>
      <c r="B495" t="s">
        <v>934</v>
      </c>
      <c r="C495" t="s">
        <v>935</v>
      </c>
    </row>
    <row r="496" spans="1:3" x14ac:dyDescent="0.25">
      <c r="A496" t="s">
        <v>201</v>
      </c>
      <c r="B496" t="s">
        <v>936</v>
      </c>
      <c r="C496" t="s">
        <v>937</v>
      </c>
    </row>
    <row r="497" spans="1:3" x14ac:dyDescent="0.25">
      <c r="A497" t="s">
        <v>201</v>
      </c>
      <c r="B497" t="s">
        <v>938</v>
      </c>
      <c r="C497" t="s">
        <v>939</v>
      </c>
    </row>
    <row r="498" spans="1:3" x14ac:dyDescent="0.25">
      <c r="A498" t="s">
        <v>201</v>
      </c>
      <c r="B498" t="s">
        <v>940</v>
      </c>
      <c r="C498" t="s">
        <v>941</v>
      </c>
    </row>
    <row r="499" spans="1:3" x14ac:dyDescent="0.25">
      <c r="A499" t="s">
        <v>201</v>
      </c>
      <c r="B499" t="s">
        <v>942</v>
      </c>
      <c r="C499" t="s">
        <v>943</v>
      </c>
    </row>
    <row r="500" spans="1:3" x14ac:dyDescent="0.25">
      <c r="A500" t="s">
        <v>201</v>
      </c>
      <c r="B500" t="s">
        <v>944</v>
      </c>
      <c r="C500" t="s">
        <v>945</v>
      </c>
    </row>
    <row r="501" spans="1:3" x14ac:dyDescent="0.25">
      <c r="A501" t="s">
        <v>201</v>
      </c>
      <c r="B501" t="s">
        <v>946</v>
      </c>
      <c r="C501" t="s">
        <v>947</v>
      </c>
    </row>
    <row r="502" spans="1:3" x14ac:dyDescent="0.25">
      <c r="A502" t="s">
        <v>201</v>
      </c>
      <c r="B502" t="s">
        <v>948</v>
      </c>
      <c r="C502" t="s">
        <v>949</v>
      </c>
    </row>
    <row r="503" spans="1:3" x14ac:dyDescent="0.25">
      <c r="A503" t="s">
        <v>621</v>
      </c>
      <c r="B503" t="s">
        <v>950</v>
      </c>
      <c r="C503" t="s">
        <v>951</v>
      </c>
    </row>
    <row r="504" spans="1:3" x14ac:dyDescent="0.25">
      <c r="A504" t="s">
        <v>816</v>
      </c>
      <c r="B504" t="s">
        <v>950</v>
      </c>
      <c r="C504" t="s">
        <v>951</v>
      </c>
    </row>
    <row r="505" spans="1:3" x14ac:dyDescent="0.25">
      <c r="A505" t="s">
        <v>201</v>
      </c>
      <c r="B505" t="s">
        <v>950</v>
      </c>
      <c r="C505" t="s">
        <v>951</v>
      </c>
    </row>
    <row r="506" spans="1:3" x14ac:dyDescent="0.25">
      <c r="A506" t="s">
        <v>201</v>
      </c>
      <c r="B506" t="s">
        <v>952</v>
      </c>
      <c r="C506" t="s">
        <v>953</v>
      </c>
    </row>
    <row r="507" spans="1:3" x14ac:dyDescent="0.25">
      <c r="A507" t="s">
        <v>201</v>
      </c>
      <c r="B507" t="s">
        <v>954</v>
      </c>
      <c r="C507" t="s">
        <v>955</v>
      </c>
    </row>
    <row r="508" spans="1:3" x14ac:dyDescent="0.25">
      <c r="A508" t="s">
        <v>621</v>
      </c>
      <c r="B508" t="s">
        <v>956</v>
      </c>
      <c r="C508" t="s">
        <v>957</v>
      </c>
    </row>
    <row r="509" spans="1:3" x14ac:dyDescent="0.25">
      <c r="A509" t="s">
        <v>816</v>
      </c>
      <c r="B509" t="s">
        <v>956</v>
      </c>
      <c r="C509" t="s">
        <v>957</v>
      </c>
    </row>
    <row r="510" spans="1:3" x14ac:dyDescent="0.25">
      <c r="A510" t="s">
        <v>201</v>
      </c>
      <c r="B510" t="s">
        <v>956</v>
      </c>
      <c r="C510" t="s">
        <v>957</v>
      </c>
    </row>
    <row r="511" spans="1:3" x14ac:dyDescent="0.25">
      <c r="A511" t="s">
        <v>201</v>
      </c>
      <c r="B511" t="s">
        <v>958</v>
      </c>
      <c r="C511" t="s">
        <v>957</v>
      </c>
    </row>
    <row r="512" spans="1:3" x14ac:dyDescent="0.25">
      <c r="A512" t="s">
        <v>198</v>
      </c>
      <c r="B512" t="s">
        <v>959</v>
      </c>
      <c r="C512" t="s">
        <v>960</v>
      </c>
    </row>
    <row r="513" spans="1:3" x14ac:dyDescent="0.25">
      <c r="A513" t="s">
        <v>201</v>
      </c>
      <c r="B513" t="s">
        <v>959</v>
      </c>
      <c r="C513" t="s">
        <v>960</v>
      </c>
    </row>
    <row r="514" spans="1:3" x14ac:dyDescent="0.25">
      <c r="A514" t="s">
        <v>201</v>
      </c>
      <c r="B514" t="s">
        <v>961</v>
      </c>
      <c r="C514" t="s">
        <v>962</v>
      </c>
    </row>
    <row r="515" spans="1:3" x14ac:dyDescent="0.25">
      <c r="A515" t="s">
        <v>201</v>
      </c>
      <c r="B515" t="s">
        <v>963</v>
      </c>
      <c r="C515" t="s">
        <v>964</v>
      </c>
    </row>
    <row r="516" spans="1:3" x14ac:dyDescent="0.25">
      <c r="A516" t="s">
        <v>198</v>
      </c>
      <c r="B516" t="s">
        <v>965</v>
      </c>
      <c r="C516" t="s">
        <v>966</v>
      </c>
    </row>
    <row r="517" spans="1:3" x14ac:dyDescent="0.25">
      <c r="A517" t="s">
        <v>198</v>
      </c>
      <c r="B517" t="s">
        <v>967</v>
      </c>
      <c r="C517" t="s">
        <v>966</v>
      </c>
    </row>
    <row r="518" spans="1:3" x14ac:dyDescent="0.25">
      <c r="A518" t="s">
        <v>201</v>
      </c>
      <c r="B518" t="s">
        <v>965</v>
      </c>
      <c r="C518" t="s">
        <v>966</v>
      </c>
    </row>
    <row r="519" spans="1:3" x14ac:dyDescent="0.25">
      <c r="A519" t="s">
        <v>201</v>
      </c>
      <c r="B519" t="s">
        <v>967</v>
      </c>
      <c r="C519" t="s">
        <v>966</v>
      </c>
    </row>
    <row r="520" spans="1:3" x14ac:dyDescent="0.25">
      <c r="A520" t="s">
        <v>198</v>
      </c>
      <c r="B520" t="s">
        <v>968</v>
      </c>
      <c r="C520" t="s">
        <v>969</v>
      </c>
    </row>
    <row r="521" spans="1:3" x14ac:dyDescent="0.25">
      <c r="A521" t="s">
        <v>621</v>
      </c>
      <c r="B521" t="s">
        <v>970</v>
      </c>
      <c r="C521" t="s">
        <v>969</v>
      </c>
    </row>
    <row r="522" spans="1:3" x14ac:dyDescent="0.25">
      <c r="A522" t="s">
        <v>816</v>
      </c>
      <c r="B522" t="s">
        <v>970</v>
      </c>
      <c r="C522" t="s">
        <v>969</v>
      </c>
    </row>
    <row r="523" spans="1:3" x14ac:dyDescent="0.25">
      <c r="A523" t="s">
        <v>201</v>
      </c>
      <c r="B523" t="s">
        <v>970</v>
      </c>
      <c r="C523" t="s">
        <v>969</v>
      </c>
    </row>
    <row r="524" spans="1:3" x14ac:dyDescent="0.25">
      <c r="A524" t="s">
        <v>201</v>
      </c>
      <c r="B524" t="s">
        <v>968</v>
      </c>
      <c r="C524" t="s">
        <v>969</v>
      </c>
    </row>
    <row r="525" spans="1:3" x14ac:dyDescent="0.25">
      <c r="A525" t="s">
        <v>201</v>
      </c>
      <c r="B525" t="s">
        <v>971</v>
      </c>
      <c r="C525" t="s">
        <v>972</v>
      </c>
    </row>
    <row r="526" spans="1:3" x14ac:dyDescent="0.25">
      <c r="A526" t="s">
        <v>201</v>
      </c>
      <c r="B526" t="s">
        <v>973</v>
      </c>
      <c r="C526" t="s">
        <v>974</v>
      </c>
    </row>
    <row r="527" spans="1:3" x14ac:dyDescent="0.25">
      <c r="A527" t="s">
        <v>201</v>
      </c>
      <c r="B527" t="s">
        <v>975</v>
      </c>
      <c r="C527" t="s">
        <v>976</v>
      </c>
    </row>
    <row r="528" spans="1:3" x14ac:dyDescent="0.25">
      <c r="A528" t="s">
        <v>201</v>
      </c>
      <c r="B528" t="s">
        <v>977</v>
      </c>
      <c r="C528" t="s">
        <v>976</v>
      </c>
    </row>
    <row r="529" spans="1:3" x14ac:dyDescent="0.25">
      <c r="A529" t="s">
        <v>201</v>
      </c>
      <c r="B529" t="s">
        <v>978</v>
      </c>
      <c r="C529" t="s">
        <v>976</v>
      </c>
    </row>
    <row r="530" spans="1:3" x14ac:dyDescent="0.25">
      <c r="A530" t="s">
        <v>201</v>
      </c>
      <c r="B530" t="s">
        <v>979</v>
      </c>
      <c r="C530" t="s">
        <v>976</v>
      </c>
    </row>
    <row r="531" spans="1:3" x14ac:dyDescent="0.25">
      <c r="A531" t="s">
        <v>201</v>
      </c>
      <c r="B531" t="s">
        <v>980</v>
      </c>
      <c r="C531" t="s">
        <v>976</v>
      </c>
    </row>
    <row r="532" spans="1:3" x14ac:dyDescent="0.25">
      <c r="A532" t="s">
        <v>201</v>
      </c>
      <c r="B532" t="s">
        <v>981</v>
      </c>
      <c r="C532" t="s">
        <v>982</v>
      </c>
    </row>
    <row r="533" spans="1:3" x14ac:dyDescent="0.25">
      <c r="A533" t="s">
        <v>201</v>
      </c>
      <c r="B533" t="s">
        <v>983</v>
      </c>
      <c r="C533" t="s">
        <v>984</v>
      </c>
    </row>
    <row r="534" spans="1:3" x14ac:dyDescent="0.25">
      <c r="A534" t="s">
        <v>201</v>
      </c>
      <c r="B534" t="s">
        <v>985</v>
      </c>
      <c r="C534" t="s">
        <v>986</v>
      </c>
    </row>
    <row r="535" spans="1:3" x14ac:dyDescent="0.25">
      <c r="A535" t="s">
        <v>201</v>
      </c>
      <c r="B535" t="s">
        <v>987</v>
      </c>
      <c r="C535" t="s">
        <v>988</v>
      </c>
    </row>
    <row r="536" spans="1:3" x14ac:dyDescent="0.25">
      <c r="A536" t="s">
        <v>201</v>
      </c>
      <c r="B536" t="s">
        <v>989</v>
      </c>
      <c r="C536" t="s">
        <v>988</v>
      </c>
    </row>
    <row r="537" spans="1:3" x14ac:dyDescent="0.25">
      <c r="A537" t="s">
        <v>201</v>
      </c>
      <c r="B537" t="s">
        <v>990</v>
      </c>
      <c r="C537" t="s">
        <v>991</v>
      </c>
    </row>
    <row r="538" spans="1:3" x14ac:dyDescent="0.25">
      <c r="A538" t="s">
        <v>201</v>
      </c>
      <c r="B538" t="s">
        <v>992</v>
      </c>
      <c r="C538" t="s">
        <v>993</v>
      </c>
    </row>
    <row r="539" spans="1:3" x14ac:dyDescent="0.25">
      <c r="A539" t="s">
        <v>198</v>
      </c>
      <c r="B539" t="s">
        <v>994</v>
      </c>
      <c r="C539" t="s">
        <v>995</v>
      </c>
    </row>
    <row r="540" spans="1:3" x14ac:dyDescent="0.25">
      <c r="A540" t="s">
        <v>201</v>
      </c>
      <c r="B540" t="s">
        <v>994</v>
      </c>
      <c r="C540" t="s">
        <v>995</v>
      </c>
    </row>
    <row r="541" spans="1:3" x14ac:dyDescent="0.25">
      <c r="A541" t="s">
        <v>201</v>
      </c>
      <c r="B541" t="s">
        <v>996</v>
      </c>
      <c r="C541" t="s">
        <v>997</v>
      </c>
    </row>
    <row r="542" spans="1:3" x14ac:dyDescent="0.25">
      <c r="A542" t="s">
        <v>201</v>
      </c>
      <c r="B542" t="s">
        <v>998</v>
      </c>
      <c r="C542" t="s">
        <v>999</v>
      </c>
    </row>
    <row r="543" spans="1:3" x14ac:dyDescent="0.25">
      <c r="A543" t="s">
        <v>198</v>
      </c>
      <c r="B543" t="s">
        <v>1000</v>
      </c>
      <c r="C543" t="s">
        <v>1001</v>
      </c>
    </row>
    <row r="544" spans="1:3" x14ac:dyDescent="0.25">
      <c r="A544" t="s">
        <v>198</v>
      </c>
      <c r="B544" t="s">
        <v>1002</v>
      </c>
      <c r="C544" t="s">
        <v>1001</v>
      </c>
    </row>
    <row r="545" spans="1:3" x14ac:dyDescent="0.25">
      <c r="A545" t="s">
        <v>201</v>
      </c>
      <c r="B545" t="s">
        <v>1000</v>
      </c>
      <c r="C545" t="s">
        <v>1001</v>
      </c>
    </row>
    <row r="546" spans="1:3" x14ac:dyDescent="0.25">
      <c r="A546" t="s">
        <v>201</v>
      </c>
      <c r="B546" t="s">
        <v>1002</v>
      </c>
      <c r="C546" t="s">
        <v>1001</v>
      </c>
    </row>
    <row r="547" spans="1:3" x14ac:dyDescent="0.25">
      <c r="A547" t="s">
        <v>201</v>
      </c>
      <c r="B547" t="s">
        <v>1003</v>
      </c>
      <c r="C547" t="s">
        <v>1004</v>
      </c>
    </row>
    <row r="548" spans="1:3" x14ac:dyDescent="0.25">
      <c r="A548" t="s">
        <v>198</v>
      </c>
      <c r="B548" t="s">
        <v>1005</v>
      </c>
      <c r="C548" t="s">
        <v>1006</v>
      </c>
    </row>
    <row r="549" spans="1:3" x14ac:dyDescent="0.25">
      <c r="A549" t="s">
        <v>201</v>
      </c>
      <c r="B549" t="s">
        <v>1005</v>
      </c>
      <c r="C549" t="s">
        <v>1006</v>
      </c>
    </row>
    <row r="550" spans="1:3" x14ac:dyDescent="0.25">
      <c r="A550" t="s">
        <v>198</v>
      </c>
      <c r="B550" t="s">
        <v>1007</v>
      </c>
      <c r="C550" t="s">
        <v>1008</v>
      </c>
    </row>
    <row r="551" spans="1:3" x14ac:dyDescent="0.25">
      <c r="A551" t="s">
        <v>201</v>
      </c>
      <c r="B551" t="s">
        <v>1009</v>
      </c>
      <c r="C551" t="s">
        <v>1008</v>
      </c>
    </row>
    <row r="552" spans="1:3" x14ac:dyDescent="0.25">
      <c r="A552" t="s">
        <v>201</v>
      </c>
      <c r="B552" t="s">
        <v>1010</v>
      </c>
      <c r="C552" t="s">
        <v>1008</v>
      </c>
    </row>
    <row r="553" spans="1:3" x14ac:dyDescent="0.25">
      <c r="A553" t="s">
        <v>201</v>
      </c>
      <c r="B553" t="s">
        <v>1011</v>
      </c>
      <c r="C553" t="s">
        <v>1008</v>
      </c>
    </row>
    <row r="554" spans="1:3" x14ac:dyDescent="0.25">
      <c r="A554" t="s">
        <v>201</v>
      </c>
      <c r="B554" t="s">
        <v>1012</v>
      </c>
      <c r="C554" t="s">
        <v>1008</v>
      </c>
    </row>
    <row r="555" spans="1:3" x14ac:dyDescent="0.25">
      <c r="A555" t="s">
        <v>201</v>
      </c>
      <c r="B555" t="s">
        <v>1007</v>
      </c>
      <c r="C555" t="s">
        <v>1008</v>
      </c>
    </row>
    <row r="556" spans="1:3" x14ac:dyDescent="0.25">
      <c r="A556" t="s">
        <v>201</v>
      </c>
      <c r="B556" t="s">
        <v>1013</v>
      </c>
      <c r="C556" t="s">
        <v>1014</v>
      </c>
    </row>
    <row r="557" spans="1:3" x14ac:dyDescent="0.25">
      <c r="A557" t="s">
        <v>201</v>
      </c>
      <c r="B557" t="s">
        <v>1015</v>
      </c>
      <c r="C557" t="s">
        <v>1016</v>
      </c>
    </row>
    <row r="558" spans="1:3" x14ac:dyDescent="0.25">
      <c r="A558" t="s">
        <v>201</v>
      </c>
      <c r="B558" t="s">
        <v>1017</v>
      </c>
      <c r="C558" t="s">
        <v>1018</v>
      </c>
    </row>
    <row r="559" spans="1:3" x14ac:dyDescent="0.25">
      <c r="A559" t="s">
        <v>201</v>
      </c>
      <c r="B559" t="s">
        <v>1019</v>
      </c>
      <c r="C559" t="s">
        <v>1020</v>
      </c>
    </row>
    <row r="560" spans="1:3" x14ac:dyDescent="0.25">
      <c r="A560" t="s">
        <v>201</v>
      </c>
      <c r="B560" t="s">
        <v>1021</v>
      </c>
      <c r="C560" t="s">
        <v>1020</v>
      </c>
    </row>
    <row r="561" spans="1:3" x14ac:dyDescent="0.25">
      <c r="A561" t="s">
        <v>201</v>
      </c>
      <c r="B561" t="s">
        <v>1022</v>
      </c>
      <c r="C561" t="s">
        <v>1020</v>
      </c>
    </row>
    <row r="562" spans="1:3" x14ac:dyDescent="0.25">
      <c r="A562" t="s">
        <v>201</v>
      </c>
      <c r="B562" t="s">
        <v>1023</v>
      </c>
      <c r="C562" t="s">
        <v>1020</v>
      </c>
    </row>
    <row r="563" spans="1:3" x14ac:dyDescent="0.25">
      <c r="A563" t="s">
        <v>201</v>
      </c>
      <c r="B563" t="s">
        <v>1024</v>
      </c>
      <c r="C563" t="s">
        <v>1020</v>
      </c>
    </row>
    <row r="564" spans="1:3" x14ac:dyDescent="0.25">
      <c r="A564" t="s">
        <v>201</v>
      </c>
      <c r="B564" t="s">
        <v>1025</v>
      </c>
      <c r="C564" t="s">
        <v>1020</v>
      </c>
    </row>
    <row r="565" spans="1:3" x14ac:dyDescent="0.25">
      <c r="A565" t="s">
        <v>201</v>
      </c>
      <c r="B565" t="s">
        <v>1026</v>
      </c>
      <c r="C565" t="s">
        <v>1020</v>
      </c>
    </row>
    <row r="566" spans="1:3" x14ac:dyDescent="0.25">
      <c r="A566" t="s">
        <v>201</v>
      </c>
      <c r="B566" t="s">
        <v>1027</v>
      </c>
      <c r="C566" t="s">
        <v>1020</v>
      </c>
    </row>
    <row r="567" spans="1:3" x14ac:dyDescent="0.25">
      <c r="A567" t="s">
        <v>201</v>
      </c>
      <c r="B567" t="s">
        <v>1028</v>
      </c>
      <c r="C567" t="s">
        <v>1029</v>
      </c>
    </row>
    <row r="568" spans="1:3" x14ac:dyDescent="0.25">
      <c r="A568" t="s">
        <v>201</v>
      </c>
      <c r="B568" t="s">
        <v>1030</v>
      </c>
      <c r="C568" t="s">
        <v>1031</v>
      </c>
    </row>
    <row r="569" spans="1:3" x14ac:dyDescent="0.25">
      <c r="A569" t="s">
        <v>198</v>
      </c>
      <c r="B569" t="s">
        <v>1032</v>
      </c>
      <c r="C569" t="s">
        <v>1033</v>
      </c>
    </row>
    <row r="570" spans="1:3" x14ac:dyDescent="0.25">
      <c r="A570" t="s">
        <v>201</v>
      </c>
      <c r="B570" t="s">
        <v>1032</v>
      </c>
      <c r="C570" t="s">
        <v>1033</v>
      </c>
    </row>
    <row r="571" spans="1:3" x14ac:dyDescent="0.25">
      <c r="A571" t="s">
        <v>201</v>
      </c>
      <c r="B571" t="s">
        <v>1034</v>
      </c>
      <c r="C571" t="s">
        <v>1035</v>
      </c>
    </row>
    <row r="572" spans="1:3" x14ac:dyDescent="0.25">
      <c r="A572" t="s">
        <v>201</v>
      </c>
      <c r="B572" t="s">
        <v>1036</v>
      </c>
      <c r="C572" t="s">
        <v>1037</v>
      </c>
    </row>
    <row r="573" spans="1:3" x14ac:dyDescent="0.25">
      <c r="A573" t="s">
        <v>198</v>
      </c>
      <c r="B573" t="s">
        <v>1038</v>
      </c>
      <c r="C573" t="s">
        <v>1039</v>
      </c>
    </row>
    <row r="574" spans="1:3" x14ac:dyDescent="0.25">
      <c r="A574" t="s">
        <v>201</v>
      </c>
      <c r="B574" t="s">
        <v>1038</v>
      </c>
      <c r="C574" t="s">
        <v>1039</v>
      </c>
    </row>
    <row r="575" spans="1:3" x14ac:dyDescent="0.25">
      <c r="A575" t="s">
        <v>201</v>
      </c>
      <c r="B575" t="s">
        <v>1040</v>
      </c>
      <c r="C575" t="s">
        <v>1041</v>
      </c>
    </row>
    <row r="576" spans="1:3" x14ac:dyDescent="0.25">
      <c r="A576" t="s">
        <v>201</v>
      </c>
      <c r="B576" t="s">
        <v>1042</v>
      </c>
      <c r="C576" t="s">
        <v>1043</v>
      </c>
    </row>
    <row r="577" spans="1:3" x14ac:dyDescent="0.25">
      <c r="A577" t="s">
        <v>201</v>
      </c>
      <c r="B577" t="s">
        <v>1044</v>
      </c>
      <c r="C577" t="s">
        <v>1045</v>
      </c>
    </row>
    <row r="578" spans="1:3" x14ac:dyDescent="0.25">
      <c r="A578" t="s">
        <v>201</v>
      </c>
      <c r="B578" t="s">
        <v>1046</v>
      </c>
      <c r="C578" t="s">
        <v>1047</v>
      </c>
    </row>
    <row r="579" spans="1:3" x14ac:dyDescent="0.25">
      <c r="A579" t="s">
        <v>201</v>
      </c>
      <c r="B579" t="s">
        <v>1048</v>
      </c>
      <c r="C579" t="s">
        <v>1049</v>
      </c>
    </row>
    <row r="580" spans="1:3" x14ac:dyDescent="0.25">
      <c r="A580" t="s">
        <v>201</v>
      </c>
      <c r="B580" t="s">
        <v>1050</v>
      </c>
      <c r="C580" t="s">
        <v>1051</v>
      </c>
    </row>
    <row r="581" spans="1:3" x14ac:dyDescent="0.25">
      <c r="A581" t="s">
        <v>201</v>
      </c>
      <c r="B581" t="s">
        <v>1052</v>
      </c>
      <c r="C581" t="s">
        <v>1053</v>
      </c>
    </row>
    <row r="582" spans="1:3" x14ac:dyDescent="0.25">
      <c r="A582" t="s">
        <v>201</v>
      </c>
      <c r="B582" t="s">
        <v>1054</v>
      </c>
      <c r="C582" t="s">
        <v>1055</v>
      </c>
    </row>
    <row r="583" spans="1:3" x14ac:dyDescent="0.25">
      <c r="A583" t="s">
        <v>201</v>
      </c>
      <c r="B583" t="s">
        <v>1056</v>
      </c>
      <c r="C583" t="s">
        <v>1057</v>
      </c>
    </row>
    <row r="584" spans="1:3" x14ac:dyDescent="0.25">
      <c r="A584" t="s">
        <v>201</v>
      </c>
      <c r="B584" t="s">
        <v>1058</v>
      </c>
      <c r="C584" t="s">
        <v>1059</v>
      </c>
    </row>
    <row r="585" spans="1:3" x14ac:dyDescent="0.25">
      <c r="A585" t="s">
        <v>621</v>
      </c>
      <c r="B585" t="s">
        <v>1060</v>
      </c>
      <c r="C585" t="s">
        <v>1061</v>
      </c>
    </row>
    <row r="586" spans="1:3" x14ac:dyDescent="0.25">
      <c r="A586" t="s">
        <v>816</v>
      </c>
      <c r="B586" t="s">
        <v>1060</v>
      </c>
      <c r="C586" t="s">
        <v>1061</v>
      </c>
    </row>
    <row r="587" spans="1:3" x14ac:dyDescent="0.25">
      <c r="A587" t="s">
        <v>201</v>
      </c>
      <c r="B587" t="s">
        <v>1060</v>
      </c>
      <c r="C587" t="s">
        <v>1061</v>
      </c>
    </row>
    <row r="588" spans="1:3" x14ac:dyDescent="0.25">
      <c r="A588" t="s">
        <v>201</v>
      </c>
      <c r="B588" t="s">
        <v>1062</v>
      </c>
      <c r="C588" t="s">
        <v>1063</v>
      </c>
    </row>
    <row r="589" spans="1:3" x14ac:dyDescent="0.25">
      <c r="A589" t="s">
        <v>198</v>
      </c>
      <c r="B589" t="s">
        <v>1064</v>
      </c>
      <c r="C589" t="s">
        <v>1065</v>
      </c>
    </row>
    <row r="590" spans="1:3" x14ac:dyDescent="0.25">
      <c r="A590" t="s">
        <v>201</v>
      </c>
      <c r="B590" t="s">
        <v>1064</v>
      </c>
      <c r="C590" t="s">
        <v>1065</v>
      </c>
    </row>
    <row r="591" spans="1:3" x14ac:dyDescent="0.25">
      <c r="A591" t="s">
        <v>201</v>
      </c>
      <c r="B591" t="s">
        <v>1066</v>
      </c>
      <c r="C591" t="s">
        <v>1067</v>
      </c>
    </row>
    <row r="592" spans="1:3" x14ac:dyDescent="0.25">
      <c r="A592" t="s">
        <v>201</v>
      </c>
      <c r="B592" t="s">
        <v>1068</v>
      </c>
      <c r="C592" t="s">
        <v>1069</v>
      </c>
    </row>
    <row r="593" spans="1:3" x14ac:dyDescent="0.25">
      <c r="A593" t="s">
        <v>201</v>
      </c>
      <c r="B593" t="s">
        <v>1070</v>
      </c>
      <c r="C593" t="s">
        <v>1071</v>
      </c>
    </row>
    <row r="594" spans="1:3" x14ac:dyDescent="0.25">
      <c r="A594" t="s">
        <v>198</v>
      </c>
      <c r="B594" t="s">
        <v>1072</v>
      </c>
      <c r="C594" t="s">
        <v>1073</v>
      </c>
    </row>
    <row r="595" spans="1:3" x14ac:dyDescent="0.25">
      <c r="A595" t="s">
        <v>201</v>
      </c>
      <c r="B595" t="s">
        <v>1072</v>
      </c>
      <c r="C595" t="s">
        <v>1073</v>
      </c>
    </row>
    <row r="596" spans="1:3" x14ac:dyDescent="0.25">
      <c r="A596" t="s">
        <v>201</v>
      </c>
      <c r="B596" t="s">
        <v>1074</v>
      </c>
      <c r="C596" t="s">
        <v>1075</v>
      </c>
    </row>
    <row r="597" spans="1:3" x14ac:dyDescent="0.25">
      <c r="A597" t="s">
        <v>198</v>
      </c>
      <c r="B597" t="s">
        <v>1076</v>
      </c>
      <c r="C597" t="s">
        <v>1077</v>
      </c>
    </row>
    <row r="598" spans="1:3" x14ac:dyDescent="0.25">
      <c r="A598" t="s">
        <v>201</v>
      </c>
      <c r="B598" t="s">
        <v>1076</v>
      </c>
      <c r="C598" t="s">
        <v>1077</v>
      </c>
    </row>
    <row r="599" spans="1:3" x14ac:dyDescent="0.25">
      <c r="A599" t="s">
        <v>201</v>
      </c>
      <c r="B599" t="s">
        <v>1078</v>
      </c>
      <c r="C599" t="s">
        <v>1079</v>
      </c>
    </row>
    <row r="600" spans="1:3" x14ac:dyDescent="0.25">
      <c r="A600" t="s">
        <v>201</v>
      </c>
      <c r="B600" t="s">
        <v>1080</v>
      </c>
      <c r="C600" t="s">
        <v>1081</v>
      </c>
    </row>
    <row r="601" spans="1:3" x14ac:dyDescent="0.25">
      <c r="A601" t="s">
        <v>201</v>
      </c>
      <c r="B601" t="s">
        <v>1082</v>
      </c>
      <c r="C601" t="s">
        <v>1081</v>
      </c>
    </row>
    <row r="602" spans="1:3" x14ac:dyDescent="0.25">
      <c r="A602" t="s">
        <v>201</v>
      </c>
      <c r="B602" t="s">
        <v>1083</v>
      </c>
      <c r="C602" t="s">
        <v>1081</v>
      </c>
    </row>
    <row r="603" spans="1:3" x14ac:dyDescent="0.25">
      <c r="A603" t="s">
        <v>201</v>
      </c>
      <c r="B603" t="s">
        <v>1084</v>
      </c>
      <c r="C603" t="s">
        <v>1085</v>
      </c>
    </row>
    <row r="604" spans="1:3" x14ac:dyDescent="0.25">
      <c r="A604" t="s">
        <v>201</v>
      </c>
      <c r="B604" t="s">
        <v>1086</v>
      </c>
      <c r="C604" t="s">
        <v>1087</v>
      </c>
    </row>
    <row r="605" spans="1:3" x14ac:dyDescent="0.25">
      <c r="A605" t="s">
        <v>201</v>
      </c>
      <c r="B605" t="s">
        <v>1088</v>
      </c>
      <c r="C605" t="s">
        <v>1089</v>
      </c>
    </row>
    <row r="606" spans="1:3" x14ac:dyDescent="0.25">
      <c r="A606" t="s">
        <v>201</v>
      </c>
      <c r="B606" t="s">
        <v>1090</v>
      </c>
      <c r="C606" t="s">
        <v>1091</v>
      </c>
    </row>
    <row r="607" spans="1:3" x14ac:dyDescent="0.25">
      <c r="A607" t="s">
        <v>201</v>
      </c>
      <c r="B607" t="s">
        <v>1092</v>
      </c>
      <c r="C607" t="s">
        <v>1093</v>
      </c>
    </row>
    <row r="608" spans="1:3" x14ac:dyDescent="0.25">
      <c r="A608" t="s">
        <v>201</v>
      </c>
      <c r="B608" t="s">
        <v>1094</v>
      </c>
      <c r="C608" t="s">
        <v>1095</v>
      </c>
    </row>
    <row r="609" spans="1:3" x14ac:dyDescent="0.25">
      <c r="A609" t="s">
        <v>198</v>
      </c>
      <c r="B609" t="s">
        <v>1096</v>
      </c>
      <c r="C609" t="s">
        <v>1097</v>
      </c>
    </row>
    <row r="610" spans="1:3" x14ac:dyDescent="0.25">
      <c r="A610" t="s">
        <v>621</v>
      </c>
      <c r="B610" t="s">
        <v>1098</v>
      </c>
      <c r="C610" t="s">
        <v>1097</v>
      </c>
    </row>
    <row r="611" spans="1:3" x14ac:dyDescent="0.25">
      <c r="A611" t="s">
        <v>816</v>
      </c>
      <c r="B611" t="s">
        <v>1098</v>
      </c>
      <c r="C611" t="s">
        <v>1097</v>
      </c>
    </row>
    <row r="612" spans="1:3" x14ac:dyDescent="0.25">
      <c r="A612" t="s">
        <v>201</v>
      </c>
      <c r="B612" t="s">
        <v>1099</v>
      </c>
      <c r="C612" t="s">
        <v>1097</v>
      </c>
    </row>
    <row r="613" spans="1:3" x14ac:dyDescent="0.25">
      <c r="A613" t="s">
        <v>201</v>
      </c>
      <c r="B613" t="s">
        <v>1099</v>
      </c>
      <c r="C613" t="s">
        <v>1097</v>
      </c>
    </row>
    <row r="614" spans="1:3" x14ac:dyDescent="0.25">
      <c r="A614" t="s">
        <v>201</v>
      </c>
      <c r="B614" t="s">
        <v>1100</v>
      </c>
      <c r="C614" t="s">
        <v>1097</v>
      </c>
    </row>
    <row r="615" spans="1:3" x14ac:dyDescent="0.25">
      <c r="A615" t="s">
        <v>201</v>
      </c>
      <c r="B615" t="s">
        <v>1101</v>
      </c>
      <c r="C615" t="s">
        <v>1097</v>
      </c>
    </row>
    <row r="616" spans="1:3" x14ac:dyDescent="0.25">
      <c r="A616" t="s">
        <v>201</v>
      </c>
      <c r="B616" t="s">
        <v>1102</v>
      </c>
      <c r="C616" t="s">
        <v>1097</v>
      </c>
    </row>
    <row r="617" spans="1:3" x14ac:dyDescent="0.25">
      <c r="A617" t="s">
        <v>201</v>
      </c>
      <c r="B617" t="s">
        <v>1103</v>
      </c>
      <c r="C617" t="s">
        <v>1097</v>
      </c>
    </row>
    <row r="618" spans="1:3" x14ac:dyDescent="0.25">
      <c r="A618" t="s">
        <v>201</v>
      </c>
      <c r="B618" t="s">
        <v>1104</v>
      </c>
      <c r="C618" t="s">
        <v>1097</v>
      </c>
    </row>
    <row r="619" spans="1:3" x14ac:dyDescent="0.25">
      <c r="A619" t="s">
        <v>621</v>
      </c>
      <c r="B619" t="s">
        <v>1105</v>
      </c>
      <c r="C619" t="s">
        <v>1106</v>
      </c>
    </row>
    <row r="620" spans="1:3" x14ac:dyDescent="0.25">
      <c r="A620" t="s">
        <v>816</v>
      </c>
      <c r="B620" t="s">
        <v>1105</v>
      </c>
      <c r="C620" t="s">
        <v>1106</v>
      </c>
    </row>
    <row r="621" spans="1:3" x14ac:dyDescent="0.25">
      <c r="A621" t="s">
        <v>201</v>
      </c>
      <c r="B621" t="s">
        <v>1105</v>
      </c>
      <c r="C621" t="s">
        <v>1106</v>
      </c>
    </row>
    <row r="622" spans="1:3" x14ac:dyDescent="0.25">
      <c r="A622" t="s">
        <v>201</v>
      </c>
      <c r="B622" t="s">
        <v>1107</v>
      </c>
      <c r="C622" t="s">
        <v>1108</v>
      </c>
    </row>
    <row r="623" spans="1:3" x14ac:dyDescent="0.25">
      <c r="A623" t="s">
        <v>201</v>
      </c>
      <c r="B623" t="s">
        <v>1109</v>
      </c>
      <c r="C623" t="s">
        <v>1110</v>
      </c>
    </row>
    <row r="624" spans="1:3" x14ac:dyDescent="0.25">
      <c r="A624" t="s">
        <v>201</v>
      </c>
      <c r="B624" t="s">
        <v>1111</v>
      </c>
      <c r="C624" t="s">
        <v>1112</v>
      </c>
    </row>
    <row r="625" spans="1:3" x14ac:dyDescent="0.25">
      <c r="A625" t="s">
        <v>201</v>
      </c>
      <c r="B625" t="s">
        <v>1113</v>
      </c>
      <c r="C625" t="s">
        <v>1114</v>
      </c>
    </row>
    <row r="626" spans="1:3" x14ac:dyDescent="0.25">
      <c r="A626" t="s">
        <v>201</v>
      </c>
      <c r="B626" t="s">
        <v>1115</v>
      </c>
      <c r="C626" t="s">
        <v>1116</v>
      </c>
    </row>
    <row r="627" spans="1:3" x14ac:dyDescent="0.25">
      <c r="A627" t="s">
        <v>201</v>
      </c>
      <c r="B627" t="s">
        <v>1117</v>
      </c>
      <c r="C627" t="s">
        <v>1118</v>
      </c>
    </row>
    <row r="628" spans="1:3" x14ac:dyDescent="0.25">
      <c r="A628" t="s">
        <v>201</v>
      </c>
      <c r="B628" t="s">
        <v>1119</v>
      </c>
      <c r="C628" t="s">
        <v>1120</v>
      </c>
    </row>
    <row r="629" spans="1:3" x14ac:dyDescent="0.25">
      <c r="A629" t="s">
        <v>201</v>
      </c>
      <c r="B629" t="s">
        <v>1121</v>
      </c>
      <c r="C629" t="s">
        <v>1122</v>
      </c>
    </row>
    <row r="630" spans="1:3" x14ac:dyDescent="0.25">
      <c r="A630" t="s">
        <v>201</v>
      </c>
      <c r="B630" t="s">
        <v>1123</v>
      </c>
      <c r="C630" t="s">
        <v>1124</v>
      </c>
    </row>
    <row r="631" spans="1:3" x14ac:dyDescent="0.25">
      <c r="A631" t="s">
        <v>201</v>
      </c>
      <c r="B631" t="s">
        <v>1125</v>
      </c>
      <c r="C631" t="s">
        <v>1126</v>
      </c>
    </row>
    <row r="632" spans="1:3" x14ac:dyDescent="0.25">
      <c r="A632" t="s">
        <v>201</v>
      </c>
      <c r="B632" t="s">
        <v>1127</v>
      </c>
      <c r="C632" t="s">
        <v>1128</v>
      </c>
    </row>
    <row r="633" spans="1:3" x14ac:dyDescent="0.25">
      <c r="A633" t="s">
        <v>201</v>
      </c>
      <c r="B633" t="s">
        <v>1129</v>
      </c>
      <c r="C633" t="s">
        <v>1130</v>
      </c>
    </row>
    <row r="634" spans="1:3" x14ac:dyDescent="0.25">
      <c r="A634" t="s">
        <v>201</v>
      </c>
      <c r="B634" t="s">
        <v>1131</v>
      </c>
      <c r="C634" t="s">
        <v>1132</v>
      </c>
    </row>
    <row r="635" spans="1:3" x14ac:dyDescent="0.25">
      <c r="A635" t="s">
        <v>201</v>
      </c>
      <c r="B635" t="s">
        <v>1133</v>
      </c>
      <c r="C635" t="s">
        <v>1134</v>
      </c>
    </row>
    <row r="636" spans="1:3" x14ac:dyDescent="0.25">
      <c r="A636" t="s">
        <v>201</v>
      </c>
      <c r="B636" t="s">
        <v>1135</v>
      </c>
      <c r="C636" t="s">
        <v>1136</v>
      </c>
    </row>
    <row r="637" spans="1:3" x14ac:dyDescent="0.25">
      <c r="A637" t="s">
        <v>201</v>
      </c>
      <c r="B637" t="s">
        <v>1137</v>
      </c>
      <c r="C637" t="s">
        <v>1138</v>
      </c>
    </row>
    <row r="638" spans="1:3" x14ac:dyDescent="0.25">
      <c r="A638" t="s">
        <v>198</v>
      </c>
      <c r="B638" t="s">
        <v>1139</v>
      </c>
      <c r="C638" t="s">
        <v>1140</v>
      </c>
    </row>
    <row r="639" spans="1:3" x14ac:dyDescent="0.25">
      <c r="A639" t="s">
        <v>201</v>
      </c>
      <c r="B639" t="s">
        <v>1139</v>
      </c>
      <c r="C639" t="s">
        <v>1140</v>
      </c>
    </row>
    <row r="640" spans="1:3" x14ac:dyDescent="0.25">
      <c r="A640" t="s">
        <v>621</v>
      </c>
      <c r="B640" t="s">
        <v>1141</v>
      </c>
      <c r="C640" t="s">
        <v>1142</v>
      </c>
    </row>
    <row r="641" spans="1:3" x14ac:dyDescent="0.25">
      <c r="A641" t="s">
        <v>816</v>
      </c>
      <c r="B641" t="s">
        <v>1141</v>
      </c>
      <c r="C641" t="s">
        <v>1142</v>
      </c>
    </row>
    <row r="642" spans="1:3" x14ac:dyDescent="0.25">
      <c r="A642" t="s">
        <v>201</v>
      </c>
      <c r="B642" t="s">
        <v>1141</v>
      </c>
      <c r="C642" t="s">
        <v>1142</v>
      </c>
    </row>
    <row r="643" spans="1:3" x14ac:dyDescent="0.25">
      <c r="A643" t="s">
        <v>201</v>
      </c>
      <c r="B643" t="s">
        <v>1143</v>
      </c>
      <c r="C643" t="s">
        <v>1144</v>
      </c>
    </row>
    <row r="644" spans="1:3" x14ac:dyDescent="0.25">
      <c r="A644" t="s">
        <v>201</v>
      </c>
      <c r="B644" t="s">
        <v>1145</v>
      </c>
      <c r="C644" t="s">
        <v>1146</v>
      </c>
    </row>
    <row r="645" spans="1:3" x14ac:dyDescent="0.25">
      <c r="A645" t="s">
        <v>621</v>
      </c>
      <c r="B645" t="s">
        <v>1147</v>
      </c>
      <c r="C645" t="s">
        <v>1148</v>
      </c>
    </row>
    <row r="646" spans="1:3" x14ac:dyDescent="0.25">
      <c r="A646" t="s">
        <v>816</v>
      </c>
      <c r="B646" t="s">
        <v>1147</v>
      </c>
      <c r="C646" t="s">
        <v>1148</v>
      </c>
    </row>
    <row r="647" spans="1:3" x14ac:dyDescent="0.25">
      <c r="A647" t="s">
        <v>201</v>
      </c>
      <c r="B647" t="s">
        <v>1147</v>
      </c>
      <c r="C647" t="s">
        <v>1148</v>
      </c>
    </row>
    <row r="648" spans="1:3" x14ac:dyDescent="0.25">
      <c r="A648" t="s">
        <v>201</v>
      </c>
      <c r="B648" t="s">
        <v>1149</v>
      </c>
      <c r="C648" t="s">
        <v>1150</v>
      </c>
    </row>
    <row r="649" spans="1:3" x14ac:dyDescent="0.25">
      <c r="A649" t="s">
        <v>198</v>
      </c>
      <c r="B649" t="s">
        <v>1151</v>
      </c>
      <c r="C649" t="s">
        <v>1152</v>
      </c>
    </row>
    <row r="650" spans="1:3" x14ac:dyDescent="0.25">
      <c r="A650" t="s">
        <v>198</v>
      </c>
      <c r="B650" t="s">
        <v>1153</v>
      </c>
      <c r="C650" t="s">
        <v>1152</v>
      </c>
    </row>
    <row r="651" spans="1:3" x14ac:dyDescent="0.25">
      <c r="A651" t="s">
        <v>198</v>
      </c>
      <c r="B651" t="s">
        <v>1154</v>
      </c>
      <c r="C651" t="s">
        <v>1152</v>
      </c>
    </row>
    <row r="652" spans="1:3" x14ac:dyDescent="0.25">
      <c r="A652" t="s">
        <v>198</v>
      </c>
      <c r="B652" t="s">
        <v>1155</v>
      </c>
      <c r="C652" t="s">
        <v>1152</v>
      </c>
    </row>
    <row r="653" spans="1:3" x14ac:dyDescent="0.25">
      <c r="A653" t="s">
        <v>198</v>
      </c>
      <c r="B653" t="s">
        <v>1156</v>
      </c>
      <c r="C653" t="s">
        <v>1152</v>
      </c>
    </row>
    <row r="654" spans="1:3" x14ac:dyDescent="0.25">
      <c r="A654" t="s">
        <v>201</v>
      </c>
      <c r="B654" t="s">
        <v>1157</v>
      </c>
      <c r="C654" t="s">
        <v>1152</v>
      </c>
    </row>
    <row r="655" spans="1:3" x14ac:dyDescent="0.25">
      <c r="A655" t="s">
        <v>201</v>
      </c>
      <c r="B655" t="s">
        <v>1158</v>
      </c>
      <c r="C655" t="s">
        <v>1152</v>
      </c>
    </row>
    <row r="656" spans="1:3" x14ac:dyDescent="0.25">
      <c r="A656" t="s">
        <v>201</v>
      </c>
      <c r="B656" t="s">
        <v>1159</v>
      </c>
      <c r="C656" t="s">
        <v>1152</v>
      </c>
    </row>
    <row r="657" spans="1:3" x14ac:dyDescent="0.25">
      <c r="A657" t="s">
        <v>201</v>
      </c>
      <c r="B657" t="s">
        <v>1160</v>
      </c>
      <c r="C657" t="s">
        <v>1152</v>
      </c>
    </row>
    <row r="658" spans="1:3" x14ac:dyDescent="0.25">
      <c r="A658" t="s">
        <v>201</v>
      </c>
      <c r="B658" t="s">
        <v>1161</v>
      </c>
      <c r="C658" t="s">
        <v>1152</v>
      </c>
    </row>
    <row r="659" spans="1:3" x14ac:dyDescent="0.25">
      <c r="A659" t="s">
        <v>201</v>
      </c>
      <c r="B659" t="s">
        <v>1162</v>
      </c>
      <c r="C659" t="s">
        <v>1152</v>
      </c>
    </row>
    <row r="660" spans="1:3" x14ac:dyDescent="0.25">
      <c r="A660" t="s">
        <v>201</v>
      </c>
      <c r="B660" t="s">
        <v>1163</v>
      </c>
      <c r="C660" t="s">
        <v>1152</v>
      </c>
    </row>
    <row r="661" spans="1:3" x14ac:dyDescent="0.25">
      <c r="A661" t="s">
        <v>201</v>
      </c>
      <c r="B661" t="s">
        <v>1151</v>
      </c>
      <c r="C661" t="s">
        <v>1152</v>
      </c>
    </row>
    <row r="662" spans="1:3" x14ac:dyDescent="0.25">
      <c r="A662" t="s">
        <v>201</v>
      </c>
      <c r="B662" t="s">
        <v>1153</v>
      </c>
      <c r="C662" t="s">
        <v>1152</v>
      </c>
    </row>
    <row r="663" spans="1:3" x14ac:dyDescent="0.25">
      <c r="A663" t="s">
        <v>201</v>
      </c>
      <c r="B663" t="s">
        <v>1164</v>
      </c>
      <c r="C663" t="s">
        <v>1152</v>
      </c>
    </row>
    <row r="664" spans="1:3" x14ac:dyDescent="0.25">
      <c r="A664" t="s">
        <v>201</v>
      </c>
      <c r="B664" t="s">
        <v>1165</v>
      </c>
      <c r="C664" t="s">
        <v>1152</v>
      </c>
    </row>
    <row r="665" spans="1:3" x14ac:dyDescent="0.25">
      <c r="A665" t="s">
        <v>201</v>
      </c>
      <c r="B665" t="s">
        <v>1166</v>
      </c>
      <c r="C665" t="s">
        <v>1152</v>
      </c>
    </row>
    <row r="666" spans="1:3" x14ac:dyDescent="0.25">
      <c r="A666" t="s">
        <v>201</v>
      </c>
      <c r="B666" t="s">
        <v>1167</v>
      </c>
      <c r="C666" t="s">
        <v>1152</v>
      </c>
    </row>
    <row r="667" spans="1:3" x14ac:dyDescent="0.25">
      <c r="A667" t="s">
        <v>201</v>
      </c>
      <c r="B667" t="s">
        <v>1168</v>
      </c>
      <c r="C667" t="s">
        <v>1152</v>
      </c>
    </row>
    <row r="668" spans="1:3" x14ac:dyDescent="0.25">
      <c r="A668" t="s">
        <v>201</v>
      </c>
      <c r="B668" t="s">
        <v>1169</v>
      </c>
      <c r="C668" t="s">
        <v>1152</v>
      </c>
    </row>
    <row r="669" spans="1:3" x14ac:dyDescent="0.25">
      <c r="A669" t="s">
        <v>201</v>
      </c>
      <c r="B669" t="s">
        <v>1170</v>
      </c>
      <c r="C669" t="s">
        <v>1152</v>
      </c>
    </row>
    <row r="670" spans="1:3" x14ac:dyDescent="0.25">
      <c r="A670" t="s">
        <v>201</v>
      </c>
      <c r="B670" t="s">
        <v>1171</v>
      </c>
      <c r="C670" t="s">
        <v>1152</v>
      </c>
    </row>
    <row r="671" spans="1:3" x14ac:dyDescent="0.25">
      <c r="A671" t="s">
        <v>201</v>
      </c>
      <c r="B671" t="s">
        <v>1172</v>
      </c>
      <c r="C671" t="s">
        <v>1152</v>
      </c>
    </row>
    <row r="672" spans="1:3" x14ac:dyDescent="0.25">
      <c r="A672" t="s">
        <v>201</v>
      </c>
      <c r="B672" t="s">
        <v>1173</v>
      </c>
      <c r="C672" t="s">
        <v>1152</v>
      </c>
    </row>
    <row r="673" spans="1:3" x14ac:dyDescent="0.25">
      <c r="A673" t="s">
        <v>201</v>
      </c>
      <c r="B673" t="s">
        <v>1174</v>
      </c>
      <c r="C673" t="s">
        <v>1152</v>
      </c>
    </row>
    <row r="674" spans="1:3" x14ac:dyDescent="0.25">
      <c r="A674" t="s">
        <v>201</v>
      </c>
      <c r="B674" t="s">
        <v>1175</v>
      </c>
      <c r="C674" t="s">
        <v>1152</v>
      </c>
    </row>
    <row r="675" spans="1:3" x14ac:dyDescent="0.25">
      <c r="A675" t="s">
        <v>201</v>
      </c>
      <c r="B675" t="s">
        <v>1176</v>
      </c>
      <c r="C675" t="s">
        <v>1152</v>
      </c>
    </row>
    <row r="676" spans="1:3" x14ac:dyDescent="0.25">
      <c r="A676" t="s">
        <v>201</v>
      </c>
      <c r="B676" t="s">
        <v>1177</v>
      </c>
      <c r="C676" t="s">
        <v>1152</v>
      </c>
    </row>
    <row r="677" spans="1:3" x14ac:dyDescent="0.25">
      <c r="A677" t="s">
        <v>201</v>
      </c>
      <c r="B677" t="s">
        <v>1178</v>
      </c>
      <c r="C677" t="s">
        <v>1152</v>
      </c>
    </row>
    <row r="678" spans="1:3" x14ac:dyDescent="0.25">
      <c r="A678" t="s">
        <v>201</v>
      </c>
      <c r="B678" t="s">
        <v>1154</v>
      </c>
      <c r="C678" t="s">
        <v>1152</v>
      </c>
    </row>
    <row r="679" spans="1:3" x14ac:dyDescent="0.25">
      <c r="A679" t="s">
        <v>201</v>
      </c>
      <c r="B679" t="s">
        <v>1155</v>
      </c>
      <c r="C679" t="s">
        <v>1152</v>
      </c>
    </row>
    <row r="680" spans="1:3" x14ac:dyDescent="0.25">
      <c r="A680" t="s">
        <v>201</v>
      </c>
      <c r="B680" t="s">
        <v>1179</v>
      </c>
      <c r="C680" t="s">
        <v>1152</v>
      </c>
    </row>
    <row r="681" spans="1:3" x14ac:dyDescent="0.25">
      <c r="A681" t="s">
        <v>201</v>
      </c>
      <c r="B681" t="s">
        <v>1180</v>
      </c>
      <c r="C681" t="s">
        <v>1152</v>
      </c>
    </row>
    <row r="682" spans="1:3" x14ac:dyDescent="0.25">
      <c r="A682" t="s">
        <v>201</v>
      </c>
      <c r="B682" t="s">
        <v>1181</v>
      </c>
      <c r="C682" t="s">
        <v>1152</v>
      </c>
    </row>
    <row r="683" spans="1:3" x14ac:dyDescent="0.25">
      <c r="A683" t="s">
        <v>201</v>
      </c>
      <c r="B683" t="s">
        <v>1182</v>
      </c>
      <c r="C683" t="s">
        <v>1152</v>
      </c>
    </row>
    <row r="684" spans="1:3" x14ac:dyDescent="0.25">
      <c r="A684" t="s">
        <v>201</v>
      </c>
      <c r="B684" t="s">
        <v>1183</v>
      </c>
      <c r="C684" t="s">
        <v>1152</v>
      </c>
    </row>
    <row r="685" spans="1:3" x14ac:dyDescent="0.25">
      <c r="A685" t="s">
        <v>201</v>
      </c>
      <c r="B685" t="s">
        <v>1184</v>
      </c>
      <c r="C685" t="s">
        <v>1152</v>
      </c>
    </row>
    <row r="686" spans="1:3" x14ac:dyDescent="0.25">
      <c r="A686" t="s">
        <v>201</v>
      </c>
      <c r="B686" t="s">
        <v>1185</v>
      </c>
      <c r="C686" t="s">
        <v>1152</v>
      </c>
    </row>
    <row r="687" spans="1:3" x14ac:dyDescent="0.25">
      <c r="A687" t="s">
        <v>201</v>
      </c>
      <c r="B687" t="s">
        <v>1186</v>
      </c>
      <c r="C687" t="s">
        <v>1152</v>
      </c>
    </row>
    <row r="688" spans="1:3" x14ac:dyDescent="0.25">
      <c r="A688" t="s">
        <v>201</v>
      </c>
      <c r="B688" t="s">
        <v>1187</v>
      </c>
      <c r="C688" t="s">
        <v>1152</v>
      </c>
    </row>
    <row r="689" spans="1:3" x14ac:dyDescent="0.25">
      <c r="A689" t="s">
        <v>201</v>
      </c>
      <c r="B689" t="s">
        <v>1188</v>
      </c>
      <c r="C689" t="s">
        <v>1152</v>
      </c>
    </row>
    <row r="690" spans="1:3" x14ac:dyDescent="0.25">
      <c r="A690" t="s">
        <v>201</v>
      </c>
      <c r="B690" t="s">
        <v>1156</v>
      </c>
      <c r="C690" t="s">
        <v>1152</v>
      </c>
    </row>
    <row r="691" spans="1:3" x14ac:dyDescent="0.25">
      <c r="A691" t="s">
        <v>201</v>
      </c>
      <c r="B691" t="s">
        <v>1189</v>
      </c>
      <c r="C691" t="s">
        <v>1152</v>
      </c>
    </row>
    <row r="692" spans="1:3" x14ac:dyDescent="0.25">
      <c r="A692" t="s">
        <v>201</v>
      </c>
      <c r="B692" t="s">
        <v>1190</v>
      </c>
      <c r="C692" t="s">
        <v>1191</v>
      </c>
    </row>
    <row r="693" spans="1:3" x14ac:dyDescent="0.25">
      <c r="A693" t="s">
        <v>201</v>
      </c>
      <c r="B693" t="s">
        <v>1192</v>
      </c>
      <c r="C693" t="s">
        <v>1193</v>
      </c>
    </row>
    <row r="694" spans="1:3" x14ac:dyDescent="0.25">
      <c r="A694" t="s">
        <v>201</v>
      </c>
      <c r="B694" t="s">
        <v>1194</v>
      </c>
      <c r="C694" t="s">
        <v>1195</v>
      </c>
    </row>
    <row r="695" spans="1:3" x14ac:dyDescent="0.25">
      <c r="A695" t="s">
        <v>201</v>
      </c>
      <c r="B695" t="s">
        <v>1196</v>
      </c>
      <c r="C695" t="s">
        <v>1197</v>
      </c>
    </row>
    <row r="696" spans="1:3" x14ac:dyDescent="0.25">
      <c r="A696" t="s">
        <v>201</v>
      </c>
      <c r="B696" t="s">
        <v>1198</v>
      </c>
      <c r="C696" t="s">
        <v>1199</v>
      </c>
    </row>
    <row r="697" spans="1:3" x14ac:dyDescent="0.25">
      <c r="A697" t="s">
        <v>201</v>
      </c>
      <c r="B697" t="s">
        <v>1200</v>
      </c>
      <c r="C697" t="s">
        <v>1201</v>
      </c>
    </row>
    <row r="698" spans="1:3" x14ac:dyDescent="0.25">
      <c r="A698" t="s">
        <v>201</v>
      </c>
      <c r="B698" t="s">
        <v>1202</v>
      </c>
      <c r="C698" t="s">
        <v>1203</v>
      </c>
    </row>
    <row r="699" spans="1:3" x14ac:dyDescent="0.25">
      <c r="A699" t="s">
        <v>198</v>
      </c>
      <c r="B699" t="s">
        <v>1204</v>
      </c>
      <c r="C699" t="s">
        <v>1205</v>
      </c>
    </row>
    <row r="700" spans="1:3" x14ac:dyDescent="0.25">
      <c r="A700" t="s">
        <v>201</v>
      </c>
      <c r="B700" t="s">
        <v>1206</v>
      </c>
      <c r="C700" t="s">
        <v>1207</v>
      </c>
    </row>
    <row r="701" spans="1:3" x14ac:dyDescent="0.25">
      <c r="A701" t="s">
        <v>201</v>
      </c>
      <c r="B701" t="s">
        <v>1208</v>
      </c>
      <c r="C701" t="s">
        <v>1209</v>
      </c>
    </row>
    <row r="702" spans="1:3" x14ac:dyDescent="0.25">
      <c r="A702" t="s">
        <v>201</v>
      </c>
      <c r="B702" t="s">
        <v>1210</v>
      </c>
      <c r="C702" t="s">
        <v>1211</v>
      </c>
    </row>
    <row r="703" spans="1:3" x14ac:dyDescent="0.25">
      <c r="A703" t="s">
        <v>201</v>
      </c>
      <c r="B703" t="s">
        <v>1212</v>
      </c>
      <c r="C703" t="s">
        <v>1213</v>
      </c>
    </row>
    <row r="704" spans="1:3" x14ac:dyDescent="0.25">
      <c r="A704" t="s">
        <v>201</v>
      </c>
      <c r="B704" t="s">
        <v>1214</v>
      </c>
      <c r="C704" t="s">
        <v>1215</v>
      </c>
    </row>
    <row r="705" spans="1:3" x14ac:dyDescent="0.25">
      <c r="A705" t="s">
        <v>201</v>
      </c>
      <c r="B705" t="s">
        <v>1216</v>
      </c>
      <c r="C705" t="s">
        <v>1217</v>
      </c>
    </row>
    <row r="706" spans="1:3" x14ac:dyDescent="0.25">
      <c r="A706" t="s">
        <v>201</v>
      </c>
      <c r="B706" t="s">
        <v>1218</v>
      </c>
      <c r="C706" t="s">
        <v>1217</v>
      </c>
    </row>
    <row r="707" spans="1:3" x14ac:dyDescent="0.25">
      <c r="A707" t="s">
        <v>201</v>
      </c>
      <c r="B707" t="s">
        <v>1219</v>
      </c>
      <c r="C707" t="s">
        <v>1220</v>
      </c>
    </row>
    <row r="708" spans="1:3" x14ac:dyDescent="0.25">
      <c r="A708" t="s">
        <v>201</v>
      </c>
      <c r="B708" t="s">
        <v>1221</v>
      </c>
      <c r="C708" t="s">
        <v>1222</v>
      </c>
    </row>
    <row r="709" spans="1:3" x14ac:dyDescent="0.25">
      <c r="A709" t="s">
        <v>201</v>
      </c>
      <c r="B709" t="s">
        <v>1223</v>
      </c>
      <c r="C709" t="s">
        <v>1224</v>
      </c>
    </row>
    <row r="710" spans="1:3" x14ac:dyDescent="0.25">
      <c r="A710" t="s">
        <v>201</v>
      </c>
      <c r="B710" t="s">
        <v>1225</v>
      </c>
      <c r="C710" t="s">
        <v>1226</v>
      </c>
    </row>
    <row r="711" spans="1:3" x14ac:dyDescent="0.25">
      <c r="A711" t="s">
        <v>201</v>
      </c>
      <c r="B711" t="s">
        <v>1227</v>
      </c>
      <c r="C711" t="s">
        <v>1228</v>
      </c>
    </row>
    <row r="712" spans="1:3" x14ac:dyDescent="0.25">
      <c r="A712" t="s">
        <v>201</v>
      </c>
      <c r="B712" t="s">
        <v>1229</v>
      </c>
      <c r="C712" t="s">
        <v>1228</v>
      </c>
    </row>
    <row r="713" spans="1:3" x14ac:dyDescent="0.25">
      <c r="A713" t="s">
        <v>201</v>
      </c>
      <c r="B713" t="s">
        <v>1229</v>
      </c>
      <c r="C713" t="s">
        <v>1228</v>
      </c>
    </row>
    <row r="714" spans="1:3" x14ac:dyDescent="0.25">
      <c r="A714" t="s">
        <v>198</v>
      </c>
      <c r="B714" t="s">
        <v>1230</v>
      </c>
      <c r="C714" t="s">
        <v>1231</v>
      </c>
    </row>
    <row r="715" spans="1:3" x14ac:dyDescent="0.25">
      <c r="A715" t="s">
        <v>201</v>
      </c>
      <c r="B715" t="s">
        <v>1230</v>
      </c>
      <c r="C715" t="s">
        <v>1231</v>
      </c>
    </row>
    <row r="716" spans="1:3" x14ac:dyDescent="0.25">
      <c r="A716" t="s">
        <v>201</v>
      </c>
      <c r="B716" t="s">
        <v>1232</v>
      </c>
      <c r="C716" t="s">
        <v>1233</v>
      </c>
    </row>
    <row r="717" spans="1:3" x14ac:dyDescent="0.25">
      <c r="A717" t="s">
        <v>201</v>
      </c>
      <c r="B717" t="s">
        <v>1234</v>
      </c>
      <c r="C717" t="s">
        <v>1235</v>
      </c>
    </row>
    <row r="718" spans="1:3" x14ac:dyDescent="0.25">
      <c r="A718" t="s">
        <v>201</v>
      </c>
      <c r="B718" t="s">
        <v>1236</v>
      </c>
      <c r="C718" t="s">
        <v>1237</v>
      </c>
    </row>
    <row r="719" spans="1:3" x14ac:dyDescent="0.25">
      <c r="A719" t="s">
        <v>201</v>
      </c>
      <c r="B719" t="s">
        <v>1238</v>
      </c>
      <c r="C719" t="s">
        <v>1239</v>
      </c>
    </row>
    <row r="720" spans="1:3" x14ac:dyDescent="0.25">
      <c r="A720" t="s">
        <v>201</v>
      </c>
      <c r="B720" t="s">
        <v>1240</v>
      </c>
      <c r="C720" t="s">
        <v>1241</v>
      </c>
    </row>
    <row r="721" spans="1:3" x14ac:dyDescent="0.25">
      <c r="A721" t="s">
        <v>201</v>
      </c>
      <c r="B721" t="s">
        <v>1242</v>
      </c>
      <c r="C721" t="s">
        <v>1243</v>
      </c>
    </row>
    <row r="722" spans="1:3" x14ac:dyDescent="0.25">
      <c r="A722" t="s">
        <v>201</v>
      </c>
      <c r="B722" t="s">
        <v>1244</v>
      </c>
      <c r="C722" t="s">
        <v>1245</v>
      </c>
    </row>
    <row r="723" spans="1:3" x14ac:dyDescent="0.25">
      <c r="A723" t="s">
        <v>201</v>
      </c>
      <c r="B723" t="s">
        <v>1246</v>
      </c>
      <c r="C723" t="s">
        <v>1245</v>
      </c>
    </row>
    <row r="724" spans="1:3" x14ac:dyDescent="0.25">
      <c r="A724" t="s">
        <v>201</v>
      </c>
      <c r="B724" t="s">
        <v>1247</v>
      </c>
      <c r="C724" t="s">
        <v>1248</v>
      </c>
    </row>
    <row r="725" spans="1:3" x14ac:dyDescent="0.25">
      <c r="A725" t="s">
        <v>201</v>
      </c>
      <c r="B725" t="s">
        <v>1249</v>
      </c>
      <c r="C725" t="s">
        <v>1250</v>
      </c>
    </row>
    <row r="726" spans="1:3" x14ac:dyDescent="0.25">
      <c r="A726" t="s">
        <v>201</v>
      </c>
      <c r="B726" t="s">
        <v>1251</v>
      </c>
      <c r="C726" t="s">
        <v>1252</v>
      </c>
    </row>
    <row r="727" spans="1:3" x14ac:dyDescent="0.25">
      <c r="A727" t="s">
        <v>201</v>
      </c>
      <c r="B727" t="s">
        <v>1253</v>
      </c>
      <c r="C727" t="s">
        <v>1254</v>
      </c>
    </row>
    <row r="728" spans="1:3" x14ac:dyDescent="0.25">
      <c r="A728" t="s">
        <v>201</v>
      </c>
      <c r="B728" t="s">
        <v>1255</v>
      </c>
      <c r="C728" t="s">
        <v>1256</v>
      </c>
    </row>
    <row r="729" spans="1:3" x14ac:dyDescent="0.25">
      <c r="A729" t="s">
        <v>201</v>
      </c>
      <c r="B729" t="s">
        <v>1257</v>
      </c>
      <c r="C729" t="s">
        <v>1258</v>
      </c>
    </row>
    <row r="730" spans="1:3" x14ac:dyDescent="0.25">
      <c r="A730" t="s">
        <v>201</v>
      </c>
      <c r="B730" t="s">
        <v>1259</v>
      </c>
      <c r="C730" t="s">
        <v>1260</v>
      </c>
    </row>
    <row r="731" spans="1:3" x14ac:dyDescent="0.25">
      <c r="A731" t="s">
        <v>201</v>
      </c>
      <c r="B731" t="s">
        <v>1261</v>
      </c>
      <c r="C731" t="s">
        <v>1262</v>
      </c>
    </row>
    <row r="732" spans="1:3" x14ac:dyDescent="0.25">
      <c r="A732" t="s">
        <v>201</v>
      </c>
      <c r="B732" t="s">
        <v>1263</v>
      </c>
      <c r="C732" t="s">
        <v>1264</v>
      </c>
    </row>
    <row r="733" spans="1:3" x14ac:dyDescent="0.25">
      <c r="A733" t="s">
        <v>201</v>
      </c>
      <c r="B733" t="s">
        <v>1265</v>
      </c>
      <c r="C733" t="s">
        <v>1266</v>
      </c>
    </row>
    <row r="734" spans="1:3" x14ac:dyDescent="0.25">
      <c r="A734" t="s">
        <v>201</v>
      </c>
      <c r="B734" t="s">
        <v>1267</v>
      </c>
      <c r="C734" t="s">
        <v>1266</v>
      </c>
    </row>
    <row r="735" spans="1:3" x14ac:dyDescent="0.25">
      <c r="A735" t="s">
        <v>198</v>
      </c>
      <c r="B735" t="s">
        <v>1268</v>
      </c>
      <c r="C735" t="s">
        <v>1269</v>
      </c>
    </row>
    <row r="736" spans="1:3" x14ac:dyDescent="0.25">
      <c r="A736" t="s">
        <v>201</v>
      </c>
      <c r="B736" t="s">
        <v>1268</v>
      </c>
      <c r="C736" t="s">
        <v>1269</v>
      </c>
    </row>
    <row r="737" spans="1:3" x14ac:dyDescent="0.25">
      <c r="A737" t="s">
        <v>201</v>
      </c>
      <c r="B737" t="s">
        <v>1270</v>
      </c>
      <c r="C737" t="s">
        <v>1271</v>
      </c>
    </row>
    <row r="738" spans="1:3" x14ac:dyDescent="0.25">
      <c r="A738" t="s">
        <v>201</v>
      </c>
      <c r="B738" t="s">
        <v>1272</v>
      </c>
      <c r="C738" t="s">
        <v>1273</v>
      </c>
    </row>
    <row r="739" spans="1:3" x14ac:dyDescent="0.25">
      <c r="A739" t="s">
        <v>201</v>
      </c>
      <c r="B739" t="s">
        <v>1274</v>
      </c>
      <c r="C739" t="s">
        <v>1275</v>
      </c>
    </row>
    <row r="740" spans="1:3" x14ac:dyDescent="0.25">
      <c r="A740" t="s">
        <v>201</v>
      </c>
      <c r="B740" t="s">
        <v>1276</v>
      </c>
      <c r="C740" t="s">
        <v>1277</v>
      </c>
    </row>
    <row r="741" spans="1:3" x14ac:dyDescent="0.25">
      <c r="A741" t="s">
        <v>201</v>
      </c>
      <c r="B741" t="s">
        <v>1278</v>
      </c>
      <c r="C741" t="s">
        <v>1279</v>
      </c>
    </row>
    <row r="742" spans="1:3" x14ac:dyDescent="0.25">
      <c r="A742" t="s">
        <v>201</v>
      </c>
      <c r="B742" t="s">
        <v>1280</v>
      </c>
      <c r="C742" t="s">
        <v>1281</v>
      </c>
    </row>
    <row r="743" spans="1:3" x14ac:dyDescent="0.25">
      <c r="A743" t="s">
        <v>201</v>
      </c>
      <c r="B743" t="s">
        <v>1282</v>
      </c>
      <c r="C743" t="s">
        <v>1283</v>
      </c>
    </row>
    <row r="744" spans="1:3" x14ac:dyDescent="0.25">
      <c r="A744" t="s">
        <v>201</v>
      </c>
      <c r="B744" t="s">
        <v>1284</v>
      </c>
      <c r="C744" t="s">
        <v>1285</v>
      </c>
    </row>
    <row r="745" spans="1:3" x14ac:dyDescent="0.25">
      <c r="A745" t="s">
        <v>201</v>
      </c>
      <c r="B745" t="s">
        <v>1286</v>
      </c>
      <c r="C745" t="s">
        <v>1287</v>
      </c>
    </row>
    <row r="746" spans="1:3" x14ac:dyDescent="0.25">
      <c r="A746" t="s">
        <v>201</v>
      </c>
      <c r="B746" t="s">
        <v>1288</v>
      </c>
      <c r="C746" t="s">
        <v>1289</v>
      </c>
    </row>
    <row r="747" spans="1:3" x14ac:dyDescent="0.25">
      <c r="A747" t="s">
        <v>201</v>
      </c>
      <c r="B747" t="s">
        <v>1290</v>
      </c>
      <c r="C747" t="s">
        <v>1289</v>
      </c>
    </row>
    <row r="748" spans="1:3" x14ac:dyDescent="0.25">
      <c r="A748" t="s">
        <v>201</v>
      </c>
      <c r="B748" t="s">
        <v>1291</v>
      </c>
      <c r="C748" t="s">
        <v>1289</v>
      </c>
    </row>
    <row r="749" spans="1:3" x14ac:dyDescent="0.25">
      <c r="A749" t="s">
        <v>621</v>
      </c>
      <c r="B749" t="s">
        <v>1292</v>
      </c>
      <c r="C749" t="s">
        <v>1293</v>
      </c>
    </row>
    <row r="750" spans="1:3" x14ac:dyDescent="0.25">
      <c r="A750" t="s">
        <v>816</v>
      </c>
      <c r="B750" t="s">
        <v>1292</v>
      </c>
      <c r="C750" t="s">
        <v>1293</v>
      </c>
    </row>
    <row r="751" spans="1:3" x14ac:dyDescent="0.25">
      <c r="A751" t="s">
        <v>201</v>
      </c>
      <c r="B751" t="s">
        <v>1292</v>
      </c>
      <c r="C751" t="s">
        <v>1293</v>
      </c>
    </row>
    <row r="752" spans="1:3" x14ac:dyDescent="0.25">
      <c r="A752" t="s">
        <v>201</v>
      </c>
      <c r="B752" t="s">
        <v>1294</v>
      </c>
      <c r="C752" t="s">
        <v>1295</v>
      </c>
    </row>
    <row r="753" spans="1:3" x14ac:dyDescent="0.25">
      <c r="A753" t="s">
        <v>201</v>
      </c>
      <c r="B753" t="s">
        <v>1296</v>
      </c>
      <c r="C753" t="s">
        <v>1297</v>
      </c>
    </row>
    <row r="754" spans="1:3" x14ac:dyDescent="0.25">
      <c r="A754" t="s">
        <v>201</v>
      </c>
      <c r="B754" t="s">
        <v>1298</v>
      </c>
      <c r="C754" t="s">
        <v>1299</v>
      </c>
    </row>
    <row r="755" spans="1:3" x14ac:dyDescent="0.25">
      <c r="A755" t="s">
        <v>201</v>
      </c>
      <c r="B755" t="s">
        <v>1300</v>
      </c>
      <c r="C755" t="s">
        <v>1301</v>
      </c>
    </row>
    <row r="756" spans="1:3" x14ac:dyDescent="0.25">
      <c r="A756" t="s">
        <v>201</v>
      </c>
      <c r="B756" t="s">
        <v>1302</v>
      </c>
      <c r="C756" t="s">
        <v>1303</v>
      </c>
    </row>
    <row r="757" spans="1:3" x14ac:dyDescent="0.25">
      <c r="A757" t="s">
        <v>201</v>
      </c>
      <c r="B757" t="s">
        <v>1304</v>
      </c>
      <c r="C757" t="s">
        <v>1305</v>
      </c>
    </row>
    <row r="758" spans="1:3" x14ac:dyDescent="0.25">
      <c r="A758" t="s">
        <v>201</v>
      </c>
      <c r="B758" t="s">
        <v>1306</v>
      </c>
      <c r="C758" t="s">
        <v>1307</v>
      </c>
    </row>
    <row r="759" spans="1:3" x14ac:dyDescent="0.25">
      <c r="A759" t="s">
        <v>201</v>
      </c>
      <c r="B759" t="s">
        <v>1308</v>
      </c>
      <c r="C759" t="s">
        <v>1309</v>
      </c>
    </row>
    <row r="760" spans="1:3" x14ac:dyDescent="0.25">
      <c r="A760" t="s">
        <v>198</v>
      </c>
      <c r="B760" t="s">
        <v>1310</v>
      </c>
      <c r="C760" t="s">
        <v>1311</v>
      </c>
    </row>
    <row r="761" spans="1:3" x14ac:dyDescent="0.25">
      <c r="A761" t="s">
        <v>201</v>
      </c>
      <c r="B761" t="s">
        <v>1310</v>
      </c>
      <c r="C761" t="s">
        <v>1311</v>
      </c>
    </row>
    <row r="762" spans="1:3" x14ac:dyDescent="0.25">
      <c r="A762" t="s">
        <v>201</v>
      </c>
      <c r="B762" t="s">
        <v>1312</v>
      </c>
      <c r="C762" t="s">
        <v>1313</v>
      </c>
    </row>
    <row r="763" spans="1:3" x14ac:dyDescent="0.25">
      <c r="A763" t="s">
        <v>201</v>
      </c>
      <c r="B763" t="s">
        <v>1314</v>
      </c>
      <c r="C763" t="s">
        <v>1315</v>
      </c>
    </row>
    <row r="764" spans="1:3" x14ac:dyDescent="0.25">
      <c r="A764" t="s">
        <v>201</v>
      </c>
      <c r="B764" t="s">
        <v>1316</v>
      </c>
      <c r="C764" t="s">
        <v>1317</v>
      </c>
    </row>
    <row r="765" spans="1:3" x14ac:dyDescent="0.25">
      <c r="A765" t="s">
        <v>201</v>
      </c>
      <c r="B765" t="s">
        <v>1318</v>
      </c>
      <c r="C765" t="s">
        <v>1319</v>
      </c>
    </row>
    <row r="766" spans="1:3" x14ac:dyDescent="0.25">
      <c r="A766" t="s">
        <v>201</v>
      </c>
      <c r="B766" t="s">
        <v>1320</v>
      </c>
      <c r="C766" t="s">
        <v>1321</v>
      </c>
    </row>
    <row r="767" spans="1:3" x14ac:dyDescent="0.25">
      <c r="A767" t="s">
        <v>201</v>
      </c>
      <c r="B767" t="s">
        <v>1322</v>
      </c>
      <c r="C767" t="s">
        <v>1323</v>
      </c>
    </row>
    <row r="768" spans="1:3" x14ac:dyDescent="0.25">
      <c r="A768" t="s">
        <v>201</v>
      </c>
      <c r="B768" t="s">
        <v>1324</v>
      </c>
      <c r="C768" t="s">
        <v>1325</v>
      </c>
    </row>
    <row r="769" spans="1:3" x14ac:dyDescent="0.25">
      <c r="A769" t="s">
        <v>201</v>
      </c>
      <c r="B769" t="s">
        <v>1326</v>
      </c>
      <c r="C769" t="s">
        <v>1327</v>
      </c>
    </row>
    <row r="770" spans="1:3" x14ac:dyDescent="0.25">
      <c r="A770" t="s">
        <v>201</v>
      </c>
      <c r="B770" t="s">
        <v>1328</v>
      </c>
      <c r="C770" t="s">
        <v>1329</v>
      </c>
    </row>
    <row r="771" spans="1:3" x14ac:dyDescent="0.25">
      <c r="A771" t="s">
        <v>201</v>
      </c>
      <c r="B771" t="s">
        <v>1330</v>
      </c>
      <c r="C771" t="s">
        <v>1331</v>
      </c>
    </row>
    <row r="772" spans="1:3" x14ac:dyDescent="0.25">
      <c r="A772" t="s">
        <v>201</v>
      </c>
      <c r="B772" t="s">
        <v>1332</v>
      </c>
      <c r="C772" t="s">
        <v>1333</v>
      </c>
    </row>
    <row r="773" spans="1:3" x14ac:dyDescent="0.25">
      <c r="A773" t="s">
        <v>201</v>
      </c>
      <c r="B773" t="s">
        <v>1334</v>
      </c>
      <c r="C773" t="s">
        <v>1335</v>
      </c>
    </row>
    <row r="774" spans="1:3" x14ac:dyDescent="0.25">
      <c r="A774" t="s">
        <v>201</v>
      </c>
      <c r="B774" t="s">
        <v>1336</v>
      </c>
      <c r="C774" t="s">
        <v>1337</v>
      </c>
    </row>
    <row r="775" spans="1:3" x14ac:dyDescent="0.25">
      <c r="A775" t="s">
        <v>201</v>
      </c>
      <c r="B775" t="s">
        <v>1338</v>
      </c>
      <c r="C775" t="s">
        <v>1339</v>
      </c>
    </row>
    <row r="776" spans="1:3" x14ac:dyDescent="0.25">
      <c r="A776" t="s">
        <v>201</v>
      </c>
      <c r="B776" t="s">
        <v>1340</v>
      </c>
      <c r="C776" t="s">
        <v>1341</v>
      </c>
    </row>
    <row r="777" spans="1:3" x14ac:dyDescent="0.25">
      <c r="A777" t="s">
        <v>198</v>
      </c>
      <c r="B777" t="s">
        <v>1342</v>
      </c>
      <c r="C777" t="s">
        <v>1343</v>
      </c>
    </row>
    <row r="778" spans="1:3" x14ac:dyDescent="0.25">
      <c r="A778" t="s">
        <v>201</v>
      </c>
      <c r="B778" t="s">
        <v>1342</v>
      </c>
      <c r="C778" t="s">
        <v>1343</v>
      </c>
    </row>
    <row r="779" spans="1:3" x14ac:dyDescent="0.25">
      <c r="A779" t="s">
        <v>201</v>
      </c>
      <c r="B779" t="s">
        <v>1344</v>
      </c>
      <c r="C779" t="s">
        <v>1345</v>
      </c>
    </row>
    <row r="780" spans="1:3" x14ac:dyDescent="0.25">
      <c r="A780" t="s">
        <v>201</v>
      </c>
      <c r="B780" t="s">
        <v>1346</v>
      </c>
      <c r="C780" t="s">
        <v>1347</v>
      </c>
    </row>
    <row r="781" spans="1:3" x14ac:dyDescent="0.25">
      <c r="A781" t="s">
        <v>201</v>
      </c>
      <c r="B781" t="s">
        <v>1348</v>
      </c>
      <c r="C781" t="s">
        <v>1349</v>
      </c>
    </row>
    <row r="782" spans="1:3" x14ac:dyDescent="0.25">
      <c r="A782" t="s">
        <v>201</v>
      </c>
      <c r="B782" t="s">
        <v>1350</v>
      </c>
      <c r="C782" t="s">
        <v>1351</v>
      </c>
    </row>
    <row r="783" spans="1:3" x14ac:dyDescent="0.25">
      <c r="A783" t="s">
        <v>201</v>
      </c>
      <c r="B783" t="s">
        <v>1352</v>
      </c>
      <c r="C783" t="s">
        <v>1351</v>
      </c>
    </row>
    <row r="784" spans="1:3" x14ac:dyDescent="0.25">
      <c r="A784" t="s">
        <v>201</v>
      </c>
      <c r="B784" t="s">
        <v>1353</v>
      </c>
      <c r="C784" t="s">
        <v>1354</v>
      </c>
    </row>
    <row r="785" spans="1:3" x14ac:dyDescent="0.25">
      <c r="A785" t="s">
        <v>201</v>
      </c>
      <c r="B785" t="s">
        <v>1355</v>
      </c>
      <c r="C785" t="s">
        <v>1356</v>
      </c>
    </row>
    <row r="786" spans="1:3" x14ac:dyDescent="0.25">
      <c r="A786" t="s">
        <v>201</v>
      </c>
      <c r="B786" t="s">
        <v>1357</v>
      </c>
      <c r="C786" t="s">
        <v>1358</v>
      </c>
    </row>
    <row r="787" spans="1:3" x14ac:dyDescent="0.25">
      <c r="A787" t="s">
        <v>201</v>
      </c>
      <c r="B787" t="s">
        <v>1359</v>
      </c>
      <c r="C787" t="s">
        <v>1360</v>
      </c>
    </row>
    <row r="788" spans="1:3" x14ac:dyDescent="0.25">
      <c r="A788" t="s">
        <v>201</v>
      </c>
      <c r="B788" t="s">
        <v>1361</v>
      </c>
      <c r="C788" t="s">
        <v>1362</v>
      </c>
    </row>
    <row r="789" spans="1:3" x14ac:dyDescent="0.25">
      <c r="A789" t="s">
        <v>201</v>
      </c>
      <c r="B789" t="s">
        <v>1363</v>
      </c>
      <c r="C789" t="s">
        <v>1364</v>
      </c>
    </row>
    <row r="790" spans="1:3" x14ac:dyDescent="0.25">
      <c r="A790" t="s">
        <v>201</v>
      </c>
      <c r="B790" t="s">
        <v>1365</v>
      </c>
      <c r="C790" t="s">
        <v>1366</v>
      </c>
    </row>
    <row r="791" spans="1:3" x14ac:dyDescent="0.25">
      <c r="A791" t="s">
        <v>201</v>
      </c>
      <c r="B791" t="s">
        <v>1367</v>
      </c>
      <c r="C791" t="s">
        <v>1368</v>
      </c>
    </row>
    <row r="792" spans="1:3" x14ac:dyDescent="0.25">
      <c r="A792" t="s">
        <v>201</v>
      </c>
      <c r="B792" t="s">
        <v>1369</v>
      </c>
      <c r="C792" t="s">
        <v>1370</v>
      </c>
    </row>
    <row r="793" spans="1:3" x14ac:dyDescent="0.25">
      <c r="A793" t="s">
        <v>198</v>
      </c>
      <c r="B793" t="s">
        <v>1371</v>
      </c>
      <c r="C793" t="s">
        <v>1372</v>
      </c>
    </row>
    <row r="794" spans="1:3" x14ac:dyDescent="0.25">
      <c r="A794" t="s">
        <v>201</v>
      </c>
      <c r="B794" t="s">
        <v>1371</v>
      </c>
      <c r="C794" t="s">
        <v>1372</v>
      </c>
    </row>
    <row r="795" spans="1:3" x14ac:dyDescent="0.25">
      <c r="A795" t="s">
        <v>201</v>
      </c>
      <c r="B795" t="s">
        <v>1373</v>
      </c>
      <c r="C795" t="s">
        <v>1372</v>
      </c>
    </row>
    <row r="796" spans="1:3" x14ac:dyDescent="0.25">
      <c r="A796" t="s">
        <v>201</v>
      </c>
      <c r="B796" t="s">
        <v>1374</v>
      </c>
      <c r="C796" t="s">
        <v>1372</v>
      </c>
    </row>
    <row r="797" spans="1:3" x14ac:dyDescent="0.25">
      <c r="A797" t="s">
        <v>201</v>
      </c>
      <c r="B797" t="s">
        <v>1375</v>
      </c>
      <c r="C797" t="s">
        <v>1376</v>
      </c>
    </row>
    <row r="798" spans="1:3" x14ac:dyDescent="0.25">
      <c r="A798" t="s">
        <v>201</v>
      </c>
      <c r="B798" t="s">
        <v>1377</v>
      </c>
      <c r="C798" t="s">
        <v>1378</v>
      </c>
    </row>
    <row r="799" spans="1:3" x14ac:dyDescent="0.25">
      <c r="A799" t="s">
        <v>201</v>
      </c>
      <c r="B799" t="s">
        <v>1379</v>
      </c>
      <c r="C799" t="s">
        <v>1380</v>
      </c>
    </row>
    <row r="800" spans="1:3" x14ac:dyDescent="0.25">
      <c r="A800" t="s">
        <v>201</v>
      </c>
      <c r="B800" t="s">
        <v>1381</v>
      </c>
      <c r="C800" t="s">
        <v>1382</v>
      </c>
    </row>
    <row r="801" spans="1:3" x14ac:dyDescent="0.25">
      <c r="A801" t="s">
        <v>198</v>
      </c>
      <c r="B801" t="s">
        <v>1383</v>
      </c>
      <c r="C801" t="s">
        <v>1384</v>
      </c>
    </row>
    <row r="802" spans="1:3" x14ac:dyDescent="0.25">
      <c r="A802" t="s">
        <v>201</v>
      </c>
      <c r="B802" t="s">
        <v>1383</v>
      </c>
      <c r="C802" t="s">
        <v>1384</v>
      </c>
    </row>
    <row r="803" spans="1:3" x14ac:dyDescent="0.25">
      <c r="A803" t="s">
        <v>201</v>
      </c>
      <c r="B803" t="s">
        <v>1385</v>
      </c>
      <c r="C803" t="s">
        <v>1386</v>
      </c>
    </row>
    <row r="804" spans="1:3" x14ac:dyDescent="0.25">
      <c r="A804" t="s">
        <v>201</v>
      </c>
      <c r="B804" t="s">
        <v>1387</v>
      </c>
      <c r="C804" t="s">
        <v>1388</v>
      </c>
    </row>
    <row r="805" spans="1:3" x14ac:dyDescent="0.25">
      <c r="A805" t="s">
        <v>198</v>
      </c>
      <c r="B805" t="s">
        <v>1389</v>
      </c>
      <c r="C805" t="s">
        <v>1390</v>
      </c>
    </row>
    <row r="806" spans="1:3" x14ac:dyDescent="0.25">
      <c r="A806" t="s">
        <v>201</v>
      </c>
      <c r="B806" t="s">
        <v>1389</v>
      </c>
      <c r="C806" t="s">
        <v>1390</v>
      </c>
    </row>
    <row r="807" spans="1:3" x14ac:dyDescent="0.25">
      <c r="A807" t="s">
        <v>201</v>
      </c>
      <c r="B807" t="s">
        <v>1391</v>
      </c>
      <c r="C807" t="s">
        <v>1392</v>
      </c>
    </row>
    <row r="808" spans="1:3" x14ac:dyDescent="0.25">
      <c r="A808" t="s">
        <v>201</v>
      </c>
      <c r="B808" t="s">
        <v>1393</v>
      </c>
      <c r="C808" t="s">
        <v>1394</v>
      </c>
    </row>
    <row r="809" spans="1:3" x14ac:dyDescent="0.25">
      <c r="A809" t="s">
        <v>198</v>
      </c>
      <c r="B809" t="s">
        <v>1395</v>
      </c>
      <c r="C809" t="s">
        <v>1396</v>
      </c>
    </row>
    <row r="810" spans="1:3" x14ac:dyDescent="0.25">
      <c r="A810" t="s">
        <v>201</v>
      </c>
      <c r="B810" t="s">
        <v>1395</v>
      </c>
      <c r="C810" t="s">
        <v>1396</v>
      </c>
    </row>
    <row r="811" spans="1:3" x14ac:dyDescent="0.25">
      <c r="A811" t="s">
        <v>201</v>
      </c>
      <c r="B811" t="s">
        <v>1397</v>
      </c>
      <c r="C811" t="s">
        <v>1398</v>
      </c>
    </row>
    <row r="812" spans="1:3" x14ac:dyDescent="0.25">
      <c r="A812" t="s">
        <v>201</v>
      </c>
      <c r="B812" t="s">
        <v>1399</v>
      </c>
      <c r="C812" t="s">
        <v>1400</v>
      </c>
    </row>
    <row r="813" spans="1:3" x14ac:dyDescent="0.25">
      <c r="A813" t="s">
        <v>201</v>
      </c>
      <c r="B813" t="s">
        <v>1401</v>
      </c>
      <c r="C813" t="s">
        <v>1402</v>
      </c>
    </row>
    <row r="814" spans="1:3" x14ac:dyDescent="0.25">
      <c r="A814" t="s">
        <v>201</v>
      </c>
      <c r="B814" t="s">
        <v>1403</v>
      </c>
      <c r="C814" t="s">
        <v>1402</v>
      </c>
    </row>
    <row r="815" spans="1:3" x14ac:dyDescent="0.25">
      <c r="A815" t="s">
        <v>201</v>
      </c>
      <c r="B815" t="s">
        <v>1404</v>
      </c>
      <c r="C815" t="s">
        <v>1402</v>
      </c>
    </row>
    <row r="816" spans="1:3" x14ac:dyDescent="0.25">
      <c r="A816" t="s">
        <v>198</v>
      </c>
      <c r="B816" t="s">
        <v>1405</v>
      </c>
      <c r="C816" t="s">
        <v>1406</v>
      </c>
    </row>
    <row r="817" spans="1:3" x14ac:dyDescent="0.25">
      <c r="A817" t="s">
        <v>201</v>
      </c>
      <c r="B817" t="s">
        <v>1405</v>
      </c>
      <c r="C817" t="s">
        <v>1406</v>
      </c>
    </row>
    <row r="818" spans="1:3" x14ac:dyDescent="0.25">
      <c r="A818" t="s">
        <v>201</v>
      </c>
      <c r="B818" t="s">
        <v>1407</v>
      </c>
      <c r="C818" t="s">
        <v>1408</v>
      </c>
    </row>
    <row r="819" spans="1:3" x14ac:dyDescent="0.25">
      <c r="A819" t="s">
        <v>621</v>
      </c>
      <c r="B819" t="s">
        <v>1409</v>
      </c>
      <c r="C819" t="s">
        <v>1410</v>
      </c>
    </row>
    <row r="820" spans="1:3" x14ac:dyDescent="0.25">
      <c r="A820" t="s">
        <v>816</v>
      </c>
      <c r="B820" t="s">
        <v>1409</v>
      </c>
      <c r="C820" t="s">
        <v>1410</v>
      </c>
    </row>
    <row r="821" spans="1:3" x14ac:dyDescent="0.25">
      <c r="A821" t="s">
        <v>201</v>
      </c>
      <c r="B821" t="s">
        <v>1411</v>
      </c>
      <c r="C821" t="s">
        <v>1410</v>
      </c>
    </row>
    <row r="822" spans="1:3" x14ac:dyDescent="0.25">
      <c r="A822" t="s">
        <v>201</v>
      </c>
      <c r="B822" t="s">
        <v>1412</v>
      </c>
      <c r="C822" t="s">
        <v>1410</v>
      </c>
    </row>
    <row r="823" spans="1:3" x14ac:dyDescent="0.25">
      <c r="A823" t="s">
        <v>201</v>
      </c>
      <c r="B823" t="s">
        <v>1413</v>
      </c>
      <c r="C823" t="s">
        <v>1414</v>
      </c>
    </row>
    <row r="824" spans="1:3" x14ac:dyDescent="0.25">
      <c r="A824" t="s">
        <v>198</v>
      </c>
      <c r="B824" t="s">
        <v>1415</v>
      </c>
      <c r="C824" t="s">
        <v>1416</v>
      </c>
    </row>
    <row r="825" spans="1:3" x14ac:dyDescent="0.25">
      <c r="A825" t="s">
        <v>621</v>
      </c>
      <c r="B825" t="s">
        <v>1417</v>
      </c>
      <c r="C825" t="s">
        <v>1416</v>
      </c>
    </row>
    <row r="826" spans="1:3" x14ac:dyDescent="0.25">
      <c r="A826" t="s">
        <v>816</v>
      </c>
      <c r="B826" t="s">
        <v>1417</v>
      </c>
      <c r="C826" t="s">
        <v>1416</v>
      </c>
    </row>
    <row r="827" spans="1:3" x14ac:dyDescent="0.25">
      <c r="A827" t="s">
        <v>201</v>
      </c>
      <c r="B827" t="s">
        <v>1417</v>
      </c>
      <c r="C827" t="s">
        <v>1416</v>
      </c>
    </row>
    <row r="828" spans="1:3" x14ac:dyDescent="0.25">
      <c r="A828" t="s">
        <v>201</v>
      </c>
      <c r="B828" t="s">
        <v>1415</v>
      </c>
      <c r="C828" t="s">
        <v>1416</v>
      </c>
    </row>
    <row r="829" spans="1:3" x14ac:dyDescent="0.25">
      <c r="A829" t="s">
        <v>201</v>
      </c>
      <c r="B829" t="s">
        <v>1418</v>
      </c>
      <c r="C829" t="s">
        <v>1419</v>
      </c>
    </row>
    <row r="830" spans="1:3" x14ac:dyDescent="0.25">
      <c r="A830" t="s">
        <v>201</v>
      </c>
      <c r="B830" t="s">
        <v>1420</v>
      </c>
      <c r="C830" t="s">
        <v>1421</v>
      </c>
    </row>
    <row r="831" spans="1:3" x14ac:dyDescent="0.25">
      <c r="A831" t="s">
        <v>201</v>
      </c>
      <c r="B831" t="s">
        <v>1422</v>
      </c>
      <c r="C831" t="s">
        <v>1423</v>
      </c>
    </row>
    <row r="832" spans="1:3" x14ac:dyDescent="0.25">
      <c r="A832" t="s">
        <v>201</v>
      </c>
      <c r="B832" t="s">
        <v>1424</v>
      </c>
      <c r="C832" t="s">
        <v>1425</v>
      </c>
    </row>
    <row r="833" spans="1:3" x14ac:dyDescent="0.25">
      <c r="A833" t="s">
        <v>201</v>
      </c>
      <c r="B833" t="s">
        <v>1426</v>
      </c>
      <c r="C833" t="s">
        <v>1425</v>
      </c>
    </row>
    <row r="834" spans="1:3" x14ac:dyDescent="0.25">
      <c r="A834" t="s">
        <v>201</v>
      </c>
      <c r="B834" t="s">
        <v>1427</v>
      </c>
      <c r="C834" t="s">
        <v>1428</v>
      </c>
    </row>
    <row r="835" spans="1:3" x14ac:dyDescent="0.25">
      <c r="A835" t="s">
        <v>201</v>
      </c>
      <c r="B835" t="s">
        <v>1429</v>
      </c>
      <c r="C835" t="s">
        <v>1430</v>
      </c>
    </row>
    <row r="836" spans="1:3" x14ac:dyDescent="0.25">
      <c r="A836" t="s">
        <v>201</v>
      </c>
      <c r="B836" t="s">
        <v>1431</v>
      </c>
      <c r="C836" t="s">
        <v>1430</v>
      </c>
    </row>
    <row r="837" spans="1:3" x14ac:dyDescent="0.25">
      <c r="A837" t="s">
        <v>201</v>
      </c>
      <c r="B837" t="s">
        <v>1432</v>
      </c>
      <c r="C837" t="s">
        <v>1433</v>
      </c>
    </row>
    <row r="838" spans="1:3" x14ac:dyDescent="0.25">
      <c r="A838" t="s">
        <v>198</v>
      </c>
      <c r="B838" t="s">
        <v>1434</v>
      </c>
      <c r="C838" t="s">
        <v>1435</v>
      </c>
    </row>
    <row r="839" spans="1:3" x14ac:dyDescent="0.25">
      <c r="A839" t="s">
        <v>201</v>
      </c>
      <c r="B839" t="s">
        <v>1436</v>
      </c>
      <c r="C839" t="s">
        <v>1437</v>
      </c>
    </row>
    <row r="840" spans="1:3" x14ac:dyDescent="0.25">
      <c r="A840" t="s">
        <v>201</v>
      </c>
      <c r="B840" t="s">
        <v>1438</v>
      </c>
      <c r="C840" t="s">
        <v>1439</v>
      </c>
    </row>
    <row r="841" spans="1:3" x14ac:dyDescent="0.25">
      <c r="A841" t="s">
        <v>201</v>
      </c>
      <c r="B841" t="s">
        <v>1440</v>
      </c>
      <c r="C841" t="s">
        <v>1441</v>
      </c>
    </row>
    <row r="842" spans="1:3" x14ac:dyDescent="0.25">
      <c r="A842" t="s">
        <v>201</v>
      </c>
      <c r="B842" t="s">
        <v>1442</v>
      </c>
      <c r="C842" t="s">
        <v>1443</v>
      </c>
    </row>
    <row r="843" spans="1:3" x14ac:dyDescent="0.25">
      <c r="A843" t="s">
        <v>201</v>
      </c>
      <c r="B843" t="s">
        <v>1444</v>
      </c>
      <c r="C843" t="s">
        <v>1445</v>
      </c>
    </row>
    <row r="844" spans="1:3" x14ac:dyDescent="0.25">
      <c r="A844" t="s">
        <v>201</v>
      </c>
      <c r="B844" t="s">
        <v>1446</v>
      </c>
      <c r="C844" t="s">
        <v>1447</v>
      </c>
    </row>
    <row r="845" spans="1:3" x14ac:dyDescent="0.25">
      <c r="A845" t="s">
        <v>201</v>
      </c>
      <c r="B845" t="s">
        <v>1448</v>
      </c>
      <c r="C845" t="s">
        <v>1449</v>
      </c>
    </row>
    <row r="846" spans="1:3" x14ac:dyDescent="0.25">
      <c r="A846" t="s">
        <v>201</v>
      </c>
      <c r="B846" t="s">
        <v>1450</v>
      </c>
      <c r="C846" t="s">
        <v>1451</v>
      </c>
    </row>
    <row r="847" spans="1:3" x14ac:dyDescent="0.25">
      <c r="A847" t="s">
        <v>201</v>
      </c>
      <c r="B847" t="s">
        <v>1452</v>
      </c>
      <c r="C847" t="s">
        <v>1453</v>
      </c>
    </row>
    <row r="848" spans="1:3" x14ac:dyDescent="0.25">
      <c r="A848" t="s">
        <v>201</v>
      </c>
      <c r="B848" t="s">
        <v>1454</v>
      </c>
      <c r="C848" t="s">
        <v>1455</v>
      </c>
    </row>
    <row r="849" spans="1:3" x14ac:dyDescent="0.25">
      <c r="A849" t="s">
        <v>201</v>
      </c>
      <c r="B849" t="s">
        <v>1456</v>
      </c>
      <c r="C849" t="s">
        <v>1457</v>
      </c>
    </row>
    <row r="850" spans="1:3" x14ac:dyDescent="0.25">
      <c r="A850" t="s">
        <v>201</v>
      </c>
      <c r="B850" t="s">
        <v>1458</v>
      </c>
      <c r="C850" t="s">
        <v>1457</v>
      </c>
    </row>
    <row r="851" spans="1:3" x14ac:dyDescent="0.25">
      <c r="A851" t="s">
        <v>201</v>
      </c>
      <c r="B851" t="s">
        <v>1459</v>
      </c>
      <c r="C851" t="s">
        <v>1460</v>
      </c>
    </row>
    <row r="852" spans="1:3" x14ac:dyDescent="0.25">
      <c r="A852" t="s">
        <v>201</v>
      </c>
      <c r="B852" t="s">
        <v>1461</v>
      </c>
      <c r="C852" t="s">
        <v>1462</v>
      </c>
    </row>
    <row r="853" spans="1:3" x14ac:dyDescent="0.25">
      <c r="A853" t="s">
        <v>201</v>
      </c>
      <c r="B853" t="s">
        <v>1463</v>
      </c>
      <c r="C853" t="s">
        <v>1464</v>
      </c>
    </row>
    <row r="854" spans="1:3" x14ac:dyDescent="0.25">
      <c r="A854" t="s">
        <v>201</v>
      </c>
      <c r="B854" t="s">
        <v>1465</v>
      </c>
      <c r="C854" t="s">
        <v>1466</v>
      </c>
    </row>
    <row r="855" spans="1:3" x14ac:dyDescent="0.25">
      <c r="A855" t="s">
        <v>201</v>
      </c>
      <c r="B855" t="s">
        <v>1467</v>
      </c>
      <c r="C855" t="s">
        <v>1468</v>
      </c>
    </row>
    <row r="856" spans="1:3" x14ac:dyDescent="0.25">
      <c r="A856" t="s">
        <v>201</v>
      </c>
      <c r="B856" t="s">
        <v>1469</v>
      </c>
      <c r="C856" t="s">
        <v>1470</v>
      </c>
    </row>
    <row r="857" spans="1:3" x14ac:dyDescent="0.25">
      <c r="A857" t="s">
        <v>201</v>
      </c>
      <c r="B857" t="s">
        <v>1471</v>
      </c>
      <c r="C857" t="s">
        <v>1472</v>
      </c>
    </row>
    <row r="858" spans="1:3" x14ac:dyDescent="0.25">
      <c r="A858" t="s">
        <v>201</v>
      </c>
      <c r="B858" t="s">
        <v>1473</v>
      </c>
      <c r="C858" t="s">
        <v>1474</v>
      </c>
    </row>
    <row r="859" spans="1:3" x14ac:dyDescent="0.25">
      <c r="A859" t="s">
        <v>201</v>
      </c>
      <c r="B859" t="s">
        <v>1475</v>
      </c>
      <c r="C859" t="s">
        <v>1476</v>
      </c>
    </row>
    <row r="860" spans="1:3" x14ac:dyDescent="0.25">
      <c r="A860" t="s">
        <v>201</v>
      </c>
      <c r="B860" t="s">
        <v>1477</v>
      </c>
      <c r="C860" t="s">
        <v>1478</v>
      </c>
    </row>
    <row r="861" spans="1:3" x14ac:dyDescent="0.25">
      <c r="A861" t="s">
        <v>201</v>
      </c>
      <c r="B861" t="s">
        <v>1479</v>
      </c>
      <c r="C861" t="s">
        <v>1480</v>
      </c>
    </row>
    <row r="862" spans="1:3" x14ac:dyDescent="0.25">
      <c r="A862" t="s">
        <v>201</v>
      </c>
      <c r="B862" t="s">
        <v>1481</v>
      </c>
      <c r="C862" t="s">
        <v>1482</v>
      </c>
    </row>
    <row r="863" spans="1:3" x14ac:dyDescent="0.25">
      <c r="A863" t="s">
        <v>201</v>
      </c>
      <c r="B863" t="s">
        <v>1483</v>
      </c>
      <c r="C863" t="s">
        <v>1484</v>
      </c>
    </row>
    <row r="864" spans="1:3" x14ac:dyDescent="0.25">
      <c r="A864" t="s">
        <v>201</v>
      </c>
      <c r="B864" t="s">
        <v>1485</v>
      </c>
      <c r="C864" t="s">
        <v>1486</v>
      </c>
    </row>
    <row r="865" spans="1:3" x14ac:dyDescent="0.25">
      <c r="A865" t="s">
        <v>201</v>
      </c>
      <c r="B865" t="s">
        <v>1487</v>
      </c>
      <c r="C865" t="s">
        <v>1488</v>
      </c>
    </row>
    <row r="866" spans="1:3" x14ac:dyDescent="0.25">
      <c r="A866" t="s">
        <v>201</v>
      </c>
      <c r="B866" t="s">
        <v>1489</v>
      </c>
      <c r="C866" t="s">
        <v>1490</v>
      </c>
    </row>
    <row r="867" spans="1:3" x14ac:dyDescent="0.25">
      <c r="A867" t="s">
        <v>201</v>
      </c>
      <c r="B867" t="s">
        <v>1491</v>
      </c>
      <c r="C867" t="s">
        <v>1492</v>
      </c>
    </row>
    <row r="868" spans="1:3" x14ac:dyDescent="0.25">
      <c r="A868" t="s">
        <v>201</v>
      </c>
      <c r="B868" t="s">
        <v>1493</v>
      </c>
      <c r="C868" t="s">
        <v>1494</v>
      </c>
    </row>
    <row r="869" spans="1:3" x14ac:dyDescent="0.25">
      <c r="A869" t="s">
        <v>201</v>
      </c>
      <c r="B869" t="s">
        <v>1495</v>
      </c>
      <c r="C869" t="s">
        <v>1496</v>
      </c>
    </row>
    <row r="870" spans="1:3" x14ac:dyDescent="0.25">
      <c r="A870" t="s">
        <v>201</v>
      </c>
      <c r="B870" t="s">
        <v>1497</v>
      </c>
      <c r="C870" t="s">
        <v>1498</v>
      </c>
    </row>
    <row r="871" spans="1:3" x14ac:dyDescent="0.25">
      <c r="A871" t="s">
        <v>201</v>
      </c>
      <c r="B871" t="s">
        <v>1499</v>
      </c>
      <c r="C871" t="s">
        <v>1500</v>
      </c>
    </row>
    <row r="872" spans="1:3" x14ac:dyDescent="0.25">
      <c r="A872" t="s">
        <v>198</v>
      </c>
      <c r="B872" t="s">
        <v>1501</v>
      </c>
      <c r="C872" t="s">
        <v>1502</v>
      </c>
    </row>
    <row r="873" spans="1:3" x14ac:dyDescent="0.25">
      <c r="A873" t="s">
        <v>201</v>
      </c>
      <c r="B873" t="s">
        <v>1503</v>
      </c>
      <c r="C873" t="s">
        <v>1502</v>
      </c>
    </row>
    <row r="874" spans="1:3" x14ac:dyDescent="0.25">
      <c r="A874" t="s">
        <v>201</v>
      </c>
      <c r="B874" t="s">
        <v>1501</v>
      </c>
      <c r="C874" t="s">
        <v>1502</v>
      </c>
    </row>
    <row r="875" spans="1:3" x14ac:dyDescent="0.25">
      <c r="A875" t="s">
        <v>201</v>
      </c>
      <c r="B875" t="s">
        <v>1504</v>
      </c>
      <c r="C875" t="s">
        <v>1505</v>
      </c>
    </row>
    <row r="876" spans="1:3" x14ac:dyDescent="0.25">
      <c r="A876" t="s">
        <v>201</v>
      </c>
      <c r="B876" t="s">
        <v>1506</v>
      </c>
      <c r="C876" t="s">
        <v>1507</v>
      </c>
    </row>
    <row r="877" spans="1:3" x14ac:dyDescent="0.25">
      <c r="A877" t="s">
        <v>201</v>
      </c>
      <c r="B877" t="s">
        <v>1508</v>
      </c>
      <c r="C877" t="s">
        <v>1509</v>
      </c>
    </row>
    <row r="878" spans="1:3" x14ac:dyDescent="0.25">
      <c r="A878" t="s">
        <v>201</v>
      </c>
      <c r="B878" t="s">
        <v>1510</v>
      </c>
      <c r="C878" t="s">
        <v>1511</v>
      </c>
    </row>
    <row r="879" spans="1:3" x14ac:dyDescent="0.25">
      <c r="A879" t="s">
        <v>201</v>
      </c>
      <c r="B879" t="s">
        <v>1512</v>
      </c>
      <c r="C879" t="s">
        <v>1513</v>
      </c>
    </row>
    <row r="880" spans="1:3" x14ac:dyDescent="0.25">
      <c r="A880" t="s">
        <v>201</v>
      </c>
      <c r="B880" t="s">
        <v>1514</v>
      </c>
      <c r="C880" t="s">
        <v>1515</v>
      </c>
    </row>
    <row r="881" spans="1:3" x14ac:dyDescent="0.25">
      <c r="A881" t="s">
        <v>201</v>
      </c>
      <c r="B881" t="s">
        <v>1516</v>
      </c>
      <c r="C881" t="s">
        <v>1517</v>
      </c>
    </row>
    <row r="882" spans="1:3" x14ac:dyDescent="0.25">
      <c r="A882" t="s">
        <v>201</v>
      </c>
      <c r="B882" t="s">
        <v>1518</v>
      </c>
      <c r="C882" t="s">
        <v>1519</v>
      </c>
    </row>
    <row r="883" spans="1:3" x14ac:dyDescent="0.25">
      <c r="A883" t="s">
        <v>201</v>
      </c>
      <c r="B883" t="s">
        <v>1520</v>
      </c>
      <c r="C883" t="s">
        <v>1521</v>
      </c>
    </row>
    <row r="884" spans="1:3" x14ac:dyDescent="0.25">
      <c r="A884" t="s">
        <v>201</v>
      </c>
      <c r="B884" t="s">
        <v>1522</v>
      </c>
      <c r="C884" t="s">
        <v>1523</v>
      </c>
    </row>
    <row r="885" spans="1:3" x14ac:dyDescent="0.25">
      <c r="A885" t="s">
        <v>201</v>
      </c>
      <c r="B885" t="s">
        <v>1524</v>
      </c>
      <c r="C885" t="s">
        <v>1525</v>
      </c>
    </row>
    <row r="886" spans="1:3" x14ac:dyDescent="0.25">
      <c r="A886" t="s">
        <v>201</v>
      </c>
      <c r="B886" t="s">
        <v>1526</v>
      </c>
      <c r="C886" t="s">
        <v>1527</v>
      </c>
    </row>
    <row r="887" spans="1:3" x14ac:dyDescent="0.25">
      <c r="A887" t="s">
        <v>201</v>
      </c>
      <c r="B887" t="s">
        <v>1528</v>
      </c>
      <c r="C887" t="s">
        <v>1529</v>
      </c>
    </row>
    <row r="888" spans="1:3" x14ac:dyDescent="0.25">
      <c r="A888" t="s">
        <v>201</v>
      </c>
      <c r="B888" t="s">
        <v>1530</v>
      </c>
      <c r="C888" t="s">
        <v>1531</v>
      </c>
    </row>
    <row r="889" spans="1:3" x14ac:dyDescent="0.25">
      <c r="A889" t="s">
        <v>201</v>
      </c>
      <c r="B889" t="s">
        <v>1532</v>
      </c>
      <c r="C889" t="s">
        <v>1533</v>
      </c>
    </row>
    <row r="890" spans="1:3" x14ac:dyDescent="0.25">
      <c r="A890" t="s">
        <v>201</v>
      </c>
      <c r="B890" t="s">
        <v>1534</v>
      </c>
      <c r="C890" t="s">
        <v>1535</v>
      </c>
    </row>
    <row r="891" spans="1:3" x14ac:dyDescent="0.25">
      <c r="A891" t="s">
        <v>201</v>
      </c>
      <c r="B891" t="s">
        <v>1536</v>
      </c>
      <c r="C891" t="s">
        <v>1537</v>
      </c>
    </row>
    <row r="892" spans="1:3" x14ac:dyDescent="0.25">
      <c r="A892" t="s">
        <v>201</v>
      </c>
      <c r="B892" t="s">
        <v>1538</v>
      </c>
      <c r="C892" t="s">
        <v>1539</v>
      </c>
    </row>
    <row r="893" spans="1:3" x14ac:dyDescent="0.25">
      <c r="A893" t="s">
        <v>201</v>
      </c>
      <c r="B893" t="s">
        <v>1540</v>
      </c>
      <c r="C893" t="s">
        <v>1541</v>
      </c>
    </row>
    <row r="894" spans="1:3" x14ac:dyDescent="0.25">
      <c r="A894" t="s">
        <v>201</v>
      </c>
      <c r="B894" t="s">
        <v>1542</v>
      </c>
      <c r="C894" t="s">
        <v>1543</v>
      </c>
    </row>
    <row r="895" spans="1:3" x14ac:dyDescent="0.25">
      <c r="A895" t="s">
        <v>198</v>
      </c>
      <c r="B895" t="s">
        <v>1544</v>
      </c>
      <c r="C895" t="s">
        <v>1545</v>
      </c>
    </row>
    <row r="896" spans="1:3" x14ac:dyDescent="0.25">
      <c r="A896" t="s">
        <v>201</v>
      </c>
      <c r="B896" t="s">
        <v>1544</v>
      </c>
      <c r="C896" t="s">
        <v>1545</v>
      </c>
    </row>
    <row r="897" spans="1:3" x14ac:dyDescent="0.25">
      <c r="A897" t="s">
        <v>201</v>
      </c>
      <c r="B897" t="s">
        <v>1546</v>
      </c>
      <c r="C897" t="s">
        <v>1547</v>
      </c>
    </row>
    <row r="898" spans="1:3" x14ac:dyDescent="0.25">
      <c r="A898" t="s">
        <v>201</v>
      </c>
      <c r="B898" t="s">
        <v>1548</v>
      </c>
      <c r="C898" t="s">
        <v>1549</v>
      </c>
    </row>
    <row r="899" spans="1:3" x14ac:dyDescent="0.25">
      <c r="A899" t="s">
        <v>201</v>
      </c>
      <c r="B899" t="s">
        <v>1550</v>
      </c>
      <c r="C899" t="s">
        <v>1551</v>
      </c>
    </row>
    <row r="900" spans="1:3" x14ac:dyDescent="0.25">
      <c r="A900" t="s">
        <v>201</v>
      </c>
      <c r="B900" t="s">
        <v>1552</v>
      </c>
      <c r="C900" t="s">
        <v>1553</v>
      </c>
    </row>
    <row r="901" spans="1:3" x14ac:dyDescent="0.25">
      <c r="A901" t="s">
        <v>201</v>
      </c>
      <c r="B901" t="s">
        <v>1554</v>
      </c>
      <c r="C901" t="s">
        <v>1555</v>
      </c>
    </row>
    <row r="902" spans="1:3" x14ac:dyDescent="0.25">
      <c r="A902" t="s">
        <v>201</v>
      </c>
      <c r="B902" t="s">
        <v>1556</v>
      </c>
      <c r="C902" t="s">
        <v>1557</v>
      </c>
    </row>
    <row r="903" spans="1:3" x14ac:dyDescent="0.25">
      <c r="A903" t="s">
        <v>201</v>
      </c>
      <c r="B903" t="s">
        <v>1558</v>
      </c>
      <c r="C903" t="s">
        <v>1559</v>
      </c>
    </row>
    <row r="904" spans="1:3" x14ac:dyDescent="0.25">
      <c r="A904" t="s">
        <v>201</v>
      </c>
      <c r="B904" t="s">
        <v>1560</v>
      </c>
      <c r="C904" t="s">
        <v>1561</v>
      </c>
    </row>
    <row r="905" spans="1:3" x14ac:dyDescent="0.25">
      <c r="A905" t="s">
        <v>201</v>
      </c>
      <c r="B905" t="s">
        <v>1562</v>
      </c>
      <c r="C905" t="s">
        <v>1563</v>
      </c>
    </row>
    <row r="906" spans="1:3" x14ac:dyDescent="0.25">
      <c r="A906" t="s">
        <v>198</v>
      </c>
      <c r="B906" t="s">
        <v>1564</v>
      </c>
      <c r="C906" t="s">
        <v>1565</v>
      </c>
    </row>
    <row r="907" spans="1:3" x14ac:dyDescent="0.25">
      <c r="A907" t="s">
        <v>201</v>
      </c>
      <c r="B907" t="s">
        <v>1564</v>
      </c>
      <c r="C907" t="s">
        <v>1565</v>
      </c>
    </row>
    <row r="908" spans="1:3" x14ac:dyDescent="0.25">
      <c r="A908" t="s">
        <v>201</v>
      </c>
      <c r="B908" t="s">
        <v>1566</v>
      </c>
      <c r="C908" t="s">
        <v>1565</v>
      </c>
    </row>
    <row r="909" spans="1:3" x14ac:dyDescent="0.25">
      <c r="A909" t="s">
        <v>201</v>
      </c>
      <c r="B909" t="s">
        <v>1567</v>
      </c>
      <c r="C909" t="s">
        <v>1568</v>
      </c>
    </row>
    <row r="910" spans="1:3" x14ac:dyDescent="0.25">
      <c r="A910" t="s">
        <v>201</v>
      </c>
      <c r="B910" t="s">
        <v>1569</v>
      </c>
      <c r="C910" t="s">
        <v>1570</v>
      </c>
    </row>
    <row r="911" spans="1:3" x14ac:dyDescent="0.25">
      <c r="A911" t="s">
        <v>201</v>
      </c>
      <c r="B911" t="s">
        <v>1571</v>
      </c>
      <c r="C911" t="s">
        <v>1572</v>
      </c>
    </row>
    <row r="912" spans="1:3" x14ac:dyDescent="0.25">
      <c r="A912" t="s">
        <v>201</v>
      </c>
      <c r="B912" t="s">
        <v>1573</v>
      </c>
      <c r="C912" t="s">
        <v>1574</v>
      </c>
    </row>
    <row r="913" spans="1:3" x14ac:dyDescent="0.25">
      <c r="A913" t="s">
        <v>201</v>
      </c>
      <c r="B913" t="s">
        <v>1575</v>
      </c>
      <c r="C913" t="s">
        <v>1576</v>
      </c>
    </row>
    <row r="914" spans="1:3" x14ac:dyDescent="0.25">
      <c r="A914" t="s">
        <v>201</v>
      </c>
      <c r="B914" t="s">
        <v>1577</v>
      </c>
      <c r="C914" t="s">
        <v>1578</v>
      </c>
    </row>
    <row r="915" spans="1:3" x14ac:dyDescent="0.25">
      <c r="A915" t="s">
        <v>201</v>
      </c>
      <c r="B915" t="s">
        <v>1579</v>
      </c>
      <c r="C915" t="s">
        <v>1580</v>
      </c>
    </row>
    <row r="916" spans="1:3" x14ac:dyDescent="0.25">
      <c r="A916" t="s">
        <v>201</v>
      </c>
      <c r="B916" t="s">
        <v>1581</v>
      </c>
      <c r="C916" t="s">
        <v>1582</v>
      </c>
    </row>
    <row r="917" spans="1:3" x14ac:dyDescent="0.25">
      <c r="A917" t="s">
        <v>201</v>
      </c>
      <c r="B917" t="s">
        <v>1583</v>
      </c>
      <c r="C917" t="s">
        <v>1584</v>
      </c>
    </row>
    <row r="918" spans="1:3" x14ac:dyDescent="0.25">
      <c r="A918" t="s">
        <v>201</v>
      </c>
      <c r="B918" t="s">
        <v>1585</v>
      </c>
      <c r="C918" t="s">
        <v>1586</v>
      </c>
    </row>
    <row r="919" spans="1:3" x14ac:dyDescent="0.25">
      <c r="A919" t="s">
        <v>201</v>
      </c>
      <c r="B919" t="s">
        <v>1587</v>
      </c>
      <c r="C919" t="s">
        <v>1588</v>
      </c>
    </row>
    <row r="920" spans="1:3" x14ac:dyDescent="0.25">
      <c r="A920" t="s">
        <v>201</v>
      </c>
      <c r="B920" t="s">
        <v>1589</v>
      </c>
      <c r="C920" t="s">
        <v>1590</v>
      </c>
    </row>
    <row r="921" spans="1:3" x14ac:dyDescent="0.25">
      <c r="A921" t="s">
        <v>201</v>
      </c>
      <c r="B921" t="s">
        <v>1591</v>
      </c>
      <c r="C921" t="s">
        <v>1592</v>
      </c>
    </row>
    <row r="922" spans="1:3" x14ac:dyDescent="0.25">
      <c r="A922" t="s">
        <v>201</v>
      </c>
      <c r="B922" t="s">
        <v>1593</v>
      </c>
      <c r="C922" t="s">
        <v>1594</v>
      </c>
    </row>
    <row r="923" spans="1:3" x14ac:dyDescent="0.25">
      <c r="A923" t="s">
        <v>201</v>
      </c>
      <c r="B923" t="s">
        <v>1595</v>
      </c>
      <c r="C923" t="s">
        <v>1596</v>
      </c>
    </row>
    <row r="924" spans="1:3" x14ac:dyDescent="0.25">
      <c r="A924" t="s">
        <v>201</v>
      </c>
      <c r="B924" t="s">
        <v>1597</v>
      </c>
      <c r="C924" t="s">
        <v>1598</v>
      </c>
    </row>
    <row r="925" spans="1:3" x14ac:dyDescent="0.25">
      <c r="A925" t="s">
        <v>201</v>
      </c>
      <c r="B925" t="s">
        <v>1599</v>
      </c>
      <c r="C925" t="s">
        <v>1600</v>
      </c>
    </row>
    <row r="926" spans="1:3" x14ac:dyDescent="0.25">
      <c r="A926" t="s">
        <v>201</v>
      </c>
      <c r="B926" t="s">
        <v>1601</v>
      </c>
      <c r="C926" t="s">
        <v>1602</v>
      </c>
    </row>
    <row r="927" spans="1:3" x14ac:dyDescent="0.25">
      <c r="A927" t="s">
        <v>201</v>
      </c>
      <c r="B927" t="s">
        <v>1603</v>
      </c>
      <c r="C927" t="s">
        <v>1604</v>
      </c>
    </row>
    <row r="928" spans="1:3" x14ac:dyDescent="0.25">
      <c r="A928" t="s">
        <v>201</v>
      </c>
      <c r="B928" t="s">
        <v>1605</v>
      </c>
      <c r="C928" t="s">
        <v>1606</v>
      </c>
    </row>
    <row r="929" spans="1:3" x14ac:dyDescent="0.25">
      <c r="A929" t="s">
        <v>201</v>
      </c>
      <c r="B929" t="s">
        <v>1607</v>
      </c>
      <c r="C929" t="s">
        <v>1608</v>
      </c>
    </row>
    <row r="930" spans="1:3" x14ac:dyDescent="0.25">
      <c r="A930" t="s">
        <v>201</v>
      </c>
      <c r="B930" t="s">
        <v>1609</v>
      </c>
      <c r="C930" t="s">
        <v>1610</v>
      </c>
    </row>
    <row r="931" spans="1:3" x14ac:dyDescent="0.25">
      <c r="A931" t="s">
        <v>201</v>
      </c>
      <c r="B931" t="s">
        <v>1611</v>
      </c>
      <c r="C931" t="s">
        <v>1612</v>
      </c>
    </row>
    <row r="932" spans="1:3" x14ac:dyDescent="0.25">
      <c r="A932" t="s">
        <v>198</v>
      </c>
      <c r="B932" t="s">
        <v>1613</v>
      </c>
      <c r="C932" t="s">
        <v>1614</v>
      </c>
    </row>
    <row r="933" spans="1:3" x14ac:dyDescent="0.25">
      <c r="A933" t="s">
        <v>201</v>
      </c>
      <c r="B933" t="s">
        <v>1613</v>
      </c>
      <c r="C933" t="s">
        <v>1614</v>
      </c>
    </row>
    <row r="934" spans="1:3" x14ac:dyDescent="0.25">
      <c r="A934" t="s">
        <v>201</v>
      </c>
      <c r="B934" t="s">
        <v>1615</v>
      </c>
      <c r="C934" t="s">
        <v>1616</v>
      </c>
    </row>
    <row r="935" spans="1:3" x14ac:dyDescent="0.25">
      <c r="A935" t="s">
        <v>201</v>
      </c>
      <c r="B935" t="s">
        <v>1617</v>
      </c>
      <c r="C935" t="s">
        <v>1618</v>
      </c>
    </row>
    <row r="936" spans="1:3" x14ac:dyDescent="0.25">
      <c r="A936" t="s">
        <v>201</v>
      </c>
      <c r="B936" t="s">
        <v>1619</v>
      </c>
      <c r="C936" t="s">
        <v>1620</v>
      </c>
    </row>
    <row r="937" spans="1:3" x14ac:dyDescent="0.25">
      <c r="A937" t="s">
        <v>201</v>
      </c>
      <c r="B937" t="s">
        <v>1621</v>
      </c>
      <c r="C937" t="s">
        <v>1622</v>
      </c>
    </row>
    <row r="938" spans="1:3" x14ac:dyDescent="0.25">
      <c r="A938" t="s">
        <v>198</v>
      </c>
      <c r="B938" t="s">
        <v>1623</v>
      </c>
      <c r="C938" t="s">
        <v>1624</v>
      </c>
    </row>
    <row r="939" spans="1:3" x14ac:dyDescent="0.25">
      <c r="A939" t="s">
        <v>201</v>
      </c>
      <c r="B939" t="s">
        <v>1623</v>
      </c>
      <c r="C939" t="s">
        <v>1624</v>
      </c>
    </row>
    <row r="940" spans="1:3" x14ac:dyDescent="0.25">
      <c r="A940" t="s">
        <v>201</v>
      </c>
      <c r="B940" t="s">
        <v>1625</v>
      </c>
      <c r="C940" t="s">
        <v>1626</v>
      </c>
    </row>
    <row r="941" spans="1:3" x14ac:dyDescent="0.25">
      <c r="A941" t="s">
        <v>201</v>
      </c>
      <c r="B941" t="s">
        <v>1627</v>
      </c>
      <c r="C941" t="s">
        <v>1628</v>
      </c>
    </row>
    <row r="942" spans="1:3" x14ac:dyDescent="0.25">
      <c r="A942" t="s">
        <v>201</v>
      </c>
      <c r="B942" t="s">
        <v>1629</v>
      </c>
      <c r="C942" t="s">
        <v>1630</v>
      </c>
    </row>
    <row r="943" spans="1:3" x14ac:dyDescent="0.25">
      <c r="A943" t="s">
        <v>201</v>
      </c>
      <c r="B943" t="s">
        <v>1631</v>
      </c>
      <c r="C943" t="s">
        <v>1632</v>
      </c>
    </row>
    <row r="944" spans="1:3" x14ac:dyDescent="0.25">
      <c r="A944" t="s">
        <v>201</v>
      </c>
      <c r="B944" t="s">
        <v>1633</v>
      </c>
      <c r="C944" t="s">
        <v>1634</v>
      </c>
    </row>
    <row r="945" spans="1:3" x14ac:dyDescent="0.25">
      <c r="A945" t="s">
        <v>201</v>
      </c>
      <c r="B945" t="s">
        <v>1635</v>
      </c>
      <c r="C945" t="s">
        <v>1636</v>
      </c>
    </row>
    <row r="946" spans="1:3" x14ac:dyDescent="0.25">
      <c r="A946" t="s">
        <v>201</v>
      </c>
      <c r="B946" t="s">
        <v>1637</v>
      </c>
      <c r="C946" t="s">
        <v>1638</v>
      </c>
    </row>
    <row r="947" spans="1:3" x14ac:dyDescent="0.25">
      <c r="A947" t="s">
        <v>201</v>
      </c>
      <c r="B947" t="s">
        <v>1639</v>
      </c>
      <c r="C947" t="s">
        <v>1640</v>
      </c>
    </row>
    <row r="948" spans="1:3" x14ac:dyDescent="0.25">
      <c r="A948" t="s">
        <v>201</v>
      </c>
      <c r="B948" t="s">
        <v>1641</v>
      </c>
      <c r="C948" t="s">
        <v>1642</v>
      </c>
    </row>
    <row r="949" spans="1:3" x14ac:dyDescent="0.25">
      <c r="A949" t="s">
        <v>198</v>
      </c>
      <c r="B949" t="s">
        <v>1643</v>
      </c>
      <c r="C949" t="s">
        <v>1644</v>
      </c>
    </row>
    <row r="950" spans="1:3" x14ac:dyDescent="0.25">
      <c r="A950" t="s">
        <v>198</v>
      </c>
      <c r="B950" t="s">
        <v>1645</v>
      </c>
      <c r="C950" t="s">
        <v>1644</v>
      </c>
    </row>
    <row r="951" spans="1:3" x14ac:dyDescent="0.25">
      <c r="A951" t="s">
        <v>201</v>
      </c>
      <c r="B951" t="s">
        <v>1646</v>
      </c>
      <c r="C951" t="s">
        <v>1644</v>
      </c>
    </row>
    <row r="952" spans="1:3" x14ac:dyDescent="0.25">
      <c r="A952" t="s">
        <v>201</v>
      </c>
      <c r="B952" t="s">
        <v>1646</v>
      </c>
      <c r="C952" t="s">
        <v>1644</v>
      </c>
    </row>
    <row r="953" spans="1:3" x14ac:dyDescent="0.25">
      <c r="A953" t="s">
        <v>201</v>
      </c>
      <c r="B953" t="s">
        <v>1647</v>
      </c>
      <c r="C953" t="s">
        <v>1644</v>
      </c>
    </row>
    <row r="954" spans="1:3" x14ac:dyDescent="0.25">
      <c r="A954" t="s">
        <v>201</v>
      </c>
      <c r="B954" t="s">
        <v>1647</v>
      </c>
      <c r="C954" t="s">
        <v>1644</v>
      </c>
    </row>
    <row r="955" spans="1:3" x14ac:dyDescent="0.25">
      <c r="A955" t="s">
        <v>201</v>
      </c>
      <c r="B955" t="s">
        <v>1648</v>
      </c>
      <c r="C955" t="s">
        <v>1644</v>
      </c>
    </row>
    <row r="956" spans="1:3" x14ac:dyDescent="0.25">
      <c r="A956" t="s">
        <v>201</v>
      </c>
      <c r="B956" t="s">
        <v>1649</v>
      </c>
      <c r="C956" t="s">
        <v>1644</v>
      </c>
    </row>
    <row r="957" spans="1:3" x14ac:dyDescent="0.25">
      <c r="A957" t="s">
        <v>201</v>
      </c>
      <c r="B957" t="s">
        <v>1650</v>
      </c>
      <c r="C957" t="s">
        <v>1644</v>
      </c>
    </row>
    <row r="958" spans="1:3" x14ac:dyDescent="0.25">
      <c r="A958" t="s">
        <v>201</v>
      </c>
      <c r="B958" t="s">
        <v>1651</v>
      </c>
      <c r="C958" t="s">
        <v>1644</v>
      </c>
    </row>
    <row r="959" spans="1:3" x14ac:dyDescent="0.25">
      <c r="A959" t="s">
        <v>201</v>
      </c>
      <c r="B959" t="s">
        <v>1652</v>
      </c>
      <c r="C959" t="s">
        <v>1644</v>
      </c>
    </row>
    <row r="960" spans="1:3" x14ac:dyDescent="0.25">
      <c r="A960" t="s">
        <v>201</v>
      </c>
      <c r="B960" t="s">
        <v>1653</v>
      </c>
      <c r="C960" t="s">
        <v>1644</v>
      </c>
    </row>
    <row r="961" spans="1:3" x14ac:dyDescent="0.25">
      <c r="A961" t="s">
        <v>201</v>
      </c>
      <c r="B961" t="s">
        <v>1654</v>
      </c>
      <c r="C961" t="s">
        <v>1644</v>
      </c>
    </row>
    <row r="962" spans="1:3" x14ac:dyDescent="0.25">
      <c r="A962" t="s">
        <v>201</v>
      </c>
      <c r="B962" t="s">
        <v>1655</v>
      </c>
      <c r="C962" t="s">
        <v>1644</v>
      </c>
    </row>
    <row r="963" spans="1:3" x14ac:dyDescent="0.25">
      <c r="A963" t="s">
        <v>201</v>
      </c>
      <c r="B963" t="s">
        <v>1656</v>
      </c>
      <c r="C963" t="s">
        <v>1644</v>
      </c>
    </row>
    <row r="964" spans="1:3" x14ac:dyDescent="0.25">
      <c r="A964" t="s">
        <v>201</v>
      </c>
      <c r="B964" t="s">
        <v>1657</v>
      </c>
      <c r="C964" t="s">
        <v>1644</v>
      </c>
    </row>
    <row r="965" spans="1:3" x14ac:dyDescent="0.25">
      <c r="A965" t="s">
        <v>201</v>
      </c>
      <c r="B965" t="s">
        <v>1658</v>
      </c>
      <c r="C965" t="s">
        <v>1644</v>
      </c>
    </row>
    <row r="966" spans="1:3" x14ac:dyDescent="0.25">
      <c r="A966" t="s">
        <v>201</v>
      </c>
      <c r="B966" t="s">
        <v>1659</v>
      </c>
      <c r="C966" t="s">
        <v>1644</v>
      </c>
    </row>
    <row r="967" spans="1:3" x14ac:dyDescent="0.25">
      <c r="A967" t="s">
        <v>201</v>
      </c>
      <c r="B967" t="s">
        <v>1643</v>
      </c>
      <c r="C967" t="s">
        <v>1644</v>
      </c>
    </row>
    <row r="968" spans="1:3" x14ac:dyDescent="0.25">
      <c r="A968" t="s">
        <v>201</v>
      </c>
      <c r="B968" t="s">
        <v>1645</v>
      </c>
      <c r="C968" t="s">
        <v>1644</v>
      </c>
    </row>
    <row r="969" spans="1:3" x14ac:dyDescent="0.25">
      <c r="A969" t="s">
        <v>201</v>
      </c>
      <c r="B969" t="s">
        <v>1660</v>
      </c>
      <c r="C969" t="s">
        <v>1644</v>
      </c>
    </row>
    <row r="970" spans="1:3" x14ac:dyDescent="0.25">
      <c r="A970" t="s">
        <v>201</v>
      </c>
      <c r="B970" t="s">
        <v>1661</v>
      </c>
      <c r="C970" t="s">
        <v>1644</v>
      </c>
    </row>
    <row r="971" spans="1:3" x14ac:dyDescent="0.25">
      <c r="A971" t="s">
        <v>201</v>
      </c>
      <c r="B971" t="s">
        <v>1662</v>
      </c>
      <c r="C971" t="s">
        <v>1663</v>
      </c>
    </row>
    <row r="972" spans="1:3" x14ac:dyDescent="0.25">
      <c r="A972" t="s">
        <v>198</v>
      </c>
      <c r="B972" t="s">
        <v>1664</v>
      </c>
      <c r="C972" t="s">
        <v>1665</v>
      </c>
    </row>
    <row r="973" spans="1:3" x14ac:dyDescent="0.25">
      <c r="A973" t="s">
        <v>201</v>
      </c>
      <c r="B973" t="s">
        <v>1664</v>
      </c>
      <c r="C973" t="s">
        <v>1665</v>
      </c>
    </row>
    <row r="974" spans="1:3" x14ac:dyDescent="0.25">
      <c r="A974" t="s">
        <v>201</v>
      </c>
      <c r="B974" t="s">
        <v>1666</v>
      </c>
      <c r="C974" t="s">
        <v>1667</v>
      </c>
    </row>
    <row r="975" spans="1:3" x14ac:dyDescent="0.25">
      <c r="A975" t="s">
        <v>201</v>
      </c>
      <c r="B975" t="s">
        <v>1668</v>
      </c>
      <c r="C975" t="s">
        <v>1669</v>
      </c>
    </row>
    <row r="976" spans="1:3" x14ac:dyDescent="0.25">
      <c r="A976" t="s">
        <v>201</v>
      </c>
      <c r="B976" t="s">
        <v>1670</v>
      </c>
      <c r="C976" t="s">
        <v>1669</v>
      </c>
    </row>
    <row r="977" spans="1:3" x14ac:dyDescent="0.25">
      <c r="A977" t="s">
        <v>201</v>
      </c>
      <c r="B977" t="s">
        <v>1671</v>
      </c>
      <c r="C977" t="s">
        <v>1672</v>
      </c>
    </row>
    <row r="978" spans="1:3" x14ac:dyDescent="0.25">
      <c r="A978" t="s">
        <v>201</v>
      </c>
      <c r="B978" t="s">
        <v>1673</v>
      </c>
      <c r="C978" t="s">
        <v>1674</v>
      </c>
    </row>
    <row r="979" spans="1:3" x14ac:dyDescent="0.25">
      <c r="A979" t="s">
        <v>201</v>
      </c>
      <c r="B979" t="s">
        <v>1675</v>
      </c>
      <c r="C979" t="s">
        <v>1676</v>
      </c>
    </row>
    <row r="980" spans="1:3" x14ac:dyDescent="0.25">
      <c r="A980" t="s">
        <v>201</v>
      </c>
      <c r="B980" t="s">
        <v>1677</v>
      </c>
      <c r="C980" t="s">
        <v>1678</v>
      </c>
    </row>
    <row r="981" spans="1:3" x14ac:dyDescent="0.25">
      <c r="A981" t="s">
        <v>201</v>
      </c>
      <c r="B981" t="s">
        <v>1679</v>
      </c>
      <c r="C981" t="s">
        <v>1680</v>
      </c>
    </row>
    <row r="982" spans="1:3" x14ac:dyDescent="0.25">
      <c r="A982" t="s">
        <v>201</v>
      </c>
      <c r="B982" t="s">
        <v>1681</v>
      </c>
      <c r="C982" t="s">
        <v>1682</v>
      </c>
    </row>
    <row r="983" spans="1:3" x14ac:dyDescent="0.25">
      <c r="A983" t="s">
        <v>201</v>
      </c>
      <c r="B983" t="s">
        <v>1683</v>
      </c>
      <c r="C983" t="s">
        <v>1684</v>
      </c>
    </row>
    <row r="984" spans="1:3" x14ac:dyDescent="0.25">
      <c r="A984" t="s">
        <v>201</v>
      </c>
      <c r="B984" t="s">
        <v>1685</v>
      </c>
      <c r="C984" t="s">
        <v>1686</v>
      </c>
    </row>
    <row r="985" spans="1:3" x14ac:dyDescent="0.25">
      <c r="A985" t="s">
        <v>201</v>
      </c>
      <c r="B985" t="s">
        <v>1687</v>
      </c>
      <c r="C985" t="s">
        <v>1688</v>
      </c>
    </row>
    <row r="986" spans="1:3" x14ac:dyDescent="0.25">
      <c r="A986" t="s">
        <v>201</v>
      </c>
      <c r="B986" t="s">
        <v>1689</v>
      </c>
      <c r="C986" t="s">
        <v>1690</v>
      </c>
    </row>
    <row r="987" spans="1:3" x14ac:dyDescent="0.25">
      <c r="A987" t="s">
        <v>201</v>
      </c>
      <c r="B987" t="s">
        <v>1691</v>
      </c>
      <c r="C987" t="s">
        <v>1692</v>
      </c>
    </row>
    <row r="988" spans="1:3" x14ac:dyDescent="0.25">
      <c r="A988" t="s">
        <v>201</v>
      </c>
      <c r="B988" t="s">
        <v>1693</v>
      </c>
      <c r="C988" t="s">
        <v>1694</v>
      </c>
    </row>
    <row r="989" spans="1:3" x14ac:dyDescent="0.25">
      <c r="A989" t="s">
        <v>201</v>
      </c>
      <c r="B989" t="s">
        <v>1695</v>
      </c>
      <c r="C989" t="s">
        <v>1696</v>
      </c>
    </row>
    <row r="990" spans="1:3" x14ac:dyDescent="0.25">
      <c r="A990" t="s">
        <v>201</v>
      </c>
      <c r="B990" t="s">
        <v>1697</v>
      </c>
      <c r="C990" t="s">
        <v>1698</v>
      </c>
    </row>
    <row r="991" spans="1:3" x14ac:dyDescent="0.25">
      <c r="A991" t="s">
        <v>201</v>
      </c>
      <c r="B991" t="s">
        <v>1699</v>
      </c>
      <c r="C991" t="s">
        <v>1700</v>
      </c>
    </row>
    <row r="992" spans="1:3" x14ac:dyDescent="0.25">
      <c r="A992" t="s">
        <v>201</v>
      </c>
      <c r="B992" t="s">
        <v>1701</v>
      </c>
      <c r="C992" t="s">
        <v>1702</v>
      </c>
    </row>
    <row r="993" spans="1:3" x14ac:dyDescent="0.25">
      <c r="A993" t="s">
        <v>201</v>
      </c>
      <c r="B993" t="s">
        <v>1703</v>
      </c>
      <c r="C993" t="s">
        <v>1704</v>
      </c>
    </row>
    <row r="994" spans="1:3" x14ac:dyDescent="0.25">
      <c r="A994" t="s">
        <v>201</v>
      </c>
      <c r="B994" t="s">
        <v>1705</v>
      </c>
      <c r="C994" t="s">
        <v>1706</v>
      </c>
    </row>
    <row r="995" spans="1:3" x14ac:dyDescent="0.25">
      <c r="A995" t="s">
        <v>201</v>
      </c>
      <c r="B995" t="s">
        <v>1707</v>
      </c>
      <c r="C995" t="s">
        <v>1708</v>
      </c>
    </row>
    <row r="996" spans="1:3" x14ac:dyDescent="0.25">
      <c r="A996" t="s">
        <v>201</v>
      </c>
      <c r="B996" t="s">
        <v>1709</v>
      </c>
      <c r="C996" t="s">
        <v>1710</v>
      </c>
    </row>
    <row r="997" spans="1:3" x14ac:dyDescent="0.25">
      <c r="A997" t="s">
        <v>201</v>
      </c>
      <c r="B997" t="s">
        <v>1711</v>
      </c>
      <c r="C997" t="s">
        <v>1712</v>
      </c>
    </row>
    <row r="998" spans="1:3" x14ac:dyDescent="0.25">
      <c r="A998" t="s">
        <v>201</v>
      </c>
      <c r="B998" t="s">
        <v>1713</v>
      </c>
      <c r="C998" t="s">
        <v>1714</v>
      </c>
    </row>
    <row r="999" spans="1:3" x14ac:dyDescent="0.25">
      <c r="A999" t="s">
        <v>201</v>
      </c>
      <c r="B999" t="s">
        <v>1715</v>
      </c>
      <c r="C999" t="s">
        <v>1716</v>
      </c>
    </row>
    <row r="1000" spans="1:3" x14ac:dyDescent="0.25">
      <c r="A1000" t="s">
        <v>201</v>
      </c>
      <c r="B1000" t="s">
        <v>1717</v>
      </c>
      <c r="C1000" t="s">
        <v>1718</v>
      </c>
    </row>
    <row r="1001" spans="1:3" x14ac:dyDescent="0.25">
      <c r="A1001" t="s">
        <v>201</v>
      </c>
      <c r="B1001" t="s">
        <v>1719</v>
      </c>
      <c r="C1001" t="s">
        <v>1720</v>
      </c>
    </row>
    <row r="1002" spans="1:3" x14ac:dyDescent="0.25">
      <c r="A1002" t="s">
        <v>198</v>
      </c>
      <c r="B1002" t="s">
        <v>1721</v>
      </c>
      <c r="C1002" t="s">
        <v>1722</v>
      </c>
    </row>
    <row r="1003" spans="1:3" x14ac:dyDescent="0.25">
      <c r="A1003" t="s">
        <v>201</v>
      </c>
      <c r="B1003" t="s">
        <v>1723</v>
      </c>
      <c r="C1003" t="s">
        <v>1724</v>
      </c>
    </row>
    <row r="1004" spans="1:3" x14ac:dyDescent="0.25">
      <c r="A1004" t="s">
        <v>201</v>
      </c>
      <c r="B1004" t="s">
        <v>1725</v>
      </c>
      <c r="C1004" t="s">
        <v>1726</v>
      </c>
    </row>
    <row r="1005" spans="1:3" x14ac:dyDescent="0.25">
      <c r="A1005" t="s">
        <v>201</v>
      </c>
      <c r="B1005" t="s">
        <v>1727</v>
      </c>
      <c r="C1005" t="s">
        <v>1728</v>
      </c>
    </row>
    <row r="1006" spans="1:3" x14ac:dyDescent="0.25">
      <c r="A1006" t="s">
        <v>201</v>
      </c>
      <c r="B1006" t="s">
        <v>1729</v>
      </c>
      <c r="C1006" t="s">
        <v>1730</v>
      </c>
    </row>
    <row r="1007" spans="1:3" x14ac:dyDescent="0.25">
      <c r="A1007" t="s">
        <v>201</v>
      </c>
      <c r="B1007" t="s">
        <v>1731</v>
      </c>
      <c r="C1007" t="s">
        <v>1732</v>
      </c>
    </row>
    <row r="1008" spans="1:3" x14ac:dyDescent="0.25">
      <c r="A1008" t="s">
        <v>201</v>
      </c>
      <c r="B1008" t="s">
        <v>1733</v>
      </c>
      <c r="C1008" t="s">
        <v>1734</v>
      </c>
    </row>
    <row r="1009" spans="1:3" x14ac:dyDescent="0.25">
      <c r="A1009" t="s">
        <v>201</v>
      </c>
      <c r="B1009" t="s">
        <v>1735</v>
      </c>
      <c r="C1009" t="s">
        <v>1734</v>
      </c>
    </row>
    <row r="1010" spans="1:3" x14ac:dyDescent="0.25">
      <c r="A1010" t="s">
        <v>201</v>
      </c>
      <c r="B1010" t="s">
        <v>1736</v>
      </c>
      <c r="C1010" t="s">
        <v>1737</v>
      </c>
    </row>
    <row r="1011" spans="1:3" x14ac:dyDescent="0.25">
      <c r="A1011" t="s">
        <v>201</v>
      </c>
      <c r="B1011" t="s">
        <v>1738</v>
      </c>
      <c r="C1011" t="s">
        <v>1739</v>
      </c>
    </row>
    <row r="1012" spans="1:3" x14ac:dyDescent="0.25">
      <c r="A1012" t="s">
        <v>201</v>
      </c>
      <c r="B1012" t="s">
        <v>1740</v>
      </c>
      <c r="C1012" t="s">
        <v>1741</v>
      </c>
    </row>
    <row r="1013" spans="1:3" x14ac:dyDescent="0.25">
      <c r="A1013" t="s">
        <v>201</v>
      </c>
      <c r="B1013" t="s">
        <v>1742</v>
      </c>
      <c r="C1013" t="s">
        <v>1743</v>
      </c>
    </row>
    <row r="1014" spans="1:3" x14ac:dyDescent="0.25">
      <c r="A1014" t="s">
        <v>201</v>
      </c>
      <c r="B1014" t="s">
        <v>1744</v>
      </c>
      <c r="C1014" t="s">
        <v>1745</v>
      </c>
    </row>
    <row r="1015" spans="1:3" x14ac:dyDescent="0.25">
      <c r="A1015" t="s">
        <v>198</v>
      </c>
      <c r="B1015" t="s">
        <v>1746</v>
      </c>
      <c r="C1015" t="s">
        <v>1747</v>
      </c>
    </row>
    <row r="1016" spans="1:3" x14ac:dyDescent="0.25">
      <c r="A1016" t="s">
        <v>201</v>
      </c>
      <c r="B1016" t="s">
        <v>1746</v>
      </c>
      <c r="C1016" t="s">
        <v>1747</v>
      </c>
    </row>
    <row r="1017" spans="1:3" x14ac:dyDescent="0.25">
      <c r="A1017" t="s">
        <v>201</v>
      </c>
      <c r="B1017" t="s">
        <v>1748</v>
      </c>
      <c r="C1017" t="s">
        <v>1749</v>
      </c>
    </row>
    <row r="1018" spans="1:3" x14ac:dyDescent="0.25">
      <c r="A1018" t="s">
        <v>201</v>
      </c>
      <c r="B1018" t="s">
        <v>1750</v>
      </c>
      <c r="C1018" t="s">
        <v>1751</v>
      </c>
    </row>
    <row r="1019" spans="1:3" x14ac:dyDescent="0.25">
      <c r="A1019" t="s">
        <v>201</v>
      </c>
      <c r="B1019" t="s">
        <v>1752</v>
      </c>
      <c r="C1019" t="s">
        <v>1753</v>
      </c>
    </row>
    <row r="1020" spans="1:3" x14ac:dyDescent="0.25">
      <c r="A1020" t="s">
        <v>201</v>
      </c>
      <c r="B1020" t="s">
        <v>1754</v>
      </c>
      <c r="C1020" t="s">
        <v>1755</v>
      </c>
    </row>
    <row r="1021" spans="1:3" x14ac:dyDescent="0.25">
      <c r="A1021" t="s">
        <v>201</v>
      </c>
      <c r="B1021" t="s">
        <v>1756</v>
      </c>
      <c r="C1021" t="s">
        <v>1757</v>
      </c>
    </row>
    <row r="1022" spans="1:3" x14ac:dyDescent="0.25">
      <c r="A1022" t="s">
        <v>201</v>
      </c>
      <c r="B1022" t="s">
        <v>1758</v>
      </c>
      <c r="C1022" t="s">
        <v>1759</v>
      </c>
    </row>
    <row r="1023" spans="1:3" x14ac:dyDescent="0.25">
      <c r="A1023" t="s">
        <v>201</v>
      </c>
      <c r="B1023" t="s">
        <v>1760</v>
      </c>
      <c r="C1023" t="s">
        <v>1761</v>
      </c>
    </row>
    <row r="1024" spans="1:3" x14ac:dyDescent="0.25">
      <c r="A1024" t="s">
        <v>201</v>
      </c>
      <c r="B1024" t="s">
        <v>1762</v>
      </c>
      <c r="C1024" t="s">
        <v>1763</v>
      </c>
    </row>
    <row r="1025" spans="1:3" x14ac:dyDescent="0.25">
      <c r="A1025" t="s">
        <v>201</v>
      </c>
      <c r="B1025" t="s">
        <v>1764</v>
      </c>
      <c r="C1025" t="s">
        <v>1765</v>
      </c>
    </row>
    <row r="1026" spans="1:3" x14ac:dyDescent="0.25">
      <c r="A1026" t="s">
        <v>201</v>
      </c>
      <c r="B1026" t="s">
        <v>1766</v>
      </c>
      <c r="C1026" t="s">
        <v>1767</v>
      </c>
    </row>
    <row r="1027" spans="1:3" x14ac:dyDescent="0.25">
      <c r="A1027" t="s">
        <v>201</v>
      </c>
      <c r="B1027" t="s">
        <v>1768</v>
      </c>
      <c r="C1027" t="s">
        <v>1767</v>
      </c>
    </row>
    <row r="1028" spans="1:3" x14ac:dyDescent="0.25">
      <c r="A1028" t="s">
        <v>198</v>
      </c>
      <c r="B1028" t="s">
        <v>1769</v>
      </c>
      <c r="C1028" t="s">
        <v>1770</v>
      </c>
    </row>
    <row r="1029" spans="1:3" x14ac:dyDescent="0.25">
      <c r="A1029" t="s">
        <v>198</v>
      </c>
      <c r="B1029" t="s">
        <v>1771</v>
      </c>
      <c r="C1029" t="s">
        <v>1770</v>
      </c>
    </row>
    <row r="1030" spans="1:3" x14ac:dyDescent="0.25">
      <c r="A1030" t="s">
        <v>198</v>
      </c>
      <c r="B1030" t="s">
        <v>1772</v>
      </c>
      <c r="C1030" t="s">
        <v>1770</v>
      </c>
    </row>
    <row r="1031" spans="1:3" x14ac:dyDescent="0.25">
      <c r="A1031" t="s">
        <v>198</v>
      </c>
      <c r="B1031" t="s">
        <v>1773</v>
      </c>
      <c r="C1031" t="s">
        <v>1770</v>
      </c>
    </row>
    <row r="1032" spans="1:3" x14ac:dyDescent="0.25">
      <c r="A1032" t="s">
        <v>198</v>
      </c>
      <c r="B1032" t="s">
        <v>1774</v>
      </c>
      <c r="C1032" t="s">
        <v>1770</v>
      </c>
    </row>
    <row r="1033" spans="1:3" x14ac:dyDescent="0.25">
      <c r="A1033" t="s">
        <v>621</v>
      </c>
      <c r="B1033" t="s">
        <v>1775</v>
      </c>
      <c r="C1033" t="s">
        <v>1770</v>
      </c>
    </row>
    <row r="1034" spans="1:3" x14ac:dyDescent="0.25">
      <c r="A1034" t="s">
        <v>816</v>
      </c>
      <c r="B1034" t="s">
        <v>1775</v>
      </c>
      <c r="C1034" t="s">
        <v>1770</v>
      </c>
    </row>
    <row r="1035" spans="1:3" x14ac:dyDescent="0.25">
      <c r="A1035" t="s">
        <v>201</v>
      </c>
      <c r="B1035" t="s">
        <v>1776</v>
      </c>
      <c r="C1035" t="s">
        <v>1770</v>
      </c>
    </row>
    <row r="1036" spans="1:3" x14ac:dyDescent="0.25">
      <c r="A1036" t="s">
        <v>201</v>
      </c>
      <c r="B1036" t="s">
        <v>1771</v>
      </c>
      <c r="C1036" t="s">
        <v>1770</v>
      </c>
    </row>
    <row r="1037" spans="1:3" x14ac:dyDescent="0.25">
      <c r="A1037" t="s">
        <v>201</v>
      </c>
      <c r="B1037" t="s">
        <v>1775</v>
      </c>
      <c r="C1037" t="s">
        <v>1770</v>
      </c>
    </row>
    <row r="1038" spans="1:3" x14ac:dyDescent="0.25">
      <c r="A1038" t="s">
        <v>201</v>
      </c>
      <c r="B1038" t="s">
        <v>1772</v>
      </c>
      <c r="C1038" t="s">
        <v>1770</v>
      </c>
    </row>
    <row r="1039" spans="1:3" x14ac:dyDescent="0.25">
      <c r="A1039" t="s">
        <v>201</v>
      </c>
      <c r="B1039" t="s">
        <v>1777</v>
      </c>
      <c r="C1039" t="s">
        <v>1770</v>
      </c>
    </row>
    <row r="1040" spans="1:3" x14ac:dyDescent="0.25">
      <c r="A1040" t="s">
        <v>201</v>
      </c>
      <c r="B1040" t="s">
        <v>1774</v>
      </c>
      <c r="C1040" t="s">
        <v>1770</v>
      </c>
    </row>
    <row r="1041" spans="1:3" x14ac:dyDescent="0.25">
      <c r="A1041" t="s">
        <v>201</v>
      </c>
      <c r="B1041" t="s">
        <v>1778</v>
      </c>
      <c r="C1041" t="s">
        <v>1770</v>
      </c>
    </row>
    <row r="1042" spans="1:3" x14ac:dyDescent="0.25">
      <c r="A1042" t="s">
        <v>201</v>
      </c>
      <c r="B1042" t="s">
        <v>1779</v>
      </c>
      <c r="C1042" t="s">
        <v>1780</v>
      </c>
    </row>
    <row r="1043" spans="1:3" x14ac:dyDescent="0.25">
      <c r="A1043" t="s">
        <v>201</v>
      </c>
      <c r="B1043" t="s">
        <v>1781</v>
      </c>
      <c r="C1043" t="s">
        <v>1780</v>
      </c>
    </row>
    <row r="1044" spans="1:3" x14ac:dyDescent="0.25">
      <c r="A1044" t="s">
        <v>201</v>
      </c>
      <c r="B1044" t="s">
        <v>1782</v>
      </c>
      <c r="C1044" t="s">
        <v>1783</v>
      </c>
    </row>
    <row r="1045" spans="1:3" x14ac:dyDescent="0.25">
      <c r="A1045" t="s">
        <v>201</v>
      </c>
      <c r="B1045" t="s">
        <v>1784</v>
      </c>
      <c r="C1045" t="s">
        <v>1785</v>
      </c>
    </row>
    <row r="1046" spans="1:3" x14ac:dyDescent="0.25">
      <c r="A1046" t="s">
        <v>201</v>
      </c>
      <c r="B1046" t="s">
        <v>1786</v>
      </c>
      <c r="C1046" t="s">
        <v>1787</v>
      </c>
    </row>
    <row r="1047" spans="1:3" x14ac:dyDescent="0.25">
      <c r="A1047" t="s">
        <v>201</v>
      </c>
      <c r="B1047" t="s">
        <v>1788</v>
      </c>
      <c r="C1047" t="s">
        <v>1789</v>
      </c>
    </row>
    <row r="1048" spans="1:3" x14ac:dyDescent="0.25">
      <c r="A1048" t="s">
        <v>201</v>
      </c>
      <c r="B1048" t="s">
        <v>1790</v>
      </c>
      <c r="C1048" t="s">
        <v>1789</v>
      </c>
    </row>
    <row r="1049" spans="1:3" x14ac:dyDescent="0.25">
      <c r="A1049" t="s">
        <v>201</v>
      </c>
      <c r="B1049" t="s">
        <v>1791</v>
      </c>
      <c r="C1049" t="s">
        <v>1792</v>
      </c>
    </row>
    <row r="1050" spans="1:3" x14ac:dyDescent="0.25">
      <c r="A1050" t="s">
        <v>201</v>
      </c>
      <c r="B1050" t="s">
        <v>1793</v>
      </c>
      <c r="C1050" t="s">
        <v>1794</v>
      </c>
    </row>
    <row r="1051" spans="1:3" x14ac:dyDescent="0.25">
      <c r="A1051" t="s">
        <v>201</v>
      </c>
      <c r="B1051" t="s">
        <v>1795</v>
      </c>
      <c r="C1051" t="s">
        <v>1796</v>
      </c>
    </row>
    <row r="1052" spans="1:3" x14ac:dyDescent="0.25">
      <c r="A1052" t="s">
        <v>201</v>
      </c>
      <c r="B1052" t="s">
        <v>1797</v>
      </c>
      <c r="C1052" t="s">
        <v>1796</v>
      </c>
    </row>
    <row r="1053" spans="1:3" x14ac:dyDescent="0.25">
      <c r="A1053" t="s">
        <v>198</v>
      </c>
      <c r="B1053" t="s">
        <v>1798</v>
      </c>
      <c r="C1053" t="s">
        <v>1799</v>
      </c>
    </row>
    <row r="1054" spans="1:3" x14ac:dyDescent="0.25">
      <c r="A1054" t="s">
        <v>201</v>
      </c>
      <c r="B1054" t="s">
        <v>1800</v>
      </c>
      <c r="C1054" t="s">
        <v>1799</v>
      </c>
    </row>
    <row r="1055" spans="1:3" x14ac:dyDescent="0.25">
      <c r="A1055" t="s">
        <v>201</v>
      </c>
      <c r="B1055" t="s">
        <v>1798</v>
      </c>
      <c r="C1055" t="s">
        <v>1799</v>
      </c>
    </row>
    <row r="1056" spans="1:3" x14ac:dyDescent="0.25">
      <c r="A1056" t="s">
        <v>198</v>
      </c>
      <c r="B1056" t="s">
        <v>1801</v>
      </c>
      <c r="C1056" t="s">
        <v>1802</v>
      </c>
    </row>
    <row r="1057" spans="1:3" x14ac:dyDescent="0.25">
      <c r="A1057" t="s">
        <v>201</v>
      </c>
      <c r="B1057" t="s">
        <v>1801</v>
      </c>
      <c r="C1057" t="s">
        <v>1802</v>
      </c>
    </row>
    <row r="1058" spans="1:3" x14ac:dyDescent="0.25">
      <c r="A1058" t="s">
        <v>201</v>
      </c>
      <c r="B1058" t="s">
        <v>1803</v>
      </c>
      <c r="C1058" t="s">
        <v>1804</v>
      </c>
    </row>
    <row r="1059" spans="1:3" x14ac:dyDescent="0.25">
      <c r="A1059" t="s">
        <v>621</v>
      </c>
      <c r="B1059" t="s">
        <v>1805</v>
      </c>
      <c r="C1059" t="s">
        <v>1806</v>
      </c>
    </row>
    <row r="1060" spans="1:3" x14ac:dyDescent="0.25">
      <c r="A1060" t="s">
        <v>816</v>
      </c>
      <c r="B1060" t="s">
        <v>1805</v>
      </c>
      <c r="C1060" t="s">
        <v>1806</v>
      </c>
    </row>
    <row r="1061" spans="1:3" x14ac:dyDescent="0.25">
      <c r="A1061" t="s">
        <v>201</v>
      </c>
      <c r="B1061" t="s">
        <v>1805</v>
      </c>
      <c r="C1061" t="s">
        <v>1806</v>
      </c>
    </row>
    <row r="1062" spans="1:3" x14ac:dyDescent="0.25">
      <c r="A1062" t="s">
        <v>201</v>
      </c>
      <c r="B1062" t="s">
        <v>1807</v>
      </c>
      <c r="C1062" t="s">
        <v>1806</v>
      </c>
    </row>
    <row r="1063" spans="1:3" x14ac:dyDescent="0.25">
      <c r="A1063" t="s">
        <v>201</v>
      </c>
      <c r="B1063" t="s">
        <v>1808</v>
      </c>
      <c r="C1063" t="s">
        <v>1809</v>
      </c>
    </row>
    <row r="1064" spans="1:3" x14ac:dyDescent="0.25">
      <c r="A1064" t="s">
        <v>201</v>
      </c>
      <c r="B1064" t="s">
        <v>1810</v>
      </c>
      <c r="C1064" t="s">
        <v>1811</v>
      </c>
    </row>
    <row r="1065" spans="1:3" x14ac:dyDescent="0.25">
      <c r="A1065" t="s">
        <v>201</v>
      </c>
      <c r="B1065" t="s">
        <v>1812</v>
      </c>
      <c r="C1065" t="s">
        <v>1813</v>
      </c>
    </row>
    <row r="1066" spans="1:3" x14ac:dyDescent="0.25">
      <c r="A1066" t="s">
        <v>201</v>
      </c>
      <c r="B1066" t="s">
        <v>1814</v>
      </c>
      <c r="C1066" t="s">
        <v>1815</v>
      </c>
    </row>
    <row r="1067" spans="1:3" x14ac:dyDescent="0.25">
      <c r="A1067" t="s">
        <v>201</v>
      </c>
      <c r="B1067" t="s">
        <v>1816</v>
      </c>
      <c r="C1067" t="s">
        <v>1817</v>
      </c>
    </row>
    <row r="1068" spans="1:3" x14ac:dyDescent="0.25">
      <c r="A1068" t="s">
        <v>201</v>
      </c>
      <c r="B1068" t="s">
        <v>1818</v>
      </c>
      <c r="C1068" t="s">
        <v>1819</v>
      </c>
    </row>
    <row r="1069" spans="1:3" x14ac:dyDescent="0.25">
      <c r="A1069" t="s">
        <v>201</v>
      </c>
      <c r="B1069" t="s">
        <v>1820</v>
      </c>
      <c r="C1069" t="s">
        <v>1821</v>
      </c>
    </row>
    <row r="1070" spans="1:3" x14ac:dyDescent="0.25">
      <c r="A1070" t="s">
        <v>201</v>
      </c>
      <c r="B1070" t="s">
        <v>1822</v>
      </c>
      <c r="C1070" t="s">
        <v>1823</v>
      </c>
    </row>
    <row r="1071" spans="1:3" x14ac:dyDescent="0.25">
      <c r="A1071" t="s">
        <v>198</v>
      </c>
      <c r="B1071" t="s">
        <v>1824</v>
      </c>
      <c r="C1071" t="s">
        <v>1825</v>
      </c>
    </row>
    <row r="1072" spans="1:3" x14ac:dyDescent="0.25">
      <c r="A1072" t="s">
        <v>201</v>
      </c>
      <c r="B1072" t="s">
        <v>1824</v>
      </c>
      <c r="C1072" t="s">
        <v>1825</v>
      </c>
    </row>
    <row r="1073" spans="1:3" x14ac:dyDescent="0.25">
      <c r="A1073" t="s">
        <v>201</v>
      </c>
      <c r="B1073" t="s">
        <v>1826</v>
      </c>
      <c r="C1073" t="s">
        <v>1827</v>
      </c>
    </row>
    <row r="1074" spans="1:3" x14ac:dyDescent="0.25">
      <c r="A1074" t="s">
        <v>201</v>
      </c>
      <c r="B1074" t="s">
        <v>1828</v>
      </c>
      <c r="C1074" t="s">
        <v>1829</v>
      </c>
    </row>
    <row r="1075" spans="1:3" x14ac:dyDescent="0.25">
      <c r="A1075" t="s">
        <v>201</v>
      </c>
      <c r="B1075" t="s">
        <v>1830</v>
      </c>
      <c r="C1075" t="s">
        <v>1831</v>
      </c>
    </row>
    <row r="1076" spans="1:3" x14ac:dyDescent="0.25">
      <c r="A1076" t="s">
        <v>201</v>
      </c>
      <c r="B1076" t="s">
        <v>1832</v>
      </c>
      <c r="C1076" t="s">
        <v>1833</v>
      </c>
    </row>
    <row r="1077" spans="1:3" x14ac:dyDescent="0.25">
      <c r="A1077" t="s">
        <v>201</v>
      </c>
      <c r="B1077" t="s">
        <v>1834</v>
      </c>
      <c r="C1077" t="s">
        <v>1835</v>
      </c>
    </row>
    <row r="1078" spans="1:3" x14ac:dyDescent="0.25">
      <c r="A1078" t="s">
        <v>201</v>
      </c>
      <c r="B1078" t="s">
        <v>1836</v>
      </c>
      <c r="C1078" t="s">
        <v>1837</v>
      </c>
    </row>
    <row r="1079" spans="1:3" x14ac:dyDescent="0.25">
      <c r="A1079" t="s">
        <v>201</v>
      </c>
      <c r="B1079" t="s">
        <v>1838</v>
      </c>
      <c r="C1079" t="s">
        <v>1839</v>
      </c>
    </row>
    <row r="1080" spans="1:3" x14ac:dyDescent="0.25">
      <c r="A1080" t="s">
        <v>201</v>
      </c>
      <c r="B1080" t="s">
        <v>1840</v>
      </c>
      <c r="C1080" t="s">
        <v>1841</v>
      </c>
    </row>
    <row r="1081" spans="1:3" x14ac:dyDescent="0.25">
      <c r="A1081" t="s">
        <v>201</v>
      </c>
      <c r="B1081" t="s">
        <v>1842</v>
      </c>
      <c r="C1081" t="s">
        <v>1843</v>
      </c>
    </row>
    <row r="1082" spans="1:3" x14ac:dyDescent="0.25">
      <c r="A1082" t="s">
        <v>201</v>
      </c>
      <c r="B1082" t="s">
        <v>1844</v>
      </c>
      <c r="C1082" t="s">
        <v>1845</v>
      </c>
    </row>
    <row r="1083" spans="1:3" x14ac:dyDescent="0.25">
      <c r="A1083" t="s">
        <v>201</v>
      </c>
      <c r="B1083" t="s">
        <v>1846</v>
      </c>
      <c r="C1083" t="s">
        <v>1847</v>
      </c>
    </row>
    <row r="1084" spans="1:3" x14ac:dyDescent="0.25">
      <c r="A1084" t="s">
        <v>201</v>
      </c>
      <c r="B1084" t="s">
        <v>1848</v>
      </c>
      <c r="C1084" t="s">
        <v>1849</v>
      </c>
    </row>
    <row r="1085" spans="1:3" x14ac:dyDescent="0.25">
      <c r="A1085" t="s">
        <v>201</v>
      </c>
      <c r="B1085" t="s">
        <v>1850</v>
      </c>
      <c r="C1085" t="s">
        <v>1851</v>
      </c>
    </row>
    <row r="1086" spans="1:3" x14ac:dyDescent="0.25">
      <c r="A1086" t="s">
        <v>201</v>
      </c>
      <c r="B1086" t="s">
        <v>1852</v>
      </c>
      <c r="C1086" t="s">
        <v>1851</v>
      </c>
    </row>
    <row r="1087" spans="1:3" x14ac:dyDescent="0.25">
      <c r="A1087" t="s">
        <v>201</v>
      </c>
      <c r="B1087" t="s">
        <v>1853</v>
      </c>
      <c r="C1087" t="s">
        <v>1854</v>
      </c>
    </row>
    <row r="1088" spans="1:3" x14ac:dyDescent="0.25">
      <c r="A1088" t="s">
        <v>201</v>
      </c>
      <c r="B1088" t="s">
        <v>1855</v>
      </c>
      <c r="C1088" t="s">
        <v>1856</v>
      </c>
    </row>
    <row r="1089" spans="1:3" x14ac:dyDescent="0.25">
      <c r="A1089" t="s">
        <v>201</v>
      </c>
      <c r="B1089" t="s">
        <v>1857</v>
      </c>
      <c r="C1089" t="s">
        <v>1858</v>
      </c>
    </row>
    <row r="1090" spans="1:3" x14ac:dyDescent="0.25">
      <c r="A1090" t="s">
        <v>201</v>
      </c>
      <c r="B1090" t="s">
        <v>1859</v>
      </c>
      <c r="C1090" t="s">
        <v>1860</v>
      </c>
    </row>
    <row r="1091" spans="1:3" x14ac:dyDescent="0.25">
      <c r="A1091" t="s">
        <v>201</v>
      </c>
      <c r="B1091" t="s">
        <v>1861</v>
      </c>
      <c r="C1091" t="s">
        <v>1862</v>
      </c>
    </row>
    <row r="1092" spans="1:3" x14ac:dyDescent="0.25">
      <c r="A1092" t="s">
        <v>201</v>
      </c>
      <c r="B1092" t="s">
        <v>1863</v>
      </c>
      <c r="C1092" t="s">
        <v>1864</v>
      </c>
    </row>
    <row r="1093" spans="1:3" x14ac:dyDescent="0.25">
      <c r="A1093" t="s">
        <v>198</v>
      </c>
      <c r="B1093" t="s">
        <v>1865</v>
      </c>
      <c r="C1093" t="s">
        <v>1866</v>
      </c>
    </row>
    <row r="1094" spans="1:3" x14ac:dyDescent="0.25">
      <c r="A1094" t="s">
        <v>201</v>
      </c>
      <c r="B1094" t="s">
        <v>1865</v>
      </c>
      <c r="C1094" t="s">
        <v>1866</v>
      </c>
    </row>
    <row r="1095" spans="1:3" x14ac:dyDescent="0.25">
      <c r="A1095" t="s">
        <v>201</v>
      </c>
      <c r="B1095" t="s">
        <v>1867</v>
      </c>
      <c r="C1095" t="s">
        <v>1868</v>
      </c>
    </row>
    <row r="1096" spans="1:3" x14ac:dyDescent="0.25">
      <c r="A1096" t="s">
        <v>201</v>
      </c>
      <c r="B1096" t="s">
        <v>1869</v>
      </c>
      <c r="C1096" t="s">
        <v>1870</v>
      </c>
    </row>
    <row r="1097" spans="1:3" x14ac:dyDescent="0.25">
      <c r="A1097" t="s">
        <v>201</v>
      </c>
      <c r="B1097" t="s">
        <v>1871</v>
      </c>
      <c r="C1097" t="s">
        <v>1872</v>
      </c>
    </row>
    <row r="1098" spans="1:3" x14ac:dyDescent="0.25">
      <c r="A1098" t="s">
        <v>201</v>
      </c>
      <c r="B1098" t="s">
        <v>1873</v>
      </c>
      <c r="C1098" t="s">
        <v>1874</v>
      </c>
    </row>
    <row r="1099" spans="1:3" x14ac:dyDescent="0.25">
      <c r="A1099" t="s">
        <v>201</v>
      </c>
      <c r="B1099" t="s">
        <v>1875</v>
      </c>
      <c r="C1099" t="s">
        <v>1876</v>
      </c>
    </row>
    <row r="1100" spans="1:3" x14ac:dyDescent="0.25">
      <c r="A1100" t="s">
        <v>201</v>
      </c>
      <c r="B1100" t="s">
        <v>1877</v>
      </c>
      <c r="C1100" t="s">
        <v>1878</v>
      </c>
    </row>
    <row r="1101" spans="1:3" x14ac:dyDescent="0.25">
      <c r="A1101" t="s">
        <v>621</v>
      </c>
      <c r="B1101" t="s">
        <v>1879</v>
      </c>
      <c r="C1101" t="s">
        <v>1880</v>
      </c>
    </row>
    <row r="1102" spans="1:3" x14ac:dyDescent="0.25">
      <c r="A1102" t="s">
        <v>816</v>
      </c>
      <c r="B1102" t="s">
        <v>1879</v>
      </c>
      <c r="C1102" t="s">
        <v>1880</v>
      </c>
    </row>
    <row r="1103" spans="1:3" x14ac:dyDescent="0.25">
      <c r="A1103" t="s">
        <v>201</v>
      </c>
      <c r="B1103" t="s">
        <v>1879</v>
      </c>
      <c r="C1103" t="s">
        <v>1880</v>
      </c>
    </row>
    <row r="1104" spans="1:3" x14ac:dyDescent="0.25">
      <c r="A1104" t="s">
        <v>201</v>
      </c>
      <c r="B1104" t="s">
        <v>1881</v>
      </c>
      <c r="C1104" t="s">
        <v>1882</v>
      </c>
    </row>
    <row r="1105" spans="1:3" x14ac:dyDescent="0.25">
      <c r="A1105" t="s">
        <v>201</v>
      </c>
      <c r="B1105" t="s">
        <v>1883</v>
      </c>
      <c r="C1105" t="s">
        <v>1884</v>
      </c>
    </row>
    <row r="1106" spans="1:3" x14ac:dyDescent="0.25">
      <c r="A1106" t="s">
        <v>201</v>
      </c>
      <c r="B1106" t="s">
        <v>1885</v>
      </c>
      <c r="C1106" t="s">
        <v>1886</v>
      </c>
    </row>
    <row r="1107" spans="1:3" x14ac:dyDescent="0.25">
      <c r="A1107" t="s">
        <v>201</v>
      </c>
      <c r="B1107" t="s">
        <v>1887</v>
      </c>
      <c r="C1107" t="s">
        <v>1886</v>
      </c>
    </row>
    <row r="1108" spans="1:3" x14ac:dyDescent="0.25">
      <c r="A1108" t="s">
        <v>201</v>
      </c>
      <c r="B1108" t="s">
        <v>1888</v>
      </c>
      <c r="C1108" t="s">
        <v>1889</v>
      </c>
    </row>
    <row r="1109" spans="1:3" x14ac:dyDescent="0.25">
      <c r="A1109" t="s">
        <v>198</v>
      </c>
      <c r="B1109" t="s">
        <v>1890</v>
      </c>
      <c r="C1109" t="s">
        <v>1891</v>
      </c>
    </row>
    <row r="1110" spans="1:3" x14ac:dyDescent="0.25">
      <c r="A1110" t="s">
        <v>201</v>
      </c>
      <c r="B1110" t="s">
        <v>1890</v>
      </c>
      <c r="C1110" t="s">
        <v>1891</v>
      </c>
    </row>
    <row r="1111" spans="1:3" x14ac:dyDescent="0.25">
      <c r="A1111" t="s">
        <v>201</v>
      </c>
      <c r="B1111" t="s">
        <v>1892</v>
      </c>
      <c r="C1111" t="s">
        <v>1893</v>
      </c>
    </row>
    <row r="1112" spans="1:3" x14ac:dyDescent="0.25">
      <c r="A1112" t="s">
        <v>201</v>
      </c>
      <c r="B1112" t="s">
        <v>1894</v>
      </c>
      <c r="C1112" t="s">
        <v>1895</v>
      </c>
    </row>
    <row r="1113" spans="1:3" x14ac:dyDescent="0.25">
      <c r="A1113" t="s">
        <v>198</v>
      </c>
      <c r="B1113" t="s">
        <v>1896</v>
      </c>
      <c r="C1113" t="s">
        <v>1897</v>
      </c>
    </row>
    <row r="1114" spans="1:3" x14ac:dyDescent="0.25">
      <c r="A1114" t="s">
        <v>201</v>
      </c>
      <c r="B1114" t="s">
        <v>1896</v>
      </c>
      <c r="C1114" t="s">
        <v>1897</v>
      </c>
    </row>
    <row r="1115" spans="1:3" x14ac:dyDescent="0.25">
      <c r="A1115" t="s">
        <v>201</v>
      </c>
      <c r="B1115" t="s">
        <v>1898</v>
      </c>
      <c r="C1115" t="s">
        <v>1899</v>
      </c>
    </row>
    <row r="1116" spans="1:3" x14ac:dyDescent="0.25">
      <c r="A1116" t="s">
        <v>201</v>
      </c>
      <c r="B1116" t="s">
        <v>1900</v>
      </c>
      <c r="C1116" t="s">
        <v>1901</v>
      </c>
    </row>
    <row r="1117" spans="1:3" x14ac:dyDescent="0.25">
      <c r="A1117" t="s">
        <v>201</v>
      </c>
      <c r="B1117" t="s">
        <v>1902</v>
      </c>
      <c r="C1117" t="s">
        <v>1903</v>
      </c>
    </row>
    <row r="1118" spans="1:3" x14ac:dyDescent="0.25">
      <c r="A1118" t="s">
        <v>198</v>
      </c>
      <c r="B1118" t="s">
        <v>1904</v>
      </c>
      <c r="C1118" t="s">
        <v>1905</v>
      </c>
    </row>
    <row r="1119" spans="1:3" x14ac:dyDescent="0.25">
      <c r="A1119" t="s">
        <v>201</v>
      </c>
      <c r="B1119" t="s">
        <v>1904</v>
      </c>
      <c r="C1119" t="s">
        <v>1905</v>
      </c>
    </row>
    <row r="1120" spans="1:3" x14ac:dyDescent="0.25">
      <c r="A1120" t="s">
        <v>198</v>
      </c>
      <c r="B1120" t="s">
        <v>1906</v>
      </c>
      <c r="C1120" t="s">
        <v>1907</v>
      </c>
    </row>
    <row r="1121" spans="1:3" x14ac:dyDescent="0.25">
      <c r="A1121" t="s">
        <v>201</v>
      </c>
      <c r="B1121" t="s">
        <v>1906</v>
      </c>
      <c r="C1121" t="s">
        <v>1907</v>
      </c>
    </row>
    <row r="1122" spans="1:3" x14ac:dyDescent="0.25">
      <c r="A1122" t="s">
        <v>201</v>
      </c>
      <c r="B1122" t="s">
        <v>1908</v>
      </c>
      <c r="C1122" t="s">
        <v>1909</v>
      </c>
    </row>
    <row r="1123" spans="1:3" x14ac:dyDescent="0.25">
      <c r="A1123" t="s">
        <v>201</v>
      </c>
      <c r="B1123" t="s">
        <v>1910</v>
      </c>
      <c r="C1123" t="s">
        <v>1911</v>
      </c>
    </row>
    <row r="1124" spans="1:3" x14ac:dyDescent="0.25">
      <c r="A1124" t="s">
        <v>201</v>
      </c>
      <c r="B1124" t="s">
        <v>1912</v>
      </c>
      <c r="C1124" t="s">
        <v>1913</v>
      </c>
    </row>
    <row r="1125" spans="1:3" x14ac:dyDescent="0.25">
      <c r="A1125" t="s">
        <v>201</v>
      </c>
      <c r="B1125" t="s">
        <v>1914</v>
      </c>
      <c r="C1125" t="s">
        <v>1913</v>
      </c>
    </row>
    <row r="1126" spans="1:3" x14ac:dyDescent="0.25">
      <c r="A1126" t="s">
        <v>201</v>
      </c>
      <c r="B1126" t="s">
        <v>1915</v>
      </c>
      <c r="C1126" t="s">
        <v>1916</v>
      </c>
    </row>
    <row r="1127" spans="1:3" x14ac:dyDescent="0.25">
      <c r="A1127" t="s">
        <v>201</v>
      </c>
      <c r="B1127" t="s">
        <v>1917</v>
      </c>
      <c r="C1127" t="s">
        <v>1918</v>
      </c>
    </row>
    <row r="1128" spans="1:3" x14ac:dyDescent="0.25">
      <c r="A1128" t="s">
        <v>201</v>
      </c>
      <c r="B1128" t="s">
        <v>1919</v>
      </c>
      <c r="C1128" t="s">
        <v>1920</v>
      </c>
    </row>
    <row r="1129" spans="1:3" x14ac:dyDescent="0.25">
      <c r="A1129" t="s">
        <v>201</v>
      </c>
      <c r="B1129" t="s">
        <v>1921</v>
      </c>
      <c r="C1129" t="s">
        <v>1922</v>
      </c>
    </row>
    <row r="1130" spans="1:3" x14ac:dyDescent="0.25">
      <c r="A1130" t="s">
        <v>201</v>
      </c>
      <c r="B1130" t="s">
        <v>1923</v>
      </c>
      <c r="C1130" t="s">
        <v>1924</v>
      </c>
    </row>
    <row r="1131" spans="1:3" x14ac:dyDescent="0.25">
      <c r="A1131" t="s">
        <v>201</v>
      </c>
      <c r="B1131" t="s">
        <v>1925</v>
      </c>
      <c r="C1131" t="s">
        <v>1924</v>
      </c>
    </row>
    <row r="1132" spans="1:3" x14ac:dyDescent="0.25">
      <c r="A1132" t="s">
        <v>201</v>
      </c>
      <c r="B1132" t="s">
        <v>1926</v>
      </c>
      <c r="C1132" t="s">
        <v>1927</v>
      </c>
    </row>
    <row r="1133" spans="1:3" x14ac:dyDescent="0.25">
      <c r="A1133" t="s">
        <v>201</v>
      </c>
      <c r="B1133" t="s">
        <v>1928</v>
      </c>
      <c r="C1133" t="s">
        <v>1929</v>
      </c>
    </row>
    <row r="1134" spans="1:3" x14ac:dyDescent="0.25">
      <c r="A1134" t="s">
        <v>201</v>
      </c>
      <c r="B1134" t="s">
        <v>1930</v>
      </c>
      <c r="C1134" t="s">
        <v>1931</v>
      </c>
    </row>
    <row r="1135" spans="1:3" x14ac:dyDescent="0.25">
      <c r="A1135" t="s">
        <v>201</v>
      </c>
      <c r="B1135" t="s">
        <v>1932</v>
      </c>
      <c r="C1135" t="s">
        <v>1933</v>
      </c>
    </row>
    <row r="1136" spans="1:3" x14ac:dyDescent="0.25">
      <c r="A1136" t="s">
        <v>198</v>
      </c>
      <c r="B1136" t="s">
        <v>1934</v>
      </c>
      <c r="C1136" t="s">
        <v>1935</v>
      </c>
    </row>
    <row r="1137" spans="1:3" x14ac:dyDescent="0.25">
      <c r="A1137" t="s">
        <v>201</v>
      </c>
      <c r="B1137" t="s">
        <v>1934</v>
      </c>
      <c r="C1137" t="s">
        <v>1935</v>
      </c>
    </row>
    <row r="1138" spans="1:3" x14ac:dyDescent="0.25">
      <c r="A1138" t="s">
        <v>201</v>
      </c>
      <c r="B1138" t="s">
        <v>1936</v>
      </c>
      <c r="C1138" t="s">
        <v>1937</v>
      </c>
    </row>
    <row r="1139" spans="1:3" x14ac:dyDescent="0.25">
      <c r="A1139" t="s">
        <v>201</v>
      </c>
      <c r="B1139" t="s">
        <v>1938</v>
      </c>
      <c r="C1139" t="s">
        <v>1939</v>
      </c>
    </row>
    <row r="1140" spans="1:3" x14ac:dyDescent="0.25">
      <c r="A1140" t="s">
        <v>201</v>
      </c>
      <c r="B1140" t="s">
        <v>1940</v>
      </c>
      <c r="C1140" t="s">
        <v>1941</v>
      </c>
    </row>
    <row r="1141" spans="1:3" x14ac:dyDescent="0.25">
      <c r="A1141" t="s">
        <v>201</v>
      </c>
      <c r="B1141" t="s">
        <v>1942</v>
      </c>
      <c r="C1141" t="s">
        <v>1941</v>
      </c>
    </row>
    <row r="1142" spans="1:3" x14ac:dyDescent="0.25">
      <c r="A1142" t="s">
        <v>198</v>
      </c>
      <c r="B1142" t="s">
        <v>1943</v>
      </c>
      <c r="C1142" t="s">
        <v>1944</v>
      </c>
    </row>
    <row r="1143" spans="1:3" x14ac:dyDescent="0.25">
      <c r="A1143" t="s">
        <v>201</v>
      </c>
      <c r="B1143" t="s">
        <v>1943</v>
      </c>
      <c r="C1143" t="s">
        <v>1944</v>
      </c>
    </row>
    <row r="1144" spans="1:3" x14ac:dyDescent="0.25">
      <c r="A1144" t="s">
        <v>201</v>
      </c>
      <c r="B1144" t="s">
        <v>1945</v>
      </c>
      <c r="C1144" t="s">
        <v>1946</v>
      </c>
    </row>
    <row r="1145" spans="1:3" x14ac:dyDescent="0.25">
      <c r="A1145" t="s">
        <v>198</v>
      </c>
      <c r="B1145" t="s">
        <v>1947</v>
      </c>
      <c r="C1145" t="s">
        <v>1948</v>
      </c>
    </row>
    <row r="1146" spans="1:3" x14ac:dyDescent="0.25">
      <c r="A1146" t="s">
        <v>201</v>
      </c>
      <c r="B1146" t="s">
        <v>1947</v>
      </c>
      <c r="C1146" t="s">
        <v>1948</v>
      </c>
    </row>
    <row r="1147" spans="1:3" x14ac:dyDescent="0.25">
      <c r="A1147" t="s">
        <v>201</v>
      </c>
      <c r="B1147" t="s">
        <v>1949</v>
      </c>
      <c r="C1147" t="s">
        <v>1950</v>
      </c>
    </row>
    <row r="1148" spans="1:3" x14ac:dyDescent="0.25">
      <c r="A1148" t="s">
        <v>621</v>
      </c>
      <c r="B1148" t="s">
        <v>1951</v>
      </c>
      <c r="C1148" t="s">
        <v>1952</v>
      </c>
    </row>
    <row r="1149" spans="1:3" x14ac:dyDescent="0.25">
      <c r="A1149" t="s">
        <v>816</v>
      </c>
      <c r="B1149" t="s">
        <v>1951</v>
      </c>
      <c r="C1149" t="s">
        <v>1952</v>
      </c>
    </row>
    <row r="1150" spans="1:3" x14ac:dyDescent="0.25">
      <c r="A1150" t="s">
        <v>201</v>
      </c>
      <c r="B1150" t="s">
        <v>1951</v>
      </c>
      <c r="C1150" t="s">
        <v>1952</v>
      </c>
    </row>
    <row r="1151" spans="1:3" x14ac:dyDescent="0.25">
      <c r="A1151" t="s">
        <v>201</v>
      </c>
      <c r="B1151" t="s">
        <v>1953</v>
      </c>
      <c r="C1151" t="s">
        <v>1954</v>
      </c>
    </row>
    <row r="1152" spans="1:3" x14ac:dyDescent="0.25">
      <c r="A1152" t="s">
        <v>201</v>
      </c>
      <c r="B1152" t="s">
        <v>1953</v>
      </c>
      <c r="C1152" t="s">
        <v>1954</v>
      </c>
    </row>
    <row r="1153" spans="1:3" x14ac:dyDescent="0.25">
      <c r="A1153" t="s">
        <v>201</v>
      </c>
      <c r="B1153" t="s">
        <v>1955</v>
      </c>
      <c r="C1153" t="s">
        <v>1956</v>
      </c>
    </row>
    <row r="1154" spans="1:3" x14ac:dyDescent="0.25">
      <c r="A1154" t="s">
        <v>201</v>
      </c>
      <c r="B1154" t="s">
        <v>1957</v>
      </c>
      <c r="C1154" t="s">
        <v>1958</v>
      </c>
    </row>
    <row r="1155" spans="1:3" x14ac:dyDescent="0.25">
      <c r="A1155" t="s">
        <v>201</v>
      </c>
      <c r="B1155" t="s">
        <v>1959</v>
      </c>
      <c r="C1155" t="s">
        <v>1960</v>
      </c>
    </row>
    <row r="1156" spans="1:3" x14ac:dyDescent="0.25">
      <c r="A1156" t="s">
        <v>201</v>
      </c>
      <c r="B1156" t="s">
        <v>1961</v>
      </c>
      <c r="C1156" t="s">
        <v>1962</v>
      </c>
    </row>
    <row r="1157" spans="1:3" x14ac:dyDescent="0.25">
      <c r="A1157" t="s">
        <v>201</v>
      </c>
      <c r="B1157" t="s">
        <v>1963</v>
      </c>
      <c r="C1157" t="s">
        <v>1964</v>
      </c>
    </row>
    <row r="1158" spans="1:3" x14ac:dyDescent="0.25">
      <c r="A1158" t="s">
        <v>201</v>
      </c>
      <c r="B1158" t="s">
        <v>1965</v>
      </c>
      <c r="C1158" t="s">
        <v>1966</v>
      </c>
    </row>
    <row r="1159" spans="1:3" x14ac:dyDescent="0.25">
      <c r="A1159" t="s">
        <v>201</v>
      </c>
      <c r="B1159" t="s">
        <v>1967</v>
      </c>
      <c r="C1159" t="s">
        <v>1966</v>
      </c>
    </row>
    <row r="1160" spans="1:3" x14ac:dyDescent="0.25">
      <c r="A1160" t="s">
        <v>201</v>
      </c>
      <c r="B1160" t="s">
        <v>1968</v>
      </c>
      <c r="C1160" t="s">
        <v>1969</v>
      </c>
    </row>
    <row r="1161" spans="1:3" x14ac:dyDescent="0.25">
      <c r="A1161" t="s">
        <v>201</v>
      </c>
      <c r="B1161" t="s">
        <v>1970</v>
      </c>
      <c r="C1161" t="s">
        <v>1971</v>
      </c>
    </row>
    <row r="1162" spans="1:3" x14ac:dyDescent="0.25">
      <c r="A1162" t="s">
        <v>201</v>
      </c>
      <c r="B1162" t="s">
        <v>1972</v>
      </c>
      <c r="C1162" t="s">
        <v>1973</v>
      </c>
    </row>
    <row r="1163" spans="1:3" x14ac:dyDescent="0.25">
      <c r="A1163" t="s">
        <v>201</v>
      </c>
      <c r="B1163" t="s">
        <v>1974</v>
      </c>
      <c r="C1163" t="s">
        <v>1975</v>
      </c>
    </row>
    <row r="1164" spans="1:3" x14ac:dyDescent="0.25">
      <c r="A1164" t="s">
        <v>201</v>
      </c>
      <c r="B1164" t="s">
        <v>1976</v>
      </c>
      <c r="C1164" t="s">
        <v>1975</v>
      </c>
    </row>
    <row r="1165" spans="1:3" x14ac:dyDescent="0.25">
      <c r="A1165" t="s">
        <v>201</v>
      </c>
      <c r="B1165" t="s">
        <v>1977</v>
      </c>
      <c r="C1165" t="s">
        <v>1978</v>
      </c>
    </row>
    <row r="1166" spans="1:3" x14ac:dyDescent="0.25">
      <c r="A1166" t="s">
        <v>201</v>
      </c>
      <c r="B1166" t="s">
        <v>1979</v>
      </c>
      <c r="C1166" t="s">
        <v>1980</v>
      </c>
    </row>
    <row r="1167" spans="1:3" x14ac:dyDescent="0.25">
      <c r="A1167" t="s">
        <v>621</v>
      </c>
      <c r="B1167" t="s">
        <v>1981</v>
      </c>
      <c r="C1167" t="s">
        <v>1982</v>
      </c>
    </row>
    <row r="1168" spans="1:3" x14ac:dyDescent="0.25">
      <c r="A1168" t="s">
        <v>816</v>
      </c>
      <c r="B1168" t="s">
        <v>1981</v>
      </c>
      <c r="C1168" t="s">
        <v>1982</v>
      </c>
    </row>
    <row r="1169" spans="1:3" x14ac:dyDescent="0.25">
      <c r="A1169" t="s">
        <v>201</v>
      </c>
      <c r="B1169" t="s">
        <v>1981</v>
      </c>
      <c r="C1169" t="s">
        <v>1982</v>
      </c>
    </row>
    <row r="1170" spans="1:3" x14ac:dyDescent="0.25">
      <c r="A1170" t="s">
        <v>201</v>
      </c>
      <c r="B1170" t="s">
        <v>1983</v>
      </c>
      <c r="C1170" t="s">
        <v>1984</v>
      </c>
    </row>
    <row r="1171" spans="1:3" x14ac:dyDescent="0.25">
      <c r="A1171" t="s">
        <v>201</v>
      </c>
      <c r="B1171" t="s">
        <v>1985</v>
      </c>
      <c r="C1171" t="s">
        <v>1986</v>
      </c>
    </row>
    <row r="1172" spans="1:3" x14ac:dyDescent="0.25">
      <c r="A1172" t="s">
        <v>201</v>
      </c>
      <c r="B1172" t="s">
        <v>1987</v>
      </c>
      <c r="C1172" t="s">
        <v>1988</v>
      </c>
    </row>
    <row r="1173" spans="1:3" x14ac:dyDescent="0.25">
      <c r="A1173" t="s">
        <v>201</v>
      </c>
      <c r="B1173" t="s">
        <v>1989</v>
      </c>
      <c r="C1173" t="s">
        <v>1990</v>
      </c>
    </row>
    <row r="1174" spans="1:3" x14ac:dyDescent="0.25">
      <c r="A1174" t="s">
        <v>201</v>
      </c>
      <c r="B1174" t="s">
        <v>1991</v>
      </c>
      <c r="C1174" t="s">
        <v>1992</v>
      </c>
    </row>
    <row r="1175" spans="1:3" x14ac:dyDescent="0.25">
      <c r="A1175" t="s">
        <v>201</v>
      </c>
      <c r="B1175" t="s">
        <v>1993</v>
      </c>
      <c r="C1175" t="s">
        <v>1994</v>
      </c>
    </row>
    <row r="1176" spans="1:3" x14ac:dyDescent="0.25">
      <c r="A1176" t="s">
        <v>198</v>
      </c>
      <c r="B1176" t="s">
        <v>1995</v>
      </c>
      <c r="C1176" t="s">
        <v>1996</v>
      </c>
    </row>
    <row r="1177" spans="1:3" x14ac:dyDescent="0.25">
      <c r="A1177" t="s">
        <v>201</v>
      </c>
      <c r="B1177" t="s">
        <v>1995</v>
      </c>
      <c r="C1177" t="s">
        <v>1996</v>
      </c>
    </row>
    <row r="1178" spans="1:3" x14ac:dyDescent="0.25">
      <c r="A1178" t="s">
        <v>201</v>
      </c>
      <c r="B1178" t="s">
        <v>1997</v>
      </c>
      <c r="C1178" t="s">
        <v>1998</v>
      </c>
    </row>
    <row r="1179" spans="1:3" x14ac:dyDescent="0.25">
      <c r="A1179" t="s">
        <v>201</v>
      </c>
      <c r="B1179" t="s">
        <v>1999</v>
      </c>
      <c r="C1179" t="s">
        <v>2000</v>
      </c>
    </row>
    <row r="1180" spans="1:3" x14ac:dyDescent="0.25">
      <c r="A1180" t="s">
        <v>201</v>
      </c>
      <c r="B1180" t="s">
        <v>2001</v>
      </c>
      <c r="C1180" t="s">
        <v>2000</v>
      </c>
    </row>
    <row r="1181" spans="1:3" x14ac:dyDescent="0.25">
      <c r="A1181" t="s">
        <v>198</v>
      </c>
      <c r="B1181" t="s">
        <v>2002</v>
      </c>
      <c r="C1181" t="s">
        <v>2003</v>
      </c>
    </row>
    <row r="1182" spans="1:3" x14ac:dyDescent="0.25">
      <c r="A1182" t="s">
        <v>198</v>
      </c>
      <c r="B1182" t="s">
        <v>2004</v>
      </c>
      <c r="C1182" t="s">
        <v>2003</v>
      </c>
    </row>
    <row r="1183" spans="1:3" x14ac:dyDescent="0.25">
      <c r="A1183" t="s">
        <v>201</v>
      </c>
      <c r="B1183" t="s">
        <v>2005</v>
      </c>
      <c r="C1183" t="s">
        <v>2003</v>
      </c>
    </row>
    <row r="1184" spans="1:3" x14ac:dyDescent="0.25">
      <c r="A1184" t="s">
        <v>201</v>
      </c>
      <c r="B1184" t="s">
        <v>2002</v>
      </c>
      <c r="C1184" t="s">
        <v>2003</v>
      </c>
    </row>
    <row r="1185" spans="1:3" x14ac:dyDescent="0.25">
      <c r="A1185" t="s">
        <v>201</v>
      </c>
      <c r="B1185" t="s">
        <v>2004</v>
      </c>
      <c r="C1185" t="s">
        <v>2003</v>
      </c>
    </row>
    <row r="1186" spans="1:3" x14ac:dyDescent="0.25">
      <c r="A1186" t="s">
        <v>201</v>
      </c>
      <c r="B1186" t="s">
        <v>2006</v>
      </c>
      <c r="C1186" t="s">
        <v>2007</v>
      </c>
    </row>
    <row r="1187" spans="1:3" x14ac:dyDescent="0.25">
      <c r="A1187" t="s">
        <v>621</v>
      </c>
      <c r="B1187" t="s">
        <v>2008</v>
      </c>
      <c r="C1187" t="s">
        <v>2009</v>
      </c>
    </row>
    <row r="1188" spans="1:3" x14ac:dyDescent="0.25">
      <c r="A1188" t="s">
        <v>816</v>
      </c>
      <c r="B1188" t="s">
        <v>2008</v>
      </c>
      <c r="C1188" t="s">
        <v>2009</v>
      </c>
    </row>
    <row r="1189" spans="1:3" x14ac:dyDescent="0.25">
      <c r="A1189" t="s">
        <v>201</v>
      </c>
      <c r="B1189" t="s">
        <v>2010</v>
      </c>
      <c r="C1189" t="s">
        <v>2011</v>
      </c>
    </row>
    <row r="1190" spans="1:3" x14ac:dyDescent="0.25">
      <c r="A1190" t="s">
        <v>201</v>
      </c>
      <c r="B1190" t="s">
        <v>2012</v>
      </c>
      <c r="C1190" t="s">
        <v>2013</v>
      </c>
    </row>
    <row r="1191" spans="1:3" x14ac:dyDescent="0.25">
      <c r="A1191" t="s">
        <v>621</v>
      </c>
      <c r="B1191" t="s">
        <v>2014</v>
      </c>
      <c r="C1191" t="s">
        <v>2015</v>
      </c>
    </row>
    <row r="1192" spans="1:3" x14ac:dyDescent="0.25">
      <c r="A1192" t="s">
        <v>816</v>
      </c>
      <c r="B1192" t="s">
        <v>2014</v>
      </c>
      <c r="C1192" t="s">
        <v>2015</v>
      </c>
    </row>
    <row r="1193" spans="1:3" x14ac:dyDescent="0.25">
      <c r="A1193" t="s">
        <v>2016</v>
      </c>
      <c r="B1193" t="s">
        <v>2014</v>
      </c>
      <c r="C1193" t="s">
        <v>2015</v>
      </c>
    </row>
    <row r="1194" spans="1:3" x14ac:dyDescent="0.25">
      <c r="A1194" t="s">
        <v>2017</v>
      </c>
      <c r="B1194" t="s">
        <v>2014</v>
      </c>
      <c r="C1194" t="s">
        <v>2015</v>
      </c>
    </row>
    <row r="1195" spans="1:3" x14ac:dyDescent="0.25">
      <c r="A1195" t="s">
        <v>201</v>
      </c>
      <c r="B1195" t="s">
        <v>2014</v>
      </c>
      <c r="C1195" t="s">
        <v>2015</v>
      </c>
    </row>
    <row r="1196" spans="1:3" x14ac:dyDescent="0.25">
      <c r="A1196" t="s">
        <v>201</v>
      </c>
      <c r="B1196" t="s">
        <v>2018</v>
      </c>
      <c r="C1196" t="s">
        <v>2019</v>
      </c>
    </row>
    <row r="1197" spans="1:3" x14ac:dyDescent="0.25">
      <c r="A1197" t="s">
        <v>201</v>
      </c>
      <c r="B1197" t="s">
        <v>2020</v>
      </c>
      <c r="C1197" t="s">
        <v>2021</v>
      </c>
    </row>
    <row r="1198" spans="1:3" x14ac:dyDescent="0.25">
      <c r="A1198" t="s">
        <v>201</v>
      </c>
      <c r="B1198" t="s">
        <v>2022</v>
      </c>
      <c r="C1198" t="s">
        <v>2023</v>
      </c>
    </row>
    <row r="1199" spans="1:3" x14ac:dyDescent="0.25">
      <c r="A1199" t="s">
        <v>201</v>
      </c>
      <c r="B1199" t="s">
        <v>2024</v>
      </c>
      <c r="C1199" t="s">
        <v>2025</v>
      </c>
    </row>
    <row r="1200" spans="1:3" x14ac:dyDescent="0.25">
      <c r="A1200" t="s">
        <v>201</v>
      </c>
      <c r="B1200" t="s">
        <v>2026</v>
      </c>
      <c r="C1200" t="s">
        <v>2027</v>
      </c>
    </row>
    <row r="1201" spans="1:3" x14ac:dyDescent="0.25">
      <c r="A1201" t="s">
        <v>201</v>
      </c>
      <c r="B1201" t="s">
        <v>2028</v>
      </c>
      <c r="C1201" t="s">
        <v>2029</v>
      </c>
    </row>
    <row r="1202" spans="1:3" x14ac:dyDescent="0.25">
      <c r="A1202" t="s">
        <v>201</v>
      </c>
      <c r="B1202" t="s">
        <v>2030</v>
      </c>
      <c r="C1202" t="s">
        <v>2031</v>
      </c>
    </row>
    <row r="1203" spans="1:3" x14ac:dyDescent="0.25">
      <c r="A1203" t="s">
        <v>201</v>
      </c>
      <c r="B1203" t="s">
        <v>2032</v>
      </c>
      <c r="C1203" t="s">
        <v>2031</v>
      </c>
    </row>
    <row r="1204" spans="1:3" x14ac:dyDescent="0.25">
      <c r="A1204" t="s">
        <v>198</v>
      </c>
      <c r="B1204" t="s">
        <v>2033</v>
      </c>
      <c r="C1204" t="s">
        <v>2034</v>
      </c>
    </row>
    <row r="1205" spans="1:3" x14ac:dyDescent="0.25">
      <c r="A1205" t="s">
        <v>201</v>
      </c>
      <c r="B1205" t="s">
        <v>2035</v>
      </c>
      <c r="C1205" t="s">
        <v>2034</v>
      </c>
    </row>
    <row r="1206" spans="1:3" x14ac:dyDescent="0.25">
      <c r="A1206" t="s">
        <v>201</v>
      </c>
      <c r="B1206" t="s">
        <v>2033</v>
      </c>
      <c r="C1206" t="s">
        <v>2034</v>
      </c>
    </row>
    <row r="1207" spans="1:3" x14ac:dyDescent="0.25">
      <c r="A1207" t="s">
        <v>201</v>
      </c>
      <c r="B1207" t="s">
        <v>2036</v>
      </c>
      <c r="C1207" t="s">
        <v>2037</v>
      </c>
    </row>
    <row r="1208" spans="1:3" x14ac:dyDescent="0.25">
      <c r="A1208" t="s">
        <v>201</v>
      </c>
      <c r="B1208" t="s">
        <v>2038</v>
      </c>
      <c r="C1208" t="s">
        <v>2039</v>
      </c>
    </row>
    <row r="1209" spans="1:3" x14ac:dyDescent="0.25">
      <c r="A1209" t="s">
        <v>201</v>
      </c>
      <c r="B1209" t="s">
        <v>2040</v>
      </c>
      <c r="C1209" t="s">
        <v>2039</v>
      </c>
    </row>
    <row r="1210" spans="1:3" x14ac:dyDescent="0.25">
      <c r="A1210" t="s">
        <v>198</v>
      </c>
      <c r="B1210" t="s">
        <v>2041</v>
      </c>
      <c r="C1210" t="s">
        <v>2042</v>
      </c>
    </row>
    <row r="1211" spans="1:3" x14ac:dyDescent="0.25">
      <c r="A1211" t="s">
        <v>201</v>
      </c>
      <c r="B1211" t="s">
        <v>2041</v>
      </c>
      <c r="C1211" t="s">
        <v>2042</v>
      </c>
    </row>
    <row r="1212" spans="1:3" x14ac:dyDescent="0.25">
      <c r="A1212" t="s">
        <v>198</v>
      </c>
      <c r="B1212" t="s">
        <v>2043</v>
      </c>
      <c r="C1212" t="s">
        <v>2044</v>
      </c>
    </row>
    <row r="1213" spans="1:3" x14ac:dyDescent="0.25">
      <c r="A1213" t="s">
        <v>201</v>
      </c>
      <c r="B1213" t="s">
        <v>2043</v>
      </c>
      <c r="C1213" t="s">
        <v>2044</v>
      </c>
    </row>
    <row r="1214" spans="1:3" x14ac:dyDescent="0.25">
      <c r="A1214" t="s">
        <v>201</v>
      </c>
      <c r="B1214" t="s">
        <v>2045</v>
      </c>
      <c r="C1214" t="s">
        <v>2044</v>
      </c>
    </row>
    <row r="1215" spans="1:3" x14ac:dyDescent="0.25">
      <c r="A1215" t="s">
        <v>201</v>
      </c>
      <c r="B1215" t="s">
        <v>2046</v>
      </c>
      <c r="C1215" t="s">
        <v>2047</v>
      </c>
    </row>
    <row r="1216" spans="1:3" x14ac:dyDescent="0.25">
      <c r="A1216" t="s">
        <v>201</v>
      </c>
      <c r="B1216" t="s">
        <v>2048</v>
      </c>
      <c r="C1216" t="s">
        <v>2047</v>
      </c>
    </row>
    <row r="1217" spans="1:3" x14ac:dyDescent="0.25">
      <c r="A1217" t="s">
        <v>201</v>
      </c>
      <c r="B1217" t="s">
        <v>2049</v>
      </c>
      <c r="C1217" t="s">
        <v>2050</v>
      </c>
    </row>
    <row r="1218" spans="1:3" x14ac:dyDescent="0.25">
      <c r="A1218" t="s">
        <v>201</v>
      </c>
      <c r="B1218" t="s">
        <v>2051</v>
      </c>
      <c r="C1218" t="s">
        <v>2052</v>
      </c>
    </row>
    <row r="1219" spans="1:3" x14ac:dyDescent="0.25">
      <c r="A1219" t="s">
        <v>201</v>
      </c>
      <c r="B1219" t="s">
        <v>2053</v>
      </c>
      <c r="C1219" t="s">
        <v>2054</v>
      </c>
    </row>
    <row r="1220" spans="1:3" x14ac:dyDescent="0.25">
      <c r="A1220" t="s">
        <v>198</v>
      </c>
      <c r="B1220" t="s">
        <v>2055</v>
      </c>
      <c r="C1220" t="s">
        <v>2056</v>
      </c>
    </row>
    <row r="1221" spans="1:3" x14ac:dyDescent="0.25">
      <c r="A1221" t="s">
        <v>198</v>
      </c>
      <c r="B1221" t="s">
        <v>2055</v>
      </c>
      <c r="C1221" t="s">
        <v>2056</v>
      </c>
    </row>
    <row r="1222" spans="1:3" x14ac:dyDescent="0.25">
      <c r="A1222" t="s">
        <v>198</v>
      </c>
      <c r="B1222" t="s">
        <v>2055</v>
      </c>
      <c r="C1222" t="s">
        <v>2056</v>
      </c>
    </row>
    <row r="1223" spans="1:3" x14ac:dyDescent="0.25">
      <c r="A1223" t="s">
        <v>198</v>
      </c>
      <c r="B1223" t="s">
        <v>2055</v>
      </c>
      <c r="C1223" t="s">
        <v>2056</v>
      </c>
    </row>
    <row r="1224" spans="1:3" x14ac:dyDescent="0.25">
      <c r="A1224" t="s">
        <v>198</v>
      </c>
      <c r="B1224" t="s">
        <v>2055</v>
      </c>
      <c r="C1224" t="s">
        <v>2056</v>
      </c>
    </row>
    <row r="1225" spans="1:3" x14ac:dyDescent="0.25">
      <c r="A1225" t="s">
        <v>198</v>
      </c>
      <c r="B1225" t="s">
        <v>2057</v>
      </c>
      <c r="C1225" t="s">
        <v>2056</v>
      </c>
    </row>
    <row r="1226" spans="1:3" x14ac:dyDescent="0.25">
      <c r="A1226" t="s">
        <v>198</v>
      </c>
      <c r="B1226" t="s">
        <v>2058</v>
      </c>
      <c r="C1226" t="s">
        <v>2056</v>
      </c>
    </row>
    <row r="1227" spans="1:3" x14ac:dyDescent="0.25">
      <c r="A1227" t="s">
        <v>201</v>
      </c>
      <c r="B1227" t="s">
        <v>2057</v>
      </c>
      <c r="C1227" t="s">
        <v>2056</v>
      </c>
    </row>
    <row r="1228" spans="1:3" x14ac:dyDescent="0.25">
      <c r="A1228" t="s">
        <v>201</v>
      </c>
      <c r="B1228" t="s">
        <v>2058</v>
      </c>
      <c r="C1228" t="s">
        <v>2056</v>
      </c>
    </row>
    <row r="1229" spans="1:3" x14ac:dyDescent="0.25">
      <c r="A1229" t="s">
        <v>201</v>
      </c>
      <c r="B1229" t="s">
        <v>2059</v>
      </c>
      <c r="C1229" t="s">
        <v>2060</v>
      </c>
    </row>
    <row r="1230" spans="1:3" x14ac:dyDescent="0.25">
      <c r="A1230" t="s">
        <v>201</v>
      </c>
      <c r="B1230" t="s">
        <v>2061</v>
      </c>
      <c r="C1230" t="s">
        <v>2062</v>
      </c>
    </row>
    <row r="1231" spans="1:3" x14ac:dyDescent="0.25">
      <c r="A1231" t="s">
        <v>201</v>
      </c>
      <c r="B1231" t="s">
        <v>2063</v>
      </c>
      <c r="C1231" t="s">
        <v>2064</v>
      </c>
    </row>
    <row r="1232" spans="1:3" x14ac:dyDescent="0.25">
      <c r="A1232" t="s">
        <v>201</v>
      </c>
      <c r="B1232" t="s">
        <v>2065</v>
      </c>
      <c r="C1232" t="s">
        <v>2066</v>
      </c>
    </row>
    <row r="1233" spans="1:3" x14ac:dyDescent="0.25">
      <c r="A1233" t="s">
        <v>201</v>
      </c>
      <c r="B1233" t="s">
        <v>2067</v>
      </c>
      <c r="C1233" t="s">
        <v>2068</v>
      </c>
    </row>
    <row r="1234" spans="1:3" x14ac:dyDescent="0.25">
      <c r="A1234" t="s">
        <v>201</v>
      </c>
      <c r="B1234" t="s">
        <v>2069</v>
      </c>
      <c r="C1234" t="s">
        <v>2070</v>
      </c>
    </row>
    <row r="1235" spans="1:3" x14ac:dyDescent="0.25">
      <c r="A1235" t="s">
        <v>201</v>
      </c>
      <c r="B1235" t="s">
        <v>2071</v>
      </c>
      <c r="C1235" t="s">
        <v>2072</v>
      </c>
    </row>
    <row r="1236" spans="1:3" x14ac:dyDescent="0.25">
      <c r="A1236" t="s">
        <v>621</v>
      </c>
      <c r="B1236" t="s">
        <v>2073</v>
      </c>
      <c r="C1236" t="s">
        <v>2074</v>
      </c>
    </row>
    <row r="1237" spans="1:3" x14ac:dyDescent="0.25">
      <c r="A1237" t="s">
        <v>816</v>
      </c>
      <c r="B1237" t="s">
        <v>2073</v>
      </c>
      <c r="C1237" t="s">
        <v>2074</v>
      </c>
    </row>
    <row r="1238" spans="1:3" x14ac:dyDescent="0.25">
      <c r="A1238" t="s">
        <v>201</v>
      </c>
      <c r="B1238" t="s">
        <v>2073</v>
      </c>
      <c r="C1238" t="s">
        <v>2074</v>
      </c>
    </row>
    <row r="1239" spans="1:3" x14ac:dyDescent="0.25">
      <c r="A1239" t="s">
        <v>198</v>
      </c>
      <c r="B1239" t="s">
        <v>2075</v>
      </c>
      <c r="C1239" t="s">
        <v>2076</v>
      </c>
    </row>
    <row r="1240" spans="1:3" x14ac:dyDescent="0.25">
      <c r="A1240" t="s">
        <v>201</v>
      </c>
      <c r="B1240" t="s">
        <v>2077</v>
      </c>
      <c r="C1240" t="s">
        <v>2076</v>
      </c>
    </row>
    <row r="1241" spans="1:3" x14ac:dyDescent="0.25">
      <c r="A1241" t="s">
        <v>201</v>
      </c>
      <c r="B1241" t="s">
        <v>2078</v>
      </c>
      <c r="C1241" t="s">
        <v>2079</v>
      </c>
    </row>
    <row r="1242" spans="1:3" x14ac:dyDescent="0.25">
      <c r="A1242" t="s">
        <v>201</v>
      </c>
      <c r="B1242" t="s">
        <v>2080</v>
      </c>
      <c r="C1242" t="s">
        <v>2081</v>
      </c>
    </row>
    <row r="1243" spans="1:3" x14ac:dyDescent="0.25">
      <c r="A1243" t="s">
        <v>198</v>
      </c>
      <c r="B1243" t="s">
        <v>2082</v>
      </c>
      <c r="C1243" t="s">
        <v>2083</v>
      </c>
    </row>
    <row r="1244" spans="1:3" x14ac:dyDescent="0.25">
      <c r="A1244" t="s">
        <v>201</v>
      </c>
      <c r="B1244" t="s">
        <v>2082</v>
      </c>
      <c r="C1244" t="s">
        <v>2083</v>
      </c>
    </row>
    <row r="1245" spans="1:3" x14ac:dyDescent="0.25">
      <c r="A1245" t="s">
        <v>201</v>
      </c>
      <c r="B1245" t="s">
        <v>2084</v>
      </c>
      <c r="C1245" t="s">
        <v>2085</v>
      </c>
    </row>
    <row r="1246" spans="1:3" x14ac:dyDescent="0.25">
      <c r="A1246" t="s">
        <v>198</v>
      </c>
      <c r="B1246" t="s">
        <v>2086</v>
      </c>
      <c r="C1246" t="s">
        <v>2087</v>
      </c>
    </row>
    <row r="1247" spans="1:3" x14ac:dyDescent="0.25">
      <c r="A1247" t="s">
        <v>201</v>
      </c>
      <c r="B1247" t="s">
        <v>2086</v>
      </c>
      <c r="C1247" t="s">
        <v>2087</v>
      </c>
    </row>
    <row r="1248" spans="1:3" x14ac:dyDescent="0.25">
      <c r="A1248" t="s">
        <v>201</v>
      </c>
      <c r="B1248" t="s">
        <v>2088</v>
      </c>
      <c r="C1248" t="s">
        <v>2089</v>
      </c>
    </row>
    <row r="1249" spans="1:3" x14ac:dyDescent="0.25">
      <c r="A1249" t="s">
        <v>201</v>
      </c>
      <c r="B1249" t="s">
        <v>2090</v>
      </c>
      <c r="C1249" t="s">
        <v>2091</v>
      </c>
    </row>
    <row r="1250" spans="1:3" x14ac:dyDescent="0.25">
      <c r="A1250" t="s">
        <v>201</v>
      </c>
      <c r="B1250" t="s">
        <v>2092</v>
      </c>
      <c r="C1250" t="s">
        <v>2093</v>
      </c>
    </row>
    <row r="1251" spans="1:3" x14ac:dyDescent="0.25">
      <c r="A1251" t="s">
        <v>201</v>
      </c>
      <c r="B1251" t="s">
        <v>2094</v>
      </c>
      <c r="C1251" t="s">
        <v>2095</v>
      </c>
    </row>
    <row r="1252" spans="1:3" x14ac:dyDescent="0.25">
      <c r="A1252" t="s">
        <v>201</v>
      </c>
      <c r="B1252" t="s">
        <v>2096</v>
      </c>
      <c r="C1252" t="s">
        <v>2097</v>
      </c>
    </row>
    <row r="1253" spans="1:3" x14ac:dyDescent="0.25">
      <c r="A1253" t="s">
        <v>201</v>
      </c>
      <c r="B1253" t="s">
        <v>2098</v>
      </c>
      <c r="C1253" t="s">
        <v>2099</v>
      </c>
    </row>
    <row r="1254" spans="1:3" x14ac:dyDescent="0.25">
      <c r="A1254" t="s">
        <v>201</v>
      </c>
      <c r="B1254" t="s">
        <v>2100</v>
      </c>
      <c r="C1254" t="s">
        <v>2101</v>
      </c>
    </row>
    <row r="1255" spans="1:3" x14ac:dyDescent="0.25">
      <c r="A1255" t="s">
        <v>201</v>
      </c>
      <c r="B1255" t="s">
        <v>2102</v>
      </c>
      <c r="C1255" t="s">
        <v>2103</v>
      </c>
    </row>
    <row r="1256" spans="1:3" x14ac:dyDescent="0.25">
      <c r="A1256" t="s">
        <v>201</v>
      </c>
      <c r="B1256" t="s">
        <v>2104</v>
      </c>
      <c r="C1256" t="s">
        <v>2105</v>
      </c>
    </row>
    <row r="1257" spans="1:3" x14ac:dyDescent="0.25">
      <c r="A1257" t="s">
        <v>201</v>
      </c>
      <c r="B1257" t="s">
        <v>2106</v>
      </c>
      <c r="C1257" t="s">
        <v>2107</v>
      </c>
    </row>
    <row r="1258" spans="1:3" x14ac:dyDescent="0.25">
      <c r="A1258" t="s">
        <v>201</v>
      </c>
      <c r="B1258" t="s">
        <v>2108</v>
      </c>
      <c r="C1258" t="s">
        <v>2109</v>
      </c>
    </row>
    <row r="1259" spans="1:3" x14ac:dyDescent="0.25">
      <c r="A1259" t="s">
        <v>201</v>
      </c>
      <c r="B1259" t="s">
        <v>2110</v>
      </c>
      <c r="C1259" t="s">
        <v>2109</v>
      </c>
    </row>
    <row r="1260" spans="1:3" x14ac:dyDescent="0.25">
      <c r="A1260" t="s">
        <v>201</v>
      </c>
      <c r="B1260" t="s">
        <v>2111</v>
      </c>
      <c r="C1260" t="s">
        <v>2112</v>
      </c>
    </row>
    <row r="1261" spans="1:3" x14ac:dyDescent="0.25">
      <c r="A1261" t="s">
        <v>198</v>
      </c>
      <c r="B1261" t="s">
        <v>2113</v>
      </c>
      <c r="C1261" t="s">
        <v>2114</v>
      </c>
    </row>
    <row r="1262" spans="1:3" x14ac:dyDescent="0.25">
      <c r="A1262" t="s">
        <v>201</v>
      </c>
      <c r="B1262" t="s">
        <v>2113</v>
      </c>
      <c r="C1262" t="s">
        <v>2114</v>
      </c>
    </row>
    <row r="1263" spans="1:3" x14ac:dyDescent="0.25">
      <c r="A1263" t="s">
        <v>201</v>
      </c>
      <c r="B1263" t="s">
        <v>2115</v>
      </c>
      <c r="C1263" t="s">
        <v>2116</v>
      </c>
    </row>
    <row r="1264" spans="1:3" x14ac:dyDescent="0.25">
      <c r="A1264" t="s">
        <v>201</v>
      </c>
      <c r="B1264" t="s">
        <v>2117</v>
      </c>
      <c r="C1264" t="s">
        <v>2118</v>
      </c>
    </row>
    <row r="1265" spans="1:3" x14ac:dyDescent="0.25">
      <c r="A1265" t="s">
        <v>201</v>
      </c>
      <c r="B1265" t="s">
        <v>2119</v>
      </c>
      <c r="C1265" t="s">
        <v>2120</v>
      </c>
    </row>
    <row r="1266" spans="1:3" x14ac:dyDescent="0.25">
      <c r="A1266" t="s">
        <v>201</v>
      </c>
      <c r="B1266" t="s">
        <v>2121</v>
      </c>
      <c r="C1266" t="s">
        <v>2122</v>
      </c>
    </row>
    <row r="1267" spans="1:3" x14ac:dyDescent="0.25">
      <c r="A1267" t="s">
        <v>201</v>
      </c>
      <c r="B1267" t="s">
        <v>2123</v>
      </c>
      <c r="C1267" t="s">
        <v>2124</v>
      </c>
    </row>
    <row r="1268" spans="1:3" x14ac:dyDescent="0.25">
      <c r="A1268" t="s">
        <v>201</v>
      </c>
      <c r="B1268" t="s">
        <v>2125</v>
      </c>
      <c r="C1268" t="s">
        <v>2124</v>
      </c>
    </row>
    <row r="1269" spans="1:3" x14ac:dyDescent="0.25">
      <c r="A1269" t="s">
        <v>201</v>
      </c>
      <c r="B1269" t="s">
        <v>2126</v>
      </c>
      <c r="C1269" t="s">
        <v>2124</v>
      </c>
    </row>
    <row r="1270" spans="1:3" x14ac:dyDescent="0.25">
      <c r="A1270" t="s">
        <v>201</v>
      </c>
      <c r="B1270" t="s">
        <v>2127</v>
      </c>
      <c r="C1270" t="s">
        <v>2128</v>
      </c>
    </row>
    <row r="1271" spans="1:3" x14ac:dyDescent="0.25">
      <c r="A1271" t="s">
        <v>201</v>
      </c>
      <c r="B1271" t="s">
        <v>2129</v>
      </c>
      <c r="C1271" t="s">
        <v>2130</v>
      </c>
    </row>
    <row r="1272" spans="1:3" x14ac:dyDescent="0.25">
      <c r="A1272" t="s">
        <v>201</v>
      </c>
      <c r="B1272" t="s">
        <v>2131</v>
      </c>
      <c r="C1272" t="s">
        <v>2132</v>
      </c>
    </row>
    <row r="1273" spans="1:3" x14ac:dyDescent="0.25">
      <c r="A1273" t="s">
        <v>201</v>
      </c>
      <c r="B1273" t="s">
        <v>2133</v>
      </c>
      <c r="C1273" t="s">
        <v>2134</v>
      </c>
    </row>
    <row r="1274" spans="1:3" x14ac:dyDescent="0.25">
      <c r="A1274" t="s">
        <v>201</v>
      </c>
      <c r="B1274" t="s">
        <v>2135</v>
      </c>
      <c r="C1274" t="s">
        <v>2136</v>
      </c>
    </row>
    <row r="1275" spans="1:3" x14ac:dyDescent="0.25">
      <c r="A1275" t="s">
        <v>201</v>
      </c>
      <c r="B1275" t="s">
        <v>2137</v>
      </c>
      <c r="C1275" t="s">
        <v>2138</v>
      </c>
    </row>
    <row r="1276" spans="1:3" x14ac:dyDescent="0.25">
      <c r="A1276" t="s">
        <v>201</v>
      </c>
      <c r="B1276" t="s">
        <v>2139</v>
      </c>
      <c r="C1276" t="s">
        <v>2140</v>
      </c>
    </row>
    <row r="1277" spans="1:3" x14ac:dyDescent="0.25">
      <c r="A1277" t="s">
        <v>201</v>
      </c>
      <c r="B1277" t="s">
        <v>2141</v>
      </c>
      <c r="C1277" t="s">
        <v>2142</v>
      </c>
    </row>
    <row r="1278" spans="1:3" x14ac:dyDescent="0.25">
      <c r="A1278" t="s">
        <v>201</v>
      </c>
      <c r="B1278" t="s">
        <v>2143</v>
      </c>
      <c r="C1278" t="s">
        <v>2144</v>
      </c>
    </row>
    <row r="1279" spans="1:3" x14ac:dyDescent="0.25">
      <c r="A1279" t="s">
        <v>621</v>
      </c>
      <c r="B1279" t="s">
        <v>2145</v>
      </c>
      <c r="C1279" t="s">
        <v>2146</v>
      </c>
    </row>
    <row r="1280" spans="1:3" x14ac:dyDescent="0.25">
      <c r="A1280" t="s">
        <v>816</v>
      </c>
      <c r="B1280" t="s">
        <v>2145</v>
      </c>
      <c r="C1280" t="s">
        <v>2146</v>
      </c>
    </row>
    <row r="1281" spans="1:3" x14ac:dyDescent="0.25">
      <c r="A1281" t="s">
        <v>201</v>
      </c>
      <c r="B1281" t="s">
        <v>2145</v>
      </c>
      <c r="C1281" t="s">
        <v>2146</v>
      </c>
    </row>
    <row r="1282" spans="1:3" x14ac:dyDescent="0.25">
      <c r="A1282" t="s">
        <v>201</v>
      </c>
      <c r="B1282" t="s">
        <v>2147</v>
      </c>
      <c r="C1282" t="s">
        <v>2148</v>
      </c>
    </row>
    <row r="1283" spans="1:3" x14ac:dyDescent="0.25">
      <c r="A1283" t="s">
        <v>201</v>
      </c>
      <c r="B1283" t="s">
        <v>2149</v>
      </c>
      <c r="C1283" t="s">
        <v>2150</v>
      </c>
    </row>
    <row r="1284" spans="1:3" x14ac:dyDescent="0.25">
      <c r="A1284" t="s">
        <v>201</v>
      </c>
      <c r="B1284" t="s">
        <v>2151</v>
      </c>
      <c r="C1284" t="s">
        <v>2152</v>
      </c>
    </row>
    <row r="1285" spans="1:3" x14ac:dyDescent="0.25">
      <c r="A1285" t="s">
        <v>201</v>
      </c>
      <c r="B1285" t="s">
        <v>2153</v>
      </c>
      <c r="C1285" t="s">
        <v>2154</v>
      </c>
    </row>
    <row r="1286" spans="1:3" x14ac:dyDescent="0.25">
      <c r="A1286" t="s">
        <v>201</v>
      </c>
      <c r="B1286" t="s">
        <v>2155</v>
      </c>
      <c r="C1286" t="s">
        <v>2156</v>
      </c>
    </row>
    <row r="1287" spans="1:3" x14ac:dyDescent="0.25">
      <c r="A1287" t="s">
        <v>201</v>
      </c>
      <c r="B1287" t="s">
        <v>2157</v>
      </c>
      <c r="C1287" t="s">
        <v>2158</v>
      </c>
    </row>
    <row r="1288" spans="1:3" x14ac:dyDescent="0.25">
      <c r="A1288" t="s">
        <v>201</v>
      </c>
      <c r="B1288" t="s">
        <v>2159</v>
      </c>
      <c r="C1288" t="s">
        <v>2160</v>
      </c>
    </row>
    <row r="1289" spans="1:3" x14ac:dyDescent="0.25">
      <c r="A1289" t="s">
        <v>201</v>
      </c>
      <c r="B1289" t="s">
        <v>2161</v>
      </c>
      <c r="C1289" t="s">
        <v>2162</v>
      </c>
    </row>
    <row r="1290" spans="1:3" x14ac:dyDescent="0.25">
      <c r="A1290" t="s">
        <v>201</v>
      </c>
      <c r="B1290" t="s">
        <v>2163</v>
      </c>
      <c r="C1290" t="s">
        <v>2162</v>
      </c>
    </row>
    <row r="1291" spans="1:3" x14ac:dyDescent="0.25">
      <c r="A1291" t="s">
        <v>201</v>
      </c>
      <c r="B1291" t="s">
        <v>2164</v>
      </c>
      <c r="C1291" t="s">
        <v>2165</v>
      </c>
    </row>
    <row r="1292" spans="1:3" x14ac:dyDescent="0.25">
      <c r="A1292" t="s">
        <v>201</v>
      </c>
      <c r="B1292" t="s">
        <v>2166</v>
      </c>
      <c r="C1292" t="s">
        <v>2167</v>
      </c>
    </row>
    <row r="1293" spans="1:3" x14ac:dyDescent="0.25">
      <c r="A1293" t="s">
        <v>201</v>
      </c>
      <c r="B1293" t="s">
        <v>2168</v>
      </c>
      <c r="C1293" t="s">
        <v>2169</v>
      </c>
    </row>
    <row r="1294" spans="1:3" x14ac:dyDescent="0.25">
      <c r="A1294" t="s">
        <v>201</v>
      </c>
      <c r="B1294" t="s">
        <v>2170</v>
      </c>
      <c r="C1294" t="s">
        <v>2171</v>
      </c>
    </row>
    <row r="1295" spans="1:3" x14ac:dyDescent="0.25">
      <c r="A1295" t="s">
        <v>201</v>
      </c>
      <c r="B1295" t="s">
        <v>2172</v>
      </c>
      <c r="C1295" t="s">
        <v>2173</v>
      </c>
    </row>
    <row r="1296" spans="1:3" x14ac:dyDescent="0.25">
      <c r="A1296" t="s">
        <v>201</v>
      </c>
      <c r="B1296" t="s">
        <v>2174</v>
      </c>
      <c r="C1296" t="s">
        <v>2175</v>
      </c>
    </row>
    <row r="1297" spans="1:3" x14ac:dyDescent="0.25">
      <c r="A1297" t="s">
        <v>201</v>
      </c>
      <c r="B1297" t="s">
        <v>2176</v>
      </c>
      <c r="C1297" t="s">
        <v>2177</v>
      </c>
    </row>
    <row r="1298" spans="1:3" x14ac:dyDescent="0.25">
      <c r="A1298" t="s">
        <v>201</v>
      </c>
      <c r="B1298" t="s">
        <v>2178</v>
      </c>
      <c r="C1298" t="s">
        <v>2179</v>
      </c>
    </row>
    <row r="1299" spans="1:3" x14ac:dyDescent="0.25">
      <c r="A1299" t="s">
        <v>201</v>
      </c>
      <c r="B1299" t="s">
        <v>2180</v>
      </c>
      <c r="C1299" t="s">
        <v>2181</v>
      </c>
    </row>
    <row r="1300" spans="1:3" x14ac:dyDescent="0.25">
      <c r="A1300" t="s">
        <v>201</v>
      </c>
      <c r="B1300" t="s">
        <v>2182</v>
      </c>
      <c r="C1300" t="s">
        <v>2183</v>
      </c>
    </row>
    <row r="1301" spans="1:3" x14ac:dyDescent="0.25">
      <c r="A1301" t="s">
        <v>201</v>
      </c>
      <c r="B1301" t="s">
        <v>2184</v>
      </c>
      <c r="C1301" t="s">
        <v>2185</v>
      </c>
    </row>
    <row r="1302" spans="1:3" x14ac:dyDescent="0.25">
      <c r="A1302" t="s">
        <v>198</v>
      </c>
      <c r="B1302" t="s">
        <v>2186</v>
      </c>
      <c r="C1302" t="s">
        <v>2187</v>
      </c>
    </row>
    <row r="1303" spans="1:3" x14ac:dyDescent="0.25">
      <c r="A1303" t="s">
        <v>201</v>
      </c>
      <c r="B1303" t="s">
        <v>2186</v>
      </c>
      <c r="C1303" t="s">
        <v>2187</v>
      </c>
    </row>
    <row r="1304" spans="1:3" x14ac:dyDescent="0.25">
      <c r="A1304" t="s">
        <v>201</v>
      </c>
      <c r="B1304" t="s">
        <v>2188</v>
      </c>
      <c r="C1304" t="s">
        <v>2189</v>
      </c>
    </row>
    <row r="1305" spans="1:3" x14ac:dyDescent="0.25">
      <c r="A1305" t="s">
        <v>201</v>
      </c>
      <c r="B1305" t="s">
        <v>2190</v>
      </c>
      <c r="C1305" t="s">
        <v>2191</v>
      </c>
    </row>
    <row r="1306" spans="1:3" x14ac:dyDescent="0.25">
      <c r="A1306" t="s">
        <v>201</v>
      </c>
      <c r="B1306" t="s">
        <v>2192</v>
      </c>
      <c r="C1306" t="s">
        <v>2193</v>
      </c>
    </row>
    <row r="1307" spans="1:3" x14ac:dyDescent="0.25">
      <c r="A1307" t="s">
        <v>201</v>
      </c>
      <c r="B1307" t="s">
        <v>2194</v>
      </c>
      <c r="C1307" t="s">
        <v>2195</v>
      </c>
    </row>
    <row r="1308" spans="1:3" x14ac:dyDescent="0.25">
      <c r="A1308" t="s">
        <v>201</v>
      </c>
      <c r="B1308" t="s">
        <v>2196</v>
      </c>
      <c r="C1308" t="s">
        <v>2197</v>
      </c>
    </row>
    <row r="1309" spans="1:3" x14ac:dyDescent="0.25">
      <c r="A1309" t="s">
        <v>201</v>
      </c>
      <c r="B1309" t="s">
        <v>2198</v>
      </c>
      <c r="C1309" t="s">
        <v>2199</v>
      </c>
    </row>
    <row r="1310" spans="1:3" x14ac:dyDescent="0.25">
      <c r="A1310" t="s">
        <v>621</v>
      </c>
      <c r="B1310" t="s">
        <v>2200</v>
      </c>
      <c r="C1310" t="s">
        <v>2201</v>
      </c>
    </row>
    <row r="1311" spans="1:3" x14ac:dyDescent="0.25">
      <c r="A1311" t="s">
        <v>816</v>
      </c>
      <c r="B1311" t="s">
        <v>2200</v>
      </c>
      <c r="C1311" t="s">
        <v>2201</v>
      </c>
    </row>
    <row r="1312" spans="1:3" x14ac:dyDescent="0.25">
      <c r="A1312" t="s">
        <v>201</v>
      </c>
      <c r="B1312" t="s">
        <v>2202</v>
      </c>
      <c r="C1312" t="s">
        <v>2203</v>
      </c>
    </row>
    <row r="1313" spans="1:3" x14ac:dyDescent="0.25">
      <c r="A1313" t="s">
        <v>201</v>
      </c>
      <c r="B1313" t="s">
        <v>2204</v>
      </c>
      <c r="C1313" t="s">
        <v>2205</v>
      </c>
    </row>
    <row r="1314" spans="1:3" x14ac:dyDescent="0.25">
      <c r="A1314" t="s">
        <v>201</v>
      </c>
      <c r="B1314" t="s">
        <v>2206</v>
      </c>
      <c r="C1314" t="s">
        <v>2207</v>
      </c>
    </row>
    <row r="1315" spans="1:3" x14ac:dyDescent="0.25">
      <c r="A1315" t="s">
        <v>201</v>
      </c>
      <c r="B1315" t="s">
        <v>2208</v>
      </c>
      <c r="C1315" t="s">
        <v>2209</v>
      </c>
    </row>
    <row r="1316" spans="1:3" x14ac:dyDescent="0.25">
      <c r="A1316" t="s">
        <v>201</v>
      </c>
      <c r="B1316" t="s">
        <v>2210</v>
      </c>
      <c r="C1316" t="s">
        <v>2211</v>
      </c>
    </row>
    <row r="1317" spans="1:3" x14ac:dyDescent="0.25">
      <c r="A1317" t="s">
        <v>201</v>
      </c>
      <c r="B1317" t="s">
        <v>2212</v>
      </c>
      <c r="C1317" t="s">
        <v>2211</v>
      </c>
    </row>
    <row r="1318" spans="1:3" x14ac:dyDescent="0.25">
      <c r="A1318" t="s">
        <v>201</v>
      </c>
      <c r="B1318" t="s">
        <v>2213</v>
      </c>
      <c r="C1318" t="s">
        <v>2214</v>
      </c>
    </row>
    <row r="1319" spans="1:3" x14ac:dyDescent="0.25">
      <c r="A1319" t="s">
        <v>201</v>
      </c>
      <c r="B1319" t="s">
        <v>2215</v>
      </c>
      <c r="C1319" t="s">
        <v>2214</v>
      </c>
    </row>
    <row r="1320" spans="1:3" x14ac:dyDescent="0.25">
      <c r="A1320" t="s">
        <v>201</v>
      </c>
      <c r="B1320" t="s">
        <v>2216</v>
      </c>
      <c r="C1320" t="s">
        <v>2217</v>
      </c>
    </row>
    <row r="1321" spans="1:3" x14ac:dyDescent="0.25">
      <c r="A1321" t="s">
        <v>201</v>
      </c>
      <c r="B1321" t="s">
        <v>2218</v>
      </c>
      <c r="C1321" t="s">
        <v>2219</v>
      </c>
    </row>
    <row r="1322" spans="1:3" x14ac:dyDescent="0.25">
      <c r="A1322" t="s">
        <v>201</v>
      </c>
      <c r="B1322" t="s">
        <v>2220</v>
      </c>
      <c r="C1322" t="s">
        <v>2221</v>
      </c>
    </row>
    <row r="1323" spans="1:3" x14ac:dyDescent="0.25">
      <c r="A1323" t="s">
        <v>201</v>
      </c>
      <c r="B1323" t="s">
        <v>2222</v>
      </c>
      <c r="C1323" t="s">
        <v>2223</v>
      </c>
    </row>
    <row r="1324" spans="1:3" x14ac:dyDescent="0.25">
      <c r="A1324" t="s">
        <v>201</v>
      </c>
      <c r="B1324" t="s">
        <v>2224</v>
      </c>
      <c r="C1324" t="s">
        <v>2225</v>
      </c>
    </row>
    <row r="1325" spans="1:3" x14ac:dyDescent="0.25">
      <c r="A1325" t="s">
        <v>201</v>
      </c>
      <c r="B1325" t="s">
        <v>2226</v>
      </c>
      <c r="C1325" t="s">
        <v>2227</v>
      </c>
    </row>
    <row r="1326" spans="1:3" x14ac:dyDescent="0.25">
      <c r="A1326" t="s">
        <v>201</v>
      </c>
      <c r="B1326" t="s">
        <v>2228</v>
      </c>
      <c r="C1326" t="s">
        <v>2229</v>
      </c>
    </row>
    <row r="1327" spans="1:3" x14ac:dyDescent="0.25">
      <c r="A1327" t="s">
        <v>201</v>
      </c>
      <c r="B1327" t="s">
        <v>2230</v>
      </c>
      <c r="C1327" t="s">
        <v>2231</v>
      </c>
    </row>
    <row r="1328" spans="1:3" x14ac:dyDescent="0.25">
      <c r="A1328" t="s">
        <v>201</v>
      </c>
      <c r="B1328" t="s">
        <v>2232</v>
      </c>
      <c r="C1328" t="s">
        <v>2233</v>
      </c>
    </row>
    <row r="1329" spans="1:3" x14ac:dyDescent="0.25">
      <c r="A1329" t="s">
        <v>201</v>
      </c>
      <c r="B1329" t="s">
        <v>2234</v>
      </c>
      <c r="C1329" t="s">
        <v>2235</v>
      </c>
    </row>
    <row r="1330" spans="1:3" x14ac:dyDescent="0.25">
      <c r="A1330" t="s">
        <v>198</v>
      </c>
      <c r="B1330" t="s">
        <v>2236</v>
      </c>
      <c r="C1330" t="s">
        <v>2237</v>
      </c>
    </row>
    <row r="1331" spans="1:3" x14ac:dyDescent="0.25">
      <c r="A1331" t="s">
        <v>201</v>
      </c>
      <c r="B1331" t="s">
        <v>2236</v>
      </c>
      <c r="C1331" t="s">
        <v>2237</v>
      </c>
    </row>
    <row r="1332" spans="1:3" x14ac:dyDescent="0.25">
      <c r="A1332" t="s">
        <v>198</v>
      </c>
      <c r="B1332" t="s">
        <v>2238</v>
      </c>
      <c r="C1332" t="s">
        <v>2239</v>
      </c>
    </row>
    <row r="1333" spans="1:3" x14ac:dyDescent="0.25">
      <c r="A1333" t="s">
        <v>201</v>
      </c>
      <c r="B1333" t="s">
        <v>2238</v>
      </c>
      <c r="C1333" t="s">
        <v>2239</v>
      </c>
    </row>
    <row r="1334" spans="1:3" x14ac:dyDescent="0.25">
      <c r="A1334" t="s">
        <v>201</v>
      </c>
      <c r="B1334" t="s">
        <v>2240</v>
      </c>
      <c r="C1334" t="s">
        <v>2241</v>
      </c>
    </row>
    <row r="1335" spans="1:3" x14ac:dyDescent="0.25">
      <c r="A1335" t="s">
        <v>201</v>
      </c>
      <c r="B1335" t="s">
        <v>2242</v>
      </c>
      <c r="C1335" t="s">
        <v>2243</v>
      </c>
    </row>
    <row r="1336" spans="1:3" x14ac:dyDescent="0.25">
      <c r="A1336" t="s">
        <v>201</v>
      </c>
      <c r="B1336" t="s">
        <v>2244</v>
      </c>
      <c r="C1336" t="s">
        <v>2245</v>
      </c>
    </row>
    <row r="1337" spans="1:3" x14ac:dyDescent="0.25">
      <c r="A1337" t="s">
        <v>201</v>
      </c>
      <c r="B1337" t="s">
        <v>2246</v>
      </c>
      <c r="C1337" t="s">
        <v>2247</v>
      </c>
    </row>
    <row r="1338" spans="1:3" x14ac:dyDescent="0.25">
      <c r="A1338" t="s">
        <v>201</v>
      </c>
      <c r="B1338" t="s">
        <v>2248</v>
      </c>
      <c r="C1338" t="s">
        <v>2249</v>
      </c>
    </row>
    <row r="1339" spans="1:3" x14ac:dyDescent="0.25">
      <c r="A1339" t="s">
        <v>198</v>
      </c>
      <c r="B1339" t="s">
        <v>2250</v>
      </c>
      <c r="C1339" t="s">
        <v>2251</v>
      </c>
    </row>
    <row r="1340" spans="1:3" x14ac:dyDescent="0.25">
      <c r="A1340" t="s">
        <v>201</v>
      </c>
      <c r="B1340" t="s">
        <v>2250</v>
      </c>
      <c r="C1340" t="s">
        <v>2251</v>
      </c>
    </row>
    <row r="1341" spans="1:3" x14ac:dyDescent="0.25">
      <c r="A1341" t="s">
        <v>201</v>
      </c>
      <c r="B1341" t="s">
        <v>2252</v>
      </c>
      <c r="C1341" t="s">
        <v>2253</v>
      </c>
    </row>
    <row r="1342" spans="1:3" x14ac:dyDescent="0.25">
      <c r="A1342" t="s">
        <v>201</v>
      </c>
      <c r="B1342" t="s">
        <v>2254</v>
      </c>
      <c r="C1342" t="s">
        <v>2255</v>
      </c>
    </row>
    <row r="1343" spans="1:3" x14ac:dyDescent="0.25">
      <c r="A1343" t="s">
        <v>198</v>
      </c>
      <c r="B1343" t="s">
        <v>2256</v>
      </c>
      <c r="C1343" t="s">
        <v>2257</v>
      </c>
    </row>
    <row r="1344" spans="1:3" x14ac:dyDescent="0.25">
      <c r="A1344" t="s">
        <v>621</v>
      </c>
      <c r="B1344" t="s">
        <v>2258</v>
      </c>
      <c r="C1344" t="s">
        <v>2257</v>
      </c>
    </row>
    <row r="1345" spans="1:3" x14ac:dyDescent="0.25">
      <c r="A1345" t="s">
        <v>816</v>
      </c>
      <c r="B1345" t="s">
        <v>2258</v>
      </c>
      <c r="C1345" t="s">
        <v>2257</v>
      </c>
    </row>
    <row r="1346" spans="1:3" x14ac:dyDescent="0.25">
      <c r="A1346" t="s">
        <v>201</v>
      </c>
      <c r="B1346" t="s">
        <v>2256</v>
      </c>
      <c r="C1346" t="s">
        <v>2257</v>
      </c>
    </row>
    <row r="1347" spans="1:3" x14ac:dyDescent="0.25">
      <c r="A1347" t="s">
        <v>201</v>
      </c>
      <c r="B1347" t="s">
        <v>2258</v>
      </c>
      <c r="C1347" t="s">
        <v>2257</v>
      </c>
    </row>
    <row r="1348" spans="1:3" x14ac:dyDescent="0.25">
      <c r="A1348" t="s">
        <v>201</v>
      </c>
      <c r="B1348" t="s">
        <v>2259</v>
      </c>
      <c r="C1348" t="s">
        <v>2260</v>
      </c>
    </row>
    <row r="1349" spans="1:3" x14ac:dyDescent="0.25">
      <c r="A1349" t="s">
        <v>201</v>
      </c>
      <c r="B1349" t="s">
        <v>2261</v>
      </c>
      <c r="C1349" t="s">
        <v>2262</v>
      </c>
    </row>
    <row r="1350" spans="1:3" x14ac:dyDescent="0.25">
      <c r="A1350" t="s">
        <v>201</v>
      </c>
      <c r="B1350" t="s">
        <v>2263</v>
      </c>
      <c r="C1350" t="s">
        <v>2264</v>
      </c>
    </row>
    <row r="1351" spans="1:3" x14ac:dyDescent="0.25">
      <c r="A1351" t="s">
        <v>201</v>
      </c>
      <c r="B1351" t="s">
        <v>2265</v>
      </c>
      <c r="C1351" t="s">
        <v>2266</v>
      </c>
    </row>
    <row r="1352" spans="1:3" x14ac:dyDescent="0.25">
      <c r="A1352" t="s">
        <v>198</v>
      </c>
      <c r="B1352" t="s">
        <v>2267</v>
      </c>
      <c r="C1352" t="s">
        <v>2268</v>
      </c>
    </row>
    <row r="1353" spans="1:3" x14ac:dyDescent="0.25">
      <c r="A1353" t="s">
        <v>201</v>
      </c>
      <c r="B1353" t="s">
        <v>2267</v>
      </c>
      <c r="C1353" t="s">
        <v>2268</v>
      </c>
    </row>
    <row r="1354" spans="1:3" x14ac:dyDescent="0.25">
      <c r="A1354" t="s">
        <v>201</v>
      </c>
      <c r="B1354" t="s">
        <v>2269</v>
      </c>
      <c r="C1354" t="s">
        <v>2270</v>
      </c>
    </row>
    <row r="1355" spans="1:3" x14ac:dyDescent="0.25">
      <c r="A1355" t="s">
        <v>201</v>
      </c>
      <c r="B1355" t="s">
        <v>2271</v>
      </c>
      <c r="C1355" t="s">
        <v>2272</v>
      </c>
    </row>
    <row r="1356" spans="1:3" x14ac:dyDescent="0.25">
      <c r="A1356" t="s">
        <v>198</v>
      </c>
      <c r="B1356" t="s">
        <v>2273</v>
      </c>
      <c r="C1356" t="s">
        <v>2274</v>
      </c>
    </row>
    <row r="1357" spans="1:3" x14ac:dyDescent="0.25">
      <c r="A1357" t="s">
        <v>198</v>
      </c>
      <c r="B1357" t="s">
        <v>2275</v>
      </c>
      <c r="C1357" t="s">
        <v>2274</v>
      </c>
    </row>
    <row r="1358" spans="1:3" x14ac:dyDescent="0.25">
      <c r="A1358" t="s">
        <v>198</v>
      </c>
      <c r="B1358" t="s">
        <v>2276</v>
      </c>
      <c r="C1358" t="s">
        <v>2274</v>
      </c>
    </row>
    <row r="1359" spans="1:3" x14ac:dyDescent="0.25">
      <c r="A1359" t="s">
        <v>198</v>
      </c>
      <c r="B1359" t="s">
        <v>2277</v>
      </c>
      <c r="C1359" t="s">
        <v>2274</v>
      </c>
    </row>
    <row r="1360" spans="1:3" x14ac:dyDescent="0.25">
      <c r="A1360" t="s">
        <v>198</v>
      </c>
      <c r="B1360" t="s">
        <v>2278</v>
      </c>
      <c r="C1360" t="s">
        <v>2274</v>
      </c>
    </row>
    <row r="1361" spans="1:3" x14ac:dyDescent="0.25">
      <c r="A1361" t="s">
        <v>201</v>
      </c>
      <c r="B1361" t="s">
        <v>2273</v>
      </c>
      <c r="C1361" t="s">
        <v>2274</v>
      </c>
    </row>
    <row r="1362" spans="1:3" x14ac:dyDescent="0.25">
      <c r="A1362" t="s">
        <v>201</v>
      </c>
      <c r="B1362" t="s">
        <v>2279</v>
      </c>
      <c r="C1362" t="s">
        <v>2274</v>
      </c>
    </row>
    <row r="1363" spans="1:3" x14ac:dyDescent="0.25">
      <c r="A1363" t="s">
        <v>201</v>
      </c>
      <c r="B1363" t="s">
        <v>2280</v>
      </c>
      <c r="C1363" t="s">
        <v>2274</v>
      </c>
    </row>
    <row r="1364" spans="1:3" x14ac:dyDescent="0.25">
      <c r="A1364" t="s">
        <v>201</v>
      </c>
      <c r="B1364" t="s">
        <v>2281</v>
      </c>
      <c r="C1364" t="s">
        <v>2274</v>
      </c>
    </row>
    <row r="1365" spans="1:3" x14ac:dyDescent="0.25">
      <c r="A1365" t="s">
        <v>201</v>
      </c>
      <c r="B1365" t="s">
        <v>2282</v>
      </c>
      <c r="C1365" t="s">
        <v>2274</v>
      </c>
    </row>
    <row r="1366" spans="1:3" x14ac:dyDescent="0.25">
      <c r="A1366" t="s">
        <v>201</v>
      </c>
      <c r="B1366" t="s">
        <v>2283</v>
      </c>
      <c r="C1366" t="s">
        <v>2274</v>
      </c>
    </row>
    <row r="1367" spans="1:3" x14ac:dyDescent="0.25">
      <c r="A1367" t="s">
        <v>201</v>
      </c>
      <c r="B1367" t="s">
        <v>2284</v>
      </c>
      <c r="C1367" t="s">
        <v>2274</v>
      </c>
    </row>
    <row r="1368" spans="1:3" x14ac:dyDescent="0.25">
      <c r="A1368" t="s">
        <v>201</v>
      </c>
      <c r="B1368" t="s">
        <v>2285</v>
      </c>
      <c r="C1368" t="s">
        <v>2274</v>
      </c>
    </row>
    <row r="1369" spans="1:3" x14ac:dyDescent="0.25">
      <c r="A1369" t="s">
        <v>201</v>
      </c>
      <c r="B1369" t="s">
        <v>2275</v>
      </c>
      <c r="C1369" t="s">
        <v>2274</v>
      </c>
    </row>
    <row r="1370" spans="1:3" x14ac:dyDescent="0.25">
      <c r="A1370" t="s">
        <v>201</v>
      </c>
      <c r="B1370" t="s">
        <v>2286</v>
      </c>
      <c r="C1370" t="s">
        <v>2274</v>
      </c>
    </row>
    <row r="1371" spans="1:3" x14ac:dyDescent="0.25">
      <c r="A1371" t="s">
        <v>201</v>
      </c>
      <c r="B1371" t="s">
        <v>2287</v>
      </c>
      <c r="C1371" t="s">
        <v>2274</v>
      </c>
    </row>
    <row r="1372" spans="1:3" x14ac:dyDescent="0.25">
      <c r="A1372" t="s">
        <v>201</v>
      </c>
      <c r="B1372" t="s">
        <v>2276</v>
      </c>
      <c r="C1372" t="s">
        <v>2274</v>
      </c>
    </row>
    <row r="1373" spans="1:3" x14ac:dyDescent="0.25">
      <c r="A1373" t="s">
        <v>201</v>
      </c>
      <c r="B1373" t="s">
        <v>2277</v>
      </c>
      <c r="C1373" t="s">
        <v>2274</v>
      </c>
    </row>
    <row r="1374" spans="1:3" x14ac:dyDescent="0.25">
      <c r="A1374" t="s">
        <v>201</v>
      </c>
      <c r="B1374" t="s">
        <v>2278</v>
      </c>
      <c r="C1374" t="s">
        <v>2274</v>
      </c>
    </row>
    <row r="1375" spans="1:3" x14ac:dyDescent="0.25">
      <c r="A1375" t="s">
        <v>198</v>
      </c>
      <c r="B1375" t="s">
        <v>2288</v>
      </c>
      <c r="C1375" t="s">
        <v>2289</v>
      </c>
    </row>
    <row r="1376" spans="1:3" x14ac:dyDescent="0.25">
      <c r="A1376" t="s">
        <v>201</v>
      </c>
      <c r="B1376" t="s">
        <v>2288</v>
      </c>
      <c r="C1376" t="s">
        <v>2289</v>
      </c>
    </row>
    <row r="1377" spans="1:3" x14ac:dyDescent="0.25">
      <c r="A1377" t="s">
        <v>201</v>
      </c>
      <c r="B1377" t="s">
        <v>2290</v>
      </c>
      <c r="C1377" t="s">
        <v>2291</v>
      </c>
    </row>
    <row r="1378" spans="1:3" x14ac:dyDescent="0.25">
      <c r="A1378" t="s">
        <v>621</v>
      </c>
      <c r="B1378" t="s">
        <v>2292</v>
      </c>
      <c r="C1378" t="s">
        <v>2293</v>
      </c>
    </row>
    <row r="1379" spans="1:3" x14ac:dyDescent="0.25">
      <c r="A1379" t="s">
        <v>816</v>
      </c>
      <c r="B1379" t="s">
        <v>2292</v>
      </c>
      <c r="C1379" t="s">
        <v>2293</v>
      </c>
    </row>
    <row r="1380" spans="1:3" x14ac:dyDescent="0.25">
      <c r="A1380" t="s">
        <v>201</v>
      </c>
      <c r="B1380" t="s">
        <v>2292</v>
      </c>
      <c r="C1380" t="s">
        <v>2293</v>
      </c>
    </row>
    <row r="1381" spans="1:3" x14ac:dyDescent="0.25">
      <c r="A1381" t="s">
        <v>201</v>
      </c>
      <c r="B1381" t="s">
        <v>2294</v>
      </c>
      <c r="C1381" t="s">
        <v>2295</v>
      </c>
    </row>
    <row r="1382" spans="1:3" x14ac:dyDescent="0.25">
      <c r="A1382" t="s">
        <v>201</v>
      </c>
      <c r="B1382" t="s">
        <v>2296</v>
      </c>
      <c r="C1382" t="s">
        <v>2297</v>
      </c>
    </row>
    <row r="1383" spans="1:3" x14ac:dyDescent="0.25">
      <c r="A1383" t="s">
        <v>201</v>
      </c>
      <c r="B1383" t="s">
        <v>2298</v>
      </c>
      <c r="C1383" t="s">
        <v>2299</v>
      </c>
    </row>
    <row r="1384" spans="1:3" x14ac:dyDescent="0.25">
      <c r="A1384" t="s">
        <v>201</v>
      </c>
      <c r="B1384" t="s">
        <v>2300</v>
      </c>
      <c r="C1384" t="s">
        <v>2301</v>
      </c>
    </row>
    <row r="1385" spans="1:3" x14ac:dyDescent="0.25">
      <c r="A1385" t="s">
        <v>198</v>
      </c>
      <c r="B1385" t="s">
        <v>2302</v>
      </c>
      <c r="C1385" t="s">
        <v>2303</v>
      </c>
    </row>
    <row r="1386" spans="1:3" x14ac:dyDescent="0.25">
      <c r="A1386" t="s">
        <v>201</v>
      </c>
      <c r="B1386" t="s">
        <v>2302</v>
      </c>
      <c r="C1386" t="s">
        <v>2303</v>
      </c>
    </row>
    <row r="1387" spans="1:3" x14ac:dyDescent="0.25">
      <c r="A1387" t="s">
        <v>201</v>
      </c>
      <c r="B1387" t="s">
        <v>2304</v>
      </c>
      <c r="C1387" t="s">
        <v>2305</v>
      </c>
    </row>
    <row r="1388" spans="1:3" x14ac:dyDescent="0.25">
      <c r="A1388" t="s">
        <v>201</v>
      </c>
      <c r="B1388" t="s">
        <v>2306</v>
      </c>
      <c r="C1388" t="s">
        <v>2307</v>
      </c>
    </row>
    <row r="1389" spans="1:3" x14ac:dyDescent="0.25">
      <c r="A1389" t="s">
        <v>201</v>
      </c>
      <c r="B1389" t="s">
        <v>2308</v>
      </c>
      <c r="C1389" t="s">
        <v>2309</v>
      </c>
    </row>
    <row r="1390" spans="1:3" x14ac:dyDescent="0.25">
      <c r="A1390" t="s">
        <v>201</v>
      </c>
      <c r="B1390" t="s">
        <v>2310</v>
      </c>
      <c r="C1390" t="s">
        <v>2311</v>
      </c>
    </row>
    <row r="1391" spans="1:3" x14ac:dyDescent="0.25">
      <c r="A1391" t="s">
        <v>201</v>
      </c>
      <c r="B1391" t="s">
        <v>2312</v>
      </c>
      <c r="C1391" t="s">
        <v>2313</v>
      </c>
    </row>
    <row r="1392" spans="1:3" x14ac:dyDescent="0.25">
      <c r="A1392" t="s">
        <v>201</v>
      </c>
      <c r="B1392" t="s">
        <v>2314</v>
      </c>
      <c r="C1392" t="s">
        <v>2315</v>
      </c>
    </row>
    <row r="1393" spans="1:3" x14ac:dyDescent="0.25">
      <c r="A1393" t="s">
        <v>201</v>
      </c>
      <c r="B1393" t="s">
        <v>2316</v>
      </c>
      <c r="C1393" t="s">
        <v>2317</v>
      </c>
    </row>
    <row r="1394" spans="1:3" x14ac:dyDescent="0.25">
      <c r="A1394" t="s">
        <v>198</v>
      </c>
      <c r="B1394" t="s">
        <v>2318</v>
      </c>
      <c r="C1394" t="s">
        <v>2319</v>
      </c>
    </row>
    <row r="1395" spans="1:3" x14ac:dyDescent="0.25">
      <c r="A1395" t="s">
        <v>198</v>
      </c>
      <c r="B1395" t="s">
        <v>2318</v>
      </c>
      <c r="C1395" t="s">
        <v>2319</v>
      </c>
    </row>
    <row r="1396" spans="1:3" x14ac:dyDescent="0.25">
      <c r="A1396" t="s">
        <v>198</v>
      </c>
      <c r="B1396" t="s">
        <v>2320</v>
      </c>
      <c r="C1396" t="s">
        <v>2319</v>
      </c>
    </row>
    <row r="1397" spans="1:3" x14ac:dyDescent="0.25">
      <c r="A1397" t="s">
        <v>198</v>
      </c>
      <c r="B1397" t="s">
        <v>2321</v>
      </c>
      <c r="C1397" t="s">
        <v>2322</v>
      </c>
    </row>
    <row r="1398" spans="1:3" x14ac:dyDescent="0.25">
      <c r="A1398" t="s">
        <v>198</v>
      </c>
      <c r="B1398" t="s">
        <v>2321</v>
      </c>
      <c r="C1398" t="s">
        <v>2322</v>
      </c>
    </row>
    <row r="1399" spans="1:3" x14ac:dyDescent="0.25">
      <c r="A1399" t="s">
        <v>198</v>
      </c>
      <c r="B1399" t="s">
        <v>2323</v>
      </c>
      <c r="C1399" t="s">
        <v>2322</v>
      </c>
    </row>
    <row r="1400" spans="1:3" x14ac:dyDescent="0.25">
      <c r="A1400" t="s">
        <v>198</v>
      </c>
      <c r="B1400" t="s">
        <v>2324</v>
      </c>
      <c r="C1400" t="s">
        <v>2325</v>
      </c>
    </row>
    <row r="1401" spans="1:3" x14ac:dyDescent="0.25">
      <c r="A1401" t="s">
        <v>198</v>
      </c>
      <c r="B1401" t="s">
        <v>2324</v>
      </c>
      <c r="C1401" t="s">
        <v>2325</v>
      </c>
    </row>
    <row r="1402" spans="1:3" x14ac:dyDescent="0.25">
      <c r="A1402" t="s">
        <v>201</v>
      </c>
      <c r="B1402" t="s">
        <v>2326</v>
      </c>
      <c r="C1402" t="s">
        <v>2327</v>
      </c>
    </row>
    <row r="1403" spans="1:3" x14ac:dyDescent="0.25">
      <c r="A1403" t="s">
        <v>198</v>
      </c>
      <c r="B1403" t="s">
        <v>2328</v>
      </c>
      <c r="C1403" t="s">
        <v>2329</v>
      </c>
    </row>
    <row r="1404" spans="1:3" x14ac:dyDescent="0.25">
      <c r="A1404" t="s">
        <v>201</v>
      </c>
      <c r="B1404" t="s">
        <v>2328</v>
      </c>
      <c r="C1404" t="s">
        <v>2329</v>
      </c>
    </row>
    <row r="1405" spans="1:3" x14ac:dyDescent="0.25">
      <c r="A1405" t="s">
        <v>198</v>
      </c>
      <c r="B1405" t="s">
        <v>2330</v>
      </c>
      <c r="C1405" t="s">
        <v>2331</v>
      </c>
    </row>
    <row r="1406" spans="1:3" x14ac:dyDescent="0.25">
      <c r="A1406" t="s">
        <v>198</v>
      </c>
      <c r="B1406" t="s">
        <v>2332</v>
      </c>
      <c r="C1406" t="s">
        <v>2331</v>
      </c>
    </row>
    <row r="1407" spans="1:3" x14ac:dyDescent="0.25">
      <c r="A1407" t="s">
        <v>201</v>
      </c>
      <c r="B1407" t="s">
        <v>2333</v>
      </c>
      <c r="C1407" t="s">
        <v>2334</v>
      </c>
    </row>
    <row r="1408" spans="1:3" x14ac:dyDescent="0.25">
      <c r="A1408" t="s">
        <v>201</v>
      </c>
      <c r="B1408" t="s">
        <v>2335</v>
      </c>
      <c r="C1408" t="s">
        <v>2336</v>
      </c>
    </row>
    <row r="1409" spans="1:3" x14ac:dyDescent="0.25">
      <c r="A1409" t="s">
        <v>201</v>
      </c>
      <c r="B1409" t="s">
        <v>2337</v>
      </c>
      <c r="C1409" t="s">
        <v>2338</v>
      </c>
    </row>
    <row r="1410" spans="1:3" x14ac:dyDescent="0.25">
      <c r="A1410" t="s">
        <v>621</v>
      </c>
      <c r="B1410" t="s">
        <v>2339</v>
      </c>
      <c r="C1410" t="s">
        <v>2340</v>
      </c>
    </row>
    <row r="1411" spans="1:3" x14ac:dyDescent="0.25">
      <c r="A1411" t="s">
        <v>621</v>
      </c>
      <c r="B1411" t="s">
        <v>2341</v>
      </c>
      <c r="C1411" t="s">
        <v>2340</v>
      </c>
    </row>
    <row r="1412" spans="1:3" x14ac:dyDescent="0.25">
      <c r="A1412" t="s">
        <v>816</v>
      </c>
      <c r="B1412" t="s">
        <v>2339</v>
      </c>
      <c r="C1412" t="s">
        <v>2340</v>
      </c>
    </row>
    <row r="1413" spans="1:3" x14ac:dyDescent="0.25">
      <c r="A1413" t="s">
        <v>816</v>
      </c>
      <c r="B1413" t="s">
        <v>2341</v>
      </c>
      <c r="C1413" t="s">
        <v>2340</v>
      </c>
    </row>
    <row r="1414" spans="1:3" x14ac:dyDescent="0.25">
      <c r="A1414" t="s">
        <v>201</v>
      </c>
      <c r="B1414" t="s">
        <v>2339</v>
      </c>
      <c r="C1414" t="s">
        <v>2340</v>
      </c>
    </row>
    <row r="1415" spans="1:3" x14ac:dyDescent="0.25">
      <c r="A1415" t="s">
        <v>201</v>
      </c>
      <c r="B1415" t="s">
        <v>2342</v>
      </c>
      <c r="C1415" t="s">
        <v>2340</v>
      </c>
    </row>
    <row r="1416" spans="1:3" x14ac:dyDescent="0.25">
      <c r="A1416" t="s">
        <v>201</v>
      </c>
      <c r="B1416" t="s">
        <v>2343</v>
      </c>
      <c r="C1416" t="s">
        <v>2340</v>
      </c>
    </row>
    <row r="1417" spans="1:3" x14ac:dyDescent="0.25">
      <c r="A1417" t="s">
        <v>201</v>
      </c>
      <c r="B1417" t="s">
        <v>2341</v>
      </c>
      <c r="C1417" t="s">
        <v>2340</v>
      </c>
    </row>
    <row r="1418" spans="1:3" x14ac:dyDescent="0.25">
      <c r="A1418" t="s">
        <v>201</v>
      </c>
      <c r="B1418" t="s">
        <v>2344</v>
      </c>
      <c r="C1418" t="s">
        <v>2345</v>
      </c>
    </row>
    <row r="1419" spans="1:3" x14ac:dyDescent="0.25">
      <c r="A1419" t="s">
        <v>198</v>
      </c>
      <c r="B1419" t="s">
        <v>2346</v>
      </c>
      <c r="C1419" t="s">
        <v>2347</v>
      </c>
    </row>
    <row r="1420" spans="1:3" x14ac:dyDescent="0.25">
      <c r="A1420" t="s">
        <v>201</v>
      </c>
      <c r="B1420" t="s">
        <v>2346</v>
      </c>
      <c r="C1420" t="s">
        <v>2347</v>
      </c>
    </row>
    <row r="1421" spans="1:3" x14ac:dyDescent="0.25">
      <c r="A1421" t="s">
        <v>201</v>
      </c>
      <c r="B1421" t="s">
        <v>2348</v>
      </c>
      <c r="C1421" t="s">
        <v>2347</v>
      </c>
    </row>
    <row r="1422" spans="1:3" x14ac:dyDescent="0.25">
      <c r="A1422" t="s">
        <v>201</v>
      </c>
      <c r="B1422" t="s">
        <v>2349</v>
      </c>
      <c r="C1422" t="s">
        <v>2350</v>
      </c>
    </row>
    <row r="1423" spans="1:3" x14ac:dyDescent="0.25">
      <c r="A1423" t="s">
        <v>201</v>
      </c>
      <c r="B1423" t="s">
        <v>2351</v>
      </c>
      <c r="C1423" t="s">
        <v>2352</v>
      </c>
    </row>
    <row r="1424" spans="1:3" x14ac:dyDescent="0.25">
      <c r="A1424" t="s">
        <v>198</v>
      </c>
      <c r="B1424" t="s">
        <v>2353</v>
      </c>
      <c r="C1424" t="s">
        <v>2354</v>
      </c>
    </row>
    <row r="1425" spans="1:3" x14ac:dyDescent="0.25">
      <c r="A1425" t="s">
        <v>201</v>
      </c>
      <c r="B1425" t="s">
        <v>2353</v>
      </c>
      <c r="C1425" t="s">
        <v>2354</v>
      </c>
    </row>
    <row r="1426" spans="1:3" x14ac:dyDescent="0.25">
      <c r="A1426" t="s">
        <v>201</v>
      </c>
      <c r="B1426" t="s">
        <v>2355</v>
      </c>
      <c r="C1426" t="s">
        <v>2356</v>
      </c>
    </row>
    <row r="1427" spans="1:3" x14ac:dyDescent="0.25">
      <c r="A1427" t="s">
        <v>201</v>
      </c>
      <c r="B1427" t="s">
        <v>2357</v>
      </c>
      <c r="C1427" t="s">
        <v>2358</v>
      </c>
    </row>
    <row r="1428" spans="1:3" x14ac:dyDescent="0.25">
      <c r="A1428" t="s">
        <v>201</v>
      </c>
      <c r="B1428" t="s">
        <v>2359</v>
      </c>
      <c r="C1428" t="s">
        <v>2360</v>
      </c>
    </row>
    <row r="1429" spans="1:3" x14ac:dyDescent="0.25">
      <c r="A1429" t="s">
        <v>201</v>
      </c>
      <c r="B1429" t="s">
        <v>2361</v>
      </c>
      <c r="C1429" t="s">
        <v>2360</v>
      </c>
    </row>
    <row r="1430" spans="1:3" x14ac:dyDescent="0.25">
      <c r="A1430" t="s">
        <v>201</v>
      </c>
      <c r="B1430" t="s">
        <v>2362</v>
      </c>
      <c r="C1430" t="s">
        <v>2363</v>
      </c>
    </row>
    <row r="1431" spans="1:3" x14ac:dyDescent="0.25">
      <c r="A1431" t="s">
        <v>201</v>
      </c>
      <c r="B1431" t="s">
        <v>2364</v>
      </c>
      <c r="C1431" t="s">
        <v>2365</v>
      </c>
    </row>
    <row r="1432" spans="1:3" x14ac:dyDescent="0.25">
      <c r="A1432" t="s">
        <v>201</v>
      </c>
      <c r="B1432" t="s">
        <v>2366</v>
      </c>
      <c r="C1432" t="s">
        <v>2367</v>
      </c>
    </row>
    <row r="1433" spans="1:3" x14ac:dyDescent="0.25">
      <c r="A1433" t="s">
        <v>201</v>
      </c>
      <c r="B1433" t="s">
        <v>2368</v>
      </c>
      <c r="C1433" t="s">
        <v>2369</v>
      </c>
    </row>
    <row r="1434" spans="1:3" x14ac:dyDescent="0.25">
      <c r="A1434" t="s">
        <v>201</v>
      </c>
      <c r="B1434" t="s">
        <v>2370</v>
      </c>
      <c r="C1434" t="s">
        <v>2371</v>
      </c>
    </row>
    <row r="1435" spans="1:3" x14ac:dyDescent="0.25">
      <c r="A1435" t="s">
        <v>201</v>
      </c>
      <c r="B1435" t="s">
        <v>2372</v>
      </c>
      <c r="C1435" t="s">
        <v>2373</v>
      </c>
    </row>
    <row r="1436" spans="1:3" x14ac:dyDescent="0.25">
      <c r="A1436" t="s">
        <v>201</v>
      </c>
      <c r="B1436" t="s">
        <v>2374</v>
      </c>
      <c r="C1436" t="s">
        <v>2375</v>
      </c>
    </row>
    <row r="1437" spans="1:3" x14ac:dyDescent="0.25">
      <c r="A1437" t="s">
        <v>201</v>
      </c>
      <c r="B1437" t="s">
        <v>2376</v>
      </c>
      <c r="C1437" t="s">
        <v>2377</v>
      </c>
    </row>
    <row r="1438" spans="1:3" x14ac:dyDescent="0.25">
      <c r="A1438" t="s">
        <v>201</v>
      </c>
      <c r="B1438" t="s">
        <v>2378</v>
      </c>
      <c r="C1438" t="s">
        <v>2379</v>
      </c>
    </row>
    <row r="1439" spans="1:3" x14ac:dyDescent="0.25">
      <c r="A1439" t="s">
        <v>201</v>
      </c>
      <c r="B1439" t="s">
        <v>2380</v>
      </c>
      <c r="C1439" t="s">
        <v>2381</v>
      </c>
    </row>
    <row r="1440" spans="1:3" x14ac:dyDescent="0.25">
      <c r="A1440" t="s">
        <v>201</v>
      </c>
      <c r="B1440" t="s">
        <v>2382</v>
      </c>
      <c r="C1440" t="s">
        <v>2383</v>
      </c>
    </row>
    <row r="1441" spans="1:3" x14ac:dyDescent="0.25">
      <c r="A1441" t="s">
        <v>201</v>
      </c>
      <c r="B1441" t="s">
        <v>2384</v>
      </c>
      <c r="C1441" t="s">
        <v>2385</v>
      </c>
    </row>
    <row r="1442" spans="1:3" x14ac:dyDescent="0.25">
      <c r="A1442" t="s">
        <v>201</v>
      </c>
      <c r="B1442" t="s">
        <v>2386</v>
      </c>
      <c r="C1442" t="s">
        <v>2387</v>
      </c>
    </row>
    <row r="1443" spans="1:3" x14ac:dyDescent="0.25">
      <c r="A1443" t="s">
        <v>201</v>
      </c>
      <c r="B1443" t="s">
        <v>2388</v>
      </c>
      <c r="C1443" t="s">
        <v>2389</v>
      </c>
    </row>
    <row r="1444" spans="1:3" x14ac:dyDescent="0.25">
      <c r="A1444" t="s">
        <v>201</v>
      </c>
      <c r="B1444" t="s">
        <v>2390</v>
      </c>
      <c r="C1444" t="s">
        <v>2391</v>
      </c>
    </row>
    <row r="1445" spans="1:3" x14ac:dyDescent="0.25">
      <c r="A1445" t="s">
        <v>201</v>
      </c>
      <c r="B1445" t="s">
        <v>2392</v>
      </c>
      <c r="C1445" t="s">
        <v>2393</v>
      </c>
    </row>
    <row r="1446" spans="1:3" x14ac:dyDescent="0.25">
      <c r="A1446" t="s">
        <v>201</v>
      </c>
      <c r="B1446" t="s">
        <v>2394</v>
      </c>
      <c r="C1446" t="s">
        <v>2395</v>
      </c>
    </row>
    <row r="1447" spans="1:3" x14ac:dyDescent="0.25">
      <c r="A1447" t="s">
        <v>201</v>
      </c>
      <c r="B1447" t="s">
        <v>2396</v>
      </c>
      <c r="C1447" t="s">
        <v>2397</v>
      </c>
    </row>
    <row r="1448" spans="1:3" x14ac:dyDescent="0.25">
      <c r="A1448" t="s">
        <v>201</v>
      </c>
      <c r="B1448" t="s">
        <v>2398</v>
      </c>
      <c r="C1448" t="s">
        <v>2399</v>
      </c>
    </row>
    <row r="1449" spans="1:3" x14ac:dyDescent="0.25">
      <c r="A1449" t="s">
        <v>201</v>
      </c>
      <c r="B1449" t="s">
        <v>2400</v>
      </c>
      <c r="C1449" t="s">
        <v>2401</v>
      </c>
    </row>
    <row r="1450" spans="1:3" x14ac:dyDescent="0.25">
      <c r="A1450" t="s">
        <v>201</v>
      </c>
      <c r="B1450" t="s">
        <v>2402</v>
      </c>
      <c r="C1450" t="s">
        <v>2403</v>
      </c>
    </row>
    <row r="1451" spans="1:3" x14ac:dyDescent="0.25">
      <c r="A1451" t="s">
        <v>201</v>
      </c>
      <c r="B1451" t="s">
        <v>2404</v>
      </c>
      <c r="C1451" t="s">
        <v>2405</v>
      </c>
    </row>
    <row r="1452" spans="1:3" x14ac:dyDescent="0.25">
      <c r="A1452" t="s">
        <v>201</v>
      </c>
      <c r="B1452" t="s">
        <v>2406</v>
      </c>
      <c r="C1452" t="s">
        <v>2407</v>
      </c>
    </row>
    <row r="1453" spans="1:3" x14ac:dyDescent="0.25">
      <c r="A1453" t="s">
        <v>201</v>
      </c>
      <c r="B1453" t="s">
        <v>2408</v>
      </c>
      <c r="C1453" t="s">
        <v>2409</v>
      </c>
    </row>
    <row r="1454" spans="1:3" x14ac:dyDescent="0.25">
      <c r="A1454" t="s">
        <v>201</v>
      </c>
      <c r="B1454" t="s">
        <v>2410</v>
      </c>
      <c r="C1454" t="s">
        <v>2409</v>
      </c>
    </row>
    <row r="1455" spans="1:3" x14ac:dyDescent="0.25">
      <c r="A1455" t="s">
        <v>201</v>
      </c>
      <c r="B1455" t="s">
        <v>2411</v>
      </c>
      <c r="C1455" t="s">
        <v>2412</v>
      </c>
    </row>
    <row r="1456" spans="1:3" x14ac:dyDescent="0.25">
      <c r="A1456" t="s">
        <v>198</v>
      </c>
      <c r="B1456" t="s">
        <v>2413</v>
      </c>
      <c r="C1456" t="s">
        <v>2414</v>
      </c>
    </row>
    <row r="1457" spans="1:3" x14ac:dyDescent="0.25">
      <c r="A1457" t="s">
        <v>198</v>
      </c>
      <c r="B1457" t="s">
        <v>2415</v>
      </c>
      <c r="C1457" t="s">
        <v>2416</v>
      </c>
    </row>
    <row r="1458" spans="1:3" x14ac:dyDescent="0.25">
      <c r="A1458" t="s">
        <v>198</v>
      </c>
      <c r="B1458" t="s">
        <v>2417</v>
      </c>
      <c r="C1458" t="s">
        <v>2418</v>
      </c>
    </row>
    <row r="1459" spans="1:3" x14ac:dyDescent="0.25">
      <c r="A1459" t="s">
        <v>621</v>
      </c>
      <c r="B1459" t="s">
        <v>2419</v>
      </c>
      <c r="C1459" t="s">
        <v>2420</v>
      </c>
    </row>
    <row r="1460" spans="1:3" x14ac:dyDescent="0.25">
      <c r="A1460" t="s">
        <v>816</v>
      </c>
      <c r="B1460" t="s">
        <v>2419</v>
      </c>
      <c r="C1460" t="s">
        <v>2420</v>
      </c>
    </row>
    <row r="1461" spans="1:3" x14ac:dyDescent="0.25">
      <c r="A1461" t="s">
        <v>201</v>
      </c>
      <c r="B1461" t="s">
        <v>2419</v>
      </c>
      <c r="C1461" t="s">
        <v>2420</v>
      </c>
    </row>
    <row r="1462" spans="1:3" x14ac:dyDescent="0.25">
      <c r="A1462" t="s">
        <v>621</v>
      </c>
      <c r="B1462" t="s">
        <v>2421</v>
      </c>
      <c r="C1462" t="s">
        <v>2422</v>
      </c>
    </row>
    <row r="1463" spans="1:3" x14ac:dyDescent="0.25">
      <c r="A1463" t="s">
        <v>816</v>
      </c>
      <c r="B1463" t="s">
        <v>2421</v>
      </c>
      <c r="C1463" t="s">
        <v>2422</v>
      </c>
    </row>
    <row r="1464" spans="1:3" x14ac:dyDescent="0.25">
      <c r="A1464" t="s">
        <v>201</v>
      </c>
      <c r="B1464" t="s">
        <v>2421</v>
      </c>
      <c r="C1464" t="s">
        <v>2422</v>
      </c>
    </row>
    <row r="1465" spans="1:3" x14ac:dyDescent="0.25">
      <c r="A1465" t="s">
        <v>201</v>
      </c>
      <c r="B1465" t="s">
        <v>2423</v>
      </c>
      <c r="C1465" t="s">
        <v>2424</v>
      </c>
    </row>
    <row r="1466" spans="1:3" x14ac:dyDescent="0.25">
      <c r="A1466" t="s">
        <v>621</v>
      </c>
      <c r="B1466" t="s">
        <v>2425</v>
      </c>
      <c r="C1466" t="s">
        <v>2426</v>
      </c>
    </row>
    <row r="1467" spans="1:3" x14ac:dyDescent="0.25">
      <c r="A1467" t="s">
        <v>816</v>
      </c>
      <c r="B1467" t="s">
        <v>2425</v>
      </c>
      <c r="C1467" t="s">
        <v>2426</v>
      </c>
    </row>
    <row r="1468" spans="1:3" x14ac:dyDescent="0.25">
      <c r="A1468" t="s">
        <v>201</v>
      </c>
      <c r="B1468" t="s">
        <v>2425</v>
      </c>
      <c r="C1468" t="s">
        <v>2426</v>
      </c>
    </row>
    <row r="1469" spans="1:3" x14ac:dyDescent="0.25">
      <c r="A1469" t="s">
        <v>201</v>
      </c>
      <c r="B1469" t="s">
        <v>2427</v>
      </c>
      <c r="C1469" t="s">
        <v>2426</v>
      </c>
    </row>
    <row r="1470" spans="1:3" x14ac:dyDescent="0.25">
      <c r="A1470" t="s">
        <v>201</v>
      </c>
      <c r="B1470" t="s">
        <v>2428</v>
      </c>
      <c r="C1470" t="s">
        <v>2426</v>
      </c>
    </row>
    <row r="1471" spans="1:3" x14ac:dyDescent="0.25">
      <c r="A1471" t="s">
        <v>201</v>
      </c>
      <c r="B1471" t="s">
        <v>2429</v>
      </c>
      <c r="C1471" t="s">
        <v>2430</v>
      </c>
    </row>
    <row r="1472" spans="1:3" x14ac:dyDescent="0.25">
      <c r="A1472" t="s">
        <v>198</v>
      </c>
      <c r="B1472" t="s">
        <v>2431</v>
      </c>
      <c r="C1472" t="s">
        <v>2432</v>
      </c>
    </row>
    <row r="1473" spans="1:3" x14ac:dyDescent="0.25">
      <c r="A1473" t="s">
        <v>198</v>
      </c>
      <c r="B1473" t="s">
        <v>2433</v>
      </c>
      <c r="C1473" t="s">
        <v>2432</v>
      </c>
    </row>
    <row r="1474" spans="1:3" x14ac:dyDescent="0.25">
      <c r="A1474" t="s">
        <v>201</v>
      </c>
      <c r="B1474" t="s">
        <v>2434</v>
      </c>
      <c r="C1474" t="s">
        <v>2435</v>
      </c>
    </row>
    <row r="1475" spans="1:3" x14ac:dyDescent="0.25">
      <c r="A1475" t="s">
        <v>198</v>
      </c>
      <c r="B1475" t="s">
        <v>2436</v>
      </c>
      <c r="C1475" t="s">
        <v>2437</v>
      </c>
    </row>
    <row r="1476" spans="1:3" x14ac:dyDescent="0.25">
      <c r="A1476" t="s">
        <v>198</v>
      </c>
      <c r="B1476" t="s">
        <v>2438</v>
      </c>
      <c r="C1476" t="s">
        <v>2439</v>
      </c>
    </row>
    <row r="1477" spans="1:3" x14ac:dyDescent="0.25">
      <c r="A1477" t="s">
        <v>621</v>
      </c>
      <c r="B1477" t="s">
        <v>2440</v>
      </c>
      <c r="C1477" t="s">
        <v>2439</v>
      </c>
    </row>
    <row r="1478" spans="1:3" x14ac:dyDescent="0.25">
      <c r="A1478" t="s">
        <v>816</v>
      </c>
      <c r="B1478" t="s">
        <v>2440</v>
      </c>
      <c r="C1478" t="s">
        <v>2439</v>
      </c>
    </row>
    <row r="1479" spans="1:3" x14ac:dyDescent="0.25">
      <c r="A1479" t="s">
        <v>201</v>
      </c>
      <c r="B1479" t="s">
        <v>2441</v>
      </c>
      <c r="C1479" t="s">
        <v>2442</v>
      </c>
    </row>
    <row r="1480" spans="1:3" x14ac:dyDescent="0.25">
      <c r="A1480" t="s">
        <v>198</v>
      </c>
      <c r="B1480" t="s">
        <v>2443</v>
      </c>
      <c r="C1480" t="s">
        <v>2444</v>
      </c>
    </row>
    <row r="1481" spans="1:3" x14ac:dyDescent="0.25">
      <c r="A1481" t="s">
        <v>198</v>
      </c>
      <c r="B1481" t="s">
        <v>2445</v>
      </c>
      <c r="C1481" t="s">
        <v>2444</v>
      </c>
    </row>
    <row r="1482" spans="1:3" x14ac:dyDescent="0.25">
      <c r="A1482" t="s">
        <v>198</v>
      </c>
      <c r="B1482" t="s">
        <v>2446</v>
      </c>
      <c r="C1482" t="s">
        <v>2444</v>
      </c>
    </row>
    <row r="1483" spans="1:3" x14ac:dyDescent="0.25">
      <c r="A1483" t="s">
        <v>198</v>
      </c>
      <c r="B1483" t="s">
        <v>2447</v>
      </c>
      <c r="C1483" t="s">
        <v>2444</v>
      </c>
    </row>
    <row r="1484" spans="1:3" x14ac:dyDescent="0.25">
      <c r="A1484" t="s">
        <v>201</v>
      </c>
      <c r="B1484" t="s">
        <v>2447</v>
      </c>
      <c r="C1484" t="s">
        <v>2444</v>
      </c>
    </row>
    <row r="1485" spans="1:3" x14ac:dyDescent="0.25">
      <c r="A1485" t="s">
        <v>198</v>
      </c>
      <c r="B1485" t="s">
        <v>2448</v>
      </c>
      <c r="C1485" t="s">
        <v>2449</v>
      </c>
    </row>
    <row r="1486" spans="1:3" x14ac:dyDescent="0.25">
      <c r="A1486" t="s">
        <v>198</v>
      </c>
      <c r="B1486" t="s">
        <v>2450</v>
      </c>
      <c r="C1486" t="s">
        <v>2449</v>
      </c>
    </row>
    <row r="1487" spans="1:3" x14ac:dyDescent="0.25">
      <c r="A1487" t="s">
        <v>201</v>
      </c>
      <c r="B1487" t="s">
        <v>2451</v>
      </c>
      <c r="C1487" t="s">
        <v>2452</v>
      </c>
    </row>
    <row r="1488" spans="1:3" x14ac:dyDescent="0.25">
      <c r="A1488" t="s">
        <v>198</v>
      </c>
      <c r="B1488" t="s">
        <v>2453</v>
      </c>
      <c r="C1488" t="s">
        <v>2454</v>
      </c>
    </row>
    <row r="1489" spans="1:3" x14ac:dyDescent="0.25">
      <c r="A1489" t="s">
        <v>198</v>
      </c>
      <c r="B1489" t="s">
        <v>2455</v>
      </c>
      <c r="C1489" t="s">
        <v>2454</v>
      </c>
    </row>
    <row r="1490" spans="1:3" x14ac:dyDescent="0.25">
      <c r="A1490" t="s">
        <v>201</v>
      </c>
      <c r="B1490" t="s">
        <v>2456</v>
      </c>
      <c r="C1490" t="s">
        <v>2457</v>
      </c>
    </row>
    <row r="1491" spans="1:3" x14ac:dyDescent="0.25">
      <c r="A1491" t="s">
        <v>201</v>
      </c>
      <c r="B1491" t="s">
        <v>2458</v>
      </c>
      <c r="C1491" t="s">
        <v>2459</v>
      </c>
    </row>
    <row r="1492" spans="1:3" x14ac:dyDescent="0.25">
      <c r="A1492" t="s">
        <v>201</v>
      </c>
      <c r="B1492" t="s">
        <v>2460</v>
      </c>
      <c r="C1492" t="s">
        <v>2461</v>
      </c>
    </row>
    <row r="1493" spans="1:3" x14ac:dyDescent="0.25">
      <c r="A1493" t="s">
        <v>201</v>
      </c>
      <c r="B1493" t="s">
        <v>2462</v>
      </c>
      <c r="C1493" t="s">
        <v>2463</v>
      </c>
    </row>
    <row r="1494" spans="1:3" x14ac:dyDescent="0.25">
      <c r="A1494" t="s">
        <v>201</v>
      </c>
      <c r="B1494" t="s">
        <v>2464</v>
      </c>
      <c r="C1494" t="s">
        <v>2465</v>
      </c>
    </row>
    <row r="1495" spans="1:3" x14ac:dyDescent="0.25">
      <c r="A1495" t="s">
        <v>201</v>
      </c>
      <c r="B1495" t="s">
        <v>2466</v>
      </c>
      <c r="C1495" t="s">
        <v>2465</v>
      </c>
    </row>
    <row r="1496" spans="1:3" x14ac:dyDescent="0.25">
      <c r="A1496" t="s">
        <v>201</v>
      </c>
      <c r="B1496" t="s">
        <v>2467</v>
      </c>
      <c r="C1496" t="s">
        <v>2465</v>
      </c>
    </row>
    <row r="1497" spans="1:3" x14ac:dyDescent="0.25">
      <c r="A1497" t="s">
        <v>201</v>
      </c>
      <c r="B1497" t="s">
        <v>2468</v>
      </c>
      <c r="C1497" t="s">
        <v>2465</v>
      </c>
    </row>
    <row r="1498" spans="1:3" x14ac:dyDescent="0.25">
      <c r="A1498" t="s">
        <v>201</v>
      </c>
      <c r="B1498" t="s">
        <v>2469</v>
      </c>
      <c r="C1498" t="s">
        <v>2470</v>
      </c>
    </row>
    <row r="1499" spans="1:3" x14ac:dyDescent="0.25">
      <c r="A1499" t="s">
        <v>201</v>
      </c>
      <c r="B1499" t="s">
        <v>2471</v>
      </c>
      <c r="C1499" t="s">
        <v>2472</v>
      </c>
    </row>
    <row r="1500" spans="1:3" x14ac:dyDescent="0.25">
      <c r="A1500" t="s">
        <v>201</v>
      </c>
      <c r="B1500" t="s">
        <v>2473</v>
      </c>
      <c r="C1500" t="s">
        <v>2472</v>
      </c>
    </row>
    <row r="1501" spans="1:3" x14ac:dyDescent="0.25">
      <c r="A1501" t="s">
        <v>198</v>
      </c>
      <c r="B1501" t="s">
        <v>2474</v>
      </c>
      <c r="C1501" t="s">
        <v>2475</v>
      </c>
    </row>
    <row r="1502" spans="1:3" x14ac:dyDescent="0.25">
      <c r="A1502" t="s">
        <v>198</v>
      </c>
      <c r="B1502" t="s">
        <v>2476</v>
      </c>
      <c r="C1502" t="s">
        <v>2475</v>
      </c>
    </row>
    <row r="1503" spans="1:3" x14ac:dyDescent="0.25">
      <c r="A1503" t="s">
        <v>198</v>
      </c>
      <c r="B1503" t="s">
        <v>2477</v>
      </c>
      <c r="C1503" t="s">
        <v>2475</v>
      </c>
    </row>
    <row r="1504" spans="1:3" x14ac:dyDescent="0.25">
      <c r="A1504" t="s">
        <v>201</v>
      </c>
      <c r="B1504" t="s">
        <v>2476</v>
      </c>
      <c r="C1504" t="s">
        <v>2475</v>
      </c>
    </row>
    <row r="1505" spans="1:3" x14ac:dyDescent="0.25">
      <c r="A1505" t="s">
        <v>201</v>
      </c>
      <c r="B1505" t="s">
        <v>2477</v>
      </c>
      <c r="C1505" t="s">
        <v>2475</v>
      </c>
    </row>
    <row r="1506" spans="1:3" x14ac:dyDescent="0.25">
      <c r="A1506" t="s">
        <v>201</v>
      </c>
      <c r="B1506" t="s">
        <v>2474</v>
      </c>
      <c r="C1506" t="s">
        <v>2475</v>
      </c>
    </row>
    <row r="1507" spans="1:3" x14ac:dyDescent="0.25">
      <c r="A1507" t="s">
        <v>201</v>
      </c>
      <c r="B1507" t="s">
        <v>2478</v>
      </c>
      <c r="C1507" t="s">
        <v>2479</v>
      </c>
    </row>
    <row r="1508" spans="1:3" x14ac:dyDescent="0.25">
      <c r="A1508" t="s">
        <v>201</v>
      </c>
      <c r="B1508" t="s">
        <v>2480</v>
      </c>
      <c r="C1508" t="s">
        <v>2479</v>
      </c>
    </row>
    <row r="1509" spans="1:3" x14ac:dyDescent="0.25">
      <c r="A1509" t="s">
        <v>201</v>
      </c>
      <c r="B1509" t="s">
        <v>2481</v>
      </c>
      <c r="C1509" t="s">
        <v>2482</v>
      </c>
    </row>
    <row r="1510" spans="1:3" x14ac:dyDescent="0.25">
      <c r="A1510" t="s">
        <v>201</v>
      </c>
      <c r="B1510" t="s">
        <v>2483</v>
      </c>
      <c r="C1510" t="s">
        <v>2484</v>
      </c>
    </row>
    <row r="1511" spans="1:3" x14ac:dyDescent="0.25">
      <c r="A1511" t="s">
        <v>201</v>
      </c>
      <c r="B1511" t="s">
        <v>2485</v>
      </c>
      <c r="C1511" t="s">
        <v>2484</v>
      </c>
    </row>
    <row r="1512" spans="1:3" x14ac:dyDescent="0.25">
      <c r="A1512" t="s">
        <v>201</v>
      </c>
      <c r="B1512" t="s">
        <v>2486</v>
      </c>
      <c r="C1512" t="s">
        <v>2487</v>
      </c>
    </row>
    <row r="1513" spans="1:3" x14ac:dyDescent="0.25">
      <c r="A1513" t="s">
        <v>201</v>
      </c>
      <c r="B1513" t="s">
        <v>2488</v>
      </c>
      <c r="C1513" t="s">
        <v>2489</v>
      </c>
    </row>
    <row r="1514" spans="1:3" x14ac:dyDescent="0.25">
      <c r="A1514" t="s">
        <v>201</v>
      </c>
      <c r="B1514" t="s">
        <v>2490</v>
      </c>
      <c r="C1514" t="s">
        <v>2489</v>
      </c>
    </row>
    <row r="1515" spans="1:3" x14ac:dyDescent="0.25">
      <c r="A1515" t="s">
        <v>201</v>
      </c>
      <c r="B1515" t="s">
        <v>2491</v>
      </c>
      <c r="C1515" t="s">
        <v>2489</v>
      </c>
    </row>
    <row r="1516" spans="1:3" x14ac:dyDescent="0.25">
      <c r="A1516" t="s">
        <v>201</v>
      </c>
      <c r="B1516" t="s">
        <v>2492</v>
      </c>
      <c r="C1516" t="s">
        <v>2489</v>
      </c>
    </row>
    <row r="1517" spans="1:3" x14ac:dyDescent="0.25">
      <c r="A1517" t="s">
        <v>201</v>
      </c>
      <c r="B1517" t="s">
        <v>2493</v>
      </c>
      <c r="C1517" t="s">
        <v>2494</v>
      </c>
    </row>
    <row r="1518" spans="1:3" x14ac:dyDescent="0.25">
      <c r="A1518" t="s">
        <v>198</v>
      </c>
      <c r="B1518" t="s">
        <v>2495</v>
      </c>
      <c r="C1518" t="s">
        <v>2496</v>
      </c>
    </row>
    <row r="1519" spans="1:3" x14ac:dyDescent="0.25">
      <c r="A1519" t="s">
        <v>201</v>
      </c>
      <c r="B1519" t="s">
        <v>2497</v>
      </c>
      <c r="C1519" t="s">
        <v>2498</v>
      </c>
    </row>
    <row r="1520" spans="1:3" x14ac:dyDescent="0.25">
      <c r="A1520" t="s">
        <v>201</v>
      </c>
      <c r="B1520" t="s">
        <v>2499</v>
      </c>
      <c r="C1520" t="s">
        <v>2498</v>
      </c>
    </row>
    <row r="1521" spans="1:3" x14ac:dyDescent="0.25">
      <c r="A1521" t="s">
        <v>201</v>
      </c>
      <c r="B1521" t="s">
        <v>2500</v>
      </c>
      <c r="C1521" t="s">
        <v>2501</v>
      </c>
    </row>
    <row r="1522" spans="1:3" x14ac:dyDescent="0.25">
      <c r="A1522" t="s">
        <v>201</v>
      </c>
      <c r="B1522" t="s">
        <v>2502</v>
      </c>
      <c r="C1522" t="s">
        <v>2503</v>
      </c>
    </row>
    <row r="1523" spans="1:3" x14ac:dyDescent="0.25">
      <c r="A1523" t="s">
        <v>201</v>
      </c>
      <c r="B1523" t="s">
        <v>2504</v>
      </c>
      <c r="C1523" t="s">
        <v>2505</v>
      </c>
    </row>
    <row r="1524" spans="1:3" x14ac:dyDescent="0.25">
      <c r="A1524" t="s">
        <v>198</v>
      </c>
      <c r="B1524" t="s">
        <v>2506</v>
      </c>
      <c r="C1524" t="s">
        <v>2507</v>
      </c>
    </row>
    <row r="1525" spans="1:3" x14ac:dyDescent="0.25">
      <c r="A1525" t="s">
        <v>201</v>
      </c>
      <c r="B1525" t="s">
        <v>2508</v>
      </c>
      <c r="C1525" t="s">
        <v>2509</v>
      </c>
    </row>
    <row r="1526" spans="1:3" x14ac:dyDescent="0.25">
      <c r="A1526" t="s">
        <v>201</v>
      </c>
      <c r="B1526" t="s">
        <v>2510</v>
      </c>
      <c r="C1526" t="s">
        <v>2511</v>
      </c>
    </row>
    <row r="1527" spans="1:3" x14ac:dyDescent="0.25">
      <c r="A1527" t="s">
        <v>201</v>
      </c>
      <c r="B1527" t="s">
        <v>2512</v>
      </c>
      <c r="C1527" t="s">
        <v>2513</v>
      </c>
    </row>
    <row r="1528" spans="1:3" x14ac:dyDescent="0.25">
      <c r="A1528" t="s">
        <v>201</v>
      </c>
      <c r="B1528" t="s">
        <v>2514</v>
      </c>
      <c r="C1528" t="s">
        <v>2515</v>
      </c>
    </row>
    <row r="1529" spans="1:3" x14ac:dyDescent="0.25">
      <c r="A1529" t="s">
        <v>201</v>
      </c>
      <c r="B1529" t="s">
        <v>2516</v>
      </c>
      <c r="C1529" t="s">
        <v>2517</v>
      </c>
    </row>
    <row r="1530" spans="1:3" x14ac:dyDescent="0.25">
      <c r="A1530" t="s">
        <v>198</v>
      </c>
      <c r="B1530" t="s">
        <v>2518</v>
      </c>
      <c r="C1530" t="s">
        <v>2519</v>
      </c>
    </row>
    <row r="1531" spans="1:3" x14ac:dyDescent="0.25">
      <c r="A1531" t="s">
        <v>201</v>
      </c>
      <c r="B1531" t="s">
        <v>2518</v>
      </c>
      <c r="C1531" t="s">
        <v>2519</v>
      </c>
    </row>
    <row r="1532" spans="1:3" x14ac:dyDescent="0.25">
      <c r="A1532" t="s">
        <v>198</v>
      </c>
      <c r="B1532" t="s">
        <v>2520</v>
      </c>
      <c r="C1532" t="s">
        <v>2521</v>
      </c>
    </row>
    <row r="1533" spans="1:3" x14ac:dyDescent="0.25">
      <c r="A1533" t="s">
        <v>201</v>
      </c>
      <c r="B1533" t="s">
        <v>2520</v>
      </c>
      <c r="C1533" t="s">
        <v>2521</v>
      </c>
    </row>
    <row r="1534" spans="1:3" x14ac:dyDescent="0.25">
      <c r="A1534" t="s">
        <v>198</v>
      </c>
      <c r="B1534" t="s">
        <v>2522</v>
      </c>
      <c r="C1534" t="s">
        <v>2523</v>
      </c>
    </row>
    <row r="1535" spans="1:3" x14ac:dyDescent="0.25">
      <c r="A1535" t="s">
        <v>201</v>
      </c>
      <c r="B1535" t="s">
        <v>2522</v>
      </c>
      <c r="C1535" t="s">
        <v>2523</v>
      </c>
    </row>
    <row r="1536" spans="1:3" x14ac:dyDescent="0.25">
      <c r="A1536" t="s">
        <v>198</v>
      </c>
      <c r="B1536" t="s">
        <v>2524</v>
      </c>
      <c r="C1536" t="s">
        <v>2525</v>
      </c>
    </row>
    <row r="1537" spans="1:3" x14ac:dyDescent="0.25">
      <c r="A1537" t="s">
        <v>201</v>
      </c>
      <c r="B1537" t="s">
        <v>2526</v>
      </c>
      <c r="C1537" t="s">
        <v>2527</v>
      </c>
    </row>
    <row r="1538" spans="1:3" x14ac:dyDescent="0.25">
      <c r="A1538" t="s">
        <v>201</v>
      </c>
      <c r="B1538" t="s">
        <v>2528</v>
      </c>
      <c r="C1538" t="s">
        <v>2529</v>
      </c>
    </row>
    <row r="1539" spans="1:3" x14ac:dyDescent="0.25">
      <c r="A1539" t="s">
        <v>201</v>
      </c>
      <c r="B1539" t="s">
        <v>2530</v>
      </c>
      <c r="C1539" t="s">
        <v>2531</v>
      </c>
    </row>
    <row r="1540" spans="1:3" x14ac:dyDescent="0.25">
      <c r="A1540" t="s">
        <v>201</v>
      </c>
      <c r="B1540" t="s">
        <v>2532</v>
      </c>
      <c r="C1540" t="s">
        <v>2531</v>
      </c>
    </row>
    <row r="1541" spans="1:3" x14ac:dyDescent="0.25">
      <c r="A1541" t="s">
        <v>201</v>
      </c>
      <c r="B1541" t="s">
        <v>2533</v>
      </c>
      <c r="C1541" t="s">
        <v>2534</v>
      </c>
    </row>
    <row r="1542" spans="1:3" x14ac:dyDescent="0.25">
      <c r="A1542" t="s">
        <v>201</v>
      </c>
      <c r="B1542" t="s">
        <v>2535</v>
      </c>
      <c r="C1542" t="s">
        <v>2536</v>
      </c>
    </row>
    <row r="1543" spans="1:3" x14ac:dyDescent="0.25">
      <c r="A1543" t="s">
        <v>201</v>
      </c>
      <c r="B1543" t="s">
        <v>2537</v>
      </c>
      <c r="C1543" t="s">
        <v>2536</v>
      </c>
    </row>
    <row r="1544" spans="1:3" x14ac:dyDescent="0.25">
      <c r="A1544" t="s">
        <v>201</v>
      </c>
      <c r="B1544" t="s">
        <v>2538</v>
      </c>
      <c r="C1544" t="s">
        <v>2539</v>
      </c>
    </row>
    <row r="1545" spans="1:3" x14ac:dyDescent="0.25">
      <c r="A1545" t="s">
        <v>201</v>
      </c>
      <c r="B1545" t="s">
        <v>2540</v>
      </c>
      <c r="C1545" t="s">
        <v>2541</v>
      </c>
    </row>
    <row r="1546" spans="1:3" x14ac:dyDescent="0.25">
      <c r="A1546" t="s">
        <v>201</v>
      </c>
      <c r="B1546" t="s">
        <v>2542</v>
      </c>
      <c r="C1546" t="s">
        <v>2543</v>
      </c>
    </row>
    <row r="1547" spans="1:3" x14ac:dyDescent="0.25">
      <c r="A1547" t="s">
        <v>201</v>
      </c>
      <c r="B1547" t="s">
        <v>2544</v>
      </c>
      <c r="C1547" t="s">
        <v>2543</v>
      </c>
    </row>
    <row r="1548" spans="1:3" x14ac:dyDescent="0.25">
      <c r="A1548" t="s">
        <v>201</v>
      </c>
      <c r="B1548" t="s">
        <v>2545</v>
      </c>
      <c r="C1548" t="s">
        <v>2546</v>
      </c>
    </row>
    <row r="1549" spans="1:3" x14ac:dyDescent="0.25">
      <c r="A1549" t="s">
        <v>201</v>
      </c>
      <c r="B1549" t="s">
        <v>2547</v>
      </c>
      <c r="C1549" t="s">
        <v>2546</v>
      </c>
    </row>
    <row r="1550" spans="1:3" x14ac:dyDescent="0.25">
      <c r="A1550" t="s">
        <v>201</v>
      </c>
      <c r="B1550" t="s">
        <v>2548</v>
      </c>
      <c r="C1550" t="s">
        <v>2549</v>
      </c>
    </row>
    <row r="1551" spans="1:3" x14ac:dyDescent="0.25">
      <c r="A1551" t="s">
        <v>201</v>
      </c>
      <c r="B1551" t="s">
        <v>2548</v>
      </c>
      <c r="C1551" t="s">
        <v>2549</v>
      </c>
    </row>
    <row r="1552" spans="1:3" x14ac:dyDescent="0.25">
      <c r="A1552" t="s">
        <v>201</v>
      </c>
      <c r="B1552" t="s">
        <v>2550</v>
      </c>
      <c r="C1552" t="s">
        <v>2551</v>
      </c>
    </row>
    <row r="1553" spans="1:3" x14ac:dyDescent="0.25">
      <c r="A1553" t="s">
        <v>201</v>
      </c>
      <c r="B1553" t="s">
        <v>2552</v>
      </c>
      <c r="C1553" t="s">
        <v>2553</v>
      </c>
    </row>
    <row r="1554" spans="1:3" x14ac:dyDescent="0.25">
      <c r="A1554" t="s">
        <v>198</v>
      </c>
      <c r="B1554" t="s">
        <v>2554</v>
      </c>
      <c r="C1554" t="s">
        <v>2555</v>
      </c>
    </row>
    <row r="1555" spans="1:3" x14ac:dyDescent="0.25">
      <c r="A1555" t="s">
        <v>198</v>
      </c>
      <c r="B1555" t="s">
        <v>2556</v>
      </c>
      <c r="C1555" t="s">
        <v>2557</v>
      </c>
    </row>
    <row r="1556" spans="1:3" x14ac:dyDescent="0.25">
      <c r="A1556" t="s">
        <v>198</v>
      </c>
      <c r="B1556" t="s">
        <v>2558</v>
      </c>
      <c r="C1556" t="s">
        <v>2557</v>
      </c>
    </row>
    <row r="1557" spans="1:3" x14ac:dyDescent="0.25">
      <c r="A1557" t="s">
        <v>198</v>
      </c>
      <c r="B1557" t="s">
        <v>2559</v>
      </c>
      <c r="C1557" t="s">
        <v>2557</v>
      </c>
    </row>
    <row r="1558" spans="1:3" x14ac:dyDescent="0.25">
      <c r="A1558" t="s">
        <v>198</v>
      </c>
      <c r="B1558" t="s">
        <v>2560</v>
      </c>
      <c r="C1558" t="s">
        <v>2557</v>
      </c>
    </row>
    <row r="1559" spans="1:3" x14ac:dyDescent="0.25">
      <c r="A1559" t="s">
        <v>201</v>
      </c>
      <c r="B1559" t="s">
        <v>2560</v>
      </c>
      <c r="C1559" t="s">
        <v>2557</v>
      </c>
    </row>
    <row r="1560" spans="1:3" x14ac:dyDescent="0.25">
      <c r="A1560" t="s">
        <v>198</v>
      </c>
      <c r="B1560" t="s">
        <v>2561</v>
      </c>
      <c r="C1560" t="s">
        <v>2562</v>
      </c>
    </row>
    <row r="1561" spans="1:3" x14ac:dyDescent="0.25">
      <c r="A1561" t="s">
        <v>201</v>
      </c>
      <c r="B1561" t="s">
        <v>2563</v>
      </c>
      <c r="C1561" t="s">
        <v>2564</v>
      </c>
    </row>
    <row r="1562" spans="1:3" x14ac:dyDescent="0.25">
      <c r="A1562" t="s">
        <v>201</v>
      </c>
      <c r="B1562" t="s">
        <v>2565</v>
      </c>
      <c r="C1562" t="s">
        <v>2566</v>
      </c>
    </row>
    <row r="1563" spans="1:3" x14ac:dyDescent="0.25">
      <c r="A1563" t="s">
        <v>201</v>
      </c>
      <c r="B1563" t="s">
        <v>2567</v>
      </c>
      <c r="C1563" t="s">
        <v>2568</v>
      </c>
    </row>
    <row r="1564" spans="1:3" x14ac:dyDescent="0.25">
      <c r="A1564" t="s">
        <v>198</v>
      </c>
      <c r="B1564" t="s">
        <v>2569</v>
      </c>
      <c r="C1564" t="s">
        <v>2570</v>
      </c>
    </row>
    <row r="1565" spans="1:3" x14ac:dyDescent="0.25">
      <c r="A1565" t="s">
        <v>201</v>
      </c>
      <c r="B1565" t="s">
        <v>2569</v>
      </c>
      <c r="C1565" t="s">
        <v>2570</v>
      </c>
    </row>
    <row r="1566" spans="1:3" x14ac:dyDescent="0.25">
      <c r="A1566" t="s">
        <v>198</v>
      </c>
      <c r="B1566" t="s">
        <v>2571</v>
      </c>
      <c r="C1566" t="s">
        <v>2572</v>
      </c>
    </row>
    <row r="1567" spans="1:3" x14ac:dyDescent="0.25">
      <c r="A1567" t="s">
        <v>201</v>
      </c>
      <c r="B1567" t="s">
        <v>2573</v>
      </c>
      <c r="C1567" t="s">
        <v>2574</v>
      </c>
    </row>
    <row r="1568" spans="1:3" x14ac:dyDescent="0.25">
      <c r="A1568" t="s">
        <v>201</v>
      </c>
      <c r="B1568" t="s">
        <v>2575</v>
      </c>
      <c r="C1568" t="s">
        <v>2576</v>
      </c>
    </row>
    <row r="1569" spans="1:3" x14ac:dyDescent="0.25">
      <c r="A1569" t="s">
        <v>201</v>
      </c>
      <c r="B1569" t="s">
        <v>2577</v>
      </c>
      <c r="C1569" t="s">
        <v>2578</v>
      </c>
    </row>
    <row r="1570" spans="1:3" x14ac:dyDescent="0.25">
      <c r="A1570" t="s">
        <v>201</v>
      </c>
      <c r="B1570" t="s">
        <v>2579</v>
      </c>
      <c r="C1570" t="s">
        <v>2580</v>
      </c>
    </row>
    <row r="1571" spans="1:3" x14ac:dyDescent="0.25">
      <c r="A1571" t="s">
        <v>201</v>
      </c>
      <c r="B1571" t="s">
        <v>2581</v>
      </c>
      <c r="C1571" t="s">
        <v>2582</v>
      </c>
    </row>
    <row r="1572" spans="1:3" x14ac:dyDescent="0.25">
      <c r="A1572" t="s">
        <v>201</v>
      </c>
      <c r="B1572" t="s">
        <v>2583</v>
      </c>
      <c r="C1572" t="s">
        <v>2584</v>
      </c>
    </row>
    <row r="1573" spans="1:3" x14ac:dyDescent="0.25">
      <c r="A1573" t="s">
        <v>201</v>
      </c>
      <c r="B1573" t="s">
        <v>2585</v>
      </c>
      <c r="C1573" t="s">
        <v>2586</v>
      </c>
    </row>
    <row r="1574" spans="1:3" x14ac:dyDescent="0.25">
      <c r="A1574" t="s">
        <v>201</v>
      </c>
      <c r="B1574" t="s">
        <v>2587</v>
      </c>
      <c r="C1574" t="s">
        <v>2588</v>
      </c>
    </row>
    <row r="1575" spans="1:3" x14ac:dyDescent="0.25">
      <c r="A1575" t="s">
        <v>201</v>
      </c>
      <c r="B1575" t="s">
        <v>2589</v>
      </c>
      <c r="C1575" t="s">
        <v>2590</v>
      </c>
    </row>
    <row r="1576" spans="1:3" x14ac:dyDescent="0.25">
      <c r="A1576" t="s">
        <v>201</v>
      </c>
      <c r="B1576" t="s">
        <v>2591</v>
      </c>
      <c r="C1576" t="s">
        <v>2592</v>
      </c>
    </row>
    <row r="1577" spans="1:3" x14ac:dyDescent="0.25">
      <c r="A1577" t="s">
        <v>201</v>
      </c>
      <c r="B1577" t="s">
        <v>2593</v>
      </c>
      <c r="C1577" t="s">
        <v>2592</v>
      </c>
    </row>
    <row r="1578" spans="1:3" x14ac:dyDescent="0.25">
      <c r="A1578" t="s">
        <v>198</v>
      </c>
      <c r="B1578" t="s">
        <v>2594</v>
      </c>
      <c r="C1578" t="s">
        <v>2595</v>
      </c>
    </row>
    <row r="1579" spans="1:3" x14ac:dyDescent="0.25">
      <c r="A1579" t="s">
        <v>198</v>
      </c>
      <c r="B1579" t="s">
        <v>2596</v>
      </c>
      <c r="C1579" t="s">
        <v>2595</v>
      </c>
    </row>
    <row r="1580" spans="1:3" x14ac:dyDescent="0.25">
      <c r="A1580" t="s">
        <v>201</v>
      </c>
      <c r="B1580" t="s">
        <v>2594</v>
      </c>
      <c r="C1580" t="s">
        <v>2595</v>
      </c>
    </row>
    <row r="1581" spans="1:3" x14ac:dyDescent="0.25">
      <c r="A1581" t="s">
        <v>201</v>
      </c>
      <c r="B1581" t="s">
        <v>2597</v>
      </c>
      <c r="C1581" t="s">
        <v>2598</v>
      </c>
    </row>
    <row r="1582" spans="1:3" x14ac:dyDescent="0.25">
      <c r="A1582" t="s">
        <v>201</v>
      </c>
      <c r="B1582" t="s">
        <v>2597</v>
      </c>
      <c r="C1582" t="s">
        <v>2598</v>
      </c>
    </row>
    <row r="1583" spans="1:3" x14ac:dyDescent="0.25">
      <c r="A1583" t="s">
        <v>201</v>
      </c>
      <c r="B1583" t="s">
        <v>2599</v>
      </c>
      <c r="C1583" t="s">
        <v>2600</v>
      </c>
    </row>
    <row r="1584" spans="1:3" x14ac:dyDescent="0.25">
      <c r="A1584" t="s">
        <v>201</v>
      </c>
      <c r="B1584" t="s">
        <v>2601</v>
      </c>
      <c r="C1584" t="s">
        <v>2600</v>
      </c>
    </row>
    <row r="1585" spans="1:3" x14ac:dyDescent="0.25">
      <c r="A1585" t="s">
        <v>201</v>
      </c>
      <c r="B1585" t="s">
        <v>2602</v>
      </c>
      <c r="C1585" t="s">
        <v>2603</v>
      </c>
    </row>
    <row r="1586" spans="1:3" x14ac:dyDescent="0.25">
      <c r="A1586" t="s">
        <v>201</v>
      </c>
      <c r="B1586" t="s">
        <v>2604</v>
      </c>
      <c r="C1586" t="s">
        <v>2605</v>
      </c>
    </row>
    <row r="1587" spans="1:3" x14ac:dyDescent="0.25">
      <c r="A1587" t="s">
        <v>201</v>
      </c>
      <c r="B1587" t="s">
        <v>2606</v>
      </c>
      <c r="C1587" t="s">
        <v>2605</v>
      </c>
    </row>
    <row r="1588" spans="1:3" x14ac:dyDescent="0.25">
      <c r="A1588" t="s">
        <v>198</v>
      </c>
      <c r="B1588" t="s">
        <v>2607</v>
      </c>
      <c r="C1588" t="s">
        <v>2608</v>
      </c>
    </row>
    <row r="1589" spans="1:3" x14ac:dyDescent="0.25">
      <c r="A1589" t="s">
        <v>198</v>
      </c>
      <c r="B1589" t="s">
        <v>2609</v>
      </c>
      <c r="C1589" t="s">
        <v>2608</v>
      </c>
    </row>
    <row r="1590" spans="1:3" x14ac:dyDescent="0.25">
      <c r="A1590" t="s">
        <v>198</v>
      </c>
      <c r="B1590" t="s">
        <v>2610</v>
      </c>
      <c r="C1590" t="s">
        <v>2608</v>
      </c>
    </row>
    <row r="1591" spans="1:3" x14ac:dyDescent="0.25">
      <c r="A1591" t="s">
        <v>201</v>
      </c>
      <c r="B1591" t="s">
        <v>2607</v>
      </c>
      <c r="C1591" t="s">
        <v>2608</v>
      </c>
    </row>
    <row r="1592" spans="1:3" x14ac:dyDescent="0.25">
      <c r="A1592" t="s">
        <v>201</v>
      </c>
      <c r="B1592" t="s">
        <v>2609</v>
      </c>
      <c r="C1592" t="s">
        <v>2608</v>
      </c>
    </row>
    <row r="1593" spans="1:3" x14ac:dyDescent="0.25">
      <c r="A1593" t="s">
        <v>198</v>
      </c>
      <c r="B1593" t="s">
        <v>2611</v>
      </c>
      <c r="C1593" t="s">
        <v>2612</v>
      </c>
    </row>
    <row r="1594" spans="1:3" x14ac:dyDescent="0.25">
      <c r="A1594" t="s">
        <v>198</v>
      </c>
      <c r="B1594" t="s">
        <v>2613</v>
      </c>
      <c r="C1594" t="s">
        <v>2614</v>
      </c>
    </row>
    <row r="1595" spans="1:3" x14ac:dyDescent="0.25">
      <c r="A1595" t="s">
        <v>198</v>
      </c>
      <c r="B1595" t="s">
        <v>2615</v>
      </c>
      <c r="C1595" t="s">
        <v>2614</v>
      </c>
    </row>
    <row r="1596" spans="1:3" x14ac:dyDescent="0.25">
      <c r="A1596" t="s">
        <v>198</v>
      </c>
      <c r="B1596" t="s">
        <v>2616</v>
      </c>
      <c r="C1596" t="s">
        <v>2614</v>
      </c>
    </row>
    <row r="1597" spans="1:3" x14ac:dyDescent="0.25">
      <c r="A1597" t="s">
        <v>201</v>
      </c>
      <c r="B1597" t="s">
        <v>2617</v>
      </c>
      <c r="C1597" t="s">
        <v>2618</v>
      </c>
    </row>
    <row r="1598" spans="1:3" x14ac:dyDescent="0.25">
      <c r="A1598" t="s">
        <v>201</v>
      </c>
      <c r="B1598" t="s">
        <v>2619</v>
      </c>
      <c r="C1598" t="s">
        <v>2618</v>
      </c>
    </row>
    <row r="1599" spans="1:3" x14ac:dyDescent="0.25">
      <c r="A1599" t="s">
        <v>201</v>
      </c>
      <c r="B1599" t="s">
        <v>2620</v>
      </c>
      <c r="C1599" t="s">
        <v>2618</v>
      </c>
    </row>
    <row r="1600" spans="1:3" x14ac:dyDescent="0.25">
      <c r="A1600" t="s">
        <v>201</v>
      </c>
      <c r="B1600" t="s">
        <v>2621</v>
      </c>
      <c r="C1600" t="s">
        <v>2622</v>
      </c>
    </row>
    <row r="1601" spans="1:3" x14ac:dyDescent="0.25">
      <c r="A1601" t="s">
        <v>198</v>
      </c>
      <c r="B1601" t="s">
        <v>2623</v>
      </c>
      <c r="C1601" t="s">
        <v>2624</v>
      </c>
    </row>
    <row r="1602" spans="1:3" x14ac:dyDescent="0.25">
      <c r="A1602" t="s">
        <v>201</v>
      </c>
      <c r="B1602" t="s">
        <v>2623</v>
      </c>
      <c r="C1602" t="s">
        <v>2624</v>
      </c>
    </row>
    <row r="1603" spans="1:3" x14ac:dyDescent="0.25">
      <c r="A1603" t="s">
        <v>201</v>
      </c>
      <c r="B1603" t="s">
        <v>2625</v>
      </c>
      <c r="C1603" t="s">
        <v>2626</v>
      </c>
    </row>
    <row r="1604" spans="1:3" x14ac:dyDescent="0.25">
      <c r="A1604" t="s">
        <v>201</v>
      </c>
      <c r="B1604" t="s">
        <v>2627</v>
      </c>
      <c r="C1604" t="s">
        <v>2628</v>
      </c>
    </row>
    <row r="1605" spans="1:3" x14ac:dyDescent="0.25">
      <c r="A1605" t="s">
        <v>201</v>
      </c>
      <c r="B1605" t="s">
        <v>2629</v>
      </c>
      <c r="C1605" t="s">
        <v>2630</v>
      </c>
    </row>
    <row r="1606" spans="1:3" x14ac:dyDescent="0.25">
      <c r="A1606" t="s">
        <v>201</v>
      </c>
      <c r="B1606" t="s">
        <v>2631</v>
      </c>
      <c r="C1606" t="s">
        <v>2632</v>
      </c>
    </row>
    <row r="1607" spans="1:3" x14ac:dyDescent="0.25">
      <c r="A1607" t="s">
        <v>198</v>
      </c>
      <c r="B1607" t="s">
        <v>2633</v>
      </c>
      <c r="C1607" t="s">
        <v>2634</v>
      </c>
    </row>
    <row r="1608" spans="1:3" x14ac:dyDescent="0.25">
      <c r="A1608" t="s">
        <v>198</v>
      </c>
      <c r="B1608" t="s">
        <v>2635</v>
      </c>
      <c r="C1608" t="s">
        <v>2636</v>
      </c>
    </row>
    <row r="1609" spans="1:3" x14ac:dyDescent="0.25">
      <c r="A1609" t="s">
        <v>198</v>
      </c>
      <c r="B1609" t="s">
        <v>2637</v>
      </c>
      <c r="C1609" t="s">
        <v>2636</v>
      </c>
    </row>
    <row r="1610" spans="1:3" x14ac:dyDescent="0.25">
      <c r="A1610" t="s">
        <v>198</v>
      </c>
      <c r="B1610" t="s">
        <v>2638</v>
      </c>
      <c r="C1610" t="s">
        <v>2636</v>
      </c>
    </row>
    <row r="1611" spans="1:3" x14ac:dyDescent="0.25">
      <c r="A1611" t="s">
        <v>198</v>
      </c>
      <c r="B1611" t="s">
        <v>2639</v>
      </c>
      <c r="C1611" t="s">
        <v>2636</v>
      </c>
    </row>
    <row r="1612" spans="1:3" x14ac:dyDescent="0.25">
      <c r="A1612" t="s">
        <v>198</v>
      </c>
      <c r="B1612" t="s">
        <v>2640</v>
      </c>
      <c r="C1612" t="s">
        <v>2641</v>
      </c>
    </row>
    <row r="1613" spans="1:3" x14ac:dyDescent="0.25">
      <c r="A1613" t="s">
        <v>201</v>
      </c>
      <c r="B1613" t="s">
        <v>2642</v>
      </c>
      <c r="C1613" t="s">
        <v>2641</v>
      </c>
    </row>
    <row r="1614" spans="1:3" x14ac:dyDescent="0.25">
      <c r="A1614" t="s">
        <v>201</v>
      </c>
      <c r="B1614" t="s">
        <v>2643</v>
      </c>
      <c r="C1614" t="s">
        <v>2641</v>
      </c>
    </row>
    <row r="1615" spans="1:3" x14ac:dyDescent="0.25">
      <c r="A1615" t="s">
        <v>201</v>
      </c>
      <c r="B1615" t="s">
        <v>2644</v>
      </c>
      <c r="C1615" t="s">
        <v>2645</v>
      </c>
    </row>
    <row r="1616" spans="1:3" x14ac:dyDescent="0.25">
      <c r="A1616" t="s">
        <v>201</v>
      </c>
      <c r="B1616" t="s">
        <v>2646</v>
      </c>
      <c r="C1616" t="s">
        <v>2647</v>
      </c>
    </row>
    <row r="1617" spans="1:3" x14ac:dyDescent="0.25">
      <c r="A1617" t="s">
        <v>201</v>
      </c>
      <c r="B1617" t="s">
        <v>2648</v>
      </c>
      <c r="C1617" t="s">
        <v>2649</v>
      </c>
    </row>
    <row r="1618" spans="1:3" x14ac:dyDescent="0.25">
      <c r="A1618" t="s">
        <v>201</v>
      </c>
      <c r="B1618" t="s">
        <v>2650</v>
      </c>
      <c r="C1618" t="s">
        <v>2651</v>
      </c>
    </row>
    <row r="1619" spans="1:3" x14ac:dyDescent="0.25">
      <c r="A1619" t="s">
        <v>198</v>
      </c>
      <c r="B1619" t="s">
        <v>2652</v>
      </c>
      <c r="C1619" t="s">
        <v>2653</v>
      </c>
    </row>
    <row r="1620" spans="1:3" x14ac:dyDescent="0.25">
      <c r="A1620" t="s">
        <v>198</v>
      </c>
      <c r="B1620" t="s">
        <v>2654</v>
      </c>
      <c r="C1620" t="s">
        <v>2655</v>
      </c>
    </row>
    <row r="1621" spans="1:3" x14ac:dyDescent="0.25">
      <c r="A1621" t="s">
        <v>198</v>
      </c>
      <c r="B1621" t="s">
        <v>2656</v>
      </c>
      <c r="C1621" t="s">
        <v>2657</v>
      </c>
    </row>
    <row r="1622" spans="1:3" x14ac:dyDescent="0.25">
      <c r="A1622" t="s">
        <v>201</v>
      </c>
      <c r="B1622" t="s">
        <v>2658</v>
      </c>
      <c r="C1622" t="s">
        <v>2659</v>
      </c>
    </row>
    <row r="1623" spans="1:3" x14ac:dyDescent="0.25">
      <c r="A1623" t="s">
        <v>198</v>
      </c>
      <c r="B1623" t="s">
        <v>2660</v>
      </c>
      <c r="C1623" t="s">
        <v>2661</v>
      </c>
    </row>
    <row r="1624" spans="1:3" x14ac:dyDescent="0.25">
      <c r="A1624" t="s">
        <v>201</v>
      </c>
      <c r="B1624" t="s">
        <v>2660</v>
      </c>
      <c r="C1624" t="s">
        <v>2661</v>
      </c>
    </row>
    <row r="1625" spans="1:3" x14ac:dyDescent="0.25">
      <c r="A1625" t="s">
        <v>201</v>
      </c>
      <c r="B1625" t="s">
        <v>2662</v>
      </c>
      <c r="C1625" t="s">
        <v>2661</v>
      </c>
    </row>
    <row r="1626" spans="1:3" x14ac:dyDescent="0.25">
      <c r="A1626" t="s">
        <v>201</v>
      </c>
      <c r="B1626" t="s">
        <v>2663</v>
      </c>
      <c r="C1626" t="s">
        <v>2664</v>
      </c>
    </row>
    <row r="1627" spans="1:3" x14ac:dyDescent="0.25">
      <c r="A1627" t="s">
        <v>201</v>
      </c>
      <c r="B1627" t="s">
        <v>2665</v>
      </c>
      <c r="C1627" t="s">
        <v>2666</v>
      </c>
    </row>
    <row r="1628" spans="1:3" x14ac:dyDescent="0.25">
      <c r="A1628" t="s">
        <v>201</v>
      </c>
      <c r="B1628" t="s">
        <v>2667</v>
      </c>
      <c r="C1628" t="s">
        <v>2668</v>
      </c>
    </row>
    <row r="1629" spans="1:3" x14ac:dyDescent="0.25">
      <c r="A1629" t="s">
        <v>201</v>
      </c>
      <c r="B1629" t="s">
        <v>2669</v>
      </c>
      <c r="C1629" t="s">
        <v>2670</v>
      </c>
    </row>
    <row r="1630" spans="1:3" x14ac:dyDescent="0.25">
      <c r="A1630" t="s">
        <v>198</v>
      </c>
      <c r="B1630" t="s">
        <v>2671</v>
      </c>
      <c r="C1630" t="s">
        <v>2672</v>
      </c>
    </row>
    <row r="1631" spans="1:3" x14ac:dyDescent="0.25">
      <c r="A1631" t="s">
        <v>201</v>
      </c>
      <c r="B1631" t="s">
        <v>2671</v>
      </c>
      <c r="C1631" t="s">
        <v>2672</v>
      </c>
    </row>
    <row r="1632" spans="1:3" x14ac:dyDescent="0.25">
      <c r="A1632" t="s">
        <v>201</v>
      </c>
      <c r="B1632" t="s">
        <v>2673</v>
      </c>
      <c r="C1632" t="s">
        <v>2674</v>
      </c>
    </row>
    <row r="1633" spans="1:3" x14ac:dyDescent="0.25">
      <c r="A1633" t="s">
        <v>201</v>
      </c>
      <c r="B1633" t="s">
        <v>2675</v>
      </c>
      <c r="C1633" t="s">
        <v>2676</v>
      </c>
    </row>
    <row r="1634" spans="1:3" x14ac:dyDescent="0.25">
      <c r="A1634" t="s">
        <v>198</v>
      </c>
      <c r="B1634" t="s">
        <v>2677</v>
      </c>
      <c r="C1634" t="s">
        <v>2678</v>
      </c>
    </row>
    <row r="1635" spans="1:3" x14ac:dyDescent="0.25">
      <c r="A1635" t="s">
        <v>198</v>
      </c>
      <c r="B1635" t="s">
        <v>2679</v>
      </c>
      <c r="C1635" t="s">
        <v>2678</v>
      </c>
    </row>
    <row r="1636" spans="1:3" x14ac:dyDescent="0.25">
      <c r="A1636" t="s">
        <v>198</v>
      </c>
      <c r="B1636" t="s">
        <v>2680</v>
      </c>
      <c r="C1636" t="s">
        <v>2678</v>
      </c>
    </row>
    <row r="1637" spans="1:3" x14ac:dyDescent="0.25">
      <c r="A1637" t="s">
        <v>201</v>
      </c>
      <c r="B1637" t="s">
        <v>2680</v>
      </c>
      <c r="C1637" t="s">
        <v>2678</v>
      </c>
    </row>
    <row r="1638" spans="1:3" x14ac:dyDescent="0.25">
      <c r="A1638" t="s">
        <v>201</v>
      </c>
      <c r="B1638" t="s">
        <v>2681</v>
      </c>
      <c r="C1638" t="s">
        <v>2682</v>
      </c>
    </row>
    <row r="1639" spans="1:3" x14ac:dyDescent="0.25">
      <c r="A1639" t="s">
        <v>201</v>
      </c>
      <c r="B1639" t="s">
        <v>2683</v>
      </c>
      <c r="C1639" t="s">
        <v>2684</v>
      </c>
    </row>
    <row r="1640" spans="1:3" x14ac:dyDescent="0.25">
      <c r="A1640" t="s">
        <v>198</v>
      </c>
      <c r="B1640" t="s">
        <v>2685</v>
      </c>
      <c r="C1640" t="s">
        <v>2686</v>
      </c>
    </row>
    <row r="1641" spans="1:3" x14ac:dyDescent="0.25">
      <c r="A1641" t="s">
        <v>198</v>
      </c>
      <c r="B1641" t="s">
        <v>2687</v>
      </c>
      <c r="C1641" t="s">
        <v>2686</v>
      </c>
    </row>
    <row r="1642" spans="1:3" x14ac:dyDescent="0.25">
      <c r="A1642" t="s">
        <v>198</v>
      </c>
      <c r="B1642" t="s">
        <v>2688</v>
      </c>
      <c r="C1642" t="s">
        <v>2686</v>
      </c>
    </row>
    <row r="1643" spans="1:3" x14ac:dyDescent="0.25">
      <c r="A1643" t="s">
        <v>198</v>
      </c>
      <c r="B1643" t="s">
        <v>2689</v>
      </c>
      <c r="C1643" t="s">
        <v>2686</v>
      </c>
    </row>
    <row r="1644" spans="1:3" x14ac:dyDescent="0.25">
      <c r="A1644" t="s">
        <v>198</v>
      </c>
      <c r="B1644" t="s">
        <v>2690</v>
      </c>
      <c r="C1644" t="s">
        <v>2686</v>
      </c>
    </row>
    <row r="1645" spans="1:3" x14ac:dyDescent="0.25">
      <c r="A1645" t="s">
        <v>198</v>
      </c>
      <c r="B1645" t="s">
        <v>2691</v>
      </c>
      <c r="C1645" t="s">
        <v>2686</v>
      </c>
    </row>
    <row r="1646" spans="1:3" x14ac:dyDescent="0.25">
      <c r="A1646" t="s">
        <v>201</v>
      </c>
      <c r="B1646" t="s">
        <v>2685</v>
      </c>
      <c r="C1646" t="s">
        <v>2686</v>
      </c>
    </row>
    <row r="1647" spans="1:3" x14ac:dyDescent="0.25">
      <c r="A1647" t="s">
        <v>201</v>
      </c>
      <c r="B1647" t="s">
        <v>2692</v>
      </c>
      <c r="C1647" t="s">
        <v>2693</v>
      </c>
    </row>
    <row r="1648" spans="1:3" x14ac:dyDescent="0.25">
      <c r="A1648" t="s">
        <v>198</v>
      </c>
      <c r="B1648" t="s">
        <v>2694</v>
      </c>
      <c r="C1648" t="s">
        <v>2695</v>
      </c>
    </row>
    <row r="1649" spans="1:3" x14ac:dyDescent="0.25">
      <c r="A1649" t="s">
        <v>198</v>
      </c>
      <c r="B1649" t="s">
        <v>2696</v>
      </c>
      <c r="C1649" t="s">
        <v>2695</v>
      </c>
    </row>
    <row r="1650" spans="1:3" x14ac:dyDescent="0.25">
      <c r="A1650" t="s">
        <v>198</v>
      </c>
      <c r="B1650" t="s">
        <v>2697</v>
      </c>
      <c r="C1650" t="s">
        <v>2698</v>
      </c>
    </row>
    <row r="1651" spans="1:3" x14ac:dyDescent="0.25">
      <c r="A1651" t="s">
        <v>198</v>
      </c>
      <c r="B1651" t="s">
        <v>2699</v>
      </c>
      <c r="C1651" t="s">
        <v>2698</v>
      </c>
    </row>
    <row r="1652" spans="1:3" x14ac:dyDescent="0.25">
      <c r="A1652" t="s">
        <v>198</v>
      </c>
      <c r="B1652" t="s">
        <v>2700</v>
      </c>
      <c r="C1652" t="s">
        <v>2698</v>
      </c>
    </row>
    <row r="1653" spans="1:3" x14ac:dyDescent="0.25">
      <c r="A1653" t="s">
        <v>198</v>
      </c>
      <c r="B1653" t="s">
        <v>2701</v>
      </c>
      <c r="C1653" t="s">
        <v>2698</v>
      </c>
    </row>
    <row r="1654" spans="1:3" x14ac:dyDescent="0.25">
      <c r="A1654" t="s">
        <v>201</v>
      </c>
      <c r="B1654" t="s">
        <v>2700</v>
      </c>
      <c r="C1654" t="s">
        <v>2698</v>
      </c>
    </row>
    <row r="1655" spans="1:3" x14ac:dyDescent="0.25">
      <c r="A1655" t="s">
        <v>201</v>
      </c>
      <c r="B1655" t="s">
        <v>2701</v>
      </c>
      <c r="C1655" t="s">
        <v>2698</v>
      </c>
    </row>
    <row r="1656" spans="1:3" x14ac:dyDescent="0.25">
      <c r="A1656" t="s">
        <v>198</v>
      </c>
      <c r="B1656" t="s">
        <v>2702</v>
      </c>
      <c r="C1656" t="s">
        <v>2703</v>
      </c>
    </row>
    <row r="1657" spans="1:3" x14ac:dyDescent="0.25">
      <c r="A1657" t="s">
        <v>198</v>
      </c>
      <c r="B1657" t="s">
        <v>2704</v>
      </c>
      <c r="C1657" t="s">
        <v>2703</v>
      </c>
    </row>
    <row r="1658" spans="1:3" x14ac:dyDescent="0.25">
      <c r="A1658" t="s">
        <v>198</v>
      </c>
      <c r="B1658" t="s">
        <v>2705</v>
      </c>
      <c r="C1658" t="s">
        <v>2703</v>
      </c>
    </row>
    <row r="1659" spans="1:3" x14ac:dyDescent="0.25">
      <c r="A1659" t="s">
        <v>201</v>
      </c>
      <c r="B1659" t="s">
        <v>2705</v>
      </c>
      <c r="C1659" t="s">
        <v>2703</v>
      </c>
    </row>
    <row r="1660" spans="1:3" x14ac:dyDescent="0.25">
      <c r="A1660" t="s">
        <v>198</v>
      </c>
      <c r="B1660" t="s">
        <v>2706</v>
      </c>
      <c r="C1660" t="s">
        <v>2707</v>
      </c>
    </row>
    <row r="1661" spans="1:3" x14ac:dyDescent="0.25">
      <c r="A1661" t="s">
        <v>198</v>
      </c>
      <c r="B1661" t="s">
        <v>2708</v>
      </c>
      <c r="C1661" t="s">
        <v>2707</v>
      </c>
    </row>
    <row r="1662" spans="1:3" x14ac:dyDescent="0.25">
      <c r="A1662" t="s">
        <v>201</v>
      </c>
      <c r="B1662" t="s">
        <v>2706</v>
      </c>
      <c r="C1662" t="s">
        <v>2707</v>
      </c>
    </row>
    <row r="1663" spans="1:3" x14ac:dyDescent="0.25">
      <c r="A1663" t="s">
        <v>201</v>
      </c>
      <c r="B1663" t="s">
        <v>2708</v>
      </c>
      <c r="C1663" t="s">
        <v>2707</v>
      </c>
    </row>
    <row r="1664" spans="1:3" x14ac:dyDescent="0.25">
      <c r="A1664" t="s">
        <v>198</v>
      </c>
      <c r="B1664" t="s">
        <v>2709</v>
      </c>
      <c r="C1664" t="s">
        <v>2710</v>
      </c>
    </row>
    <row r="1665" spans="1:3" x14ac:dyDescent="0.25">
      <c r="A1665" t="s">
        <v>201</v>
      </c>
      <c r="B1665" t="s">
        <v>2709</v>
      </c>
      <c r="C1665" t="s">
        <v>2710</v>
      </c>
    </row>
    <row r="1666" spans="1:3" x14ac:dyDescent="0.25">
      <c r="A1666" t="s">
        <v>198</v>
      </c>
      <c r="B1666" t="s">
        <v>2711</v>
      </c>
      <c r="C1666" t="s">
        <v>2712</v>
      </c>
    </row>
    <row r="1667" spans="1:3" x14ac:dyDescent="0.25">
      <c r="A1667" t="s">
        <v>201</v>
      </c>
      <c r="B1667" t="s">
        <v>2711</v>
      </c>
      <c r="C1667" t="s">
        <v>2712</v>
      </c>
    </row>
    <row r="1668" spans="1:3" x14ac:dyDescent="0.25">
      <c r="A1668" t="s">
        <v>198</v>
      </c>
      <c r="B1668" t="s">
        <v>2713</v>
      </c>
      <c r="C1668" t="s">
        <v>2714</v>
      </c>
    </row>
    <row r="1669" spans="1:3" x14ac:dyDescent="0.25">
      <c r="A1669" t="s">
        <v>198</v>
      </c>
      <c r="B1669" t="s">
        <v>2715</v>
      </c>
      <c r="C1669" t="s">
        <v>2714</v>
      </c>
    </row>
    <row r="1670" spans="1:3" x14ac:dyDescent="0.25">
      <c r="A1670" t="s">
        <v>198</v>
      </c>
      <c r="B1670" t="s">
        <v>2716</v>
      </c>
      <c r="C1670" t="s">
        <v>2714</v>
      </c>
    </row>
    <row r="1671" spans="1:3" x14ac:dyDescent="0.25">
      <c r="A1671" t="s">
        <v>198</v>
      </c>
      <c r="B1671" t="s">
        <v>2717</v>
      </c>
      <c r="C1671" t="s">
        <v>2714</v>
      </c>
    </row>
    <row r="1672" spans="1:3" x14ac:dyDescent="0.25">
      <c r="A1672" t="s">
        <v>198</v>
      </c>
      <c r="B1672" t="s">
        <v>2718</v>
      </c>
      <c r="C1672" t="s">
        <v>2714</v>
      </c>
    </row>
    <row r="1673" spans="1:3" x14ac:dyDescent="0.25">
      <c r="A1673" t="s">
        <v>198</v>
      </c>
      <c r="B1673" t="s">
        <v>2719</v>
      </c>
      <c r="C1673" t="s">
        <v>2714</v>
      </c>
    </row>
    <row r="1674" spans="1:3" x14ac:dyDescent="0.25">
      <c r="A1674" t="s">
        <v>201</v>
      </c>
      <c r="B1674" t="s">
        <v>2713</v>
      </c>
      <c r="C1674" t="s">
        <v>2714</v>
      </c>
    </row>
    <row r="1675" spans="1:3" x14ac:dyDescent="0.25">
      <c r="A1675" t="s">
        <v>201</v>
      </c>
      <c r="B1675" t="s">
        <v>2720</v>
      </c>
      <c r="C1675" t="s">
        <v>2721</v>
      </c>
    </row>
    <row r="1676" spans="1:3" x14ac:dyDescent="0.25">
      <c r="A1676" t="s">
        <v>201</v>
      </c>
      <c r="B1676" t="s">
        <v>2722</v>
      </c>
      <c r="C1676" t="s">
        <v>2721</v>
      </c>
    </row>
    <row r="1677" spans="1:3" x14ac:dyDescent="0.25">
      <c r="A1677" t="s">
        <v>201</v>
      </c>
      <c r="B1677" t="s">
        <v>2723</v>
      </c>
      <c r="C1677" t="s">
        <v>2721</v>
      </c>
    </row>
    <row r="1678" spans="1:3" x14ac:dyDescent="0.25">
      <c r="A1678" t="s">
        <v>201</v>
      </c>
      <c r="B1678" t="s">
        <v>2724</v>
      </c>
      <c r="C1678" t="s">
        <v>2725</v>
      </c>
    </row>
    <row r="1679" spans="1:3" x14ac:dyDescent="0.25">
      <c r="A1679" t="s">
        <v>201</v>
      </c>
      <c r="B1679" t="s">
        <v>2726</v>
      </c>
      <c r="C1679" t="s">
        <v>2727</v>
      </c>
    </row>
    <row r="1680" spans="1:3" x14ac:dyDescent="0.25">
      <c r="A1680" t="s">
        <v>201</v>
      </c>
      <c r="B1680" t="s">
        <v>2728</v>
      </c>
      <c r="C1680" t="s">
        <v>2729</v>
      </c>
    </row>
    <row r="1681" spans="1:3" x14ac:dyDescent="0.25">
      <c r="A1681" t="s">
        <v>198</v>
      </c>
      <c r="B1681" t="s">
        <v>2730</v>
      </c>
      <c r="C1681" t="s">
        <v>2731</v>
      </c>
    </row>
    <row r="1682" spans="1:3" x14ac:dyDescent="0.25">
      <c r="A1682" t="s">
        <v>198</v>
      </c>
      <c r="B1682" t="s">
        <v>2732</v>
      </c>
      <c r="C1682" t="s">
        <v>2731</v>
      </c>
    </row>
    <row r="1683" spans="1:3" x14ac:dyDescent="0.25">
      <c r="A1683" t="s">
        <v>198</v>
      </c>
      <c r="B1683" t="s">
        <v>2733</v>
      </c>
      <c r="C1683" t="s">
        <v>2731</v>
      </c>
    </row>
    <row r="1684" spans="1:3" x14ac:dyDescent="0.25">
      <c r="A1684" t="s">
        <v>201</v>
      </c>
      <c r="B1684" t="s">
        <v>2734</v>
      </c>
      <c r="C1684" t="s">
        <v>2735</v>
      </c>
    </row>
    <row r="1685" spans="1:3" x14ac:dyDescent="0.25">
      <c r="A1685" t="s">
        <v>201</v>
      </c>
      <c r="B1685" t="s">
        <v>2736</v>
      </c>
      <c r="C1685" t="s">
        <v>2737</v>
      </c>
    </row>
    <row r="1686" spans="1:3" x14ac:dyDescent="0.25">
      <c r="A1686" t="s">
        <v>201</v>
      </c>
      <c r="B1686" t="s">
        <v>2738</v>
      </c>
      <c r="C1686" t="s">
        <v>2739</v>
      </c>
    </row>
    <row r="1687" spans="1:3" x14ac:dyDescent="0.25">
      <c r="A1687" t="s">
        <v>201</v>
      </c>
      <c r="B1687" t="s">
        <v>2740</v>
      </c>
      <c r="C1687" t="s">
        <v>2741</v>
      </c>
    </row>
    <row r="1688" spans="1:3" x14ac:dyDescent="0.25">
      <c r="A1688" t="s">
        <v>201</v>
      </c>
      <c r="B1688" t="s">
        <v>2742</v>
      </c>
      <c r="C1688" t="s">
        <v>2743</v>
      </c>
    </row>
    <row r="1689" spans="1:3" x14ac:dyDescent="0.25">
      <c r="A1689" t="s">
        <v>198</v>
      </c>
      <c r="B1689" t="s">
        <v>2744</v>
      </c>
      <c r="C1689" t="s">
        <v>2745</v>
      </c>
    </row>
    <row r="1690" spans="1:3" x14ac:dyDescent="0.25">
      <c r="A1690" t="s">
        <v>198</v>
      </c>
      <c r="B1690" t="s">
        <v>2746</v>
      </c>
      <c r="C1690" t="s">
        <v>2745</v>
      </c>
    </row>
    <row r="1691" spans="1:3" x14ac:dyDescent="0.25">
      <c r="A1691" t="s">
        <v>201</v>
      </c>
      <c r="B1691" t="s">
        <v>2744</v>
      </c>
      <c r="C1691" t="s">
        <v>2745</v>
      </c>
    </row>
    <row r="1692" spans="1:3" x14ac:dyDescent="0.25">
      <c r="A1692" t="s">
        <v>201</v>
      </c>
      <c r="B1692" t="s">
        <v>2746</v>
      </c>
      <c r="C1692" t="s">
        <v>2745</v>
      </c>
    </row>
    <row r="1693" spans="1:3" x14ac:dyDescent="0.25">
      <c r="A1693" t="s">
        <v>201</v>
      </c>
      <c r="B1693" t="s">
        <v>2747</v>
      </c>
      <c r="C1693" t="s">
        <v>2745</v>
      </c>
    </row>
    <row r="1694" spans="1:3" x14ac:dyDescent="0.25">
      <c r="A1694" t="s">
        <v>201</v>
      </c>
      <c r="B1694" t="s">
        <v>2748</v>
      </c>
      <c r="C1694" t="s">
        <v>2745</v>
      </c>
    </row>
    <row r="1695" spans="1:3" x14ac:dyDescent="0.25">
      <c r="A1695" t="s">
        <v>201</v>
      </c>
      <c r="B1695" t="s">
        <v>2749</v>
      </c>
      <c r="C1695" t="s">
        <v>2750</v>
      </c>
    </row>
    <row r="1696" spans="1:3" x14ac:dyDescent="0.25">
      <c r="A1696" t="s">
        <v>198</v>
      </c>
      <c r="B1696" t="s">
        <v>2751</v>
      </c>
      <c r="C1696" t="s">
        <v>2752</v>
      </c>
    </row>
    <row r="1697" spans="1:3" x14ac:dyDescent="0.25">
      <c r="A1697" t="s">
        <v>201</v>
      </c>
      <c r="B1697" t="s">
        <v>2751</v>
      </c>
      <c r="C1697" t="s">
        <v>2752</v>
      </c>
    </row>
    <row r="1698" spans="1:3" x14ac:dyDescent="0.25">
      <c r="A1698" t="s">
        <v>201</v>
      </c>
      <c r="B1698" t="s">
        <v>2753</v>
      </c>
      <c r="C1698" t="s">
        <v>2754</v>
      </c>
    </row>
    <row r="1699" spans="1:3" x14ac:dyDescent="0.25">
      <c r="A1699" t="s">
        <v>201</v>
      </c>
      <c r="B1699" t="s">
        <v>2755</v>
      </c>
      <c r="C1699" t="s">
        <v>2756</v>
      </c>
    </row>
    <row r="1700" spans="1:3" x14ac:dyDescent="0.25">
      <c r="A1700" t="s">
        <v>198</v>
      </c>
      <c r="B1700" t="s">
        <v>2757</v>
      </c>
      <c r="C1700" t="s">
        <v>2758</v>
      </c>
    </row>
    <row r="1701" spans="1:3" x14ac:dyDescent="0.25">
      <c r="A1701" t="s">
        <v>201</v>
      </c>
      <c r="B1701" t="s">
        <v>2757</v>
      </c>
      <c r="C1701" t="s">
        <v>2758</v>
      </c>
    </row>
    <row r="1702" spans="1:3" x14ac:dyDescent="0.25">
      <c r="A1702" t="s">
        <v>201</v>
      </c>
      <c r="B1702" t="s">
        <v>2759</v>
      </c>
      <c r="C1702" t="s">
        <v>2760</v>
      </c>
    </row>
    <row r="1703" spans="1:3" x14ac:dyDescent="0.25">
      <c r="A1703" t="s">
        <v>198</v>
      </c>
      <c r="B1703" t="s">
        <v>2761</v>
      </c>
      <c r="C1703" t="s">
        <v>2762</v>
      </c>
    </row>
    <row r="1704" spans="1:3" x14ac:dyDescent="0.25">
      <c r="A1704" t="s">
        <v>201</v>
      </c>
      <c r="B1704" t="s">
        <v>2761</v>
      </c>
      <c r="C1704" t="s">
        <v>2762</v>
      </c>
    </row>
    <row r="1705" spans="1:3" x14ac:dyDescent="0.25">
      <c r="A1705" t="s">
        <v>201</v>
      </c>
      <c r="B1705" t="s">
        <v>2763</v>
      </c>
      <c r="C1705" t="s">
        <v>2764</v>
      </c>
    </row>
    <row r="1706" spans="1:3" x14ac:dyDescent="0.25">
      <c r="A1706" t="s">
        <v>201</v>
      </c>
      <c r="B1706" t="s">
        <v>2765</v>
      </c>
      <c r="C1706" t="s">
        <v>2766</v>
      </c>
    </row>
    <row r="1707" spans="1:3" x14ac:dyDescent="0.25">
      <c r="A1707" t="s">
        <v>198</v>
      </c>
      <c r="B1707" t="s">
        <v>2767</v>
      </c>
      <c r="C1707" t="s">
        <v>2768</v>
      </c>
    </row>
    <row r="1708" spans="1:3" x14ac:dyDescent="0.25">
      <c r="A1708" t="s">
        <v>201</v>
      </c>
      <c r="B1708" t="s">
        <v>2767</v>
      </c>
      <c r="C1708" t="s">
        <v>2768</v>
      </c>
    </row>
    <row r="1709" spans="1:3" x14ac:dyDescent="0.25">
      <c r="A1709" t="s">
        <v>201</v>
      </c>
      <c r="B1709" t="s">
        <v>2769</v>
      </c>
      <c r="C1709" t="s">
        <v>2770</v>
      </c>
    </row>
    <row r="1710" spans="1:3" x14ac:dyDescent="0.25">
      <c r="A1710" t="s">
        <v>201</v>
      </c>
      <c r="B1710" t="s">
        <v>2771</v>
      </c>
      <c r="C1710" t="s">
        <v>2772</v>
      </c>
    </row>
    <row r="1711" spans="1:3" x14ac:dyDescent="0.25">
      <c r="A1711" t="s">
        <v>201</v>
      </c>
      <c r="B1711" t="s">
        <v>2773</v>
      </c>
      <c r="C1711" t="s">
        <v>2774</v>
      </c>
    </row>
    <row r="1712" spans="1:3" x14ac:dyDescent="0.25">
      <c r="A1712" t="s">
        <v>201</v>
      </c>
      <c r="B1712" t="s">
        <v>2775</v>
      </c>
      <c r="C1712" t="s">
        <v>2776</v>
      </c>
    </row>
    <row r="1713" spans="1:3" x14ac:dyDescent="0.25">
      <c r="A1713" t="s">
        <v>201</v>
      </c>
      <c r="B1713" t="s">
        <v>2777</v>
      </c>
      <c r="C1713" t="s">
        <v>2778</v>
      </c>
    </row>
    <row r="1714" spans="1:3" x14ac:dyDescent="0.25">
      <c r="A1714" t="s">
        <v>201</v>
      </c>
      <c r="B1714" t="s">
        <v>2779</v>
      </c>
      <c r="C1714" t="s">
        <v>2780</v>
      </c>
    </row>
    <row r="1715" spans="1:3" x14ac:dyDescent="0.25">
      <c r="A1715" t="s">
        <v>201</v>
      </c>
      <c r="B1715" t="s">
        <v>2781</v>
      </c>
      <c r="C1715" t="s">
        <v>2782</v>
      </c>
    </row>
    <row r="1716" spans="1:3" x14ac:dyDescent="0.25">
      <c r="A1716" t="s">
        <v>201</v>
      </c>
      <c r="B1716" t="s">
        <v>2783</v>
      </c>
      <c r="C1716" t="s">
        <v>2784</v>
      </c>
    </row>
    <row r="1717" spans="1:3" x14ac:dyDescent="0.25">
      <c r="A1717" t="s">
        <v>201</v>
      </c>
      <c r="B1717" t="s">
        <v>2785</v>
      </c>
      <c r="C1717" t="s">
        <v>2786</v>
      </c>
    </row>
    <row r="1718" spans="1:3" x14ac:dyDescent="0.25">
      <c r="A1718" t="s">
        <v>201</v>
      </c>
      <c r="B1718" t="s">
        <v>2787</v>
      </c>
      <c r="C1718" t="s">
        <v>2788</v>
      </c>
    </row>
    <row r="1719" spans="1:3" x14ac:dyDescent="0.25">
      <c r="A1719" t="s">
        <v>201</v>
      </c>
      <c r="B1719" t="s">
        <v>2789</v>
      </c>
      <c r="C1719" t="s">
        <v>2790</v>
      </c>
    </row>
    <row r="1720" spans="1:3" x14ac:dyDescent="0.25">
      <c r="A1720" t="s">
        <v>201</v>
      </c>
      <c r="B1720" t="s">
        <v>2791</v>
      </c>
      <c r="C1720" t="s">
        <v>2792</v>
      </c>
    </row>
    <row r="1721" spans="1:3" x14ac:dyDescent="0.25">
      <c r="A1721" t="s">
        <v>201</v>
      </c>
      <c r="B1721" t="s">
        <v>2793</v>
      </c>
      <c r="C1721" t="s">
        <v>2794</v>
      </c>
    </row>
    <row r="1722" spans="1:3" x14ac:dyDescent="0.25">
      <c r="A1722" t="s">
        <v>201</v>
      </c>
      <c r="B1722" t="s">
        <v>2795</v>
      </c>
      <c r="C1722" t="s">
        <v>2796</v>
      </c>
    </row>
    <row r="1723" spans="1:3" x14ac:dyDescent="0.25">
      <c r="A1723" t="s">
        <v>201</v>
      </c>
      <c r="B1723" t="s">
        <v>2797</v>
      </c>
      <c r="C1723" t="s">
        <v>2798</v>
      </c>
    </row>
    <row r="1724" spans="1:3" x14ac:dyDescent="0.25">
      <c r="A1724" t="s">
        <v>201</v>
      </c>
      <c r="B1724" t="s">
        <v>2799</v>
      </c>
      <c r="C1724" t="s">
        <v>2800</v>
      </c>
    </row>
    <row r="1725" spans="1:3" x14ac:dyDescent="0.25">
      <c r="A1725" t="s">
        <v>201</v>
      </c>
      <c r="B1725" t="s">
        <v>2801</v>
      </c>
      <c r="C1725" t="s">
        <v>2802</v>
      </c>
    </row>
    <row r="1726" spans="1:3" x14ac:dyDescent="0.25">
      <c r="A1726" t="s">
        <v>201</v>
      </c>
      <c r="B1726" t="s">
        <v>2803</v>
      </c>
      <c r="C1726" t="s">
        <v>2804</v>
      </c>
    </row>
    <row r="1727" spans="1:3" x14ac:dyDescent="0.25">
      <c r="A1727" t="s">
        <v>201</v>
      </c>
      <c r="B1727" t="s">
        <v>2805</v>
      </c>
      <c r="C1727" t="s">
        <v>2806</v>
      </c>
    </row>
    <row r="1728" spans="1:3" x14ac:dyDescent="0.25">
      <c r="A1728" t="s">
        <v>198</v>
      </c>
      <c r="B1728" t="s">
        <v>2807</v>
      </c>
      <c r="C1728" t="s">
        <v>2808</v>
      </c>
    </row>
    <row r="1729" spans="1:3" x14ac:dyDescent="0.25">
      <c r="A1729" t="s">
        <v>201</v>
      </c>
      <c r="B1729" t="s">
        <v>2807</v>
      </c>
      <c r="C1729" t="s">
        <v>2808</v>
      </c>
    </row>
    <row r="1730" spans="1:3" x14ac:dyDescent="0.25">
      <c r="A1730" t="s">
        <v>201</v>
      </c>
      <c r="B1730" t="s">
        <v>2809</v>
      </c>
      <c r="C1730" t="s">
        <v>2810</v>
      </c>
    </row>
    <row r="1731" spans="1:3" x14ac:dyDescent="0.25">
      <c r="A1731" t="s">
        <v>201</v>
      </c>
      <c r="B1731" t="s">
        <v>2811</v>
      </c>
      <c r="C1731" t="s">
        <v>2812</v>
      </c>
    </row>
    <row r="1732" spans="1:3" x14ac:dyDescent="0.25">
      <c r="A1732" t="s">
        <v>201</v>
      </c>
      <c r="B1732" t="s">
        <v>2813</v>
      </c>
      <c r="C1732" t="s">
        <v>2812</v>
      </c>
    </row>
    <row r="1733" spans="1:3" x14ac:dyDescent="0.25">
      <c r="A1733" t="s">
        <v>201</v>
      </c>
      <c r="B1733" t="s">
        <v>2814</v>
      </c>
      <c r="C1733" t="s">
        <v>2815</v>
      </c>
    </row>
    <row r="1734" spans="1:3" x14ac:dyDescent="0.25">
      <c r="A1734" t="s">
        <v>201</v>
      </c>
      <c r="B1734" t="s">
        <v>2816</v>
      </c>
      <c r="C1734" t="s">
        <v>2817</v>
      </c>
    </row>
    <row r="1735" spans="1:3" x14ac:dyDescent="0.25">
      <c r="A1735" t="s">
        <v>201</v>
      </c>
      <c r="B1735" t="s">
        <v>2818</v>
      </c>
      <c r="C1735" t="s">
        <v>2819</v>
      </c>
    </row>
    <row r="1736" spans="1:3" x14ac:dyDescent="0.25">
      <c r="A1736" t="s">
        <v>201</v>
      </c>
      <c r="B1736" t="s">
        <v>2820</v>
      </c>
      <c r="C1736" t="s">
        <v>2821</v>
      </c>
    </row>
    <row r="1737" spans="1:3" x14ac:dyDescent="0.25">
      <c r="A1737" t="s">
        <v>201</v>
      </c>
      <c r="B1737" t="s">
        <v>2822</v>
      </c>
      <c r="C1737" t="s">
        <v>2823</v>
      </c>
    </row>
    <row r="1738" spans="1:3" x14ac:dyDescent="0.25">
      <c r="A1738" t="s">
        <v>201</v>
      </c>
      <c r="B1738" t="s">
        <v>2824</v>
      </c>
      <c r="C1738" t="s">
        <v>2825</v>
      </c>
    </row>
    <row r="1739" spans="1:3" x14ac:dyDescent="0.25">
      <c r="A1739" t="s">
        <v>201</v>
      </c>
      <c r="B1739" t="s">
        <v>2826</v>
      </c>
      <c r="C1739" t="s">
        <v>2827</v>
      </c>
    </row>
    <row r="1740" spans="1:3" x14ac:dyDescent="0.25">
      <c r="A1740" t="s">
        <v>201</v>
      </c>
      <c r="B1740" t="s">
        <v>2828</v>
      </c>
      <c r="C1740" t="s">
        <v>2829</v>
      </c>
    </row>
    <row r="1741" spans="1:3" x14ac:dyDescent="0.25">
      <c r="A1741" t="s">
        <v>201</v>
      </c>
      <c r="B1741" t="s">
        <v>2830</v>
      </c>
      <c r="C1741" t="s">
        <v>2831</v>
      </c>
    </row>
    <row r="1742" spans="1:3" x14ac:dyDescent="0.25">
      <c r="A1742" t="s">
        <v>201</v>
      </c>
      <c r="B1742" t="s">
        <v>2832</v>
      </c>
      <c r="C1742" t="s">
        <v>2833</v>
      </c>
    </row>
    <row r="1743" spans="1:3" x14ac:dyDescent="0.25">
      <c r="A1743" t="s">
        <v>201</v>
      </c>
      <c r="B1743" t="s">
        <v>2834</v>
      </c>
      <c r="C1743" t="s">
        <v>2835</v>
      </c>
    </row>
    <row r="1744" spans="1:3" x14ac:dyDescent="0.25">
      <c r="A1744" t="s">
        <v>201</v>
      </c>
      <c r="B1744" t="s">
        <v>2836</v>
      </c>
      <c r="C1744" t="s">
        <v>2837</v>
      </c>
    </row>
    <row r="1745" spans="1:3" x14ac:dyDescent="0.25">
      <c r="A1745" t="s">
        <v>198</v>
      </c>
      <c r="B1745" t="s">
        <v>2838</v>
      </c>
      <c r="C1745" t="s">
        <v>2839</v>
      </c>
    </row>
    <row r="1746" spans="1:3" x14ac:dyDescent="0.25">
      <c r="A1746" t="s">
        <v>201</v>
      </c>
      <c r="B1746" t="s">
        <v>2838</v>
      </c>
      <c r="C1746" t="s">
        <v>2839</v>
      </c>
    </row>
    <row r="1747" spans="1:3" x14ac:dyDescent="0.25">
      <c r="A1747" t="s">
        <v>201</v>
      </c>
      <c r="B1747" t="s">
        <v>2840</v>
      </c>
      <c r="C1747" t="s">
        <v>2841</v>
      </c>
    </row>
    <row r="1748" spans="1:3" x14ac:dyDescent="0.25">
      <c r="A1748" t="s">
        <v>201</v>
      </c>
      <c r="B1748" t="s">
        <v>2842</v>
      </c>
      <c r="C1748" t="s">
        <v>2843</v>
      </c>
    </row>
    <row r="1749" spans="1:3" x14ac:dyDescent="0.25">
      <c r="A1749" t="s">
        <v>201</v>
      </c>
      <c r="B1749" t="s">
        <v>2844</v>
      </c>
      <c r="C1749" t="s">
        <v>2845</v>
      </c>
    </row>
    <row r="1750" spans="1:3" x14ac:dyDescent="0.25">
      <c r="A1750" t="s">
        <v>201</v>
      </c>
      <c r="B1750" t="s">
        <v>2846</v>
      </c>
      <c r="C1750" t="s">
        <v>2847</v>
      </c>
    </row>
    <row r="1751" spans="1:3" x14ac:dyDescent="0.25">
      <c r="A1751" t="s">
        <v>198</v>
      </c>
      <c r="B1751" t="s">
        <v>2848</v>
      </c>
      <c r="C1751" t="s">
        <v>2849</v>
      </c>
    </row>
    <row r="1752" spans="1:3" x14ac:dyDescent="0.25">
      <c r="A1752" t="s">
        <v>201</v>
      </c>
      <c r="B1752" t="s">
        <v>2848</v>
      </c>
      <c r="C1752" t="s">
        <v>2849</v>
      </c>
    </row>
    <row r="1753" spans="1:3" x14ac:dyDescent="0.25">
      <c r="A1753" t="s">
        <v>198</v>
      </c>
      <c r="B1753" t="s">
        <v>2850</v>
      </c>
      <c r="C1753" t="s">
        <v>2851</v>
      </c>
    </row>
    <row r="1754" spans="1:3" x14ac:dyDescent="0.25">
      <c r="A1754" t="s">
        <v>201</v>
      </c>
      <c r="B1754" t="s">
        <v>2850</v>
      </c>
      <c r="C1754" t="s">
        <v>2851</v>
      </c>
    </row>
    <row r="1755" spans="1:3" x14ac:dyDescent="0.25">
      <c r="A1755" t="s">
        <v>198</v>
      </c>
      <c r="B1755" t="s">
        <v>2852</v>
      </c>
      <c r="C1755" t="s">
        <v>2853</v>
      </c>
    </row>
    <row r="1756" spans="1:3" x14ac:dyDescent="0.25">
      <c r="A1756" t="s">
        <v>201</v>
      </c>
      <c r="B1756" t="s">
        <v>2852</v>
      </c>
      <c r="C1756" t="s">
        <v>2853</v>
      </c>
    </row>
    <row r="1757" spans="1:3" x14ac:dyDescent="0.25">
      <c r="A1757" t="s">
        <v>201</v>
      </c>
      <c r="B1757" t="s">
        <v>2854</v>
      </c>
      <c r="C1757" t="s">
        <v>2855</v>
      </c>
    </row>
    <row r="1758" spans="1:3" x14ac:dyDescent="0.25">
      <c r="A1758" t="s">
        <v>201</v>
      </c>
      <c r="B1758" t="s">
        <v>2856</v>
      </c>
      <c r="C1758" t="s">
        <v>2857</v>
      </c>
    </row>
    <row r="1759" spans="1:3" x14ac:dyDescent="0.25">
      <c r="A1759" t="s">
        <v>198</v>
      </c>
      <c r="B1759" t="s">
        <v>2858</v>
      </c>
      <c r="C1759" t="s">
        <v>2859</v>
      </c>
    </row>
    <row r="1760" spans="1:3" x14ac:dyDescent="0.25">
      <c r="A1760" t="s">
        <v>201</v>
      </c>
      <c r="B1760" t="s">
        <v>2858</v>
      </c>
      <c r="C1760" t="s">
        <v>2859</v>
      </c>
    </row>
    <row r="1761" spans="1:3" x14ac:dyDescent="0.25">
      <c r="A1761" t="s">
        <v>198</v>
      </c>
      <c r="B1761" t="s">
        <v>2860</v>
      </c>
      <c r="C1761" t="s">
        <v>2861</v>
      </c>
    </row>
    <row r="1762" spans="1:3" x14ac:dyDescent="0.25">
      <c r="A1762" t="s">
        <v>201</v>
      </c>
      <c r="B1762" t="s">
        <v>2860</v>
      </c>
      <c r="C1762" t="s">
        <v>2861</v>
      </c>
    </row>
    <row r="1763" spans="1:3" x14ac:dyDescent="0.25">
      <c r="A1763" t="s">
        <v>201</v>
      </c>
      <c r="B1763" t="s">
        <v>2862</v>
      </c>
      <c r="C1763" t="s">
        <v>2863</v>
      </c>
    </row>
    <row r="1764" spans="1:3" x14ac:dyDescent="0.25">
      <c r="A1764" t="s">
        <v>201</v>
      </c>
      <c r="B1764" t="s">
        <v>2864</v>
      </c>
      <c r="C1764" t="s">
        <v>2865</v>
      </c>
    </row>
    <row r="1765" spans="1:3" x14ac:dyDescent="0.25">
      <c r="A1765" t="s">
        <v>198</v>
      </c>
      <c r="B1765" t="s">
        <v>2866</v>
      </c>
      <c r="C1765" t="s">
        <v>2867</v>
      </c>
    </row>
    <row r="1766" spans="1:3" x14ac:dyDescent="0.25">
      <c r="A1766" t="s">
        <v>201</v>
      </c>
      <c r="B1766" t="s">
        <v>2866</v>
      </c>
      <c r="C1766" t="s">
        <v>2867</v>
      </c>
    </row>
    <row r="1767" spans="1:3" x14ac:dyDescent="0.25">
      <c r="A1767" t="s">
        <v>198</v>
      </c>
      <c r="B1767" t="s">
        <v>2868</v>
      </c>
      <c r="C1767" t="s">
        <v>2869</v>
      </c>
    </row>
    <row r="1768" spans="1:3" x14ac:dyDescent="0.25">
      <c r="A1768" t="s">
        <v>198</v>
      </c>
      <c r="B1768" t="s">
        <v>2870</v>
      </c>
      <c r="C1768" t="s">
        <v>2869</v>
      </c>
    </row>
    <row r="1769" spans="1:3" x14ac:dyDescent="0.25">
      <c r="A1769" t="s">
        <v>201</v>
      </c>
      <c r="B1769" t="s">
        <v>2868</v>
      </c>
      <c r="C1769" t="s">
        <v>2869</v>
      </c>
    </row>
    <row r="1770" spans="1:3" x14ac:dyDescent="0.25">
      <c r="A1770" t="s">
        <v>201</v>
      </c>
      <c r="B1770" t="s">
        <v>2870</v>
      </c>
      <c r="C1770" t="s">
        <v>2869</v>
      </c>
    </row>
    <row r="1771" spans="1:3" x14ac:dyDescent="0.25">
      <c r="A1771" t="s">
        <v>198</v>
      </c>
      <c r="B1771" t="s">
        <v>2871</v>
      </c>
      <c r="C1771" t="s">
        <v>2872</v>
      </c>
    </row>
    <row r="1772" spans="1:3" x14ac:dyDescent="0.25">
      <c r="A1772" t="s">
        <v>198</v>
      </c>
      <c r="B1772" t="s">
        <v>2873</v>
      </c>
      <c r="C1772" t="s">
        <v>2872</v>
      </c>
    </row>
    <row r="1773" spans="1:3" x14ac:dyDescent="0.25">
      <c r="A1773" t="s">
        <v>198</v>
      </c>
      <c r="B1773" t="s">
        <v>2874</v>
      </c>
      <c r="C1773" t="s">
        <v>2872</v>
      </c>
    </row>
    <row r="1774" spans="1:3" x14ac:dyDescent="0.25">
      <c r="A1774" t="s">
        <v>198</v>
      </c>
      <c r="B1774" t="s">
        <v>2875</v>
      </c>
      <c r="C1774" t="s">
        <v>2872</v>
      </c>
    </row>
    <row r="1775" spans="1:3" x14ac:dyDescent="0.25">
      <c r="A1775" t="s">
        <v>201</v>
      </c>
      <c r="B1775" t="s">
        <v>2876</v>
      </c>
      <c r="C1775" t="s">
        <v>2877</v>
      </c>
    </row>
    <row r="1776" spans="1:3" x14ac:dyDescent="0.25">
      <c r="A1776" t="s">
        <v>201</v>
      </c>
      <c r="B1776" t="s">
        <v>2878</v>
      </c>
      <c r="C1776" t="s">
        <v>2879</v>
      </c>
    </row>
    <row r="1777" spans="1:3" x14ac:dyDescent="0.25">
      <c r="A1777" t="s">
        <v>201</v>
      </c>
      <c r="B1777" t="s">
        <v>2880</v>
      </c>
      <c r="C1777" t="s">
        <v>2881</v>
      </c>
    </row>
    <row r="1778" spans="1:3" x14ac:dyDescent="0.25">
      <c r="A1778" t="s">
        <v>201</v>
      </c>
      <c r="B1778" t="s">
        <v>2882</v>
      </c>
      <c r="C1778" t="s">
        <v>2883</v>
      </c>
    </row>
    <row r="1779" spans="1:3" x14ac:dyDescent="0.25">
      <c r="A1779" t="s">
        <v>201</v>
      </c>
      <c r="B1779" t="s">
        <v>2884</v>
      </c>
      <c r="C1779" t="s">
        <v>2883</v>
      </c>
    </row>
    <row r="1780" spans="1:3" x14ac:dyDescent="0.25">
      <c r="A1780" t="s">
        <v>201</v>
      </c>
      <c r="B1780" t="s">
        <v>2885</v>
      </c>
      <c r="C1780" t="s">
        <v>2886</v>
      </c>
    </row>
    <row r="1781" spans="1:3" x14ac:dyDescent="0.25">
      <c r="A1781" t="s">
        <v>201</v>
      </c>
      <c r="B1781" t="s">
        <v>2887</v>
      </c>
      <c r="C1781" t="s">
        <v>2888</v>
      </c>
    </row>
    <row r="1782" spans="1:3" x14ac:dyDescent="0.25">
      <c r="A1782" t="s">
        <v>201</v>
      </c>
      <c r="B1782" t="s">
        <v>2889</v>
      </c>
      <c r="C1782" t="s">
        <v>2888</v>
      </c>
    </row>
    <row r="1783" spans="1:3" x14ac:dyDescent="0.25">
      <c r="A1783" t="s">
        <v>198</v>
      </c>
      <c r="B1783" t="s">
        <v>2890</v>
      </c>
      <c r="C1783" t="s">
        <v>2891</v>
      </c>
    </row>
    <row r="1784" spans="1:3" x14ac:dyDescent="0.25">
      <c r="A1784" t="s">
        <v>198</v>
      </c>
      <c r="B1784" t="s">
        <v>2892</v>
      </c>
      <c r="C1784" t="s">
        <v>2891</v>
      </c>
    </row>
    <row r="1785" spans="1:3" x14ac:dyDescent="0.25">
      <c r="A1785" t="s">
        <v>198</v>
      </c>
      <c r="B1785" t="s">
        <v>2893</v>
      </c>
      <c r="C1785" t="s">
        <v>2891</v>
      </c>
    </row>
    <row r="1786" spans="1:3" x14ac:dyDescent="0.25">
      <c r="A1786" t="s">
        <v>198</v>
      </c>
      <c r="B1786" t="s">
        <v>2894</v>
      </c>
      <c r="C1786" t="s">
        <v>2891</v>
      </c>
    </row>
    <row r="1787" spans="1:3" x14ac:dyDescent="0.25">
      <c r="A1787" t="s">
        <v>198</v>
      </c>
      <c r="B1787" t="s">
        <v>2895</v>
      </c>
      <c r="C1787" t="s">
        <v>2891</v>
      </c>
    </row>
    <row r="1788" spans="1:3" x14ac:dyDescent="0.25">
      <c r="A1788" t="s">
        <v>198</v>
      </c>
      <c r="B1788" t="s">
        <v>2896</v>
      </c>
      <c r="C1788" t="s">
        <v>2891</v>
      </c>
    </row>
    <row r="1789" spans="1:3" x14ac:dyDescent="0.25">
      <c r="A1789" t="s">
        <v>198</v>
      </c>
      <c r="B1789" t="s">
        <v>2897</v>
      </c>
      <c r="C1789" t="s">
        <v>2891</v>
      </c>
    </row>
    <row r="1790" spans="1:3" x14ac:dyDescent="0.25">
      <c r="A1790" t="s">
        <v>201</v>
      </c>
      <c r="B1790" t="s">
        <v>2898</v>
      </c>
      <c r="C1790" t="s">
        <v>2899</v>
      </c>
    </row>
    <row r="1791" spans="1:3" x14ac:dyDescent="0.25">
      <c r="A1791" t="s">
        <v>201</v>
      </c>
      <c r="B1791" t="s">
        <v>2900</v>
      </c>
      <c r="C1791" t="s">
        <v>2901</v>
      </c>
    </row>
    <row r="1792" spans="1:3" x14ac:dyDescent="0.25">
      <c r="A1792" t="s">
        <v>201</v>
      </c>
      <c r="B1792" t="s">
        <v>2902</v>
      </c>
      <c r="C1792" t="s">
        <v>2903</v>
      </c>
    </row>
    <row r="1793" spans="1:3" x14ac:dyDescent="0.25">
      <c r="A1793" t="s">
        <v>201</v>
      </c>
      <c r="B1793" t="s">
        <v>2904</v>
      </c>
      <c r="C1793" t="s">
        <v>2905</v>
      </c>
    </row>
    <row r="1794" spans="1:3" x14ac:dyDescent="0.25">
      <c r="A1794" t="s">
        <v>201</v>
      </c>
      <c r="B1794" t="s">
        <v>2906</v>
      </c>
      <c r="C1794" t="s">
        <v>2907</v>
      </c>
    </row>
    <row r="1795" spans="1:3" x14ac:dyDescent="0.25">
      <c r="A1795" t="s">
        <v>201</v>
      </c>
      <c r="B1795" t="s">
        <v>2908</v>
      </c>
      <c r="C1795" t="s">
        <v>2909</v>
      </c>
    </row>
    <row r="1796" spans="1:3" x14ac:dyDescent="0.25">
      <c r="A1796" t="s">
        <v>201</v>
      </c>
      <c r="B1796" t="s">
        <v>2910</v>
      </c>
      <c r="C1796" t="s">
        <v>2911</v>
      </c>
    </row>
    <row r="1797" spans="1:3" x14ac:dyDescent="0.25">
      <c r="A1797" t="s">
        <v>198</v>
      </c>
      <c r="B1797" t="s">
        <v>2912</v>
      </c>
      <c r="C1797" t="s">
        <v>2913</v>
      </c>
    </row>
    <row r="1798" spans="1:3" x14ac:dyDescent="0.25">
      <c r="A1798" t="s">
        <v>198</v>
      </c>
      <c r="B1798" t="s">
        <v>2914</v>
      </c>
      <c r="C1798" t="s">
        <v>2913</v>
      </c>
    </row>
    <row r="1799" spans="1:3" x14ac:dyDescent="0.25">
      <c r="A1799" t="s">
        <v>198</v>
      </c>
      <c r="B1799" t="s">
        <v>2915</v>
      </c>
      <c r="C1799" t="s">
        <v>2913</v>
      </c>
    </row>
    <row r="1800" spans="1:3" x14ac:dyDescent="0.25">
      <c r="A1800" t="s">
        <v>198</v>
      </c>
      <c r="B1800" t="s">
        <v>2916</v>
      </c>
      <c r="C1800" t="s">
        <v>2913</v>
      </c>
    </row>
    <row r="1801" spans="1:3" x14ac:dyDescent="0.25">
      <c r="A1801" t="s">
        <v>201</v>
      </c>
      <c r="B1801" t="s">
        <v>2917</v>
      </c>
      <c r="C1801" t="s">
        <v>2913</v>
      </c>
    </row>
    <row r="1802" spans="1:3" x14ac:dyDescent="0.25">
      <c r="A1802" t="s">
        <v>201</v>
      </c>
      <c r="B1802" t="s">
        <v>2918</v>
      </c>
      <c r="C1802" t="s">
        <v>2913</v>
      </c>
    </row>
    <row r="1803" spans="1:3" x14ac:dyDescent="0.25">
      <c r="A1803" t="s">
        <v>201</v>
      </c>
      <c r="B1803" t="s">
        <v>2919</v>
      </c>
      <c r="C1803" t="s">
        <v>2920</v>
      </c>
    </row>
    <row r="1804" spans="1:3" x14ac:dyDescent="0.25">
      <c r="A1804" t="s">
        <v>201</v>
      </c>
      <c r="B1804" t="s">
        <v>2921</v>
      </c>
      <c r="C1804" t="s">
        <v>2922</v>
      </c>
    </row>
    <row r="1805" spans="1:3" x14ac:dyDescent="0.25">
      <c r="A1805" t="s">
        <v>201</v>
      </c>
      <c r="B1805" t="s">
        <v>2923</v>
      </c>
      <c r="C1805" t="s">
        <v>2922</v>
      </c>
    </row>
    <row r="1806" spans="1:3" x14ac:dyDescent="0.25">
      <c r="A1806" t="s">
        <v>201</v>
      </c>
      <c r="B1806" t="s">
        <v>2924</v>
      </c>
      <c r="C1806" t="s">
        <v>2925</v>
      </c>
    </row>
    <row r="1807" spans="1:3" x14ac:dyDescent="0.25">
      <c r="A1807" t="s">
        <v>201</v>
      </c>
      <c r="B1807" t="s">
        <v>2926</v>
      </c>
      <c r="C1807" t="s">
        <v>2927</v>
      </c>
    </row>
    <row r="1808" spans="1:3" x14ac:dyDescent="0.25">
      <c r="A1808" t="s">
        <v>198</v>
      </c>
      <c r="B1808" t="s">
        <v>2928</v>
      </c>
      <c r="C1808" t="s">
        <v>2929</v>
      </c>
    </row>
    <row r="1809" spans="1:3" x14ac:dyDescent="0.25">
      <c r="A1809" t="s">
        <v>198</v>
      </c>
      <c r="B1809" t="s">
        <v>2930</v>
      </c>
      <c r="C1809" t="s">
        <v>2931</v>
      </c>
    </row>
    <row r="1810" spans="1:3" x14ac:dyDescent="0.25">
      <c r="A1810" t="s">
        <v>198</v>
      </c>
      <c r="B1810" t="s">
        <v>2932</v>
      </c>
      <c r="C1810" t="s">
        <v>2931</v>
      </c>
    </row>
    <row r="1811" spans="1:3" x14ac:dyDescent="0.25">
      <c r="A1811" t="s">
        <v>198</v>
      </c>
      <c r="B1811" t="s">
        <v>2933</v>
      </c>
      <c r="C1811" t="s">
        <v>2934</v>
      </c>
    </row>
    <row r="1812" spans="1:3" x14ac:dyDescent="0.25">
      <c r="A1812" t="s">
        <v>201</v>
      </c>
      <c r="B1812" t="s">
        <v>2933</v>
      </c>
      <c r="C1812" t="s">
        <v>2934</v>
      </c>
    </row>
    <row r="1813" spans="1:3" x14ac:dyDescent="0.25">
      <c r="A1813" t="s">
        <v>198</v>
      </c>
      <c r="B1813" t="s">
        <v>2935</v>
      </c>
      <c r="C1813" t="s">
        <v>2936</v>
      </c>
    </row>
    <row r="1814" spans="1:3" x14ac:dyDescent="0.25">
      <c r="A1814" t="s">
        <v>201</v>
      </c>
      <c r="B1814" t="s">
        <v>2937</v>
      </c>
      <c r="C1814" t="s">
        <v>2936</v>
      </c>
    </row>
    <row r="1815" spans="1:3" x14ac:dyDescent="0.25">
      <c r="A1815" t="s">
        <v>201</v>
      </c>
      <c r="B1815" t="s">
        <v>2938</v>
      </c>
      <c r="C1815" t="s">
        <v>2936</v>
      </c>
    </row>
    <row r="1816" spans="1:3" x14ac:dyDescent="0.25">
      <c r="A1816" t="s">
        <v>201</v>
      </c>
      <c r="B1816" t="s">
        <v>2935</v>
      </c>
      <c r="C1816" t="s">
        <v>2936</v>
      </c>
    </row>
    <row r="1817" spans="1:3" x14ac:dyDescent="0.25">
      <c r="A1817" t="s">
        <v>201</v>
      </c>
      <c r="B1817" t="s">
        <v>2939</v>
      </c>
      <c r="C1817" t="s">
        <v>2940</v>
      </c>
    </row>
    <row r="1818" spans="1:3" x14ac:dyDescent="0.25">
      <c r="A1818" t="s">
        <v>198</v>
      </c>
      <c r="B1818" t="s">
        <v>2941</v>
      </c>
      <c r="C1818" t="s">
        <v>2942</v>
      </c>
    </row>
    <row r="1819" spans="1:3" x14ac:dyDescent="0.25">
      <c r="A1819" t="s">
        <v>201</v>
      </c>
      <c r="B1819" t="s">
        <v>2943</v>
      </c>
      <c r="C1819" t="s">
        <v>2944</v>
      </c>
    </row>
    <row r="1820" spans="1:3" x14ac:dyDescent="0.25">
      <c r="A1820" t="s">
        <v>201</v>
      </c>
      <c r="B1820" t="s">
        <v>2945</v>
      </c>
      <c r="C1820" t="s">
        <v>2946</v>
      </c>
    </row>
    <row r="1821" spans="1:3" x14ac:dyDescent="0.25">
      <c r="A1821" t="s">
        <v>201</v>
      </c>
      <c r="B1821" t="s">
        <v>2947</v>
      </c>
      <c r="C1821" t="s">
        <v>2946</v>
      </c>
    </row>
    <row r="1822" spans="1:3" x14ac:dyDescent="0.25">
      <c r="A1822" t="s">
        <v>201</v>
      </c>
      <c r="B1822" t="s">
        <v>2948</v>
      </c>
      <c r="C1822" t="s">
        <v>2949</v>
      </c>
    </row>
    <row r="1823" spans="1:3" x14ac:dyDescent="0.25">
      <c r="A1823" t="s">
        <v>201</v>
      </c>
      <c r="B1823" t="s">
        <v>2950</v>
      </c>
      <c r="C1823" t="s">
        <v>2951</v>
      </c>
    </row>
    <row r="1824" spans="1:3" x14ac:dyDescent="0.25">
      <c r="A1824" t="s">
        <v>201</v>
      </c>
      <c r="B1824" t="s">
        <v>2952</v>
      </c>
      <c r="C1824" t="s">
        <v>2953</v>
      </c>
    </row>
    <row r="1825" spans="1:3" x14ac:dyDescent="0.25">
      <c r="A1825" t="s">
        <v>201</v>
      </c>
      <c r="B1825" t="s">
        <v>2954</v>
      </c>
      <c r="C1825" t="s">
        <v>2955</v>
      </c>
    </row>
    <row r="1826" spans="1:3" x14ac:dyDescent="0.25">
      <c r="A1826" t="s">
        <v>201</v>
      </c>
      <c r="B1826" t="s">
        <v>2956</v>
      </c>
      <c r="C1826" t="s">
        <v>2957</v>
      </c>
    </row>
    <row r="1827" spans="1:3" x14ac:dyDescent="0.25">
      <c r="A1827" t="s">
        <v>201</v>
      </c>
      <c r="B1827" t="s">
        <v>2958</v>
      </c>
      <c r="C1827" t="s">
        <v>2959</v>
      </c>
    </row>
    <row r="1828" spans="1:3" x14ac:dyDescent="0.25">
      <c r="A1828" t="s">
        <v>201</v>
      </c>
      <c r="B1828" t="s">
        <v>2960</v>
      </c>
      <c r="C1828" t="s">
        <v>2959</v>
      </c>
    </row>
    <row r="1829" spans="1:3" x14ac:dyDescent="0.25">
      <c r="A1829" t="s">
        <v>201</v>
      </c>
      <c r="B1829" t="s">
        <v>2961</v>
      </c>
      <c r="C1829" t="s">
        <v>2962</v>
      </c>
    </row>
    <row r="1830" spans="1:3" x14ac:dyDescent="0.25">
      <c r="A1830" t="s">
        <v>201</v>
      </c>
      <c r="B1830" t="s">
        <v>2963</v>
      </c>
      <c r="C1830" t="s">
        <v>2964</v>
      </c>
    </row>
    <row r="1831" spans="1:3" x14ac:dyDescent="0.25">
      <c r="A1831" t="s">
        <v>201</v>
      </c>
      <c r="B1831" t="s">
        <v>2965</v>
      </c>
      <c r="C1831" t="s">
        <v>2966</v>
      </c>
    </row>
    <row r="1832" spans="1:3" x14ac:dyDescent="0.25">
      <c r="A1832" t="s">
        <v>198</v>
      </c>
      <c r="B1832" t="s">
        <v>2967</v>
      </c>
      <c r="C1832" t="s">
        <v>2968</v>
      </c>
    </row>
    <row r="1833" spans="1:3" x14ac:dyDescent="0.25">
      <c r="A1833" t="s">
        <v>201</v>
      </c>
      <c r="B1833" t="s">
        <v>2967</v>
      </c>
      <c r="C1833" t="s">
        <v>2968</v>
      </c>
    </row>
    <row r="1834" spans="1:3" x14ac:dyDescent="0.25">
      <c r="A1834" t="s">
        <v>621</v>
      </c>
      <c r="B1834" t="s">
        <v>2969</v>
      </c>
      <c r="C1834" t="s">
        <v>2970</v>
      </c>
    </row>
    <row r="1835" spans="1:3" x14ac:dyDescent="0.25">
      <c r="A1835" t="s">
        <v>816</v>
      </c>
      <c r="B1835" t="s">
        <v>2969</v>
      </c>
      <c r="C1835" t="s">
        <v>2970</v>
      </c>
    </row>
    <row r="1836" spans="1:3" x14ac:dyDescent="0.25">
      <c r="A1836" t="s">
        <v>201</v>
      </c>
      <c r="B1836" t="s">
        <v>2969</v>
      </c>
      <c r="C1836" t="s">
        <v>2970</v>
      </c>
    </row>
    <row r="1837" spans="1:3" x14ac:dyDescent="0.25">
      <c r="A1837" t="s">
        <v>201</v>
      </c>
      <c r="B1837" t="s">
        <v>2971</v>
      </c>
      <c r="C1837" t="s">
        <v>2972</v>
      </c>
    </row>
    <row r="1838" spans="1:3" x14ac:dyDescent="0.25">
      <c r="A1838" t="s">
        <v>201</v>
      </c>
      <c r="B1838" t="s">
        <v>2973</v>
      </c>
      <c r="C1838" t="s">
        <v>2974</v>
      </c>
    </row>
    <row r="1839" spans="1:3" x14ac:dyDescent="0.25">
      <c r="A1839" t="s">
        <v>201</v>
      </c>
      <c r="B1839" t="s">
        <v>2975</v>
      </c>
      <c r="C1839" t="s">
        <v>2976</v>
      </c>
    </row>
    <row r="1840" spans="1:3" x14ac:dyDescent="0.25">
      <c r="A1840" t="s">
        <v>198</v>
      </c>
      <c r="B1840" t="s">
        <v>2977</v>
      </c>
      <c r="C1840" t="s">
        <v>2978</v>
      </c>
    </row>
    <row r="1841" spans="1:3" x14ac:dyDescent="0.25">
      <c r="A1841" t="s">
        <v>198</v>
      </c>
      <c r="B1841" t="s">
        <v>2979</v>
      </c>
      <c r="C1841" t="s">
        <v>2978</v>
      </c>
    </row>
    <row r="1842" spans="1:3" x14ac:dyDescent="0.25">
      <c r="A1842" t="s">
        <v>198</v>
      </c>
      <c r="B1842" t="s">
        <v>2980</v>
      </c>
      <c r="C1842" t="s">
        <v>2978</v>
      </c>
    </row>
    <row r="1843" spans="1:3" x14ac:dyDescent="0.25">
      <c r="A1843" t="s">
        <v>198</v>
      </c>
      <c r="B1843" t="s">
        <v>2981</v>
      </c>
      <c r="C1843" t="s">
        <v>2978</v>
      </c>
    </row>
    <row r="1844" spans="1:3" x14ac:dyDescent="0.25">
      <c r="A1844" t="s">
        <v>198</v>
      </c>
      <c r="B1844" t="s">
        <v>2982</v>
      </c>
      <c r="C1844" t="s">
        <v>2978</v>
      </c>
    </row>
    <row r="1845" spans="1:3" x14ac:dyDescent="0.25">
      <c r="A1845" t="s">
        <v>201</v>
      </c>
      <c r="B1845" t="s">
        <v>2980</v>
      </c>
      <c r="C1845" t="s">
        <v>2978</v>
      </c>
    </row>
    <row r="1846" spans="1:3" x14ac:dyDescent="0.25">
      <c r="A1846" t="s">
        <v>201</v>
      </c>
      <c r="B1846" t="s">
        <v>2981</v>
      </c>
      <c r="C1846" t="s">
        <v>2978</v>
      </c>
    </row>
    <row r="1847" spans="1:3" x14ac:dyDescent="0.25">
      <c r="A1847" t="s">
        <v>201</v>
      </c>
      <c r="B1847" t="s">
        <v>2982</v>
      </c>
      <c r="C1847" t="s">
        <v>2978</v>
      </c>
    </row>
    <row r="1848" spans="1:3" x14ac:dyDescent="0.25">
      <c r="A1848" t="s">
        <v>201</v>
      </c>
      <c r="B1848" t="s">
        <v>2983</v>
      </c>
      <c r="C1848" t="s">
        <v>2978</v>
      </c>
    </row>
    <row r="1849" spans="1:3" x14ac:dyDescent="0.25">
      <c r="A1849" t="s">
        <v>201</v>
      </c>
      <c r="B1849" t="s">
        <v>2984</v>
      </c>
      <c r="C1849" t="s">
        <v>2985</v>
      </c>
    </row>
    <row r="1850" spans="1:3" x14ac:dyDescent="0.25">
      <c r="A1850" t="s">
        <v>201</v>
      </c>
      <c r="B1850" t="s">
        <v>2986</v>
      </c>
      <c r="C1850" t="s">
        <v>2985</v>
      </c>
    </row>
    <row r="1851" spans="1:3" x14ac:dyDescent="0.25">
      <c r="A1851" t="s">
        <v>201</v>
      </c>
      <c r="B1851" t="s">
        <v>2987</v>
      </c>
      <c r="C1851" t="s">
        <v>2985</v>
      </c>
    </row>
    <row r="1852" spans="1:3" x14ac:dyDescent="0.25">
      <c r="A1852" t="s">
        <v>201</v>
      </c>
      <c r="B1852" t="s">
        <v>2988</v>
      </c>
      <c r="C1852" t="s">
        <v>2985</v>
      </c>
    </row>
    <row r="1853" spans="1:3" x14ac:dyDescent="0.25">
      <c r="A1853" t="s">
        <v>201</v>
      </c>
      <c r="B1853" t="s">
        <v>2989</v>
      </c>
      <c r="C1853" t="s">
        <v>2985</v>
      </c>
    </row>
    <row r="1854" spans="1:3" x14ac:dyDescent="0.25">
      <c r="A1854" t="s">
        <v>201</v>
      </c>
      <c r="B1854" t="s">
        <v>2990</v>
      </c>
      <c r="C1854" t="s">
        <v>2991</v>
      </c>
    </row>
    <row r="1855" spans="1:3" x14ac:dyDescent="0.25">
      <c r="A1855" t="s">
        <v>198</v>
      </c>
      <c r="B1855" t="s">
        <v>2992</v>
      </c>
      <c r="C1855" t="s">
        <v>2993</v>
      </c>
    </row>
    <row r="1856" spans="1:3" x14ac:dyDescent="0.25">
      <c r="A1856" t="s">
        <v>201</v>
      </c>
      <c r="B1856" t="s">
        <v>2994</v>
      </c>
      <c r="C1856" t="s">
        <v>2993</v>
      </c>
    </row>
    <row r="1857" spans="1:3" x14ac:dyDescent="0.25">
      <c r="A1857" t="s">
        <v>201</v>
      </c>
      <c r="B1857" t="s">
        <v>2995</v>
      </c>
      <c r="C1857" t="s">
        <v>2993</v>
      </c>
    </row>
    <row r="1858" spans="1:3" x14ac:dyDescent="0.25">
      <c r="A1858" t="s">
        <v>201</v>
      </c>
      <c r="B1858" t="s">
        <v>2996</v>
      </c>
      <c r="C1858" t="s">
        <v>2993</v>
      </c>
    </row>
    <row r="1859" spans="1:3" x14ac:dyDescent="0.25">
      <c r="A1859" t="s">
        <v>201</v>
      </c>
      <c r="B1859" t="s">
        <v>2997</v>
      </c>
      <c r="C1859" t="s">
        <v>2993</v>
      </c>
    </row>
    <row r="1860" spans="1:3" x14ac:dyDescent="0.25">
      <c r="A1860" t="s">
        <v>201</v>
      </c>
      <c r="B1860" t="s">
        <v>2992</v>
      </c>
      <c r="C1860" t="s">
        <v>2993</v>
      </c>
    </row>
    <row r="1861" spans="1:3" x14ac:dyDescent="0.25">
      <c r="A1861" t="s">
        <v>201</v>
      </c>
      <c r="B1861" t="s">
        <v>2998</v>
      </c>
      <c r="C1861" t="s">
        <v>2993</v>
      </c>
    </row>
    <row r="1862" spans="1:3" x14ac:dyDescent="0.25">
      <c r="A1862" t="s">
        <v>198</v>
      </c>
      <c r="B1862" t="s">
        <v>2999</v>
      </c>
      <c r="C1862" t="s">
        <v>3000</v>
      </c>
    </row>
    <row r="1863" spans="1:3" x14ac:dyDescent="0.25">
      <c r="A1863" t="s">
        <v>198</v>
      </c>
      <c r="B1863" t="s">
        <v>3001</v>
      </c>
      <c r="C1863" t="s">
        <v>3000</v>
      </c>
    </row>
    <row r="1864" spans="1:3" x14ac:dyDescent="0.25">
      <c r="A1864" t="s">
        <v>198</v>
      </c>
      <c r="B1864" t="s">
        <v>3002</v>
      </c>
      <c r="C1864" t="s">
        <v>3003</v>
      </c>
    </row>
    <row r="1865" spans="1:3" x14ac:dyDescent="0.25">
      <c r="A1865" t="s">
        <v>198</v>
      </c>
      <c r="B1865" t="s">
        <v>3004</v>
      </c>
      <c r="C1865" t="s">
        <v>3003</v>
      </c>
    </row>
    <row r="1866" spans="1:3" x14ac:dyDescent="0.25">
      <c r="A1866" t="s">
        <v>198</v>
      </c>
      <c r="B1866" t="s">
        <v>3005</v>
      </c>
      <c r="C1866" t="s">
        <v>3006</v>
      </c>
    </row>
    <row r="1867" spans="1:3" x14ac:dyDescent="0.25">
      <c r="A1867" t="s">
        <v>201</v>
      </c>
      <c r="B1867" t="s">
        <v>3007</v>
      </c>
      <c r="C1867" t="s">
        <v>3008</v>
      </c>
    </row>
    <row r="1868" spans="1:3" x14ac:dyDescent="0.25">
      <c r="A1868" t="s">
        <v>201</v>
      </c>
      <c r="B1868" t="s">
        <v>3009</v>
      </c>
      <c r="C1868" t="s">
        <v>3010</v>
      </c>
    </row>
    <row r="1869" spans="1:3" x14ac:dyDescent="0.25">
      <c r="A1869" t="s">
        <v>201</v>
      </c>
      <c r="B1869" t="s">
        <v>3011</v>
      </c>
      <c r="C1869" t="s">
        <v>3010</v>
      </c>
    </row>
    <row r="1870" spans="1:3" x14ac:dyDescent="0.25">
      <c r="A1870" t="s">
        <v>201</v>
      </c>
      <c r="B1870" t="s">
        <v>3012</v>
      </c>
      <c r="C1870" t="s">
        <v>3013</v>
      </c>
    </row>
    <row r="1871" spans="1:3" x14ac:dyDescent="0.25">
      <c r="A1871" t="s">
        <v>201</v>
      </c>
      <c r="B1871" t="s">
        <v>3014</v>
      </c>
      <c r="C1871" t="s">
        <v>3015</v>
      </c>
    </row>
    <row r="1872" spans="1:3" x14ac:dyDescent="0.25">
      <c r="A1872" t="s">
        <v>201</v>
      </c>
      <c r="B1872" t="s">
        <v>3016</v>
      </c>
      <c r="C1872" t="s">
        <v>3017</v>
      </c>
    </row>
    <row r="1873" spans="1:3" x14ac:dyDescent="0.25">
      <c r="A1873" t="s">
        <v>201</v>
      </c>
      <c r="B1873" t="s">
        <v>3018</v>
      </c>
      <c r="C1873" t="s">
        <v>3019</v>
      </c>
    </row>
    <row r="1874" spans="1:3" x14ac:dyDescent="0.25">
      <c r="A1874" t="s">
        <v>201</v>
      </c>
      <c r="B1874" t="s">
        <v>3020</v>
      </c>
      <c r="C1874" t="s">
        <v>3021</v>
      </c>
    </row>
    <row r="1875" spans="1:3" x14ac:dyDescent="0.25">
      <c r="A1875" t="s">
        <v>201</v>
      </c>
      <c r="B1875" t="s">
        <v>3022</v>
      </c>
      <c r="C1875" t="s">
        <v>3023</v>
      </c>
    </row>
    <row r="1876" spans="1:3" x14ac:dyDescent="0.25">
      <c r="A1876" t="s">
        <v>201</v>
      </c>
      <c r="B1876" t="s">
        <v>3024</v>
      </c>
      <c r="C1876" t="s">
        <v>3025</v>
      </c>
    </row>
    <row r="1877" spans="1:3" x14ac:dyDescent="0.25">
      <c r="A1877" t="s">
        <v>198</v>
      </c>
      <c r="B1877" t="s">
        <v>3026</v>
      </c>
      <c r="C1877" t="s">
        <v>3027</v>
      </c>
    </row>
    <row r="1878" spans="1:3" x14ac:dyDescent="0.25">
      <c r="A1878" t="s">
        <v>198</v>
      </c>
      <c r="B1878" t="s">
        <v>3028</v>
      </c>
      <c r="C1878" t="s">
        <v>3027</v>
      </c>
    </row>
    <row r="1879" spans="1:3" x14ac:dyDescent="0.25">
      <c r="A1879" t="s">
        <v>198</v>
      </c>
      <c r="B1879" t="s">
        <v>3029</v>
      </c>
      <c r="C1879" t="s">
        <v>3027</v>
      </c>
    </row>
    <row r="1880" spans="1:3" x14ac:dyDescent="0.25">
      <c r="A1880" t="s">
        <v>201</v>
      </c>
      <c r="B1880" t="s">
        <v>3026</v>
      </c>
      <c r="C1880" t="s">
        <v>3027</v>
      </c>
    </row>
    <row r="1881" spans="1:3" x14ac:dyDescent="0.25">
      <c r="A1881" t="s">
        <v>201</v>
      </c>
      <c r="B1881" t="s">
        <v>3028</v>
      </c>
      <c r="C1881" t="s">
        <v>3027</v>
      </c>
    </row>
    <row r="1882" spans="1:3" x14ac:dyDescent="0.25">
      <c r="A1882" t="s">
        <v>201</v>
      </c>
      <c r="B1882" t="s">
        <v>3029</v>
      </c>
      <c r="C1882" t="s">
        <v>3027</v>
      </c>
    </row>
    <row r="1883" spans="1:3" x14ac:dyDescent="0.25">
      <c r="A1883" t="s">
        <v>201</v>
      </c>
      <c r="B1883" t="s">
        <v>3030</v>
      </c>
      <c r="C1883" t="s">
        <v>3031</v>
      </c>
    </row>
    <row r="1884" spans="1:3" x14ac:dyDescent="0.25">
      <c r="A1884" t="s">
        <v>201</v>
      </c>
      <c r="B1884" t="s">
        <v>3032</v>
      </c>
      <c r="C1884" t="s">
        <v>3033</v>
      </c>
    </row>
    <row r="1885" spans="1:3" x14ac:dyDescent="0.25">
      <c r="A1885" t="s">
        <v>201</v>
      </c>
      <c r="B1885" t="s">
        <v>3034</v>
      </c>
      <c r="C1885" t="s">
        <v>3035</v>
      </c>
    </row>
    <row r="1886" spans="1:3" x14ac:dyDescent="0.25">
      <c r="A1886" t="s">
        <v>201</v>
      </c>
      <c r="B1886" t="s">
        <v>3036</v>
      </c>
      <c r="C1886" t="s">
        <v>3037</v>
      </c>
    </row>
    <row r="1887" spans="1:3" x14ac:dyDescent="0.25">
      <c r="A1887" t="s">
        <v>201</v>
      </c>
      <c r="B1887" t="s">
        <v>3038</v>
      </c>
      <c r="C1887" t="s">
        <v>3039</v>
      </c>
    </row>
    <row r="1888" spans="1:3" x14ac:dyDescent="0.25">
      <c r="A1888" t="s">
        <v>198</v>
      </c>
      <c r="B1888" t="s">
        <v>3040</v>
      </c>
      <c r="C1888" t="s">
        <v>3041</v>
      </c>
    </row>
    <row r="1889" spans="1:3" x14ac:dyDescent="0.25">
      <c r="A1889" t="s">
        <v>198</v>
      </c>
      <c r="B1889" t="s">
        <v>3040</v>
      </c>
      <c r="C1889" t="s">
        <v>3041</v>
      </c>
    </row>
    <row r="1890" spans="1:3" x14ac:dyDescent="0.25">
      <c r="A1890" t="s">
        <v>198</v>
      </c>
      <c r="B1890" t="s">
        <v>3042</v>
      </c>
      <c r="C1890" t="s">
        <v>3043</v>
      </c>
    </row>
    <row r="1891" spans="1:3" x14ac:dyDescent="0.25">
      <c r="A1891" t="s">
        <v>198</v>
      </c>
      <c r="B1891" t="s">
        <v>3044</v>
      </c>
      <c r="C1891" t="s">
        <v>3043</v>
      </c>
    </row>
    <row r="1892" spans="1:3" x14ac:dyDescent="0.25">
      <c r="A1892" t="s">
        <v>198</v>
      </c>
      <c r="B1892" t="s">
        <v>3045</v>
      </c>
      <c r="C1892" t="s">
        <v>3043</v>
      </c>
    </row>
    <row r="1893" spans="1:3" x14ac:dyDescent="0.25">
      <c r="A1893" t="s">
        <v>201</v>
      </c>
      <c r="B1893" t="s">
        <v>3046</v>
      </c>
      <c r="C1893" t="s">
        <v>3047</v>
      </c>
    </row>
    <row r="1894" spans="1:3" x14ac:dyDescent="0.25">
      <c r="A1894" t="s">
        <v>198</v>
      </c>
      <c r="B1894" t="s">
        <v>3048</v>
      </c>
      <c r="C1894" t="s">
        <v>3049</v>
      </c>
    </row>
    <row r="1895" spans="1:3" x14ac:dyDescent="0.25">
      <c r="A1895" t="s">
        <v>201</v>
      </c>
      <c r="B1895" t="s">
        <v>3048</v>
      </c>
      <c r="C1895" t="s">
        <v>3049</v>
      </c>
    </row>
    <row r="1896" spans="1:3" x14ac:dyDescent="0.25">
      <c r="A1896" t="s">
        <v>198</v>
      </c>
      <c r="B1896" t="s">
        <v>3050</v>
      </c>
      <c r="C1896" t="s">
        <v>3051</v>
      </c>
    </row>
    <row r="1897" spans="1:3" x14ac:dyDescent="0.25">
      <c r="A1897" t="s">
        <v>201</v>
      </c>
      <c r="B1897" t="s">
        <v>3050</v>
      </c>
      <c r="C1897" t="s">
        <v>3051</v>
      </c>
    </row>
    <row r="1898" spans="1:3" x14ac:dyDescent="0.25">
      <c r="A1898" t="s">
        <v>201</v>
      </c>
      <c r="B1898" t="s">
        <v>3052</v>
      </c>
      <c r="C1898" t="s">
        <v>3051</v>
      </c>
    </row>
    <row r="1899" spans="1:3" x14ac:dyDescent="0.25">
      <c r="A1899" t="s">
        <v>198</v>
      </c>
      <c r="B1899" t="s">
        <v>3053</v>
      </c>
      <c r="C1899" t="s">
        <v>3054</v>
      </c>
    </row>
    <row r="1900" spans="1:3" x14ac:dyDescent="0.25">
      <c r="A1900" t="s">
        <v>198</v>
      </c>
      <c r="B1900" t="s">
        <v>3055</v>
      </c>
      <c r="C1900" t="s">
        <v>3054</v>
      </c>
    </row>
    <row r="1901" spans="1:3" x14ac:dyDescent="0.25">
      <c r="A1901" t="s">
        <v>201</v>
      </c>
      <c r="B1901" t="s">
        <v>3053</v>
      </c>
      <c r="C1901" t="s">
        <v>3054</v>
      </c>
    </row>
    <row r="1902" spans="1:3" x14ac:dyDescent="0.25">
      <c r="A1902" t="s">
        <v>198</v>
      </c>
      <c r="B1902" t="s">
        <v>3056</v>
      </c>
      <c r="C1902" t="s">
        <v>3057</v>
      </c>
    </row>
    <row r="1903" spans="1:3" x14ac:dyDescent="0.25">
      <c r="A1903" t="s">
        <v>198</v>
      </c>
      <c r="B1903" t="s">
        <v>3058</v>
      </c>
      <c r="C1903" t="s">
        <v>3057</v>
      </c>
    </row>
    <row r="1904" spans="1:3" x14ac:dyDescent="0.25">
      <c r="A1904" t="s">
        <v>198</v>
      </c>
      <c r="B1904" t="s">
        <v>3059</v>
      </c>
      <c r="C1904" t="s">
        <v>3057</v>
      </c>
    </row>
    <row r="1905" spans="1:3" x14ac:dyDescent="0.25">
      <c r="A1905" t="s">
        <v>198</v>
      </c>
      <c r="B1905" t="s">
        <v>3060</v>
      </c>
      <c r="C1905" t="s">
        <v>3061</v>
      </c>
    </row>
    <row r="1906" spans="1:3" x14ac:dyDescent="0.25">
      <c r="A1906" t="s">
        <v>621</v>
      </c>
      <c r="B1906" t="s">
        <v>3062</v>
      </c>
      <c r="C1906" t="s">
        <v>3061</v>
      </c>
    </row>
    <row r="1907" spans="1:3" x14ac:dyDescent="0.25">
      <c r="A1907" t="s">
        <v>816</v>
      </c>
      <c r="B1907" t="s">
        <v>3062</v>
      </c>
      <c r="C1907" t="s">
        <v>3061</v>
      </c>
    </row>
    <row r="1908" spans="1:3" x14ac:dyDescent="0.25">
      <c r="A1908" t="s">
        <v>621</v>
      </c>
      <c r="B1908" t="s">
        <v>3063</v>
      </c>
      <c r="C1908" t="s">
        <v>3064</v>
      </c>
    </row>
    <row r="1909" spans="1:3" x14ac:dyDescent="0.25">
      <c r="A1909" t="s">
        <v>816</v>
      </c>
      <c r="B1909" t="s">
        <v>3063</v>
      </c>
      <c r="C1909" t="s">
        <v>3064</v>
      </c>
    </row>
    <row r="1910" spans="1:3" x14ac:dyDescent="0.25">
      <c r="A1910" t="s">
        <v>201</v>
      </c>
      <c r="B1910" t="s">
        <v>3063</v>
      </c>
      <c r="C1910" t="s">
        <v>3064</v>
      </c>
    </row>
    <row r="1911" spans="1:3" x14ac:dyDescent="0.25">
      <c r="A1911" t="s">
        <v>201</v>
      </c>
      <c r="B1911" t="s">
        <v>3065</v>
      </c>
      <c r="C1911" t="s">
        <v>3064</v>
      </c>
    </row>
    <row r="1912" spans="1:3" x14ac:dyDescent="0.25">
      <c r="A1912" t="s">
        <v>198</v>
      </c>
      <c r="B1912" t="s">
        <v>3066</v>
      </c>
      <c r="C1912" t="s">
        <v>3067</v>
      </c>
    </row>
    <row r="1913" spans="1:3" x14ac:dyDescent="0.25">
      <c r="A1913" t="s">
        <v>198</v>
      </c>
      <c r="B1913" t="s">
        <v>3068</v>
      </c>
      <c r="C1913" t="s">
        <v>3069</v>
      </c>
    </row>
    <row r="1914" spans="1:3" x14ac:dyDescent="0.25">
      <c r="A1914" t="s">
        <v>198</v>
      </c>
      <c r="B1914" t="s">
        <v>3070</v>
      </c>
      <c r="C1914" t="s">
        <v>3069</v>
      </c>
    </row>
    <row r="1915" spans="1:3" x14ac:dyDescent="0.25">
      <c r="A1915" t="s">
        <v>198</v>
      </c>
      <c r="B1915" t="s">
        <v>3071</v>
      </c>
      <c r="C1915" t="s">
        <v>3072</v>
      </c>
    </row>
    <row r="1916" spans="1:3" x14ac:dyDescent="0.25">
      <c r="A1916" t="s">
        <v>198</v>
      </c>
      <c r="B1916" t="s">
        <v>3073</v>
      </c>
      <c r="C1916" t="s">
        <v>3074</v>
      </c>
    </row>
    <row r="1917" spans="1:3" x14ac:dyDescent="0.25">
      <c r="A1917" t="s">
        <v>198</v>
      </c>
      <c r="B1917" t="s">
        <v>3075</v>
      </c>
      <c r="C1917" t="s">
        <v>3076</v>
      </c>
    </row>
    <row r="1918" spans="1:3" x14ac:dyDescent="0.25">
      <c r="A1918" t="s">
        <v>621</v>
      </c>
      <c r="B1918" t="s">
        <v>3077</v>
      </c>
      <c r="C1918" t="s">
        <v>3076</v>
      </c>
    </row>
    <row r="1919" spans="1:3" x14ac:dyDescent="0.25">
      <c r="A1919" t="s">
        <v>816</v>
      </c>
      <c r="B1919" t="s">
        <v>3077</v>
      </c>
      <c r="C1919" t="s">
        <v>3076</v>
      </c>
    </row>
    <row r="1920" spans="1:3" x14ac:dyDescent="0.25">
      <c r="A1920" t="s">
        <v>201</v>
      </c>
      <c r="B1920" t="s">
        <v>3078</v>
      </c>
      <c r="C1920" t="s">
        <v>3076</v>
      </c>
    </row>
    <row r="1921" spans="1:3" x14ac:dyDescent="0.25">
      <c r="A1921" t="s">
        <v>201</v>
      </c>
      <c r="B1921" t="s">
        <v>3075</v>
      </c>
      <c r="C1921" t="s">
        <v>3076</v>
      </c>
    </row>
    <row r="1922" spans="1:3" x14ac:dyDescent="0.25">
      <c r="A1922" t="s">
        <v>201</v>
      </c>
      <c r="B1922" t="s">
        <v>3079</v>
      </c>
      <c r="C1922" t="s">
        <v>3076</v>
      </c>
    </row>
    <row r="1923" spans="1:3" x14ac:dyDescent="0.25">
      <c r="A1923" t="s">
        <v>201</v>
      </c>
      <c r="B1923" t="s">
        <v>3077</v>
      </c>
      <c r="C1923" t="s">
        <v>3076</v>
      </c>
    </row>
    <row r="1924" spans="1:3" x14ac:dyDescent="0.25">
      <c r="A1924" t="s">
        <v>201</v>
      </c>
      <c r="B1924" t="s">
        <v>3080</v>
      </c>
      <c r="C1924" t="s">
        <v>3081</v>
      </c>
    </row>
    <row r="1925" spans="1:3" x14ac:dyDescent="0.25">
      <c r="A1925" t="s">
        <v>201</v>
      </c>
      <c r="B1925" t="s">
        <v>3082</v>
      </c>
      <c r="C1925" t="s">
        <v>3083</v>
      </c>
    </row>
    <row r="1926" spans="1:3" x14ac:dyDescent="0.25">
      <c r="A1926" t="s">
        <v>198</v>
      </c>
      <c r="B1926" t="s">
        <v>3084</v>
      </c>
      <c r="C1926" t="s">
        <v>3085</v>
      </c>
    </row>
    <row r="1927" spans="1:3" x14ac:dyDescent="0.25">
      <c r="A1927" t="s">
        <v>201</v>
      </c>
      <c r="B1927" t="s">
        <v>3084</v>
      </c>
      <c r="C1927" t="s">
        <v>3085</v>
      </c>
    </row>
    <row r="1928" spans="1:3" x14ac:dyDescent="0.25">
      <c r="A1928" t="s">
        <v>201</v>
      </c>
      <c r="B1928" t="s">
        <v>3086</v>
      </c>
      <c r="C1928" t="s">
        <v>3085</v>
      </c>
    </row>
    <row r="1929" spans="1:3" x14ac:dyDescent="0.25">
      <c r="A1929" t="s">
        <v>201</v>
      </c>
      <c r="B1929" t="s">
        <v>3087</v>
      </c>
      <c r="C1929" t="s">
        <v>3088</v>
      </c>
    </row>
    <row r="1930" spans="1:3" x14ac:dyDescent="0.25">
      <c r="A1930" t="s">
        <v>201</v>
      </c>
      <c r="B1930" t="s">
        <v>3089</v>
      </c>
      <c r="C1930" t="s">
        <v>3090</v>
      </c>
    </row>
    <row r="1931" spans="1:3" x14ac:dyDescent="0.25">
      <c r="A1931" t="s">
        <v>201</v>
      </c>
      <c r="B1931" t="s">
        <v>3091</v>
      </c>
      <c r="C1931" t="s">
        <v>3092</v>
      </c>
    </row>
    <row r="1932" spans="1:3" x14ac:dyDescent="0.25">
      <c r="A1932" t="s">
        <v>201</v>
      </c>
      <c r="B1932" t="s">
        <v>3093</v>
      </c>
      <c r="C1932" t="s">
        <v>3094</v>
      </c>
    </row>
    <row r="1933" spans="1:3" x14ac:dyDescent="0.25">
      <c r="A1933" t="s">
        <v>198</v>
      </c>
      <c r="B1933" t="s">
        <v>3095</v>
      </c>
      <c r="C1933" t="s">
        <v>3096</v>
      </c>
    </row>
    <row r="1934" spans="1:3" x14ac:dyDescent="0.25">
      <c r="A1934" t="s">
        <v>201</v>
      </c>
      <c r="B1934" t="s">
        <v>3095</v>
      </c>
      <c r="C1934" t="s">
        <v>3096</v>
      </c>
    </row>
    <row r="1935" spans="1:3" x14ac:dyDescent="0.25">
      <c r="A1935" t="s">
        <v>201</v>
      </c>
      <c r="B1935" t="s">
        <v>3097</v>
      </c>
      <c r="C1935" t="s">
        <v>3096</v>
      </c>
    </row>
    <row r="1936" spans="1:3" x14ac:dyDescent="0.25">
      <c r="A1936" t="s">
        <v>201</v>
      </c>
      <c r="B1936" t="s">
        <v>3098</v>
      </c>
      <c r="C1936" t="s">
        <v>3096</v>
      </c>
    </row>
    <row r="1937" spans="1:3" x14ac:dyDescent="0.25">
      <c r="A1937" t="s">
        <v>201</v>
      </c>
      <c r="B1937" t="s">
        <v>3099</v>
      </c>
      <c r="C1937" t="s">
        <v>3096</v>
      </c>
    </row>
    <row r="1938" spans="1:3" x14ac:dyDescent="0.25">
      <c r="A1938" t="s">
        <v>201</v>
      </c>
      <c r="B1938" t="s">
        <v>3100</v>
      </c>
      <c r="C1938" t="s">
        <v>3096</v>
      </c>
    </row>
    <row r="1939" spans="1:3" x14ac:dyDescent="0.25">
      <c r="A1939" t="s">
        <v>201</v>
      </c>
      <c r="B1939" t="s">
        <v>3101</v>
      </c>
      <c r="C1939" t="s">
        <v>3096</v>
      </c>
    </row>
    <row r="1940" spans="1:3" x14ac:dyDescent="0.25">
      <c r="A1940" t="s">
        <v>201</v>
      </c>
      <c r="B1940" t="s">
        <v>3102</v>
      </c>
      <c r="C1940" t="s">
        <v>3096</v>
      </c>
    </row>
    <row r="1941" spans="1:3" x14ac:dyDescent="0.25">
      <c r="A1941" t="s">
        <v>201</v>
      </c>
      <c r="B1941" t="s">
        <v>3103</v>
      </c>
      <c r="C1941" t="s">
        <v>3104</v>
      </c>
    </row>
    <row r="1942" spans="1:3" x14ac:dyDescent="0.25">
      <c r="A1942" t="s">
        <v>201</v>
      </c>
      <c r="B1942" t="s">
        <v>3105</v>
      </c>
      <c r="C1942" t="s">
        <v>3104</v>
      </c>
    </row>
    <row r="1943" spans="1:3" x14ac:dyDescent="0.25">
      <c r="A1943" t="s">
        <v>201</v>
      </c>
      <c r="B1943" t="s">
        <v>3106</v>
      </c>
      <c r="C1943" t="s">
        <v>3107</v>
      </c>
    </row>
    <row r="1944" spans="1:3" x14ac:dyDescent="0.25">
      <c r="A1944" t="s">
        <v>201</v>
      </c>
      <c r="B1944" t="s">
        <v>3108</v>
      </c>
      <c r="C1944" t="s">
        <v>3109</v>
      </c>
    </row>
    <row r="1945" spans="1:3" x14ac:dyDescent="0.25">
      <c r="A1945" t="s">
        <v>201</v>
      </c>
      <c r="B1945" t="s">
        <v>3110</v>
      </c>
      <c r="C1945" t="s">
        <v>3109</v>
      </c>
    </row>
    <row r="1946" spans="1:3" x14ac:dyDescent="0.25">
      <c r="A1946" t="s">
        <v>201</v>
      </c>
      <c r="B1946" t="s">
        <v>3111</v>
      </c>
      <c r="C1946" t="s">
        <v>3112</v>
      </c>
    </row>
    <row r="1947" spans="1:3" x14ac:dyDescent="0.25">
      <c r="A1947" t="s">
        <v>201</v>
      </c>
      <c r="B1947" t="s">
        <v>3113</v>
      </c>
      <c r="C1947" t="s">
        <v>3114</v>
      </c>
    </row>
    <row r="1948" spans="1:3" x14ac:dyDescent="0.25">
      <c r="A1948" t="s">
        <v>201</v>
      </c>
      <c r="B1948" t="s">
        <v>3115</v>
      </c>
      <c r="C1948" t="s">
        <v>3116</v>
      </c>
    </row>
    <row r="1949" spans="1:3" x14ac:dyDescent="0.25">
      <c r="A1949" t="s">
        <v>201</v>
      </c>
      <c r="B1949" t="s">
        <v>3117</v>
      </c>
      <c r="C1949" t="s">
        <v>3118</v>
      </c>
    </row>
    <row r="1950" spans="1:3" x14ac:dyDescent="0.25">
      <c r="A1950" t="s">
        <v>201</v>
      </c>
      <c r="B1950" t="s">
        <v>3119</v>
      </c>
      <c r="C1950" t="s">
        <v>3120</v>
      </c>
    </row>
    <row r="1951" spans="1:3" x14ac:dyDescent="0.25">
      <c r="A1951" t="s">
        <v>201</v>
      </c>
      <c r="B1951" t="s">
        <v>3121</v>
      </c>
      <c r="C1951" t="s">
        <v>3122</v>
      </c>
    </row>
    <row r="1952" spans="1:3" x14ac:dyDescent="0.25">
      <c r="A1952" t="s">
        <v>201</v>
      </c>
      <c r="B1952" t="s">
        <v>3123</v>
      </c>
      <c r="C1952" t="s">
        <v>3124</v>
      </c>
    </row>
    <row r="1953" spans="1:3" x14ac:dyDescent="0.25">
      <c r="A1953" t="s">
        <v>201</v>
      </c>
      <c r="B1953" t="s">
        <v>3125</v>
      </c>
      <c r="C1953" t="s">
        <v>3126</v>
      </c>
    </row>
    <row r="1954" spans="1:3" x14ac:dyDescent="0.25">
      <c r="A1954" t="s">
        <v>201</v>
      </c>
      <c r="B1954" t="s">
        <v>3127</v>
      </c>
      <c r="C1954" t="s">
        <v>3128</v>
      </c>
    </row>
    <row r="1955" spans="1:3" x14ac:dyDescent="0.25">
      <c r="A1955" t="s">
        <v>201</v>
      </c>
      <c r="B1955" t="s">
        <v>3129</v>
      </c>
      <c r="C1955" t="s">
        <v>3130</v>
      </c>
    </row>
    <row r="1956" spans="1:3" x14ac:dyDescent="0.25">
      <c r="A1956" t="s">
        <v>201</v>
      </c>
      <c r="B1956" t="s">
        <v>3131</v>
      </c>
      <c r="C1956" t="s">
        <v>3130</v>
      </c>
    </row>
    <row r="1957" spans="1:3" x14ac:dyDescent="0.25">
      <c r="A1957" t="s">
        <v>201</v>
      </c>
      <c r="B1957" t="s">
        <v>3132</v>
      </c>
      <c r="C1957" t="s">
        <v>3133</v>
      </c>
    </row>
    <row r="1958" spans="1:3" x14ac:dyDescent="0.25">
      <c r="A1958" t="s">
        <v>201</v>
      </c>
      <c r="B1958" t="s">
        <v>3134</v>
      </c>
      <c r="C1958" t="s">
        <v>3133</v>
      </c>
    </row>
    <row r="1959" spans="1:3" x14ac:dyDescent="0.25">
      <c r="A1959" t="s">
        <v>201</v>
      </c>
      <c r="B1959" t="s">
        <v>3135</v>
      </c>
      <c r="C1959" t="s">
        <v>3136</v>
      </c>
    </row>
    <row r="1960" spans="1:3" x14ac:dyDescent="0.25">
      <c r="A1960" t="s">
        <v>201</v>
      </c>
      <c r="B1960" t="s">
        <v>3137</v>
      </c>
      <c r="C1960" t="s">
        <v>3138</v>
      </c>
    </row>
    <row r="1961" spans="1:3" x14ac:dyDescent="0.25">
      <c r="A1961" t="s">
        <v>201</v>
      </c>
      <c r="B1961" t="s">
        <v>3139</v>
      </c>
      <c r="C1961" t="s">
        <v>3140</v>
      </c>
    </row>
    <row r="1962" spans="1:3" x14ac:dyDescent="0.25">
      <c r="A1962" t="s">
        <v>201</v>
      </c>
      <c r="B1962" t="s">
        <v>3141</v>
      </c>
      <c r="C1962" t="s">
        <v>3142</v>
      </c>
    </row>
    <row r="1963" spans="1:3" x14ac:dyDescent="0.25">
      <c r="A1963" t="s">
        <v>198</v>
      </c>
      <c r="B1963" t="s">
        <v>3143</v>
      </c>
      <c r="C1963" t="s">
        <v>3144</v>
      </c>
    </row>
    <row r="1964" spans="1:3" x14ac:dyDescent="0.25">
      <c r="A1964" t="s">
        <v>201</v>
      </c>
      <c r="B1964" t="s">
        <v>3143</v>
      </c>
      <c r="C1964" t="s">
        <v>3144</v>
      </c>
    </row>
    <row r="1965" spans="1:3" x14ac:dyDescent="0.25">
      <c r="A1965" t="s">
        <v>201</v>
      </c>
      <c r="B1965" t="s">
        <v>3145</v>
      </c>
      <c r="C1965" t="s">
        <v>3146</v>
      </c>
    </row>
    <row r="1966" spans="1:3" x14ac:dyDescent="0.25">
      <c r="A1966" t="s">
        <v>201</v>
      </c>
      <c r="B1966" t="s">
        <v>3147</v>
      </c>
      <c r="C1966" t="s">
        <v>3148</v>
      </c>
    </row>
    <row r="1967" spans="1:3" x14ac:dyDescent="0.25">
      <c r="A1967" t="s">
        <v>201</v>
      </c>
      <c r="B1967" t="s">
        <v>3149</v>
      </c>
      <c r="C1967" t="s">
        <v>3150</v>
      </c>
    </row>
    <row r="1968" spans="1:3" x14ac:dyDescent="0.25">
      <c r="A1968" t="s">
        <v>201</v>
      </c>
      <c r="B1968" t="s">
        <v>3151</v>
      </c>
      <c r="C1968" t="s">
        <v>3152</v>
      </c>
    </row>
    <row r="1969" spans="1:3" x14ac:dyDescent="0.25">
      <c r="A1969" t="s">
        <v>201</v>
      </c>
      <c r="B1969" t="s">
        <v>3153</v>
      </c>
      <c r="C1969" t="s">
        <v>3154</v>
      </c>
    </row>
    <row r="1970" spans="1:3" x14ac:dyDescent="0.25">
      <c r="A1970" t="s">
        <v>201</v>
      </c>
      <c r="B1970" t="s">
        <v>3155</v>
      </c>
      <c r="C1970" t="s">
        <v>3156</v>
      </c>
    </row>
    <row r="1971" spans="1:3" x14ac:dyDescent="0.25">
      <c r="A1971" t="s">
        <v>201</v>
      </c>
      <c r="B1971" t="s">
        <v>3157</v>
      </c>
      <c r="C1971" t="s">
        <v>3158</v>
      </c>
    </row>
    <row r="1972" spans="1:3" x14ac:dyDescent="0.25">
      <c r="A1972" t="s">
        <v>201</v>
      </c>
      <c r="B1972" t="s">
        <v>3159</v>
      </c>
      <c r="C1972" t="s">
        <v>3160</v>
      </c>
    </row>
    <row r="1973" spans="1:3" x14ac:dyDescent="0.25">
      <c r="A1973" t="s">
        <v>201</v>
      </c>
      <c r="B1973" t="s">
        <v>3161</v>
      </c>
      <c r="C1973" t="s">
        <v>3162</v>
      </c>
    </row>
    <row r="1974" spans="1:3" x14ac:dyDescent="0.25">
      <c r="A1974" t="s">
        <v>198</v>
      </c>
      <c r="B1974" t="s">
        <v>3163</v>
      </c>
      <c r="C1974" t="s">
        <v>3164</v>
      </c>
    </row>
    <row r="1975" spans="1:3" x14ac:dyDescent="0.25">
      <c r="A1975" t="s">
        <v>201</v>
      </c>
      <c r="B1975" t="s">
        <v>3163</v>
      </c>
      <c r="C1975" t="s">
        <v>3164</v>
      </c>
    </row>
    <row r="1976" spans="1:3" x14ac:dyDescent="0.25">
      <c r="A1976" t="s">
        <v>201</v>
      </c>
      <c r="B1976" t="s">
        <v>3165</v>
      </c>
      <c r="C1976" t="s">
        <v>3166</v>
      </c>
    </row>
    <row r="1977" spans="1:3" x14ac:dyDescent="0.25">
      <c r="A1977" t="s">
        <v>201</v>
      </c>
      <c r="B1977" t="s">
        <v>3167</v>
      </c>
      <c r="C1977" t="s">
        <v>3168</v>
      </c>
    </row>
    <row r="1978" spans="1:3" x14ac:dyDescent="0.25">
      <c r="A1978" t="s">
        <v>201</v>
      </c>
      <c r="B1978" t="s">
        <v>3169</v>
      </c>
      <c r="C1978" t="s">
        <v>3170</v>
      </c>
    </row>
    <row r="1979" spans="1:3" x14ac:dyDescent="0.25">
      <c r="A1979" t="s">
        <v>201</v>
      </c>
      <c r="B1979" t="s">
        <v>3171</v>
      </c>
      <c r="C1979" t="s">
        <v>3172</v>
      </c>
    </row>
    <row r="1980" spans="1:3" x14ac:dyDescent="0.25">
      <c r="A1980" t="s">
        <v>201</v>
      </c>
      <c r="B1980" t="s">
        <v>3173</v>
      </c>
      <c r="C1980" t="s">
        <v>3172</v>
      </c>
    </row>
    <row r="1981" spans="1:3" x14ac:dyDescent="0.25">
      <c r="A1981" t="s">
        <v>201</v>
      </c>
      <c r="B1981" t="s">
        <v>3174</v>
      </c>
      <c r="C1981" t="s">
        <v>3175</v>
      </c>
    </row>
    <row r="1982" spans="1:3" x14ac:dyDescent="0.25">
      <c r="A1982" t="s">
        <v>198</v>
      </c>
      <c r="B1982" t="s">
        <v>3176</v>
      </c>
      <c r="C1982" t="s">
        <v>3177</v>
      </c>
    </row>
    <row r="1983" spans="1:3" x14ac:dyDescent="0.25">
      <c r="A1983" t="s">
        <v>201</v>
      </c>
      <c r="B1983" t="s">
        <v>3178</v>
      </c>
      <c r="C1983" t="s">
        <v>3179</v>
      </c>
    </row>
    <row r="1984" spans="1:3" x14ac:dyDescent="0.25">
      <c r="A1984" t="s">
        <v>198</v>
      </c>
      <c r="B1984" t="s">
        <v>3180</v>
      </c>
      <c r="C1984" t="s">
        <v>3181</v>
      </c>
    </row>
    <row r="1985" spans="1:3" x14ac:dyDescent="0.25">
      <c r="A1985" t="s">
        <v>198</v>
      </c>
      <c r="B1985" t="s">
        <v>3182</v>
      </c>
      <c r="C1985" t="s">
        <v>3183</v>
      </c>
    </row>
    <row r="1986" spans="1:3" x14ac:dyDescent="0.25">
      <c r="A1986" t="s">
        <v>198</v>
      </c>
      <c r="B1986" t="s">
        <v>3184</v>
      </c>
      <c r="C1986" t="s">
        <v>3185</v>
      </c>
    </row>
    <row r="1987" spans="1:3" x14ac:dyDescent="0.25">
      <c r="A1987" t="s">
        <v>201</v>
      </c>
      <c r="B1987" t="s">
        <v>3184</v>
      </c>
      <c r="C1987" t="s">
        <v>3185</v>
      </c>
    </row>
    <row r="1988" spans="1:3" x14ac:dyDescent="0.25">
      <c r="A1988" t="s">
        <v>198</v>
      </c>
      <c r="B1988" t="s">
        <v>3186</v>
      </c>
      <c r="C1988" t="s">
        <v>3187</v>
      </c>
    </row>
    <row r="1989" spans="1:3" x14ac:dyDescent="0.25">
      <c r="A1989" t="s">
        <v>201</v>
      </c>
      <c r="B1989" t="s">
        <v>3186</v>
      </c>
      <c r="C1989" t="s">
        <v>3187</v>
      </c>
    </row>
    <row r="1990" spans="1:3" x14ac:dyDescent="0.25">
      <c r="A1990" t="s">
        <v>198</v>
      </c>
      <c r="B1990" t="s">
        <v>3188</v>
      </c>
      <c r="C1990" t="s">
        <v>3189</v>
      </c>
    </row>
    <row r="1991" spans="1:3" x14ac:dyDescent="0.25">
      <c r="A1991" t="s">
        <v>201</v>
      </c>
      <c r="B1991" t="s">
        <v>3188</v>
      </c>
      <c r="C1991" t="s">
        <v>3189</v>
      </c>
    </row>
    <row r="1992" spans="1:3" x14ac:dyDescent="0.25">
      <c r="A1992" t="s">
        <v>198</v>
      </c>
      <c r="B1992" t="s">
        <v>3190</v>
      </c>
      <c r="C1992" t="s">
        <v>3191</v>
      </c>
    </row>
    <row r="1993" spans="1:3" x14ac:dyDescent="0.25">
      <c r="A1993" t="s">
        <v>198</v>
      </c>
      <c r="B1993" t="s">
        <v>3192</v>
      </c>
      <c r="C1993" t="s">
        <v>3193</v>
      </c>
    </row>
    <row r="1994" spans="1:3" x14ac:dyDescent="0.25">
      <c r="A1994" t="s">
        <v>198</v>
      </c>
      <c r="B1994" t="s">
        <v>3194</v>
      </c>
      <c r="C1994" t="s">
        <v>3195</v>
      </c>
    </row>
    <row r="1995" spans="1:3" x14ac:dyDescent="0.25">
      <c r="A1995" t="s">
        <v>198</v>
      </c>
      <c r="B1995" t="s">
        <v>3196</v>
      </c>
      <c r="C1995" t="s">
        <v>3195</v>
      </c>
    </row>
    <row r="1996" spans="1:3" x14ac:dyDescent="0.25">
      <c r="A1996" t="s">
        <v>198</v>
      </c>
      <c r="B1996" t="s">
        <v>3197</v>
      </c>
      <c r="C1996" t="s">
        <v>3195</v>
      </c>
    </row>
    <row r="1997" spans="1:3" x14ac:dyDescent="0.25">
      <c r="A1997" t="s">
        <v>198</v>
      </c>
      <c r="B1997" t="s">
        <v>3198</v>
      </c>
      <c r="C1997" t="s">
        <v>3195</v>
      </c>
    </row>
    <row r="1998" spans="1:3" x14ac:dyDescent="0.25">
      <c r="A1998" t="s">
        <v>198</v>
      </c>
      <c r="B1998" t="s">
        <v>3199</v>
      </c>
      <c r="C1998" t="s">
        <v>3195</v>
      </c>
    </row>
    <row r="1999" spans="1:3" x14ac:dyDescent="0.25">
      <c r="A1999" t="s">
        <v>198</v>
      </c>
      <c r="B1999" t="s">
        <v>3200</v>
      </c>
      <c r="C1999" t="s">
        <v>3195</v>
      </c>
    </row>
    <row r="2000" spans="1:3" x14ac:dyDescent="0.25">
      <c r="A2000" t="s">
        <v>198</v>
      </c>
      <c r="B2000" t="s">
        <v>3201</v>
      </c>
      <c r="C2000" t="s">
        <v>3195</v>
      </c>
    </row>
    <row r="2001" spans="1:3" x14ac:dyDescent="0.25">
      <c r="A2001" t="s">
        <v>198</v>
      </c>
      <c r="B2001" t="s">
        <v>3202</v>
      </c>
      <c r="C2001" t="s">
        <v>3203</v>
      </c>
    </row>
    <row r="2002" spans="1:3" x14ac:dyDescent="0.25">
      <c r="A2002" t="s">
        <v>198</v>
      </c>
      <c r="B2002" t="s">
        <v>3204</v>
      </c>
      <c r="C2002" t="s">
        <v>3203</v>
      </c>
    </row>
    <row r="2003" spans="1:3" x14ac:dyDescent="0.25">
      <c r="A2003" t="s">
        <v>198</v>
      </c>
      <c r="B2003" t="s">
        <v>3205</v>
      </c>
      <c r="C2003" t="s">
        <v>3203</v>
      </c>
    </row>
    <row r="2004" spans="1:3" x14ac:dyDescent="0.25">
      <c r="A2004" t="s">
        <v>198</v>
      </c>
      <c r="B2004" t="s">
        <v>3206</v>
      </c>
      <c r="C2004" t="s">
        <v>3203</v>
      </c>
    </row>
    <row r="2005" spans="1:3" x14ac:dyDescent="0.25">
      <c r="A2005" t="s">
        <v>201</v>
      </c>
      <c r="B2005" t="s">
        <v>3204</v>
      </c>
      <c r="C2005" t="s">
        <v>3203</v>
      </c>
    </row>
    <row r="2006" spans="1:3" x14ac:dyDescent="0.25">
      <c r="A2006" t="s">
        <v>621</v>
      </c>
      <c r="B2006" t="s">
        <v>3207</v>
      </c>
      <c r="C2006" t="s">
        <v>3208</v>
      </c>
    </row>
    <row r="2007" spans="1:3" x14ac:dyDescent="0.25">
      <c r="A2007" t="s">
        <v>816</v>
      </c>
      <c r="B2007" t="s">
        <v>3207</v>
      </c>
      <c r="C2007" t="s">
        <v>3208</v>
      </c>
    </row>
    <row r="2008" spans="1:3" x14ac:dyDescent="0.25">
      <c r="A2008" t="s">
        <v>198</v>
      </c>
      <c r="B2008" t="s">
        <v>3209</v>
      </c>
      <c r="C2008" t="s">
        <v>3210</v>
      </c>
    </row>
    <row r="2009" spans="1:3" x14ac:dyDescent="0.25">
      <c r="A2009" t="s">
        <v>198</v>
      </c>
      <c r="B2009" t="s">
        <v>3211</v>
      </c>
      <c r="C2009" t="s">
        <v>3212</v>
      </c>
    </row>
    <row r="2010" spans="1:3" x14ac:dyDescent="0.25">
      <c r="A2010" t="s">
        <v>198</v>
      </c>
      <c r="B2010" t="s">
        <v>3213</v>
      </c>
      <c r="C2010" t="s">
        <v>3214</v>
      </c>
    </row>
    <row r="2011" spans="1:3" x14ac:dyDescent="0.25">
      <c r="A2011" t="s">
        <v>198</v>
      </c>
      <c r="B2011" t="s">
        <v>3215</v>
      </c>
      <c r="C2011" t="s">
        <v>3216</v>
      </c>
    </row>
    <row r="2012" spans="1:3" x14ac:dyDescent="0.25">
      <c r="A2012" t="s">
        <v>198</v>
      </c>
      <c r="B2012" t="s">
        <v>3217</v>
      </c>
      <c r="C2012" t="s">
        <v>3218</v>
      </c>
    </row>
    <row r="2013" spans="1:3" x14ac:dyDescent="0.25">
      <c r="A2013" t="s">
        <v>198</v>
      </c>
      <c r="B2013" t="s">
        <v>3219</v>
      </c>
      <c r="C2013" t="s">
        <v>3220</v>
      </c>
    </row>
    <row r="2014" spans="1:3" x14ac:dyDescent="0.25">
      <c r="A2014" t="s">
        <v>198</v>
      </c>
      <c r="B2014" t="s">
        <v>3221</v>
      </c>
      <c r="C2014" t="s">
        <v>3222</v>
      </c>
    </row>
    <row r="2015" spans="1:3" x14ac:dyDescent="0.25">
      <c r="A2015" t="s">
        <v>198</v>
      </c>
      <c r="B2015" t="s">
        <v>3223</v>
      </c>
      <c r="C2015" t="s">
        <v>3224</v>
      </c>
    </row>
    <row r="2016" spans="1:3" x14ac:dyDescent="0.25">
      <c r="A2016" t="s">
        <v>201</v>
      </c>
      <c r="B2016" t="s">
        <v>3223</v>
      </c>
      <c r="C2016" t="s">
        <v>3224</v>
      </c>
    </row>
    <row r="2017" spans="1:3" x14ac:dyDescent="0.25">
      <c r="A2017" t="s">
        <v>198</v>
      </c>
      <c r="B2017" t="s">
        <v>3225</v>
      </c>
      <c r="C2017" t="s">
        <v>3226</v>
      </c>
    </row>
    <row r="2018" spans="1:3" x14ac:dyDescent="0.25">
      <c r="A2018" t="s">
        <v>198</v>
      </c>
      <c r="B2018" t="s">
        <v>3227</v>
      </c>
      <c r="C2018" t="s">
        <v>3226</v>
      </c>
    </row>
    <row r="2019" spans="1:3" x14ac:dyDescent="0.25">
      <c r="A2019" t="s">
        <v>198</v>
      </c>
      <c r="B2019" t="s">
        <v>3228</v>
      </c>
      <c r="C2019" t="s">
        <v>3229</v>
      </c>
    </row>
    <row r="2020" spans="1:3" x14ac:dyDescent="0.25">
      <c r="A2020" t="s">
        <v>198</v>
      </c>
      <c r="B2020" t="s">
        <v>3230</v>
      </c>
      <c r="C2020" t="s">
        <v>3231</v>
      </c>
    </row>
    <row r="2021" spans="1:3" x14ac:dyDescent="0.25">
      <c r="A2021" t="s">
        <v>201</v>
      </c>
      <c r="B2021" t="s">
        <v>3232</v>
      </c>
      <c r="C2021" t="s">
        <v>3233</v>
      </c>
    </row>
    <row r="2022" spans="1:3" x14ac:dyDescent="0.25">
      <c r="A2022" t="s">
        <v>201</v>
      </c>
      <c r="B2022" t="s">
        <v>3234</v>
      </c>
      <c r="C2022" t="s">
        <v>3235</v>
      </c>
    </row>
    <row r="2023" spans="1:3" x14ac:dyDescent="0.25">
      <c r="A2023" t="s">
        <v>201</v>
      </c>
      <c r="B2023" t="s">
        <v>3236</v>
      </c>
      <c r="C2023" t="s">
        <v>3237</v>
      </c>
    </row>
    <row r="2024" spans="1:3" x14ac:dyDescent="0.25">
      <c r="A2024" t="s">
        <v>201</v>
      </c>
      <c r="B2024" t="s">
        <v>3238</v>
      </c>
      <c r="C2024" t="s">
        <v>3239</v>
      </c>
    </row>
    <row r="2025" spans="1:3" x14ac:dyDescent="0.25">
      <c r="A2025" t="s">
        <v>201</v>
      </c>
      <c r="B2025" t="s">
        <v>3240</v>
      </c>
      <c r="C2025" t="s">
        <v>3241</v>
      </c>
    </row>
    <row r="2026" spans="1:3" x14ac:dyDescent="0.25">
      <c r="A2026" t="s">
        <v>201</v>
      </c>
      <c r="B2026" t="s">
        <v>3242</v>
      </c>
      <c r="C2026" t="s">
        <v>3241</v>
      </c>
    </row>
    <row r="2027" spans="1:3" x14ac:dyDescent="0.25">
      <c r="A2027" t="s">
        <v>201</v>
      </c>
      <c r="B2027" t="s">
        <v>3243</v>
      </c>
      <c r="C2027" t="s">
        <v>3241</v>
      </c>
    </row>
    <row r="2028" spans="1:3" x14ac:dyDescent="0.25">
      <c r="A2028" t="s">
        <v>201</v>
      </c>
      <c r="B2028" t="s">
        <v>3244</v>
      </c>
      <c r="C2028" t="s">
        <v>3245</v>
      </c>
    </row>
    <row r="2029" spans="1:3" x14ac:dyDescent="0.25">
      <c r="A2029" t="s">
        <v>201</v>
      </c>
      <c r="B2029" t="s">
        <v>3246</v>
      </c>
      <c r="C2029" t="s">
        <v>3247</v>
      </c>
    </row>
    <row r="2030" spans="1:3" x14ac:dyDescent="0.25">
      <c r="A2030" t="s">
        <v>201</v>
      </c>
      <c r="B2030" t="s">
        <v>3248</v>
      </c>
      <c r="C2030" t="s">
        <v>3249</v>
      </c>
    </row>
    <row r="2031" spans="1:3" x14ac:dyDescent="0.25">
      <c r="A2031" t="s">
        <v>201</v>
      </c>
      <c r="B2031" t="s">
        <v>3250</v>
      </c>
      <c r="C2031" t="s">
        <v>3251</v>
      </c>
    </row>
    <row r="2032" spans="1:3" x14ac:dyDescent="0.25">
      <c r="A2032" t="s">
        <v>201</v>
      </c>
      <c r="B2032" t="s">
        <v>3252</v>
      </c>
      <c r="C2032" t="s">
        <v>3253</v>
      </c>
    </row>
    <row r="2033" spans="1:3" x14ac:dyDescent="0.25">
      <c r="A2033" t="s">
        <v>201</v>
      </c>
      <c r="B2033" t="s">
        <v>3254</v>
      </c>
      <c r="C2033" t="s">
        <v>3255</v>
      </c>
    </row>
    <row r="2034" spans="1:3" x14ac:dyDescent="0.25">
      <c r="A2034" t="s">
        <v>201</v>
      </c>
      <c r="B2034" t="s">
        <v>3256</v>
      </c>
      <c r="C2034" t="s">
        <v>3257</v>
      </c>
    </row>
    <row r="2035" spans="1:3" x14ac:dyDescent="0.25">
      <c r="A2035" t="s">
        <v>201</v>
      </c>
      <c r="B2035" t="s">
        <v>3258</v>
      </c>
      <c r="C2035" t="s">
        <v>3259</v>
      </c>
    </row>
    <row r="2036" spans="1:3" x14ac:dyDescent="0.25">
      <c r="A2036" t="s">
        <v>201</v>
      </c>
      <c r="B2036" t="s">
        <v>3260</v>
      </c>
      <c r="C2036" t="s">
        <v>3261</v>
      </c>
    </row>
    <row r="2037" spans="1:3" x14ac:dyDescent="0.25">
      <c r="A2037" t="s">
        <v>201</v>
      </c>
      <c r="B2037" t="s">
        <v>3262</v>
      </c>
      <c r="C2037" t="s">
        <v>3263</v>
      </c>
    </row>
    <row r="2038" spans="1:3" x14ac:dyDescent="0.25">
      <c r="A2038" t="s">
        <v>201</v>
      </c>
      <c r="B2038" t="s">
        <v>3264</v>
      </c>
      <c r="C2038" t="s">
        <v>3265</v>
      </c>
    </row>
    <row r="2039" spans="1:3" x14ac:dyDescent="0.25">
      <c r="A2039" t="s">
        <v>201</v>
      </c>
      <c r="B2039" t="s">
        <v>3266</v>
      </c>
      <c r="C2039" t="s">
        <v>3267</v>
      </c>
    </row>
    <row r="2040" spans="1:3" x14ac:dyDescent="0.25">
      <c r="A2040" t="s">
        <v>201</v>
      </c>
      <c r="B2040" t="s">
        <v>3268</v>
      </c>
      <c r="C2040" t="s">
        <v>3269</v>
      </c>
    </row>
    <row r="2041" spans="1:3" x14ac:dyDescent="0.25">
      <c r="A2041" t="s">
        <v>201</v>
      </c>
      <c r="B2041" t="s">
        <v>3270</v>
      </c>
      <c r="C2041" t="s">
        <v>3271</v>
      </c>
    </row>
    <row r="2042" spans="1:3" x14ac:dyDescent="0.25">
      <c r="A2042" t="s">
        <v>201</v>
      </c>
      <c r="B2042" t="s">
        <v>3272</v>
      </c>
      <c r="C2042" t="s">
        <v>3273</v>
      </c>
    </row>
    <row r="2043" spans="1:3" x14ac:dyDescent="0.25">
      <c r="A2043" t="s">
        <v>198</v>
      </c>
      <c r="B2043" t="s">
        <v>3274</v>
      </c>
      <c r="C2043" t="s">
        <v>3275</v>
      </c>
    </row>
    <row r="2044" spans="1:3" x14ac:dyDescent="0.25">
      <c r="A2044" t="s">
        <v>201</v>
      </c>
      <c r="B2044" t="s">
        <v>3274</v>
      </c>
      <c r="C2044" t="s">
        <v>3275</v>
      </c>
    </row>
    <row r="2045" spans="1:3" x14ac:dyDescent="0.25">
      <c r="A2045" t="s">
        <v>201</v>
      </c>
      <c r="B2045" t="s">
        <v>3276</v>
      </c>
      <c r="C2045" t="s">
        <v>3277</v>
      </c>
    </row>
    <row r="2046" spans="1:3" x14ac:dyDescent="0.25">
      <c r="A2046" t="s">
        <v>201</v>
      </c>
      <c r="B2046" t="s">
        <v>3278</v>
      </c>
      <c r="C2046" t="s">
        <v>3279</v>
      </c>
    </row>
    <row r="2047" spans="1:3" x14ac:dyDescent="0.25">
      <c r="A2047" t="s">
        <v>201</v>
      </c>
      <c r="B2047" t="s">
        <v>3280</v>
      </c>
      <c r="C2047" t="s">
        <v>3279</v>
      </c>
    </row>
    <row r="2048" spans="1:3" x14ac:dyDescent="0.25">
      <c r="A2048" t="s">
        <v>201</v>
      </c>
      <c r="B2048" t="s">
        <v>3281</v>
      </c>
      <c r="C2048" t="s">
        <v>3282</v>
      </c>
    </row>
    <row r="2049" spans="1:3" x14ac:dyDescent="0.25">
      <c r="A2049" t="s">
        <v>201</v>
      </c>
      <c r="B2049" t="s">
        <v>3283</v>
      </c>
      <c r="C2049" t="s">
        <v>3284</v>
      </c>
    </row>
    <row r="2050" spans="1:3" x14ac:dyDescent="0.25">
      <c r="A2050" t="s">
        <v>201</v>
      </c>
      <c r="B2050" t="s">
        <v>3285</v>
      </c>
      <c r="C2050" t="s">
        <v>3286</v>
      </c>
    </row>
    <row r="2051" spans="1:3" x14ac:dyDescent="0.25">
      <c r="A2051" t="s">
        <v>201</v>
      </c>
      <c r="B2051" t="s">
        <v>3287</v>
      </c>
      <c r="C2051" t="s">
        <v>3288</v>
      </c>
    </row>
    <row r="2052" spans="1:3" x14ac:dyDescent="0.25">
      <c r="A2052" t="s">
        <v>198</v>
      </c>
      <c r="B2052" t="s">
        <v>3289</v>
      </c>
      <c r="C2052" t="s">
        <v>3290</v>
      </c>
    </row>
    <row r="2053" spans="1:3" x14ac:dyDescent="0.25">
      <c r="A2053" t="s">
        <v>198</v>
      </c>
      <c r="B2053" t="s">
        <v>3291</v>
      </c>
      <c r="C2053" t="s">
        <v>3290</v>
      </c>
    </row>
    <row r="2054" spans="1:3" x14ac:dyDescent="0.25">
      <c r="A2054" t="s">
        <v>198</v>
      </c>
      <c r="B2054" t="s">
        <v>3292</v>
      </c>
      <c r="C2054" t="s">
        <v>3290</v>
      </c>
    </row>
    <row r="2055" spans="1:3" x14ac:dyDescent="0.25">
      <c r="A2055" t="s">
        <v>198</v>
      </c>
      <c r="B2055" t="s">
        <v>3293</v>
      </c>
      <c r="C2055" t="s">
        <v>3290</v>
      </c>
    </row>
    <row r="2056" spans="1:3" x14ac:dyDescent="0.25">
      <c r="A2056" t="s">
        <v>201</v>
      </c>
      <c r="B2056" t="s">
        <v>3291</v>
      </c>
      <c r="C2056" t="s">
        <v>3290</v>
      </c>
    </row>
    <row r="2057" spans="1:3" x14ac:dyDescent="0.25">
      <c r="A2057" t="s">
        <v>201</v>
      </c>
      <c r="B2057" t="s">
        <v>3294</v>
      </c>
      <c r="C2057" t="s">
        <v>3290</v>
      </c>
    </row>
    <row r="2058" spans="1:3" x14ac:dyDescent="0.25">
      <c r="A2058" t="s">
        <v>201</v>
      </c>
      <c r="B2058" t="s">
        <v>3292</v>
      </c>
      <c r="C2058" t="s">
        <v>3290</v>
      </c>
    </row>
    <row r="2059" spans="1:3" x14ac:dyDescent="0.25">
      <c r="A2059" t="s">
        <v>201</v>
      </c>
      <c r="B2059" t="s">
        <v>3295</v>
      </c>
      <c r="C2059" t="s">
        <v>3290</v>
      </c>
    </row>
    <row r="2060" spans="1:3" x14ac:dyDescent="0.25">
      <c r="A2060" t="s">
        <v>201</v>
      </c>
      <c r="B2060" t="s">
        <v>3293</v>
      </c>
      <c r="C2060" t="s">
        <v>3290</v>
      </c>
    </row>
    <row r="2061" spans="1:3" x14ac:dyDescent="0.25">
      <c r="A2061" t="s">
        <v>198</v>
      </c>
      <c r="B2061" t="s">
        <v>3296</v>
      </c>
      <c r="C2061" t="s">
        <v>3297</v>
      </c>
    </row>
    <row r="2062" spans="1:3" x14ac:dyDescent="0.25">
      <c r="A2062" t="s">
        <v>201</v>
      </c>
      <c r="B2062" t="s">
        <v>3296</v>
      </c>
      <c r="C2062" t="s">
        <v>3297</v>
      </c>
    </row>
    <row r="2063" spans="1:3" x14ac:dyDescent="0.25">
      <c r="A2063" t="s">
        <v>198</v>
      </c>
      <c r="B2063" t="s">
        <v>3298</v>
      </c>
      <c r="C2063" t="s">
        <v>3299</v>
      </c>
    </row>
    <row r="2064" spans="1:3" x14ac:dyDescent="0.25">
      <c r="A2064" t="s">
        <v>201</v>
      </c>
      <c r="B2064" t="s">
        <v>3298</v>
      </c>
      <c r="C2064" t="s">
        <v>3299</v>
      </c>
    </row>
    <row r="2065" spans="1:3" x14ac:dyDescent="0.25">
      <c r="A2065" t="s">
        <v>198</v>
      </c>
      <c r="B2065" t="s">
        <v>3300</v>
      </c>
      <c r="C2065" t="s">
        <v>3301</v>
      </c>
    </row>
    <row r="2066" spans="1:3" x14ac:dyDescent="0.25">
      <c r="A2066" t="s">
        <v>201</v>
      </c>
      <c r="B2066" t="s">
        <v>3300</v>
      </c>
      <c r="C2066" t="s">
        <v>3301</v>
      </c>
    </row>
    <row r="2067" spans="1:3" x14ac:dyDescent="0.25">
      <c r="A2067" t="s">
        <v>201</v>
      </c>
      <c r="B2067" t="s">
        <v>3302</v>
      </c>
      <c r="C2067" t="s">
        <v>3303</v>
      </c>
    </row>
    <row r="2068" spans="1:3" x14ac:dyDescent="0.25">
      <c r="A2068" t="s">
        <v>201</v>
      </c>
      <c r="B2068" t="s">
        <v>3304</v>
      </c>
      <c r="C2068" t="s">
        <v>3305</v>
      </c>
    </row>
    <row r="2069" spans="1:3" x14ac:dyDescent="0.25">
      <c r="A2069" t="s">
        <v>198</v>
      </c>
      <c r="B2069" t="s">
        <v>3306</v>
      </c>
      <c r="C2069" t="s">
        <v>3307</v>
      </c>
    </row>
    <row r="2070" spans="1:3" x14ac:dyDescent="0.25">
      <c r="A2070" t="s">
        <v>201</v>
      </c>
      <c r="B2070" t="s">
        <v>3306</v>
      </c>
      <c r="C2070" t="s">
        <v>3307</v>
      </c>
    </row>
    <row r="2071" spans="1:3" x14ac:dyDescent="0.25">
      <c r="A2071" t="s">
        <v>198</v>
      </c>
      <c r="B2071" t="s">
        <v>3308</v>
      </c>
      <c r="C2071" t="s">
        <v>3309</v>
      </c>
    </row>
    <row r="2072" spans="1:3" x14ac:dyDescent="0.25">
      <c r="A2072" t="s">
        <v>201</v>
      </c>
      <c r="B2072" t="s">
        <v>3308</v>
      </c>
      <c r="C2072" t="s">
        <v>3309</v>
      </c>
    </row>
    <row r="2073" spans="1:3" x14ac:dyDescent="0.25">
      <c r="A2073" t="s">
        <v>201</v>
      </c>
      <c r="B2073" t="s">
        <v>3310</v>
      </c>
      <c r="C2073" t="s">
        <v>3311</v>
      </c>
    </row>
    <row r="2074" spans="1:3" x14ac:dyDescent="0.25">
      <c r="A2074" t="s">
        <v>198</v>
      </c>
      <c r="B2074" t="s">
        <v>3312</v>
      </c>
      <c r="C2074" t="s">
        <v>3313</v>
      </c>
    </row>
    <row r="2075" spans="1:3" x14ac:dyDescent="0.25">
      <c r="A2075" t="s">
        <v>201</v>
      </c>
      <c r="B2075" t="s">
        <v>3312</v>
      </c>
      <c r="C2075" t="s">
        <v>3313</v>
      </c>
    </row>
    <row r="2076" spans="1:3" x14ac:dyDescent="0.25">
      <c r="A2076" t="s">
        <v>201</v>
      </c>
      <c r="B2076" t="s">
        <v>3314</v>
      </c>
      <c r="C2076" t="s">
        <v>3315</v>
      </c>
    </row>
    <row r="2077" spans="1:3" x14ac:dyDescent="0.25">
      <c r="A2077" t="s">
        <v>201</v>
      </c>
      <c r="B2077" t="s">
        <v>3316</v>
      </c>
      <c r="C2077" t="s">
        <v>3317</v>
      </c>
    </row>
    <row r="2078" spans="1:3" x14ac:dyDescent="0.25">
      <c r="A2078" t="s">
        <v>201</v>
      </c>
      <c r="B2078" t="s">
        <v>3318</v>
      </c>
      <c r="C2078" t="s">
        <v>3319</v>
      </c>
    </row>
    <row r="2079" spans="1:3" x14ac:dyDescent="0.25">
      <c r="A2079" t="s">
        <v>198</v>
      </c>
      <c r="B2079" t="s">
        <v>3320</v>
      </c>
      <c r="C2079" t="s">
        <v>3321</v>
      </c>
    </row>
    <row r="2080" spans="1:3" x14ac:dyDescent="0.25">
      <c r="A2080" t="s">
        <v>201</v>
      </c>
      <c r="B2080" t="s">
        <v>3320</v>
      </c>
      <c r="C2080" t="s">
        <v>3321</v>
      </c>
    </row>
    <row r="2081" spans="1:3" x14ac:dyDescent="0.25">
      <c r="A2081" t="s">
        <v>201</v>
      </c>
      <c r="B2081" t="s">
        <v>3322</v>
      </c>
      <c r="C2081" t="s">
        <v>3323</v>
      </c>
    </row>
    <row r="2082" spans="1:3" x14ac:dyDescent="0.25">
      <c r="A2082" t="s">
        <v>198</v>
      </c>
      <c r="B2082" t="s">
        <v>3324</v>
      </c>
      <c r="C2082" t="s">
        <v>3325</v>
      </c>
    </row>
    <row r="2083" spans="1:3" x14ac:dyDescent="0.25">
      <c r="A2083" t="s">
        <v>201</v>
      </c>
      <c r="B2083" t="s">
        <v>3324</v>
      </c>
      <c r="C2083" t="s">
        <v>3325</v>
      </c>
    </row>
    <row r="2084" spans="1:3" x14ac:dyDescent="0.25">
      <c r="A2084" t="s">
        <v>198</v>
      </c>
      <c r="B2084" t="s">
        <v>3326</v>
      </c>
      <c r="C2084" t="s">
        <v>3327</v>
      </c>
    </row>
    <row r="2085" spans="1:3" x14ac:dyDescent="0.25">
      <c r="A2085" t="s">
        <v>201</v>
      </c>
      <c r="B2085" t="s">
        <v>3326</v>
      </c>
      <c r="C2085" t="s">
        <v>3327</v>
      </c>
    </row>
    <row r="2086" spans="1:3" x14ac:dyDescent="0.25">
      <c r="A2086" t="s">
        <v>198</v>
      </c>
      <c r="B2086" t="s">
        <v>3328</v>
      </c>
      <c r="C2086" t="s">
        <v>3329</v>
      </c>
    </row>
    <row r="2087" spans="1:3" x14ac:dyDescent="0.25">
      <c r="A2087" t="s">
        <v>201</v>
      </c>
      <c r="B2087" t="s">
        <v>3330</v>
      </c>
      <c r="C2087" t="s">
        <v>3331</v>
      </c>
    </row>
    <row r="2088" spans="1:3" x14ac:dyDescent="0.25">
      <c r="A2088" t="s">
        <v>201</v>
      </c>
      <c r="B2088" t="s">
        <v>3332</v>
      </c>
      <c r="C2088" t="s">
        <v>3333</v>
      </c>
    </row>
    <row r="2089" spans="1:3" x14ac:dyDescent="0.25">
      <c r="A2089" t="s">
        <v>201</v>
      </c>
      <c r="B2089" t="s">
        <v>3334</v>
      </c>
      <c r="C2089" t="s">
        <v>3335</v>
      </c>
    </row>
    <row r="2090" spans="1:3" x14ac:dyDescent="0.25">
      <c r="A2090" t="s">
        <v>198</v>
      </c>
      <c r="B2090" t="s">
        <v>3336</v>
      </c>
      <c r="C2090" t="s">
        <v>3337</v>
      </c>
    </row>
    <row r="2091" spans="1:3" x14ac:dyDescent="0.25">
      <c r="A2091" t="s">
        <v>201</v>
      </c>
      <c r="B2091" t="s">
        <v>3336</v>
      </c>
      <c r="C2091" t="s">
        <v>3337</v>
      </c>
    </row>
    <row r="2092" spans="1:3" x14ac:dyDescent="0.25">
      <c r="A2092" t="s">
        <v>198</v>
      </c>
      <c r="B2092" t="s">
        <v>3338</v>
      </c>
      <c r="C2092" t="s">
        <v>3339</v>
      </c>
    </row>
    <row r="2093" spans="1:3" x14ac:dyDescent="0.25">
      <c r="A2093" t="s">
        <v>201</v>
      </c>
      <c r="B2093" t="s">
        <v>3338</v>
      </c>
      <c r="C2093" t="s">
        <v>3339</v>
      </c>
    </row>
    <row r="2094" spans="1:3" x14ac:dyDescent="0.25">
      <c r="A2094" t="s">
        <v>198</v>
      </c>
      <c r="B2094" t="s">
        <v>3340</v>
      </c>
      <c r="C2094" t="s">
        <v>3341</v>
      </c>
    </row>
    <row r="2095" spans="1:3" x14ac:dyDescent="0.25">
      <c r="A2095" t="s">
        <v>201</v>
      </c>
      <c r="B2095" t="s">
        <v>3340</v>
      </c>
      <c r="C2095" t="s">
        <v>3341</v>
      </c>
    </row>
    <row r="2096" spans="1:3" x14ac:dyDescent="0.25">
      <c r="A2096" t="s">
        <v>201</v>
      </c>
      <c r="B2096" t="s">
        <v>3342</v>
      </c>
      <c r="C2096" t="s">
        <v>3343</v>
      </c>
    </row>
    <row r="2097" spans="1:3" x14ac:dyDescent="0.25">
      <c r="A2097" t="s">
        <v>201</v>
      </c>
      <c r="B2097" t="s">
        <v>3344</v>
      </c>
      <c r="C2097" t="s">
        <v>3345</v>
      </c>
    </row>
    <row r="2098" spans="1:3" x14ac:dyDescent="0.25">
      <c r="A2098" t="s">
        <v>201</v>
      </c>
      <c r="B2098" t="s">
        <v>3346</v>
      </c>
      <c r="C2098" t="s">
        <v>3347</v>
      </c>
    </row>
    <row r="2099" spans="1:3" x14ac:dyDescent="0.25">
      <c r="A2099" t="s">
        <v>201</v>
      </c>
      <c r="B2099" t="s">
        <v>3348</v>
      </c>
      <c r="C2099" t="s">
        <v>3349</v>
      </c>
    </row>
    <row r="2100" spans="1:3" x14ac:dyDescent="0.25">
      <c r="A2100" t="s">
        <v>201</v>
      </c>
      <c r="B2100" t="s">
        <v>3350</v>
      </c>
      <c r="C2100" t="s">
        <v>3349</v>
      </c>
    </row>
    <row r="2101" spans="1:3" x14ac:dyDescent="0.25">
      <c r="A2101" t="s">
        <v>201</v>
      </c>
      <c r="B2101" t="s">
        <v>3351</v>
      </c>
      <c r="C2101" t="s">
        <v>3352</v>
      </c>
    </row>
    <row r="2102" spans="1:3" x14ac:dyDescent="0.25">
      <c r="A2102" t="s">
        <v>201</v>
      </c>
      <c r="B2102" t="s">
        <v>3353</v>
      </c>
      <c r="C2102" t="s">
        <v>3354</v>
      </c>
    </row>
    <row r="2103" spans="1:3" x14ac:dyDescent="0.25">
      <c r="A2103" t="s">
        <v>201</v>
      </c>
      <c r="B2103" t="s">
        <v>3355</v>
      </c>
      <c r="C2103" t="s">
        <v>3356</v>
      </c>
    </row>
    <row r="2104" spans="1:3" x14ac:dyDescent="0.25">
      <c r="A2104" t="s">
        <v>201</v>
      </c>
      <c r="B2104" t="s">
        <v>3357</v>
      </c>
      <c r="C2104" t="s">
        <v>3358</v>
      </c>
    </row>
    <row r="2105" spans="1:3" x14ac:dyDescent="0.25">
      <c r="A2105" t="s">
        <v>201</v>
      </c>
      <c r="B2105" t="s">
        <v>3359</v>
      </c>
      <c r="C2105" t="s">
        <v>3360</v>
      </c>
    </row>
    <row r="2106" spans="1:3" x14ac:dyDescent="0.25">
      <c r="A2106" t="s">
        <v>201</v>
      </c>
      <c r="B2106" t="s">
        <v>3361</v>
      </c>
      <c r="C2106" t="s">
        <v>3362</v>
      </c>
    </row>
    <row r="2107" spans="1:3" x14ac:dyDescent="0.25">
      <c r="A2107" t="s">
        <v>201</v>
      </c>
      <c r="B2107" t="s">
        <v>3363</v>
      </c>
      <c r="C2107" t="s">
        <v>3364</v>
      </c>
    </row>
    <row r="2108" spans="1:3" x14ac:dyDescent="0.25">
      <c r="A2108" t="s">
        <v>201</v>
      </c>
      <c r="B2108" t="s">
        <v>3365</v>
      </c>
      <c r="C2108" t="s">
        <v>3366</v>
      </c>
    </row>
    <row r="2109" spans="1:3" x14ac:dyDescent="0.25">
      <c r="A2109" t="s">
        <v>201</v>
      </c>
      <c r="B2109" t="s">
        <v>3367</v>
      </c>
      <c r="C2109" t="s">
        <v>3368</v>
      </c>
    </row>
    <row r="2110" spans="1:3" x14ac:dyDescent="0.25">
      <c r="A2110" t="s">
        <v>201</v>
      </c>
      <c r="B2110" t="s">
        <v>3369</v>
      </c>
      <c r="C2110" t="s">
        <v>3370</v>
      </c>
    </row>
    <row r="2111" spans="1:3" x14ac:dyDescent="0.25">
      <c r="A2111" t="s">
        <v>201</v>
      </c>
      <c r="B2111" t="s">
        <v>3371</v>
      </c>
      <c r="C2111" t="s">
        <v>3372</v>
      </c>
    </row>
    <row r="2112" spans="1:3" x14ac:dyDescent="0.25">
      <c r="A2112" t="s">
        <v>201</v>
      </c>
      <c r="B2112" t="s">
        <v>3373</v>
      </c>
      <c r="C2112" t="s">
        <v>3374</v>
      </c>
    </row>
    <row r="2113" spans="1:3" x14ac:dyDescent="0.25">
      <c r="A2113" t="s">
        <v>201</v>
      </c>
      <c r="B2113" t="s">
        <v>3375</v>
      </c>
      <c r="C2113" t="s">
        <v>3376</v>
      </c>
    </row>
    <row r="2114" spans="1:3" x14ac:dyDescent="0.25">
      <c r="A2114" t="s">
        <v>201</v>
      </c>
      <c r="B2114" t="s">
        <v>3377</v>
      </c>
      <c r="C2114" t="s">
        <v>3378</v>
      </c>
    </row>
    <row r="2115" spans="1:3" x14ac:dyDescent="0.25">
      <c r="A2115" t="s">
        <v>201</v>
      </c>
      <c r="B2115" t="s">
        <v>3379</v>
      </c>
      <c r="C2115" t="s">
        <v>3380</v>
      </c>
    </row>
    <row r="2116" spans="1:3" x14ac:dyDescent="0.25">
      <c r="A2116" t="s">
        <v>201</v>
      </c>
      <c r="B2116" t="s">
        <v>3381</v>
      </c>
      <c r="C2116" t="s">
        <v>3382</v>
      </c>
    </row>
    <row r="2117" spans="1:3" x14ac:dyDescent="0.25">
      <c r="A2117" t="s">
        <v>201</v>
      </c>
      <c r="B2117" t="s">
        <v>3383</v>
      </c>
      <c r="C2117" t="s">
        <v>3384</v>
      </c>
    </row>
    <row r="2118" spans="1:3" x14ac:dyDescent="0.25">
      <c r="A2118" t="s">
        <v>201</v>
      </c>
      <c r="B2118" t="s">
        <v>3385</v>
      </c>
      <c r="C2118" t="s">
        <v>3386</v>
      </c>
    </row>
    <row r="2119" spans="1:3" x14ac:dyDescent="0.25">
      <c r="A2119" t="s">
        <v>201</v>
      </c>
      <c r="B2119" t="s">
        <v>3387</v>
      </c>
      <c r="C2119" t="s">
        <v>3388</v>
      </c>
    </row>
    <row r="2120" spans="1:3" x14ac:dyDescent="0.25">
      <c r="A2120" t="s">
        <v>198</v>
      </c>
      <c r="B2120" t="s">
        <v>3389</v>
      </c>
      <c r="C2120" t="s">
        <v>3390</v>
      </c>
    </row>
    <row r="2121" spans="1:3" x14ac:dyDescent="0.25">
      <c r="A2121" t="s">
        <v>201</v>
      </c>
      <c r="B2121" t="s">
        <v>3389</v>
      </c>
      <c r="C2121" t="s">
        <v>3390</v>
      </c>
    </row>
    <row r="2122" spans="1:3" x14ac:dyDescent="0.25">
      <c r="A2122" t="s">
        <v>198</v>
      </c>
      <c r="B2122" t="s">
        <v>3391</v>
      </c>
      <c r="C2122" t="s">
        <v>3392</v>
      </c>
    </row>
    <row r="2123" spans="1:3" x14ac:dyDescent="0.25">
      <c r="A2123" t="s">
        <v>201</v>
      </c>
      <c r="B2123" t="s">
        <v>3391</v>
      </c>
      <c r="C2123" t="s">
        <v>3392</v>
      </c>
    </row>
    <row r="2124" spans="1:3" x14ac:dyDescent="0.25">
      <c r="A2124" t="s">
        <v>198</v>
      </c>
      <c r="B2124" t="s">
        <v>3393</v>
      </c>
      <c r="C2124" t="s">
        <v>3394</v>
      </c>
    </row>
    <row r="2125" spans="1:3" x14ac:dyDescent="0.25">
      <c r="A2125" t="s">
        <v>201</v>
      </c>
      <c r="B2125" t="s">
        <v>3393</v>
      </c>
      <c r="C2125" t="s">
        <v>3394</v>
      </c>
    </row>
    <row r="2126" spans="1:3" x14ac:dyDescent="0.25">
      <c r="A2126" t="s">
        <v>198</v>
      </c>
      <c r="B2126" t="s">
        <v>3395</v>
      </c>
      <c r="C2126" t="s">
        <v>3396</v>
      </c>
    </row>
    <row r="2127" spans="1:3" x14ac:dyDescent="0.25">
      <c r="A2127" t="s">
        <v>201</v>
      </c>
      <c r="B2127" t="s">
        <v>3395</v>
      </c>
      <c r="C2127" t="s">
        <v>3396</v>
      </c>
    </row>
    <row r="2128" spans="1:3" x14ac:dyDescent="0.25">
      <c r="A2128" t="s">
        <v>198</v>
      </c>
      <c r="B2128" t="s">
        <v>3397</v>
      </c>
      <c r="C2128" t="s">
        <v>3398</v>
      </c>
    </row>
    <row r="2129" spans="1:3" x14ac:dyDescent="0.25">
      <c r="A2129" t="s">
        <v>201</v>
      </c>
      <c r="B2129" t="s">
        <v>3397</v>
      </c>
      <c r="C2129" t="s">
        <v>3398</v>
      </c>
    </row>
    <row r="2130" spans="1:3" x14ac:dyDescent="0.25">
      <c r="A2130" t="s">
        <v>198</v>
      </c>
      <c r="B2130" t="s">
        <v>3399</v>
      </c>
      <c r="C2130" t="s">
        <v>3400</v>
      </c>
    </row>
    <row r="2131" spans="1:3" x14ac:dyDescent="0.25">
      <c r="A2131" t="s">
        <v>201</v>
      </c>
      <c r="B2131" t="s">
        <v>3399</v>
      </c>
      <c r="C2131" t="s">
        <v>3400</v>
      </c>
    </row>
    <row r="2132" spans="1:3" x14ac:dyDescent="0.25">
      <c r="A2132" t="s">
        <v>198</v>
      </c>
      <c r="B2132" t="s">
        <v>3401</v>
      </c>
      <c r="C2132" t="s">
        <v>3402</v>
      </c>
    </row>
    <row r="2133" spans="1:3" x14ac:dyDescent="0.25">
      <c r="A2133" t="s">
        <v>201</v>
      </c>
      <c r="B2133" t="s">
        <v>3401</v>
      </c>
      <c r="C2133" t="s">
        <v>3402</v>
      </c>
    </row>
    <row r="2134" spans="1:3" x14ac:dyDescent="0.25">
      <c r="A2134" t="s">
        <v>198</v>
      </c>
      <c r="B2134" t="s">
        <v>3403</v>
      </c>
      <c r="C2134" t="s">
        <v>3404</v>
      </c>
    </row>
    <row r="2135" spans="1:3" x14ac:dyDescent="0.25">
      <c r="A2135" t="s">
        <v>201</v>
      </c>
      <c r="B2135" t="s">
        <v>3403</v>
      </c>
      <c r="C2135" t="s">
        <v>3404</v>
      </c>
    </row>
    <row r="2136" spans="1:3" x14ac:dyDescent="0.25">
      <c r="A2136" t="s">
        <v>198</v>
      </c>
      <c r="B2136" t="s">
        <v>3405</v>
      </c>
      <c r="C2136" t="s">
        <v>3406</v>
      </c>
    </row>
    <row r="2137" spans="1:3" x14ac:dyDescent="0.25">
      <c r="A2137" t="s">
        <v>201</v>
      </c>
      <c r="B2137" t="s">
        <v>3405</v>
      </c>
      <c r="C2137" t="s">
        <v>3406</v>
      </c>
    </row>
    <row r="2138" spans="1:3" x14ac:dyDescent="0.25">
      <c r="A2138" t="s">
        <v>198</v>
      </c>
      <c r="B2138" t="s">
        <v>3407</v>
      </c>
      <c r="C2138" t="s">
        <v>3408</v>
      </c>
    </row>
    <row r="2139" spans="1:3" x14ac:dyDescent="0.25">
      <c r="A2139" t="s">
        <v>201</v>
      </c>
      <c r="B2139" t="s">
        <v>3407</v>
      </c>
      <c r="C2139" t="s">
        <v>3408</v>
      </c>
    </row>
    <row r="2140" spans="1:3" x14ac:dyDescent="0.25">
      <c r="A2140" t="s">
        <v>198</v>
      </c>
      <c r="B2140" t="s">
        <v>3409</v>
      </c>
      <c r="C2140" t="s">
        <v>3410</v>
      </c>
    </row>
    <row r="2141" spans="1:3" x14ac:dyDescent="0.25">
      <c r="A2141" t="s">
        <v>201</v>
      </c>
      <c r="B2141" t="s">
        <v>3409</v>
      </c>
      <c r="C2141" t="s">
        <v>3410</v>
      </c>
    </row>
    <row r="2142" spans="1:3" x14ac:dyDescent="0.25">
      <c r="A2142" t="s">
        <v>198</v>
      </c>
      <c r="B2142" t="s">
        <v>3411</v>
      </c>
      <c r="C2142" t="s">
        <v>3412</v>
      </c>
    </row>
    <row r="2143" spans="1:3" x14ac:dyDescent="0.25">
      <c r="A2143" t="s">
        <v>201</v>
      </c>
      <c r="B2143" t="s">
        <v>3411</v>
      </c>
      <c r="C2143" t="s">
        <v>3412</v>
      </c>
    </row>
    <row r="2144" spans="1:3" x14ac:dyDescent="0.25">
      <c r="A2144" t="s">
        <v>198</v>
      </c>
      <c r="B2144" t="s">
        <v>3413</v>
      </c>
      <c r="C2144" t="s">
        <v>3414</v>
      </c>
    </row>
    <row r="2145" spans="1:3" x14ac:dyDescent="0.25">
      <c r="A2145" t="s">
        <v>201</v>
      </c>
      <c r="B2145" t="s">
        <v>3413</v>
      </c>
      <c r="C2145" t="s">
        <v>3414</v>
      </c>
    </row>
    <row r="2146" spans="1:3" x14ac:dyDescent="0.25">
      <c r="A2146" t="s">
        <v>198</v>
      </c>
      <c r="B2146" t="s">
        <v>3415</v>
      </c>
      <c r="C2146" t="s">
        <v>3416</v>
      </c>
    </row>
    <row r="2147" spans="1:3" x14ac:dyDescent="0.25">
      <c r="A2147" t="s">
        <v>201</v>
      </c>
      <c r="B2147" t="s">
        <v>3415</v>
      </c>
      <c r="C2147" t="s">
        <v>3416</v>
      </c>
    </row>
    <row r="2148" spans="1:3" x14ac:dyDescent="0.25">
      <c r="A2148" t="s">
        <v>198</v>
      </c>
      <c r="B2148" t="s">
        <v>3417</v>
      </c>
      <c r="C2148" t="s">
        <v>3418</v>
      </c>
    </row>
    <row r="2149" spans="1:3" x14ac:dyDescent="0.25">
      <c r="A2149" t="s">
        <v>201</v>
      </c>
      <c r="B2149" t="s">
        <v>3417</v>
      </c>
      <c r="C2149" t="s">
        <v>3418</v>
      </c>
    </row>
    <row r="2150" spans="1:3" x14ac:dyDescent="0.25">
      <c r="A2150" t="s">
        <v>198</v>
      </c>
      <c r="B2150" t="s">
        <v>3419</v>
      </c>
      <c r="C2150" t="s">
        <v>3420</v>
      </c>
    </row>
    <row r="2151" spans="1:3" x14ac:dyDescent="0.25">
      <c r="A2151" t="s">
        <v>201</v>
      </c>
      <c r="B2151" t="s">
        <v>3419</v>
      </c>
      <c r="C2151" t="s">
        <v>3420</v>
      </c>
    </row>
    <row r="2152" spans="1:3" x14ac:dyDescent="0.25">
      <c r="A2152" t="s">
        <v>198</v>
      </c>
      <c r="B2152" t="s">
        <v>3421</v>
      </c>
      <c r="C2152" t="s">
        <v>3422</v>
      </c>
    </row>
    <row r="2153" spans="1:3" x14ac:dyDescent="0.25">
      <c r="A2153" t="s">
        <v>201</v>
      </c>
      <c r="B2153" t="s">
        <v>3421</v>
      </c>
      <c r="C2153" t="s">
        <v>3422</v>
      </c>
    </row>
    <row r="2154" spans="1:3" x14ac:dyDescent="0.25">
      <c r="A2154" t="s">
        <v>198</v>
      </c>
      <c r="B2154" t="s">
        <v>3423</v>
      </c>
      <c r="C2154" t="s">
        <v>3424</v>
      </c>
    </row>
    <row r="2155" spans="1:3" x14ac:dyDescent="0.25">
      <c r="A2155" t="s">
        <v>201</v>
      </c>
      <c r="B2155" t="s">
        <v>3423</v>
      </c>
      <c r="C2155" t="s">
        <v>3424</v>
      </c>
    </row>
    <row r="2156" spans="1:3" x14ac:dyDescent="0.25">
      <c r="A2156" t="s">
        <v>198</v>
      </c>
      <c r="B2156" t="s">
        <v>3425</v>
      </c>
      <c r="C2156" t="s">
        <v>3426</v>
      </c>
    </row>
    <row r="2157" spans="1:3" x14ac:dyDescent="0.25">
      <c r="A2157" t="s">
        <v>201</v>
      </c>
      <c r="B2157" t="s">
        <v>3425</v>
      </c>
      <c r="C2157" t="s">
        <v>3426</v>
      </c>
    </row>
    <row r="2158" spans="1:3" x14ac:dyDescent="0.25">
      <c r="A2158" t="s">
        <v>198</v>
      </c>
      <c r="B2158" t="s">
        <v>3427</v>
      </c>
      <c r="C2158" t="s">
        <v>3428</v>
      </c>
    </row>
    <row r="2159" spans="1:3" x14ac:dyDescent="0.25">
      <c r="A2159" t="s">
        <v>201</v>
      </c>
      <c r="B2159" t="s">
        <v>3427</v>
      </c>
      <c r="C2159" t="s">
        <v>3428</v>
      </c>
    </row>
    <row r="2160" spans="1:3" x14ac:dyDescent="0.25">
      <c r="A2160" t="s">
        <v>198</v>
      </c>
      <c r="B2160" t="s">
        <v>3429</v>
      </c>
      <c r="C2160" t="s">
        <v>3430</v>
      </c>
    </row>
    <row r="2161" spans="1:3" x14ac:dyDescent="0.25">
      <c r="A2161" t="s">
        <v>201</v>
      </c>
      <c r="B2161" t="s">
        <v>3429</v>
      </c>
      <c r="C2161" t="s">
        <v>3430</v>
      </c>
    </row>
    <row r="2162" spans="1:3" x14ac:dyDescent="0.25">
      <c r="A2162" t="s">
        <v>198</v>
      </c>
      <c r="B2162" t="s">
        <v>3431</v>
      </c>
      <c r="C2162" t="s">
        <v>3432</v>
      </c>
    </row>
    <row r="2163" spans="1:3" x14ac:dyDescent="0.25">
      <c r="A2163" t="s">
        <v>201</v>
      </c>
      <c r="B2163" t="s">
        <v>3431</v>
      </c>
      <c r="C2163" t="s">
        <v>3432</v>
      </c>
    </row>
    <row r="2164" spans="1:3" x14ac:dyDescent="0.25">
      <c r="A2164" t="s">
        <v>198</v>
      </c>
      <c r="B2164" t="s">
        <v>3433</v>
      </c>
      <c r="C2164" t="s">
        <v>3434</v>
      </c>
    </row>
    <row r="2165" spans="1:3" x14ac:dyDescent="0.25">
      <c r="A2165" t="s">
        <v>201</v>
      </c>
      <c r="B2165" t="s">
        <v>3433</v>
      </c>
      <c r="C2165" t="s">
        <v>3434</v>
      </c>
    </row>
    <row r="2166" spans="1:3" x14ac:dyDescent="0.25">
      <c r="A2166" t="s">
        <v>198</v>
      </c>
      <c r="B2166" t="s">
        <v>3435</v>
      </c>
      <c r="C2166" t="s">
        <v>3436</v>
      </c>
    </row>
    <row r="2167" spans="1:3" x14ac:dyDescent="0.25">
      <c r="A2167" t="s">
        <v>198</v>
      </c>
      <c r="B2167" t="s">
        <v>3437</v>
      </c>
      <c r="C2167" t="s">
        <v>3438</v>
      </c>
    </row>
    <row r="2168" spans="1:3" x14ac:dyDescent="0.25">
      <c r="A2168" t="s">
        <v>201</v>
      </c>
      <c r="B2168" t="s">
        <v>3437</v>
      </c>
      <c r="C2168" t="s">
        <v>3438</v>
      </c>
    </row>
    <row r="2169" spans="1:3" x14ac:dyDescent="0.25">
      <c r="A2169" t="s">
        <v>201</v>
      </c>
      <c r="B2169" t="s">
        <v>3439</v>
      </c>
      <c r="C2169" t="s">
        <v>3440</v>
      </c>
    </row>
    <row r="2170" spans="1:3" x14ac:dyDescent="0.25">
      <c r="A2170" t="s">
        <v>198</v>
      </c>
      <c r="B2170" t="s">
        <v>3441</v>
      </c>
      <c r="C2170" t="s">
        <v>3442</v>
      </c>
    </row>
    <row r="2171" spans="1:3" x14ac:dyDescent="0.25">
      <c r="A2171" t="s">
        <v>201</v>
      </c>
      <c r="B2171" t="s">
        <v>3441</v>
      </c>
      <c r="C2171" t="s">
        <v>3442</v>
      </c>
    </row>
    <row r="2172" spans="1:3" x14ac:dyDescent="0.25">
      <c r="A2172" t="s">
        <v>198</v>
      </c>
      <c r="B2172" t="s">
        <v>3443</v>
      </c>
      <c r="C2172" t="s">
        <v>3444</v>
      </c>
    </row>
    <row r="2173" spans="1:3" x14ac:dyDescent="0.25">
      <c r="A2173" t="s">
        <v>201</v>
      </c>
      <c r="B2173" t="s">
        <v>3443</v>
      </c>
      <c r="C2173" t="s">
        <v>3444</v>
      </c>
    </row>
    <row r="2174" spans="1:3" x14ac:dyDescent="0.25">
      <c r="A2174" t="s">
        <v>198</v>
      </c>
      <c r="B2174" t="s">
        <v>3445</v>
      </c>
      <c r="C2174" t="s">
        <v>3446</v>
      </c>
    </row>
    <row r="2175" spans="1:3" x14ac:dyDescent="0.25">
      <c r="A2175" t="s">
        <v>201</v>
      </c>
      <c r="B2175" t="s">
        <v>3445</v>
      </c>
      <c r="C2175" t="s">
        <v>3446</v>
      </c>
    </row>
    <row r="2176" spans="1:3" x14ac:dyDescent="0.25">
      <c r="A2176" t="s">
        <v>198</v>
      </c>
      <c r="B2176" t="s">
        <v>3447</v>
      </c>
      <c r="C2176" t="s">
        <v>3448</v>
      </c>
    </row>
    <row r="2177" spans="1:3" x14ac:dyDescent="0.25">
      <c r="A2177" t="s">
        <v>198</v>
      </c>
      <c r="B2177" t="s">
        <v>3449</v>
      </c>
      <c r="C2177" t="s">
        <v>3448</v>
      </c>
    </row>
    <row r="2178" spans="1:3" x14ac:dyDescent="0.25">
      <c r="A2178" t="s">
        <v>198</v>
      </c>
      <c r="B2178" t="s">
        <v>3450</v>
      </c>
      <c r="C2178" t="s">
        <v>3448</v>
      </c>
    </row>
    <row r="2179" spans="1:3" x14ac:dyDescent="0.25">
      <c r="A2179" t="s">
        <v>198</v>
      </c>
      <c r="B2179" t="s">
        <v>3451</v>
      </c>
      <c r="C2179" t="s">
        <v>3448</v>
      </c>
    </row>
    <row r="2180" spans="1:3" x14ac:dyDescent="0.25">
      <c r="A2180" t="s">
        <v>201</v>
      </c>
      <c r="B2180" t="s">
        <v>3450</v>
      </c>
      <c r="C2180" t="s">
        <v>3448</v>
      </c>
    </row>
    <row r="2181" spans="1:3" x14ac:dyDescent="0.25">
      <c r="A2181" t="s">
        <v>201</v>
      </c>
      <c r="B2181" t="s">
        <v>3452</v>
      </c>
      <c r="C2181" t="s">
        <v>3453</v>
      </c>
    </row>
    <row r="2182" spans="1:3" x14ac:dyDescent="0.25">
      <c r="A2182" t="s">
        <v>198</v>
      </c>
      <c r="B2182" t="s">
        <v>3454</v>
      </c>
      <c r="C2182" t="s">
        <v>3455</v>
      </c>
    </row>
    <row r="2183" spans="1:3" x14ac:dyDescent="0.25">
      <c r="A2183" t="s">
        <v>198</v>
      </c>
      <c r="B2183" t="s">
        <v>3456</v>
      </c>
      <c r="C2183" t="s">
        <v>3455</v>
      </c>
    </row>
    <row r="2184" spans="1:3" x14ac:dyDescent="0.25">
      <c r="A2184" t="s">
        <v>198</v>
      </c>
      <c r="B2184" t="s">
        <v>3457</v>
      </c>
      <c r="C2184" t="s">
        <v>3455</v>
      </c>
    </row>
    <row r="2185" spans="1:3" x14ac:dyDescent="0.25">
      <c r="A2185" t="s">
        <v>198</v>
      </c>
      <c r="B2185" t="s">
        <v>3458</v>
      </c>
      <c r="C2185" t="s">
        <v>3455</v>
      </c>
    </row>
    <row r="2186" spans="1:3" x14ac:dyDescent="0.25">
      <c r="A2186" t="s">
        <v>198</v>
      </c>
      <c r="B2186" t="s">
        <v>3459</v>
      </c>
      <c r="C2186" t="s">
        <v>3455</v>
      </c>
    </row>
    <row r="2187" spans="1:3" x14ac:dyDescent="0.25">
      <c r="A2187" t="s">
        <v>198</v>
      </c>
      <c r="B2187" t="s">
        <v>3460</v>
      </c>
      <c r="C2187" t="s">
        <v>3455</v>
      </c>
    </row>
    <row r="2188" spans="1:3" x14ac:dyDescent="0.25">
      <c r="A2188" t="s">
        <v>198</v>
      </c>
      <c r="B2188" t="s">
        <v>3461</v>
      </c>
      <c r="C2188" t="s">
        <v>3455</v>
      </c>
    </row>
    <row r="2189" spans="1:3" x14ac:dyDescent="0.25">
      <c r="A2189" t="s">
        <v>198</v>
      </c>
      <c r="B2189" t="s">
        <v>3462</v>
      </c>
      <c r="C2189" t="s">
        <v>3455</v>
      </c>
    </row>
    <row r="2190" spans="1:3" x14ac:dyDescent="0.25">
      <c r="A2190" t="s">
        <v>198</v>
      </c>
      <c r="B2190" t="s">
        <v>3463</v>
      </c>
      <c r="C2190" t="s">
        <v>3455</v>
      </c>
    </row>
    <row r="2191" spans="1:3" x14ac:dyDescent="0.25">
      <c r="A2191" t="s">
        <v>198</v>
      </c>
      <c r="B2191" t="s">
        <v>3464</v>
      </c>
      <c r="C2191" t="s">
        <v>3455</v>
      </c>
    </row>
    <row r="2192" spans="1:3" x14ac:dyDescent="0.25">
      <c r="A2192" t="s">
        <v>198</v>
      </c>
      <c r="B2192" t="s">
        <v>3465</v>
      </c>
      <c r="C2192" t="s">
        <v>3455</v>
      </c>
    </row>
    <row r="2193" spans="1:3" x14ac:dyDescent="0.25">
      <c r="A2193" t="s">
        <v>201</v>
      </c>
      <c r="B2193" t="s">
        <v>3460</v>
      </c>
      <c r="C2193" t="s">
        <v>3455</v>
      </c>
    </row>
    <row r="2194" spans="1:3" x14ac:dyDescent="0.25">
      <c r="A2194" t="s">
        <v>201</v>
      </c>
      <c r="B2194" t="s">
        <v>3465</v>
      </c>
      <c r="C2194" t="s">
        <v>3455</v>
      </c>
    </row>
    <row r="2195" spans="1:3" x14ac:dyDescent="0.25">
      <c r="A2195" t="s">
        <v>198</v>
      </c>
      <c r="B2195" t="s">
        <v>3466</v>
      </c>
      <c r="C2195" t="s">
        <v>3467</v>
      </c>
    </row>
    <row r="2196" spans="1:3" x14ac:dyDescent="0.25">
      <c r="A2196" t="s">
        <v>201</v>
      </c>
      <c r="B2196" t="s">
        <v>3466</v>
      </c>
      <c r="C2196" t="s">
        <v>3467</v>
      </c>
    </row>
    <row r="2197" spans="1:3" x14ac:dyDescent="0.25">
      <c r="A2197" t="s">
        <v>201</v>
      </c>
      <c r="B2197" t="s">
        <v>3468</v>
      </c>
      <c r="C2197" t="s">
        <v>3469</v>
      </c>
    </row>
    <row r="2198" spans="1:3" x14ac:dyDescent="0.25">
      <c r="A2198" t="s">
        <v>198</v>
      </c>
      <c r="B2198" t="s">
        <v>3470</v>
      </c>
      <c r="C2198" t="s">
        <v>3471</v>
      </c>
    </row>
    <row r="2199" spans="1:3" x14ac:dyDescent="0.25">
      <c r="A2199" t="s">
        <v>198</v>
      </c>
      <c r="B2199" t="s">
        <v>3472</v>
      </c>
      <c r="C2199" t="s">
        <v>3473</v>
      </c>
    </row>
    <row r="2200" spans="1:3" x14ac:dyDescent="0.25">
      <c r="A2200" t="s">
        <v>198</v>
      </c>
      <c r="B2200" t="s">
        <v>3474</v>
      </c>
      <c r="C2200" t="s">
        <v>3473</v>
      </c>
    </row>
    <row r="2201" spans="1:3" x14ac:dyDescent="0.25">
      <c r="A2201" t="s">
        <v>201</v>
      </c>
      <c r="B2201" t="s">
        <v>3475</v>
      </c>
      <c r="C2201" t="s">
        <v>3476</v>
      </c>
    </row>
    <row r="2202" spans="1:3" x14ac:dyDescent="0.25">
      <c r="A2202" t="s">
        <v>198</v>
      </c>
      <c r="B2202" t="s">
        <v>3477</v>
      </c>
      <c r="C2202" t="s">
        <v>3478</v>
      </c>
    </row>
    <row r="2203" spans="1:3" x14ac:dyDescent="0.25">
      <c r="A2203" t="s">
        <v>198</v>
      </c>
      <c r="B2203" t="s">
        <v>3479</v>
      </c>
      <c r="C2203" t="s">
        <v>3478</v>
      </c>
    </row>
    <row r="2204" spans="1:3" x14ac:dyDescent="0.25">
      <c r="A2204" t="s">
        <v>198</v>
      </c>
      <c r="B2204" t="s">
        <v>3480</v>
      </c>
      <c r="C2204" t="s">
        <v>3478</v>
      </c>
    </row>
    <row r="2205" spans="1:3" x14ac:dyDescent="0.25">
      <c r="A2205" t="s">
        <v>198</v>
      </c>
      <c r="B2205" t="s">
        <v>3481</v>
      </c>
      <c r="C2205" t="s">
        <v>3482</v>
      </c>
    </row>
    <row r="2206" spans="1:3" x14ac:dyDescent="0.25">
      <c r="A2206" t="s">
        <v>201</v>
      </c>
      <c r="B2206" t="s">
        <v>3481</v>
      </c>
      <c r="C2206" t="s">
        <v>3482</v>
      </c>
    </row>
    <row r="2207" spans="1:3" x14ac:dyDescent="0.25">
      <c r="A2207" t="s">
        <v>198</v>
      </c>
      <c r="B2207" t="s">
        <v>3483</v>
      </c>
      <c r="C2207" t="s">
        <v>3484</v>
      </c>
    </row>
    <row r="2208" spans="1:3" x14ac:dyDescent="0.25">
      <c r="A2208" t="s">
        <v>201</v>
      </c>
      <c r="B2208" t="s">
        <v>3483</v>
      </c>
      <c r="C2208" t="s">
        <v>3484</v>
      </c>
    </row>
    <row r="2209" spans="1:3" x14ac:dyDescent="0.25">
      <c r="A2209" t="s">
        <v>198</v>
      </c>
      <c r="B2209" t="s">
        <v>3485</v>
      </c>
      <c r="C2209" t="s">
        <v>3486</v>
      </c>
    </row>
    <row r="2210" spans="1:3" x14ac:dyDescent="0.25">
      <c r="A2210" t="s">
        <v>198</v>
      </c>
      <c r="B2210" t="s">
        <v>3487</v>
      </c>
      <c r="C2210" t="s">
        <v>3488</v>
      </c>
    </row>
    <row r="2211" spans="1:3" x14ac:dyDescent="0.25">
      <c r="A2211" t="s">
        <v>198</v>
      </c>
      <c r="B2211" t="s">
        <v>3489</v>
      </c>
      <c r="C2211" t="s">
        <v>3490</v>
      </c>
    </row>
    <row r="2212" spans="1:3" x14ac:dyDescent="0.25">
      <c r="A2212" t="s">
        <v>198</v>
      </c>
      <c r="B2212" t="s">
        <v>3491</v>
      </c>
      <c r="C2212" t="s">
        <v>3492</v>
      </c>
    </row>
    <row r="2213" spans="1:3" x14ac:dyDescent="0.25">
      <c r="A2213" t="s">
        <v>198</v>
      </c>
      <c r="B2213" t="s">
        <v>3493</v>
      </c>
      <c r="C2213" t="s">
        <v>3494</v>
      </c>
    </row>
    <row r="2214" spans="1:3" x14ac:dyDescent="0.25">
      <c r="A2214" t="s">
        <v>201</v>
      </c>
      <c r="B2214" t="s">
        <v>3493</v>
      </c>
      <c r="C2214" t="s">
        <v>3494</v>
      </c>
    </row>
    <row r="2215" spans="1:3" x14ac:dyDescent="0.25">
      <c r="A2215" t="s">
        <v>201</v>
      </c>
      <c r="B2215" t="s">
        <v>3495</v>
      </c>
      <c r="C2215" t="s">
        <v>3496</v>
      </c>
    </row>
    <row r="2216" spans="1:3" x14ac:dyDescent="0.25">
      <c r="A2216" t="s">
        <v>201</v>
      </c>
      <c r="B2216" t="s">
        <v>3497</v>
      </c>
      <c r="C2216" t="s">
        <v>3498</v>
      </c>
    </row>
    <row r="2217" spans="1:3" x14ac:dyDescent="0.25">
      <c r="A2217" t="s">
        <v>201</v>
      </c>
      <c r="B2217" t="s">
        <v>3499</v>
      </c>
      <c r="C2217" t="s">
        <v>3500</v>
      </c>
    </row>
    <row r="2218" spans="1:3" x14ac:dyDescent="0.25">
      <c r="A2218" t="s">
        <v>198</v>
      </c>
      <c r="B2218" t="s">
        <v>3501</v>
      </c>
      <c r="C2218" t="s">
        <v>3502</v>
      </c>
    </row>
    <row r="2219" spans="1:3" x14ac:dyDescent="0.25">
      <c r="A2219" t="s">
        <v>201</v>
      </c>
      <c r="B2219" t="s">
        <v>3501</v>
      </c>
      <c r="C2219" t="s">
        <v>3502</v>
      </c>
    </row>
    <row r="2220" spans="1:3" x14ac:dyDescent="0.25">
      <c r="A2220" t="s">
        <v>201</v>
      </c>
      <c r="B2220" t="s">
        <v>3503</v>
      </c>
      <c r="C2220" t="s">
        <v>3504</v>
      </c>
    </row>
    <row r="2221" spans="1:3" x14ac:dyDescent="0.25">
      <c r="A2221" t="s">
        <v>201</v>
      </c>
      <c r="B2221" t="s">
        <v>3505</v>
      </c>
      <c r="C2221" t="s">
        <v>3506</v>
      </c>
    </row>
    <row r="2222" spans="1:3" x14ac:dyDescent="0.25">
      <c r="A2222" t="s">
        <v>201</v>
      </c>
      <c r="B2222" t="s">
        <v>3507</v>
      </c>
      <c r="C2222" t="s">
        <v>3508</v>
      </c>
    </row>
    <row r="2223" spans="1:3" x14ac:dyDescent="0.25">
      <c r="A2223" t="s">
        <v>201</v>
      </c>
      <c r="B2223" t="s">
        <v>3509</v>
      </c>
      <c r="C2223" t="s">
        <v>3510</v>
      </c>
    </row>
    <row r="2224" spans="1:3" x14ac:dyDescent="0.25">
      <c r="A2224" t="s">
        <v>201</v>
      </c>
      <c r="B2224" t="s">
        <v>3511</v>
      </c>
      <c r="C2224" t="s">
        <v>3512</v>
      </c>
    </row>
    <row r="2225" spans="1:3" x14ac:dyDescent="0.25">
      <c r="A2225" t="s">
        <v>201</v>
      </c>
      <c r="B2225" t="s">
        <v>3513</v>
      </c>
      <c r="C2225" t="s">
        <v>3514</v>
      </c>
    </row>
    <row r="2226" spans="1:3" x14ac:dyDescent="0.25">
      <c r="A2226" t="s">
        <v>201</v>
      </c>
      <c r="B2226" t="s">
        <v>3515</v>
      </c>
      <c r="C2226" t="s">
        <v>3516</v>
      </c>
    </row>
    <row r="2227" spans="1:3" x14ac:dyDescent="0.25">
      <c r="A2227" t="s">
        <v>201</v>
      </c>
      <c r="B2227" t="s">
        <v>3517</v>
      </c>
      <c r="C2227" t="s">
        <v>3518</v>
      </c>
    </row>
    <row r="2228" spans="1:3" x14ac:dyDescent="0.25">
      <c r="A2228" t="s">
        <v>198</v>
      </c>
      <c r="B2228" t="s">
        <v>3519</v>
      </c>
      <c r="C2228" t="s">
        <v>3520</v>
      </c>
    </row>
    <row r="2229" spans="1:3" x14ac:dyDescent="0.25">
      <c r="A2229" t="s">
        <v>201</v>
      </c>
      <c r="B2229" t="s">
        <v>3519</v>
      </c>
      <c r="C2229" t="s">
        <v>3520</v>
      </c>
    </row>
    <row r="2230" spans="1:3" x14ac:dyDescent="0.25">
      <c r="A2230" t="s">
        <v>201</v>
      </c>
      <c r="B2230" t="s">
        <v>3521</v>
      </c>
      <c r="C2230" t="s">
        <v>3522</v>
      </c>
    </row>
    <row r="2231" spans="1:3" x14ac:dyDescent="0.25">
      <c r="A2231" t="s">
        <v>201</v>
      </c>
      <c r="B2231" t="s">
        <v>3523</v>
      </c>
      <c r="C2231" t="s">
        <v>3524</v>
      </c>
    </row>
    <row r="2232" spans="1:3" x14ac:dyDescent="0.25">
      <c r="A2232" t="s">
        <v>201</v>
      </c>
      <c r="B2232" t="s">
        <v>3525</v>
      </c>
      <c r="C2232" t="s">
        <v>3526</v>
      </c>
    </row>
    <row r="2233" spans="1:3" x14ac:dyDescent="0.25">
      <c r="A2233" t="s">
        <v>201</v>
      </c>
      <c r="B2233" t="s">
        <v>3527</v>
      </c>
      <c r="C2233" t="s">
        <v>3528</v>
      </c>
    </row>
    <row r="2234" spans="1:3" x14ac:dyDescent="0.25">
      <c r="A2234" t="s">
        <v>201</v>
      </c>
      <c r="B2234" t="s">
        <v>3529</v>
      </c>
      <c r="C2234" t="s">
        <v>3530</v>
      </c>
    </row>
    <row r="2235" spans="1:3" x14ac:dyDescent="0.25">
      <c r="A2235" t="s">
        <v>198</v>
      </c>
      <c r="B2235" t="s">
        <v>3531</v>
      </c>
      <c r="C2235" t="s">
        <v>3532</v>
      </c>
    </row>
    <row r="2236" spans="1:3" x14ac:dyDescent="0.25">
      <c r="A2236" t="s">
        <v>201</v>
      </c>
      <c r="B2236" t="s">
        <v>3531</v>
      </c>
      <c r="C2236" t="s">
        <v>3532</v>
      </c>
    </row>
    <row r="2237" spans="1:3" x14ac:dyDescent="0.25">
      <c r="A2237" t="s">
        <v>201</v>
      </c>
      <c r="B2237" t="s">
        <v>3533</v>
      </c>
      <c r="C2237" t="s">
        <v>3534</v>
      </c>
    </row>
    <row r="2238" spans="1:3" x14ac:dyDescent="0.25">
      <c r="A2238" t="s">
        <v>201</v>
      </c>
      <c r="B2238" t="s">
        <v>3535</v>
      </c>
      <c r="C2238" t="s">
        <v>3536</v>
      </c>
    </row>
    <row r="2239" spans="1:3" x14ac:dyDescent="0.25">
      <c r="A2239" t="s">
        <v>201</v>
      </c>
      <c r="B2239" t="s">
        <v>3537</v>
      </c>
      <c r="C2239" t="s">
        <v>3538</v>
      </c>
    </row>
    <row r="2240" spans="1:3" x14ac:dyDescent="0.25">
      <c r="A2240" t="s">
        <v>201</v>
      </c>
      <c r="B2240" t="s">
        <v>3539</v>
      </c>
      <c r="C2240" t="s">
        <v>3540</v>
      </c>
    </row>
    <row r="2241" spans="1:3" x14ac:dyDescent="0.25">
      <c r="A2241" t="s">
        <v>201</v>
      </c>
      <c r="B2241" t="s">
        <v>3541</v>
      </c>
      <c r="C2241" t="s">
        <v>3542</v>
      </c>
    </row>
    <row r="2242" spans="1:3" x14ac:dyDescent="0.25">
      <c r="A2242" t="s">
        <v>201</v>
      </c>
      <c r="B2242" t="s">
        <v>3543</v>
      </c>
      <c r="C2242" t="s">
        <v>3544</v>
      </c>
    </row>
    <row r="2243" spans="1:3" x14ac:dyDescent="0.25">
      <c r="A2243" t="s">
        <v>201</v>
      </c>
      <c r="B2243" t="s">
        <v>3545</v>
      </c>
      <c r="C2243" t="s">
        <v>3546</v>
      </c>
    </row>
    <row r="2244" spans="1:3" x14ac:dyDescent="0.25">
      <c r="A2244" t="s">
        <v>201</v>
      </c>
      <c r="B2244" t="s">
        <v>3547</v>
      </c>
      <c r="C2244" t="s">
        <v>3548</v>
      </c>
    </row>
    <row r="2245" spans="1:3" x14ac:dyDescent="0.25">
      <c r="A2245" t="s">
        <v>201</v>
      </c>
      <c r="B2245" t="s">
        <v>3549</v>
      </c>
      <c r="C2245" t="s">
        <v>3548</v>
      </c>
    </row>
    <row r="2246" spans="1:3" x14ac:dyDescent="0.25">
      <c r="A2246" t="s">
        <v>201</v>
      </c>
      <c r="B2246" t="s">
        <v>3550</v>
      </c>
      <c r="C2246" t="s">
        <v>3551</v>
      </c>
    </row>
    <row r="2247" spans="1:3" x14ac:dyDescent="0.25">
      <c r="A2247" t="s">
        <v>201</v>
      </c>
      <c r="B2247" t="s">
        <v>3552</v>
      </c>
      <c r="C2247" t="s">
        <v>3553</v>
      </c>
    </row>
    <row r="2248" spans="1:3" x14ac:dyDescent="0.25">
      <c r="A2248" t="s">
        <v>201</v>
      </c>
      <c r="B2248" t="s">
        <v>3554</v>
      </c>
      <c r="C2248" t="s">
        <v>3555</v>
      </c>
    </row>
    <row r="2249" spans="1:3" x14ac:dyDescent="0.25">
      <c r="A2249" t="s">
        <v>201</v>
      </c>
      <c r="B2249" t="s">
        <v>3556</v>
      </c>
      <c r="C2249" t="s">
        <v>3557</v>
      </c>
    </row>
    <row r="2250" spans="1:3" x14ac:dyDescent="0.25">
      <c r="A2250" t="s">
        <v>201</v>
      </c>
      <c r="B2250" t="s">
        <v>3558</v>
      </c>
      <c r="C2250" t="s">
        <v>3559</v>
      </c>
    </row>
    <row r="2251" spans="1:3" x14ac:dyDescent="0.25">
      <c r="A2251" t="s">
        <v>201</v>
      </c>
      <c r="B2251" t="s">
        <v>3560</v>
      </c>
      <c r="C2251" t="s">
        <v>3561</v>
      </c>
    </row>
    <row r="2252" spans="1:3" x14ac:dyDescent="0.25">
      <c r="A2252" t="s">
        <v>201</v>
      </c>
      <c r="B2252" t="s">
        <v>3562</v>
      </c>
      <c r="C2252" t="s">
        <v>3563</v>
      </c>
    </row>
    <row r="2253" spans="1:3" x14ac:dyDescent="0.25">
      <c r="A2253" t="s">
        <v>201</v>
      </c>
      <c r="B2253" t="s">
        <v>3564</v>
      </c>
      <c r="C2253" t="s">
        <v>3565</v>
      </c>
    </row>
    <row r="2254" spans="1:3" x14ac:dyDescent="0.25">
      <c r="A2254" t="s">
        <v>201</v>
      </c>
      <c r="B2254" t="s">
        <v>3566</v>
      </c>
      <c r="C2254" t="s">
        <v>3567</v>
      </c>
    </row>
    <row r="2255" spans="1:3" x14ac:dyDescent="0.25">
      <c r="A2255" t="s">
        <v>201</v>
      </c>
      <c r="B2255" t="s">
        <v>3568</v>
      </c>
      <c r="C2255" t="s">
        <v>3569</v>
      </c>
    </row>
    <row r="2256" spans="1:3" x14ac:dyDescent="0.25">
      <c r="A2256" t="s">
        <v>201</v>
      </c>
      <c r="B2256" t="s">
        <v>3570</v>
      </c>
      <c r="C2256" t="s">
        <v>3571</v>
      </c>
    </row>
    <row r="2257" spans="1:3" x14ac:dyDescent="0.25">
      <c r="A2257" t="s">
        <v>201</v>
      </c>
      <c r="B2257" t="s">
        <v>3572</v>
      </c>
      <c r="C2257" t="s">
        <v>3573</v>
      </c>
    </row>
    <row r="2258" spans="1:3" x14ac:dyDescent="0.25">
      <c r="A2258" t="s">
        <v>201</v>
      </c>
      <c r="B2258" t="s">
        <v>3574</v>
      </c>
      <c r="C2258" t="s">
        <v>3575</v>
      </c>
    </row>
    <row r="2259" spans="1:3" x14ac:dyDescent="0.25">
      <c r="A2259" t="s">
        <v>201</v>
      </c>
      <c r="B2259" t="s">
        <v>3576</v>
      </c>
      <c r="C2259" t="s">
        <v>3577</v>
      </c>
    </row>
    <row r="2260" spans="1:3" x14ac:dyDescent="0.25">
      <c r="A2260" t="s">
        <v>201</v>
      </c>
      <c r="B2260" t="s">
        <v>3578</v>
      </c>
      <c r="C2260" t="s">
        <v>3579</v>
      </c>
    </row>
    <row r="2261" spans="1:3" x14ac:dyDescent="0.25">
      <c r="A2261" t="s">
        <v>201</v>
      </c>
      <c r="B2261" t="s">
        <v>3580</v>
      </c>
      <c r="C2261" t="s">
        <v>3581</v>
      </c>
    </row>
    <row r="2262" spans="1:3" x14ac:dyDescent="0.25">
      <c r="A2262" t="s">
        <v>201</v>
      </c>
      <c r="B2262" t="s">
        <v>3582</v>
      </c>
      <c r="C2262" t="s">
        <v>3583</v>
      </c>
    </row>
    <row r="2263" spans="1:3" x14ac:dyDescent="0.25">
      <c r="A2263" t="s">
        <v>201</v>
      </c>
      <c r="B2263" t="s">
        <v>3584</v>
      </c>
      <c r="C2263" t="s">
        <v>3585</v>
      </c>
    </row>
    <row r="2264" spans="1:3" x14ac:dyDescent="0.25">
      <c r="A2264" t="s">
        <v>201</v>
      </c>
      <c r="B2264" t="s">
        <v>3586</v>
      </c>
      <c r="C2264" t="s">
        <v>3587</v>
      </c>
    </row>
    <row r="2265" spans="1:3" x14ac:dyDescent="0.25">
      <c r="A2265" t="s">
        <v>201</v>
      </c>
      <c r="B2265" t="s">
        <v>3588</v>
      </c>
      <c r="C2265" t="s">
        <v>3589</v>
      </c>
    </row>
    <row r="2266" spans="1:3" x14ac:dyDescent="0.25">
      <c r="A2266" t="s">
        <v>201</v>
      </c>
      <c r="B2266" t="s">
        <v>3590</v>
      </c>
      <c r="C2266" t="s">
        <v>3591</v>
      </c>
    </row>
    <row r="2267" spans="1:3" x14ac:dyDescent="0.25">
      <c r="A2267" t="s">
        <v>201</v>
      </c>
      <c r="B2267" t="s">
        <v>3592</v>
      </c>
      <c r="C2267" t="s">
        <v>3591</v>
      </c>
    </row>
    <row r="2268" spans="1:3" x14ac:dyDescent="0.25">
      <c r="A2268" t="s">
        <v>201</v>
      </c>
      <c r="B2268" t="s">
        <v>3593</v>
      </c>
      <c r="C2268" t="s">
        <v>3594</v>
      </c>
    </row>
    <row r="2269" spans="1:3" x14ac:dyDescent="0.25">
      <c r="A2269" t="s">
        <v>201</v>
      </c>
      <c r="B2269" t="s">
        <v>3595</v>
      </c>
      <c r="C2269" t="s">
        <v>3596</v>
      </c>
    </row>
    <row r="2270" spans="1:3" x14ac:dyDescent="0.25">
      <c r="A2270" t="s">
        <v>201</v>
      </c>
      <c r="B2270" t="s">
        <v>3597</v>
      </c>
      <c r="C2270" t="s">
        <v>3598</v>
      </c>
    </row>
    <row r="2271" spans="1:3" x14ac:dyDescent="0.25">
      <c r="A2271" t="s">
        <v>201</v>
      </c>
      <c r="B2271" t="s">
        <v>3599</v>
      </c>
      <c r="C2271" t="s">
        <v>3600</v>
      </c>
    </row>
    <row r="2272" spans="1:3" x14ac:dyDescent="0.25">
      <c r="A2272" t="s">
        <v>201</v>
      </c>
      <c r="B2272" t="s">
        <v>3601</v>
      </c>
      <c r="C2272" t="s">
        <v>3602</v>
      </c>
    </row>
    <row r="2273" spans="1:3" x14ac:dyDescent="0.25">
      <c r="A2273" t="s">
        <v>201</v>
      </c>
      <c r="B2273" t="s">
        <v>3603</v>
      </c>
      <c r="C2273" t="s">
        <v>3604</v>
      </c>
    </row>
    <row r="2274" spans="1:3" x14ac:dyDescent="0.25">
      <c r="A2274" t="s">
        <v>201</v>
      </c>
      <c r="B2274" t="s">
        <v>3605</v>
      </c>
      <c r="C2274" t="s">
        <v>3606</v>
      </c>
    </row>
    <row r="2275" spans="1:3" x14ac:dyDescent="0.25">
      <c r="A2275" t="s">
        <v>201</v>
      </c>
      <c r="B2275" t="s">
        <v>3607</v>
      </c>
      <c r="C2275" t="s">
        <v>3608</v>
      </c>
    </row>
    <row r="2276" spans="1:3" x14ac:dyDescent="0.25">
      <c r="A2276" t="s">
        <v>201</v>
      </c>
      <c r="B2276" t="s">
        <v>3609</v>
      </c>
      <c r="C2276" t="s">
        <v>3608</v>
      </c>
    </row>
    <row r="2277" spans="1:3" x14ac:dyDescent="0.25">
      <c r="A2277" t="s">
        <v>201</v>
      </c>
      <c r="B2277" t="s">
        <v>3610</v>
      </c>
      <c r="C2277" t="s">
        <v>3611</v>
      </c>
    </row>
    <row r="2278" spans="1:3" x14ac:dyDescent="0.25">
      <c r="A2278" t="s">
        <v>201</v>
      </c>
      <c r="B2278" t="s">
        <v>3612</v>
      </c>
      <c r="C2278" t="s">
        <v>3613</v>
      </c>
    </row>
    <row r="2279" spans="1:3" x14ac:dyDescent="0.25">
      <c r="A2279" t="s">
        <v>201</v>
      </c>
      <c r="B2279" t="s">
        <v>3614</v>
      </c>
      <c r="C2279" t="s">
        <v>3615</v>
      </c>
    </row>
    <row r="2280" spans="1:3" x14ac:dyDescent="0.25">
      <c r="A2280" t="s">
        <v>201</v>
      </c>
      <c r="B2280" t="s">
        <v>3616</v>
      </c>
      <c r="C2280" t="s">
        <v>3617</v>
      </c>
    </row>
    <row r="2281" spans="1:3" x14ac:dyDescent="0.25">
      <c r="A2281" t="s">
        <v>201</v>
      </c>
      <c r="B2281" t="s">
        <v>3618</v>
      </c>
      <c r="C2281" t="s">
        <v>3619</v>
      </c>
    </row>
    <row r="2282" spans="1:3" x14ac:dyDescent="0.25">
      <c r="A2282" t="s">
        <v>201</v>
      </c>
      <c r="B2282" t="s">
        <v>3620</v>
      </c>
      <c r="C2282" t="s">
        <v>3621</v>
      </c>
    </row>
    <row r="2283" spans="1:3" x14ac:dyDescent="0.25">
      <c r="A2283" t="s">
        <v>198</v>
      </c>
      <c r="B2283" t="s">
        <v>3622</v>
      </c>
      <c r="C2283" t="s">
        <v>3623</v>
      </c>
    </row>
    <row r="2284" spans="1:3" x14ac:dyDescent="0.25">
      <c r="A2284" t="s">
        <v>201</v>
      </c>
      <c r="B2284" t="s">
        <v>3622</v>
      </c>
      <c r="C2284" t="s">
        <v>3623</v>
      </c>
    </row>
    <row r="2285" spans="1:3" x14ac:dyDescent="0.25">
      <c r="A2285" t="s">
        <v>201</v>
      </c>
      <c r="B2285" t="s">
        <v>3624</v>
      </c>
      <c r="C2285" t="s">
        <v>3625</v>
      </c>
    </row>
    <row r="2286" spans="1:3" x14ac:dyDescent="0.25">
      <c r="A2286" t="s">
        <v>201</v>
      </c>
      <c r="B2286" t="s">
        <v>3626</v>
      </c>
      <c r="C2286" t="s">
        <v>3627</v>
      </c>
    </row>
    <row r="2287" spans="1:3" x14ac:dyDescent="0.25">
      <c r="A2287" t="s">
        <v>201</v>
      </c>
      <c r="B2287" t="s">
        <v>3628</v>
      </c>
      <c r="C2287" t="s">
        <v>3629</v>
      </c>
    </row>
    <row r="2288" spans="1:3" x14ac:dyDescent="0.25">
      <c r="A2288" t="s">
        <v>201</v>
      </c>
      <c r="B2288" t="s">
        <v>3630</v>
      </c>
      <c r="C2288" t="s">
        <v>3631</v>
      </c>
    </row>
    <row r="2289" spans="1:3" x14ac:dyDescent="0.25">
      <c r="A2289" t="s">
        <v>201</v>
      </c>
      <c r="B2289" t="s">
        <v>3632</v>
      </c>
      <c r="C2289" t="s">
        <v>3633</v>
      </c>
    </row>
    <row r="2290" spans="1:3" x14ac:dyDescent="0.25">
      <c r="A2290" t="s">
        <v>201</v>
      </c>
      <c r="B2290" t="s">
        <v>3634</v>
      </c>
      <c r="C2290" t="s">
        <v>3635</v>
      </c>
    </row>
    <row r="2291" spans="1:3" x14ac:dyDescent="0.25">
      <c r="A2291" t="s">
        <v>201</v>
      </c>
      <c r="B2291" t="s">
        <v>3636</v>
      </c>
      <c r="C2291" t="s">
        <v>3637</v>
      </c>
    </row>
    <row r="2292" spans="1:3" x14ac:dyDescent="0.25">
      <c r="A2292" t="s">
        <v>201</v>
      </c>
      <c r="B2292" t="s">
        <v>3638</v>
      </c>
      <c r="C2292" t="s">
        <v>3639</v>
      </c>
    </row>
    <row r="2293" spans="1:3" x14ac:dyDescent="0.25">
      <c r="A2293" t="s">
        <v>201</v>
      </c>
      <c r="B2293" t="s">
        <v>3640</v>
      </c>
      <c r="C2293" t="s">
        <v>3641</v>
      </c>
    </row>
    <row r="2294" spans="1:3" x14ac:dyDescent="0.25">
      <c r="A2294" t="s">
        <v>201</v>
      </c>
      <c r="B2294" t="s">
        <v>3642</v>
      </c>
      <c r="C2294" t="s">
        <v>3643</v>
      </c>
    </row>
    <row r="2295" spans="1:3" x14ac:dyDescent="0.25">
      <c r="A2295" t="s">
        <v>201</v>
      </c>
      <c r="B2295" t="s">
        <v>3644</v>
      </c>
      <c r="C2295" t="s">
        <v>3645</v>
      </c>
    </row>
    <row r="2296" spans="1:3" x14ac:dyDescent="0.25">
      <c r="A2296" t="s">
        <v>201</v>
      </c>
      <c r="B2296" t="s">
        <v>3646</v>
      </c>
      <c r="C2296" t="s">
        <v>3647</v>
      </c>
    </row>
    <row r="2297" spans="1:3" x14ac:dyDescent="0.25">
      <c r="A2297" t="s">
        <v>201</v>
      </c>
      <c r="B2297" t="s">
        <v>3648</v>
      </c>
      <c r="C2297" t="s">
        <v>3649</v>
      </c>
    </row>
    <row r="2298" spans="1:3" x14ac:dyDescent="0.25">
      <c r="A2298" t="s">
        <v>198</v>
      </c>
      <c r="B2298" t="s">
        <v>3650</v>
      </c>
      <c r="C2298" t="s">
        <v>3651</v>
      </c>
    </row>
    <row r="2299" spans="1:3" x14ac:dyDescent="0.25">
      <c r="A2299" t="s">
        <v>201</v>
      </c>
      <c r="B2299" t="s">
        <v>3650</v>
      </c>
      <c r="C2299" t="s">
        <v>3651</v>
      </c>
    </row>
    <row r="2300" spans="1:3" x14ac:dyDescent="0.25">
      <c r="A2300" t="s">
        <v>201</v>
      </c>
      <c r="B2300" t="s">
        <v>3652</v>
      </c>
      <c r="C2300" t="s">
        <v>3653</v>
      </c>
    </row>
    <row r="2301" spans="1:3" x14ac:dyDescent="0.25">
      <c r="A2301" t="s">
        <v>201</v>
      </c>
      <c r="B2301" t="s">
        <v>3654</v>
      </c>
      <c r="C2301" t="s">
        <v>3655</v>
      </c>
    </row>
    <row r="2302" spans="1:3" x14ac:dyDescent="0.25">
      <c r="A2302" t="s">
        <v>201</v>
      </c>
      <c r="B2302" t="s">
        <v>3656</v>
      </c>
      <c r="C2302" t="s">
        <v>3657</v>
      </c>
    </row>
    <row r="2303" spans="1:3" x14ac:dyDescent="0.25">
      <c r="A2303" t="s">
        <v>201</v>
      </c>
      <c r="B2303" t="s">
        <v>3658</v>
      </c>
      <c r="C2303" t="s">
        <v>3659</v>
      </c>
    </row>
    <row r="2304" spans="1:3" x14ac:dyDescent="0.25">
      <c r="A2304" t="s">
        <v>201</v>
      </c>
      <c r="B2304" t="s">
        <v>3660</v>
      </c>
      <c r="C2304" t="s">
        <v>3661</v>
      </c>
    </row>
    <row r="2305" spans="1:3" x14ac:dyDescent="0.25">
      <c r="A2305" t="s">
        <v>201</v>
      </c>
      <c r="B2305" t="s">
        <v>3662</v>
      </c>
      <c r="C2305" t="s">
        <v>3663</v>
      </c>
    </row>
    <row r="2306" spans="1:3" x14ac:dyDescent="0.25">
      <c r="A2306" t="s">
        <v>621</v>
      </c>
      <c r="B2306" t="s">
        <v>3664</v>
      </c>
      <c r="C2306" t="s">
        <v>3665</v>
      </c>
    </row>
    <row r="2307" spans="1:3" x14ac:dyDescent="0.25">
      <c r="A2307" t="s">
        <v>816</v>
      </c>
      <c r="B2307" t="s">
        <v>3664</v>
      </c>
      <c r="C2307" t="s">
        <v>3665</v>
      </c>
    </row>
    <row r="2308" spans="1:3" x14ac:dyDescent="0.25">
      <c r="A2308" t="s">
        <v>201</v>
      </c>
      <c r="B2308" t="s">
        <v>3664</v>
      </c>
      <c r="C2308" t="s">
        <v>3665</v>
      </c>
    </row>
    <row r="2309" spans="1:3" x14ac:dyDescent="0.25">
      <c r="A2309" t="s">
        <v>198</v>
      </c>
      <c r="B2309" t="s">
        <v>3666</v>
      </c>
      <c r="C2309" t="s">
        <v>3667</v>
      </c>
    </row>
    <row r="2310" spans="1:3" x14ac:dyDescent="0.25">
      <c r="A2310" t="s">
        <v>201</v>
      </c>
      <c r="B2310" t="s">
        <v>3666</v>
      </c>
      <c r="C2310" t="s">
        <v>3667</v>
      </c>
    </row>
    <row r="2311" spans="1:3" x14ac:dyDescent="0.25">
      <c r="A2311" t="s">
        <v>201</v>
      </c>
      <c r="B2311" t="s">
        <v>3668</v>
      </c>
      <c r="C2311" t="s">
        <v>3669</v>
      </c>
    </row>
    <row r="2312" spans="1:3" x14ac:dyDescent="0.25">
      <c r="A2312" t="s">
        <v>201</v>
      </c>
      <c r="B2312" t="s">
        <v>3670</v>
      </c>
      <c r="C2312" t="s">
        <v>3671</v>
      </c>
    </row>
    <row r="2313" spans="1:3" x14ac:dyDescent="0.25">
      <c r="A2313" t="s">
        <v>201</v>
      </c>
      <c r="B2313" t="s">
        <v>3672</v>
      </c>
      <c r="C2313" t="s">
        <v>3673</v>
      </c>
    </row>
    <row r="2314" spans="1:3" x14ac:dyDescent="0.25">
      <c r="A2314" t="s">
        <v>201</v>
      </c>
      <c r="B2314" t="s">
        <v>3674</v>
      </c>
      <c r="C2314" t="s">
        <v>3675</v>
      </c>
    </row>
    <row r="2315" spans="1:3" x14ac:dyDescent="0.25">
      <c r="A2315" t="s">
        <v>201</v>
      </c>
      <c r="B2315" t="s">
        <v>3676</v>
      </c>
      <c r="C2315" t="s">
        <v>3677</v>
      </c>
    </row>
    <row r="2316" spans="1:3" x14ac:dyDescent="0.25">
      <c r="A2316" t="s">
        <v>201</v>
      </c>
      <c r="B2316" t="s">
        <v>3678</v>
      </c>
      <c r="C2316" t="s">
        <v>3679</v>
      </c>
    </row>
    <row r="2317" spans="1:3" x14ac:dyDescent="0.25">
      <c r="A2317" t="s">
        <v>201</v>
      </c>
      <c r="B2317" t="s">
        <v>3680</v>
      </c>
      <c r="C2317" t="s">
        <v>3681</v>
      </c>
    </row>
    <row r="2318" spans="1:3" x14ac:dyDescent="0.25">
      <c r="A2318" t="s">
        <v>198</v>
      </c>
      <c r="B2318" t="s">
        <v>3682</v>
      </c>
      <c r="C2318" t="s">
        <v>3683</v>
      </c>
    </row>
    <row r="2319" spans="1:3" x14ac:dyDescent="0.25">
      <c r="A2319" t="s">
        <v>198</v>
      </c>
      <c r="B2319" t="s">
        <v>3684</v>
      </c>
      <c r="C2319" t="s">
        <v>3683</v>
      </c>
    </row>
    <row r="2320" spans="1:3" x14ac:dyDescent="0.25">
      <c r="A2320" t="s">
        <v>201</v>
      </c>
      <c r="B2320" t="s">
        <v>3685</v>
      </c>
      <c r="C2320" t="s">
        <v>3683</v>
      </c>
    </row>
    <row r="2321" spans="1:3" x14ac:dyDescent="0.25">
      <c r="A2321" t="s">
        <v>201</v>
      </c>
      <c r="B2321" t="s">
        <v>3682</v>
      </c>
      <c r="C2321" t="s">
        <v>3683</v>
      </c>
    </row>
    <row r="2322" spans="1:3" x14ac:dyDescent="0.25">
      <c r="A2322" t="s">
        <v>201</v>
      </c>
      <c r="B2322" t="s">
        <v>3684</v>
      </c>
      <c r="C2322" t="s">
        <v>3683</v>
      </c>
    </row>
    <row r="2323" spans="1:3" x14ac:dyDescent="0.25">
      <c r="A2323" t="s">
        <v>201</v>
      </c>
      <c r="B2323" t="s">
        <v>3686</v>
      </c>
      <c r="C2323" t="s">
        <v>3687</v>
      </c>
    </row>
    <row r="2324" spans="1:3" x14ac:dyDescent="0.25">
      <c r="A2324" t="s">
        <v>201</v>
      </c>
      <c r="B2324" t="s">
        <v>3688</v>
      </c>
      <c r="C2324" t="s">
        <v>3689</v>
      </c>
    </row>
    <row r="2325" spans="1:3" x14ac:dyDescent="0.25">
      <c r="A2325" t="s">
        <v>201</v>
      </c>
      <c r="B2325" t="s">
        <v>3690</v>
      </c>
      <c r="C2325" t="s">
        <v>3691</v>
      </c>
    </row>
    <row r="2326" spans="1:3" x14ac:dyDescent="0.25">
      <c r="A2326" t="s">
        <v>201</v>
      </c>
      <c r="B2326" t="s">
        <v>3692</v>
      </c>
      <c r="C2326" t="s">
        <v>3693</v>
      </c>
    </row>
    <row r="2327" spans="1:3" x14ac:dyDescent="0.25">
      <c r="A2327" t="s">
        <v>201</v>
      </c>
      <c r="B2327" t="s">
        <v>3694</v>
      </c>
      <c r="C2327" t="s">
        <v>3693</v>
      </c>
    </row>
    <row r="2328" spans="1:3" x14ac:dyDescent="0.25">
      <c r="A2328" t="s">
        <v>201</v>
      </c>
      <c r="B2328" t="s">
        <v>3695</v>
      </c>
      <c r="C2328" t="s">
        <v>3696</v>
      </c>
    </row>
    <row r="2329" spans="1:3" x14ac:dyDescent="0.25">
      <c r="A2329" t="s">
        <v>201</v>
      </c>
      <c r="B2329" t="s">
        <v>3697</v>
      </c>
      <c r="C2329" t="s">
        <v>3698</v>
      </c>
    </row>
    <row r="2330" spans="1:3" x14ac:dyDescent="0.25">
      <c r="A2330" t="s">
        <v>198</v>
      </c>
      <c r="B2330" t="s">
        <v>3699</v>
      </c>
      <c r="C2330" t="s">
        <v>3700</v>
      </c>
    </row>
    <row r="2331" spans="1:3" x14ac:dyDescent="0.25">
      <c r="A2331" t="s">
        <v>201</v>
      </c>
      <c r="B2331" t="s">
        <v>3699</v>
      </c>
      <c r="C2331" t="s">
        <v>3700</v>
      </c>
    </row>
    <row r="2332" spans="1:3" x14ac:dyDescent="0.25">
      <c r="A2332" t="s">
        <v>198</v>
      </c>
      <c r="B2332" t="s">
        <v>3701</v>
      </c>
      <c r="C2332" t="s">
        <v>3702</v>
      </c>
    </row>
    <row r="2333" spans="1:3" x14ac:dyDescent="0.25">
      <c r="A2333" t="s">
        <v>201</v>
      </c>
      <c r="B2333" t="s">
        <v>3703</v>
      </c>
      <c r="C2333" t="s">
        <v>3704</v>
      </c>
    </row>
    <row r="2334" spans="1:3" x14ac:dyDescent="0.25">
      <c r="A2334" t="s">
        <v>201</v>
      </c>
      <c r="B2334" t="s">
        <v>3705</v>
      </c>
      <c r="C2334" t="s">
        <v>3706</v>
      </c>
    </row>
    <row r="2335" spans="1:3" x14ac:dyDescent="0.25">
      <c r="A2335" t="s">
        <v>201</v>
      </c>
      <c r="B2335" t="s">
        <v>3707</v>
      </c>
      <c r="C2335" t="s">
        <v>3708</v>
      </c>
    </row>
    <row r="2336" spans="1:3" x14ac:dyDescent="0.25">
      <c r="A2336" t="s">
        <v>198</v>
      </c>
      <c r="B2336" t="s">
        <v>3709</v>
      </c>
      <c r="C2336" t="s">
        <v>3710</v>
      </c>
    </row>
    <row r="2337" spans="1:3" x14ac:dyDescent="0.25">
      <c r="A2337" t="s">
        <v>201</v>
      </c>
      <c r="B2337" t="s">
        <v>3709</v>
      </c>
      <c r="C2337" t="s">
        <v>3710</v>
      </c>
    </row>
    <row r="2338" spans="1:3" x14ac:dyDescent="0.25">
      <c r="A2338" t="s">
        <v>201</v>
      </c>
      <c r="B2338" t="s">
        <v>3711</v>
      </c>
      <c r="C2338" t="s">
        <v>3712</v>
      </c>
    </row>
    <row r="2339" spans="1:3" x14ac:dyDescent="0.25">
      <c r="A2339" t="s">
        <v>201</v>
      </c>
      <c r="B2339" t="s">
        <v>3713</v>
      </c>
      <c r="C2339" t="s">
        <v>3714</v>
      </c>
    </row>
    <row r="2340" spans="1:3" x14ac:dyDescent="0.25">
      <c r="A2340" t="s">
        <v>201</v>
      </c>
      <c r="B2340" t="s">
        <v>3715</v>
      </c>
      <c r="C2340" t="s">
        <v>3716</v>
      </c>
    </row>
    <row r="2341" spans="1:3" x14ac:dyDescent="0.25">
      <c r="A2341" t="s">
        <v>201</v>
      </c>
      <c r="B2341" t="s">
        <v>3717</v>
      </c>
      <c r="C2341" t="s">
        <v>3718</v>
      </c>
    </row>
    <row r="2342" spans="1:3" x14ac:dyDescent="0.25">
      <c r="A2342" t="s">
        <v>201</v>
      </c>
      <c r="B2342" t="s">
        <v>3719</v>
      </c>
      <c r="C2342" t="s">
        <v>3720</v>
      </c>
    </row>
    <row r="2343" spans="1:3" x14ac:dyDescent="0.25">
      <c r="A2343" t="s">
        <v>198</v>
      </c>
      <c r="B2343" t="s">
        <v>3721</v>
      </c>
      <c r="C2343" t="s">
        <v>3722</v>
      </c>
    </row>
    <row r="2344" spans="1:3" x14ac:dyDescent="0.25">
      <c r="A2344" t="s">
        <v>201</v>
      </c>
      <c r="B2344" t="s">
        <v>3721</v>
      </c>
      <c r="C2344" t="s">
        <v>3722</v>
      </c>
    </row>
    <row r="2345" spans="1:3" x14ac:dyDescent="0.25">
      <c r="A2345" t="s">
        <v>201</v>
      </c>
      <c r="B2345" t="s">
        <v>3723</v>
      </c>
      <c r="C2345" t="s">
        <v>3724</v>
      </c>
    </row>
    <row r="2346" spans="1:3" x14ac:dyDescent="0.25">
      <c r="A2346" t="s">
        <v>201</v>
      </c>
      <c r="B2346" t="s">
        <v>3725</v>
      </c>
      <c r="C2346" t="s">
        <v>3726</v>
      </c>
    </row>
    <row r="2347" spans="1:3" x14ac:dyDescent="0.25">
      <c r="A2347" t="s">
        <v>201</v>
      </c>
      <c r="B2347" t="s">
        <v>3727</v>
      </c>
      <c r="C2347" t="s">
        <v>3728</v>
      </c>
    </row>
    <row r="2348" spans="1:3" x14ac:dyDescent="0.25">
      <c r="A2348" t="s">
        <v>201</v>
      </c>
      <c r="B2348" t="s">
        <v>3729</v>
      </c>
      <c r="C2348" t="s">
        <v>3730</v>
      </c>
    </row>
    <row r="2349" spans="1:3" x14ac:dyDescent="0.25">
      <c r="A2349" t="s">
        <v>201</v>
      </c>
      <c r="B2349" t="s">
        <v>3731</v>
      </c>
      <c r="C2349" t="s">
        <v>3732</v>
      </c>
    </row>
    <row r="2350" spans="1:3" x14ac:dyDescent="0.25">
      <c r="A2350" t="s">
        <v>201</v>
      </c>
      <c r="B2350" t="s">
        <v>3733</v>
      </c>
      <c r="C2350" t="s">
        <v>3734</v>
      </c>
    </row>
    <row r="2351" spans="1:3" x14ac:dyDescent="0.25">
      <c r="A2351" t="s">
        <v>201</v>
      </c>
      <c r="B2351" t="s">
        <v>3735</v>
      </c>
      <c r="C2351" t="s">
        <v>3736</v>
      </c>
    </row>
    <row r="2352" spans="1:3" x14ac:dyDescent="0.25">
      <c r="A2352" t="s">
        <v>198</v>
      </c>
      <c r="B2352" t="s">
        <v>3737</v>
      </c>
      <c r="C2352" t="s">
        <v>3738</v>
      </c>
    </row>
    <row r="2353" spans="1:3" x14ac:dyDescent="0.25">
      <c r="A2353" t="s">
        <v>201</v>
      </c>
      <c r="B2353" t="s">
        <v>3737</v>
      </c>
      <c r="C2353" t="s">
        <v>3738</v>
      </c>
    </row>
    <row r="2354" spans="1:3" x14ac:dyDescent="0.25">
      <c r="A2354" t="s">
        <v>201</v>
      </c>
      <c r="B2354" t="s">
        <v>3739</v>
      </c>
      <c r="C2354" t="s">
        <v>3740</v>
      </c>
    </row>
    <row r="2355" spans="1:3" x14ac:dyDescent="0.25">
      <c r="A2355" t="s">
        <v>201</v>
      </c>
      <c r="B2355" t="s">
        <v>3741</v>
      </c>
      <c r="C2355" t="s">
        <v>3742</v>
      </c>
    </row>
    <row r="2356" spans="1:3" x14ac:dyDescent="0.25">
      <c r="A2356" t="s">
        <v>201</v>
      </c>
      <c r="B2356" t="s">
        <v>3743</v>
      </c>
      <c r="C2356" t="s">
        <v>3744</v>
      </c>
    </row>
    <row r="2357" spans="1:3" x14ac:dyDescent="0.25">
      <c r="A2357" t="s">
        <v>201</v>
      </c>
      <c r="B2357" t="s">
        <v>3745</v>
      </c>
      <c r="C2357" t="s">
        <v>3746</v>
      </c>
    </row>
    <row r="2358" spans="1:3" x14ac:dyDescent="0.25">
      <c r="A2358" t="s">
        <v>201</v>
      </c>
      <c r="B2358" t="s">
        <v>3747</v>
      </c>
      <c r="C2358" t="s">
        <v>3748</v>
      </c>
    </row>
    <row r="2359" spans="1:3" x14ac:dyDescent="0.25">
      <c r="A2359" t="s">
        <v>201</v>
      </c>
      <c r="B2359" t="s">
        <v>3749</v>
      </c>
      <c r="C2359" t="s">
        <v>3750</v>
      </c>
    </row>
    <row r="2360" spans="1:3" x14ac:dyDescent="0.25">
      <c r="A2360" t="s">
        <v>201</v>
      </c>
      <c r="B2360" t="s">
        <v>3751</v>
      </c>
      <c r="C2360" t="s">
        <v>3752</v>
      </c>
    </row>
    <row r="2361" spans="1:3" x14ac:dyDescent="0.25">
      <c r="A2361" t="s">
        <v>198</v>
      </c>
      <c r="B2361" t="s">
        <v>3753</v>
      </c>
      <c r="C2361" t="s">
        <v>3754</v>
      </c>
    </row>
    <row r="2362" spans="1:3" x14ac:dyDescent="0.25">
      <c r="A2362" t="s">
        <v>201</v>
      </c>
      <c r="B2362" t="s">
        <v>3753</v>
      </c>
      <c r="C2362" t="s">
        <v>3754</v>
      </c>
    </row>
    <row r="2363" spans="1:3" x14ac:dyDescent="0.25">
      <c r="A2363" t="s">
        <v>201</v>
      </c>
      <c r="B2363" t="s">
        <v>3755</v>
      </c>
      <c r="C2363" t="s">
        <v>3756</v>
      </c>
    </row>
    <row r="2364" spans="1:3" x14ac:dyDescent="0.25">
      <c r="A2364" t="s">
        <v>198</v>
      </c>
      <c r="B2364" t="s">
        <v>3757</v>
      </c>
      <c r="C2364" t="s">
        <v>3758</v>
      </c>
    </row>
    <row r="2365" spans="1:3" x14ac:dyDescent="0.25">
      <c r="A2365" t="s">
        <v>201</v>
      </c>
      <c r="B2365" t="s">
        <v>3757</v>
      </c>
      <c r="C2365" t="s">
        <v>3758</v>
      </c>
    </row>
    <row r="2366" spans="1:3" x14ac:dyDescent="0.25">
      <c r="A2366" t="s">
        <v>198</v>
      </c>
      <c r="B2366" t="s">
        <v>3759</v>
      </c>
      <c r="C2366" t="s">
        <v>3760</v>
      </c>
    </row>
    <row r="2367" spans="1:3" x14ac:dyDescent="0.25">
      <c r="A2367" t="s">
        <v>201</v>
      </c>
      <c r="B2367" t="s">
        <v>3759</v>
      </c>
      <c r="C2367" t="s">
        <v>3760</v>
      </c>
    </row>
    <row r="2368" spans="1:3" x14ac:dyDescent="0.25">
      <c r="A2368" t="s">
        <v>201</v>
      </c>
      <c r="B2368" t="s">
        <v>3761</v>
      </c>
      <c r="C2368" t="s">
        <v>3762</v>
      </c>
    </row>
    <row r="2369" spans="1:3" x14ac:dyDescent="0.25">
      <c r="A2369" t="s">
        <v>201</v>
      </c>
      <c r="B2369" t="s">
        <v>3763</v>
      </c>
      <c r="C2369" t="s">
        <v>3764</v>
      </c>
    </row>
    <row r="2370" spans="1:3" x14ac:dyDescent="0.25">
      <c r="A2370" t="s">
        <v>201</v>
      </c>
      <c r="B2370" t="s">
        <v>3765</v>
      </c>
      <c r="C2370" t="s">
        <v>3766</v>
      </c>
    </row>
    <row r="2371" spans="1:3" x14ac:dyDescent="0.25">
      <c r="A2371" t="s">
        <v>201</v>
      </c>
      <c r="B2371" t="s">
        <v>3767</v>
      </c>
      <c r="C2371" t="s">
        <v>3768</v>
      </c>
    </row>
    <row r="2372" spans="1:3" x14ac:dyDescent="0.25">
      <c r="A2372" t="s">
        <v>201</v>
      </c>
      <c r="B2372" t="s">
        <v>3769</v>
      </c>
      <c r="C2372" t="s">
        <v>3770</v>
      </c>
    </row>
    <row r="2373" spans="1:3" x14ac:dyDescent="0.25">
      <c r="A2373" t="s">
        <v>201</v>
      </c>
      <c r="B2373" t="s">
        <v>3771</v>
      </c>
      <c r="C2373" t="s">
        <v>3772</v>
      </c>
    </row>
    <row r="2374" spans="1:3" x14ac:dyDescent="0.25">
      <c r="A2374" t="s">
        <v>201</v>
      </c>
      <c r="B2374" t="s">
        <v>3773</v>
      </c>
      <c r="C2374" t="s">
        <v>3774</v>
      </c>
    </row>
    <row r="2375" spans="1:3" x14ac:dyDescent="0.25">
      <c r="A2375" t="s">
        <v>198</v>
      </c>
      <c r="B2375" t="s">
        <v>3775</v>
      </c>
      <c r="C2375" t="s">
        <v>3776</v>
      </c>
    </row>
    <row r="2376" spans="1:3" x14ac:dyDescent="0.25">
      <c r="A2376" t="s">
        <v>201</v>
      </c>
      <c r="B2376" t="s">
        <v>3775</v>
      </c>
      <c r="C2376" t="s">
        <v>3776</v>
      </c>
    </row>
    <row r="2377" spans="1:3" x14ac:dyDescent="0.25">
      <c r="A2377" t="s">
        <v>198</v>
      </c>
      <c r="B2377" t="s">
        <v>3777</v>
      </c>
      <c r="C2377" t="s">
        <v>3778</v>
      </c>
    </row>
    <row r="2378" spans="1:3" x14ac:dyDescent="0.25">
      <c r="A2378" t="s">
        <v>201</v>
      </c>
      <c r="B2378" t="s">
        <v>3777</v>
      </c>
      <c r="C2378" t="s">
        <v>3778</v>
      </c>
    </row>
    <row r="2379" spans="1:3" x14ac:dyDescent="0.25">
      <c r="A2379" t="s">
        <v>201</v>
      </c>
      <c r="B2379" t="s">
        <v>3779</v>
      </c>
      <c r="C2379" t="s">
        <v>3780</v>
      </c>
    </row>
    <row r="2380" spans="1:3" x14ac:dyDescent="0.25">
      <c r="A2380" t="s">
        <v>201</v>
      </c>
      <c r="B2380" t="s">
        <v>3781</v>
      </c>
      <c r="C2380" t="s">
        <v>3782</v>
      </c>
    </row>
    <row r="2381" spans="1:3" x14ac:dyDescent="0.25">
      <c r="A2381" t="s">
        <v>201</v>
      </c>
      <c r="B2381" t="s">
        <v>3783</v>
      </c>
      <c r="C2381" t="s">
        <v>3784</v>
      </c>
    </row>
    <row r="2382" spans="1:3" x14ac:dyDescent="0.25">
      <c r="A2382" t="s">
        <v>201</v>
      </c>
      <c r="B2382" t="s">
        <v>3785</v>
      </c>
      <c r="C2382" t="s">
        <v>3786</v>
      </c>
    </row>
    <row r="2383" spans="1:3" x14ac:dyDescent="0.25">
      <c r="A2383" t="s">
        <v>201</v>
      </c>
      <c r="B2383" t="s">
        <v>3787</v>
      </c>
      <c r="C2383" t="s">
        <v>3788</v>
      </c>
    </row>
    <row r="2384" spans="1:3" x14ac:dyDescent="0.25">
      <c r="A2384" t="s">
        <v>198</v>
      </c>
      <c r="B2384" t="s">
        <v>3789</v>
      </c>
      <c r="C2384" t="s">
        <v>3790</v>
      </c>
    </row>
    <row r="2385" spans="1:3" x14ac:dyDescent="0.25">
      <c r="A2385" t="s">
        <v>201</v>
      </c>
      <c r="B2385" t="s">
        <v>3789</v>
      </c>
      <c r="C2385" t="s">
        <v>3790</v>
      </c>
    </row>
    <row r="2386" spans="1:3" x14ac:dyDescent="0.25">
      <c r="A2386" t="s">
        <v>621</v>
      </c>
      <c r="B2386" t="s">
        <v>3791</v>
      </c>
      <c r="C2386" t="s">
        <v>3792</v>
      </c>
    </row>
    <row r="2387" spans="1:3" x14ac:dyDescent="0.25">
      <c r="A2387" t="s">
        <v>816</v>
      </c>
      <c r="B2387" t="s">
        <v>3791</v>
      </c>
      <c r="C2387" t="s">
        <v>3792</v>
      </c>
    </row>
    <row r="2388" spans="1:3" x14ac:dyDescent="0.25">
      <c r="A2388" t="s">
        <v>201</v>
      </c>
      <c r="B2388" t="s">
        <v>3791</v>
      </c>
      <c r="C2388" t="s">
        <v>3792</v>
      </c>
    </row>
    <row r="2389" spans="1:3" x14ac:dyDescent="0.25">
      <c r="A2389" t="s">
        <v>201</v>
      </c>
      <c r="B2389" t="s">
        <v>3793</v>
      </c>
      <c r="C2389" t="s">
        <v>3794</v>
      </c>
    </row>
    <row r="2390" spans="1:3" x14ac:dyDescent="0.25">
      <c r="A2390" t="s">
        <v>201</v>
      </c>
      <c r="B2390" t="s">
        <v>3795</v>
      </c>
      <c r="C2390" t="s">
        <v>3794</v>
      </c>
    </row>
    <row r="2391" spans="1:3" x14ac:dyDescent="0.25">
      <c r="A2391" t="s">
        <v>201</v>
      </c>
      <c r="B2391" t="s">
        <v>3796</v>
      </c>
      <c r="C2391" t="s">
        <v>3797</v>
      </c>
    </row>
    <row r="2392" spans="1:3" x14ac:dyDescent="0.25">
      <c r="A2392" t="s">
        <v>198</v>
      </c>
      <c r="B2392" t="s">
        <v>3798</v>
      </c>
      <c r="C2392" t="s">
        <v>3799</v>
      </c>
    </row>
    <row r="2393" spans="1:3" x14ac:dyDescent="0.25">
      <c r="A2393" t="s">
        <v>201</v>
      </c>
      <c r="B2393" t="s">
        <v>3800</v>
      </c>
      <c r="C2393" t="s">
        <v>3801</v>
      </c>
    </row>
    <row r="2394" spans="1:3" x14ac:dyDescent="0.25">
      <c r="A2394" t="s">
        <v>201</v>
      </c>
      <c r="B2394" t="s">
        <v>3802</v>
      </c>
      <c r="C2394" t="s">
        <v>3803</v>
      </c>
    </row>
    <row r="2395" spans="1:3" x14ac:dyDescent="0.25">
      <c r="A2395" t="s">
        <v>198</v>
      </c>
      <c r="B2395" t="s">
        <v>3804</v>
      </c>
      <c r="C2395" t="s">
        <v>3805</v>
      </c>
    </row>
    <row r="2396" spans="1:3" x14ac:dyDescent="0.25">
      <c r="A2396" t="s">
        <v>198</v>
      </c>
      <c r="B2396" t="s">
        <v>3806</v>
      </c>
      <c r="C2396" t="s">
        <v>3805</v>
      </c>
    </row>
    <row r="2397" spans="1:3" x14ac:dyDescent="0.25">
      <c r="A2397" t="s">
        <v>198</v>
      </c>
      <c r="B2397" t="s">
        <v>3807</v>
      </c>
      <c r="C2397" t="s">
        <v>3805</v>
      </c>
    </row>
    <row r="2398" spans="1:3" x14ac:dyDescent="0.25">
      <c r="A2398" t="s">
        <v>198</v>
      </c>
      <c r="B2398" t="s">
        <v>3808</v>
      </c>
      <c r="C2398" t="s">
        <v>3809</v>
      </c>
    </row>
    <row r="2399" spans="1:3" x14ac:dyDescent="0.25">
      <c r="A2399" t="s">
        <v>201</v>
      </c>
      <c r="B2399" t="s">
        <v>3808</v>
      </c>
      <c r="C2399" t="s">
        <v>3809</v>
      </c>
    </row>
    <row r="2400" spans="1:3" x14ac:dyDescent="0.25">
      <c r="A2400" t="s">
        <v>198</v>
      </c>
      <c r="B2400" t="s">
        <v>3810</v>
      </c>
      <c r="C2400" t="s">
        <v>3811</v>
      </c>
    </row>
    <row r="2401" spans="1:3" x14ac:dyDescent="0.25">
      <c r="A2401" t="s">
        <v>201</v>
      </c>
      <c r="B2401" t="s">
        <v>3810</v>
      </c>
      <c r="C2401" t="s">
        <v>3811</v>
      </c>
    </row>
    <row r="2402" spans="1:3" x14ac:dyDescent="0.25">
      <c r="A2402" t="s">
        <v>201</v>
      </c>
      <c r="B2402" t="s">
        <v>3812</v>
      </c>
      <c r="C2402" t="s">
        <v>3811</v>
      </c>
    </row>
    <row r="2403" spans="1:3" x14ac:dyDescent="0.25">
      <c r="A2403" t="s">
        <v>201</v>
      </c>
      <c r="B2403" t="s">
        <v>3813</v>
      </c>
      <c r="C2403" t="s">
        <v>3811</v>
      </c>
    </row>
    <row r="2404" spans="1:3" x14ac:dyDescent="0.25">
      <c r="A2404" t="s">
        <v>201</v>
      </c>
      <c r="B2404" t="s">
        <v>3814</v>
      </c>
      <c r="C2404" t="s">
        <v>3815</v>
      </c>
    </row>
    <row r="2405" spans="1:3" x14ac:dyDescent="0.25">
      <c r="A2405" t="s">
        <v>201</v>
      </c>
      <c r="B2405" t="s">
        <v>3816</v>
      </c>
      <c r="C2405" t="s">
        <v>3815</v>
      </c>
    </row>
    <row r="2406" spans="1:3" x14ac:dyDescent="0.25">
      <c r="A2406" t="s">
        <v>621</v>
      </c>
      <c r="B2406" t="s">
        <v>3817</v>
      </c>
      <c r="C2406" t="s">
        <v>3818</v>
      </c>
    </row>
    <row r="2407" spans="1:3" x14ac:dyDescent="0.25">
      <c r="A2407" t="s">
        <v>201</v>
      </c>
      <c r="B2407" t="s">
        <v>3817</v>
      </c>
      <c r="C2407" t="s">
        <v>3818</v>
      </c>
    </row>
    <row r="2408" spans="1:3" x14ac:dyDescent="0.25">
      <c r="A2408" t="s">
        <v>201</v>
      </c>
      <c r="B2408" t="s">
        <v>3819</v>
      </c>
      <c r="C2408" t="s">
        <v>3820</v>
      </c>
    </row>
    <row r="2409" spans="1:3" x14ac:dyDescent="0.25">
      <c r="A2409" t="s">
        <v>201</v>
      </c>
      <c r="B2409" t="s">
        <v>3821</v>
      </c>
      <c r="C2409" t="s">
        <v>3822</v>
      </c>
    </row>
    <row r="2410" spans="1:3" x14ac:dyDescent="0.25">
      <c r="A2410" t="s">
        <v>201</v>
      </c>
      <c r="B2410" t="s">
        <v>3823</v>
      </c>
      <c r="C2410" t="s">
        <v>3824</v>
      </c>
    </row>
    <row r="2411" spans="1:3" x14ac:dyDescent="0.25">
      <c r="A2411" t="s">
        <v>198</v>
      </c>
      <c r="B2411" t="s">
        <v>3825</v>
      </c>
      <c r="C2411" t="s">
        <v>3826</v>
      </c>
    </row>
    <row r="2412" spans="1:3" x14ac:dyDescent="0.25">
      <c r="A2412" t="s">
        <v>201</v>
      </c>
      <c r="B2412" t="s">
        <v>3825</v>
      </c>
      <c r="C2412" t="s">
        <v>3826</v>
      </c>
    </row>
    <row r="2413" spans="1:3" x14ac:dyDescent="0.25">
      <c r="A2413" t="s">
        <v>201</v>
      </c>
      <c r="B2413" t="s">
        <v>3827</v>
      </c>
      <c r="C2413" t="s">
        <v>3826</v>
      </c>
    </row>
    <row r="2414" spans="1:3" x14ac:dyDescent="0.25">
      <c r="A2414" t="s">
        <v>201</v>
      </c>
      <c r="B2414" t="s">
        <v>3828</v>
      </c>
      <c r="C2414" t="s">
        <v>3829</v>
      </c>
    </row>
    <row r="2415" spans="1:3" x14ac:dyDescent="0.25">
      <c r="A2415" t="s">
        <v>201</v>
      </c>
      <c r="B2415" t="s">
        <v>3828</v>
      </c>
      <c r="C2415" t="s">
        <v>3829</v>
      </c>
    </row>
    <row r="2416" spans="1:3" x14ac:dyDescent="0.25">
      <c r="A2416" t="s">
        <v>201</v>
      </c>
      <c r="B2416" t="s">
        <v>3830</v>
      </c>
      <c r="C2416" t="s">
        <v>3829</v>
      </c>
    </row>
    <row r="2417" spans="1:3" x14ac:dyDescent="0.25">
      <c r="A2417" t="s">
        <v>201</v>
      </c>
      <c r="B2417" t="s">
        <v>3831</v>
      </c>
      <c r="C2417" t="s">
        <v>3832</v>
      </c>
    </row>
    <row r="2418" spans="1:3" x14ac:dyDescent="0.25">
      <c r="A2418" t="s">
        <v>201</v>
      </c>
      <c r="B2418" t="s">
        <v>3833</v>
      </c>
      <c r="C2418" t="s">
        <v>3834</v>
      </c>
    </row>
    <row r="2419" spans="1:3" x14ac:dyDescent="0.25">
      <c r="A2419" t="s">
        <v>201</v>
      </c>
      <c r="B2419" t="s">
        <v>3835</v>
      </c>
      <c r="C2419" t="s">
        <v>3834</v>
      </c>
    </row>
    <row r="2420" spans="1:3" x14ac:dyDescent="0.25">
      <c r="A2420" t="s">
        <v>201</v>
      </c>
      <c r="B2420" t="s">
        <v>3836</v>
      </c>
      <c r="C2420" t="s">
        <v>3837</v>
      </c>
    </row>
    <row r="2421" spans="1:3" x14ac:dyDescent="0.25">
      <c r="A2421" t="s">
        <v>201</v>
      </c>
      <c r="B2421" t="s">
        <v>3838</v>
      </c>
      <c r="C2421" t="s">
        <v>3837</v>
      </c>
    </row>
    <row r="2422" spans="1:3" x14ac:dyDescent="0.25">
      <c r="A2422" t="s">
        <v>201</v>
      </c>
      <c r="B2422" t="s">
        <v>3839</v>
      </c>
      <c r="C2422" t="s">
        <v>3840</v>
      </c>
    </row>
    <row r="2423" spans="1:3" x14ac:dyDescent="0.25">
      <c r="A2423" t="s">
        <v>198</v>
      </c>
      <c r="B2423" t="s">
        <v>3841</v>
      </c>
      <c r="C2423" t="s">
        <v>3842</v>
      </c>
    </row>
    <row r="2424" spans="1:3" x14ac:dyDescent="0.25">
      <c r="A2424" t="s">
        <v>201</v>
      </c>
      <c r="B2424" t="s">
        <v>3841</v>
      </c>
      <c r="C2424" t="s">
        <v>3842</v>
      </c>
    </row>
    <row r="2425" spans="1:3" x14ac:dyDescent="0.25">
      <c r="A2425" t="s">
        <v>201</v>
      </c>
      <c r="B2425" t="s">
        <v>3843</v>
      </c>
      <c r="C2425" t="s">
        <v>3844</v>
      </c>
    </row>
    <row r="2426" spans="1:3" x14ac:dyDescent="0.25">
      <c r="A2426" t="s">
        <v>201</v>
      </c>
      <c r="B2426" t="s">
        <v>3845</v>
      </c>
      <c r="C2426" t="s">
        <v>3844</v>
      </c>
    </row>
    <row r="2427" spans="1:3" x14ac:dyDescent="0.25">
      <c r="A2427" t="s">
        <v>201</v>
      </c>
      <c r="B2427" t="s">
        <v>3846</v>
      </c>
      <c r="C2427" t="s">
        <v>3847</v>
      </c>
    </row>
    <row r="2428" spans="1:3" x14ac:dyDescent="0.25">
      <c r="A2428" t="s">
        <v>201</v>
      </c>
      <c r="B2428" t="s">
        <v>3848</v>
      </c>
      <c r="C2428" t="s">
        <v>3849</v>
      </c>
    </row>
    <row r="2429" spans="1:3" x14ac:dyDescent="0.25">
      <c r="A2429" t="s">
        <v>198</v>
      </c>
      <c r="B2429" t="s">
        <v>3850</v>
      </c>
      <c r="C2429" t="s">
        <v>3851</v>
      </c>
    </row>
    <row r="2430" spans="1:3" x14ac:dyDescent="0.25">
      <c r="A2430" t="s">
        <v>201</v>
      </c>
      <c r="B2430" t="s">
        <v>3850</v>
      </c>
      <c r="C2430" t="s">
        <v>3851</v>
      </c>
    </row>
    <row r="2431" spans="1:3" x14ac:dyDescent="0.25">
      <c r="A2431" t="s">
        <v>198</v>
      </c>
      <c r="B2431" t="s">
        <v>3852</v>
      </c>
      <c r="C2431" t="s">
        <v>3853</v>
      </c>
    </row>
    <row r="2432" spans="1:3" x14ac:dyDescent="0.25">
      <c r="A2432" t="s">
        <v>198</v>
      </c>
      <c r="B2432" t="s">
        <v>3854</v>
      </c>
      <c r="C2432" t="s">
        <v>3853</v>
      </c>
    </row>
    <row r="2433" spans="1:3" x14ac:dyDescent="0.25">
      <c r="A2433" t="s">
        <v>198</v>
      </c>
      <c r="B2433" t="s">
        <v>3855</v>
      </c>
      <c r="C2433" t="s">
        <v>3853</v>
      </c>
    </row>
    <row r="2434" spans="1:3" x14ac:dyDescent="0.25">
      <c r="A2434" t="s">
        <v>198</v>
      </c>
      <c r="B2434" t="s">
        <v>3856</v>
      </c>
      <c r="C2434" t="s">
        <v>3853</v>
      </c>
    </row>
    <row r="2435" spans="1:3" x14ac:dyDescent="0.25">
      <c r="A2435" t="s">
        <v>198</v>
      </c>
      <c r="B2435" t="s">
        <v>3857</v>
      </c>
      <c r="C2435" t="s">
        <v>3853</v>
      </c>
    </row>
    <row r="2436" spans="1:3" x14ac:dyDescent="0.25">
      <c r="A2436" t="s">
        <v>198</v>
      </c>
      <c r="B2436" t="s">
        <v>3858</v>
      </c>
      <c r="C2436" t="s">
        <v>3853</v>
      </c>
    </row>
    <row r="2437" spans="1:3" x14ac:dyDescent="0.25">
      <c r="A2437" t="s">
        <v>201</v>
      </c>
      <c r="B2437" t="s">
        <v>3852</v>
      </c>
      <c r="C2437" t="s">
        <v>3853</v>
      </c>
    </row>
    <row r="2438" spans="1:3" x14ac:dyDescent="0.25">
      <c r="A2438" t="s">
        <v>201</v>
      </c>
      <c r="B2438" t="s">
        <v>3859</v>
      </c>
      <c r="C2438" t="s">
        <v>3860</v>
      </c>
    </row>
    <row r="2439" spans="1:3" x14ac:dyDescent="0.25">
      <c r="A2439" t="s">
        <v>198</v>
      </c>
      <c r="B2439" t="s">
        <v>3861</v>
      </c>
      <c r="C2439" t="s">
        <v>3862</v>
      </c>
    </row>
    <row r="2440" spans="1:3" x14ac:dyDescent="0.25">
      <c r="A2440" t="s">
        <v>201</v>
      </c>
      <c r="B2440" t="s">
        <v>3861</v>
      </c>
      <c r="C2440" t="s">
        <v>3862</v>
      </c>
    </row>
    <row r="2441" spans="1:3" x14ac:dyDescent="0.25">
      <c r="A2441" t="s">
        <v>201</v>
      </c>
      <c r="B2441" t="s">
        <v>3863</v>
      </c>
      <c r="C2441" t="s">
        <v>3864</v>
      </c>
    </row>
    <row r="2442" spans="1:3" x14ac:dyDescent="0.25">
      <c r="A2442" t="s">
        <v>201</v>
      </c>
      <c r="B2442" t="s">
        <v>3865</v>
      </c>
      <c r="C2442" t="s">
        <v>3866</v>
      </c>
    </row>
    <row r="2443" spans="1:3" x14ac:dyDescent="0.25">
      <c r="A2443" t="s">
        <v>201</v>
      </c>
      <c r="B2443" t="s">
        <v>3867</v>
      </c>
      <c r="C2443" t="s">
        <v>3868</v>
      </c>
    </row>
    <row r="2444" spans="1:3" x14ac:dyDescent="0.25">
      <c r="A2444" t="s">
        <v>201</v>
      </c>
      <c r="B2444" t="s">
        <v>3869</v>
      </c>
      <c r="C2444" t="s">
        <v>3870</v>
      </c>
    </row>
    <row r="2445" spans="1:3" x14ac:dyDescent="0.25">
      <c r="A2445" t="s">
        <v>201</v>
      </c>
      <c r="B2445" t="s">
        <v>3871</v>
      </c>
      <c r="C2445" t="s">
        <v>3872</v>
      </c>
    </row>
    <row r="2446" spans="1:3" x14ac:dyDescent="0.25">
      <c r="A2446" t="s">
        <v>198</v>
      </c>
      <c r="B2446" t="s">
        <v>3873</v>
      </c>
      <c r="C2446" t="s">
        <v>3874</v>
      </c>
    </row>
    <row r="2447" spans="1:3" x14ac:dyDescent="0.25">
      <c r="A2447" t="s">
        <v>198</v>
      </c>
      <c r="B2447" t="s">
        <v>3875</v>
      </c>
      <c r="C2447" t="s">
        <v>3874</v>
      </c>
    </row>
    <row r="2448" spans="1:3" x14ac:dyDescent="0.25">
      <c r="A2448" t="s">
        <v>198</v>
      </c>
      <c r="B2448" t="s">
        <v>3876</v>
      </c>
      <c r="C2448" t="s">
        <v>3874</v>
      </c>
    </row>
    <row r="2449" spans="1:3" x14ac:dyDescent="0.25">
      <c r="A2449" t="s">
        <v>621</v>
      </c>
      <c r="B2449" t="s">
        <v>3877</v>
      </c>
      <c r="C2449" t="s">
        <v>3874</v>
      </c>
    </row>
    <row r="2450" spans="1:3" x14ac:dyDescent="0.25">
      <c r="A2450" t="s">
        <v>201</v>
      </c>
      <c r="B2450" t="s">
        <v>3878</v>
      </c>
      <c r="C2450" t="s">
        <v>3879</v>
      </c>
    </row>
    <row r="2451" spans="1:3" x14ac:dyDescent="0.25">
      <c r="A2451" t="s">
        <v>198</v>
      </c>
      <c r="B2451" t="s">
        <v>3880</v>
      </c>
      <c r="C2451" t="s">
        <v>3881</v>
      </c>
    </row>
    <row r="2452" spans="1:3" x14ac:dyDescent="0.25">
      <c r="A2452" t="s">
        <v>198</v>
      </c>
      <c r="B2452" t="s">
        <v>3882</v>
      </c>
      <c r="C2452" t="s">
        <v>3881</v>
      </c>
    </row>
    <row r="2453" spans="1:3" x14ac:dyDescent="0.25">
      <c r="A2453" t="s">
        <v>198</v>
      </c>
      <c r="B2453" t="s">
        <v>3883</v>
      </c>
      <c r="C2453" t="s">
        <v>3884</v>
      </c>
    </row>
    <row r="2454" spans="1:3" x14ac:dyDescent="0.25">
      <c r="A2454" t="s">
        <v>198</v>
      </c>
      <c r="B2454" t="s">
        <v>3885</v>
      </c>
      <c r="C2454" t="s">
        <v>3884</v>
      </c>
    </row>
    <row r="2455" spans="1:3" x14ac:dyDescent="0.25">
      <c r="A2455" t="s">
        <v>198</v>
      </c>
      <c r="B2455" t="s">
        <v>3886</v>
      </c>
      <c r="C2455" t="s">
        <v>3884</v>
      </c>
    </row>
    <row r="2456" spans="1:3" x14ac:dyDescent="0.25">
      <c r="A2456" t="s">
        <v>201</v>
      </c>
      <c r="B2456" t="s">
        <v>3883</v>
      </c>
      <c r="C2456" t="s">
        <v>3884</v>
      </c>
    </row>
    <row r="2457" spans="1:3" x14ac:dyDescent="0.25">
      <c r="A2457" t="s">
        <v>201</v>
      </c>
      <c r="B2457" t="s">
        <v>3885</v>
      </c>
      <c r="C2457" t="s">
        <v>3884</v>
      </c>
    </row>
    <row r="2458" spans="1:3" x14ac:dyDescent="0.25">
      <c r="A2458" t="s">
        <v>201</v>
      </c>
      <c r="B2458" t="s">
        <v>3887</v>
      </c>
      <c r="C2458" t="s">
        <v>3884</v>
      </c>
    </row>
    <row r="2459" spans="1:3" x14ac:dyDescent="0.25">
      <c r="A2459" t="s">
        <v>201</v>
      </c>
      <c r="B2459" t="s">
        <v>3886</v>
      </c>
      <c r="C2459" t="s">
        <v>3884</v>
      </c>
    </row>
    <row r="2460" spans="1:3" x14ac:dyDescent="0.25">
      <c r="A2460" t="s">
        <v>201</v>
      </c>
      <c r="B2460" t="s">
        <v>3888</v>
      </c>
      <c r="C2460" t="s">
        <v>3889</v>
      </c>
    </row>
    <row r="2461" spans="1:3" x14ac:dyDescent="0.25">
      <c r="A2461" t="s">
        <v>201</v>
      </c>
      <c r="B2461" t="s">
        <v>3890</v>
      </c>
      <c r="C2461" t="s">
        <v>3891</v>
      </c>
    </row>
    <row r="2462" spans="1:3" x14ac:dyDescent="0.25">
      <c r="A2462" t="s">
        <v>201</v>
      </c>
      <c r="B2462" t="s">
        <v>3892</v>
      </c>
      <c r="C2462" t="s">
        <v>3893</v>
      </c>
    </row>
    <row r="2463" spans="1:3" x14ac:dyDescent="0.25">
      <c r="A2463" t="s">
        <v>198</v>
      </c>
      <c r="B2463" t="s">
        <v>3894</v>
      </c>
      <c r="C2463" t="s">
        <v>3895</v>
      </c>
    </row>
    <row r="2464" spans="1:3" x14ac:dyDescent="0.25">
      <c r="A2464" t="s">
        <v>201</v>
      </c>
      <c r="B2464" t="s">
        <v>3894</v>
      </c>
      <c r="C2464" t="s">
        <v>3895</v>
      </c>
    </row>
    <row r="2465" spans="1:3" x14ac:dyDescent="0.25">
      <c r="A2465" t="s">
        <v>201</v>
      </c>
      <c r="B2465" t="s">
        <v>3896</v>
      </c>
      <c r="C2465" t="s">
        <v>3897</v>
      </c>
    </row>
    <row r="2466" spans="1:3" x14ac:dyDescent="0.25">
      <c r="A2466" t="s">
        <v>201</v>
      </c>
      <c r="B2466" t="s">
        <v>3898</v>
      </c>
      <c r="C2466" t="s">
        <v>3897</v>
      </c>
    </row>
    <row r="2467" spans="1:3" x14ac:dyDescent="0.25">
      <c r="A2467" t="s">
        <v>198</v>
      </c>
      <c r="B2467" t="s">
        <v>3899</v>
      </c>
      <c r="C2467" t="s">
        <v>3900</v>
      </c>
    </row>
    <row r="2468" spans="1:3" x14ac:dyDescent="0.25">
      <c r="A2468" t="s">
        <v>201</v>
      </c>
      <c r="B2468" t="s">
        <v>3901</v>
      </c>
      <c r="C2468" t="s">
        <v>3902</v>
      </c>
    </row>
    <row r="2469" spans="1:3" x14ac:dyDescent="0.25">
      <c r="A2469" t="s">
        <v>198</v>
      </c>
      <c r="B2469" t="s">
        <v>3903</v>
      </c>
      <c r="C2469" t="s">
        <v>3904</v>
      </c>
    </row>
    <row r="2470" spans="1:3" x14ac:dyDescent="0.25">
      <c r="A2470" t="s">
        <v>201</v>
      </c>
      <c r="B2470" t="s">
        <v>3903</v>
      </c>
      <c r="C2470" t="s">
        <v>3904</v>
      </c>
    </row>
    <row r="2471" spans="1:3" x14ac:dyDescent="0.25">
      <c r="A2471" t="s">
        <v>201</v>
      </c>
      <c r="B2471" t="s">
        <v>3905</v>
      </c>
      <c r="C2471" t="s">
        <v>3906</v>
      </c>
    </row>
    <row r="2472" spans="1:3" x14ac:dyDescent="0.25">
      <c r="A2472" t="s">
        <v>201</v>
      </c>
      <c r="B2472" t="s">
        <v>3907</v>
      </c>
      <c r="C2472" t="s">
        <v>3906</v>
      </c>
    </row>
    <row r="2473" spans="1:3" x14ac:dyDescent="0.25">
      <c r="A2473" t="s">
        <v>201</v>
      </c>
      <c r="B2473" t="s">
        <v>3908</v>
      </c>
      <c r="C2473" t="s">
        <v>3909</v>
      </c>
    </row>
    <row r="2474" spans="1:3" x14ac:dyDescent="0.25">
      <c r="A2474" t="s">
        <v>198</v>
      </c>
      <c r="B2474" t="s">
        <v>3910</v>
      </c>
      <c r="C2474" t="s">
        <v>3911</v>
      </c>
    </row>
    <row r="2475" spans="1:3" x14ac:dyDescent="0.25">
      <c r="A2475" t="s">
        <v>198</v>
      </c>
      <c r="B2475" t="s">
        <v>3912</v>
      </c>
      <c r="C2475" t="s">
        <v>3911</v>
      </c>
    </row>
    <row r="2476" spans="1:3" x14ac:dyDescent="0.25">
      <c r="A2476" t="s">
        <v>198</v>
      </c>
      <c r="B2476" t="s">
        <v>3913</v>
      </c>
      <c r="C2476" t="s">
        <v>3911</v>
      </c>
    </row>
    <row r="2477" spans="1:3" x14ac:dyDescent="0.25">
      <c r="A2477" t="s">
        <v>201</v>
      </c>
      <c r="B2477" t="s">
        <v>3910</v>
      </c>
      <c r="C2477" t="s">
        <v>3911</v>
      </c>
    </row>
    <row r="2478" spans="1:3" x14ac:dyDescent="0.25">
      <c r="A2478" t="s">
        <v>201</v>
      </c>
      <c r="B2478" t="s">
        <v>3912</v>
      </c>
      <c r="C2478" t="s">
        <v>3911</v>
      </c>
    </row>
    <row r="2479" spans="1:3" x14ac:dyDescent="0.25">
      <c r="A2479" t="s">
        <v>201</v>
      </c>
      <c r="B2479" t="s">
        <v>3913</v>
      </c>
      <c r="C2479" t="s">
        <v>3911</v>
      </c>
    </row>
    <row r="2480" spans="1:3" x14ac:dyDescent="0.25">
      <c r="A2480" t="s">
        <v>201</v>
      </c>
      <c r="B2480" t="s">
        <v>3914</v>
      </c>
      <c r="C2480" t="s">
        <v>3915</v>
      </c>
    </row>
    <row r="2481" spans="1:3" x14ac:dyDescent="0.25">
      <c r="A2481" t="s">
        <v>198</v>
      </c>
      <c r="B2481" t="s">
        <v>3916</v>
      </c>
      <c r="C2481" t="s">
        <v>3917</v>
      </c>
    </row>
    <row r="2482" spans="1:3" x14ac:dyDescent="0.25">
      <c r="A2482" t="s">
        <v>198</v>
      </c>
      <c r="B2482" t="s">
        <v>3918</v>
      </c>
      <c r="C2482" t="s">
        <v>3919</v>
      </c>
    </row>
    <row r="2483" spans="1:3" x14ac:dyDescent="0.25">
      <c r="A2483" t="s">
        <v>198</v>
      </c>
      <c r="B2483" t="s">
        <v>3920</v>
      </c>
      <c r="C2483" t="s">
        <v>3921</v>
      </c>
    </row>
    <row r="2484" spans="1:3" x14ac:dyDescent="0.25">
      <c r="A2484" t="s">
        <v>201</v>
      </c>
      <c r="B2484" t="s">
        <v>3922</v>
      </c>
      <c r="C2484" t="s">
        <v>3923</v>
      </c>
    </row>
    <row r="2485" spans="1:3" x14ac:dyDescent="0.25">
      <c r="A2485" t="s">
        <v>201</v>
      </c>
      <c r="B2485" t="s">
        <v>3924</v>
      </c>
      <c r="C2485" t="s">
        <v>3923</v>
      </c>
    </row>
    <row r="2486" spans="1:3" x14ac:dyDescent="0.25">
      <c r="A2486" t="s">
        <v>201</v>
      </c>
      <c r="B2486" t="s">
        <v>3925</v>
      </c>
      <c r="C2486" t="s">
        <v>3923</v>
      </c>
    </row>
    <row r="2487" spans="1:3" x14ac:dyDescent="0.25">
      <c r="A2487" t="s">
        <v>201</v>
      </c>
      <c r="B2487" t="s">
        <v>3926</v>
      </c>
      <c r="C2487" t="s">
        <v>3927</v>
      </c>
    </row>
    <row r="2488" spans="1:3" x14ac:dyDescent="0.25">
      <c r="A2488" t="s">
        <v>198</v>
      </c>
      <c r="B2488" t="s">
        <v>3928</v>
      </c>
      <c r="C2488" t="s">
        <v>3929</v>
      </c>
    </row>
    <row r="2489" spans="1:3" x14ac:dyDescent="0.25">
      <c r="A2489" t="s">
        <v>198</v>
      </c>
      <c r="B2489" t="s">
        <v>3930</v>
      </c>
      <c r="C2489" t="s">
        <v>3929</v>
      </c>
    </row>
    <row r="2490" spans="1:3" x14ac:dyDescent="0.25">
      <c r="A2490" t="s">
        <v>201</v>
      </c>
      <c r="B2490" t="s">
        <v>3930</v>
      </c>
      <c r="C2490" t="s">
        <v>3929</v>
      </c>
    </row>
    <row r="2491" spans="1:3" x14ac:dyDescent="0.25">
      <c r="A2491" t="s">
        <v>201</v>
      </c>
      <c r="B2491" t="s">
        <v>3931</v>
      </c>
      <c r="C2491" t="s">
        <v>3932</v>
      </c>
    </row>
    <row r="2492" spans="1:3" x14ac:dyDescent="0.25">
      <c r="A2492" t="s">
        <v>201</v>
      </c>
      <c r="B2492" t="s">
        <v>3933</v>
      </c>
      <c r="C2492" t="s">
        <v>3934</v>
      </c>
    </row>
    <row r="2493" spans="1:3" x14ac:dyDescent="0.25">
      <c r="A2493" t="s">
        <v>201</v>
      </c>
      <c r="B2493" t="s">
        <v>3935</v>
      </c>
      <c r="C2493" t="s">
        <v>3936</v>
      </c>
    </row>
    <row r="2494" spans="1:3" x14ac:dyDescent="0.25">
      <c r="A2494" t="s">
        <v>201</v>
      </c>
      <c r="B2494" t="s">
        <v>3937</v>
      </c>
      <c r="C2494" t="s">
        <v>3938</v>
      </c>
    </row>
    <row r="2495" spans="1:3" x14ac:dyDescent="0.25">
      <c r="A2495" t="s">
        <v>201</v>
      </c>
      <c r="B2495" t="s">
        <v>3939</v>
      </c>
      <c r="C2495" t="s">
        <v>3938</v>
      </c>
    </row>
    <row r="2496" spans="1:3" x14ac:dyDescent="0.25">
      <c r="A2496" t="s">
        <v>201</v>
      </c>
      <c r="B2496" t="s">
        <v>3940</v>
      </c>
      <c r="C2496" t="s">
        <v>3938</v>
      </c>
    </row>
    <row r="2497" spans="1:3" x14ac:dyDescent="0.25">
      <c r="A2497" t="s">
        <v>201</v>
      </c>
      <c r="B2497" t="s">
        <v>3941</v>
      </c>
      <c r="C2497" t="s">
        <v>3942</v>
      </c>
    </row>
    <row r="2498" spans="1:3" x14ac:dyDescent="0.25">
      <c r="A2498" t="s">
        <v>201</v>
      </c>
      <c r="B2498" t="s">
        <v>3943</v>
      </c>
      <c r="C2498" t="s">
        <v>3944</v>
      </c>
    </row>
    <row r="2499" spans="1:3" x14ac:dyDescent="0.25">
      <c r="A2499" t="s">
        <v>201</v>
      </c>
      <c r="B2499" t="s">
        <v>3945</v>
      </c>
      <c r="C2499" t="s">
        <v>3944</v>
      </c>
    </row>
    <row r="2500" spans="1:3" x14ac:dyDescent="0.25">
      <c r="A2500" t="s">
        <v>201</v>
      </c>
      <c r="B2500" t="s">
        <v>3946</v>
      </c>
      <c r="C2500" t="s">
        <v>3944</v>
      </c>
    </row>
    <row r="2501" spans="1:3" x14ac:dyDescent="0.25">
      <c r="A2501" t="s">
        <v>201</v>
      </c>
      <c r="B2501" t="s">
        <v>3947</v>
      </c>
      <c r="C2501" t="s">
        <v>3948</v>
      </c>
    </row>
    <row r="2502" spans="1:3" x14ac:dyDescent="0.25">
      <c r="A2502" t="s">
        <v>201</v>
      </c>
      <c r="B2502" t="s">
        <v>3949</v>
      </c>
      <c r="C2502" t="s">
        <v>3950</v>
      </c>
    </row>
    <row r="2503" spans="1:3" x14ac:dyDescent="0.25">
      <c r="A2503" t="s">
        <v>201</v>
      </c>
      <c r="B2503" t="s">
        <v>3951</v>
      </c>
      <c r="C2503" t="s">
        <v>3950</v>
      </c>
    </row>
    <row r="2504" spans="1:3" x14ac:dyDescent="0.25">
      <c r="A2504" t="s">
        <v>201</v>
      </c>
      <c r="B2504" t="s">
        <v>3952</v>
      </c>
      <c r="C2504" t="s">
        <v>3953</v>
      </c>
    </row>
    <row r="2505" spans="1:3" x14ac:dyDescent="0.25">
      <c r="A2505" t="s">
        <v>201</v>
      </c>
      <c r="B2505" t="s">
        <v>3954</v>
      </c>
      <c r="C2505" t="s">
        <v>3953</v>
      </c>
    </row>
    <row r="2506" spans="1:3" x14ac:dyDescent="0.25">
      <c r="A2506" t="s">
        <v>201</v>
      </c>
      <c r="B2506" t="s">
        <v>3955</v>
      </c>
      <c r="C2506" t="s">
        <v>3953</v>
      </c>
    </row>
    <row r="2507" spans="1:3" x14ac:dyDescent="0.25">
      <c r="A2507" t="s">
        <v>201</v>
      </c>
      <c r="B2507" t="s">
        <v>3956</v>
      </c>
      <c r="C2507" t="s">
        <v>3957</v>
      </c>
    </row>
    <row r="2508" spans="1:3" x14ac:dyDescent="0.25">
      <c r="A2508" t="s">
        <v>201</v>
      </c>
      <c r="B2508" t="s">
        <v>3958</v>
      </c>
      <c r="C2508" t="s">
        <v>3959</v>
      </c>
    </row>
    <row r="2509" spans="1:3" x14ac:dyDescent="0.25">
      <c r="A2509" t="s">
        <v>201</v>
      </c>
      <c r="B2509" t="s">
        <v>3960</v>
      </c>
      <c r="C2509" t="s">
        <v>3961</v>
      </c>
    </row>
    <row r="2510" spans="1:3" x14ac:dyDescent="0.25">
      <c r="A2510" t="s">
        <v>198</v>
      </c>
      <c r="B2510" t="s">
        <v>3962</v>
      </c>
      <c r="C2510" t="s">
        <v>3963</v>
      </c>
    </row>
    <row r="2511" spans="1:3" x14ac:dyDescent="0.25">
      <c r="A2511" t="s">
        <v>201</v>
      </c>
      <c r="B2511" t="s">
        <v>3962</v>
      </c>
      <c r="C2511" t="s">
        <v>3963</v>
      </c>
    </row>
    <row r="2512" spans="1:3" x14ac:dyDescent="0.25">
      <c r="A2512" t="s">
        <v>198</v>
      </c>
      <c r="B2512" t="s">
        <v>3964</v>
      </c>
      <c r="C2512" t="s">
        <v>3965</v>
      </c>
    </row>
    <row r="2513" spans="1:3" x14ac:dyDescent="0.25">
      <c r="A2513" t="s">
        <v>198</v>
      </c>
      <c r="B2513" t="s">
        <v>3966</v>
      </c>
      <c r="C2513" t="s">
        <v>3965</v>
      </c>
    </row>
    <row r="2514" spans="1:3" x14ac:dyDescent="0.25">
      <c r="A2514" t="s">
        <v>198</v>
      </c>
      <c r="B2514" t="s">
        <v>3967</v>
      </c>
      <c r="C2514" t="s">
        <v>3965</v>
      </c>
    </row>
    <row r="2515" spans="1:3" x14ac:dyDescent="0.25">
      <c r="A2515" t="s">
        <v>201</v>
      </c>
      <c r="B2515" t="s">
        <v>3968</v>
      </c>
      <c r="C2515" t="s">
        <v>3965</v>
      </c>
    </row>
    <row r="2516" spans="1:3" x14ac:dyDescent="0.25">
      <c r="A2516" t="s">
        <v>201</v>
      </c>
      <c r="B2516" t="s">
        <v>3964</v>
      </c>
      <c r="C2516" t="s">
        <v>3965</v>
      </c>
    </row>
    <row r="2517" spans="1:3" x14ac:dyDescent="0.25">
      <c r="A2517" t="s">
        <v>201</v>
      </c>
      <c r="B2517" t="s">
        <v>3966</v>
      </c>
      <c r="C2517" t="s">
        <v>3965</v>
      </c>
    </row>
    <row r="2518" spans="1:3" x14ac:dyDescent="0.25">
      <c r="A2518" t="s">
        <v>198</v>
      </c>
      <c r="B2518" t="s">
        <v>3969</v>
      </c>
      <c r="C2518" t="s">
        <v>3970</v>
      </c>
    </row>
    <row r="2519" spans="1:3" x14ac:dyDescent="0.25">
      <c r="A2519" t="s">
        <v>201</v>
      </c>
      <c r="B2519" t="s">
        <v>3971</v>
      </c>
      <c r="C2519" t="s">
        <v>3970</v>
      </c>
    </row>
    <row r="2520" spans="1:3" x14ac:dyDescent="0.25">
      <c r="A2520" t="s">
        <v>201</v>
      </c>
      <c r="B2520" t="s">
        <v>3969</v>
      </c>
      <c r="C2520" t="s">
        <v>3970</v>
      </c>
    </row>
    <row r="2521" spans="1:3" x14ac:dyDescent="0.25">
      <c r="A2521" t="s">
        <v>621</v>
      </c>
      <c r="B2521" t="s">
        <v>3972</v>
      </c>
      <c r="C2521" t="s">
        <v>3973</v>
      </c>
    </row>
    <row r="2522" spans="1:3" x14ac:dyDescent="0.25">
      <c r="A2522" t="s">
        <v>816</v>
      </c>
      <c r="B2522" t="s">
        <v>3972</v>
      </c>
      <c r="C2522" t="s">
        <v>3973</v>
      </c>
    </row>
    <row r="2523" spans="1:3" x14ac:dyDescent="0.25">
      <c r="A2523" t="s">
        <v>201</v>
      </c>
      <c r="B2523" t="s">
        <v>3972</v>
      </c>
      <c r="C2523" t="s">
        <v>3973</v>
      </c>
    </row>
    <row r="2524" spans="1:3" x14ac:dyDescent="0.25">
      <c r="A2524" t="s">
        <v>201</v>
      </c>
      <c r="B2524" t="s">
        <v>3974</v>
      </c>
      <c r="C2524" t="s">
        <v>3975</v>
      </c>
    </row>
    <row r="2525" spans="1:3" x14ac:dyDescent="0.25">
      <c r="A2525" t="s">
        <v>198</v>
      </c>
      <c r="B2525" t="s">
        <v>3976</v>
      </c>
      <c r="C2525" t="s">
        <v>3977</v>
      </c>
    </row>
    <row r="2526" spans="1:3" x14ac:dyDescent="0.25">
      <c r="A2526" t="s">
        <v>198</v>
      </c>
      <c r="B2526" t="s">
        <v>3978</v>
      </c>
      <c r="C2526" t="s">
        <v>3977</v>
      </c>
    </row>
    <row r="2527" spans="1:3" x14ac:dyDescent="0.25">
      <c r="A2527" t="s">
        <v>201</v>
      </c>
      <c r="B2527" t="s">
        <v>3976</v>
      </c>
      <c r="C2527" t="s">
        <v>3977</v>
      </c>
    </row>
    <row r="2528" spans="1:3" x14ac:dyDescent="0.25">
      <c r="A2528" t="s">
        <v>201</v>
      </c>
      <c r="B2528" t="s">
        <v>3978</v>
      </c>
      <c r="C2528" t="s">
        <v>3977</v>
      </c>
    </row>
    <row r="2529" spans="1:3" x14ac:dyDescent="0.25">
      <c r="A2529" t="s">
        <v>198</v>
      </c>
      <c r="B2529" t="s">
        <v>3979</v>
      </c>
      <c r="C2529" t="s">
        <v>3980</v>
      </c>
    </row>
    <row r="2530" spans="1:3" x14ac:dyDescent="0.25">
      <c r="A2530" t="s">
        <v>201</v>
      </c>
      <c r="B2530" t="s">
        <v>3981</v>
      </c>
      <c r="C2530" t="s">
        <v>3982</v>
      </c>
    </row>
    <row r="2531" spans="1:3" x14ac:dyDescent="0.25">
      <c r="A2531" t="s">
        <v>201</v>
      </c>
      <c r="B2531" t="s">
        <v>3983</v>
      </c>
      <c r="C2531" t="s">
        <v>3982</v>
      </c>
    </row>
    <row r="2532" spans="1:3" x14ac:dyDescent="0.25">
      <c r="A2532" t="s">
        <v>201</v>
      </c>
      <c r="B2532" t="s">
        <v>3984</v>
      </c>
      <c r="C2532" t="s">
        <v>3985</v>
      </c>
    </row>
    <row r="2533" spans="1:3" x14ac:dyDescent="0.25">
      <c r="A2533" t="s">
        <v>201</v>
      </c>
      <c r="B2533" t="s">
        <v>3986</v>
      </c>
      <c r="C2533" t="s">
        <v>3987</v>
      </c>
    </row>
    <row r="2534" spans="1:3" x14ac:dyDescent="0.25">
      <c r="A2534" t="s">
        <v>201</v>
      </c>
      <c r="B2534" t="s">
        <v>3988</v>
      </c>
      <c r="C2534" t="s">
        <v>3987</v>
      </c>
    </row>
    <row r="2535" spans="1:3" x14ac:dyDescent="0.25">
      <c r="A2535" t="s">
        <v>201</v>
      </c>
      <c r="B2535" t="s">
        <v>3989</v>
      </c>
      <c r="C2535" t="s">
        <v>3990</v>
      </c>
    </row>
    <row r="2536" spans="1:3" x14ac:dyDescent="0.25">
      <c r="A2536" t="s">
        <v>201</v>
      </c>
      <c r="B2536" t="s">
        <v>3991</v>
      </c>
      <c r="C2536" t="s">
        <v>3992</v>
      </c>
    </row>
    <row r="2537" spans="1:3" x14ac:dyDescent="0.25">
      <c r="A2537" t="s">
        <v>201</v>
      </c>
      <c r="B2537" t="s">
        <v>3993</v>
      </c>
      <c r="C2537" t="s">
        <v>3992</v>
      </c>
    </row>
    <row r="2538" spans="1:3" x14ac:dyDescent="0.25">
      <c r="A2538" t="s">
        <v>198</v>
      </c>
      <c r="B2538" t="s">
        <v>3994</v>
      </c>
      <c r="C2538" t="s">
        <v>3995</v>
      </c>
    </row>
    <row r="2539" spans="1:3" x14ac:dyDescent="0.25">
      <c r="A2539" t="s">
        <v>201</v>
      </c>
      <c r="B2539" t="s">
        <v>3994</v>
      </c>
      <c r="C2539" t="s">
        <v>3995</v>
      </c>
    </row>
    <row r="2540" spans="1:3" x14ac:dyDescent="0.25">
      <c r="A2540" t="s">
        <v>198</v>
      </c>
      <c r="B2540" t="s">
        <v>3996</v>
      </c>
      <c r="C2540" t="s">
        <v>3997</v>
      </c>
    </row>
    <row r="2541" spans="1:3" x14ac:dyDescent="0.25">
      <c r="A2541" t="s">
        <v>201</v>
      </c>
      <c r="B2541" t="s">
        <v>3998</v>
      </c>
      <c r="C2541" t="s">
        <v>3999</v>
      </c>
    </row>
    <row r="2542" spans="1:3" x14ac:dyDescent="0.25">
      <c r="A2542" t="s">
        <v>198</v>
      </c>
      <c r="B2542" t="s">
        <v>4000</v>
      </c>
      <c r="C2542" t="s">
        <v>4001</v>
      </c>
    </row>
    <row r="2543" spans="1:3" x14ac:dyDescent="0.25">
      <c r="A2543" t="s">
        <v>201</v>
      </c>
      <c r="B2543" t="s">
        <v>4000</v>
      </c>
      <c r="C2543" t="s">
        <v>4001</v>
      </c>
    </row>
    <row r="2544" spans="1:3" x14ac:dyDescent="0.25">
      <c r="A2544" t="s">
        <v>198</v>
      </c>
      <c r="B2544" t="s">
        <v>4002</v>
      </c>
      <c r="C2544" t="s">
        <v>4003</v>
      </c>
    </row>
    <row r="2545" spans="1:3" x14ac:dyDescent="0.25">
      <c r="A2545" t="s">
        <v>198</v>
      </c>
      <c r="B2545" t="s">
        <v>4004</v>
      </c>
      <c r="C2545" t="s">
        <v>4003</v>
      </c>
    </row>
    <row r="2546" spans="1:3" x14ac:dyDescent="0.25">
      <c r="A2546" t="s">
        <v>198</v>
      </c>
      <c r="B2546" t="s">
        <v>4005</v>
      </c>
      <c r="C2546" t="s">
        <v>4003</v>
      </c>
    </row>
    <row r="2547" spans="1:3" x14ac:dyDescent="0.25">
      <c r="A2547" t="s">
        <v>198</v>
      </c>
      <c r="B2547" t="s">
        <v>4006</v>
      </c>
      <c r="C2547" t="s">
        <v>4003</v>
      </c>
    </row>
    <row r="2548" spans="1:3" x14ac:dyDescent="0.25">
      <c r="A2548" t="s">
        <v>198</v>
      </c>
      <c r="B2548" t="s">
        <v>4007</v>
      </c>
      <c r="C2548" t="s">
        <v>4003</v>
      </c>
    </row>
    <row r="2549" spans="1:3" x14ac:dyDescent="0.25">
      <c r="A2549" t="s">
        <v>198</v>
      </c>
      <c r="B2549" t="s">
        <v>4008</v>
      </c>
      <c r="C2549" t="s">
        <v>4003</v>
      </c>
    </row>
    <row r="2550" spans="1:3" x14ac:dyDescent="0.25">
      <c r="A2550" t="s">
        <v>198</v>
      </c>
      <c r="B2550" t="s">
        <v>4009</v>
      </c>
      <c r="C2550" t="s">
        <v>4003</v>
      </c>
    </row>
    <row r="2551" spans="1:3" x14ac:dyDescent="0.25">
      <c r="A2551" t="s">
        <v>201</v>
      </c>
      <c r="B2551" t="s">
        <v>4004</v>
      </c>
      <c r="C2551" t="s">
        <v>4003</v>
      </c>
    </row>
    <row r="2552" spans="1:3" x14ac:dyDescent="0.25">
      <c r="A2552" t="s">
        <v>201</v>
      </c>
      <c r="B2552" t="s">
        <v>4005</v>
      </c>
      <c r="C2552" t="s">
        <v>4003</v>
      </c>
    </row>
    <row r="2553" spans="1:3" x14ac:dyDescent="0.25">
      <c r="A2553" t="s">
        <v>201</v>
      </c>
      <c r="B2553" t="s">
        <v>4006</v>
      </c>
      <c r="C2553" t="s">
        <v>4003</v>
      </c>
    </row>
    <row r="2554" spans="1:3" x14ac:dyDescent="0.25">
      <c r="A2554" t="s">
        <v>198</v>
      </c>
      <c r="B2554" t="s">
        <v>4010</v>
      </c>
      <c r="C2554" t="s">
        <v>4011</v>
      </c>
    </row>
    <row r="2555" spans="1:3" x14ac:dyDescent="0.25">
      <c r="A2555" t="s">
        <v>201</v>
      </c>
      <c r="B2555" t="s">
        <v>4010</v>
      </c>
      <c r="C2555" t="s">
        <v>4011</v>
      </c>
    </row>
    <row r="2556" spans="1:3" x14ac:dyDescent="0.25">
      <c r="A2556" t="s">
        <v>198</v>
      </c>
      <c r="B2556" t="s">
        <v>4012</v>
      </c>
      <c r="C2556" t="s">
        <v>4013</v>
      </c>
    </row>
    <row r="2557" spans="1:3" x14ac:dyDescent="0.25">
      <c r="A2557" t="s">
        <v>198</v>
      </c>
      <c r="B2557" t="s">
        <v>4014</v>
      </c>
      <c r="C2557" t="s">
        <v>4013</v>
      </c>
    </row>
    <row r="2558" spans="1:3" x14ac:dyDescent="0.25">
      <c r="A2558" t="s">
        <v>201</v>
      </c>
      <c r="B2558" t="s">
        <v>4012</v>
      </c>
      <c r="C2558" t="s">
        <v>4013</v>
      </c>
    </row>
    <row r="2559" spans="1:3" x14ac:dyDescent="0.25">
      <c r="A2559" t="s">
        <v>201</v>
      </c>
      <c r="B2559" t="s">
        <v>4015</v>
      </c>
      <c r="C2559" t="s">
        <v>4013</v>
      </c>
    </row>
    <row r="2560" spans="1:3" x14ac:dyDescent="0.25">
      <c r="A2560" t="s">
        <v>201</v>
      </c>
      <c r="B2560" t="s">
        <v>4014</v>
      </c>
      <c r="C2560" t="s">
        <v>4013</v>
      </c>
    </row>
    <row r="2561" spans="1:3" x14ac:dyDescent="0.25">
      <c r="A2561" t="s">
        <v>198</v>
      </c>
      <c r="B2561" t="s">
        <v>4016</v>
      </c>
      <c r="C2561" t="s">
        <v>4017</v>
      </c>
    </row>
    <row r="2562" spans="1:3" x14ac:dyDescent="0.25">
      <c r="A2562" t="s">
        <v>201</v>
      </c>
      <c r="B2562" t="s">
        <v>4018</v>
      </c>
      <c r="C2562" t="s">
        <v>4017</v>
      </c>
    </row>
    <row r="2563" spans="1:3" x14ac:dyDescent="0.25">
      <c r="A2563" t="s">
        <v>201</v>
      </c>
      <c r="B2563" t="s">
        <v>4016</v>
      </c>
      <c r="C2563" t="s">
        <v>4017</v>
      </c>
    </row>
    <row r="2564" spans="1:3" x14ac:dyDescent="0.25">
      <c r="A2564" t="s">
        <v>201</v>
      </c>
      <c r="B2564" t="s">
        <v>4019</v>
      </c>
      <c r="C2564" t="s">
        <v>4020</v>
      </c>
    </row>
    <row r="2565" spans="1:3" x14ac:dyDescent="0.25">
      <c r="A2565" t="s">
        <v>201</v>
      </c>
      <c r="B2565" t="s">
        <v>4021</v>
      </c>
      <c r="C2565" t="s">
        <v>4022</v>
      </c>
    </row>
    <row r="2566" spans="1:3" x14ac:dyDescent="0.25">
      <c r="A2566" t="s">
        <v>621</v>
      </c>
      <c r="B2566" t="s">
        <v>4023</v>
      </c>
      <c r="C2566" t="s">
        <v>4024</v>
      </c>
    </row>
    <row r="2567" spans="1:3" x14ac:dyDescent="0.25">
      <c r="A2567" t="s">
        <v>816</v>
      </c>
      <c r="B2567" t="s">
        <v>4023</v>
      </c>
      <c r="C2567" t="s">
        <v>4024</v>
      </c>
    </row>
    <row r="2568" spans="1:3" x14ac:dyDescent="0.25">
      <c r="A2568" t="s">
        <v>201</v>
      </c>
      <c r="B2568" t="s">
        <v>4025</v>
      </c>
      <c r="C2568" t="s">
        <v>4024</v>
      </c>
    </row>
    <row r="2569" spans="1:3" x14ac:dyDescent="0.25">
      <c r="A2569" t="s">
        <v>201</v>
      </c>
      <c r="B2569" t="s">
        <v>4025</v>
      </c>
      <c r="C2569" t="s">
        <v>4024</v>
      </c>
    </row>
    <row r="2570" spans="1:3" x14ac:dyDescent="0.25">
      <c r="A2570" t="s">
        <v>201</v>
      </c>
      <c r="B2570" t="s">
        <v>4023</v>
      </c>
      <c r="C2570" t="s">
        <v>4024</v>
      </c>
    </row>
    <row r="2571" spans="1:3" x14ac:dyDescent="0.25">
      <c r="A2571" t="s">
        <v>201</v>
      </c>
      <c r="B2571" t="s">
        <v>4026</v>
      </c>
      <c r="C2571" t="s">
        <v>4027</v>
      </c>
    </row>
    <row r="2572" spans="1:3" x14ac:dyDescent="0.25">
      <c r="A2572" t="s">
        <v>201</v>
      </c>
      <c r="B2572" t="s">
        <v>4028</v>
      </c>
      <c r="C2572" t="s">
        <v>4027</v>
      </c>
    </row>
    <row r="2573" spans="1:3" x14ac:dyDescent="0.25">
      <c r="A2573" t="s">
        <v>201</v>
      </c>
      <c r="B2573" t="s">
        <v>4029</v>
      </c>
      <c r="C2573" t="s">
        <v>4027</v>
      </c>
    </row>
    <row r="2574" spans="1:3" x14ac:dyDescent="0.25">
      <c r="A2574" t="s">
        <v>201</v>
      </c>
      <c r="B2574" t="s">
        <v>4030</v>
      </c>
      <c r="C2574" t="s">
        <v>4031</v>
      </c>
    </row>
    <row r="2575" spans="1:3" x14ac:dyDescent="0.25">
      <c r="A2575" t="s">
        <v>201</v>
      </c>
      <c r="B2575" t="s">
        <v>4032</v>
      </c>
      <c r="C2575" t="s">
        <v>4033</v>
      </c>
    </row>
    <row r="2576" spans="1:3" x14ac:dyDescent="0.25">
      <c r="A2576" t="s">
        <v>201</v>
      </c>
      <c r="B2576" t="s">
        <v>4034</v>
      </c>
      <c r="C2576" t="s">
        <v>4035</v>
      </c>
    </row>
    <row r="2577" spans="1:3" x14ac:dyDescent="0.25">
      <c r="A2577" t="s">
        <v>201</v>
      </c>
      <c r="B2577" t="s">
        <v>4036</v>
      </c>
      <c r="C2577" t="s">
        <v>4035</v>
      </c>
    </row>
    <row r="2578" spans="1:3" x14ac:dyDescent="0.25">
      <c r="A2578" t="s">
        <v>201</v>
      </c>
      <c r="B2578" t="s">
        <v>4037</v>
      </c>
      <c r="C2578" t="s">
        <v>4038</v>
      </c>
    </row>
    <row r="2579" spans="1:3" x14ac:dyDescent="0.25">
      <c r="A2579" t="s">
        <v>201</v>
      </c>
      <c r="B2579" t="s">
        <v>4039</v>
      </c>
      <c r="C2579" t="s">
        <v>4040</v>
      </c>
    </row>
    <row r="2580" spans="1:3" x14ac:dyDescent="0.25">
      <c r="A2580" t="s">
        <v>201</v>
      </c>
      <c r="B2580" t="s">
        <v>4041</v>
      </c>
      <c r="C2580" t="s">
        <v>4042</v>
      </c>
    </row>
    <row r="2581" spans="1:3" x14ac:dyDescent="0.25">
      <c r="A2581" t="s">
        <v>201</v>
      </c>
      <c r="B2581" t="s">
        <v>4043</v>
      </c>
      <c r="C2581" t="s">
        <v>4044</v>
      </c>
    </row>
    <row r="2582" spans="1:3" x14ac:dyDescent="0.25">
      <c r="A2582" t="s">
        <v>201</v>
      </c>
      <c r="B2582" t="s">
        <v>4045</v>
      </c>
      <c r="C2582" t="s">
        <v>4046</v>
      </c>
    </row>
    <row r="2583" spans="1:3" x14ac:dyDescent="0.25">
      <c r="A2583" t="s">
        <v>201</v>
      </c>
      <c r="B2583" t="s">
        <v>4047</v>
      </c>
      <c r="C2583" t="s">
        <v>4048</v>
      </c>
    </row>
    <row r="2584" spans="1:3" x14ac:dyDescent="0.25">
      <c r="A2584" t="s">
        <v>201</v>
      </c>
      <c r="B2584" t="s">
        <v>4049</v>
      </c>
      <c r="C2584" t="s">
        <v>4050</v>
      </c>
    </row>
    <row r="2585" spans="1:3" x14ac:dyDescent="0.25">
      <c r="A2585" t="s">
        <v>621</v>
      </c>
      <c r="B2585" t="s">
        <v>4051</v>
      </c>
      <c r="C2585" t="s">
        <v>4052</v>
      </c>
    </row>
    <row r="2586" spans="1:3" x14ac:dyDescent="0.25">
      <c r="A2586" t="s">
        <v>816</v>
      </c>
      <c r="B2586" t="s">
        <v>4051</v>
      </c>
      <c r="C2586" t="s">
        <v>4052</v>
      </c>
    </row>
    <row r="2587" spans="1:3" x14ac:dyDescent="0.25">
      <c r="A2587" t="s">
        <v>201</v>
      </c>
      <c r="B2587" t="s">
        <v>4051</v>
      </c>
      <c r="C2587" t="s">
        <v>4052</v>
      </c>
    </row>
    <row r="2588" spans="1:3" x14ac:dyDescent="0.25">
      <c r="A2588" t="s">
        <v>198</v>
      </c>
      <c r="B2588" t="s">
        <v>4053</v>
      </c>
      <c r="C2588" t="s">
        <v>4054</v>
      </c>
    </row>
    <row r="2589" spans="1:3" x14ac:dyDescent="0.25">
      <c r="A2589" t="s">
        <v>198</v>
      </c>
      <c r="B2589" t="s">
        <v>4055</v>
      </c>
      <c r="C2589" t="s">
        <v>4054</v>
      </c>
    </row>
    <row r="2590" spans="1:3" x14ac:dyDescent="0.25">
      <c r="A2590" t="s">
        <v>201</v>
      </c>
      <c r="B2590" t="s">
        <v>4053</v>
      </c>
      <c r="C2590" t="s">
        <v>4054</v>
      </c>
    </row>
    <row r="2591" spans="1:3" x14ac:dyDescent="0.25">
      <c r="A2591" t="s">
        <v>201</v>
      </c>
      <c r="B2591" t="s">
        <v>4055</v>
      </c>
      <c r="C2591" t="s">
        <v>4054</v>
      </c>
    </row>
    <row r="2592" spans="1:3" x14ac:dyDescent="0.25">
      <c r="A2592" t="s">
        <v>201</v>
      </c>
      <c r="B2592" t="s">
        <v>4056</v>
      </c>
      <c r="C2592" t="s">
        <v>4057</v>
      </c>
    </row>
    <row r="2593" spans="1:3" x14ac:dyDescent="0.25">
      <c r="A2593" t="s">
        <v>201</v>
      </c>
      <c r="B2593" t="s">
        <v>4058</v>
      </c>
      <c r="C2593" t="s">
        <v>4059</v>
      </c>
    </row>
    <row r="2594" spans="1:3" x14ac:dyDescent="0.25">
      <c r="A2594" t="s">
        <v>201</v>
      </c>
      <c r="B2594" t="s">
        <v>4060</v>
      </c>
      <c r="C2594" t="s">
        <v>4059</v>
      </c>
    </row>
    <row r="2595" spans="1:3" x14ac:dyDescent="0.25">
      <c r="A2595" t="s">
        <v>198</v>
      </c>
      <c r="B2595" t="s">
        <v>4061</v>
      </c>
      <c r="C2595" t="s">
        <v>4062</v>
      </c>
    </row>
    <row r="2596" spans="1:3" x14ac:dyDescent="0.25">
      <c r="A2596" t="s">
        <v>201</v>
      </c>
      <c r="B2596" t="s">
        <v>4061</v>
      </c>
      <c r="C2596" t="s">
        <v>4062</v>
      </c>
    </row>
    <row r="2597" spans="1:3" x14ac:dyDescent="0.25">
      <c r="A2597" t="s">
        <v>201</v>
      </c>
      <c r="B2597" t="s">
        <v>4063</v>
      </c>
      <c r="C2597" t="s">
        <v>4064</v>
      </c>
    </row>
    <row r="2598" spans="1:3" x14ac:dyDescent="0.25">
      <c r="A2598" t="s">
        <v>201</v>
      </c>
      <c r="B2598" t="s">
        <v>4065</v>
      </c>
      <c r="C2598" t="s">
        <v>4066</v>
      </c>
    </row>
    <row r="2599" spans="1:3" x14ac:dyDescent="0.25">
      <c r="A2599" t="s">
        <v>201</v>
      </c>
      <c r="B2599" t="s">
        <v>4067</v>
      </c>
      <c r="C2599" t="s">
        <v>4068</v>
      </c>
    </row>
    <row r="2600" spans="1:3" x14ac:dyDescent="0.25">
      <c r="A2600" t="s">
        <v>201</v>
      </c>
      <c r="B2600" t="s">
        <v>4069</v>
      </c>
      <c r="C2600" t="s">
        <v>4068</v>
      </c>
    </row>
    <row r="2601" spans="1:3" x14ac:dyDescent="0.25">
      <c r="A2601" t="s">
        <v>201</v>
      </c>
      <c r="B2601" t="s">
        <v>4070</v>
      </c>
      <c r="C2601" t="s">
        <v>4071</v>
      </c>
    </row>
    <row r="2602" spans="1:3" x14ac:dyDescent="0.25">
      <c r="A2602" t="s">
        <v>201</v>
      </c>
      <c r="B2602" t="s">
        <v>4072</v>
      </c>
      <c r="C2602" t="s">
        <v>4073</v>
      </c>
    </row>
    <row r="2603" spans="1:3" x14ac:dyDescent="0.25">
      <c r="A2603" t="s">
        <v>201</v>
      </c>
      <c r="B2603" t="s">
        <v>4074</v>
      </c>
      <c r="C2603" t="s">
        <v>4075</v>
      </c>
    </row>
    <row r="2604" spans="1:3" x14ac:dyDescent="0.25">
      <c r="A2604" t="s">
        <v>198</v>
      </c>
      <c r="B2604" t="s">
        <v>4076</v>
      </c>
      <c r="C2604" t="s">
        <v>4077</v>
      </c>
    </row>
    <row r="2605" spans="1:3" x14ac:dyDescent="0.25">
      <c r="A2605" t="s">
        <v>198</v>
      </c>
      <c r="B2605" t="s">
        <v>4078</v>
      </c>
      <c r="C2605" t="s">
        <v>4079</v>
      </c>
    </row>
    <row r="2606" spans="1:3" x14ac:dyDescent="0.25">
      <c r="A2606" t="s">
        <v>198</v>
      </c>
      <c r="B2606" t="s">
        <v>4080</v>
      </c>
      <c r="C2606" t="s">
        <v>4081</v>
      </c>
    </row>
    <row r="2607" spans="1:3" x14ac:dyDescent="0.25">
      <c r="A2607" t="s">
        <v>198</v>
      </c>
      <c r="B2607" t="s">
        <v>4082</v>
      </c>
      <c r="C2607" t="s">
        <v>4081</v>
      </c>
    </row>
    <row r="2608" spans="1:3" x14ac:dyDescent="0.25">
      <c r="A2608" t="s">
        <v>201</v>
      </c>
      <c r="B2608" t="s">
        <v>4083</v>
      </c>
      <c r="C2608" t="s">
        <v>4084</v>
      </c>
    </row>
    <row r="2609" spans="1:3" x14ac:dyDescent="0.25">
      <c r="A2609" t="s">
        <v>201</v>
      </c>
      <c r="B2609" t="s">
        <v>4085</v>
      </c>
      <c r="C2609" t="s">
        <v>4086</v>
      </c>
    </row>
    <row r="2610" spans="1:3" x14ac:dyDescent="0.25">
      <c r="A2610" t="s">
        <v>198</v>
      </c>
      <c r="B2610" t="s">
        <v>4087</v>
      </c>
      <c r="C2610" t="s">
        <v>4088</v>
      </c>
    </row>
    <row r="2611" spans="1:3" x14ac:dyDescent="0.25">
      <c r="A2611" t="s">
        <v>198</v>
      </c>
      <c r="B2611" t="s">
        <v>4089</v>
      </c>
      <c r="C2611" t="s">
        <v>4088</v>
      </c>
    </row>
    <row r="2612" spans="1:3" x14ac:dyDescent="0.25">
      <c r="A2612" t="s">
        <v>198</v>
      </c>
      <c r="B2612" t="s">
        <v>4090</v>
      </c>
      <c r="C2612" t="s">
        <v>4091</v>
      </c>
    </row>
    <row r="2613" spans="1:3" x14ac:dyDescent="0.25">
      <c r="A2613" t="s">
        <v>198</v>
      </c>
      <c r="B2613" t="s">
        <v>4092</v>
      </c>
      <c r="C2613" t="s">
        <v>4093</v>
      </c>
    </row>
    <row r="2614" spans="1:3" x14ac:dyDescent="0.25">
      <c r="A2614" t="s">
        <v>201</v>
      </c>
      <c r="B2614" t="s">
        <v>4094</v>
      </c>
      <c r="C2614" t="s">
        <v>4095</v>
      </c>
    </row>
    <row r="2615" spans="1:3" x14ac:dyDescent="0.25">
      <c r="A2615" t="s">
        <v>198</v>
      </c>
      <c r="B2615" t="s">
        <v>4096</v>
      </c>
      <c r="C2615" t="s">
        <v>4097</v>
      </c>
    </row>
    <row r="2616" spans="1:3" x14ac:dyDescent="0.25">
      <c r="A2616" t="s">
        <v>198</v>
      </c>
      <c r="B2616" t="s">
        <v>4098</v>
      </c>
      <c r="C2616" t="s">
        <v>4099</v>
      </c>
    </row>
    <row r="2617" spans="1:3" x14ac:dyDescent="0.25">
      <c r="A2617" t="s">
        <v>198</v>
      </c>
      <c r="B2617" t="s">
        <v>4100</v>
      </c>
      <c r="C2617" t="s">
        <v>4099</v>
      </c>
    </row>
    <row r="2618" spans="1:3" x14ac:dyDescent="0.25">
      <c r="A2618" t="s">
        <v>621</v>
      </c>
      <c r="B2618" t="s">
        <v>4101</v>
      </c>
      <c r="C2618" t="s">
        <v>4102</v>
      </c>
    </row>
    <row r="2619" spans="1:3" x14ac:dyDescent="0.25">
      <c r="A2619" t="s">
        <v>816</v>
      </c>
      <c r="B2619" t="s">
        <v>4101</v>
      </c>
      <c r="C2619" t="s">
        <v>4102</v>
      </c>
    </row>
    <row r="2620" spans="1:3" x14ac:dyDescent="0.25">
      <c r="A2620" t="s">
        <v>201</v>
      </c>
      <c r="B2620" t="s">
        <v>4101</v>
      </c>
      <c r="C2620" t="s">
        <v>4102</v>
      </c>
    </row>
    <row r="2621" spans="1:3" x14ac:dyDescent="0.25">
      <c r="A2621" t="s">
        <v>201</v>
      </c>
      <c r="B2621" t="s">
        <v>4103</v>
      </c>
      <c r="C2621" t="s">
        <v>4102</v>
      </c>
    </row>
    <row r="2622" spans="1:3" x14ac:dyDescent="0.25">
      <c r="A2622" t="s">
        <v>201</v>
      </c>
      <c r="B2622" t="s">
        <v>4104</v>
      </c>
      <c r="C2622" t="s">
        <v>4102</v>
      </c>
    </row>
    <row r="2623" spans="1:3" x14ac:dyDescent="0.25">
      <c r="A2623" t="s">
        <v>198</v>
      </c>
      <c r="B2623" t="s">
        <v>4105</v>
      </c>
      <c r="C2623" t="s">
        <v>4106</v>
      </c>
    </row>
    <row r="2624" spans="1:3" x14ac:dyDescent="0.25">
      <c r="A2624" t="s">
        <v>198</v>
      </c>
      <c r="B2624" t="s">
        <v>4107</v>
      </c>
      <c r="C2624" t="s">
        <v>4106</v>
      </c>
    </row>
    <row r="2625" spans="1:3" x14ac:dyDescent="0.25">
      <c r="A2625" t="s">
        <v>198</v>
      </c>
      <c r="B2625" t="s">
        <v>4108</v>
      </c>
      <c r="C2625" t="s">
        <v>4106</v>
      </c>
    </row>
    <row r="2626" spans="1:3" x14ac:dyDescent="0.25">
      <c r="A2626" t="s">
        <v>198</v>
      </c>
      <c r="B2626" t="s">
        <v>4109</v>
      </c>
      <c r="C2626" t="s">
        <v>4106</v>
      </c>
    </row>
    <row r="2627" spans="1:3" x14ac:dyDescent="0.25">
      <c r="A2627" t="s">
        <v>198</v>
      </c>
      <c r="B2627" t="s">
        <v>4110</v>
      </c>
      <c r="C2627" t="s">
        <v>4106</v>
      </c>
    </row>
    <row r="2628" spans="1:3" x14ac:dyDescent="0.25">
      <c r="A2628" t="s">
        <v>198</v>
      </c>
      <c r="B2628" t="s">
        <v>4111</v>
      </c>
      <c r="C2628" t="s">
        <v>4106</v>
      </c>
    </row>
    <row r="2629" spans="1:3" x14ac:dyDescent="0.25">
      <c r="A2629" t="s">
        <v>198</v>
      </c>
      <c r="B2629" t="s">
        <v>4112</v>
      </c>
      <c r="C2629" t="s">
        <v>4106</v>
      </c>
    </row>
    <row r="2630" spans="1:3" x14ac:dyDescent="0.25">
      <c r="A2630" t="s">
        <v>198</v>
      </c>
      <c r="B2630" t="s">
        <v>4113</v>
      </c>
      <c r="C2630" t="s">
        <v>4106</v>
      </c>
    </row>
    <row r="2631" spans="1:3" x14ac:dyDescent="0.25">
      <c r="A2631" t="s">
        <v>198</v>
      </c>
      <c r="B2631" t="s">
        <v>4114</v>
      </c>
      <c r="C2631" t="s">
        <v>4106</v>
      </c>
    </row>
    <row r="2632" spans="1:3" x14ac:dyDescent="0.25">
      <c r="A2632" t="s">
        <v>198</v>
      </c>
      <c r="B2632" t="s">
        <v>4115</v>
      </c>
      <c r="C2632" t="s">
        <v>4106</v>
      </c>
    </row>
    <row r="2633" spans="1:3" x14ac:dyDescent="0.25">
      <c r="A2633" t="s">
        <v>621</v>
      </c>
      <c r="B2633" t="s">
        <v>4116</v>
      </c>
      <c r="C2633" t="s">
        <v>4106</v>
      </c>
    </row>
    <row r="2634" spans="1:3" x14ac:dyDescent="0.25">
      <c r="A2634" t="s">
        <v>621</v>
      </c>
      <c r="B2634" t="s">
        <v>4117</v>
      </c>
      <c r="C2634" t="s">
        <v>4106</v>
      </c>
    </row>
    <row r="2635" spans="1:3" x14ac:dyDescent="0.25">
      <c r="A2635" t="s">
        <v>816</v>
      </c>
      <c r="B2635" t="s">
        <v>4116</v>
      </c>
      <c r="C2635" t="s">
        <v>4106</v>
      </c>
    </row>
    <row r="2636" spans="1:3" x14ac:dyDescent="0.25">
      <c r="A2636" t="s">
        <v>816</v>
      </c>
      <c r="B2636" t="s">
        <v>4117</v>
      </c>
      <c r="C2636" t="s">
        <v>4106</v>
      </c>
    </row>
    <row r="2637" spans="1:3" x14ac:dyDescent="0.25">
      <c r="A2637" t="s">
        <v>198</v>
      </c>
      <c r="B2637" t="s">
        <v>4118</v>
      </c>
      <c r="C2637" t="s">
        <v>4106</v>
      </c>
    </row>
    <row r="2638" spans="1:3" x14ac:dyDescent="0.25">
      <c r="A2638" t="s">
        <v>198</v>
      </c>
      <c r="B2638" t="s">
        <v>4119</v>
      </c>
      <c r="C2638" t="s">
        <v>4106</v>
      </c>
    </row>
    <row r="2639" spans="1:3" x14ac:dyDescent="0.25">
      <c r="A2639" t="s">
        <v>201</v>
      </c>
      <c r="B2639" t="s">
        <v>4116</v>
      </c>
      <c r="C2639" t="s">
        <v>4106</v>
      </c>
    </row>
    <row r="2640" spans="1:3" x14ac:dyDescent="0.25">
      <c r="A2640" t="s">
        <v>201</v>
      </c>
      <c r="B2640" t="s">
        <v>4108</v>
      </c>
      <c r="C2640" t="s">
        <v>4106</v>
      </c>
    </row>
    <row r="2641" spans="1:3" x14ac:dyDescent="0.25">
      <c r="A2641" t="s">
        <v>201</v>
      </c>
      <c r="B2641" t="s">
        <v>4109</v>
      </c>
      <c r="C2641" t="s">
        <v>4106</v>
      </c>
    </row>
    <row r="2642" spans="1:3" x14ac:dyDescent="0.25">
      <c r="A2642" t="s">
        <v>201</v>
      </c>
      <c r="B2642" t="s">
        <v>4110</v>
      </c>
      <c r="C2642" t="s">
        <v>4106</v>
      </c>
    </row>
    <row r="2643" spans="1:3" x14ac:dyDescent="0.25">
      <c r="A2643" t="s">
        <v>201</v>
      </c>
      <c r="B2643" t="s">
        <v>4120</v>
      </c>
      <c r="C2643" t="s">
        <v>4121</v>
      </c>
    </row>
    <row r="2644" spans="1:3" x14ac:dyDescent="0.25">
      <c r="A2644" t="s">
        <v>201</v>
      </c>
      <c r="B2644" t="s">
        <v>4122</v>
      </c>
      <c r="C2644" t="s">
        <v>4123</v>
      </c>
    </row>
    <row r="2645" spans="1:3" x14ac:dyDescent="0.25">
      <c r="A2645" t="s">
        <v>201</v>
      </c>
      <c r="B2645" t="s">
        <v>4124</v>
      </c>
      <c r="C2645" t="s">
        <v>4125</v>
      </c>
    </row>
    <row r="2646" spans="1:3" x14ac:dyDescent="0.25">
      <c r="A2646" t="s">
        <v>201</v>
      </c>
      <c r="B2646" t="s">
        <v>4126</v>
      </c>
      <c r="C2646" t="s">
        <v>4127</v>
      </c>
    </row>
    <row r="2647" spans="1:3" x14ac:dyDescent="0.25">
      <c r="A2647" t="s">
        <v>201</v>
      </c>
      <c r="B2647" t="s">
        <v>4128</v>
      </c>
      <c r="C2647" t="s">
        <v>4129</v>
      </c>
    </row>
    <row r="2648" spans="1:3" x14ac:dyDescent="0.25">
      <c r="A2648" t="s">
        <v>201</v>
      </c>
      <c r="B2648" t="s">
        <v>4130</v>
      </c>
      <c r="C2648" t="s">
        <v>4131</v>
      </c>
    </row>
    <row r="2649" spans="1:3" x14ac:dyDescent="0.25">
      <c r="A2649" t="s">
        <v>201</v>
      </c>
      <c r="B2649" t="s">
        <v>4132</v>
      </c>
      <c r="C2649" t="s">
        <v>4133</v>
      </c>
    </row>
    <row r="2650" spans="1:3" x14ac:dyDescent="0.25">
      <c r="A2650" t="s">
        <v>198</v>
      </c>
      <c r="B2650" t="s">
        <v>4134</v>
      </c>
      <c r="C2650" t="s">
        <v>4135</v>
      </c>
    </row>
    <row r="2651" spans="1:3" x14ac:dyDescent="0.25">
      <c r="A2651" t="s">
        <v>201</v>
      </c>
      <c r="B2651" t="s">
        <v>4134</v>
      </c>
      <c r="C2651" t="s">
        <v>4135</v>
      </c>
    </row>
    <row r="2652" spans="1:3" x14ac:dyDescent="0.25">
      <c r="A2652" t="s">
        <v>198</v>
      </c>
      <c r="B2652" t="s">
        <v>4136</v>
      </c>
      <c r="C2652" t="s">
        <v>4137</v>
      </c>
    </row>
    <row r="2653" spans="1:3" x14ac:dyDescent="0.25">
      <c r="A2653" t="s">
        <v>198</v>
      </c>
      <c r="B2653" t="s">
        <v>4138</v>
      </c>
      <c r="C2653" t="s">
        <v>4137</v>
      </c>
    </row>
    <row r="2654" spans="1:3" x14ac:dyDescent="0.25">
      <c r="A2654" t="s">
        <v>201</v>
      </c>
      <c r="B2654" t="s">
        <v>4139</v>
      </c>
      <c r="C2654" t="s">
        <v>4137</v>
      </c>
    </row>
    <row r="2655" spans="1:3" x14ac:dyDescent="0.25">
      <c r="A2655" t="s">
        <v>201</v>
      </c>
      <c r="B2655" t="s">
        <v>4140</v>
      </c>
      <c r="C2655" t="s">
        <v>4137</v>
      </c>
    </row>
    <row r="2656" spans="1:3" x14ac:dyDescent="0.25">
      <c r="A2656" t="s">
        <v>201</v>
      </c>
      <c r="B2656" t="s">
        <v>4141</v>
      </c>
      <c r="C2656" t="s">
        <v>4137</v>
      </c>
    </row>
    <row r="2657" spans="1:3" x14ac:dyDescent="0.25">
      <c r="A2657" t="s">
        <v>201</v>
      </c>
      <c r="B2657" t="s">
        <v>4142</v>
      </c>
      <c r="C2657" t="s">
        <v>4137</v>
      </c>
    </row>
    <row r="2658" spans="1:3" x14ac:dyDescent="0.25">
      <c r="A2658" t="s">
        <v>198</v>
      </c>
      <c r="B2658" t="s">
        <v>4143</v>
      </c>
      <c r="C2658" t="s">
        <v>4144</v>
      </c>
    </row>
    <row r="2659" spans="1:3" x14ac:dyDescent="0.25">
      <c r="A2659" t="s">
        <v>201</v>
      </c>
      <c r="B2659" t="s">
        <v>4143</v>
      </c>
      <c r="C2659" t="s">
        <v>4144</v>
      </c>
    </row>
    <row r="2660" spans="1:3" x14ac:dyDescent="0.25">
      <c r="A2660" t="s">
        <v>201</v>
      </c>
      <c r="B2660" t="s">
        <v>4145</v>
      </c>
      <c r="C2660" t="s">
        <v>4144</v>
      </c>
    </row>
    <row r="2661" spans="1:3" x14ac:dyDescent="0.25">
      <c r="A2661" t="s">
        <v>201</v>
      </c>
      <c r="B2661" t="s">
        <v>4146</v>
      </c>
      <c r="C2661" t="s">
        <v>4144</v>
      </c>
    </row>
    <row r="2662" spans="1:3" x14ac:dyDescent="0.25">
      <c r="A2662" t="s">
        <v>198</v>
      </c>
      <c r="B2662" t="s">
        <v>4147</v>
      </c>
      <c r="C2662" t="s">
        <v>4148</v>
      </c>
    </row>
    <row r="2663" spans="1:3" x14ac:dyDescent="0.25">
      <c r="A2663" t="s">
        <v>198</v>
      </c>
      <c r="B2663" t="s">
        <v>4149</v>
      </c>
      <c r="C2663" t="s">
        <v>4148</v>
      </c>
    </row>
    <row r="2664" spans="1:3" x14ac:dyDescent="0.25">
      <c r="A2664" t="s">
        <v>198</v>
      </c>
      <c r="B2664" t="s">
        <v>4150</v>
      </c>
      <c r="C2664" t="s">
        <v>4148</v>
      </c>
    </row>
    <row r="2665" spans="1:3" x14ac:dyDescent="0.25">
      <c r="A2665" t="s">
        <v>201</v>
      </c>
      <c r="B2665" t="s">
        <v>4151</v>
      </c>
      <c r="C2665" t="s">
        <v>4148</v>
      </c>
    </row>
    <row r="2666" spans="1:3" x14ac:dyDescent="0.25">
      <c r="A2666" t="s">
        <v>201</v>
      </c>
      <c r="B2666" t="s">
        <v>4152</v>
      </c>
      <c r="C2666" t="s">
        <v>4148</v>
      </c>
    </row>
    <row r="2667" spans="1:3" x14ac:dyDescent="0.25">
      <c r="A2667" t="s">
        <v>201</v>
      </c>
      <c r="B2667" t="s">
        <v>4147</v>
      </c>
      <c r="C2667" t="s">
        <v>4148</v>
      </c>
    </row>
    <row r="2668" spans="1:3" x14ac:dyDescent="0.25">
      <c r="A2668" t="s">
        <v>201</v>
      </c>
      <c r="B2668" t="s">
        <v>4149</v>
      </c>
      <c r="C2668" t="s">
        <v>4148</v>
      </c>
    </row>
    <row r="2669" spans="1:3" x14ac:dyDescent="0.25">
      <c r="A2669" t="s">
        <v>201</v>
      </c>
      <c r="B2669" t="s">
        <v>4150</v>
      </c>
      <c r="C2669" t="s">
        <v>4148</v>
      </c>
    </row>
    <row r="2670" spans="1:3" x14ac:dyDescent="0.25">
      <c r="A2670" t="s">
        <v>201</v>
      </c>
      <c r="B2670" t="s">
        <v>4153</v>
      </c>
      <c r="C2670" t="s">
        <v>4148</v>
      </c>
    </row>
    <row r="2671" spans="1:3" x14ac:dyDescent="0.25">
      <c r="A2671" t="s">
        <v>198</v>
      </c>
      <c r="B2671" t="s">
        <v>4154</v>
      </c>
      <c r="C2671" t="s">
        <v>4155</v>
      </c>
    </row>
    <row r="2672" spans="1:3" x14ac:dyDescent="0.25">
      <c r="A2672" t="s">
        <v>198</v>
      </c>
      <c r="B2672" t="s">
        <v>4156</v>
      </c>
      <c r="C2672" t="s">
        <v>4157</v>
      </c>
    </row>
    <row r="2673" spans="1:3" x14ac:dyDescent="0.25">
      <c r="A2673" t="s">
        <v>198</v>
      </c>
      <c r="B2673" t="s">
        <v>4158</v>
      </c>
      <c r="C2673" t="s">
        <v>4157</v>
      </c>
    </row>
    <row r="2674" spans="1:3" x14ac:dyDescent="0.25">
      <c r="A2674" t="s">
        <v>201</v>
      </c>
      <c r="B2674" t="s">
        <v>4156</v>
      </c>
      <c r="C2674" t="s">
        <v>4157</v>
      </c>
    </row>
    <row r="2675" spans="1:3" x14ac:dyDescent="0.25">
      <c r="A2675" t="s">
        <v>201</v>
      </c>
      <c r="B2675" t="s">
        <v>4158</v>
      </c>
      <c r="C2675" t="s">
        <v>4157</v>
      </c>
    </row>
    <row r="2676" spans="1:3" x14ac:dyDescent="0.25">
      <c r="A2676" t="s">
        <v>198</v>
      </c>
      <c r="B2676" t="s">
        <v>4159</v>
      </c>
      <c r="C2676" t="s">
        <v>4160</v>
      </c>
    </row>
    <row r="2677" spans="1:3" x14ac:dyDescent="0.25">
      <c r="A2677" t="s">
        <v>198</v>
      </c>
      <c r="B2677" t="s">
        <v>4161</v>
      </c>
      <c r="C2677" t="s">
        <v>4160</v>
      </c>
    </row>
    <row r="2678" spans="1:3" x14ac:dyDescent="0.25">
      <c r="A2678" t="s">
        <v>201</v>
      </c>
      <c r="B2678" t="s">
        <v>4159</v>
      </c>
      <c r="C2678" t="s">
        <v>4160</v>
      </c>
    </row>
    <row r="2679" spans="1:3" x14ac:dyDescent="0.25">
      <c r="A2679" t="s">
        <v>201</v>
      </c>
      <c r="B2679" t="s">
        <v>4161</v>
      </c>
      <c r="C2679" t="s">
        <v>4160</v>
      </c>
    </row>
    <row r="2680" spans="1:3" x14ac:dyDescent="0.25">
      <c r="A2680" t="s">
        <v>201</v>
      </c>
      <c r="B2680" t="s">
        <v>4162</v>
      </c>
      <c r="C2680" t="s">
        <v>4163</v>
      </c>
    </row>
    <row r="2681" spans="1:3" x14ac:dyDescent="0.25">
      <c r="A2681" t="s">
        <v>201</v>
      </c>
      <c r="B2681" t="s">
        <v>4164</v>
      </c>
      <c r="C2681" t="s">
        <v>4163</v>
      </c>
    </row>
    <row r="2682" spans="1:3" x14ac:dyDescent="0.25">
      <c r="A2682" t="s">
        <v>198</v>
      </c>
      <c r="B2682" t="s">
        <v>4165</v>
      </c>
      <c r="C2682" t="s">
        <v>4166</v>
      </c>
    </row>
    <row r="2683" spans="1:3" x14ac:dyDescent="0.25">
      <c r="A2683" t="s">
        <v>198</v>
      </c>
      <c r="B2683" t="s">
        <v>4167</v>
      </c>
      <c r="C2683" t="s">
        <v>4166</v>
      </c>
    </row>
    <row r="2684" spans="1:3" x14ac:dyDescent="0.25">
      <c r="A2684" t="s">
        <v>201</v>
      </c>
      <c r="B2684" t="s">
        <v>4168</v>
      </c>
      <c r="C2684" t="s">
        <v>4166</v>
      </c>
    </row>
    <row r="2685" spans="1:3" x14ac:dyDescent="0.25">
      <c r="A2685" t="s">
        <v>201</v>
      </c>
      <c r="B2685" t="s">
        <v>4165</v>
      </c>
      <c r="C2685" t="s">
        <v>4166</v>
      </c>
    </row>
    <row r="2686" spans="1:3" x14ac:dyDescent="0.25">
      <c r="A2686" t="s">
        <v>201</v>
      </c>
      <c r="B2686" t="s">
        <v>4169</v>
      </c>
      <c r="C2686" t="s">
        <v>4166</v>
      </c>
    </row>
    <row r="2687" spans="1:3" x14ac:dyDescent="0.25">
      <c r="A2687" t="s">
        <v>201</v>
      </c>
      <c r="B2687" t="s">
        <v>4170</v>
      </c>
      <c r="C2687" t="s">
        <v>4171</v>
      </c>
    </row>
    <row r="2688" spans="1:3" x14ac:dyDescent="0.25">
      <c r="A2688" t="s">
        <v>201</v>
      </c>
      <c r="B2688" t="s">
        <v>4172</v>
      </c>
      <c r="C2688" t="s">
        <v>4171</v>
      </c>
    </row>
    <row r="2689" spans="1:3" x14ac:dyDescent="0.25">
      <c r="A2689" t="s">
        <v>201</v>
      </c>
      <c r="B2689" t="s">
        <v>4173</v>
      </c>
      <c r="C2689" t="s">
        <v>4171</v>
      </c>
    </row>
    <row r="2690" spans="1:3" x14ac:dyDescent="0.25">
      <c r="A2690" t="s">
        <v>201</v>
      </c>
      <c r="B2690" t="s">
        <v>4174</v>
      </c>
      <c r="C2690" t="s">
        <v>4171</v>
      </c>
    </row>
    <row r="2691" spans="1:3" x14ac:dyDescent="0.25">
      <c r="A2691" t="s">
        <v>198</v>
      </c>
      <c r="B2691" t="s">
        <v>4175</v>
      </c>
      <c r="C2691" t="s">
        <v>4176</v>
      </c>
    </row>
    <row r="2692" spans="1:3" x14ac:dyDescent="0.25">
      <c r="A2692" t="s">
        <v>198</v>
      </c>
      <c r="B2692" t="s">
        <v>4177</v>
      </c>
      <c r="C2692" t="s">
        <v>4176</v>
      </c>
    </row>
    <row r="2693" spans="1:3" x14ac:dyDescent="0.25">
      <c r="A2693" t="s">
        <v>198</v>
      </c>
      <c r="B2693" t="s">
        <v>4178</v>
      </c>
      <c r="C2693" t="s">
        <v>4176</v>
      </c>
    </row>
    <row r="2694" spans="1:3" x14ac:dyDescent="0.25">
      <c r="A2694" t="s">
        <v>201</v>
      </c>
      <c r="B2694" t="s">
        <v>4175</v>
      </c>
      <c r="C2694" t="s">
        <v>4176</v>
      </c>
    </row>
    <row r="2695" spans="1:3" x14ac:dyDescent="0.25">
      <c r="A2695" t="s">
        <v>201</v>
      </c>
      <c r="B2695" t="s">
        <v>4178</v>
      </c>
      <c r="C2695" t="s">
        <v>4176</v>
      </c>
    </row>
    <row r="2696" spans="1:3" x14ac:dyDescent="0.25">
      <c r="A2696" t="s">
        <v>198</v>
      </c>
      <c r="B2696" t="s">
        <v>4179</v>
      </c>
      <c r="C2696" t="s">
        <v>4180</v>
      </c>
    </row>
    <row r="2697" spans="1:3" x14ac:dyDescent="0.25">
      <c r="A2697" t="s">
        <v>201</v>
      </c>
      <c r="B2697" t="s">
        <v>4181</v>
      </c>
      <c r="C2697" t="s">
        <v>4180</v>
      </c>
    </row>
    <row r="2698" spans="1:3" x14ac:dyDescent="0.25">
      <c r="A2698" t="s">
        <v>201</v>
      </c>
      <c r="B2698" t="s">
        <v>4182</v>
      </c>
      <c r="C2698" t="s">
        <v>4180</v>
      </c>
    </row>
    <row r="2699" spans="1:3" x14ac:dyDescent="0.25">
      <c r="A2699" t="s">
        <v>198</v>
      </c>
      <c r="B2699" t="s">
        <v>4183</v>
      </c>
      <c r="C2699" t="s">
        <v>4184</v>
      </c>
    </row>
    <row r="2700" spans="1:3" x14ac:dyDescent="0.25">
      <c r="A2700" t="s">
        <v>198</v>
      </c>
      <c r="B2700" t="s">
        <v>4185</v>
      </c>
      <c r="C2700" t="s">
        <v>4184</v>
      </c>
    </row>
    <row r="2701" spans="1:3" x14ac:dyDescent="0.25">
      <c r="A2701" t="s">
        <v>198</v>
      </c>
      <c r="B2701" t="s">
        <v>4186</v>
      </c>
      <c r="C2701" t="s">
        <v>4184</v>
      </c>
    </row>
    <row r="2702" spans="1:3" x14ac:dyDescent="0.25">
      <c r="A2702" t="s">
        <v>198</v>
      </c>
      <c r="B2702" t="s">
        <v>4187</v>
      </c>
      <c r="C2702" t="s">
        <v>4184</v>
      </c>
    </row>
    <row r="2703" spans="1:3" x14ac:dyDescent="0.25">
      <c r="A2703" t="s">
        <v>198</v>
      </c>
      <c r="B2703" t="s">
        <v>4188</v>
      </c>
      <c r="C2703" t="s">
        <v>4184</v>
      </c>
    </row>
    <row r="2704" spans="1:3" x14ac:dyDescent="0.25">
      <c r="A2704" t="s">
        <v>198</v>
      </c>
      <c r="B2704" t="s">
        <v>4189</v>
      </c>
      <c r="C2704" t="s">
        <v>4184</v>
      </c>
    </row>
    <row r="2705" spans="1:3" x14ac:dyDescent="0.25">
      <c r="A2705" t="s">
        <v>198</v>
      </c>
      <c r="B2705" t="s">
        <v>4190</v>
      </c>
      <c r="C2705" t="s">
        <v>4184</v>
      </c>
    </row>
    <row r="2706" spans="1:3" x14ac:dyDescent="0.25">
      <c r="A2706" t="s">
        <v>198</v>
      </c>
      <c r="B2706" t="s">
        <v>4191</v>
      </c>
      <c r="C2706" t="s">
        <v>4184</v>
      </c>
    </row>
    <row r="2707" spans="1:3" x14ac:dyDescent="0.25">
      <c r="A2707" t="s">
        <v>198</v>
      </c>
      <c r="B2707" t="s">
        <v>4192</v>
      </c>
      <c r="C2707" t="s">
        <v>4184</v>
      </c>
    </row>
    <row r="2708" spans="1:3" x14ac:dyDescent="0.25">
      <c r="A2708" t="s">
        <v>198</v>
      </c>
      <c r="B2708" t="s">
        <v>4193</v>
      </c>
      <c r="C2708" t="s">
        <v>4184</v>
      </c>
    </row>
    <row r="2709" spans="1:3" x14ac:dyDescent="0.25">
      <c r="A2709" t="s">
        <v>198</v>
      </c>
      <c r="B2709" t="s">
        <v>4194</v>
      </c>
      <c r="C2709" t="s">
        <v>4184</v>
      </c>
    </row>
    <row r="2710" spans="1:3" x14ac:dyDescent="0.25">
      <c r="A2710" t="s">
        <v>198</v>
      </c>
      <c r="B2710" t="s">
        <v>4195</v>
      </c>
      <c r="C2710" t="s">
        <v>4184</v>
      </c>
    </row>
    <row r="2711" spans="1:3" x14ac:dyDescent="0.25">
      <c r="A2711" t="s">
        <v>198</v>
      </c>
      <c r="B2711" t="s">
        <v>4196</v>
      </c>
      <c r="C2711" t="s">
        <v>4184</v>
      </c>
    </row>
    <row r="2712" spans="1:3" x14ac:dyDescent="0.25">
      <c r="A2712" t="s">
        <v>198</v>
      </c>
      <c r="B2712" t="s">
        <v>4197</v>
      </c>
      <c r="C2712" t="s">
        <v>4184</v>
      </c>
    </row>
    <row r="2713" spans="1:3" x14ac:dyDescent="0.25">
      <c r="A2713" t="s">
        <v>198</v>
      </c>
      <c r="B2713" t="s">
        <v>4198</v>
      </c>
      <c r="C2713" t="s">
        <v>4184</v>
      </c>
    </row>
    <row r="2714" spans="1:3" x14ac:dyDescent="0.25">
      <c r="A2714" t="s">
        <v>198</v>
      </c>
      <c r="B2714" t="s">
        <v>4199</v>
      </c>
      <c r="C2714" t="s">
        <v>4184</v>
      </c>
    </row>
    <row r="2715" spans="1:3" x14ac:dyDescent="0.25">
      <c r="A2715" t="s">
        <v>198</v>
      </c>
      <c r="B2715" t="s">
        <v>4200</v>
      </c>
      <c r="C2715" t="s">
        <v>4184</v>
      </c>
    </row>
    <row r="2716" spans="1:3" x14ac:dyDescent="0.25">
      <c r="A2716" t="s">
        <v>621</v>
      </c>
      <c r="B2716" t="s">
        <v>4201</v>
      </c>
      <c r="C2716" t="s">
        <v>4184</v>
      </c>
    </row>
    <row r="2717" spans="1:3" x14ac:dyDescent="0.25">
      <c r="A2717" t="s">
        <v>198</v>
      </c>
      <c r="B2717" t="s">
        <v>4202</v>
      </c>
      <c r="C2717" t="s">
        <v>4184</v>
      </c>
    </row>
    <row r="2718" spans="1:3" x14ac:dyDescent="0.25">
      <c r="A2718" t="s">
        <v>201</v>
      </c>
      <c r="B2718" t="s">
        <v>4185</v>
      </c>
      <c r="C2718" t="s">
        <v>4184</v>
      </c>
    </row>
    <row r="2719" spans="1:3" x14ac:dyDescent="0.25">
      <c r="A2719" t="s">
        <v>201</v>
      </c>
      <c r="B2719" t="s">
        <v>4188</v>
      </c>
      <c r="C2719" t="s">
        <v>4184</v>
      </c>
    </row>
    <row r="2720" spans="1:3" x14ac:dyDescent="0.25">
      <c r="A2720" t="s">
        <v>201</v>
      </c>
      <c r="B2720" t="s">
        <v>4189</v>
      </c>
      <c r="C2720" t="s">
        <v>4184</v>
      </c>
    </row>
    <row r="2721" spans="1:3" x14ac:dyDescent="0.25">
      <c r="A2721" t="s">
        <v>201</v>
      </c>
      <c r="B2721" t="s">
        <v>4190</v>
      </c>
      <c r="C2721" t="s">
        <v>4184</v>
      </c>
    </row>
    <row r="2722" spans="1:3" x14ac:dyDescent="0.25">
      <c r="A2722" t="s">
        <v>201</v>
      </c>
      <c r="B2722" t="s">
        <v>4191</v>
      </c>
      <c r="C2722" t="s">
        <v>4184</v>
      </c>
    </row>
    <row r="2723" spans="1:3" x14ac:dyDescent="0.25">
      <c r="A2723" t="s">
        <v>201</v>
      </c>
      <c r="B2723" t="s">
        <v>4203</v>
      </c>
      <c r="C2723" t="s">
        <v>4184</v>
      </c>
    </row>
    <row r="2724" spans="1:3" x14ac:dyDescent="0.25">
      <c r="A2724" t="s">
        <v>201</v>
      </c>
      <c r="B2724" t="s">
        <v>4204</v>
      </c>
      <c r="C2724" t="s">
        <v>4205</v>
      </c>
    </row>
    <row r="2725" spans="1:3" x14ac:dyDescent="0.25">
      <c r="A2725" t="s">
        <v>201</v>
      </c>
      <c r="B2725" t="s">
        <v>4206</v>
      </c>
      <c r="C2725" t="s">
        <v>4205</v>
      </c>
    </row>
    <row r="2726" spans="1:3" x14ac:dyDescent="0.25">
      <c r="A2726" t="s">
        <v>201</v>
      </c>
      <c r="B2726" t="s">
        <v>4207</v>
      </c>
      <c r="C2726" t="s">
        <v>4208</v>
      </c>
    </row>
    <row r="2727" spans="1:3" x14ac:dyDescent="0.25">
      <c r="A2727" t="s">
        <v>198</v>
      </c>
      <c r="B2727" t="s">
        <v>4209</v>
      </c>
      <c r="C2727" t="s">
        <v>4210</v>
      </c>
    </row>
    <row r="2728" spans="1:3" x14ac:dyDescent="0.25">
      <c r="A2728" t="s">
        <v>201</v>
      </c>
      <c r="B2728" t="s">
        <v>4209</v>
      </c>
      <c r="C2728" t="s">
        <v>4210</v>
      </c>
    </row>
    <row r="2729" spans="1:3" x14ac:dyDescent="0.25">
      <c r="A2729" t="s">
        <v>201</v>
      </c>
      <c r="B2729" t="s">
        <v>4211</v>
      </c>
      <c r="C2729" t="s">
        <v>4210</v>
      </c>
    </row>
    <row r="2730" spans="1:3" x14ac:dyDescent="0.25">
      <c r="A2730" t="s">
        <v>201</v>
      </c>
      <c r="B2730" t="s">
        <v>4212</v>
      </c>
      <c r="C2730" t="s">
        <v>4213</v>
      </c>
    </row>
    <row r="2731" spans="1:3" x14ac:dyDescent="0.25">
      <c r="A2731" t="s">
        <v>201</v>
      </c>
      <c r="B2731" t="s">
        <v>4214</v>
      </c>
      <c r="C2731" t="s">
        <v>4215</v>
      </c>
    </row>
    <row r="2732" spans="1:3" x14ac:dyDescent="0.25">
      <c r="A2732" t="s">
        <v>201</v>
      </c>
      <c r="B2732" t="s">
        <v>4216</v>
      </c>
      <c r="C2732" t="s">
        <v>4215</v>
      </c>
    </row>
    <row r="2733" spans="1:3" x14ac:dyDescent="0.25">
      <c r="A2733" t="s">
        <v>201</v>
      </c>
      <c r="B2733" t="s">
        <v>4217</v>
      </c>
      <c r="C2733" t="s">
        <v>4215</v>
      </c>
    </row>
    <row r="2734" spans="1:3" x14ac:dyDescent="0.25">
      <c r="A2734" t="s">
        <v>201</v>
      </c>
      <c r="B2734" t="s">
        <v>4218</v>
      </c>
      <c r="C2734" t="s">
        <v>4215</v>
      </c>
    </row>
    <row r="2735" spans="1:3" x14ac:dyDescent="0.25">
      <c r="A2735" t="s">
        <v>201</v>
      </c>
      <c r="B2735" t="s">
        <v>4219</v>
      </c>
      <c r="C2735" t="s">
        <v>4215</v>
      </c>
    </row>
    <row r="2736" spans="1:3" x14ac:dyDescent="0.25">
      <c r="A2736" t="s">
        <v>201</v>
      </c>
      <c r="B2736" t="s">
        <v>4220</v>
      </c>
      <c r="C2736" t="s">
        <v>4215</v>
      </c>
    </row>
    <row r="2737" spans="1:3" x14ac:dyDescent="0.25">
      <c r="A2737" t="s">
        <v>201</v>
      </c>
      <c r="B2737" t="s">
        <v>4221</v>
      </c>
      <c r="C2737" t="s">
        <v>4222</v>
      </c>
    </row>
    <row r="2738" spans="1:3" x14ac:dyDescent="0.25">
      <c r="A2738" t="s">
        <v>201</v>
      </c>
      <c r="B2738" t="s">
        <v>4223</v>
      </c>
      <c r="C2738" t="s">
        <v>4222</v>
      </c>
    </row>
    <row r="2739" spans="1:3" x14ac:dyDescent="0.25">
      <c r="A2739" t="s">
        <v>201</v>
      </c>
      <c r="B2739" t="s">
        <v>4224</v>
      </c>
      <c r="C2739" t="s">
        <v>4225</v>
      </c>
    </row>
    <row r="2740" spans="1:3" x14ac:dyDescent="0.25">
      <c r="A2740" t="s">
        <v>201</v>
      </c>
      <c r="B2740" t="s">
        <v>4226</v>
      </c>
      <c r="C2740" t="s">
        <v>4225</v>
      </c>
    </row>
    <row r="2741" spans="1:3" x14ac:dyDescent="0.25">
      <c r="A2741" t="s">
        <v>201</v>
      </c>
      <c r="B2741" t="s">
        <v>4227</v>
      </c>
      <c r="C2741" t="s">
        <v>4228</v>
      </c>
    </row>
    <row r="2742" spans="1:3" x14ac:dyDescent="0.25">
      <c r="A2742" t="s">
        <v>201</v>
      </c>
      <c r="B2742" t="s">
        <v>4229</v>
      </c>
      <c r="C2742" t="s">
        <v>4228</v>
      </c>
    </row>
    <row r="2743" spans="1:3" x14ac:dyDescent="0.25">
      <c r="A2743" t="s">
        <v>201</v>
      </c>
      <c r="B2743" t="s">
        <v>4230</v>
      </c>
      <c r="C2743" t="s">
        <v>4228</v>
      </c>
    </row>
    <row r="2744" spans="1:3" x14ac:dyDescent="0.25">
      <c r="A2744" t="s">
        <v>201</v>
      </c>
      <c r="B2744" t="s">
        <v>4231</v>
      </c>
      <c r="C2744" t="s">
        <v>4228</v>
      </c>
    </row>
    <row r="2745" spans="1:3" x14ac:dyDescent="0.25">
      <c r="A2745" t="s">
        <v>201</v>
      </c>
      <c r="B2745" t="s">
        <v>4232</v>
      </c>
      <c r="C2745" t="s">
        <v>4233</v>
      </c>
    </row>
    <row r="2746" spans="1:3" x14ac:dyDescent="0.25">
      <c r="A2746" t="s">
        <v>201</v>
      </c>
      <c r="B2746" t="s">
        <v>4234</v>
      </c>
      <c r="C2746" t="s">
        <v>4233</v>
      </c>
    </row>
    <row r="2747" spans="1:3" x14ac:dyDescent="0.25">
      <c r="A2747" t="s">
        <v>201</v>
      </c>
      <c r="B2747" t="s">
        <v>4235</v>
      </c>
      <c r="C2747" t="s">
        <v>4233</v>
      </c>
    </row>
    <row r="2748" spans="1:3" x14ac:dyDescent="0.25">
      <c r="A2748" t="s">
        <v>201</v>
      </c>
      <c r="B2748" t="s">
        <v>4236</v>
      </c>
      <c r="C2748" t="s">
        <v>4237</v>
      </c>
    </row>
    <row r="2749" spans="1:3" x14ac:dyDescent="0.25">
      <c r="A2749" t="s">
        <v>201</v>
      </c>
      <c r="B2749" t="s">
        <v>4238</v>
      </c>
      <c r="C2749" t="s">
        <v>4237</v>
      </c>
    </row>
    <row r="2750" spans="1:3" x14ac:dyDescent="0.25">
      <c r="A2750" t="s">
        <v>201</v>
      </c>
      <c r="B2750" t="s">
        <v>4239</v>
      </c>
      <c r="C2750" t="s">
        <v>4240</v>
      </c>
    </row>
    <row r="2751" spans="1:3" x14ac:dyDescent="0.25">
      <c r="A2751" t="s">
        <v>201</v>
      </c>
      <c r="B2751" t="s">
        <v>4241</v>
      </c>
      <c r="C2751" t="s">
        <v>4240</v>
      </c>
    </row>
    <row r="2752" spans="1:3" x14ac:dyDescent="0.25">
      <c r="A2752" t="s">
        <v>198</v>
      </c>
      <c r="B2752" t="s">
        <v>4242</v>
      </c>
      <c r="C2752" t="s">
        <v>4243</v>
      </c>
    </row>
    <row r="2753" spans="1:3" x14ac:dyDescent="0.25">
      <c r="A2753" t="s">
        <v>201</v>
      </c>
      <c r="B2753" t="s">
        <v>4242</v>
      </c>
      <c r="C2753" t="s">
        <v>4243</v>
      </c>
    </row>
    <row r="2754" spans="1:3" x14ac:dyDescent="0.25">
      <c r="A2754" t="s">
        <v>201</v>
      </c>
      <c r="B2754" t="s">
        <v>4244</v>
      </c>
      <c r="C2754" t="s">
        <v>4245</v>
      </c>
    </row>
    <row r="2755" spans="1:3" x14ac:dyDescent="0.25">
      <c r="A2755" t="s">
        <v>201</v>
      </c>
      <c r="B2755" t="s">
        <v>4246</v>
      </c>
      <c r="C2755" t="s">
        <v>4247</v>
      </c>
    </row>
    <row r="2756" spans="1:3" x14ac:dyDescent="0.25">
      <c r="A2756" t="s">
        <v>201</v>
      </c>
      <c r="B2756" t="s">
        <v>4248</v>
      </c>
      <c r="C2756" t="s">
        <v>4247</v>
      </c>
    </row>
    <row r="2757" spans="1:3" x14ac:dyDescent="0.25">
      <c r="A2757" t="s">
        <v>201</v>
      </c>
      <c r="B2757" t="s">
        <v>4249</v>
      </c>
      <c r="C2757" t="s">
        <v>4247</v>
      </c>
    </row>
    <row r="2758" spans="1:3" x14ac:dyDescent="0.25">
      <c r="A2758" t="s">
        <v>201</v>
      </c>
      <c r="B2758" t="s">
        <v>4250</v>
      </c>
      <c r="C2758" t="s">
        <v>4251</v>
      </c>
    </row>
    <row r="2759" spans="1:3" x14ac:dyDescent="0.25">
      <c r="A2759" t="s">
        <v>201</v>
      </c>
      <c r="B2759" t="s">
        <v>4252</v>
      </c>
      <c r="C2759" t="s">
        <v>4251</v>
      </c>
    </row>
    <row r="2760" spans="1:3" x14ac:dyDescent="0.25">
      <c r="A2760" t="s">
        <v>201</v>
      </c>
      <c r="B2760" t="s">
        <v>4253</v>
      </c>
      <c r="C2760" t="s">
        <v>4254</v>
      </c>
    </row>
    <row r="2761" spans="1:3" x14ac:dyDescent="0.25">
      <c r="A2761" t="s">
        <v>201</v>
      </c>
      <c r="B2761" t="s">
        <v>4255</v>
      </c>
      <c r="C2761" t="s">
        <v>4256</v>
      </c>
    </row>
    <row r="2762" spans="1:3" x14ac:dyDescent="0.25">
      <c r="A2762" t="s">
        <v>201</v>
      </c>
      <c r="B2762" t="s">
        <v>4257</v>
      </c>
      <c r="C2762" t="s">
        <v>4256</v>
      </c>
    </row>
    <row r="2763" spans="1:3" x14ac:dyDescent="0.25">
      <c r="A2763" t="s">
        <v>201</v>
      </c>
      <c r="B2763" t="s">
        <v>4258</v>
      </c>
      <c r="C2763" t="s">
        <v>4259</v>
      </c>
    </row>
    <row r="2764" spans="1:3" x14ac:dyDescent="0.25">
      <c r="A2764" t="s">
        <v>201</v>
      </c>
      <c r="B2764" t="s">
        <v>4260</v>
      </c>
      <c r="C2764" t="s">
        <v>4259</v>
      </c>
    </row>
    <row r="2765" spans="1:3" x14ac:dyDescent="0.25">
      <c r="A2765" t="s">
        <v>201</v>
      </c>
      <c r="B2765" t="s">
        <v>4261</v>
      </c>
      <c r="C2765" t="s">
        <v>4259</v>
      </c>
    </row>
    <row r="2766" spans="1:3" x14ac:dyDescent="0.25">
      <c r="A2766" t="s">
        <v>201</v>
      </c>
      <c r="B2766" t="s">
        <v>4262</v>
      </c>
      <c r="C2766" t="s">
        <v>4263</v>
      </c>
    </row>
    <row r="2767" spans="1:3" x14ac:dyDescent="0.25">
      <c r="A2767" t="s">
        <v>201</v>
      </c>
      <c r="B2767" t="s">
        <v>4264</v>
      </c>
      <c r="C2767" t="s">
        <v>4265</v>
      </c>
    </row>
    <row r="2768" spans="1:3" x14ac:dyDescent="0.25">
      <c r="A2768" t="s">
        <v>201</v>
      </c>
      <c r="B2768" t="s">
        <v>4266</v>
      </c>
      <c r="C2768" t="s">
        <v>4265</v>
      </c>
    </row>
    <row r="2769" spans="1:3" x14ac:dyDescent="0.25">
      <c r="A2769" t="s">
        <v>201</v>
      </c>
      <c r="B2769" t="s">
        <v>4267</v>
      </c>
      <c r="C2769" t="s">
        <v>4268</v>
      </c>
    </row>
    <row r="2770" spans="1:3" x14ac:dyDescent="0.25">
      <c r="A2770" t="s">
        <v>201</v>
      </c>
      <c r="B2770" t="s">
        <v>4269</v>
      </c>
      <c r="C2770" t="s">
        <v>4268</v>
      </c>
    </row>
    <row r="2771" spans="1:3" x14ac:dyDescent="0.25">
      <c r="A2771" t="s">
        <v>201</v>
      </c>
      <c r="B2771" t="s">
        <v>4270</v>
      </c>
      <c r="C2771" t="s">
        <v>4271</v>
      </c>
    </row>
    <row r="2772" spans="1:3" x14ac:dyDescent="0.25">
      <c r="A2772" t="s">
        <v>201</v>
      </c>
      <c r="B2772" t="s">
        <v>4272</v>
      </c>
      <c r="C2772" t="s">
        <v>4271</v>
      </c>
    </row>
    <row r="2773" spans="1:3" x14ac:dyDescent="0.25">
      <c r="A2773" t="s">
        <v>201</v>
      </c>
      <c r="B2773" t="s">
        <v>4273</v>
      </c>
      <c r="C2773" t="s">
        <v>4271</v>
      </c>
    </row>
    <row r="2774" spans="1:3" x14ac:dyDescent="0.25">
      <c r="A2774" t="s">
        <v>201</v>
      </c>
      <c r="B2774" t="s">
        <v>4274</v>
      </c>
      <c r="C2774" t="s">
        <v>4275</v>
      </c>
    </row>
    <row r="2775" spans="1:3" x14ac:dyDescent="0.25">
      <c r="A2775" t="s">
        <v>201</v>
      </c>
      <c r="B2775" t="s">
        <v>4276</v>
      </c>
      <c r="C2775" t="s">
        <v>4275</v>
      </c>
    </row>
    <row r="2776" spans="1:3" x14ac:dyDescent="0.25">
      <c r="A2776" t="s">
        <v>201</v>
      </c>
      <c r="B2776" t="s">
        <v>4277</v>
      </c>
      <c r="C2776" t="s">
        <v>4278</v>
      </c>
    </row>
    <row r="2777" spans="1:3" x14ac:dyDescent="0.25">
      <c r="A2777" t="s">
        <v>201</v>
      </c>
      <c r="B2777" t="s">
        <v>4279</v>
      </c>
      <c r="C2777" t="s">
        <v>4280</v>
      </c>
    </row>
    <row r="2778" spans="1:3" x14ac:dyDescent="0.25">
      <c r="A2778" t="s">
        <v>201</v>
      </c>
      <c r="B2778" t="s">
        <v>4281</v>
      </c>
      <c r="C2778" t="s">
        <v>4282</v>
      </c>
    </row>
    <row r="2779" spans="1:3" x14ac:dyDescent="0.25">
      <c r="A2779" t="s">
        <v>201</v>
      </c>
      <c r="B2779" t="s">
        <v>4283</v>
      </c>
      <c r="C2779" t="s">
        <v>4284</v>
      </c>
    </row>
    <row r="2780" spans="1:3" x14ac:dyDescent="0.25">
      <c r="A2780" t="s">
        <v>201</v>
      </c>
      <c r="B2780" t="s">
        <v>4285</v>
      </c>
      <c r="C2780" t="s">
        <v>4284</v>
      </c>
    </row>
    <row r="2781" spans="1:3" x14ac:dyDescent="0.25">
      <c r="A2781" t="s">
        <v>201</v>
      </c>
      <c r="B2781" t="s">
        <v>4286</v>
      </c>
      <c r="C2781" t="s">
        <v>4287</v>
      </c>
    </row>
    <row r="2782" spans="1:3" x14ac:dyDescent="0.25">
      <c r="A2782" t="s">
        <v>201</v>
      </c>
      <c r="B2782" t="s">
        <v>4288</v>
      </c>
      <c r="C2782" t="s">
        <v>4287</v>
      </c>
    </row>
    <row r="2783" spans="1:3" x14ac:dyDescent="0.25">
      <c r="A2783" t="s">
        <v>201</v>
      </c>
      <c r="B2783" t="s">
        <v>4289</v>
      </c>
      <c r="C2783" t="s">
        <v>4290</v>
      </c>
    </row>
    <row r="2784" spans="1:3" x14ac:dyDescent="0.25">
      <c r="A2784" t="s">
        <v>201</v>
      </c>
      <c r="B2784" t="s">
        <v>4291</v>
      </c>
      <c r="C2784" t="s">
        <v>4292</v>
      </c>
    </row>
    <row r="2785" spans="1:3" x14ac:dyDescent="0.25">
      <c r="A2785" t="s">
        <v>201</v>
      </c>
      <c r="B2785" t="s">
        <v>4293</v>
      </c>
      <c r="C2785" t="s">
        <v>4292</v>
      </c>
    </row>
    <row r="2786" spans="1:3" x14ac:dyDescent="0.25">
      <c r="A2786" t="s">
        <v>201</v>
      </c>
      <c r="B2786" t="s">
        <v>4294</v>
      </c>
      <c r="C2786" t="s">
        <v>4295</v>
      </c>
    </row>
    <row r="2787" spans="1:3" x14ac:dyDescent="0.25">
      <c r="A2787" t="s">
        <v>201</v>
      </c>
      <c r="B2787" t="s">
        <v>4296</v>
      </c>
      <c r="C2787" t="s">
        <v>4295</v>
      </c>
    </row>
    <row r="2788" spans="1:3" x14ac:dyDescent="0.25">
      <c r="A2788" t="s">
        <v>201</v>
      </c>
      <c r="B2788" t="s">
        <v>4297</v>
      </c>
      <c r="C2788" t="s">
        <v>4298</v>
      </c>
    </row>
    <row r="2789" spans="1:3" x14ac:dyDescent="0.25">
      <c r="A2789" t="s">
        <v>201</v>
      </c>
      <c r="B2789" t="s">
        <v>4299</v>
      </c>
      <c r="C2789" t="s">
        <v>4298</v>
      </c>
    </row>
    <row r="2790" spans="1:3" x14ac:dyDescent="0.25">
      <c r="A2790" t="s">
        <v>201</v>
      </c>
      <c r="B2790" t="s">
        <v>4300</v>
      </c>
      <c r="C2790" t="s">
        <v>4298</v>
      </c>
    </row>
    <row r="2791" spans="1:3" x14ac:dyDescent="0.25">
      <c r="A2791" t="s">
        <v>201</v>
      </c>
      <c r="B2791" t="s">
        <v>4301</v>
      </c>
      <c r="C2791" t="s">
        <v>4298</v>
      </c>
    </row>
    <row r="2792" spans="1:3" x14ac:dyDescent="0.25">
      <c r="A2792" t="s">
        <v>201</v>
      </c>
      <c r="B2792" t="s">
        <v>4302</v>
      </c>
      <c r="C2792" t="s">
        <v>4303</v>
      </c>
    </row>
    <row r="2793" spans="1:3" x14ac:dyDescent="0.25">
      <c r="A2793" t="s">
        <v>201</v>
      </c>
      <c r="B2793" t="s">
        <v>4304</v>
      </c>
      <c r="C2793" t="s">
        <v>4303</v>
      </c>
    </row>
    <row r="2794" spans="1:3" x14ac:dyDescent="0.25">
      <c r="A2794" t="s">
        <v>201</v>
      </c>
      <c r="B2794" t="s">
        <v>4305</v>
      </c>
      <c r="C2794" t="s">
        <v>4303</v>
      </c>
    </row>
    <row r="2795" spans="1:3" x14ac:dyDescent="0.25">
      <c r="A2795" t="s">
        <v>201</v>
      </c>
      <c r="B2795" t="s">
        <v>4306</v>
      </c>
      <c r="C2795" t="s">
        <v>4303</v>
      </c>
    </row>
    <row r="2796" spans="1:3" x14ac:dyDescent="0.25">
      <c r="A2796" t="s">
        <v>201</v>
      </c>
      <c r="B2796" t="s">
        <v>4307</v>
      </c>
      <c r="C2796" t="s">
        <v>4308</v>
      </c>
    </row>
    <row r="2797" spans="1:3" x14ac:dyDescent="0.25">
      <c r="A2797" t="s">
        <v>201</v>
      </c>
      <c r="B2797" t="s">
        <v>4309</v>
      </c>
      <c r="C2797" t="s">
        <v>4310</v>
      </c>
    </row>
    <row r="2798" spans="1:3" x14ac:dyDescent="0.25">
      <c r="A2798" t="s">
        <v>201</v>
      </c>
      <c r="B2798" t="s">
        <v>4311</v>
      </c>
      <c r="C2798" t="s">
        <v>4310</v>
      </c>
    </row>
    <row r="2799" spans="1:3" x14ac:dyDescent="0.25">
      <c r="A2799" t="s">
        <v>201</v>
      </c>
      <c r="B2799" t="s">
        <v>4312</v>
      </c>
      <c r="C2799" t="s">
        <v>4313</v>
      </c>
    </row>
    <row r="2800" spans="1:3" x14ac:dyDescent="0.25">
      <c r="A2800" t="s">
        <v>201</v>
      </c>
      <c r="B2800" t="s">
        <v>4314</v>
      </c>
      <c r="C2800" t="s">
        <v>4313</v>
      </c>
    </row>
    <row r="2801" spans="1:3" x14ac:dyDescent="0.25">
      <c r="A2801" t="s">
        <v>201</v>
      </c>
      <c r="B2801" t="s">
        <v>4315</v>
      </c>
      <c r="C2801" t="s">
        <v>4316</v>
      </c>
    </row>
    <row r="2802" spans="1:3" x14ac:dyDescent="0.25">
      <c r="A2802" t="s">
        <v>201</v>
      </c>
      <c r="B2802" t="s">
        <v>4317</v>
      </c>
      <c r="C2802" t="s">
        <v>4316</v>
      </c>
    </row>
    <row r="2803" spans="1:3" x14ac:dyDescent="0.25">
      <c r="A2803" t="s">
        <v>201</v>
      </c>
      <c r="B2803" t="s">
        <v>4318</v>
      </c>
      <c r="C2803" t="s">
        <v>4316</v>
      </c>
    </row>
    <row r="2804" spans="1:3" x14ac:dyDescent="0.25">
      <c r="A2804" t="s">
        <v>201</v>
      </c>
      <c r="B2804" t="s">
        <v>4319</v>
      </c>
      <c r="C2804" t="s">
        <v>4320</v>
      </c>
    </row>
    <row r="2805" spans="1:3" x14ac:dyDescent="0.25">
      <c r="A2805" t="s">
        <v>201</v>
      </c>
      <c r="B2805" t="s">
        <v>4321</v>
      </c>
      <c r="C2805" t="s">
        <v>4320</v>
      </c>
    </row>
    <row r="2806" spans="1:3" x14ac:dyDescent="0.25">
      <c r="A2806" t="s">
        <v>201</v>
      </c>
      <c r="B2806" t="s">
        <v>4322</v>
      </c>
      <c r="C2806" t="s">
        <v>4323</v>
      </c>
    </row>
    <row r="2807" spans="1:3" x14ac:dyDescent="0.25">
      <c r="A2807" t="s">
        <v>201</v>
      </c>
      <c r="B2807" t="s">
        <v>4324</v>
      </c>
      <c r="C2807" t="s">
        <v>4323</v>
      </c>
    </row>
    <row r="2808" spans="1:3" x14ac:dyDescent="0.25">
      <c r="A2808" t="s">
        <v>201</v>
      </c>
      <c r="B2808" t="s">
        <v>4325</v>
      </c>
      <c r="C2808" t="s">
        <v>4323</v>
      </c>
    </row>
    <row r="2809" spans="1:3" x14ac:dyDescent="0.25">
      <c r="A2809" t="s">
        <v>201</v>
      </c>
      <c r="B2809" t="s">
        <v>4326</v>
      </c>
      <c r="C2809" t="s">
        <v>4323</v>
      </c>
    </row>
    <row r="2810" spans="1:3" x14ac:dyDescent="0.25">
      <c r="A2810" t="s">
        <v>201</v>
      </c>
      <c r="B2810" t="s">
        <v>4327</v>
      </c>
      <c r="C2810" t="s">
        <v>4328</v>
      </c>
    </row>
    <row r="2811" spans="1:3" x14ac:dyDescent="0.25">
      <c r="A2811" t="s">
        <v>201</v>
      </c>
      <c r="B2811" t="s">
        <v>4329</v>
      </c>
      <c r="C2811" t="s">
        <v>4330</v>
      </c>
    </row>
    <row r="2812" spans="1:3" x14ac:dyDescent="0.25">
      <c r="A2812" t="s">
        <v>201</v>
      </c>
      <c r="B2812" t="s">
        <v>4331</v>
      </c>
      <c r="C2812" t="s">
        <v>4330</v>
      </c>
    </row>
    <row r="2813" spans="1:3" x14ac:dyDescent="0.25">
      <c r="A2813" t="s">
        <v>201</v>
      </c>
      <c r="B2813" t="s">
        <v>4332</v>
      </c>
      <c r="C2813" t="s">
        <v>4330</v>
      </c>
    </row>
    <row r="2814" spans="1:3" x14ac:dyDescent="0.25">
      <c r="A2814" t="s">
        <v>201</v>
      </c>
      <c r="B2814" t="s">
        <v>4333</v>
      </c>
      <c r="C2814" t="s">
        <v>4330</v>
      </c>
    </row>
    <row r="2815" spans="1:3" x14ac:dyDescent="0.25">
      <c r="A2815" t="s">
        <v>201</v>
      </c>
      <c r="B2815" t="s">
        <v>4334</v>
      </c>
      <c r="C2815" t="s">
        <v>4330</v>
      </c>
    </row>
    <row r="2816" spans="1:3" x14ac:dyDescent="0.25">
      <c r="A2816" t="s">
        <v>201</v>
      </c>
      <c r="B2816" t="s">
        <v>4335</v>
      </c>
      <c r="C2816" t="s">
        <v>4336</v>
      </c>
    </row>
    <row r="2817" spans="1:3" x14ac:dyDescent="0.25">
      <c r="A2817" t="s">
        <v>201</v>
      </c>
      <c r="B2817" t="s">
        <v>4337</v>
      </c>
      <c r="C2817" t="s">
        <v>4336</v>
      </c>
    </row>
    <row r="2818" spans="1:3" x14ac:dyDescent="0.25">
      <c r="A2818" t="s">
        <v>201</v>
      </c>
      <c r="B2818" t="s">
        <v>4338</v>
      </c>
      <c r="C2818" t="s">
        <v>4339</v>
      </c>
    </row>
    <row r="2819" spans="1:3" x14ac:dyDescent="0.25">
      <c r="A2819" t="s">
        <v>201</v>
      </c>
      <c r="B2819" t="s">
        <v>4340</v>
      </c>
      <c r="C2819" t="s">
        <v>4339</v>
      </c>
    </row>
    <row r="2820" spans="1:3" x14ac:dyDescent="0.25">
      <c r="A2820" t="s">
        <v>201</v>
      </c>
      <c r="B2820" t="s">
        <v>4341</v>
      </c>
      <c r="C2820" t="s">
        <v>4339</v>
      </c>
    </row>
    <row r="2821" spans="1:3" x14ac:dyDescent="0.25">
      <c r="A2821" t="s">
        <v>201</v>
      </c>
      <c r="B2821" t="s">
        <v>4342</v>
      </c>
      <c r="C2821" t="s">
        <v>4339</v>
      </c>
    </row>
    <row r="2822" spans="1:3" x14ac:dyDescent="0.25">
      <c r="A2822" t="s">
        <v>201</v>
      </c>
      <c r="B2822" t="s">
        <v>4343</v>
      </c>
      <c r="C2822" t="s">
        <v>4339</v>
      </c>
    </row>
    <row r="2823" spans="1:3" x14ac:dyDescent="0.25">
      <c r="A2823" t="s">
        <v>201</v>
      </c>
      <c r="B2823" t="s">
        <v>4344</v>
      </c>
      <c r="C2823" t="s">
        <v>4345</v>
      </c>
    </row>
    <row r="2824" spans="1:3" x14ac:dyDescent="0.25">
      <c r="A2824" t="s">
        <v>201</v>
      </c>
      <c r="B2824" t="s">
        <v>4346</v>
      </c>
      <c r="C2824" t="s">
        <v>4347</v>
      </c>
    </row>
    <row r="2825" spans="1:3" x14ac:dyDescent="0.25">
      <c r="A2825" t="s">
        <v>201</v>
      </c>
      <c r="B2825" t="s">
        <v>4348</v>
      </c>
      <c r="C2825" t="s">
        <v>4347</v>
      </c>
    </row>
    <row r="2826" spans="1:3" x14ac:dyDescent="0.25">
      <c r="A2826" t="s">
        <v>201</v>
      </c>
      <c r="B2826" t="s">
        <v>4349</v>
      </c>
      <c r="C2826" t="s">
        <v>4347</v>
      </c>
    </row>
    <row r="2827" spans="1:3" x14ac:dyDescent="0.25">
      <c r="A2827" t="s">
        <v>201</v>
      </c>
      <c r="B2827" t="s">
        <v>4350</v>
      </c>
      <c r="C2827" t="s">
        <v>4351</v>
      </c>
    </row>
    <row r="2828" spans="1:3" x14ac:dyDescent="0.25">
      <c r="A2828" t="s">
        <v>201</v>
      </c>
      <c r="B2828" t="s">
        <v>4352</v>
      </c>
      <c r="C2828" t="s">
        <v>4351</v>
      </c>
    </row>
    <row r="2829" spans="1:3" x14ac:dyDescent="0.25">
      <c r="A2829" t="s">
        <v>201</v>
      </c>
      <c r="B2829" t="s">
        <v>4353</v>
      </c>
      <c r="C2829" t="s">
        <v>4351</v>
      </c>
    </row>
    <row r="2830" spans="1:3" x14ac:dyDescent="0.25">
      <c r="A2830" t="s">
        <v>201</v>
      </c>
      <c r="B2830" t="s">
        <v>4354</v>
      </c>
      <c r="C2830" t="s">
        <v>4351</v>
      </c>
    </row>
    <row r="2831" spans="1:3" x14ac:dyDescent="0.25">
      <c r="A2831" t="s">
        <v>201</v>
      </c>
      <c r="B2831" t="s">
        <v>4355</v>
      </c>
      <c r="C2831" t="s">
        <v>4351</v>
      </c>
    </row>
    <row r="2832" spans="1:3" x14ac:dyDescent="0.25">
      <c r="A2832" t="s">
        <v>201</v>
      </c>
      <c r="B2832" t="s">
        <v>4356</v>
      </c>
      <c r="C2832" t="s">
        <v>4357</v>
      </c>
    </row>
    <row r="2833" spans="1:3" x14ac:dyDescent="0.25">
      <c r="A2833" t="s">
        <v>201</v>
      </c>
      <c r="B2833" t="s">
        <v>4358</v>
      </c>
      <c r="C2833" t="s">
        <v>4357</v>
      </c>
    </row>
    <row r="2834" spans="1:3" x14ac:dyDescent="0.25">
      <c r="A2834" t="s">
        <v>201</v>
      </c>
      <c r="B2834" t="s">
        <v>4359</v>
      </c>
      <c r="C2834" t="s">
        <v>4360</v>
      </c>
    </row>
    <row r="2835" spans="1:3" x14ac:dyDescent="0.25">
      <c r="A2835" t="s">
        <v>201</v>
      </c>
      <c r="B2835" t="s">
        <v>4361</v>
      </c>
      <c r="C2835" t="s">
        <v>4360</v>
      </c>
    </row>
    <row r="2836" spans="1:3" x14ac:dyDescent="0.25">
      <c r="A2836" t="s">
        <v>201</v>
      </c>
      <c r="B2836" t="s">
        <v>4362</v>
      </c>
      <c r="C2836" t="s">
        <v>4363</v>
      </c>
    </row>
    <row r="2837" spans="1:3" x14ac:dyDescent="0.25">
      <c r="A2837" t="s">
        <v>201</v>
      </c>
      <c r="B2837" t="s">
        <v>4364</v>
      </c>
      <c r="C2837" t="s">
        <v>4363</v>
      </c>
    </row>
    <row r="2838" spans="1:3" x14ac:dyDescent="0.25">
      <c r="A2838" t="s">
        <v>201</v>
      </c>
      <c r="B2838" t="s">
        <v>4365</v>
      </c>
      <c r="C2838" t="s">
        <v>4366</v>
      </c>
    </row>
    <row r="2839" spans="1:3" x14ac:dyDescent="0.25">
      <c r="A2839" t="s">
        <v>201</v>
      </c>
      <c r="B2839" t="s">
        <v>4367</v>
      </c>
      <c r="C2839" t="s">
        <v>4366</v>
      </c>
    </row>
    <row r="2840" spans="1:3" x14ac:dyDescent="0.25">
      <c r="A2840" t="s">
        <v>201</v>
      </c>
      <c r="B2840" t="s">
        <v>4368</v>
      </c>
      <c r="C2840" t="s">
        <v>4366</v>
      </c>
    </row>
    <row r="2841" spans="1:3" x14ac:dyDescent="0.25">
      <c r="A2841" t="s">
        <v>201</v>
      </c>
      <c r="B2841" t="s">
        <v>4369</v>
      </c>
      <c r="C2841" t="s">
        <v>4370</v>
      </c>
    </row>
    <row r="2842" spans="1:3" x14ac:dyDescent="0.25">
      <c r="A2842" t="s">
        <v>201</v>
      </c>
      <c r="B2842" t="s">
        <v>4371</v>
      </c>
      <c r="C2842" t="s">
        <v>4370</v>
      </c>
    </row>
    <row r="2843" spans="1:3" x14ac:dyDescent="0.25">
      <c r="A2843" t="s">
        <v>201</v>
      </c>
      <c r="B2843" t="s">
        <v>4372</v>
      </c>
      <c r="C2843" t="s">
        <v>4373</v>
      </c>
    </row>
    <row r="2844" spans="1:3" x14ac:dyDescent="0.25">
      <c r="A2844" t="s">
        <v>201</v>
      </c>
      <c r="B2844" t="s">
        <v>4374</v>
      </c>
      <c r="C2844" t="s">
        <v>4375</v>
      </c>
    </row>
    <row r="2845" spans="1:3" x14ac:dyDescent="0.25">
      <c r="A2845" t="s">
        <v>201</v>
      </c>
      <c r="B2845" t="s">
        <v>4376</v>
      </c>
      <c r="C2845" t="s">
        <v>4375</v>
      </c>
    </row>
    <row r="2846" spans="1:3" x14ac:dyDescent="0.25">
      <c r="A2846" t="s">
        <v>201</v>
      </c>
      <c r="B2846" t="s">
        <v>4377</v>
      </c>
      <c r="C2846" t="s">
        <v>4378</v>
      </c>
    </row>
    <row r="2847" spans="1:3" x14ac:dyDescent="0.25">
      <c r="A2847" t="s">
        <v>201</v>
      </c>
      <c r="B2847" t="s">
        <v>4379</v>
      </c>
      <c r="C2847" t="s">
        <v>4380</v>
      </c>
    </row>
    <row r="2848" spans="1:3" x14ac:dyDescent="0.25">
      <c r="A2848" t="s">
        <v>201</v>
      </c>
      <c r="B2848" t="s">
        <v>4381</v>
      </c>
      <c r="C2848" t="s">
        <v>4382</v>
      </c>
    </row>
    <row r="2849" spans="1:3" x14ac:dyDescent="0.25">
      <c r="A2849" t="s">
        <v>201</v>
      </c>
      <c r="B2849" t="s">
        <v>4383</v>
      </c>
      <c r="C2849" t="s">
        <v>4384</v>
      </c>
    </row>
    <row r="2850" spans="1:3" x14ac:dyDescent="0.25">
      <c r="A2850" t="s">
        <v>201</v>
      </c>
      <c r="B2850" t="s">
        <v>4385</v>
      </c>
      <c r="C2850" t="s">
        <v>4384</v>
      </c>
    </row>
    <row r="2851" spans="1:3" x14ac:dyDescent="0.25">
      <c r="A2851" t="s">
        <v>201</v>
      </c>
      <c r="B2851" t="s">
        <v>4386</v>
      </c>
      <c r="C2851" t="s">
        <v>4384</v>
      </c>
    </row>
    <row r="2852" spans="1:3" x14ac:dyDescent="0.25">
      <c r="A2852" t="s">
        <v>201</v>
      </c>
      <c r="B2852" t="s">
        <v>4387</v>
      </c>
      <c r="C2852" t="s">
        <v>4388</v>
      </c>
    </row>
    <row r="2853" spans="1:3" x14ac:dyDescent="0.25">
      <c r="A2853" t="s">
        <v>201</v>
      </c>
      <c r="B2853" t="s">
        <v>4389</v>
      </c>
      <c r="C2853" t="s">
        <v>4388</v>
      </c>
    </row>
    <row r="2854" spans="1:3" x14ac:dyDescent="0.25">
      <c r="A2854" t="s">
        <v>201</v>
      </c>
      <c r="B2854" t="s">
        <v>4390</v>
      </c>
      <c r="C2854" t="s">
        <v>4388</v>
      </c>
    </row>
    <row r="2855" spans="1:3" x14ac:dyDescent="0.25">
      <c r="A2855" t="s">
        <v>201</v>
      </c>
      <c r="B2855" t="s">
        <v>4391</v>
      </c>
      <c r="C2855" t="s">
        <v>4392</v>
      </c>
    </row>
    <row r="2856" spans="1:3" x14ac:dyDescent="0.25">
      <c r="A2856" t="s">
        <v>201</v>
      </c>
      <c r="B2856" t="s">
        <v>4393</v>
      </c>
      <c r="C2856" t="s">
        <v>4392</v>
      </c>
    </row>
    <row r="2857" spans="1:3" x14ac:dyDescent="0.25">
      <c r="A2857" t="s">
        <v>201</v>
      </c>
      <c r="B2857" t="s">
        <v>4394</v>
      </c>
      <c r="C2857" t="s">
        <v>4395</v>
      </c>
    </row>
    <row r="2858" spans="1:3" x14ac:dyDescent="0.25">
      <c r="A2858" t="s">
        <v>201</v>
      </c>
      <c r="B2858" t="s">
        <v>4396</v>
      </c>
      <c r="C2858" t="s">
        <v>4395</v>
      </c>
    </row>
    <row r="2859" spans="1:3" x14ac:dyDescent="0.25">
      <c r="A2859" t="s">
        <v>201</v>
      </c>
      <c r="B2859" t="s">
        <v>4397</v>
      </c>
      <c r="C2859" t="s">
        <v>4395</v>
      </c>
    </row>
    <row r="2860" spans="1:3" x14ac:dyDescent="0.25">
      <c r="A2860" t="s">
        <v>201</v>
      </c>
      <c r="B2860" t="s">
        <v>4398</v>
      </c>
      <c r="C2860" t="s">
        <v>4399</v>
      </c>
    </row>
    <row r="2861" spans="1:3" x14ac:dyDescent="0.25">
      <c r="A2861" t="s">
        <v>201</v>
      </c>
      <c r="B2861" t="s">
        <v>4400</v>
      </c>
      <c r="C2861" t="s">
        <v>4399</v>
      </c>
    </row>
    <row r="2862" spans="1:3" x14ac:dyDescent="0.25">
      <c r="A2862" t="s">
        <v>201</v>
      </c>
      <c r="B2862" t="s">
        <v>4401</v>
      </c>
      <c r="C2862" t="s">
        <v>4399</v>
      </c>
    </row>
    <row r="2863" spans="1:3" x14ac:dyDescent="0.25">
      <c r="A2863" t="s">
        <v>201</v>
      </c>
      <c r="B2863" t="s">
        <v>4402</v>
      </c>
      <c r="C2863" t="s">
        <v>4403</v>
      </c>
    </row>
    <row r="2864" spans="1:3" x14ac:dyDescent="0.25">
      <c r="A2864" t="s">
        <v>201</v>
      </c>
      <c r="B2864" t="s">
        <v>4404</v>
      </c>
      <c r="C2864" t="s">
        <v>4405</v>
      </c>
    </row>
    <row r="2865" spans="1:3" x14ac:dyDescent="0.25">
      <c r="A2865" t="s">
        <v>201</v>
      </c>
      <c r="B2865" t="s">
        <v>4406</v>
      </c>
      <c r="C2865" t="s">
        <v>4405</v>
      </c>
    </row>
    <row r="2866" spans="1:3" x14ac:dyDescent="0.25">
      <c r="A2866" t="s">
        <v>201</v>
      </c>
      <c r="B2866" t="s">
        <v>4407</v>
      </c>
      <c r="C2866" t="s">
        <v>4405</v>
      </c>
    </row>
    <row r="2867" spans="1:3" x14ac:dyDescent="0.25">
      <c r="A2867" t="s">
        <v>201</v>
      </c>
      <c r="B2867" t="s">
        <v>4408</v>
      </c>
      <c r="C2867" t="s">
        <v>4405</v>
      </c>
    </row>
    <row r="2868" spans="1:3" x14ac:dyDescent="0.25">
      <c r="A2868" t="s">
        <v>201</v>
      </c>
      <c r="B2868" t="s">
        <v>4409</v>
      </c>
      <c r="C2868" t="s">
        <v>4405</v>
      </c>
    </row>
    <row r="2869" spans="1:3" x14ac:dyDescent="0.25">
      <c r="A2869" t="s">
        <v>201</v>
      </c>
      <c r="B2869" t="s">
        <v>4410</v>
      </c>
      <c r="C2869" t="s">
        <v>4411</v>
      </c>
    </row>
    <row r="2870" spans="1:3" x14ac:dyDescent="0.25">
      <c r="A2870" t="s">
        <v>201</v>
      </c>
      <c r="B2870" t="s">
        <v>4412</v>
      </c>
      <c r="C2870" t="s">
        <v>4411</v>
      </c>
    </row>
    <row r="2871" spans="1:3" x14ac:dyDescent="0.25">
      <c r="A2871" t="s">
        <v>201</v>
      </c>
      <c r="B2871" t="s">
        <v>4413</v>
      </c>
      <c r="C2871" t="s">
        <v>4411</v>
      </c>
    </row>
    <row r="2872" spans="1:3" x14ac:dyDescent="0.25">
      <c r="A2872" t="s">
        <v>201</v>
      </c>
      <c r="B2872" t="s">
        <v>4414</v>
      </c>
      <c r="C2872" t="s">
        <v>4415</v>
      </c>
    </row>
    <row r="2873" spans="1:3" x14ac:dyDescent="0.25">
      <c r="A2873" t="s">
        <v>201</v>
      </c>
      <c r="B2873" t="s">
        <v>4416</v>
      </c>
      <c r="C2873" t="s">
        <v>4415</v>
      </c>
    </row>
    <row r="2874" spans="1:3" x14ac:dyDescent="0.25">
      <c r="A2874" t="s">
        <v>201</v>
      </c>
      <c r="B2874" t="s">
        <v>4417</v>
      </c>
      <c r="C2874" t="s">
        <v>4415</v>
      </c>
    </row>
    <row r="2875" spans="1:3" x14ac:dyDescent="0.25">
      <c r="A2875" t="s">
        <v>201</v>
      </c>
      <c r="B2875" t="s">
        <v>4418</v>
      </c>
      <c r="C2875" t="s">
        <v>4415</v>
      </c>
    </row>
    <row r="2876" spans="1:3" x14ac:dyDescent="0.25">
      <c r="A2876" t="s">
        <v>201</v>
      </c>
      <c r="B2876" t="s">
        <v>4419</v>
      </c>
      <c r="C2876" t="s">
        <v>4420</v>
      </c>
    </row>
    <row r="2877" spans="1:3" x14ac:dyDescent="0.25">
      <c r="A2877" t="s">
        <v>201</v>
      </c>
      <c r="B2877" t="s">
        <v>4421</v>
      </c>
      <c r="C2877" t="s">
        <v>4420</v>
      </c>
    </row>
    <row r="2878" spans="1:3" x14ac:dyDescent="0.25">
      <c r="A2878" t="s">
        <v>201</v>
      </c>
      <c r="B2878" t="s">
        <v>4422</v>
      </c>
      <c r="C2878" t="s">
        <v>4420</v>
      </c>
    </row>
    <row r="2879" spans="1:3" x14ac:dyDescent="0.25">
      <c r="A2879" t="s">
        <v>201</v>
      </c>
      <c r="B2879" t="s">
        <v>4423</v>
      </c>
      <c r="C2879" t="s">
        <v>4420</v>
      </c>
    </row>
    <row r="2880" spans="1:3" x14ac:dyDescent="0.25">
      <c r="A2880" t="s">
        <v>201</v>
      </c>
      <c r="B2880" t="s">
        <v>4424</v>
      </c>
      <c r="C2880" t="s">
        <v>4425</v>
      </c>
    </row>
    <row r="2881" spans="1:3" x14ac:dyDescent="0.25">
      <c r="A2881" t="s">
        <v>201</v>
      </c>
      <c r="B2881" t="s">
        <v>4426</v>
      </c>
      <c r="C2881" t="s">
        <v>4425</v>
      </c>
    </row>
    <row r="2882" spans="1:3" x14ac:dyDescent="0.25">
      <c r="A2882" t="s">
        <v>201</v>
      </c>
      <c r="B2882" t="s">
        <v>4427</v>
      </c>
      <c r="C2882" t="s">
        <v>4428</v>
      </c>
    </row>
    <row r="2883" spans="1:3" x14ac:dyDescent="0.25">
      <c r="A2883" t="s">
        <v>201</v>
      </c>
      <c r="B2883" t="s">
        <v>4429</v>
      </c>
      <c r="C2883" t="s">
        <v>4428</v>
      </c>
    </row>
    <row r="2884" spans="1:3" x14ac:dyDescent="0.25">
      <c r="A2884" t="s">
        <v>201</v>
      </c>
      <c r="B2884" t="s">
        <v>4430</v>
      </c>
      <c r="C2884" t="s">
        <v>4431</v>
      </c>
    </row>
    <row r="2885" spans="1:3" x14ac:dyDescent="0.25">
      <c r="A2885" t="s">
        <v>201</v>
      </c>
      <c r="B2885" t="s">
        <v>4432</v>
      </c>
      <c r="C2885" t="s">
        <v>4431</v>
      </c>
    </row>
    <row r="2886" spans="1:3" x14ac:dyDescent="0.25">
      <c r="A2886" t="s">
        <v>201</v>
      </c>
      <c r="B2886" t="s">
        <v>4433</v>
      </c>
      <c r="C2886" t="s">
        <v>4431</v>
      </c>
    </row>
    <row r="2887" spans="1:3" x14ac:dyDescent="0.25">
      <c r="A2887" t="s">
        <v>201</v>
      </c>
      <c r="B2887" t="s">
        <v>4434</v>
      </c>
      <c r="C2887" t="s">
        <v>4435</v>
      </c>
    </row>
    <row r="2888" spans="1:3" x14ac:dyDescent="0.25">
      <c r="A2888" t="s">
        <v>201</v>
      </c>
      <c r="B2888" t="s">
        <v>4436</v>
      </c>
      <c r="C2888" t="s">
        <v>4437</v>
      </c>
    </row>
    <row r="2889" spans="1:3" x14ac:dyDescent="0.25">
      <c r="A2889" t="s">
        <v>201</v>
      </c>
      <c r="B2889" t="s">
        <v>4438</v>
      </c>
      <c r="C2889" t="s">
        <v>4437</v>
      </c>
    </row>
    <row r="2890" spans="1:3" x14ac:dyDescent="0.25">
      <c r="A2890" t="s">
        <v>201</v>
      </c>
      <c r="B2890" t="s">
        <v>4439</v>
      </c>
      <c r="C2890" t="s">
        <v>4437</v>
      </c>
    </row>
    <row r="2891" spans="1:3" x14ac:dyDescent="0.25">
      <c r="A2891" t="s">
        <v>201</v>
      </c>
      <c r="B2891" t="s">
        <v>4440</v>
      </c>
      <c r="C2891" t="s">
        <v>4441</v>
      </c>
    </row>
    <row r="2892" spans="1:3" x14ac:dyDescent="0.25">
      <c r="A2892" t="s">
        <v>201</v>
      </c>
      <c r="B2892" t="s">
        <v>4442</v>
      </c>
      <c r="C2892" t="s">
        <v>4441</v>
      </c>
    </row>
    <row r="2893" spans="1:3" x14ac:dyDescent="0.25">
      <c r="A2893" t="s">
        <v>201</v>
      </c>
      <c r="B2893" t="s">
        <v>4443</v>
      </c>
      <c r="C2893" t="s">
        <v>4441</v>
      </c>
    </row>
    <row r="2894" spans="1:3" x14ac:dyDescent="0.25">
      <c r="A2894" t="s">
        <v>201</v>
      </c>
      <c r="B2894" t="s">
        <v>4444</v>
      </c>
      <c r="C2894" t="s">
        <v>4445</v>
      </c>
    </row>
    <row r="2895" spans="1:3" x14ac:dyDescent="0.25">
      <c r="A2895" t="s">
        <v>201</v>
      </c>
      <c r="B2895" t="s">
        <v>4446</v>
      </c>
      <c r="C2895" t="s">
        <v>4445</v>
      </c>
    </row>
    <row r="2896" spans="1:3" x14ac:dyDescent="0.25">
      <c r="A2896" t="s">
        <v>201</v>
      </c>
      <c r="B2896" t="s">
        <v>4447</v>
      </c>
      <c r="C2896" t="s">
        <v>4445</v>
      </c>
    </row>
    <row r="2897" spans="1:3" x14ac:dyDescent="0.25">
      <c r="A2897" t="s">
        <v>201</v>
      </c>
      <c r="B2897" t="s">
        <v>4448</v>
      </c>
      <c r="C2897" t="s">
        <v>4445</v>
      </c>
    </row>
    <row r="2898" spans="1:3" x14ac:dyDescent="0.25">
      <c r="A2898" t="s">
        <v>201</v>
      </c>
      <c r="B2898" t="s">
        <v>4449</v>
      </c>
      <c r="C2898" t="s">
        <v>4450</v>
      </c>
    </row>
    <row r="2899" spans="1:3" x14ac:dyDescent="0.25">
      <c r="A2899" t="s">
        <v>201</v>
      </c>
      <c r="B2899" t="s">
        <v>4451</v>
      </c>
      <c r="C2899" t="s">
        <v>4450</v>
      </c>
    </row>
    <row r="2900" spans="1:3" x14ac:dyDescent="0.25">
      <c r="A2900" t="s">
        <v>201</v>
      </c>
      <c r="B2900" t="s">
        <v>4452</v>
      </c>
      <c r="C2900" t="s">
        <v>4453</v>
      </c>
    </row>
    <row r="2901" spans="1:3" x14ac:dyDescent="0.25">
      <c r="A2901" t="s">
        <v>201</v>
      </c>
      <c r="B2901" t="s">
        <v>4454</v>
      </c>
      <c r="C2901" t="s">
        <v>4453</v>
      </c>
    </row>
    <row r="2902" spans="1:3" x14ac:dyDescent="0.25">
      <c r="A2902" t="s">
        <v>201</v>
      </c>
      <c r="B2902" t="s">
        <v>4455</v>
      </c>
      <c r="C2902" t="s">
        <v>4453</v>
      </c>
    </row>
    <row r="2903" spans="1:3" x14ac:dyDescent="0.25">
      <c r="A2903" t="s">
        <v>201</v>
      </c>
      <c r="B2903" t="s">
        <v>4456</v>
      </c>
      <c r="C2903" t="s">
        <v>4457</v>
      </c>
    </row>
    <row r="2904" spans="1:3" x14ac:dyDescent="0.25">
      <c r="A2904" t="s">
        <v>198</v>
      </c>
      <c r="B2904" t="s">
        <v>4458</v>
      </c>
      <c r="C2904" t="s">
        <v>4459</v>
      </c>
    </row>
    <row r="2905" spans="1:3" x14ac:dyDescent="0.25">
      <c r="A2905" t="s">
        <v>201</v>
      </c>
      <c r="B2905" t="s">
        <v>4458</v>
      </c>
      <c r="C2905" t="s">
        <v>4459</v>
      </c>
    </row>
    <row r="2906" spans="1:3" x14ac:dyDescent="0.25">
      <c r="A2906" t="s">
        <v>201</v>
      </c>
      <c r="B2906" t="s">
        <v>4460</v>
      </c>
      <c r="C2906" t="s">
        <v>4461</v>
      </c>
    </row>
    <row r="2907" spans="1:3" x14ac:dyDescent="0.25">
      <c r="A2907" t="s">
        <v>201</v>
      </c>
      <c r="B2907" t="s">
        <v>4462</v>
      </c>
      <c r="C2907" t="s">
        <v>4461</v>
      </c>
    </row>
    <row r="2908" spans="1:3" x14ac:dyDescent="0.25">
      <c r="A2908" t="s">
        <v>198</v>
      </c>
      <c r="B2908" t="s">
        <v>4463</v>
      </c>
      <c r="C2908" t="s">
        <v>4464</v>
      </c>
    </row>
    <row r="2909" spans="1:3" x14ac:dyDescent="0.25">
      <c r="A2909" t="s">
        <v>198</v>
      </c>
      <c r="B2909" t="s">
        <v>4465</v>
      </c>
      <c r="C2909" t="s">
        <v>4464</v>
      </c>
    </row>
    <row r="2910" spans="1:3" x14ac:dyDescent="0.25">
      <c r="A2910" t="s">
        <v>198</v>
      </c>
      <c r="B2910" t="s">
        <v>4466</v>
      </c>
      <c r="C2910" t="s">
        <v>4464</v>
      </c>
    </row>
    <row r="2911" spans="1:3" x14ac:dyDescent="0.25">
      <c r="A2911" t="s">
        <v>198</v>
      </c>
      <c r="B2911" t="s">
        <v>4467</v>
      </c>
      <c r="C2911" t="s">
        <v>4464</v>
      </c>
    </row>
    <row r="2912" spans="1:3" x14ac:dyDescent="0.25">
      <c r="A2912" t="s">
        <v>198</v>
      </c>
      <c r="B2912" t="s">
        <v>4468</v>
      </c>
      <c r="C2912" t="s">
        <v>4464</v>
      </c>
    </row>
    <row r="2913" spans="1:3" x14ac:dyDescent="0.25">
      <c r="A2913" t="s">
        <v>198</v>
      </c>
      <c r="B2913" t="s">
        <v>4469</v>
      </c>
      <c r="C2913" t="s">
        <v>4464</v>
      </c>
    </row>
    <row r="2914" spans="1:3" x14ac:dyDescent="0.25">
      <c r="A2914" t="s">
        <v>198</v>
      </c>
      <c r="B2914" t="s">
        <v>4470</v>
      </c>
      <c r="C2914" t="s">
        <v>4464</v>
      </c>
    </row>
    <row r="2915" spans="1:3" x14ac:dyDescent="0.25">
      <c r="A2915" t="s">
        <v>198</v>
      </c>
      <c r="B2915" t="s">
        <v>4471</v>
      </c>
      <c r="C2915" t="s">
        <v>4464</v>
      </c>
    </row>
    <row r="2916" spans="1:3" x14ac:dyDescent="0.25">
      <c r="A2916" t="s">
        <v>816</v>
      </c>
      <c r="B2916" t="s">
        <v>4472</v>
      </c>
      <c r="C2916" t="s">
        <v>4464</v>
      </c>
    </row>
    <row r="2917" spans="1:3" x14ac:dyDescent="0.25">
      <c r="A2917" t="s">
        <v>816</v>
      </c>
      <c r="B2917" t="s">
        <v>4473</v>
      </c>
      <c r="C2917" t="s">
        <v>4464</v>
      </c>
    </row>
    <row r="2918" spans="1:3" x14ac:dyDescent="0.25">
      <c r="A2918" t="s">
        <v>198</v>
      </c>
      <c r="B2918" t="s">
        <v>4474</v>
      </c>
      <c r="C2918" t="s">
        <v>4475</v>
      </c>
    </row>
    <row r="2919" spans="1:3" x14ac:dyDescent="0.25">
      <c r="A2919" t="s">
        <v>198</v>
      </c>
      <c r="B2919" t="s">
        <v>4476</v>
      </c>
      <c r="C2919" t="s">
        <v>4475</v>
      </c>
    </row>
    <row r="2920" spans="1:3" x14ac:dyDescent="0.25">
      <c r="A2920" t="s">
        <v>198</v>
      </c>
      <c r="B2920" t="s">
        <v>4477</v>
      </c>
      <c r="C2920" t="s">
        <v>4475</v>
      </c>
    </row>
    <row r="2921" spans="1:3" x14ac:dyDescent="0.25">
      <c r="A2921" t="s">
        <v>198</v>
      </c>
      <c r="B2921" t="s">
        <v>4478</v>
      </c>
      <c r="C2921" t="s">
        <v>4475</v>
      </c>
    </row>
    <row r="2922" spans="1:3" x14ac:dyDescent="0.25">
      <c r="A2922" t="s">
        <v>198</v>
      </c>
      <c r="B2922" t="s">
        <v>4479</v>
      </c>
      <c r="C2922" t="s">
        <v>4475</v>
      </c>
    </row>
    <row r="2923" spans="1:3" x14ac:dyDescent="0.25">
      <c r="A2923" t="s">
        <v>198</v>
      </c>
      <c r="B2923" t="s">
        <v>4480</v>
      </c>
      <c r="C2923" t="s">
        <v>4475</v>
      </c>
    </row>
    <row r="2924" spans="1:3" x14ac:dyDescent="0.25">
      <c r="A2924" t="s">
        <v>198</v>
      </c>
      <c r="B2924" t="s">
        <v>4481</v>
      </c>
      <c r="C2924" t="s">
        <v>4475</v>
      </c>
    </row>
    <row r="2925" spans="1:3" x14ac:dyDescent="0.25">
      <c r="A2925" t="s">
        <v>198</v>
      </c>
      <c r="B2925" t="s">
        <v>4482</v>
      </c>
      <c r="C2925" t="s">
        <v>4475</v>
      </c>
    </row>
    <row r="2926" spans="1:3" x14ac:dyDescent="0.25">
      <c r="A2926" t="s">
        <v>621</v>
      </c>
      <c r="B2926" t="s">
        <v>4483</v>
      </c>
      <c r="C2926" t="s">
        <v>4475</v>
      </c>
    </row>
    <row r="2927" spans="1:3" x14ac:dyDescent="0.25">
      <c r="A2927" t="s">
        <v>198</v>
      </c>
      <c r="B2927" t="s">
        <v>4484</v>
      </c>
      <c r="C2927" t="s">
        <v>4485</v>
      </c>
    </row>
    <row r="2928" spans="1:3" x14ac:dyDescent="0.25">
      <c r="A2928" t="s">
        <v>198</v>
      </c>
      <c r="B2928" t="s">
        <v>4486</v>
      </c>
      <c r="C2928" t="s">
        <v>4485</v>
      </c>
    </row>
    <row r="2929" spans="1:3" x14ac:dyDescent="0.25">
      <c r="A2929" t="s">
        <v>198</v>
      </c>
      <c r="B2929" t="s">
        <v>4487</v>
      </c>
      <c r="C2929" t="s">
        <v>4485</v>
      </c>
    </row>
    <row r="2930" spans="1:3" x14ac:dyDescent="0.25">
      <c r="A2930" t="s">
        <v>198</v>
      </c>
      <c r="B2930" t="s">
        <v>4488</v>
      </c>
      <c r="C2930" t="s">
        <v>4485</v>
      </c>
    </row>
    <row r="2931" spans="1:3" x14ac:dyDescent="0.25">
      <c r="A2931" t="s">
        <v>198</v>
      </c>
      <c r="B2931" t="s">
        <v>4489</v>
      </c>
      <c r="C2931" t="s">
        <v>4485</v>
      </c>
    </row>
    <row r="2932" spans="1:3" x14ac:dyDescent="0.25">
      <c r="A2932" t="s">
        <v>198</v>
      </c>
      <c r="B2932" t="s">
        <v>4490</v>
      </c>
      <c r="C2932" t="s">
        <v>4485</v>
      </c>
    </row>
    <row r="2933" spans="1:3" x14ac:dyDescent="0.25">
      <c r="A2933" t="s">
        <v>198</v>
      </c>
      <c r="B2933" t="s">
        <v>4491</v>
      </c>
      <c r="C2933" t="s">
        <v>4485</v>
      </c>
    </row>
    <row r="2934" spans="1:3" x14ac:dyDescent="0.25">
      <c r="A2934" t="s">
        <v>198</v>
      </c>
      <c r="B2934" t="s">
        <v>4492</v>
      </c>
      <c r="C2934" t="s">
        <v>4485</v>
      </c>
    </row>
    <row r="2935" spans="1:3" x14ac:dyDescent="0.25">
      <c r="A2935" t="s">
        <v>198</v>
      </c>
      <c r="B2935" t="s">
        <v>4493</v>
      </c>
      <c r="C2935" t="s">
        <v>4485</v>
      </c>
    </row>
    <row r="2936" spans="1:3" x14ac:dyDescent="0.25">
      <c r="A2936" t="s">
        <v>621</v>
      </c>
      <c r="B2936" t="s">
        <v>4494</v>
      </c>
      <c r="C2936" t="s">
        <v>4485</v>
      </c>
    </row>
    <row r="2937" spans="1:3" x14ac:dyDescent="0.25">
      <c r="A2937" t="s">
        <v>816</v>
      </c>
      <c r="B2937" t="s">
        <v>4494</v>
      </c>
      <c r="C2937" t="s">
        <v>4485</v>
      </c>
    </row>
    <row r="2938" spans="1:3" x14ac:dyDescent="0.25">
      <c r="A2938" t="s">
        <v>198</v>
      </c>
      <c r="B2938" t="s">
        <v>4495</v>
      </c>
      <c r="C2938" t="s">
        <v>4496</v>
      </c>
    </row>
    <row r="2939" spans="1:3" x14ac:dyDescent="0.25">
      <c r="A2939" t="s">
        <v>198</v>
      </c>
      <c r="B2939" t="s">
        <v>4497</v>
      </c>
      <c r="C2939" t="s">
        <v>4496</v>
      </c>
    </row>
    <row r="2940" spans="1:3" x14ac:dyDescent="0.25">
      <c r="A2940" t="s">
        <v>198</v>
      </c>
      <c r="B2940" t="s">
        <v>4498</v>
      </c>
      <c r="C2940" t="s">
        <v>4496</v>
      </c>
    </row>
    <row r="2941" spans="1:3" x14ac:dyDescent="0.25">
      <c r="A2941" t="s">
        <v>198</v>
      </c>
      <c r="B2941" t="s">
        <v>4499</v>
      </c>
      <c r="C2941" t="s">
        <v>4496</v>
      </c>
    </row>
    <row r="2942" spans="1:3" x14ac:dyDescent="0.25">
      <c r="A2942" t="s">
        <v>198</v>
      </c>
      <c r="B2942" t="s">
        <v>4500</v>
      </c>
      <c r="C2942" t="s">
        <v>4501</v>
      </c>
    </row>
    <row r="2943" spans="1:3" x14ac:dyDescent="0.25">
      <c r="A2943" t="s">
        <v>198</v>
      </c>
      <c r="B2943" t="s">
        <v>4502</v>
      </c>
      <c r="C2943" t="s">
        <v>4501</v>
      </c>
    </row>
    <row r="2944" spans="1:3" x14ac:dyDescent="0.25">
      <c r="A2944" t="s">
        <v>198</v>
      </c>
      <c r="B2944" t="s">
        <v>4503</v>
      </c>
      <c r="C2944" t="s">
        <v>4501</v>
      </c>
    </row>
    <row r="2945" spans="1:3" x14ac:dyDescent="0.25">
      <c r="A2945" t="s">
        <v>198</v>
      </c>
      <c r="B2945" t="s">
        <v>4504</v>
      </c>
      <c r="C2945" t="s">
        <v>4501</v>
      </c>
    </row>
    <row r="2946" spans="1:3" x14ac:dyDescent="0.25">
      <c r="A2946" t="s">
        <v>198</v>
      </c>
      <c r="B2946" t="s">
        <v>4505</v>
      </c>
      <c r="C2946" t="s">
        <v>4501</v>
      </c>
    </row>
    <row r="2947" spans="1:3" x14ac:dyDescent="0.25">
      <c r="A2947" t="s">
        <v>198</v>
      </c>
      <c r="B2947" t="s">
        <v>4506</v>
      </c>
      <c r="C2947" t="s">
        <v>4501</v>
      </c>
    </row>
    <row r="2948" spans="1:3" x14ac:dyDescent="0.25">
      <c r="A2948" t="s">
        <v>198</v>
      </c>
      <c r="B2948" t="s">
        <v>4507</v>
      </c>
      <c r="C2948" t="s">
        <v>4501</v>
      </c>
    </row>
    <row r="2949" spans="1:3" x14ac:dyDescent="0.25">
      <c r="A2949" t="s">
        <v>198</v>
      </c>
      <c r="B2949" t="s">
        <v>4508</v>
      </c>
      <c r="C2949" t="s">
        <v>4501</v>
      </c>
    </row>
    <row r="2950" spans="1:3" x14ac:dyDescent="0.25">
      <c r="A2950" t="s">
        <v>198</v>
      </c>
      <c r="B2950" t="s">
        <v>4509</v>
      </c>
      <c r="C2950" t="s">
        <v>4501</v>
      </c>
    </row>
    <row r="2951" spans="1:3" x14ac:dyDescent="0.25">
      <c r="A2951" t="s">
        <v>621</v>
      </c>
      <c r="B2951" t="s">
        <v>4510</v>
      </c>
      <c r="C2951" t="s">
        <v>4501</v>
      </c>
    </row>
    <row r="2952" spans="1:3" x14ac:dyDescent="0.25">
      <c r="A2952" t="s">
        <v>816</v>
      </c>
      <c r="B2952" t="s">
        <v>4511</v>
      </c>
      <c r="C2952" t="s">
        <v>4501</v>
      </c>
    </row>
    <row r="2953" spans="1:3" x14ac:dyDescent="0.25">
      <c r="A2953" t="s">
        <v>201</v>
      </c>
      <c r="B2953" t="s">
        <v>4505</v>
      </c>
      <c r="C2953" t="s">
        <v>4501</v>
      </c>
    </row>
    <row r="2954" spans="1:3" x14ac:dyDescent="0.25">
      <c r="A2954" t="s">
        <v>198</v>
      </c>
      <c r="B2954" t="s">
        <v>4512</v>
      </c>
      <c r="C2954" t="s">
        <v>4513</v>
      </c>
    </row>
    <row r="2955" spans="1:3" x14ac:dyDescent="0.25">
      <c r="A2955" t="s">
        <v>201</v>
      </c>
      <c r="B2955" t="s">
        <v>4514</v>
      </c>
      <c r="C2955" t="s">
        <v>4515</v>
      </c>
    </row>
    <row r="2956" spans="1:3" x14ac:dyDescent="0.25">
      <c r="A2956" t="s">
        <v>201</v>
      </c>
      <c r="B2956" t="s">
        <v>4516</v>
      </c>
      <c r="C2956" t="s">
        <v>4517</v>
      </c>
    </row>
    <row r="2957" spans="1:3" x14ac:dyDescent="0.25">
      <c r="A2957" t="s">
        <v>201</v>
      </c>
      <c r="B2957" t="s">
        <v>4518</v>
      </c>
      <c r="C2957" t="s">
        <v>4519</v>
      </c>
    </row>
    <row r="2958" spans="1:3" x14ac:dyDescent="0.25">
      <c r="A2958" t="s">
        <v>201</v>
      </c>
      <c r="B2958" t="s">
        <v>4520</v>
      </c>
      <c r="C2958" t="s">
        <v>4519</v>
      </c>
    </row>
    <row r="2959" spans="1:3" x14ac:dyDescent="0.25">
      <c r="A2959" t="s">
        <v>198</v>
      </c>
      <c r="B2959" t="s">
        <v>4521</v>
      </c>
      <c r="C2959" t="s">
        <v>4522</v>
      </c>
    </row>
    <row r="2960" spans="1:3" x14ac:dyDescent="0.25">
      <c r="A2960" t="s">
        <v>201</v>
      </c>
      <c r="B2960" t="s">
        <v>4521</v>
      </c>
      <c r="C2960" t="s">
        <v>4522</v>
      </c>
    </row>
    <row r="2961" spans="1:3" x14ac:dyDescent="0.25">
      <c r="A2961" t="s">
        <v>201</v>
      </c>
      <c r="B2961" t="s">
        <v>4523</v>
      </c>
      <c r="C2961" t="s">
        <v>4524</v>
      </c>
    </row>
    <row r="2962" spans="1:3" x14ac:dyDescent="0.25">
      <c r="A2962" t="s">
        <v>201</v>
      </c>
      <c r="B2962" t="s">
        <v>4525</v>
      </c>
      <c r="C2962" t="s">
        <v>4524</v>
      </c>
    </row>
    <row r="2963" spans="1:3" x14ac:dyDescent="0.25">
      <c r="A2963" t="s">
        <v>201</v>
      </c>
      <c r="B2963" t="s">
        <v>4526</v>
      </c>
      <c r="C2963" t="s">
        <v>4524</v>
      </c>
    </row>
    <row r="2964" spans="1:3" x14ac:dyDescent="0.25">
      <c r="A2964" t="s">
        <v>198</v>
      </c>
      <c r="B2964" t="s">
        <v>4527</v>
      </c>
      <c r="C2964" t="s">
        <v>4528</v>
      </c>
    </row>
    <row r="2965" spans="1:3" x14ac:dyDescent="0.25">
      <c r="A2965" t="s">
        <v>201</v>
      </c>
      <c r="B2965" t="s">
        <v>4527</v>
      </c>
      <c r="C2965" t="s">
        <v>4528</v>
      </c>
    </row>
    <row r="2966" spans="1:3" x14ac:dyDescent="0.25">
      <c r="A2966" t="s">
        <v>198</v>
      </c>
      <c r="B2966" t="s">
        <v>4529</v>
      </c>
      <c r="C2966" t="s">
        <v>4530</v>
      </c>
    </row>
    <row r="2967" spans="1:3" x14ac:dyDescent="0.25">
      <c r="A2967" t="s">
        <v>198</v>
      </c>
      <c r="B2967" t="s">
        <v>4531</v>
      </c>
      <c r="C2967" t="s">
        <v>4530</v>
      </c>
    </row>
    <row r="2968" spans="1:3" x14ac:dyDescent="0.25">
      <c r="A2968" t="s">
        <v>201</v>
      </c>
      <c r="B2968" t="s">
        <v>4529</v>
      </c>
      <c r="C2968" t="s">
        <v>4530</v>
      </c>
    </row>
    <row r="2969" spans="1:3" x14ac:dyDescent="0.25">
      <c r="A2969" t="s">
        <v>201</v>
      </c>
      <c r="B2969" t="s">
        <v>4531</v>
      </c>
      <c r="C2969" t="s">
        <v>4530</v>
      </c>
    </row>
    <row r="2970" spans="1:3" x14ac:dyDescent="0.25">
      <c r="A2970" t="s">
        <v>201</v>
      </c>
      <c r="B2970" t="s">
        <v>4532</v>
      </c>
      <c r="C2970" t="s">
        <v>4533</v>
      </c>
    </row>
    <row r="2971" spans="1:3" x14ac:dyDescent="0.25">
      <c r="A2971" t="s">
        <v>198</v>
      </c>
      <c r="B2971" t="s">
        <v>4534</v>
      </c>
      <c r="C2971" t="s">
        <v>4535</v>
      </c>
    </row>
    <row r="2972" spans="1:3" x14ac:dyDescent="0.25">
      <c r="A2972" t="s">
        <v>201</v>
      </c>
      <c r="B2972" t="s">
        <v>4534</v>
      </c>
      <c r="C2972" t="s">
        <v>4535</v>
      </c>
    </row>
    <row r="2973" spans="1:3" x14ac:dyDescent="0.25">
      <c r="A2973" t="s">
        <v>201</v>
      </c>
      <c r="B2973" t="s">
        <v>4536</v>
      </c>
      <c r="C2973" t="s">
        <v>4535</v>
      </c>
    </row>
    <row r="2974" spans="1:3" x14ac:dyDescent="0.25">
      <c r="A2974" t="s">
        <v>201</v>
      </c>
      <c r="B2974" t="s">
        <v>4537</v>
      </c>
      <c r="C2974" t="s">
        <v>4538</v>
      </c>
    </row>
    <row r="2975" spans="1:3" x14ac:dyDescent="0.25">
      <c r="A2975" t="s">
        <v>198</v>
      </c>
      <c r="B2975" t="s">
        <v>4539</v>
      </c>
      <c r="C2975" t="s">
        <v>4540</v>
      </c>
    </row>
    <row r="2976" spans="1:3" x14ac:dyDescent="0.25">
      <c r="A2976" t="s">
        <v>201</v>
      </c>
      <c r="B2976" t="s">
        <v>4539</v>
      </c>
      <c r="C2976" t="s">
        <v>4540</v>
      </c>
    </row>
    <row r="2977" spans="1:3" x14ac:dyDescent="0.25">
      <c r="A2977" t="s">
        <v>198</v>
      </c>
      <c r="B2977" t="s">
        <v>4541</v>
      </c>
      <c r="C2977" t="s">
        <v>4542</v>
      </c>
    </row>
    <row r="2978" spans="1:3" x14ac:dyDescent="0.25">
      <c r="A2978" t="s">
        <v>198</v>
      </c>
      <c r="B2978" t="s">
        <v>4543</v>
      </c>
      <c r="C2978" t="s">
        <v>4542</v>
      </c>
    </row>
    <row r="2979" spans="1:3" x14ac:dyDescent="0.25">
      <c r="A2979" t="s">
        <v>201</v>
      </c>
      <c r="B2979" t="s">
        <v>4541</v>
      </c>
      <c r="C2979" t="s">
        <v>4542</v>
      </c>
    </row>
    <row r="2980" spans="1:3" x14ac:dyDescent="0.25">
      <c r="A2980" t="s">
        <v>201</v>
      </c>
      <c r="B2980" t="s">
        <v>4543</v>
      </c>
      <c r="C2980" t="s">
        <v>4542</v>
      </c>
    </row>
    <row r="2981" spans="1:3" x14ac:dyDescent="0.25">
      <c r="A2981" t="s">
        <v>201</v>
      </c>
      <c r="B2981" t="s">
        <v>4544</v>
      </c>
      <c r="C2981" t="s">
        <v>4542</v>
      </c>
    </row>
    <row r="2982" spans="1:3" x14ac:dyDescent="0.25">
      <c r="A2982" t="s">
        <v>201</v>
      </c>
      <c r="B2982" t="s">
        <v>4545</v>
      </c>
      <c r="C2982" t="s">
        <v>4546</v>
      </c>
    </row>
    <row r="2983" spans="1:3" x14ac:dyDescent="0.25">
      <c r="A2983" t="s">
        <v>198</v>
      </c>
      <c r="B2983" t="s">
        <v>4547</v>
      </c>
      <c r="C2983" t="s">
        <v>4548</v>
      </c>
    </row>
    <row r="2984" spans="1:3" x14ac:dyDescent="0.25">
      <c r="A2984" t="s">
        <v>198</v>
      </c>
      <c r="B2984" t="s">
        <v>4549</v>
      </c>
      <c r="C2984" t="s">
        <v>4550</v>
      </c>
    </row>
    <row r="2985" spans="1:3" x14ac:dyDescent="0.25">
      <c r="A2985" t="s">
        <v>198</v>
      </c>
      <c r="B2985" t="s">
        <v>4551</v>
      </c>
      <c r="C2985" t="s">
        <v>4550</v>
      </c>
    </row>
    <row r="2986" spans="1:3" x14ac:dyDescent="0.25">
      <c r="A2986" t="s">
        <v>198</v>
      </c>
      <c r="B2986" t="s">
        <v>4552</v>
      </c>
      <c r="C2986" t="s">
        <v>4550</v>
      </c>
    </row>
    <row r="2987" spans="1:3" x14ac:dyDescent="0.25">
      <c r="A2987" t="s">
        <v>198</v>
      </c>
      <c r="B2987" t="s">
        <v>4553</v>
      </c>
      <c r="C2987" t="s">
        <v>4550</v>
      </c>
    </row>
    <row r="2988" spans="1:3" x14ac:dyDescent="0.25">
      <c r="A2988" t="s">
        <v>198</v>
      </c>
      <c r="B2988" t="s">
        <v>4554</v>
      </c>
      <c r="C2988" t="s">
        <v>4550</v>
      </c>
    </row>
    <row r="2989" spans="1:3" x14ac:dyDescent="0.25">
      <c r="A2989" t="s">
        <v>198</v>
      </c>
      <c r="B2989" t="s">
        <v>4555</v>
      </c>
      <c r="C2989" t="s">
        <v>4556</v>
      </c>
    </row>
    <row r="2990" spans="1:3" x14ac:dyDescent="0.25">
      <c r="A2990" t="s">
        <v>201</v>
      </c>
      <c r="B2990" t="s">
        <v>4555</v>
      </c>
      <c r="C2990" t="s">
        <v>4556</v>
      </c>
    </row>
    <row r="2991" spans="1:3" x14ac:dyDescent="0.25">
      <c r="A2991" t="s">
        <v>201</v>
      </c>
      <c r="B2991" t="s">
        <v>4557</v>
      </c>
      <c r="C2991" t="s">
        <v>4558</v>
      </c>
    </row>
    <row r="2992" spans="1:3" x14ac:dyDescent="0.25">
      <c r="A2992" t="s">
        <v>201</v>
      </c>
      <c r="B2992" t="s">
        <v>4559</v>
      </c>
      <c r="C2992" t="s">
        <v>4560</v>
      </c>
    </row>
    <row r="2993" spans="1:3" x14ac:dyDescent="0.25">
      <c r="A2993" t="s">
        <v>201</v>
      </c>
      <c r="B2993" t="s">
        <v>4561</v>
      </c>
      <c r="C2993" t="s">
        <v>4562</v>
      </c>
    </row>
    <row r="2994" spans="1:3" x14ac:dyDescent="0.25">
      <c r="A2994" t="s">
        <v>201</v>
      </c>
      <c r="B2994" t="s">
        <v>4563</v>
      </c>
      <c r="C2994" t="s">
        <v>4562</v>
      </c>
    </row>
    <row r="2995" spans="1:3" x14ac:dyDescent="0.25">
      <c r="A2995" t="s">
        <v>201</v>
      </c>
      <c r="B2995" t="s">
        <v>4564</v>
      </c>
      <c r="C2995" t="s">
        <v>4562</v>
      </c>
    </row>
    <row r="2996" spans="1:3" x14ac:dyDescent="0.25">
      <c r="A2996" t="s">
        <v>201</v>
      </c>
      <c r="B2996" t="s">
        <v>4565</v>
      </c>
      <c r="C2996" t="s">
        <v>4566</v>
      </c>
    </row>
    <row r="2997" spans="1:3" x14ac:dyDescent="0.25">
      <c r="A2997" t="s">
        <v>201</v>
      </c>
      <c r="B2997" t="s">
        <v>4567</v>
      </c>
      <c r="C2997" t="s">
        <v>4568</v>
      </c>
    </row>
    <row r="2998" spans="1:3" x14ac:dyDescent="0.25">
      <c r="A2998" t="s">
        <v>198</v>
      </c>
      <c r="B2998" t="s">
        <v>4569</v>
      </c>
      <c r="C2998" t="s">
        <v>4570</v>
      </c>
    </row>
    <row r="2999" spans="1:3" x14ac:dyDescent="0.25">
      <c r="A2999" t="s">
        <v>201</v>
      </c>
      <c r="B2999" t="s">
        <v>4569</v>
      </c>
      <c r="C2999" t="s">
        <v>4570</v>
      </c>
    </row>
    <row r="3000" spans="1:3" x14ac:dyDescent="0.25">
      <c r="A3000" t="s">
        <v>201</v>
      </c>
      <c r="B3000" t="s">
        <v>4571</v>
      </c>
      <c r="C3000" t="s">
        <v>4572</v>
      </c>
    </row>
    <row r="3001" spans="1:3" x14ac:dyDescent="0.25">
      <c r="A3001" t="s">
        <v>201</v>
      </c>
      <c r="B3001" t="s">
        <v>4573</v>
      </c>
      <c r="C3001" t="s">
        <v>4574</v>
      </c>
    </row>
    <row r="3002" spans="1:3" x14ac:dyDescent="0.25">
      <c r="A3002" t="s">
        <v>201</v>
      </c>
      <c r="B3002" t="s">
        <v>4575</v>
      </c>
      <c r="C3002" t="s">
        <v>4574</v>
      </c>
    </row>
    <row r="3003" spans="1:3" x14ac:dyDescent="0.25">
      <c r="A3003" t="s">
        <v>198</v>
      </c>
      <c r="B3003" t="s">
        <v>4576</v>
      </c>
      <c r="C3003" t="s">
        <v>4577</v>
      </c>
    </row>
    <row r="3004" spans="1:3" x14ac:dyDescent="0.25">
      <c r="A3004" t="s">
        <v>201</v>
      </c>
      <c r="B3004" t="s">
        <v>4576</v>
      </c>
      <c r="C3004" t="s">
        <v>4577</v>
      </c>
    </row>
    <row r="3005" spans="1:3" x14ac:dyDescent="0.25">
      <c r="A3005" t="s">
        <v>198</v>
      </c>
      <c r="B3005" t="s">
        <v>4578</v>
      </c>
      <c r="C3005" t="s">
        <v>4579</v>
      </c>
    </row>
    <row r="3006" spans="1:3" x14ac:dyDescent="0.25">
      <c r="A3006" t="s">
        <v>201</v>
      </c>
      <c r="B3006" t="s">
        <v>4578</v>
      </c>
      <c r="C3006" t="s">
        <v>4579</v>
      </c>
    </row>
    <row r="3007" spans="1:3" x14ac:dyDescent="0.25">
      <c r="A3007" t="s">
        <v>201</v>
      </c>
      <c r="B3007" t="s">
        <v>4580</v>
      </c>
      <c r="C3007" t="s">
        <v>4581</v>
      </c>
    </row>
    <row r="3008" spans="1:3" x14ac:dyDescent="0.25">
      <c r="A3008" t="s">
        <v>198</v>
      </c>
      <c r="B3008" t="s">
        <v>4582</v>
      </c>
      <c r="C3008" t="s">
        <v>4583</v>
      </c>
    </row>
    <row r="3009" spans="1:3" x14ac:dyDescent="0.25">
      <c r="A3009" t="s">
        <v>201</v>
      </c>
      <c r="B3009" t="s">
        <v>4582</v>
      </c>
      <c r="C3009" t="s">
        <v>4583</v>
      </c>
    </row>
    <row r="3010" spans="1:3" x14ac:dyDescent="0.25">
      <c r="A3010" t="s">
        <v>201</v>
      </c>
      <c r="B3010" t="s">
        <v>4584</v>
      </c>
      <c r="C3010" t="s">
        <v>4585</v>
      </c>
    </row>
    <row r="3011" spans="1:3" x14ac:dyDescent="0.25">
      <c r="A3011" t="s">
        <v>201</v>
      </c>
      <c r="B3011" t="s">
        <v>4586</v>
      </c>
      <c r="C3011" t="s">
        <v>4587</v>
      </c>
    </row>
    <row r="3012" spans="1:3" x14ac:dyDescent="0.25">
      <c r="A3012" t="s">
        <v>201</v>
      </c>
      <c r="B3012" t="s">
        <v>4588</v>
      </c>
      <c r="C3012" t="s">
        <v>4589</v>
      </c>
    </row>
    <row r="3013" spans="1:3" x14ac:dyDescent="0.25">
      <c r="A3013" t="s">
        <v>201</v>
      </c>
      <c r="B3013" t="s">
        <v>4590</v>
      </c>
      <c r="C3013" t="s">
        <v>4591</v>
      </c>
    </row>
    <row r="3014" spans="1:3" x14ac:dyDescent="0.25">
      <c r="A3014" t="s">
        <v>201</v>
      </c>
      <c r="B3014" t="s">
        <v>4592</v>
      </c>
      <c r="C3014" t="s">
        <v>4593</v>
      </c>
    </row>
    <row r="3015" spans="1:3" x14ac:dyDescent="0.25">
      <c r="A3015" t="s">
        <v>201</v>
      </c>
      <c r="B3015" t="s">
        <v>4594</v>
      </c>
      <c r="C3015" t="s">
        <v>4595</v>
      </c>
    </row>
    <row r="3016" spans="1:3" x14ac:dyDescent="0.25">
      <c r="A3016" t="s">
        <v>198</v>
      </c>
      <c r="B3016" t="s">
        <v>4596</v>
      </c>
      <c r="C3016" t="s">
        <v>4597</v>
      </c>
    </row>
    <row r="3017" spans="1:3" x14ac:dyDescent="0.25">
      <c r="A3017" t="s">
        <v>201</v>
      </c>
      <c r="B3017" t="s">
        <v>4596</v>
      </c>
      <c r="C3017" t="s">
        <v>4597</v>
      </c>
    </row>
    <row r="3018" spans="1:3" x14ac:dyDescent="0.25">
      <c r="A3018" t="s">
        <v>201</v>
      </c>
      <c r="B3018" t="s">
        <v>4598</v>
      </c>
      <c r="C3018" t="s">
        <v>4599</v>
      </c>
    </row>
    <row r="3019" spans="1:3" x14ac:dyDescent="0.25">
      <c r="A3019" t="s">
        <v>198</v>
      </c>
      <c r="B3019" t="s">
        <v>4600</v>
      </c>
      <c r="C3019" t="s">
        <v>4601</v>
      </c>
    </row>
    <row r="3020" spans="1:3" x14ac:dyDescent="0.25">
      <c r="A3020" t="s">
        <v>201</v>
      </c>
      <c r="B3020" t="s">
        <v>4602</v>
      </c>
      <c r="C3020" t="s">
        <v>4603</v>
      </c>
    </row>
    <row r="3021" spans="1:3" x14ac:dyDescent="0.25">
      <c r="A3021" t="s">
        <v>201</v>
      </c>
      <c r="B3021" t="s">
        <v>4604</v>
      </c>
      <c r="C3021" t="s">
        <v>4605</v>
      </c>
    </row>
    <row r="3022" spans="1:3" x14ac:dyDescent="0.25">
      <c r="A3022" t="s">
        <v>201</v>
      </c>
      <c r="B3022" t="s">
        <v>4606</v>
      </c>
      <c r="C3022" t="s">
        <v>4607</v>
      </c>
    </row>
    <row r="3023" spans="1:3" x14ac:dyDescent="0.25">
      <c r="A3023" t="s">
        <v>201</v>
      </c>
      <c r="B3023" t="s">
        <v>4608</v>
      </c>
      <c r="C3023" t="s">
        <v>4609</v>
      </c>
    </row>
    <row r="3024" spans="1:3" x14ac:dyDescent="0.25">
      <c r="A3024" t="s">
        <v>198</v>
      </c>
      <c r="B3024" t="s">
        <v>4610</v>
      </c>
      <c r="C3024" t="s">
        <v>4611</v>
      </c>
    </row>
    <row r="3025" spans="1:3" x14ac:dyDescent="0.25">
      <c r="A3025" t="s">
        <v>201</v>
      </c>
      <c r="B3025" t="s">
        <v>4610</v>
      </c>
      <c r="C3025" t="s">
        <v>4611</v>
      </c>
    </row>
    <row r="3026" spans="1:3" x14ac:dyDescent="0.25">
      <c r="A3026" t="s">
        <v>201</v>
      </c>
      <c r="B3026" t="s">
        <v>4612</v>
      </c>
      <c r="C3026" t="s">
        <v>4613</v>
      </c>
    </row>
    <row r="3027" spans="1:3" x14ac:dyDescent="0.25">
      <c r="A3027" t="s">
        <v>201</v>
      </c>
      <c r="B3027" t="s">
        <v>4614</v>
      </c>
      <c r="C3027" t="s">
        <v>4615</v>
      </c>
    </row>
    <row r="3028" spans="1:3" x14ac:dyDescent="0.25">
      <c r="A3028" t="s">
        <v>201</v>
      </c>
      <c r="B3028" t="s">
        <v>4616</v>
      </c>
      <c r="C3028" t="s">
        <v>4617</v>
      </c>
    </row>
    <row r="3029" spans="1:3" x14ac:dyDescent="0.25">
      <c r="A3029" t="s">
        <v>201</v>
      </c>
      <c r="B3029" t="s">
        <v>4618</v>
      </c>
      <c r="C3029" t="s">
        <v>4619</v>
      </c>
    </row>
    <row r="3030" spans="1:3" x14ac:dyDescent="0.25">
      <c r="A3030" t="s">
        <v>201</v>
      </c>
      <c r="B3030" t="s">
        <v>4620</v>
      </c>
      <c r="C3030" t="s">
        <v>4621</v>
      </c>
    </row>
    <row r="3031" spans="1:3" x14ac:dyDescent="0.25">
      <c r="A3031" t="s">
        <v>201</v>
      </c>
      <c r="B3031" t="s">
        <v>4622</v>
      </c>
      <c r="C3031" t="s">
        <v>4623</v>
      </c>
    </row>
    <row r="3032" spans="1:3" x14ac:dyDescent="0.25">
      <c r="A3032" t="s">
        <v>201</v>
      </c>
      <c r="B3032" t="s">
        <v>4624</v>
      </c>
      <c r="C3032" t="s">
        <v>4625</v>
      </c>
    </row>
    <row r="3033" spans="1:3" x14ac:dyDescent="0.25">
      <c r="A3033" t="s">
        <v>201</v>
      </c>
      <c r="B3033" t="s">
        <v>4626</v>
      </c>
      <c r="C3033" t="s">
        <v>4627</v>
      </c>
    </row>
    <row r="3034" spans="1:3" x14ac:dyDescent="0.25">
      <c r="A3034" t="s">
        <v>198</v>
      </c>
      <c r="B3034" t="s">
        <v>4628</v>
      </c>
      <c r="C3034" t="s">
        <v>4629</v>
      </c>
    </row>
    <row r="3035" spans="1:3" x14ac:dyDescent="0.25">
      <c r="A3035" t="s">
        <v>201</v>
      </c>
      <c r="B3035" t="s">
        <v>4630</v>
      </c>
      <c r="C3035" t="s">
        <v>4631</v>
      </c>
    </row>
    <row r="3036" spans="1:3" x14ac:dyDescent="0.25">
      <c r="A3036" t="s">
        <v>201</v>
      </c>
      <c r="B3036" t="s">
        <v>4632</v>
      </c>
      <c r="C3036" t="s">
        <v>4633</v>
      </c>
    </row>
    <row r="3037" spans="1:3" x14ac:dyDescent="0.25">
      <c r="A3037" t="s">
        <v>201</v>
      </c>
      <c r="B3037" t="s">
        <v>4634</v>
      </c>
      <c r="C3037" t="s">
        <v>4635</v>
      </c>
    </row>
    <row r="3038" spans="1:3" x14ac:dyDescent="0.25">
      <c r="A3038" t="s">
        <v>201</v>
      </c>
      <c r="B3038" t="s">
        <v>4636</v>
      </c>
      <c r="C3038" t="s">
        <v>4637</v>
      </c>
    </row>
    <row r="3039" spans="1:3" x14ac:dyDescent="0.25">
      <c r="A3039" t="s">
        <v>201</v>
      </c>
      <c r="B3039" t="s">
        <v>4638</v>
      </c>
      <c r="C3039" t="s">
        <v>4639</v>
      </c>
    </row>
    <row r="3040" spans="1:3" x14ac:dyDescent="0.25">
      <c r="A3040" t="s">
        <v>621</v>
      </c>
      <c r="B3040" t="s">
        <v>4640</v>
      </c>
      <c r="C3040" t="s">
        <v>4641</v>
      </c>
    </row>
    <row r="3041" spans="1:3" x14ac:dyDescent="0.25">
      <c r="A3041" t="s">
        <v>816</v>
      </c>
      <c r="B3041" t="s">
        <v>4640</v>
      </c>
      <c r="C3041" t="s">
        <v>4641</v>
      </c>
    </row>
    <row r="3042" spans="1:3" x14ac:dyDescent="0.25">
      <c r="A3042" t="s">
        <v>201</v>
      </c>
      <c r="B3042" t="s">
        <v>4640</v>
      </c>
      <c r="C3042" t="s">
        <v>4641</v>
      </c>
    </row>
    <row r="3043" spans="1:3" x14ac:dyDescent="0.25">
      <c r="A3043" t="s">
        <v>201</v>
      </c>
      <c r="B3043" t="s">
        <v>4640</v>
      </c>
      <c r="C3043" t="s">
        <v>4641</v>
      </c>
    </row>
    <row r="3044" spans="1:3" x14ac:dyDescent="0.25">
      <c r="A3044" t="s">
        <v>198</v>
      </c>
      <c r="B3044" t="s">
        <v>4642</v>
      </c>
      <c r="C3044" t="s">
        <v>4643</v>
      </c>
    </row>
    <row r="3045" spans="1:3" x14ac:dyDescent="0.25">
      <c r="A3045" t="s">
        <v>201</v>
      </c>
      <c r="B3045" t="s">
        <v>4642</v>
      </c>
      <c r="C3045" t="s">
        <v>4643</v>
      </c>
    </row>
    <row r="3046" spans="1:3" x14ac:dyDescent="0.25">
      <c r="A3046" t="s">
        <v>198</v>
      </c>
      <c r="B3046" t="s">
        <v>4644</v>
      </c>
      <c r="C3046" t="s">
        <v>4645</v>
      </c>
    </row>
    <row r="3047" spans="1:3" x14ac:dyDescent="0.25">
      <c r="A3047" t="s">
        <v>198</v>
      </c>
      <c r="B3047" t="s">
        <v>4646</v>
      </c>
      <c r="C3047" t="s">
        <v>4647</v>
      </c>
    </row>
    <row r="3048" spans="1:3" x14ac:dyDescent="0.25">
      <c r="A3048" t="s">
        <v>201</v>
      </c>
      <c r="B3048" t="s">
        <v>4646</v>
      </c>
      <c r="C3048" t="s">
        <v>4647</v>
      </c>
    </row>
    <row r="3049" spans="1:3" x14ac:dyDescent="0.25">
      <c r="A3049" t="s">
        <v>201</v>
      </c>
      <c r="B3049" t="s">
        <v>4648</v>
      </c>
      <c r="C3049" t="s">
        <v>4649</v>
      </c>
    </row>
    <row r="3050" spans="1:3" x14ac:dyDescent="0.25">
      <c r="A3050" t="s">
        <v>198</v>
      </c>
      <c r="B3050" t="s">
        <v>4650</v>
      </c>
      <c r="C3050" t="s">
        <v>4651</v>
      </c>
    </row>
    <row r="3051" spans="1:3" x14ac:dyDescent="0.25">
      <c r="A3051" t="s">
        <v>201</v>
      </c>
      <c r="B3051" t="s">
        <v>4650</v>
      </c>
      <c r="C3051" t="s">
        <v>4651</v>
      </c>
    </row>
    <row r="3052" spans="1:3" x14ac:dyDescent="0.25">
      <c r="A3052" t="s">
        <v>198</v>
      </c>
      <c r="B3052" t="s">
        <v>4652</v>
      </c>
      <c r="C3052" t="s">
        <v>4653</v>
      </c>
    </row>
    <row r="3053" spans="1:3" x14ac:dyDescent="0.25">
      <c r="A3053" t="s">
        <v>198</v>
      </c>
      <c r="B3053" t="s">
        <v>4654</v>
      </c>
      <c r="C3053" t="s">
        <v>4655</v>
      </c>
    </row>
    <row r="3054" spans="1:3" x14ac:dyDescent="0.25">
      <c r="A3054" t="s">
        <v>201</v>
      </c>
      <c r="B3054" t="s">
        <v>4654</v>
      </c>
      <c r="C3054" t="s">
        <v>4655</v>
      </c>
    </row>
    <row r="3055" spans="1:3" x14ac:dyDescent="0.25">
      <c r="A3055" t="s">
        <v>198</v>
      </c>
      <c r="B3055" t="s">
        <v>4656</v>
      </c>
      <c r="C3055" t="s">
        <v>4657</v>
      </c>
    </row>
    <row r="3056" spans="1:3" x14ac:dyDescent="0.25">
      <c r="A3056" t="s">
        <v>201</v>
      </c>
      <c r="B3056" t="s">
        <v>4656</v>
      </c>
      <c r="C3056" t="s">
        <v>4657</v>
      </c>
    </row>
    <row r="3057" spans="1:3" x14ac:dyDescent="0.25">
      <c r="A3057" t="s">
        <v>201</v>
      </c>
      <c r="B3057" t="s">
        <v>4658</v>
      </c>
      <c r="C3057" t="s">
        <v>4659</v>
      </c>
    </row>
    <row r="3058" spans="1:3" x14ac:dyDescent="0.25">
      <c r="A3058" t="s">
        <v>201</v>
      </c>
      <c r="B3058" t="s">
        <v>4660</v>
      </c>
      <c r="C3058" t="s">
        <v>4661</v>
      </c>
    </row>
    <row r="3059" spans="1:3" x14ac:dyDescent="0.25">
      <c r="A3059" t="s">
        <v>621</v>
      </c>
      <c r="B3059" t="s">
        <v>4662</v>
      </c>
      <c r="C3059" t="s">
        <v>4663</v>
      </c>
    </row>
    <row r="3060" spans="1:3" x14ac:dyDescent="0.25">
      <c r="A3060" t="s">
        <v>816</v>
      </c>
      <c r="B3060" t="s">
        <v>4662</v>
      </c>
      <c r="C3060" t="s">
        <v>4663</v>
      </c>
    </row>
    <row r="3061" spans="1:3" x14ac:dyDescent="0.25">
      <c r="A3061" t="s">
        <v>201</v>
      </c>
      <c r="B3061" t="s">
        <v>4662</v>
      </c>
      <c r="C3061" t="s">
        <v>4663</v>
      </c>
    </row>
    <row r="3062" spans="1:3" x14ac:dyDescent="0.25">
      <c r="A3062" t="s">
        <v>621</v>
      </c>
      <c r="B3062" t="s">
        <v>4664</v>
      </c>
      <c r="C3062" t="s">
        <v>4665</v>
      </c>
    </row>
    <row r="3063" spans="1:3" x14ac:dyDescent="0.25">
      <c r="A3063" t="s">
        <v>816</v>
      </c>
      <c r="B3063" t="s">
        <v>4664</v>
      </c>
      <c r="C3063" t="s">
        <v>4665</v>
      </c>
    </row>
    <row r="3064" spans="1:3" x14ac:dyDescent="0.25">
      <c r="A3064" t="s">
        <v>201</v>
      </c>
      <c r="B3064" t="s">
        <v>4664</v>
      </c>
      <c r="C3064" t="s">
        <v>4665</v>
      </c>
    </row>
    <row r="3065" spans="1:3" x14ac:dyDescent="0.25">
      <c r="A3065" t="s">
        <v>198</v>
      </c>
      <c r="B3065" t="s">
        <v>4666</v>
      </c>
      <c r="C3065" t="s">
        <v>4667</v>
      </c>
    </row>
    <row r="3066" spans="1:3" x14ac:dyDescent="0.25">
      <c r="A3066" t="s">
        <v>201</v>
      </c>
      <c r="B3066" t="s">
        <v>4666</v>
      </c>
      <c r="C3066" t="s">
        <v>4667</v>
      </c>
    </row>
    <row r="3067" spans="1:3" x14ac:dyDescent="0.25">
      <c r="A3067" t="s">
        <v>621</v>
      </c>
      <c r="B3067" t="s">
        <v>4668</v>
      </c>
      <c r="C3067" t="s">
        <v>4669</v>
      </c>
    </row>
    <row r="3068" spans="1:3" x14ac:dyDescent="0.25">
      <c r="A3068" t="s">
        <v>816</v>
      </c>
      <c r="B3068" t="s">
        <v>4668</v>
      </c>
      <c r="C3068" t="s">
        <v>4669</v>
      </c>
    </row>
    <row r="3069" spans="1:3" x14ac:dyDescent="0.25">
      <c r="A3069" t="s">
        <v>201</v>
      </c>
      <c r="B3069" t="s">
        <v>4668</v>
      </c>
      <c r="C3069" t="s">
        <v>4669</v>
      </c>
    </row>
    <row r="3070" spans="1:3" x14ac:dyDescent="0.25">
      <c r="A3070" t="s">
        <v>198</v>
      </c>
      <c r="B3070" t="s">
        <v>4670</v>
      </c>
      <c r="C3070" t="s">
        <v>4671</v>
      </c>
    </row>
    <row r="3071" spans="1:3" x14ac:dyDescent="0.25">
      <c r="A3071" t="s">
        <v>201</v>
      </c>
      <c r="B3071" t="s">
        <v>4670</v>
      </c>
      <c r="C3071" t="s">
        <v>4671</v>
      </c>
    </row>
    <row r="3072" spans="1:3" x14ac:dyDescent="0.25">
      <c r="A3072" t="s">
        <v>198</v>
      </c>
      <c r="B3072" t="s">
        <v>4672</v>
      </c>
      <c r="C3072" t="s">
        <v>4673</v>
      </c>
    </row>
    <row r="3073" spans="1:3" x14ac:dyDescent="0.25">
      <c r="A3073" t="s">
        <v>201</v>
      </c>
      <c r="B3073" t="s">
        <v>4672</v>
      </c>
      <c r="C3073" t="s">
        <v>4673</v>
      </c>
    </row>
    <row r="3074" spans="1:3" x14ac:dyDescent="0.25">
      <c r="A3074" t="s">
        <v>201</v>
      </c>
      <c r="B3074" t="s">
        <v>4674</v>
      </c>
      <c r="C3074" t="s">
        <v>4675</v>
      </c>
    </row>
    <row r="3075" spans="1:3" x14ac:dyDescent="0.25">
      <c r="A3075" t="s">
        <v>198</v>
      </c>
      <c r="B3075" t="s">
        <v>4676</v>
      </c>
      <c r="C3075" t="s">
        <v>4677</v>
      </c>
    </row>
    <row r="3076" spans="1:3" x14ac:dyDescent="0.25">
      <c r="A3076" t="s">
        <v>201</v>
      </c>
      <c r="B3076" t="s">
        <v>4676</v>
      </c>
      <c r="C3076" t="s">
        <v>4677</v>
      </c>
    </row>
    <row r="3077" spans="1:3" x14ac:dyDescent="0.25">
      <c r="A3077" t="s">
        <v>198</v>
      </c>
      <c r="B3077" t="s">
        <v>4678</v>
      </c>
      <c r="C3077" t="s">
        <v>4679</v>
      </c>
    </row>
    <row r="3078" spans="1:3" x14ac:dyDescent="0.25">
      <c r="A3078" t="s">
        <v>198</v>
      </c>
      <c r="B3078" t="s">
        <v>4680</v>
      </c>
      <c r="C3078" t="s">
        <v>4679</v>
      </c>
    </row>
    <row r="3079" spans="1:3" x14ac:dyDescent="0.25">
      <c r="A3079" t="s">
        <v>201</v>
      </c>
      <c r="B3079" t="s">
        <v>4678</v>
      </c>
      <c r="C3079" t="s">
        <v>4679</v>
      </c>
    </row>
    <row r="3080" spans="1:3" x14ac:dyDescent="0.25">
      <c r="A3080" t="s">
        <v>201</v>
      </c>
      <c r="B3080" t="s">
        <v>4680</v>
      </c>
      <c r="C3080" t="s">
        <v>4679</v>
      </c>
    </row>
    <row r="3081" spans="1:3" x14ac:dyDescent="0.25">
      <c r="A3081" t="s">
        <v>198</v>
      </c>
      <c r="B3081" t="s">
        <v>4681</v>
      </c>
      <c r="C3081" t="s">
        <v>4682</v>
      </c>
    </row>
    <row r="3082" spans="1:3" x14ac:dyDescent="0.25">
      <c r="A3082" t="s">
        <v>201</v>
      </c>
      <c r="B3082" t="s">
        <v>4683</v>
      </c>
      <c r="C3082" t="s">
        <v>4684</v>
      </c>
    </row>
    <row r="3083" spans="1:3" x14ac:dyDescent="0.25">
      <c r="A3083" t="s">
        <v>201</v>
      </c>
      <c r="B3083" t="s">
        <v>4685</v>
      </c>
      <c r="C3083" t="s">
        <v>4684</v>
      </c>
    </row>
    <row r="3084" spans="1:3" x14ac:dyDescent="0.25">
      <c r="A3084" t="s">
        <v>201</v>
      </c>
      <c r="B3084" t="s">
        <v>4686</v>
      </c>
      <c r="C3084" t="s">
        <v>4687</v>
      </c>
    </row>
    <row r="3085" spans="1:3" x14ac:dyDescent="0.25">
      <c r="A3085" t="s">
        <v>198</v>
      </c>
      <c r="B3085" t="s">
        <v>4688</v>
      </c>
      <c r="C3085" t="s">
        <v>4689</v>
      </c>
    </row>
    <row r="3086" spans="1:3" x14ac:dyDescent="0.25">
      <c r="A3086" t="s">
        <v>198</v>
      </c>
      <c r="B3086" t="s">
        <v>4690</v>
      </c>
      <c r="C3086" t="s">
        <v>4691</v>
      </c>
    </row>
    <row r="3087" spans="1:3" x14ac:dyDescent="0.25">
      <c r="A3087" t="s">
        <v>201</v>
      </c>
      <c r="B3087" t="s">
        <v>4690</v>
      </c>
      <c r="C3087" t="s">
        <v>4691</v>
      </c>
    </row>
    <row r="3088" spans="1:3" x14ac:dyDescent="0.25">
      <c r="A3088" t="s">
        <v>198</v>
      </c>
      <c r="B3088" t="s">
        <v>4692</v>
      </c>
      <c r="C3088" t="s">
        <v>4693</v>
      </c>
    </row>
    <row r="3089" spans="1:3" x14ac:dyDescent="0.25">
      <c r="A3089" t="s">
        <v>198</v>
      </c>
      <c r="B3089" t="s">
        <v>4694</v>
      </c>
      <c r="C3089" t="s">
        <v>4695</v>
      </c>
    </row>
    <row r="3090" spans="1:3" x14ac:dyDescent="0.25">
      <c r="A3090" t="s">
        <v>198</v>
      </c>
      <c r="B3090" t="s">
        <v>4696</v>
      </c>
      <c r="C3090" t="s">
        <v>4697</v>
      </c>
    </row>
    <row r="3091" spans="1:3" x14ac:dyDescent="0.25">
      <c r="A3091" t="s">
        <v>198</v>
      </c>
      <c r="B3091" t="s">
        <v>4698</v>
      </c>
      <c r="C3091" t="s">
        <v>4699</v>
      </c>
    </row>
    <row r="3092" spans="1:3" x14ac:dyDescent="0.25">
      <c r="A3092" t="s">
        <v>198</v>
      </c>
      <c r="B3092" t="s">
        <v>4700</v>
      </c>
      <c r="C3092" t="s">
        <v>4701</v>
      </c>
    </row>
    <row r="3093" spans="1:3" x14ac:dyDescent="0.25">
      <c r="A3093" t="s">
        <v>201</v>
      </c>
      <c r="B3093" t="s">
        <v>4702</v>
      </c>
      <c r="C3093" t="s">
        <v>4703</v>
      </c>
    </row>
    <row r="3094" spans="1:3" x14ac:dyDescent="0.25">
      <c r="A3094" t="s">
        <v>198</v>
      </c>
      <c r="B3094" t="s">
        <v>4704</v>
      </c>
      <c r="C3094" t="s">
        <v>4705</v>
      </c>
    </row>
    <row r="3095" spans="1:3" x14ac:dyDescent="0.25">
      <c r="A3095" t="s">
        <v>201</v>
      </c>
      <c r="B3095" t="s">
        <v>4704</v>
      </c>
      <c r="C3095" t="s">
        <v>4705</v>
      </c>
    </row>
    <row r="3096" spans="1:3" x14ac:dyDescent="0.25">
      <c r="A3096" t="s">
        <v>201</v>
      </c>
      <c r="B3096" t="s">
        <v>4706</v>
      </c>
      <c r="C3096" t="s">
        <v>4705</v>
      </c>
    </row>
    <row r="3097" spans="1:3" x14ac:dyDescent="0.25">
      <c r="A3097" t="s">
        <v>201</v>
      </c>
      <c r="B3097" t="s">
        <v>4707</v>
      </c>
      <c r="C3097" t="s">
        <v>4708</v>
      </c>
    </row>
    <row r="3098" spans="1:3" x14ac:dyDescent="0.25">
      <c r="A3098" t="s">
        <v>201</v>
      </c>
      <c r="B3098" t="s">
        <v>4709</v>
      </c>
      <c r="C3098" t="s">
        <v>4710</v>
      </c>
    </row>
    <row r="3099" spans="1:3" x14ac:dyDescent="0.25">
      <c r="A3099" t="s">
        <v>201</v>
      </c>
      <c r="B3099" t="s">
        <v>4711</v>
      </c>
      <c r="C3099" t="s">
        <v>4712</v>
      </c>
    </row>
    <row r="3100" spans="1:3" x14ac:dyDescent="0.25">
      <c r="A3100" t="s">
        <v>198</v>
      </c>
      <c r="B3100" t="s">
        <v>4713</v>
      </c>
      <c r="C3100" t="s">
        <v>4714</v>
      </c>
    </row>
    <row r="3101" spans="1:3" x14ac:dyDescent="0.25">
      <c r="A3101" t="s">
        <v>198</v>
      </c>
      <c r="B3101" t="s">
        <v>4715</v>
      </c>
      <c r="C3101" t="s">
        <v>4714</v>
      </c>
    </row>
    <row r="3102" spans="1:3" x14ac:dyDescent="0.25">
      <c r="A3102" t="s">
        <v>198</v>
      </c>
      <c r="B3102" t="s">
        <v>4716</v>
      </c>
      <c r="C3102" t="s">
        <v>4717</v>
      </c>
    </row>
    <row r="3103" spans="1:3" x14ac:dyDescent="0.25">
      <c r="A3103" t="s">
        <v>198</v>
      </c>
      <c r="B3103" t="s">
        <v>4718</v>
      </c>
      <c r="C3103" t="s">
        <v>4717</v>
      </c>
    </row>
    <row r="3104" spans="1:3" x14ac:dyDescent="0.25">
      <c r="A3104" t="s">
        <v>198</v>
      </c>
      <c r="B3104" t="s">
        <v>4719</v>
      </c>
      <c r="C3104" t="s">
        <v>4717</v>
      </c>
    </row>
    <row r="3105" spans="1:3" x14ac:dyDescent="0.25">
      <c r="A3105" t="s">
        <v>198</v>
      </c>
      <c r="B3105" t="s">
        <v>4720</v>
      </c>
      <c r="C3105" t="s">
        <v>4717</v>
      </c>
    </row>
    <row r="3106" spans="1:3" x14ac:dyDescent="0.25">
      <c r="A3106" t="s">
        <v>198</v>
      </c>
      <c r="B3106" t="s">
        <v>4721</v>
      </c>
      <c r="C3106" t="s">
        <v>4717</v>
      </c>
    </row>
    <row r="3107" spans="1:3" x14ac:dyDescent="0.25">
      <c r="A3107" t="s">
        <v>198</v>
      </c>
      <c r="B3107" t="s">
        <v>4722</v>
      </c>
      <c r="C3107" t="s">
        <v>4717</v>
      </c>
    </row>
    <row r="3108" spans="1:3" x14ac:dyDescent="0.25">
      <c r="A3108" t="s">
        <v>198</v>
      </c>
      <c r="B3108" t="s">
        <v>4723</v>
      </c>
      <c r="C3108" t="s">
        <v>4724</v>
      </c>
    </row>
    <row r="3109" spans="1:3" x14ac:dyDescent="0.25">
      <c r="A3109" t="s">
        <v>201</v>
      </c>
      <c r="B3109" t="s">
        <v>4725</v>
      </c>
      <c r="C3109" t="s">
        <v>4726</v>
      </c>
    </row>
    <row r="3110" spans="1:3" x14ac:dyDescent="0.25">
      <c r="A3110" t="s">
        <v>201</v>
      </c>
      <c r="B3110" t="s">
        <v>4727</v>
      </c>
      <c r="C3110" t="s">
        <v>4728</v>
      </c>
    </row>
    <row r="3111" spans="1:3" x14ac:dyDescent="0.25">
      <c r="A3111" t="s">
        <v>201</v>
      </c>
      <c r="B3111" t="s">
        <v>4729</v>
      </c>
      <c r="C3111" t="s">
        <v>4730</v>
      </c>
    </row>
    <row r="3112" spans="1:3" x14ac:dyDescent="0.25">
      <c r="A3112" t="s">
        <v>201</v>
      </c>
      <c r="B3112" t="s">
        <v>4731</v>
      </c>
      <c r="C3112" t="s">
        <v>4732</v>
      </c>
    </row>
    <row r="3113" spans="1:3" x14ac:dyDescent="0.25">
      <c r="A3113" t="s">
        <v>201</v>
      </c>
      <c r="B3113" t="s">
        <v>4733</v>
      </c>
      <c r="C3113" t="s">
        <v>4734</v>
      </c>
    </row>
    <row r="3114" spans="1:3" x14ac:dyDescent="0.25">
      <c r="A3114" t="s">
        <v>201</v>
      </c>
      <c r="B3114" t="s">
        <v>4735</v>
      </c>
      <c r="C3114" t="s">
        <v>4736</v>
      </c>
    </row>
    <row r="3115" spans="1:3" x14ac:dyDescent="0.25">
      <c r="A3115" t="s">
        <v>201</v>
      </c>
      <c r="B3115" t="s">
        <v>4737</v>
      </c>
      <c r="C3115" t="s">
        <v>4738</v>
      </c>
    </row>
    <row r="3116" spans="1:3" x14ac:dyDescent="0.25">
      <c r="A3116" t="s">
        <v>201</v>
      </c>
      <c r="B3116" t="s">
        <v>4739</v>
      </c>
      <c r="C3116" t="s">
        <v>4740</v>
      </c>
    </row>
    <row r="3117" spans="1:3" x14ac:dyDescent="0.25">
      <c r="A3117" t="s">
        <v>201</v>
      </c>
      <c r="B3117" t="s">
        <v>4741</v>
      </c>
      <c r="C3117" t="s">
        <v>4742</v>
      </c>
    </row>
    <row r="3118" spans="1:3" x14ac:dyDescent="0.25">
      <c r="A3118" t="s">
        <v>201</v>
      </c>
      <c r="B3118" t="s">
        <v>4743</v>
      </c>
      <c r="C3118" t="s">
        <v>4744</v>
      </c>
    </row>
    <row r="3119" spans="1:3" x14ac:dyDescent="0.25">
      <c r="A3119" t="s">
        <v>198</v>
      </c>
      <c r="B3119" t="s">
        <v>4745</v>
      </c>
      <c r="C3119" t="s">
        <v>4746</v>
      </c>
    </row>
    <row r="3120" spans="1:3" x14ac:dyDescent="0.25">
      <c r="A3120" t="s">
        <v>198</v>
      </c>
      <c r="B3120" t="s">
        <v>4747</v>
      </c>
      <c r="C3120" t="s">
        <v>4746</v>
      </c>
    </row>
    <row r="3121" spans="1:3" x14ac:dyDescent="0.25">
      <c r="A3121" t="s">
        <v>198</v>
      </c>
      <c r="B3121" t="s">
        <v>4748</v>
      </c>
      <c r="C3121" t="s">
        <v>4746</v>
      </c>
    </row>
    <row r="3122" spans="1:3" x14ac:dyDescent="0.25">
      <c r="A3122" t="s">
        <v>198</v>
      </c>
      <c r="B3122" t="s">
        <v>4749</v>
      </c>
      <c r="C3122" t="s">
        <v>4746</v>
      </c>
    </row>
    <row r="3123" spans="1:3" x14ac:dyDescent="0.25">
      <c r="A3123" t="s">
        <v>198</v>
      </c>
      <c r="B3123" t="s">
        <v>4750</v>
      </c>
      <c r="C3123" t="s">
        <v>4746</v>
      </c>
    </row>
    <row r="3124" spans="1:3" x14ac:dyDescent="0.25">
      <c r="A3124" t="s">
        <v>198</v>
      </c>
      <c r="B3124" t="s">
        <v>4751</v>
      </c>
      <c r="C3124" t="s">
        <v>4746</v>
      </c>
    </row>
    <row r="3125" spans="1:3" x14ac:dyDescent="0.25">
      <c r="A3125" t="s">
        <v>198</v>
      </c>
      <c r="B3125" t="s">
        <v>4752</v>
      </c>
      <c r="C3125" t="s">
        <v>4746</v>
      </c>
    </row>
    <row r="3126" spans="1:3" x14ac:dyDescent="0.25">
      <c r="A3126" t="s">
        <v>198</v>
      </c>
      <c r="B3126" t="s">
        <v>4753</v>
      </c>
      <c r="C3126" t="s">
        <v>4754</v>
      </c>
    </row>
    <row r="3127" spans="1:3" x14ac:dyDescent="0.25">
      <c r="A3127" t="s">
        <v>201</v>
      </c>
      <c r="B3127" t="s">
        <v>4755</v>
      </c>
      <c r="C3127" t="s">
        <v>4756</v>
      </c>
    </row>
    <row r="3128" spans="1:3" x14ac:dyDescent="0.25">
      <c r="A3128" t="s">
        <v>201</v>
      </c>
      <c r="B3128" t="s">
        <v>4757</v>
      </c>
      <c r="C3128" t="s">
        <v>4756</v>
      </c>
    </row>
    <row r="3129" spans="1:3" x14ac:dyDescent="0.25">
      <c r="A3129" t="s">
        <v>201</v>
      </c>
      <c r="B3129" t="s">
        <v>4758</v>
      </c>
      <c r="C3129" t="s">
        <v>4759</v>
      </c>
    </row>
    <row r="3130" spans="1:3" x14ac:dyDescent="0.25">
      <c r="A3130" t="s">
        <v>201</v>
      </c>
      <c r="B3130" t="s">
        <v>4760</v>
      </c>
      <c r="C3130" t="s">
        <v>4761</v>
      </c>
    </row>
    <row r="3131" spans="1:3" x14ac:dyDescent="0.25">
      <c r="A3131" t="s">
        <v>201</v>
      </c>
      <c r="B3131" t="s">
        <v>4762</v>
      </c>
      <c r="C3131" t="s">
        <v>4763</v>
      </c>
    </row>
    <row r="3132" spans="1:3" x14ac:dyDescent="0.25">
      <c r="A3132" t="s">
        <v>201</v>
      </c>
      <c r="B3132" t="s">
        <v>4764</v>
      </c>
      <c r="C3132" t="s">
        <v>4765</v>
      </c>
    </row>
    <row r="3133" spans="1:3" x14ac:dyDescent="0.25">
      <c r="A3133" t="s">
        <v>201</v>
      </c>
      <c r="B3133" t="s">
        <v>4766</v>
      </c>
      <c r="C3133" t="s">
        <v>4767</v>
      </c>
    </row>
    <row r="3134" spans="1:3" x14ac:dyDescent="0.25">
      <c r="A3134" t="s">
        <v>198</v>
      </c>
      <c r="B3134" t="s">
        <v>4768</v>
      </c>
      <c r="C3134" t="s">
        <v>4769</v>
      </c>
    </row>
    <row r="3135" spans="1:3" x14ac:dyDescent="0.25">
      <c r="A3135" t="s">
        <v>201</v>
      </c>
      <c r="B3135" t="s">
        <v>4768</v>
      </c>
      <c r="C3135" t="s">
        <v>4769</v>
      </c>
    </row>
    <row r="3136" spans="1:3" x14ac:dyDescent="0.25">
      <c r="A3136" t="s">
        <v>198</v>
      </c>
      <c r="B3136" t="s">
        <v>4770</v>
      </c>
      <c r="C3136" t="s">
        <v>4771</v>
      </c>
    </row>
    <row r="3137" spans="1:3" x14ac:dyDescent="0.25">
      <c r="A3137" t="s">
        <v>201</v>
      </c>
      <c r="B3137" t="s">
        <v>4770</v>
      </c>
      <c r="C3137" t="s">
        <v>4771</v>
      </c>
    </row>
    <row r="3138" spans="1:3" x14ac:dyDescent="0.25">
      <c r="A3138" t="s">
        <v>198</v>
      </c>
      <c r="B3138" t="s">
        <v>4772</v>
      </c>
      <c r="C3138" t="s">
        <v>4773</v>
      </c>
    </row>
    <row r="3139" spans="1:3" x14ac:dyDescent="0.25">
      <c r="A3139" t="s">
        <v>201</v>
      </c>
      <c r="B3139" t="s">
        <v>4772</v>
      </c>
      <c r="C3139" t="s">
        <v>4773</v>
      </c>
    </row>
    <row r="3140" spans="1:3" x14ac:dyDescent="0.25">
      <c r="A3140" t="s">
        <v>201</v>
      </c>
      <c r="B3140" t="s">
        <v>4774</v>
      </c>
      <c r="C3140" t="s">
        <v>4775</v>
      </c>
    </row>
    <row r="3141" spans="1:3" x14ac:dyDescent="0.25">
      <c r="A3141" t="s">
        <v>198</v>
      </c>
      <c r="B3141" t="s">
        <v>4776</v>
      </c>
      <c r="C3141" t="s">
        <v>4777</v>
      </c>
    </row>
    <row r="3142" spans="1:3" x14ac:dyDescent="0.25">
      <c r="A3142" t="s">
        <v>201</v>
      </c>
      <c r="B3142" t="s">
        <v>4776</v>
      </c>
      <c r="C3142" t="s">
        <v>4777</v>
      </c>
    </row>
    <row r="3143" spans="1:3" x14ac:dyDescent="0.25">
      <c r="A3143" t="s">
        <v>201</v>
      </c>
      <c r="B3143" t="s">
        <v>4778</v>
      </c>
      <c r="C3143" t="s">
        <v>4779</v>
      </c>
    </row>
    <row r="3144" spans="1:3" x14ac:dyDescent="0.25">
      <c r="A3144" t="s">
        <v>198</v>
      </c>
      <c r="B3144" t="s">
        <v>4780</v>
      </c>
      <c r="C3144" t="s">
        <v>4781</v>
      </c>
    </row>
    <row r="3145" spans="1:3" x14ac:dyDescent="0.25">
      <c r="A3145" t="s">
        <v>198</v>
      </c>
      <c r="B3145" t="s">
        <v>4782</v>
      </c>
      <c r="C3145" t="s">
        <v>4781</v>
      </c>
    </row>
    <row r="3146" spans="1:3" x14ac:dyDescent="0.25">
      <c r="A3146" t="s">
        <v>198</v>
      </c>
      <c r="B3146" t="s">
        <v>4783</v>
      </c>
      <c r="C3146" t="s">
        <v>4781</v>
      </c>
    </row>
    <row r="3147" spans="1:3" x14ac:dyDescent="0.25">
      <c r="A3147" t="s">
        <v>198</v>
      </c>
      <c r="B3147" t="s">
        <v>4784</v>
      </c>
      <c r="C3147" t="s">
        <v>4781</v>
      </c>
    </row>
    <row r="3148" spans="1:3" x14ac:dyDescent="0.25">
      <c r="A3148" t="s">
        <v>198</v>
      </c>
      <c r="B3148" t="s">
        <v>4785</v>
      </c>
      <c r="C3148" t="s">
        <v>4781</v>
      </c>
    </row>
    <row r="3149" spans="1:3" x14ac:dyDescent="0.25">
      <c r="A3149" t="s">
        <v>198</v>
      </c>
      <c r="B3149" t="s">
        <v>4786</v>
      </c>
      <c r="C3149" t="s">
        <v>4781</v>
      </c>
    </row>
    <row r="3150" spans="1:3" x14ac:dyDescent="0.25">
      <c r="A3150" t="s">
        <v>201</v>
      </c>
      <c r="B3150" t="s">
        <v>4780</v>
      </c>
      <c r="C3150" t="s">
        <v>4781</v>
      </c>
    </row>
    <row r="3151" spans="1:3" x14ac:dyDescent="0.25">
      <c r="A3151" t="s">
        <v>201</v>
      </c>
      <c r="B3151" t="s">
        <v>4782</v>
      </c>
      <c r="C3151" t="s">
        <v>4781</v>
      </c>
    </row>
    <row r="3152" spans="1:3" x14ac:dyDescent="0.25">
      <c r="A3152" t="s">
        <v>201</v>
      </c>
      <c r="B3152" t="s">
        <v>4783</v>
      </c>
      <c r="C3152" t="s">
        <v>4781</v>
      </c>
    </row>
    <row r="3153" spans="1:3" x14ac:dyDescent="0.25">
      <c r="A3153" t="s">
        <v>201</v>
      </c>
      <c r="B3153" t="s">
        <v>4784</v>
      </c>
      <c r="C3153" t="s">
        <v>4781</v>
      </c>
    </row>
    <row r="3154" spans="1:3" x14ac:dyDescent="0.25">
      <c r="A3154" t="s">
        <v>201</v>
      </c>
      <c r="B3154" t="s">
        <v>4785</v>
      </c>
      <c r="C3154" t="s">
        <v>4781</v>
      </c>
    </row>
    <row r="3155" spans="1:3" x14ac:dyDescent="0.25">
      <c r="A3155" t="s">
        <v>201</v>
      </c>
      <c r="B3155" t="s">
        <v>4787</v>
      </c>
      <c r="C3155" t="s">
        <v>4788</v>
      </c>
    </row>
    <row r="3156" spans="1:3" x14ac:dyDescent="0.25">
      <c r="A3156" t="s">
        <v>201</v>
      </c>
      <c r="B3156" t="s">
        <v>4789</v>
      </c>
      <c r="C3156" t="s">
        <v>4788</v>
      </c>
    </row>
    <row r="3157" spans="1:3" x14ac:dyDescent="0.25">
      <c r="A3157" t="s">
        <v>201</v>
      </c>
      <c r="B3157" t="s">
        <v>4790</v>
      </c>
      <c r="C3157" t="s">
        <v>4788</v>
      </c>
    </row>
    <row r="3158" spans="1:3" x14ac:dyDescent="0.25">
      <c r="A3158" t="s">
        <v>201</v>
      </c>
      <c r="B3158" t="s">
        <v>4791</v>
      </c>
      <c r="C3158" t="s">
        <v>4792</v>
      </c>
    </row>
    <row r="3159" spans="1:3" x14ac:dyDescent="0.25">
      <c r="A3159" t="s">
        <v>201</v>
      </c>
      <c r="B3159" t="s">
        <v>4793</v>
      </c>
      <c r="C3159" t="s">
        <v>4794</v>
      </c>
    </row>
    <row r="3160" spans="1:3" x14ac:dyDescent="0.25">
      <c r="A3160" t="s">
        <v>198</v>
      </c>
      <c r="B3160" t="s">
        <v>4795</v>
      </c>
      <c r="C3160" t="s">
        <v>4796</v>
      </c>
    </row>
    <row r="3161" spans="1:3" x14ac:dyDescent="0.25">
      <c r="A3161" t="s">
        <v>198</v>
      </c>
      <c r="B3161" t="s">
        <v>4797</v>
      </c>
      <c r="C3161" t="s">
        <v>4796</v>
      </c>
    </row>
    <row r="3162" spans="1:3" x14ac:dyDescent="0.25">
      <c r="A3162" t="s">
        <v>198</v>
      </c>
      <c r="B3162" t="s">
        <v>4798</v>
      </c>
      <c r="C3162" t="s">
        <v>4796</v>
      </c>
    </row>
    <row r="3163" spans="1:3" x14ac:dyDescent="0.25">
      <c r="A3163" t="s">
        <v>198</v>
      </c>
      <c r="B3163" t="s">
        <v>4799</v>
      </c>
      <c r="C3163" t="s">
        <v>4796</v>
      </c>
    </row>
    <row r="3164" spans="1:3" x14ac:dyDescent="0.25">
      <c r="A3164" t="s">
        <v>198</v>
      </c>
      <c r="B3164" t="s">
        <v>4800</v>
      </c>
      <c r="C3164" t="s">
        <v>4796</v>
      </c>
    </row>
    <row r="3165" spans="1:3" x14ac:dyDescent="0.25">
      <c r="A3165" t="s">
        <v>198</v>
      </c>
      <c r="B3165" t="s">
        <v>4801</v>
      </c>
      <c r="C3165" t="s">
        <v>4802</v>
      </c>
    </row>
    <row r="3166" spans="1:3" x14ac:dyDescent="0.25">
      <c r="A3166" t="s">
        <v>198</v>
      </c>
      <c r="B3166" t="s">
        <v>4801</v>
      </c>
      <c r="C3166" t="s">
        <v>4802</v>
      </c>
    </row>
    <row r="3167" spans="1:3" x14ac:dyDescent="0.25">
      <c r="A3167" t="s">
        <v>198</v>
      </c>
      <c r="B3167" t="s">
        <v>4803</v>
      </c>
      <c r="C3167" t="s">
        <v>4802</v>
      </c>
    </row>
    <row r="3168" spans="1:3" x14ac:dyDescent="0.25">
      <c r="A3168" t="s">
        <v>201</v>
      </c>
      <c r="B3168" t="s">
        <v>4804</v>
      </c>
      <c r="C3168" t="s">
        <v>4805</v>
      </c>
    </row>
    <row r="3169" spans="1:3" x14ac:dyDescent="0.25">
      <c r="A3169" t="s">
        <v>198</v>
      </c>
      <c r="B3169" t="s">
        <v>4806</v>
      </c>
      <c r="C3169" t="s">
        <v>4807</v>
      </c>
    </row>
    <row r="3170" spans="1:3" x14ac:dyDescent="0.25">
      <c r="A3170" t="s">
        <v>198</v>
      </c>
      <c r="B3170" t="s">
        <v>4808</v>
      </c>
      <c r="C3170" t="s">
        <v>4807</v>
      </c>
    </row>
    <row r="3171" spans="1:3" x14ac:dyDescent="0.25">
      <c r="A3171" t="s">
        <v>198</v>
      </c>
      <c r="B3171" t="s">
        <v>4809</v>
      </c>
      <c r="C3171" t="s">
        <v>4807</v>
      </c>
    </row>
    <row r="3172" spans="1:3" x14ac:dyDescent="0.25">
      <c r="A3172" t="s">
        <v>198</v>
      </c>
      <c r="B3172" t="s">
        <v>4810</v>
      </c>
      <c r="C3172" t="s">
        <v>4807</v>
      </c>
    </row>
    <row r="3173" spans="1:3" x14ac:dyDescent="0.25">
      <c r="A3173" t="s">
        <v>198</v>
      </c>
      <c r="B3173" t="s">
        <v>4811</v>
      </c>
      <c r="C3173" t="s">
        <v>4812</v>
      </c>
    </row>
    <row r="3174" spans="1:3" x14ac:dyDescent="0.25">
      <c r="A3174" t="s">
        <v>201</v>
      </c>
      <c r="B3174" t="s">
        <v>4813</v>
      </c>
      <c r="C3174" t="s">
        <v>4814</v>
      </c>
    </row>
    <row r="3175" spans="1:3" x14ac:dyDescent="0.25">
      <c r="A3175" t="s">
        <v>201</v>
      </c>
      <c r="B3175" t="s">
        <v>4815</v>
      </c>
      <c r="C3175" t="s">
        <v>4816</v>
      </c>
    </row>
    <row r="3176" spans="1:3" x14ac:dyDescent="0.25">
      <c r="A3176" t="s">
        <v>198</v>
      </c>
      <c r="B3176" t="s">
        <v>4817</v>
      </c>
      <c r="C3176" t="s">
        <v>4818</v>
      </c>
    </row>
    <row r="3177" spans="1:3" x14ac:dyDescent="0.25">
      <c r="A3177" t="s">
        <v>198</v>
      </c>
      <c r="B3177" t="s">
        <v>4819</v>
      </c>
      <c r="C3177" t="s">
        <v>4818</v>
      </c>
    </row>
    <row r="3178" spans="1:3" x14ac:dyDescent="0.25">
      <c r="A3178" t="s">
        <v>201</v>
      </c>
      <c r="B3178" t="s">
        <v>4817</v>
      </c>
      <c r="C3178" t="s">
        <v>4818</v>
      </c>
    </row>
    <row r="3179" spans="1:3" x14ac:dyDescent="0.25">
      <c r="A3179" t="s">
        <v>201</v>
      </c>
      <c r="B3179" t="s">
        <v>4820</v>
      </c>
      <c r="C3179" t="s">
        <v>4821</v>
      </c>
    </row>
    <row r="3180" spans="1:3" x14ac:dyDescent="0.25">
      <c r="A3180" t="s">
        <v>198</v>
      </c>
      <c r="B3180" t="s">
        <v>4822</v>
      </c>
      <c r="C3180" t="s">
        <v>4823</v>
      </c>
    </row>
    <row r="3181" spans="1:3" x14ac:dyDescent="0.25">
      <c r="A3181" t="s">
        <v>201</v>
      </c>
      <c r="B3181" t="s">
        <v>4822</v>
      </c>
      <c r="C3181" t="s">
        <v>4823</v>
      </c>
    </row>
    <row r="3182" spans="1:3" x14ac:dyDescent="0.25">
      <c r="A3182" t="s">
        <v>201</v>
      </c>
      <c r="B3182" t="s">
        <v>4824</v>
      </c>
      <c r="C3182" t="s">
        <v>4825</v>
      </c>
    </row>
    <row r="3183" spans="1:3" x14ac:dyDescent="0.25">
      <c r="A3183" t="s">
        <v>201</v>
      </c>
      <c r="B3183" t="s">
        <v>4826</v>
      </c>
      <c r="C3183" t="s">
        <v>4825</v>
      </c>
    </row>
    <row r="3184" spans="1:3" x14ac:dyDescent="0.25">
      <c r="A3184" t="s">
        <v>201</v>
      </c>
      <c r="B3184" t="s">
        <v>4827</v>
      </c>
      <c r="C3184" t="s">
        <v>4825</v>
      </c>
    </row>
    <row r="3185" spans="1:3" x14ac:dyDescent="0.25">
      <c r="A3185" t="s">
        <v>201</v>
      </c>
      <c r="B3185" t="s">
        <v>4828</v>
      </c>
      <c r="C3185" t="s">
        <v>4825</v>
      </c>
    </row>
    <row r="3186" spans="1:3" x14ac:dyDescent="0.25">
      <c r="A3186" t="s">
        <v>201</v>
      </c>
      <c r="B3186" t="s">
        <v>4829</v>
      </c>
      <c r="C3186" t="s">
        <v>4825</v>
      </c>
    </row>
    <row r="3187" spans="1:3" x14ac:dyDescent="0.25">
      <c r="A3187" t="s">
        <v>201</v>
      </c>
      <c r="B3187" t="s">
        <v>4830</v>
      </c>
      <c r="C3187" t="s">
        <v>4825</v>
      </c>
    </row>
    <row r="3188" spans="1:3" x14ac:dyDescent="0.25">
      <c r="A3188" t="s">
        <v>198</v>
      </c>
      <c r="B3188" t="s">
        <v>4831</v>
      </c>
      <c r="C3188" t="s">
        <v>4832</v>
      </c>
    </row>
    <row r="3189" spans="1:3" x14ac:dyDescent="0.25">
      <c r="A3189" t="s">
        <v>201</v>
      </c>
      <c r="B3189" t="s">
        <v>4831</v>
      </c>
      <c r="C3189" t="s">
        <v>4832</v>
      </c>
    </row>
    <row r="3190" spans="1:3" x14ac:dyDescent="0.25">
      <c r="A3190" t="s">
        <v>201</v>
      </c>
      <c r="B3190" t="s">
        <v>4833</v>
      </c>
      <c r="C3190" t="s">
        <v>4834</v>
      </c>
    </row>
    <row r="3191" spans="1:3" x14ac:dyDescent="0.25">
      <c r="A3191" t="s">
        <v>201</v>
      </c>
      <c r="B3191" t="s">
        <v>4835</v>
      </c>
      <c r="C3191" t="s">
        <v>4836</v>
      </c>
    </row>
    <row r="3192" spans="1:3" x14ac:dyDescent="0.25">
      <c r="A3192" t="s">
        <v>201</v>
      </c>
      <c r="B3192" t="s">
        <v>4837</v>
      </c>
      <c r="C3192" t="s">
        <v>4838</v>
      </c>
    </row>
    <row r="3193" spans="1:3" x14ac:dyDescent="0.25">
      <c r="A3193" t="s">
        <v>201</v>
      </c>
      <c r="B3193" t="s">
        <v>4839</v>
      </c>
      <c r="C3193" t="s">
        <v>4840</v>
      </c>
    </row>
    <row r="3194" spans="1:3" x14ac:dyDescent="0.25">
      <c r="A3194" t="s">
        <v>201</v>
      </c>
      <c r="B3194" t="s">
        <v>4841</v>
      </c>
      <c r="C3194" t="s">
        <v>4842</v>
      </c>
    </row>
    <row r="3195" spans="1:3" x14ac:dyDescent="0.25">
      <c r="A3195" t="s">
        <v>201</v>
      </c>
      <c r="B3195" t="s">
        <v>4843</v>
      </c>
      <c r="C3195" t="s">
        <v>4844</v>
      </c>
    </row>
    <row r="3196" spans="1:3" x14ac:dyDescent="0.25">
      <c r="A3196" t="s">
        <v>201</v>
      </c>
      <c r="B3196" t="s">
        <v>4845</v>
      </c>
      <c r="C3196" t="s">
        <v>4846</v>
      </c>
    </row>
    <row r="3197" spans="1:3" x14ac:dyDescent="0.25">
      <c r="A3197" t="s">
        <v>201</v>
      </c>
      <c r="B3197" t="s">
        <v>4847</v>
      </c>
      <c r="C3197" t="s">
        <v>4848</v>
      </c>
    </row>
    <row r="3198" spans="1:3" x14ac:dyDescent="0.25">
      <c r="A3198" t="s">
        <v>201</v>
      </c>
      <c r="B3198" t="s">
        <v>4849</v>
      </c>
      <c r="C3198" t="s">
        <v>4850</v>
      </c>
    </row>
    <row r="3199" spans="1:3" x14ac:dyDescent="0.25">
      <c r="A3199" t="s">
        <v>201</v>
      </c>
      <c r="B3199" t="s">
        <v>4851</v>
      </c>
      <c r="C3199" t="s">
        <v>4852</v>
      </c>
    </row>
    <row r="3200" spans="1:3" x14ac:dyDescent="0.25">
      <c r="A3200" t="s">
        <v>201</v>
      </c>
      <c r="B3200" t="s">
        <v>4853</v>
      </c>
      <c r="C3200" t="s">
        <v>4854</v>
      </c>
    </row>
    <row r="3201" spans="1:3" x14ac:dyDescent="0.25">
      <c r="A3201" t="s">
        <v>201</v>
      </c>
      <c r="B3201" t="s">
        <v>4855</v>
      </c>
      <c r="C3201" t="s">
        <v>4854</v>
      </c>
    </row>
    <row r="3202" spans="1:3" x14ac:dyDescent="0.25">
      <c r="A3202" t="s">
        <v>198</v>
      </c>
      <c r="B3202" t="s">
        <v>4856</v>
      </c>
      <c r="C3202" t="s">
        <v>4857</v>
      </c>
    </row>
    <row r="3203" spans="1:3" x14ac:dyDescent="0.25">
      <c r="A3203" t="s">
        <v>198</v>
      </c>
      <c r="B3203" t="s">
        <v>4858</v>
      </c>
      <c r="C3203" t="s">
        <v>4857</v>
      </c>
    </row>
    <row r="3204" spans="1:3" x14ac:dyDescent="0.25">
      <c r="A3204" t="s">
        <v>201</v>
      </c>
      <c r="B3204" t="s">
        <v>4859</v>
      </c>
      <c r="C3204" t="s">
        <v>4857</v>
      </c>
    </row>
    <row r="3205" spans="1:3" x14ac:dyDescent="0.25">
      <c r="A3205" t="s">
        <v>201</v>
      </c>
      <c r="B3205" t="s">
        <v>4860</v>
      </c>
      <c r="C3205" t="s">
        <v>4857</v>
      </c>
    </row>
    <row r="3206" spans="1:3" x14ac:dyDescent="0.25">
      <c r="A3206" t="s">
        <v>201</v>
      </c>
      <c r="B3206" t="s">
        <v>4861</v>
      </c>
      <c r="C3206" t="s">
        <v>4857</v>
      </c>
    </row>
    <row r="3207" spans="1:3" x14ac:dyDescent="0.25">
      <c r="A3207" t="s">
        <v>201</v>
      </c>
      <c r="B3207" t="s">
        <v>4862</v>
      </c>
      <c r="C3207" t="s">
        <v>4857</v>
      </c>
    </row>
    <row r="3208" spans="1:3" x14ac:dyDescent="0.25">
      <c r="A3208" t="s">
        <v>201</v>
      </c>
      <c r="B3208" t="s">
        <v>4856</v>
      </c>
      <c r="C3208" t="s">
        <v>4857</v>
      </c>
    </row>
    <row r="3209" spans="1:3" x14ac:dyDescent="0.25">
      <c r="A3209" t="s">
        <v>201</v>
      </c>
      <c r="B3209" t="s">
        <v>4858</v>
      </c>
      <c r="C3209" t="s">
        <v>4857</v>
      </c>
    </row>
    <row r="3210" spans="1:3" x14ac:dyDescent="0.25">
      <c r="A3210" t="s">
        <v>201</v>
      </c>
      <c r="B3210" t="s">
        <v>4863</v>
      </c>
      <c r="C3210" t="s">
        <v>4864</v>
      </c>
    </row>
    <row r="3211" spans="1:3" x14ac:dyDescent="0.25">
      <c r="A3211" t="s">
        <v>201</v>
      </c>
      <c r="B3211" t="s">
        <v>4865</v>
      </c>
      <c r="C3211" t="s">
        <v>4866</v>
      </c>
    </row>
    <row r="3212" spans="1:3" x14ac:dyDescent="0.25">
      <c r="A3212" t="s">
        <v>201</v>
      </c>
      <c r="B3212" t="s">
        <v>4867</v>
      </c>
      <c r="C3212" t="s">
        <v>4868</v>
      </c>
    </row>
    <row r="3213" spans="1:3" x14ac:dyDescent="0.25">
      <c r="A3213" t="s">
        <v>201</v>
      </c>
      <c r="B3213" t="s">
        <v>4869</v>
      </c>
      <c r="C3213" t="s">
        <v>4870</v>
      </c>
    </row>
    <row r="3214" spans="1:3" x14ac:dyDescent="0.25">
      <c r="A3214" t="s">
        <v>201</v>
      </c>
      <c r="B3214" t="s">
        <v>4871</v>
      </c>
      <c r="C3214" t="s">
        <v>4872</v>
      </c>
    </row>
    <row r="3215" spans="1:3" x14ac:dyDescent="0.25">
      <c r="A3215" t="s">
        <v>201</v>
      </c>
      <c r="B3215" t="s">
        <v>4873</v>
      </c>
      <c r="C3215" t="s">
        <v>4874</v>
      </c>
    </row>
    <row r="3216" spans="1:3" x14ac:dyDescent="0.25">
      <c r="A3216" t="s">
        <v>201</v>
      </c>
      <c r="B3216" t="s">
        <v>4875</v>
      </c>
      <c r="C3216" t="s">
        <v>4876</v>
      </c>
    </row>
    <row r="3217" spans="1:3" x14ac:dyDescent="0.25">
      <c r="A3217" t="s">
        <v>201</v>
      </c>
      <c r="B3217" t="s">
        <v>4877</v>
      </c>
      <c r="C3217" t="s">
        <v>4878</v>
      </c>
    </row>
    <row r="3218" spans="1:3" x14ac:dyDescent="0.25">
      <c r="A3218" t="s">
        <v>198</v>
      </c>
      <c r="B3218" t="s">
        <v>4879</v>
      </c>
      <c r="C3218" t="s">
        <v>4880</v>
      </c>
    </row>
    <row r="3219" spans="1:3" x14ac:dyDescent="0.25">
      <c r="A3219" t="s">
        <v>201</v>
      </c>
      <c r="B3219" t="s">
        <v>4879</v>
      </c>
      <c r="C3219" t="s">
        <v>4880</v>
      </c>
    </row>
    <row r="3220" spans="1:3" x14ac:dyDescent="0.25">
      <c r="A3220" t="s">
        <v>201</v>
      </c>
      <c r="B3220" t="s">
        <v>4881</v>
      </c>
      <c r="C3220" t="s">
        <v>4882</v>
      </c>
    </row>
    <row r="3221" spans="1:3" x14ac:dyDescent="0.25">
      <c r="A3221" t="s">
        <v>201</v>
      </c>
      <c r="B3221" t="s">
        <v>4883</v>
      </c>
      <c r="C3221" t="s">
        <v>4884</v>
      </c>
    </row>
    <row r="3222" spans="1:3" x14ac:dyDescent="0.25">
      <c r="A3222" t="s">
        <v>201</v>
      </c>
      <c r="B3222" t="s">
        <v>4885</v>
      </c>
      <c r="C3222" t="s">
        <v>4886</v>
      </c>
    </row>
    <row r="3223" spans="1:3" x14ac:dyDescent="0.25">
      <c r="A3223" t="s">
        <v>201</v>
      </c>
      <c r="B3223" t="s">
        <v>4887</v>
      </c>
      <c r="C3223" t="s">
        <v>4888</v>
      </c>
    </row>
    <row r="3224" spans="1:3" x14ac:dyDescent="0.25">
      <c r="A3224" t="s">
        <v>201</v>
      </c>
      <c r="B3224" t="s">
        <v>4889</v>
      </c>
      <c r="C3224" t="s">
        <v>4890</v>
      </c>
    </row>
    <row r="3225" spans="1:3" x14ac:dyDescent="0.25">
      <c r="A3225" t="s">
        <v>201</v>
      </c>
      <c r="B3225" t="s">
        <v>4891</v>
      </c>
      <c r="C3225" t="s">
        <v>4892</v>
      </c>
    </row>
    <row r="3226" spans="1:3" x14ac:dyDescent="0.25">
      <c r="A3226" t="s">
        <v>198</v>
      </c>
      <c r="B3226" t="s">
        <v>4893</v>
      </c>
      <c r="C3226" t="s">
        <v>4894</v>
      </c>
    </row>
    <row r="3227" spans="1:3" x14ac:dyDescent="0.25">
      <c r="A3227" t="s">
        <v>198</v>
      </c>
      <c r="B3227" t="s">
        <v>4895</v>
      </c>
      <c r="C3227" t="s">
        <v>4894</v>
      </c>
    </row>
    <row r="3228" spans="1:3" x14ac:dyDescent="0.25">
      <c r="A3228" t="s">
        <v>201</v>
      </c>
      <c r="B3228" t="s">
        <v>4896</v>
      </c>
      <c r="C3228" t="s">
        <v>4894</v>
      </c>
    </row>
    <row r="3229" spans="1:3" x14ac:dyDescent="0.25">
      <c r="A3229" t="s">
        <v>201</v>
      </c>
      <c r="B3229" t="s">
        <v>4893</v>
      </c>
      <c r="C3229" t="s">
        <v>4894</v>
      </c>
    </row>
    <row r="3230" spans="1:3" x14ac:dyDescent="0.25">
      <c r="A3230" t="s">
        <v>201</v>
      </c>
      <c r="B3230" t="s">
        <v>4895</v>
      </c>
      <c r="C3230" t="s">
        <v>4894</v>
      </c>
    </row>
    <row r="3231" spans="1:3" x14ac:dyDescent="0.25">
      <c r="A3231" t="s">
        <v>201</v>
      </c>
      <c r="B3231" t="s">
        <v>4897</v>
      </c>
      <c r="C3231" t="s">
        <v>4894</v>
      </c>
    </row>
    <row r="3232" spans="1:3" x14ac:dyDescent="0.25">
      <c r="A3232" t="s">
        <v>201</v>
      </c>
      <c r="B3232" t="s">
        <v>4898</v>
      </c>
      <c r="C3232" t="s">
        <v>4894</v>
      </c>
    </row>
    <row r="3233" spans="1:3" x14ac:dyDescent="0.25">
      <c r="A3233" t="s">
        <v>201</v>
      </c>
      <c r="B3233" t="s">
        <v>4899</v>
      </c>
      <c r="C3233" t="s">
        <v>4900</v>
      </c>
    </row>
    <row r="3234" spans="1:3" x14ac:dyDescent="0.25">
      <c r="A3234" t="s">
        <v>201</v>
      </c>
      <c r="B3234" t="s">
        <v>4901</v>
      </c>
      <c r="C3234" t="s">
        <v>4902</v>
      </c>
    </row>
    <row r="3235" spans="1:3" x14ac:dyDescent="0.25">
      <c r="A3235" t="s">
        <v>201</v>
      </c>
      <c r="B3235" t="s">
        <v>4903</v>
      </c>
      <c r="C3235" t="s">
        <v>4904</v>
      </c>
    </row>
    <row r="3236" spans="1:3" x14ac:dyDescent="0.25">
      <c r="A3236" t="s">
        <v>201</v>
      </c>
      <c r="B3236" t="s">
        <v>4905</v>
      </c>
      <c r="C3236" t="s">
        <v>4906</v>
      </c>
    </row>
    <row r="3237" spans="1:3" x14ac:dyDescent="0.25">
      <c r="A3237" t="s">
        <v>201</v>
      </c>
      <c r="B3237" t="s">
        <v>4907</v>
      </c>
      <c r="C3237" t="s">
        <v>4906</v>
      </c>
    </row>
    <row r="3238" spans="1:3" x14ac:dyDescent="0.25">
      <c r="A3238" t="s">
        <v>198</v>
      </c>
      <c r="B3238" t="s">
        <v>4908</v>
      </c>
      <c r="C3238" t="s">
        <v>4909</v>
      </c>
    </row>
    <row r="3239" spans="1:3" x14ac:dyDescent="0.25">
      <c r="A3239" t="s">
        <v>201</v>
      </c>
      <c r="B3239" t="s">
        <v>4910</v>
      </c>
      <c r="C3239" t="s">
        <v>4911</v>
      </c>
    </row>
    <row r="3240" spans="1:3" x14ac:dyDescent="0.25">
      <c r="A3240" t="s">
        <v>201</v>
      </c>
      <c r="B3240" t="s">
        <v>4912</v>
      </c>
      <c r="C3240" t="s">
        <v>4913</v>
      </c>
    </row>
    <row r="3241" spans="1:3" x14ac:dyDescent="0.25">
      <c r="A3241" t="s">
        <v>198</v>
      </c>
      <c r="B3241" t="s">
        <v>4914</v>
      </c>
      <c r="C3241" t="s">
        <v>4915</v>
      </c>
    </row>
    <row r="3242" spans="1:3" x14ac:dyDescent="0.25">
      <c r="A3242" t="s">
        <v>201</v>
      </c>
      <c r="B3242" t="s">
        <v>4914</v>
      </c>
      <c r="C3242" t="s">
        <v>4915</v>
      </c>
    </row>
    <row r="3243" spans="1:3" x14ac:dyDescent="0.25">
      <c r="A3243" t="s">
        <v>198</v>
      </c>
      <c r="B3243" t="s">
        <v>4916</v>
      </c>
      <c r="C3243" t="s">
        <v>4917</v>
      </c>
    </row>
    <row r="3244" spans="1:3" x14ac:dyDescent="0.25">
      <c r="A3244" t="s">
        <v>201</v>
      </c>
      <c r="B3244" t="s">
        <v>4916</v>
      </c>
      <c r="C3244" t="s">
        <v>4917</v>
      </c>
    </row>
    <row r="3245" spans="1:3" x14ac:dyDescent="0.25">
      <c r="A3245" t="s">
        <v>201</v>
      </c>
      <c r="B3245" t="s">
        <v>4918</v>
      </c>
      <c r="C3245" t="s">
        <v>4919</v>
      </c>
    </row>
    <row r="3246" spans="1:3" x14ac:dyDescent="0.25">
      <c r="A3246" t="s">
        <v>201</v>
      </c>
      <c r="B3246" t="s">
        <v>4920</v>
      </c>
      <c r="C3246" t="s">
        <v>4921</v>
      </c>
    </row>
    <row r="3247" spans="1:3" x14ac:dyDescent="0.25">
      <c r="A3247" t="s">
        <v>201</v>
      </c>
      <c r="B3247" t="s">
        <v>4922</v>
      </c>
      <c r="C3247" t="s">
        <v>4921</v>
      </c>
    </row>
    <row r="3248" spans="1:3" x14ac:dyDescent="0.25">
      <c r="A3248" t="s">
        <v>198</v>
      </c>
      <c r="B3248" t="s">
        <v>4923</v>
      </c>
      <c r="C3248" t="s">
        <v>4924</v>
      </c>
    </row>
    <row r="3249" spans="1:3" x14ac:dyDescent="0.25">
      <c r="A3249" t="s">
        <v>198</v>
      </c>
      <c r="B3249" t="s">
        <v>4925</v>
      </c>
      <c r="C3249" t="s">
        <v>4924</v>
      </c>
    </row>
    <row r="3250" spans="1:3" x14ac:dyDescent="0.25">
      <c r="A3250" t="s">
        <v>201</v>
      </c>
      <c r="B3250" t="s">
        <v>4925</v>
      </c>
      <c r="C3250" t="s">
        <v>4924</v>
      </c>
    </row>
    <row r="3251" spans="1:3" x14ac:dyDescent="0.25">
      <c r="A3251" t="s">
        <v>201</v>
      </c>
      <c r="B3251" t="s">
        <v>4926</v>
      </c>
      <c r="C3251" t="s">
        <v>4927</v>
      </c>
    </row>
    <row r="3252" spans="1:3" x14ac:dyDescent="0.25">
      <c r="A3252" t="s">
        <v>201</v>
      </c>
      <c r="B3252" t="s">
        <v>4928</v>
      </c>
      <c r="C3252" t="s">
        <v>4927</v>
      </c>
    </row>
    <row r="3253" spans="1:3" x14ac:dyDescent="0.25">
      <c r="A3253" t="s">
        <v>201</v>
      </c>
      <c r="B3253" t="s">
        <v>4929</v>
      </c>
      <c r="C3253" t="s">
        <v>4930</v>
      </c>
    </row>
    <row r="3254" spans="1:3" x14ac:dyDescent="0.25">
      <c r="A3254" t="s">
        <v>201</v>
      </c>
      <c r="B3254" t="s">
        <v>4931</v>
      </c>
      <c r="C3254" t="s">
        <v>4932</v>
      </c>
    </row>
    <row r="3255" spans="1:3" x14ac:dyDescent="0.25">
      <c r="A3255" t="s">
        <v>201</v>
      </c>
      <c r="B3255" t="s">
        <v>4933</v>
      </c>
      <c r="C3255" t="s">
        <v>4934</v>
      </c>
    </row>
    <row r="3256" spans="1:3" x14ac:dyDescent="0.25">
      <c r="A3256" t="s">
        <v>201</v>
      </c>
      <c r="B3256" t="s">
        <v>4935</v>
      </c>
      <c r="C3256" t="s">
        <v>4936</v>
      </c>
    </row>
    <row r="3257" spans="1:3" x14ac:dyDescent="0.25">
      <c r="A3257" t="s">
        <v>201</v>
      </c>
      <c r="B3257" t="s">
        <v>4937</v>
      </c>
      <c r="C3257" t="s">
        <v>4938</v>
      </c>
    </row>
    <row r="3258" spans="1:3" x14ac:dyDescent="0.25">
      <c r="A3258" t="s">
        <v>201</v>
      </c>
      <c r="B3258" t="s">
        <v>4939</v>
      </c>
      <c r="C3258" t="s">
        <v>4938</v>
      </c>
    </row>
    <row r="3259" spans="1:3" x14ac:dyDescent="0.25">
      <c r="A3259" t="s">
        <v>201</v>
      </c>
      <c r="B3259" t="s">
        <v>4940</v>
      </c>
      <c r="C3259" t="s">
        <v>4941</v>
      </c>
    </row>
    <row r="3260" spans="1:3" x14ac:dyDescent="0.25">
      <c r="A3260" t="s">
        <v>201</v>
      </c>
      <c r="B3260" t="s">
        <v>4942</v>
      </c>
      <c r="C3260" t="s">
        <v>4943</v>
      </c>
    </row>
    <row r="3261" spans="1:3" x14ac:dyDescent="0.25">
      <c r="A3261" t="s">
        <v>201</v>
      </c>
      <c r="B3261" t="s">
        <v>4944</v>
      </c>
      <c r="C3261" t="s">
        <v>4945</v>
      </c>
    </row>
    <row r="3262" spans="1:3" x14ac:dyDescent="0.25">
      <c r="A3262" t="s">
        <v>201</v>
      </c>
      <c r="B3262" t="s">
        <v>4946</v>
      </c>
      <c r="C3262" t="s">
        <v>4947</v>
      </c>
    </row>
    <row r="3263" spans="1:3" x14ac:dyDescent="0.25">
      <c r="A3263" t="s">
        <v>201</v>
      </c>
      <c r="B3263" t="s">
        <v>4948</v>
      </c>
      <c r="C3263" t="s">
        <v>4949</v>
      </c>
    </row>
    <row r="3264" spans="1:3" x14ac:dyDescent="0.25">
      <c r="A3264" t="s">
        <v>201</v>
      </c>
      <c r="B3264" t="s">
        <v>4950</v>
      </c>
      <c r="C3264" t="s">
        <v>4951</v>
      </c>
    </row>
    <row r="3265" spans="1:3" x14ac:dyDescent="0.25">
      <c r="A3265" t="s">
        <v>201</v>
      </c>
      <c r="B3265" t="s">
        <v>4952</v>
      </c>
      <c r="C3265" t="s">
        <v>4953</v>
      </c>
    </row>
    <row r="3266" spans="1:3" x14ac:dyDescent="0.25">
      <c r="A3266" t="s">
        <v>201</v>
      </c>
      <c r="B3266" t="s">
        <v>4954</v>
      </c>
      <c r="C3266" t="s">
        <v>4955</v>
      </c>
    </row>
    <row r="3267" spans="1:3" x14ac:dyDescent="0.25">
      <c r="A3267" t="s">
        <v>201</v>
      </c>
      <c r="B3267" t="s">
        <v>4956</v>
      </c>
      <c r="C3267" t="s">
        <v>4957</v>
      </c>
    </row>
    <row r="3268" spans="1:3" x14ac:dyDescent="0.25">
      <c r="A3268" t="s">
        <v>201</v>
      </c>
      <c r="B3268" t="s">
        <v>4958</v>
      </c>
      <c r="C3268" t="s">
        <v>4959</v>
      </c>
    </row>
    <row r="3269" spans="1:3" x14ac:dyDescent="0.25">
      <c r="A3269" t="s">
        <v>201</v>
      </c>
      <c r="B3269" t="s">
        <v>4960</v>
      </c>
      <c r="C3269" t="s">
        <v>4961</v>
      </c>
    </row>
    <row r="3270" spans="1:3" x14ac:dyDescent="0.25">
      <c r="A3270" t="s">
        <v>198</v>
      </c>
      <c r="B3270" t="s">
        <v>4962</v>
      </c>
      <c r="C3270" t="s">
        <v>4963</v>
      </c>
    </row>
    <row r="3271" spans="1:3" x14ac:dyDescent="0.25">
      <c r="A3271" t="s">
        <v>198</v>
      </c>
      <c r="B3271" t="s">
        <v>4964</v>
      </c>
      <c r="C3271" t="s">
        <v>4963</v>
      </c>
    </row>
    <row r="3272" spans="1:3" x14ac:dyDescent="0.25">
      <c r="A3272" t="s">
        <v>201</v>
      </c>
      <c r="B3272" t="s">
        <v>4962</v>
      </c>
      <c r="C3272" t="s">
        <v>4963</v>
      </c>
    </row>
    <row r="3273" spans="1:3" x14ac:dyDescent="0.25">
      <c r="A3273" t="s">
        <v>201</v>
      </c>
      <c r="B3273" t="s">
        <v>4965</v>
      </c>
      <c r="C3273" t="s">
        <v>4966</v>
      </c>
    </row>
    <row r="3274" spans="1:3" x14ac:dyDescent="0.25">
      <c r="A3274" t="s">
        <v>621</v>
      </c>
      <c r="B3274" t="s">
        <v>4967</v>
      </c>
      <c r="C3274" t="s">
        <v>4968</v>
      </c>
    </row>
    <row r="3275" spans="1:3" x14ac:dyDescent="0.25">
      <c r="A3275" t="s">
        <v>621</v>
      </c>
      <c r="B3275" t="s">
        <v>4969</v>
      </c>
      <c r="C3275" t="s">
        <v>4968</v>
      </c>
    </row>
    <row r="3276" spans="1:3" x14ac:dyDescent="0.25">
      <c r="A3276" t="s">
        <v>816</v>
      </c>
      <c r="B3276" t="s">
        <v>4967</v>
      </c>
      <c r="C3276" t="s">
        <v>4968</v>
      </c>
    </row>
    <row r="3277" spans="1:3" x14ac:dyDescent="0.25">
      <c r="A3277" t="s">
        <v>816</v>
      </c>
      <c r="B3277" t="s">
        <v>4969</v>
      </c>
      <c r="C3277" t="s">
        <v>4968</v>
      </c>
    </row>
    <row r="3278" spans="1:3" x14ac:dyDescent="0.25">
      <c r="A3278" t="s">
        <v>201</v>
      </c>
      <c r="B3278" t="s">
        <v>4967</v>
      </c>
      <c r="C3278" t="s">
        <v>4968</v>
      </c>
    </row>
    <row r="3279" spans="1:3" x14ac:dyDescent="0.25">
      <c r="A3279" t="s">
        <v>201</v>
      </c>
      <c r="B3279" t="s">
        <v>4969</v>
      </c>
      <c r="C3279" t="s">
        <v>4968</v>
      </c>
    </row>
    <row r="3280" spans="1:3" x14ac:dyDescent="0.25">
      <c r="A3280" t="s">
        <v>201</v>
      </c>
      <c r="B3280" t="s">
        <v>4970</v>
      </c>
      <c r="C3280" t="s">
        <v>4968</v>
      </c>
    </row>
    <row r="3281" spans="1:3" x14ac:dyDescent="0.25">
      <c r="A3281" t="s">
        <v>201</v>
      </c>
      <c r="B3281" t="s">
        <v>4971</v>
      </c>
      <c r="C3281" t="s">
        <v>4972</v>
      </c>
    </row>
    <row r="3282" spans="1:3" x14ac:dyDescent="0.25">
      <c r="A3282" t="s">
        <v>201</v>
      </c>
      <c r="B3282" t="s">
        <v>4973</v>
      </c>
      <c r="C3282" t="s">
        <v>4974</v>
      </c>
    </row>
    <row r="3283" spans="1:3" x14ac:dyDescent="0.25">
      <c r="A3283" t="s">
        <v>201</v>
      </c>
      <c r="B3283" t="s">
        <v>4975</v>
      </c>
      <c r="C3283" t="s">
        <v>4976</v>
      </c>
    </row>
    <row r="3284" spans="1:3" x14ac:dyDescent="0.25">
      <c r="A3284" t="s">
        <v>201</v>
      </c>
      <c r="B3284" t="s">
        <v>4977</v>
      </c>
      <c r="C3284" t="s">
        <v>4978</v>
      </c>
    </row>
    <row r="3285" spans="1:3" x14ac:dyDescent="0.25">
      <c r="A3285" t="s">
        <v>621</v>
      </c>
      <c r="B3285" t="s">
        <v>4979</v>
      </c>
      <c r="C3285" t="s">
        <v>4980</v>
      </c>
    </row>
    <row r="3286" spans="1:3" x14ac:dyDescent="0.25">
      <c r="A3286" t="s">
        <v>816</v>
      </c>
      <c r="B3286" t="s">
        <v>4979</v>
      </c>
      <c r="C3286" t="s">
        <v>4980</v>
      </c>
    </row>
    <row r="3287" spans="1:3" x14ac:dyDescent="0.25">
      <c r="A3287" t="s">
        <v>201</v>
      </c>
      <c r="B3287" t="s">
        <v>4981</v>
      </c>
      <c r="C3287" t="s">
        <v>4980</v>
      </c>
    </row>
    <row r="3288" spans="1:3" x14ac:dyDescent="0.25">
      <c r="A3288" t="s">
        <v>201</v>
      </c>
      <c r="B3288" t="s">
        <v>4982</v>
      </c>
      <c r="C3288" t="s">
        <v>4980</v>
      </c>
    </row>
    <row r="3289" spans="1:3" x14ac:dyDescent="0.25">
      <c r="A3289" t="s">
        <v>201</v>
      </c>
      <c r="B3289" t="s">
        <v>4979</v>
      </c>
      <c r="C3289" t="s">
        <v>4980</v>
      </c>
    </row>
    <row r="3290" spans="1:3" x14ac:dyDescent="0.25">
      <c r="A3290" t="s">
        <v>201</v>
      </c>
      <c r="B3290" t="s">
        <v>4983</v>
      </c>
      <c r="C3290" t="s">
        <v>4980</v>
      </c>
    </row>
    <row r="3291" spans="1:3" x14ac:dyDescent="0.25">
      <c r="A3291" t="s">
        <v>201</v>
      </c>
      <c r="B3291" t="s">
        <v>4984</v>
      </c>
      <c r="C3291" t="s">
        <v>4980</v>
      </c>
    </row>
    <row r="3292" spans="1:3" x14ac:dyDescent="0.25">
      <c r="A3292" t="s">
        <v>201</v>
      </c>
      <c r="B3292" t="s">
        <v>4985</v>
      </c>
      <c r="C3292" t="s">
        <v>4980</v>
      </c>
    </row>
    <row r="3293" spans="1:3" x14ac:dyDescent="0.25">
      <c r="A3293" t="s">
        <v>201</v>
      </c>
      <c r="B3293" t="s">
        <v>4986</v>
      </c>
      <c r="C3293" t="s">
        <v>4980</v>
      </c>
    </row>
    <row r="3294" spans="1:3" x14ac:dyDescent="0.25">
      <c r="A3294" t="s">
        <v>201</v>
      </c>
      <c r="B3294" t="s">
        <v>4987</v>
      </c>
      <c r="C3294" t="s">
        <v>4980</v>
      </c>
    </row>
    <row r="3295" spans="1:3" x14ac:dyDescent="0.25">
      <c r="A3295" t="s">
        <v>201</v>
      </c>
      <c r="B3295" t="s">
        <v>4988</v>
      </c>
      <c r="C3295" t="s">
        <v>4980</v>
      </c>
    </row>
    <row r="3296" spans="1:3" x14ac:dyDescent="0.25">
      <c r="A3296" t="s">
        <v>201</v>
      </c>
      <c r="B3296" t="s">
        <v>4989</v>
      </c>
      <c r="C3296" t="s">
        <v>4980</v>
      </c>
    </row>
    <row r="3297" spans="1:3" x14ac:dyDescent="0.25">
      <c r="A3297" t="s">
        <v>198</v>
      </c>
      <c r="B3297" t="s">
        <v>4990</v>
      </c>
      <c r="C3297" t="s">
        <v>4991</v>
      </c>
    </row>
    <row r="3298" spans="1:3" x14ac:dyDescent="0.25">
      <c r="A3298" t="s">
        <v>201</v>
      </c>
      <c r="B3298" t="s">
        <v>4992</v>
      </c>
      <c r="C3298" t="s">
        <v>4991</v>
      </c>
    </row>
    <row r="3299" spans="1:3" x14ac:dyDescent="0.25">
      <c r="A3299" t="s">
        <v>201</v>
      </c>
      <c r="B3299" t="s">
        <v>4990</v>
      </c>
      <c r="C3299" t="s">
        <v>4991</v>
      </c>
    </row>
    <row r="3300" spans="1:3" x14ac:dyDescent="0.25">
      <c r="A3300" t="s">
        <v>201</v>
      </c>
      <c r="B3300" t="s">
        <v>4993</v>
      </c>
      <c r="C3300" t="s">
        <v>4994</v>
      </c>
    </row>
    <row r="3301" spans="1:3" x14ac:dyDescent="0.25">
      <c r="A3301" t="s">
        <v>201</v>
      </c>
      <c r="B3301" t="s">
        <v>4995</v>
      </c>
      <c r="C3301" t="s">
        <v>4996</v>
      </c>
    </row>
    <row r="3302" spans="1:3" x14ac:dyDescent="0.25">
      <c r="A3302" t="s">
        <v>201</v>
      </c>
      <c r="B3302" t="s">
        <v>4997</v>
      </c>
      <c r="C3302" t="s">
        <v>4996</v>
      </c>
    </row>
    <row r="3303" spans="1:3" x14ac:dyDescent="0.25">
      <c r="A3303" t="s">
        <v>198</v>
      </c>
      <c r="B3303" t="s">
        <v>4998</v>
      </c>
      <c r="C3303" t="s">
        <v>4999</v>
      </c>
    </row>
    <row r="3304" spans="1:3" x14ac:dyDescent="0.25">
      <c r="A3304" t="s">
        <v>201</v>
      </c>
      <c r="B3304" t="s">
        <v>4998</v>
      </c>
      <c r="C3304" t="s">
        <v>4999</v>
      </c>
    </row>
    <row r="3305" spans="1:3" x14ac:dyDescent="0.25">
      <c r="A3305" t="s">
        <v>201</v>
      </c>
      <c r="B3305" t="s">
        <v>5000</v>
      </c>
      <c r="C3305" t="s">
        <v>5001</v>
      </c>
    </row>
    <row r="3306" spans="1:3" x14ac:dyDescent="0.25">
      <c r="A3306" t="s">
        <v>198</v>
      </c>
      <c r="B3306" t="s">
        <v>5002</v>
      </c>
      <c r="C3306" t="s">
        <v>5003</v>
      </c>
    </row>
    <row r="3307" spans="1:3" x14ac:dyDescent="0.25">
      <c r="A3307" t="s">
        <v>201</v>
      </c>
      <c r="B3307" t="s">
        <v>5002</v>
      </c>
      <c r="C3307" t="s">
        <v>5003</v>
      </c>
    </row>
    <row r="3308" spans="1:3" x14ac:dyDescent="0.25">
      <c r="A3308" t="s">
        <v>201</v>
      </c>
      <c r="B3308" t="s">
        <v>5004</v>
      </c>
      <c r="C3308" t="s">
        <v>5005</v>
      </c>
    </row>
    <row r="3309" spans="1:3" x14ac:dyDescent="0.25">
      <c r="A3309" t="s">
        <v>201</v>
      </c>
      <c r="B3309" t="s">
        <v>5006</v>
      </c>
      <c r="C3309" t="s">
        <v>5007</v>
      </c>
    </row>
    <row r="3310" spans="1:3" x14ac:dyDescent="0.25">
      <c r="A3310" t="s">
        <v>201</v>
      </c>
      <c r="B3310" t="s">
        <v>5008</v>
      </c>
      <c r="C3310" t="s">
        <v>5009</v>
      </c>
    </row>
    <row r="3311" spans="1:3" x14ac:dyDescent="0.25">
      <c r="A3311" t="s">
        <v>201</v>
      </c>
      <c r="B3311" t="s">
        <v>5010</v>
      </c>
      <c r="C3311" t="s">
        <v>5009</v>
      </c>
    </row>
    <row r="3312" spans="1:3" x14ac:dyDescent="0.25">
      <c r="A3312" t="s">
        <v>201</v>
      </c>
      <c r="B3312" t="s">
        <v>5011</v>
      </c>
      <c r="C3312" t="s">
        <v>5012</v>
      </c>
    </row>
    <row r="3313" spans="1:3" x14ac:dyDescent="0.25">
      <c r="A3313" t="s">
        <v>198</v>
      </c>
      <c r="B3313" t="s">
        <v>5013</v>
      </c>
      <c r="C3313" t="s">
        <v>5014</v>
      </c>
    </row>
    <row r="3314" spans="1:3" x14ac:dyDescent="0.25">
      <c r="A3314" t="s">
        <v>198</v>
      </c>
      <c r="B3314" t="s">
        <v>5015</v>
      </c>
      <c r="C3314" t="s">
        <v>5014</v>
      </c>
    </row>
    <row r="3315" spans="1:3" x14ac:dyDescent="0.25">
      <c r="A3315" t="s">
        <v>198</v>
      </c>
      <c r="B3315" t="s">
        <v>5016</v>
      </c>
      <c r="C3315" t="s">
        <v>5014</v>
      </c>
    </row>
    <row r="3316" spans="1:3" x14ac:dyDescent="0.25">
      <c r="A3316" t="s">
        <v>198</v>
      </c>
      <c r="B3316" t="s">
        <v>5017</v>
      </c>
      <c r="C3316" t="s">
        <v>5014</v>
      </c>
    </row>
    <row r="3317" spans="1:3" x14ac:dyDescent="0.25">
      <c r="A3317" t="s">
        <v>198</v>
      </c>
      <c r="B3317" t="s">
        <v>5018</v>
      </c>
      <c r="C3317" t="s">
        <v>5019</v>
      </c>
    </row>
    <row r="3318" spans="1:3" x14ac:dyDescent="0.25">
      <c r="A3318" t="s">
        <v>198</v>
      </c>
      <c r="B3318" t="s">
        <v>5018</v>
      </c>
      <c r="C3318" t="s">
        <v>5019</v>
      </c>
    </row>
    <row r="3319" spans="1:3" x14ac:dyDescent="0.25">
      <c r="A3319" t="s">
        <v>198</v>
      </c>
      <c r="B3319" t="s">
        <v>5018</v>
      </c>
      <c r="C3319" t="s">
        <v>5019</v>
      </c>
    </row>
    <row r="3320" spans="1:3" x14ac:dyDescent="0.25">
      <c r="A3320" t="s">
        <v>201</v>
      </c>
      <c r="B3320" t="s">
        <v>5020</v>
      </c>
      <c r="C3320" t="s">
        <v>5021</v>
      </c>
    </row>
    <row r="3321" spans="1:3" x14ac:dyDescent="0.25">
      <c r="A3321" t="s">
        <v>198</v>
      </c>
      <c r="B3321" t="s">
        <v>5022</v>
      </c>
      <c r="C3321" t="s">
        <v>5023</v>
      </c>
    </row>
    <row r="3322" spans="1:3" x14ac:dyDescent="0.25">
      <c r="A3322" t="s">
        <v>198</v>
      </c>
      <c r="B3322" t="s">
        <v>5024</v>
      </c>
      <c r="C3322" t="s">
        <v>5023</v>
      </c>
    </row>
    <row r="3323" spans="1:3" x14ac:dyDescent="0.25">
      <c r="A3323" t="s">
        <v>198</v>
      </c>
      <c r="B3323" t="s">
        <v>5025</v>
      </c>
      <c r="C3323" t="s">
        <v>5023</v>
      </c>
    </row>
    <row r="3324" spans="1:3" x14ac:dyDescent="0.25">
      <c r="A3324" t="s">
        <v>198</v>
      </c>
      <c r="B3324" t="s">
        <v>5026</v>
      </c>
      <c r="C3324" t="s">
        <v>5023</v>
      </c>
    </row>
    <row r="3325" spans="1:3" x14ac:dyDescent="0.25">
      <c r="A3325" t="s">
        <v>201</v>
      </c>
      <c r="B3325" t="s">
        <v>5027</v>
      </c>
      <c r="C3325" t="s">
        <v>5028</v>
      </c>
    </row>
    <row r="3326" spans="1:3" x14ac:dyDescent="0.25">
      <c r="A3326" t="s">
        <v>201</v>
      </c>
      <c r="B3326" t="s">
        <v>5029</v>
      </c>
      <c r="C3326" t="s">
        <v>5028</v>
      </c>
    </row>
    <row r="3327" spans="1:3" x14ac:dyDescent="0.25">
      <c r="A3327" t="s">
        <v>201</v>
      </c>
      <c r="B3327" t="s">
        <v>5030</v>
      </c>
      <c r="C3327" t="s">
        <v>5031</v>
      </c>
    </row>
    <row r="3328" spans="1:3" x14ac:dyDescent="0.25">
      <c r="A3328" t="s">
        <v>201</v>
      </c>
      <c r="B3328" t="s">
        <v>5032</v>
      </c>
      <c r="C3328" t="s">
        <v>5033</v>
      </c>
    </row>
    <row r="3329" spans="1:3" x14ac:dyDescent="0.25">
      <c r="A3329" t="s">
        <v>201</v>
      </c>
      <c r="B3329" t="s">
        <v>5034</v>
      </c>
      <c r="C3329" t="s">
        <v>5035</v>
      </c>
    </row>
    <row r="3330" spans="1:3" x14ac:dyDescent="0.25">
      <c r="A3330" t="s">
        <v>198</v>
      </c>
      <c r="B3330" t="s">
        <v>5036</v>
      </c>
      <c r="C3330" t="s">
        <v>5037</v>
      </c>
    </row>
    <row r="3331" spans="1:3" x14ac:dyDescent="0.25">
      <c r="A3331" t="s">
        <v>201</v>
      </c>
      <c r="B3331" t="s">
        <v>5038</v>
      </c>
      <c r="C3331" t="s">
        <v>5039</v>
      </c>
    </row>
    <row r="3332" spans="1:3" x14ac:dyDescent="0.25">
      <c r="A3332" t="s">
        <v>198</v>
      </c>
      <c r="B3332" t="s">
        <v>5040</v>
      </c>
      <c r="C3332" t="s">
        <v>5041</v>
      </c>
    </row>
    <row r="3333" spans="1:3" x14ac:dyDescent="0.25">
      <c r="A3333" t="s">
        <v>198</v>
      </c>
      <c r="B3333" t="s">
        <v>5042</v>
      </c>
      <c r="C3333" t="s">
        <v>5043</v>
      </c>
    </row>
    <row r="3334" spans="1:3" x14ac:dyDescent="0.25">
      <c r="A3334" t="s">
        <v>198</v>
      </c>
      <c r="B3334" t="s">
        <v>5044</v>
      </c>
      <c r="C3334" t="s">
        <v>5043</v>
      </c>
    </row>
    <row r="3335" spans="1:3" x14ac:dyDescent="0.25">
      <c r="A3335" t="s">
        <v>198</v>
      </c>
      <c r="B3335" t="s">
        <v>5045</v>
      </c>
      <c r="C3335" t="s">
        <v>5046</v>
      </c>
    </row>
    <row r="3336" spans="1:3" x14ac:dyDescent="0.25">
      <c r="A3336" t="s">
        <v>198</v>
      </c>
      <c r="B3336" t="s">
        <v>5047</v>
      </c>
      <c r="C3336" t="s">
        <v>5048</v>
      </c>
    </row>
    <row r="3337" spans="1:3" x14ac:dyDescent="0.25">
      <c r="A3337" t="s">
        <v>198</v>
      </c>
      <c r="B3337" t="s">
        <v>5049</v>
      </c>
      <c r="C3337" t="s">
        <v>5048</v>
      </c>
    </row>
    <row r="3338" spans="1:3" x14ac:dyDescent="0.25">
      <c r="A3338" t="s">
        <v>198</v>
      </c>
      <c r="B3338" t="s">
        <v>5050</v>
      </c>
      <c r="C3338" t="s">
        <v>5051</v>
      </c>
    </row>
    <row r="3339" spans="1:3" x14ac:dyDescent="0.25">
      <c r="A3339" t="s">
        <v>198</v>
      </c>
      <c r="B3339" t="s">
        <v>5052</v>
      </c>
      <c r="C3339" t="s">
        <v>5053</v>
      </c>
    </row>
    <row r="3340" spans="1:3" x14ac:dyDescent="0.25">
      <c r="A3340" t="s">
        <v>201</v>
      </c>
      <c r="B3340" t="s">
        <v>5054</v>
      </c>
      <c r="C3340" t="s">
        <v>5055</v>
      </c>
    </row>
    <row r="3341" spans="1:3" x14ac:dyDescent="0.25">
      <c r="A3341" t="s">
        <v>198</v>
      </c>
      <c r="B3341" t="s">
        <v>5056</v>
      </c>
      <c r="C3341" t="s">
        <v>5057</v>
      </c>
    </row>
    <row r="3342" spans="1:3" x14ac:dyDescent="0.25">
      <c r="A3342" t="s">
        <v>198</v>
      </c>
      <c r="B3342" t="s">
        <v>5058</v>
      </c>
      <c r="C3342" t="s">
        <v>5057</v>
      </c>
    </row>
    <row r="3343" spans="1:3" x14ac:dyDescent="0.25">
      <c r="A3343" t="s">
        <v>198</v>
      </c>
      <c r="B3343" t="s">
        <v>5059</v>
      </c>
      <c r="C3343" t="s">
        <v>5057</v>
      </c>
    </row>
    <row r="3344" spans="1:3" x14ac:dyDescent="0.25">
      <c r="A3344" t="s">
        <v>621</v>
      </c>
      <c r="B3344" t="s">
        <v>5060</v>
      </c>
      <c r="C3344" t="s">
        <v>5061</v>
      </c>
    </row>
    <row r="3345" spans="1:3" x14ac:dyDescent="0.25">
      <c r="A3345" t="s">
        <v>816</v>
      </c>
      <c r="B3345" t="s">
        <v>5060</v>
      </c>
      <c r="C3345" t="s">
        <v>5061</v>
      </c>
    </row>
    <row r="3346" spans="1:3" x14ac:dyDescent="0.25">
      <c r="A3346" t="s">
        <v>201</v>
      </c>
      <c r="B3346" t="s">
        <v>5060</v>
      </c>
      <c r="C3346" t="s">
        <v>5061</v>
      </c>
    </row>
    <row r="3347" spans="1:3" x14ac:dyDescent="0.25">
      <c r="A3347" t="s">
        <v>198</v>
      </c>
      <c r="B3347" t="s">
        <v>5062</v>
      </c>
      <c r="C3347" t="s">
        <v>5063</v>
      </c>
    </row>
    <row r="3348" spans="1:3" x14ac:dyDescent="0.25">
      <c r="A3348" t="s">
        <v>201</v>
      </c>
      <c r="B3348" t="s">
        <v>5062</v>
      </c>
      <c r="C3348" t="s">
        <v>5063</v>
      </c>
    </row>
    <row r="3349" spans="1:3" x14ac:dyDescent="0.25">
      <c r="A3349" t="s">
        <v>198</v>
      </c>
      <c r="B3349" t="s">
        <v>5064</v>
      </c>
      <c r="C3349" t="s">
        <v>5065</v>
      </c>
    </row>
    <row r="3350" spans="1:3" x14ac:dyDescent="0.25">
      <c r="A3350" t="s">
        <v>201</v>
      </c>
      <c r="B3350" t="s">
        <v>5066</v>
      </c>
      <c r="C3350" t="s">
        <v>5067</v>
      </c>
    </row>
    <row r="3351" spans="1:3" x14ac:dyDescent="0.25">
      <c r="A3351" t="s">
        <v>201</v>
      </c>
      <c r="B3351" t="s">
        <v>5068</v>
      </c>
      <c r="C3351" t="s">
        <v>5069</v>
      </c>
    </row>
    <row r="3352" spans="1:3" x14ac:dyDescent="0.25">
      <c r="A3352" t="s">
        <v>201</v>
      </c>
      <c r="B3352" t="s">
        <v>5070</v>
      </c>
      <c r="C3352" t="s">
        <v>5071</v>
      </c>
    </row>
    <row r="3353" spans="1:3" x14ac:dyDescent="0.25">
      <c r="A3353" t="s">
        <v>198</v>
      </c>
      <c r="B3353" t="s">
        <v>5072</v>
      </c>
      <c r="C3353" t="s">
        <v>5073</v>
      </c>
    </row>
    <row r="3354" spans="1:3" x14ac:dyDescent="0.25">
      <c r="A3354" t="s">
        <v>198</v>
      </c>
      <c r="B3354" t="s">
        <v>5074</v>
      </c>
      <c r="C3354" t="s">
        <v>5073</v>
      </c>
    </row>
    <row r="3355" spans="1:3" x14ac:dyDescent="0.25">
      <c r="A3355" t="s">
        <v>198</v>
      </c>
      <c r="B3355" t="s">
        <v>5075</v>
      </c>
      <c r="C3355" t="s">
        <v>5073</v>
      </c>
    </row>
    <row r="3356" spans="1:3" x14ac:dyDescent="0.25">
      <c r="A3356" t="s">
        <v>621</v>
      </c>
      <c r="B3356" t="s">
        <v>5076</v>
      </c>
      <c r="C3356" t="s">
        <v>5073</v>
      </c>
    </row>
    <row r="3357" spans="1:3" x14ac:dyDescent="0.25">
      <c r="A3357" t="s">
        <v>621</v>
      </c>
      <c r="B3357" t="s">
        <v>5077</v>
      </c>
      <c r="C3357" t="s">
        <v>5073</v>
      </c>
    </row>
    <row r="3358" spans="1:3" x14ac:dyDescent="0.25">
      <c r="A3358" t="s">
        <v>816</v>
      </c>
      <c r="B3358" t="s">
        <v>5076</v>
      </c>
      <c r="C3358" t="s">
        <v>5073</v>
      </c>
    </row>
    <row r="3359" spans="1:3" x14ac:dyDescent="0.25">
      <c r="A3359" t="s">
        <v>816</v>
      </c>
      <c r="B3359" t="s">
        <v>5077</v>
      </c>
      <c r="C3359" t="s">
        <v>5073</v>
      </c>
    </row>
    <row r="3360" spans="1:3" x14ac:dyDescent="0.25">
      <c r="A3360" t="s">
        <v>198</v>
      </c>
      <c r="B3360" t="s">
        <v>5078</v>
      </c>
      <c r="C3360" t="s">
        <v>5073</v>
      </c>
    </row>
    <row r="3361" spans="1:3" x14ac:dyDescent="0.25">
      <c r="A3361" t="s">
        <v>201</v>
      </c>
      <c r="B3361" t="s">
        <v>5077</v>
      </c>
      <c r="C3361" t="s">
        <v>5073</v>
      </c>
    </row>
    <row r="3362" spans="1:3" x14ac:dyDescent="0.25">
      <c r="A3362" t="s">
        <v>201</v>
      </c>
      <c r="B3362" t="s">
        <v>5078</v>
      </c>
      <c r="C3362" t="s">
        <v>5073</v>
      </c>
    </row>
    <row r="3363" spans="1:3" x14ac:dyDescent="0.25">
      <c r="A3363" t="s">
        <v>198</v>
      </c>
      <c r="B3363" t="s">
        <v>5079</v>
      </c>
      <c r="C3363" t="s">
        <v>5080</v>
      </c>
    </row>
    <row r="3364" spans="1:3" x14ac:dyDescent="0.25">
      <c r="A3364" t="s">
        <v>198</v>
      </c>
      <c r="B3364" t="s">
        <v>5081</v>
      </c>
      <c r="C3364" t="s">
        <v>5082</v>
      </c>
    </row>
    <row r="3365" spans="1:3" x14ac:dyDescent="0.25">
      <c r="A3365" t="s">
        <v>198</v>
      </c>
      <c r="B3365" t="s">
        <v>5083</v>
      </c>
      <c r="C3365" t="s">
        <v>5082</v>
      </c>
    </row>
    <row r="3366" spans="1:3" x14ac:dyDescent="0.25">
      <c r="A3366" t="s">
        <v>198</v>
      </c>
      <c r="B3366" t="s">
        <v>5084</v>
      </c>
      <c r="C3366" t="s">
        <v>5085</v>
      </c>
    </row>
    <row r="3367" spans="1:3" x14ac:dyDescent="0.25">
      <c r="A3367" t="s">
        <v>201</v>
      </c>
      <c r="B3367" t="s">
        <v>5084</v>
      </c>
      <c r="C3367" t="s">
        <v>5085</v>
      </c>
    </row>
    <row r="3368" spans="1:3" x14ac:dyDescent="0.25">
      <c r="A3368" t="s">
        <v>621</v>
      </c>
      <c r="B3368" t="s">
        <v>5086</v>
      </c>
      <c r="C3368" t="s">
        <v>5087</v>
      </c>
    </row>
    <row r="3369" spans="1:3" x14ac:dyDescent="0.25">
      <c r="A3369" t="s">
        <v>816</v>
      </c>
      <c r="B3369" t="s">
        <v>5086</v>
      </c>
      <c r="C3369" t="s">
        <v>5087</v>
      </c>
    </row>
    <row r="3370" spans="1:3" x14ac:dyDescent="0.25">
      <c r="A3370" t="s">
        <v>2016</v>
      </c>
      <c r="B3370" t="s">
        <v>5086</v>
      </c>
      <c r="C3370" t="s">
        <v>5087</v>
      </c>
    </row>
    <row r="3371" spans="1:3" x14ac:dyDescent="0.25">
      <c r="A3371" t="s">
        <v>201</v>
      </c>
      <c r="B3371" t="s">
        <v>5086</v>
      </c>
      <c r="C3371" t="s">
        <v>5087</v>
      </c>
    </row>
    <row r="3372" spans="1:3" x14ac:dyDescent="0.25">
      <c r="A3372" t="s">
        <v>198</v>
      </c>
      <c r="B3372" t="s">
        <v>5088</v>
      </c>
      <c r="C3372" t="s">
        <v>5089</v>
      </c>
    </row>
    <row r="3373" spans="1:3" x14ac:dyDescent="0.25">
      <c r="A3373" t="s">
        <v>201</v>
      </c>
      <c r="B3373" t="s">
        <v>5088</v>
      </c>
      <c r="C3373" t="s">
        <v>5089</v>
      </c>
    </row>
    <row r="3374" spans="1:3" x14ac:dyDescent="0.25">
      <c r="A3374" t="s">
        <v>201</v>
      </c>
      <c r="B3374" t="s">
        <v>5090</v>
      </c>
      <c r="C3374" t="s">
        <v>5091</v>
      </c>
    </row>
    <row r="3375" spans="1:3" x14ac:dyDescent="0.25">
      <c r="A3375" t="s">
        <v>201</v>
      </c>
      <c r="B3375" t="s">
        <v>5092</v>
      </c>
      <c r="C3375" t="s">
        <v>5091</v>
      </c>
    </row>
    <row r="3376" spans="1:3" x14ac:dyDescent="0.25">
      <c r="A3376" t="s">
        <v>201</v>
      </c>
      <c r="B3376" t="s">
        <v>5093</v>
      </c>
      <c r="C3376" t="s">
        <v>5094</v>
      </c>
    </row>
    <row r="3377" spans="1:3" x14ac:dyDescent="0.25">
      <c r="A3377" t="s">
        <v>201</v>
      </c>
      <c r="B3377" t="s">
        <v>5095</v>
      </c>
      <c r="C3377" t="s">
        <v>5094</v>
      </c>
    </row>
    <row r="3378" spans="1:3" x14ac:dyDescent="0.25">
      <c r="A3378" t="s">
        <v>201</v>
      </c>
      <c r="B3378" t="s">
        <v>5096</v>
      </c>
      <c r="C3378" t="s">
        <v>5097</v>
      </c>
    </row>
    <row r="3379" spans="1:3" x14ac:dyDescent="0.25">
      <c r="A3379" t="s">
        <v>198</v>
      </c>
      <c r="B3379" t="s">
        <v>5098</v>
      </c>
      <c r="C3379" t="s">
        <v>5099</v>
      </c>
    </row>
    <row r="3380" spans="1:3" x14ac:dyDescent="0.25">
      <c r="A3380" t="s">
        <v>201</v>
      </c>
      <c r="B3380" t="s">
        <v>5100</v>
      </c>
      <c r="C3380" t="s">
        <v>5101</v>
      </c>
    </row>
    <row r="3381" spans="1:3" x14ac:dyDescent="0.25">
      <c r="A3381" t="s">
        <v>198</v>
      </c>
      <c r="B3381" t="s">
        <v>5102</v>
      </c>
      <c r="C3381" t="s">
        <v>5103</v>
      </c>
    </row>
    <row r="3382" spans="1:3" x14ac:dyDescent="0.25">
      <c r="A3382" t="s">
        <v>201</v>
      </c>
      <c r="B3382" t="s">
        <v>5104</v>
      </c>
      <c r="C3382" t="s">
        <v>5105</v>
      </c>
    </row>
    <row r="3383" spans="1:3" x14ac:dyDescent="0.25">
      <c r="A3383" t="s">
        <v>201</v>
      </c>
      <c r="B3383" t="s">
        <v>5106</v>
      </c>
      <c r="C3383" t="s">
        <v>5105</v>
      </c>
    </row>
    <row r="3384" spans="1:3" x14ac:dyDescent="0.25">
      <c r="A3384" t="s">
        <v>201</v>
      </c>
      <c r="B3384" t="s">
        <v>5107</v>
      </c>
      <c r="C3384" t="s">
        <v>5108</v>
      </c>
    </row>
    <row r="3385" spans="1:3" x14ac:dyDescent="0.25">
      <c r="A3385" t="s">
        <v>198</v>
      </c>
      <c r="B3385" t="s">
        <v>5109</v>
      </c>
      <c r="C3385" t="s">
        <v>5110</v>
      </c>
    </row>
    <row r="3386" spans="1:3" x14ac:dyDescent="0.25">
      <c r="A3386" t="s">
        <v>201</v>
      </c>
      <c r="B3386" t="s">
        <v>5109</v>
      </c>
      <c r="C3386" t="s">
        <v>5110</v>
      </c>
    </row>
    <row r="3387" spans="1:3" x14ac:dyDescent="0.25">
      <c r="A3387" t="s">
        <v>201</v>
      </c>
      <c r="B3387" t="s">
        <v>5111</v>
      </c>
      <c r="C3387" t="s">
        <v>5112</v>
      </c>
    </row>
    <row r="3388" spans="1:3" x14ac:dyDescent="0.25">
      <c r="A3388" t="s">
        <v>621</v>
      </c>
      <c r="B3388" t="s">
        <v>5113</v>
      </c>
      <c r="C3388" t="s">
        <v>5114</v>
      </c>
    </row>
    <row r="3389" spans="1:3" x14ac:dyDescent="0.25">
      <c r="A3389" t="s">
        <v>816</v>
      </c>
      <c r="B3389" t="s">
        <v>5113</v>
      </c>
      <c r="C3389" t="s">
        <v>5114</v>
      </c>
    </row>
    <row r="3390" spans="1:3" x14ac:dyDescent="0.25">
      <c r="A3390" t="s">
        <v>201</v>
      </c>
      <c r="B3390" t="s">
        <v>5113</v>
      </c>
      <c r="C3390" t="s">
        <v>5114</v>
      </c>
    </row>
    <row r="3391" spans="1:3" x14ac:dyDescent="0.25">
      <c r="A3391" t="s">
        <v>201</v>
      </c>
      <c r="B3391" t="s">
        <v>5115</v>
      </c>
      <c r="C3391" t="s">
        <v>5114</v>
      </c>
    </row>
    <row r="3392" spans="1:3" x14ac:dyDescent="0.25">
      <c r="A3392" t="s">
        <v>198</v>
      </c>
      <c r="B3392" t="s">
        <v>5116</v>
      </c>
      <c r="C3392" t="s">
        <v>5117</v>
      </c>
    </row>
    <row r="3393" spans="1:3" x14ac:dyDescent="0.25">
      <c r="A3393" t="s">
        <v>198</v>
      </c>
      <c r="B3393" t="s">
        <v>5118</v>
      </c>
      <c r="C3393" t="s">
        <v>5117</v>
      </c>
    </row>
    <row r="3394" spans="1:3" x14ac:dyDescent="0.25">
      <c r="A3394" t="s">
        <v>201</v>
      </c>
      <c r="B3394" t="s">
        <v>5116</v>
      </c>
      <c r="C3394" t="s">
        <v>5117</v>
      </c>
    </row>
    <row r="3395" spans="1:3" x14ac:dyDescent="0.25">
      <c r="A3395" t="s">
        <v>201</v>
      </c>
      <c r="B3395" t="s">
        <v>5118</v>
      </c>
      <c r="C3395" t="s">
        <v>5117</v>
      </c>
    </row>
    <row r="3396" spans="1:3" x14ac:dyDescent="0.25">
      <c r="A3396" t="s">
        <v>201</v>
      </c>
      <c r="B3396" t="s">
        <v>5119</v>
      </c>
      <c r="C3396" t="s">
        <v>5120</v>
      </c>
    </row>
    <row r="3397" spans="1:3" x14ac:dyDescent="0.25">
      <c r="A3397" t="s">
        <v>201</v>
      </c>
      <c r="B3397" t="s">
        <v>5121</v>
      </c>
      <c r="C3397" t="s">
        <v>5120</v>
      </c>
    </row>
    <row r="3398" spans="1:3" x14ac:dyDescent="0.25">
      <c r="A3398" t="s">
        <v>201</v>
      </c>
      <c r="B3398" t="s">
        <v>5122</v>
      </c>
      <c r="C3398" t="s">
        <v>5120</v>
      </c>
    </row>
    <row r="3399" spans="1:3" x14ac:dyDescent="0.25">
      <c r="A3399" t="s">
        <v>201</v>
      </c>
      <c r="B3399" t="s">
        <v>5123</v>
      </c>
      <c r="C3399" t="s">
        <v>5120</v>
      </c>
    </row>
    <row r="3400" spans="1:3" x14ac:dyDescent="0.25">
      <c r="A3400" t="s">
        <v>201</v>
      </c>
      <c r="B3400" t="s">
        <v>5124</v>
      </c>
      <c r="C3400" t="s">
        <v>5120</v>
      </c>
    </row>
    <row r="3401" spans="1:3" x14ac:dyDescent="0.25">
      <c r="A3401" t="s">
        <v>201</v>
      </c>
      <c r="B3401" t="s">
        <v>5125</v>
      </c>
      <c r="C3401" t="s">
        <v>5120</v>
      </c>
    </row>
    <row r="3402" spans="1:3" x14ac:dyDescent="0.25">
      <c r="A3402" t="s">
        <v>198</v>
      </c>
      <c r="B3402" t="s">
        <v>5126</v>
      </c>
      <c r="C3402" t="s">
        <v>5127</v>
      </c>
    </row>
    <row r="3403" spans="1:3" x14ac:dyDescent="0.25">
      <c r="A3403" t="s">
        <v>201</v>
      </c>
      <c r="B3403" t="s">
        <v>5126</v>
      </c>
      <c r="C3403" t="s">
        <v>5127</v>
      </c>
    </row>
    <row r="3404" spans="1:3" x14ac:dyDescent="0.25">
      <c r="A3404" t="s">
        <v>201</v>
      </c>
      <c r="B3404" t="s">
        <v>5128</v>
      </c>
      <c r="C3404" t="s">
        <v>5129</v>
      </c>
    </row>
    <row r="3405" spans="1:3" x14ac:dyDescent="0.25">
      <c r="A3405" t="s">
        <v>201</v>
      </c>
      <c r="B3405" t="s">
        <v>5130</v>
      </c>
      <c r="C3405" t="s">
        <v>5129</v>
      </c>
    </row>
    <row r="3406" spans="1:3" x14ac:dyDescent="0.25">
      <c r="A3406" t="s">
        <v>201</v>
      </c>
      <c r="B3406" t="s">
        <v>5131</v>
      </c>
      <c r="C3406" t="s">
        <v>5129</v>
      </c>
    </row>
    <row r="3407" spans="1:3" x14ac:dyDescent="0.25">
      <c r="A3407" t="s">
        <v>198</v>
      </c>
      <c r="B3407" t="s">
        <v>5132</v>
      </c>
      <c r="C3407" t="s">
        <v>5133</v>
      </c>
    </row>
    <row r="3408" spans="1:3" x14ac:dyDescent="0.25">
      <c r="A3408" t="s">
        <v>201</v>
      </c>
      <c r="B3408" t="s">
        <v>5132</v>
      </c>
      <c r="C3408" t="s">
        <v>5133</v>
      </c>
    </row>
    <row r="3409" spans="1:3" x14ac:dyDescent="0.25">
      <c r="A3409" t="s">
        <v>198</v>
      </c>
      <c r="B3409" t="s">
        <v>5134</v>
      </c>
      <c r="C3409" t="s">
        <v>5135</v>
      </c>
    </row>
    <row r="3410" spans="1:3" x14ac:dyDescent="0.25">
      <c r="A3410" t="s">
        <v>198</v>
      </c>
      <c r="B3410" t="s">
        <v>5136</v>
      </c>
      <c r="C3410" t="s">
        <v>5137</v>
      </c>
    </row>
    <row r="3411" spans="1:3" x14ac:dyDescent="0.25">
      <c r="A3411" t="s">
        <v>201</v>
      </c>
      <c r="B3411" t="s">
        <v>5136</v>
      </c>
      <c r="C3411" t="s">
        <v>5137</v>
      </c>
    </row>
    <row r="3412" spans="1:3" x14ac:dyDescent="0.25">
      <c r="A3412" t="s">
        <v>198</v>
      </c>
      <c r="B3412" t="s">
        <v>5138</v>
      </c>
      <c r="C3412" t="s">
        <v>5139</v>
      </c>
    </row>
    <row r="3413" spans="1:3" x14ac:dyDescent="0.25">
      <c r="A3413" t="s">
        <v>198</v>
      </c>
      <c r="B3413" t="s">
        <v>5140</v>
      </c>
      <c r="C3413" t="s">
        <v>5141</v>
      </c>
    </row>
    <row r="3414" spans="1:3" x14ac:dyDescent="0.25">
      <c r="A3414" t="s">
        <v>198</v>
      </c>
      <c r="B3414" t="s">
        <v>5142</v>
      </c>
      <c r="C3414" t="s">
        <v>5141</v>
      </c>
    </row>
    <row r="3415" spans="1:3" x14ac:dyDescent="0.25">
      <c r="A3415" t="s">
        <v>198</v>
      </c>
      <c r="B3415" t="s">
        <v>5143</v>
      </c>
      <c r="C3415" t="s">
        <v>5141</v>
      </c>
    </row>
    <row r="3416" spans="1:3" x14ac:dyDescent="0.25">
      <c r="A3416" t="s">
        <v>198</v>
      </c>
      <c r="B3416" t="s">
        <v>5144</v>
      </c>
      <c r="C3416" t="s">
        <v>5141</v>
      </c>
    </row>
    <row r="3417" spans="1:3" x14ac:dyDescent="0.25">
      <c r="A3417" t="s">
        <v>198</v>
      </c>
      <c r="B3417" t="s">
        <v>5145</v>
      </c>
      <c r="C3417" t="s">
        <v>5141</v>
      </c>
    </row>
    <row r="3418" spans="1:3" x14ac:dyDescent="0.25">
      <c r="A3418" t="s">
        <v>198</v>
      </c>
      <c r="B3418" t="s">
        <v>5146</v>
      </c>
      <c r="C3418" t="s">
        <v>5141</v>
      </c>
    </row>
    <row r="3419" spans="1:3" x14ac:dyDescent="0.25">
      <c r="A3419" t="s">
        <v>198</v>
      </c>
      <c r="B3419" t="s">
        <v>5147</v>
      </c>
      <c r="C3419" t="s">
        <v>5141</v>
      </c>
    </row>
    <row r="3420" spans="1:3" x14ac:dyDescent="0.25">
      <c r="A3420" t="s">
        <v>198</v>
      </c>
      <c r="B3420" t="s">
        <v>5148</v>
      </c>
      <c r="C3420" t="s">
        <v>5141</v>
      </c>
    </row>
    <row r="3421" spans="1:3" x14ac:dyDescent="0.25">
      <c r="A3421" t="s">
        <v>198</v>
      </c>
      <c r="B3421" t="s">
        <v>5149</v>
      </c>
      <c r="C3421" t="s">
        <v>5141</v>
      </c>
    </row>
    <row r="3422" spans="1:3" x14ac:dyDescent="0.25">
      <c r="A3422" t="s">
        <v>201</v>
      </c>
      <c r="B3422" t="s">
        <v>5140</v>
      </c>
      <c r="C3422" t="s">
        <v>5141</v>
      </c>
    </row>
    <row r="3423" spans="1:3" x14ac:dyDescent="0.25">
      <c r="A3423" t="s">
        <v>201</v>
      </c>
      <c r="B3423" t="s">
        <v>5142</v>
      </c>
      <c r="C3423" t="s">
        <v>5141</v>
      </c>
    </row>
    <row r="3424" spans="1:3" x14ac:dyDescent="0.25">
      <c r="A3424" t="s">
        <v>201</v>
      </c>
      <c r="B3424" t="s">
        <v>5143</v>
      </c>
      <c r="C3424" t="s">
        <v>5141</v>
      </c>
    </row>
    <row r="3425" spans="1:3" x14ac:dyDescent="0.25">
      <c r="A3425" t="s">
        <v>201</v>
      </c>
      <c r="B3425" t="s">
        <v>5144</v>
      </c>
      <c r="C3425" t="s">
        <v>5141</v>
      </c>
    </row>
    <row r="3426" spans="1:3" x14ac:dyDescent="0.25">
      <c r="A3426" t="s">
        <v>201</v>
      </c>
      <c r="B3426" t="s">
        <v>5145</v>
      </c>
      <c r="C3426" t="s">
        <v>5141</v>
      </c>
    </row>
    <row r="3427" spans="1:3" x14ac:dyDescent="0.25">
      <c r="A3427" t="s">
        <v>201</v>
      </c>
      <c r="B3427" t="s">
        <v>5146</v>
      </c>
      <c r="C3427" t="s">
        <v>5141</v>
      </c>
    </row>
    <row r="3428" spans="1:3" x14ac:dyDescent="0.25">
      <c r="A3428" t="s">
        <v>201</v>
      </c>
      <c r="B3428" t="s">
        <v>5148</v>
      </c>
      <c r="C3428" t="s">
        <v>5141</v>
      </c>
    </row>
    <row r="3429" spans="1:3" x14ac:dyDescent="0.25">
      <c r="A3429" t="s">
        <v>816</v>
      </c>
      <c r="B3429" t="s">
        <v>5150</v>
      </c>
      <c r="C3429" t="s">
        <v>5151</v>
      </c>
    </row>
    <row r="3430" spans="1:3" x14ac:dyDescent="0.25">
      <c r="A3430" t="s">
        <v>198</v>
      </c>
      <c r="B3430" t="s">
        <v>5152</v>
      </c>
      <c r="C3430" t="s">
        <v>5151</v>
      </c>
    </row>
    <row r="3431" spans="1:3" x14ac:dyDescent="0.25">
      <c r="A3431" t="s">
        <v>198</v>
      </c>
      <c r="B3431" t="s">
        <v>5153</v>
      </c>
      <c r="C3431" t="s">
        <v>5154</v>
      </c>
    </row>
    <row r="3432" spans="1:3" x14ac:dyDescent="0.25">
      <c r="A3432" t="s">
        <v>201</v>
      </c>
      <c r="B3432" t="s">
        <v>5153</v>
      </c>
      <c r="C3432" t="s">
        <v>5154</v>
      </c>
    </row>
    <row r="3433" spans="1:3" x14ac:dyDescent="0.25">
      <c r="A3433" t="s">
        <v>198</v>
      </c>
      <c r="B3433" t="s">
        <v>5155</v>
      </c>
      <c r="C3433" t="s">
        <v>5156</v>
      </c>
    </row>
    <row r="3434" spans="1:3" x14ac:dyDescent="0.25">
      <c r="A3434" t="s">
        <v>201</v>
      </c>
      <c r="B3434" t="s">
        <v>5157</v>
      </c>
      <c r="C3434" t="s">
        <v>5156</v>
      </c>
    </row>
    <row r="3435" spans="1:3" x14ac:dyDescent="0.25">
      <c r="A3435" t="s">
        <v>201</v>
      </c>
      <c r="B3435" t="s">
        <v>5158</v>
      </c>
      <c r="C3435" t="s">
        <v>5159</v>
      </c>
    </row>
    <row r="3436" spans="1:3" x14ac:dyDescent="0.25">
      <c r="A3436" t="s">
        <v>201</v>
      </c>
      <c r="B3436" t="s">
        <v>5160</v>
      </c>
      <c r="C3436" t="s">
        <v>5159</v>
      </c>
    </row>
    <row r="3437" spans="1:3" x14ac:dyDescent="0.25">
      <c r="A3437" t="s">
        <v>201</v>
      </c>
      <c r="B3437" t="s">
        <v>5161</v>
      </c>
      <c r="C3437" t="s">
        <v>5159</v>
      </c>
    </row>
    <row r="3438" spans="1:3" x14ac:dyDescent="0.25">
      <c r="A3438" t="s">
        <v>198</v>
      </c>
      <c r="B3438" t="s">
        <v>5162</v>
      </c>
      <c r="C3438" t="s">
        <v>5163</v>
      </c>
    </row>
    <row r="3439" spans="1:3" x14ac:dyDescent="0.25">
      <c r="A3439" t="s">
        <v>198</v>
      </c>
      <c r="B3439" t="s">
        <v>5164</v>
      </c>
      <c r="C3439" t="s">
        <v>5163</v>
      </c>
    </row>
    <row r="3440" spans="1:3" x14ac:dyDescent="0.25">
      <c r="A3440" t="s">
        <v>201</v>
      </c>
      <c r="B3440" t="s">
        <v>5162</v>
      </c>
      <c r="C3440" t="s">
        <v>5163</v>
      </c>
    </row>
    <row r="3441" spans="1:3" x14ac:dyDescent="0.25">
      <c r="A3441" t="s">
        <v>201</v>
      </c>
      <c r="B3441" t="s">
        <v>5164</v>
      </c>
      <c r="C3441" t="s">
        <v>5163</v>
      </c>
    </row>
    <row r="3442" spans="1:3" x14ac:dyDescent="0.25">
      <c r="A3442" t="s">
        <v>201</v>
      </c>
      <c r="B3442" t="s">
        <v>5165</v>
      </c>
      <c r="C3442" t="s">
        <v>5163</v>
      </c>
    </row>
    <row r="3443" spans="1:3" x14ac:dyDescent="0.25">
      <c r="A3443" t="s">
        <v>201</v>
      </c>
      <c r="B3443" t="s">
        <v>5166</v>
      </c>
      <c r="C3443" t="s">
        <v>5163</v>
      </c>
    </row>
    <row r="3444" spans="1:3" x14ac:dyDescent="0.25">
      <c r="A3444" t="s">
        <v>201</v>
      </c>
      <c r="B3444" t="s">
        <v>5167</v>
      </c>
      <c r="C3444" t="s">
        <v>5168</v>
      </c>
    </row>
    <row r="3445" spans="1:3" x14ac:dyDescent="0.25">
      <c r="A3445" t="s">
        <v>198</v>
      </c>
      <c r="B3445" t="s">
        <v>5169</v>
      </c>
      <c r="C3445" t="s">
        <v>5170</v>
      </c>
    </row>
    <row r="3446" spans="1:3" x14ac:dyDescent="0.25">
      <c r="A3446" t="s">
        <v>198</v>
      </c>
      <c r="B3446" t="s">
        <v>5171</v>
      </c>
      <c r="C3446" t="s">
        <v>5170</v>
      </c>
    </row>
    <row r="3447" spans="1:3" x14ac:dyDescent="0.25">
      <c r="A3447" t="s">
        <v>198</v>
      </c>
      <c r="B3447" t="s">
        <v>5172</v>
      </c>
      <c r="C3447" t="s">
        <v>5170</v>
      </c>
    </row>
    <row r="3448" spans="1:3" x14ac:dyDescent="0.25">
      <c r="A3448" t="s">
        <v>198</v>
      </c>
      <c r="B3448" t="s">
        <v>5173</v>
      </c>
      <c r="C3448" t="s">
        <v>5170</v>
      </c>
    </row>
    <row r="3449" spans="1:3" x14ac:dyDescent="0.25">
      <c r="A3449" t="s">
        <v>198</v>
      </c>
      <c r="B3449" t="s">
        <v>5174</v>
      </c>
      <c r="C3449" t="s">
        <v>5170</v>
      </c>
    </row>
    <row r="3450" spans="1:3" x14ac:dyDescent="0.25">
      <c r="A3450" t="s">
        <v>816</v>
      </c>
      <c r="B3450" t="s">
        <v>5175</v>
      </c>
      <c r="C3450" t="s">
        <v>5170</v>
      </c>
    </row>
    <row r="3451" spans="1:3" x14ac:dyDescent="0.25">
      <c r="A3451" t="s">
        <v>198</v>
      </c>
      <c r="B3451" t="s">
        <v>5176</v>
      </c>
      <c r="C3451" t="s">
        <v>5170</v>
      </c>
    </row>
    <row r="3452" spans="1:3" x14ac:dyDescent="0.25">
      <c r="A3452" t="s">
        <v>201</v>
      </c>
      <c r="B3452" t="s">
        <v>5169</v>
      </c>
      <c r="C3452" t="s">
        <v>5170</v>
      </c>
    </row>
    <row r="3453" spans="1:3" x14ac:dyDescent="0.25">
      <c r="A3453" t="s">
        <v>201</v>
      </c>
      <c r="B3453" t="s">
        <v>5172</v>
      </c>
      <c r="C3453" t="s">
        <v>5170</v>
      </c>
    </row>
    <row r="3454" spans="1:3" x14ac:dyDescent="0.25">
      <c r="A3454" t="s">
        <v>201</v>
      </c>
      <c r="B3454" t="s">
        <v>5173</v>
      </c>
      <c r="C3454" t="s">
        <v>5170</v>
      </c>
    </row>
    <row r="3455" spans="1:3" x14ac:dyDescent="0.25">
      <c r="A3455" t="s">
        <v>201</v>
      </c>
      <c r="B3455" t="s">
        <v>5174</v>
      </c>
      <c r="C3455" t="s">
        <v>5170</v>
      </c>
    </row>
    <row r="3456" spans="1:3" x14ac:dyDescent="0.25">
      <c r="A3456" t="s">
        <v>201</v>
      </c>
      <c r="B3456" t="s">
        <v>5175</v>
      </c>
      <c r="C3456" t="s">
        <v>5170</v>
      </c>
    </row>
    <row r="3457" spans="1:3" x14ac:dyDescent="0.25">
      <c r="A3457" t="s">
        <v>201</v>
      </c>
      <c r="B3457" t="s">
        <v>5176</v>
      </c>
      <c r="C3457" t="s">
        <v>5170</v>
      </c>
    </row>
    <row r="3458" spans="1:3" x14ac:dyDescent="0.25">
      <c r="A3458" t="s">
        <v>198</v>
      </c>
      <c r="B3458" t="s">
        <v>5177</v>
      </c>
      <c r="C3458" t="s">
        <v>5178</v>
      </c>
    </row>
    <row r="3459" spans="1:3" x14ac:dyDescent="0.25">
      <c r="A3459" t="s">
        <v>198</v>
      </c>
      <c r="B3459" t="s">
        <v>5179</v>
      </c>
      <c r="C3459" t="s">
        <v>5180</v>
      </c>
    </row>
    <row r="3460" spans="1:3" x14ac:dyDescent="0.25">
      <c r="A3460" t="s">
        <v>198</v>
      </c>
      <c r="B3460" t="s">
        <v>5181</v>
      </c>
      <c r="C3460" t="s">
        <v>5180</v>
      </c>
    </row>
    <row r="3461" spans="1:3" x14ac:dyDescent="0.25">
      <c r="A3461" t="s">
        <v>201</v>
      </c>
      <c r="B3461" t="s">
        <v>5179</v>
      </c>
      <c r="C3461" t="s">
        <v>5180</v>
      </c>
    </row>
    <row r="3462" spans="1:3" x14ac:dyDescent="0.25">
      <c r="A3462" t="s">
        <v>201</v>
      </c>
      <c r="B3462" t="s">
        <v>5181</v>
      </c>
      <c r="C3462" t="s">
        <v>5180</v>
      </c>
    </row>
    <row r="3463" spans="1:3" x14ac:dyDescent="0.25">
      <c r="A3463" t="s">
        <v>198</v>
      </c>
      <c r="B3463" t="s">
        <v>5182</v>
      </c>
      <c r="C3463" t="s">
        <v>5183</v>
      </c>
    </row>
    <row r="3464" spans="1:3" x14ac:dyDescent="0.25">
      <c r="A3464" t="s">
        <v>201</v>
      </c>
      <c r="B3464" t="s">
        <v>5182</v>
      </c>
      <c r="C3464" t="s">
        <v>5183</v>
      </c>
    </row>
    <row r="3465" spans="1:3" x14ac:dyDescent="0.25">
      <c r="A3465" t="s">
        <v>198</v>
      </c>
      <c r="B3465" t="s">
        <v>5184</v>
      </c>
      <c r="C3465" t="s">
        <v>5185</v>
      </c>
    </row>
    <row r="3466" spans="1:3" x14ac:dyDescent="0.25">
      <c r="A3466" t="s">
        <v>198</v>
      </c>
      <c r="B3466" t="s">
        <v>5186</v>
      </c>
      <c r="C3466" t="s">
        <v>5185</v>
      </c>
    </row>
    <row r="3467" spans="1:3" x14ac:dyDescent="0.25">
      <c r="A3467" t="s">
        <v>198</v>
      </c>
      <c r="B3467" t="s">
        <v>5187</v>
      </c>
      <c r="C3467" t="s">
        <v>5185</v>
      </c>
    </row>
    <row r="3468" spans="1:3" x14ac:dyDescent="0.25">
      <c r="A3468" t="s">
        <v>198</v>
      </c>
      <c r="B3468" t="s">
        <v>5188</v>
      </c>
      <c r="C3468" t="s">
        <v>5185</v>
      </c>
    </row>
    <row r="3469" spans="1:3" x14ac:dyDescent="0.25">
      <c r="A3469" t="s">
        <v>201</v>
      </c>
      <c r="B3469" t="s">
        <v>5186</v>
      </c>
      <c r="C3469" t="s">
        <v>5185</v>
      </c>
    </row>
    <row r="3470" spans="1:3" x14ac:dyDescent="0.25">
      <c r="A3470" t="s">
        <v>201</v>
      </c>
      <c r="B3470" t="s">
        <v>5187</v>
      </c>
      <c r="C3470" t="s">
        <v>5185</v>
      </c>
    </row>
    <row r="3471" spans="1:3" x14ac:dyDescent="0.25">
      <c r="A3471" t="s">
        <v>201</v>
      </c>
      <c r="B3471" t="s">
        <v>5188</v>
      </c>
      <c r="C3471" t="s">
        <v>5185</v>
      </c>
    </row>
    <row r="3472" spans="1:3" x14ac:dyDescent="0.25">
      <c r="A3472" t="s">
        <v>198</v>
      </c>
      <c r="B3472" t="s">
        <v>5189</v>
      </c>
      <c r="C3472" t="s">
        <v>5190</v>
      </c>
    </row>
    <row r="3473" spans="1:3" x14ac:dyDescent="0.25">
      <c r="A3473" t="s">
        <v>198</v>
      </c>
      <c r="B3473" t="s">
        <v>5191</v>
      </c>
      <c r="C3473" t="s">
        <v>5190</v>
      </c>
    </row>
    <row r="3474" spans="1:3" x14ac:dyDescent="0.25">
      <c r="A3474" t="s">
        <v>198</v>
      </c>
      <c r="B3474" t="s">
        <v>5192</v>
      </c>
      <c r="C3474" t="s">
        <v>5190</v>
      </c>
    </row>
    <row r="3475" spans="1:3" x14ac:dyDescent="0.25">
      <c r="A3475" t="s">
        <v>198</v>
      </c>
      <c r="B3475" t="s">
        <v>5193</v>
      </c>
      <c r="C3475" t="s">
        <v>5190</v>
      </c>
    </row>
    <row r="3476" spans="1:3" x14ac:dyDescent="0.25">
      <c r="A3476" t="s">
        <v>198</v>
      </c>
      <c r="B3476" t="s">
        <v>5194</v>
      </c>
      <c r="C3476" t="s">
        <v>5190</v>
      </c>
    </row>
    <row r="3477" spans="1:3" x14ac:dyDescent="0.25">
      <c r="A3477" t="s">
        <v>621</v>
      </c>
      <c r="B3477" t="s">
        <v>5195</v>
      </c>
      <c r="C3477" t="s">
        <v>5190</v>
      </c>
    </row>
    <row r="3478" spans="1:3" x14ac:dyDescent="0.25">
      <c r="A3478" t="s">
        <v>816</v>
      </c>
      <c r="B3478" t="s">
        <v>5195</v>
      </c>
      <c r="C3478" t="s">
        <v>5190</v>
      </c>
    </row>
    <row r="3479" spans="1:3" x14ac:dyDescent="0.25">
      <c r="A3479" t="s">
        <v>201</v>
      </c>
      <c r="B3479" t="s">
        <v>5192</v>
      </c>
      <c r="C3479" t="s">
        <v>5190</v>
      </c>
    </row>
    <row r="3480" spans="1:3" x14ac:dyDescent="0.25">
      <c r="A3480" t="s">
        <v>201</v>
      </c>
      <c r="B3480" t="s">
        <v>5194</v>
      </c>
      <c r="C3480" t="s">
        <v>5190</v>
      </c>
    </row>
    <row r="3481" spans="1:3" x14ac:dyDescent="0.25">
      <c r="A3481" t="s">
        <v>201</v>
      </c>
      <c r="B3481" t="s">
        <v>5195</v>
      </c>
      <c r="C3481" t="s">
        <v>5190</v>
      </c>
    </row>
    <row r="3482" spans="1:3" x14ac:dyDescent="0.25">
      <c r="A3482" t="s">
        <v>198</v>
      </c>
      <c r="B3482" t="s">
        <v>5196</v>
      </c>
      <c r="C3482" t="s">
        <v>5197</v>
      </c>
    </row>
    <row r="3483" spans="1:3" x14ac:dyDescent="0.25">
      <c r="A3483" t="s">
        <v>198</v>
      </c>
      <c r="B3483" t="s">
        <v>5198</v>
      </c>
      <c r="C3483" t="s">
        <v>5197</v>
      </c>
    </row>
    <row r="3484" spans="1:3" x14ac:dyDescent="0.25">
      <c r="A3484" t="s">
        <v>198</v>
      </c>
      <c r="B3484" t="s">
        <v>5199</v>
      </c>
      <c r="C3484" t="s">
        <v>5197</v>
      </c>
    </row>
    <row r="3485" spans="1:3" x14ac:dyDescent="0.25">
      <c r="A3485" t="s">
        <v>198</v>
      </c>
      <c r="B3485" t="s">
        <v>5200</v>
      </c>
      <c r="C3485" t="s">
        <v>5197</v>
      </c>
    </row>
    <row r="3486" spans="1:3" x14ac:dyDescent="0.25">
      <c r="A3486" t="s">
        <v>201</v>
      </c>
      <c r="B3486" t="s">
        <v>5196</v>
      </c>
      <c r="C3486" t="s">
        <v>5197</v>
      </c>
    </row>
    <row r="3487" spans="1:3" x14ac:dyDescent="0.25">
      <c r="A3487" t="s">
        <v>201</v>
      </c>
      <c r="B3487" t="s">
        <v>5201</v>
      </c>
      <c r="C3487" t="s">
        <v>5197</v>
      </c>
    </row>
    <row r="3488" spans="1:3" x14ac:dyDescent="0.25">
      <c r="A3488" t="s">
        <v>201</v>
      </c>
      <c r="B3488" t="s">
        <v>5198</v>
      </c>
      <c r="C3488" t="s">
        <v>5197</v>
      </c>
    </row>
    <row r="3489" spans="1:3" x14ac:dyDescent="0.25">
      <c r="A3489" t="s">
        <v>201</v>
      </c>
      <c r="B3489" t="s">
        <v>5199</v>
      </c>
      <c r="C3489" t="s">
        <v>5197</v>
      </c>
    </row>
    <row r="3490" spans="1:3" x14ac:dyDescent="0.25">
      <c r="A3490" t="s">
        <v>201</v>
      </c>
      <c r="B3490" t="s">
        <v>5202</v>
      </c>
      <c r="C3490" t="s">
        <v>5197</v>
      </c>
    </row>
    <row r="3491" spans="1:3" x14ac:dyDescent="0.25">
      <c r="A3491" t="s">
        <v>201</v>
      </c>
      <c r="B3491" t="s">
        <v>5203</v>
      </c>
      <c r="C3491" t="s">
        <v>5197</v>
      </c>
    </row>
    <row r="3492" spans="1:3" x14ac:dyDescent="0.25">
      <c r="A3492" t="s">
        <v>201</v>
      </c>
      <c r="B3492" t="s">
        <v>5204</v>
      </c>
      <c r="C3492" t="s">
        <v>5205</v>
      </c>
    </row>
    <row r="3493" spans="1:3" x14ac:dyDescent="0.25">
      <c r="A3493" t="s">
        <v>201</v>
      </c>
      <c r="B3493" t="s">
        <v>5206</v>
      </c>
      <c r="C3493" t="s">
        <v>5205</v>
      </c>
    </row>
    <row r="3494" spans="1:3" x14ac:dyDescent="0.25">
      <c r="A3494" t="s">
        <v>201</v>
      </c>
      <c r="B3494" t="s">
        <v>5207</v>
      </c>
      <c r="C3494" t="s">
        <v>5205</v>
      </c>
    </row>
    <row r="3495" spans="1:3" x14ac:dyDescent="0.25">
      <c r="A3495" t="s">
        <v>201</v>
      </c>
      <c r="B3495" t="s">
        <v>5208</v>
      </c>
      <c r="C3495" t="s">
        <v>5209</v>
      </c>
    </row>
    <row r="3496" spans="1:3" x14ac:dyDescent="0.25">
      <c r="A3496" t="s">
        <v>198</v>
      </c>
      <c r="B3496" t="s">
        <v>5210</v>
      </c>
      <c r="C3496" t="s">
        <v>5211</v>
      </c>
    </row>
    <row r="3497" spans="1:3" x14ac:dyDescent="0.25">
      <c r="A3497" t="s">
        <v>201</v>
      </c>
      <c r="B3497" t="s">
        <v>5210</v>
      </c>
      <c r="C3497" t="s">
        <v>5211</v>
      </c>
    </row>
    <row r="3498" spans="1:3" x14ac:dyDescent="0.25">
      <c r="A3498" t="s">
        <v>201</v>
      </c>
      <c r="B3498" t="s">
        <v>5210</v>
      </c>
      <c r="C3498" t="s">
        <v>5211</v>
      </c>
    </row>
    <row r="3499" spans="1:3" x14ac:dyDescent="0.25">
      <c r="A3499" t="s">
        <v>198</v>
      </c>
      <c r="B3499" t="s">
        <v>5212</v>
      </c>
      <c r="C3499" t="s">
        <v>5213</v>
      </c>
    </row>
    <row r="3500" spans="1:3" x14ac:dyDescent="0.25">
      <c r="A3500" t="s">
        <v>201</v>
      </c>
      <c r="B3500" t="s">
        <v>5212</v>
      </c>
      <c r="C3500" t="s">
        <v>5213</v>
      </c>
    </row>
    <row r="3501" spans="1:3" x14ac:dyDescent="0.25">
      <c r="A3501" t="s">
        <v>621</v>
      </c>
      <c r="B3501" t="s">
        <v>5214</v>
      </c>
      <c r="C3501" t="s">
        <v>5215</v>
      </c>
    </row>
    <row r="3502" spans="1:3" x14ac:dyDescent="0.25">
      <c r="A3502" t="s">
        <v>816</v>
      </c>
      <c r="B3502" t="s">
        <v>5214</v>
      </c>
      <c r="C3502" t="s">
        <v>5215</v>
      </c>
    </row>
    <row r="3503" spans="1:3" x14ac:dyDescent="0.25">
      <c r="A3503" t="s">
        <v>201</v>
      </c>
      <c r="B3503" t="s">
        <v>5214</v>
      </c>
      <c r="C3503" t="s">
        <v>5215</v>
      </c>
    </row>
    <row r="3504" spans="1:3" x14ac:dyDescent="0.25">
      <c r="A3504" t="s">
        <v>201</v>
      </c>
      <c r="B3504" t="s">
        <v>5216</v>
      </c>
      <c r="C3504" t="s">
        <v>5217</v>
      </c>
    </row>
    <row r="3505" spans="1:3" x14ac:dyDescent="0.25">
      <c r="A3505" t="s">
        <v>201</v>
      </c>
      <c r="B3505" t="s">
        <v>5218</v>
      </c>
      <c r="C3505" t="s">
        <v>5219</v>
      </c>
    </row>
    <row r="3506" spans="1:3" x14ac:dyDescent="0.25">
      <c r="A3506" t="s">
        <v>201</v>
      </c>
      <c r="B3506" t="s">
        <v>5220</v>
      </c>
      <c r="C3506" t="s">
        <v>5221</v>
      </c>
    </row>
    <row r="3507" spans="1:3" x14ac:dyDescent="0.25">
      <c r="A3507" t="s">
        <v>201</v>
      </c>
      <c r="B3507" t="s">
        <v>5222</v>
      </c>
      <c r="C3507" t="s">
        <v>5223</v>
      </c>
    </row>
    <row r="3508" spans="1:3" x14ac:dyDescent="0.25">
      <c r="A3508" t="s">
        <v>201</v>
      </c>
      <c r="B3508" t="s">
        <v>5224</v>
      </c>
      <c r="C3508" t="s">
        <v>5223</v>
      </c>
    </row>
    <row r="3509" spans="1:3" x14ac:dyDescent="0.25">
      <c r="A3509" t="s">
        <v>198</v>
      </c>
      <c r="B3509" t="s">
        <v>5225</v>
      </c>
      <c r="C3509" t="s">
        <v>5226</v>
      </c>
    </row>
    <row r="3510" spans="1:3" x14ac:dyDescent="0.25">
      <c r="A3510" t="s">
        <v>198</v>
      </c>
      <c r="B3510" t="s">
        <v>5227</v>
      </c>
      <c r="C3510" t="s">
        <v>5226</v>
      </c>
    </row>
    <row r="3511" spans="1:3" x14ac:dyDescent="0.25">
      <c r="A3511" t="s">
        <v>198</v>
      </c>
      <c r="B3511" t="s">
        <v>5228</v>
      </c>
      <c r="C3511" t="s">
        <v>5226</v>
      </c>
    </row>
    <row r="3512" spans="1:3" x14ac:dyDescent="0.25">
      <c r="A3512" t="s">
        <v>198</v>
      </c>
      <c r="B3512" t="s">
        <v>5229</v>
      </c>
      <c r="C3512" t="s">
        <v>5226</v>
      </c>
    </row>
    <row r="3513" spans="1:3" x14ac:dyDescent="0.25">
      <c r="A3513" t="s">
        <v>198</v>
      </c>
      <c r="B3513" t="s">
        <v>5230</v>
      </c>
      <c r="C3513" t="s">
        <v>5226</v>
      </c>
    </row>
    <row r="3514" spans="1:3" x14ac:dyDescent="0.25">
      <c r="A3514" t="s">
        <v>198</v>
      </c>
      <c r="B3514" t="s">
        <v>5231</v>
      </c>
      <c r="C3514" t="s">
        <v>5226</v>
      </c>
    </row>
    <row r="3515" spans="1:3" x14ac:dyDescent="0.25">
      <c r="A3515" t="s">
        <v>201</v>
      </c>
      <c r="B3515" t="s">
        <v>5232</v>
      </c>
      <c r="C3515" t="s">
        <v>5233</v>
      </c>
    </row>
    <row r="3516" spans="1:3" x14ac:dyDescent="0.25">
      <c r="A3516" t="s">
        <v>198</v>
      </c>
      <c r="B3516" t="s">
        <v>5234</v>
      </c>
      <c r="C3516" t="s">
        <v>5235</v>
      </c>
    </row>
    <row r="3517" spans="1:3" x14ac:dyDescent="0.25">
      <c r="A3517" t="s">
        <v>198</v>
      </c>
      <c r="B3517" t="s">
        <v>5236</v>
      </c>
      <c r="C3517" t="s">
        <v>5235</v>
      </c>
    </row>
    <row r="3518" spans="1:3" x14ac:dyDescent="0.25">
      <c r="A3518" t="s">
        <v>201</v>
      </c>
      <c r="B3518" t="s">
        <v>5237</v>
      </c>
      <c r="C3518" t="s">
        <v>5235</v>
      </c>
    </row>
    <row r="3519" spans="1:3" x14ac:dyDescent="0.25">
      <c r="A3519" t="s">
        <v>198</v>
      </c>
      <c r="B3519" t="s">
        <v>5238</v>
      </c>
      <c r="C3519" t="s">
        <v>5239</v>
      </c>
    </row>
    <row r="3520" spans="1:3" x14ac:dyDescent="0.25">
      <c r="A3520" t="s">
        <v>201</v>
      </c>
      <c r="B3520" t="s">
        <v>5238</v>
      </c>
      <c r="C3520" t="s">
        <v>5239</v>
      </c>
    </row>
    <row r="3521" spans="1:3" x14ac:dyDescent="0.25">
      <c r="A3521" t="s">
        <v>201</v>
      </c>
      <c r="B3521" t="s">
        <v>5240</v>
      </c>
      <c r="C3521" t="s">
        <v>5239</v>
      </c>
    </row>
    <row r="3522" spans="1:3" x14ac:dyDescent="0.25">
      <c r="A3522" t="s">
        <v>201</v>
      </c>
      <c r="B3522" t="s">
        <v>5241</v>
      </c>
      <c r="C3522" t="s">
        <v>5239</v>
      </c>
    </row>
    <row r="3523" spans="1:3" x14ac:dyDescent="0.25">
      <c r="A3523" t="s">
        <v>201</v>
      </c>
      <c r="B3523" t="s">
        <v>5242</v>
      </c>
      <c r="C3523" t="s">
        <v>5239</v>
      </c>
    </row>
    <row r="3524" spans="1:3" x14ac:dyDescent="0.25">
      <c r="A3524" t="s">
        <v>201</v>
      </c>
      <c r="B3524" t="s">
        <v>5243</v>
      </c>
      <c r="C3524" t="s">
        <v>5239</v>
      </c>
    </row>
    <row r="3525" spans="1:3" x14ac:dyDescent="0.25">
      <c r="A3525" t="s">
        <v>201</v>
      </c>
      <c r="B3525" t="s">
        <v>5244</v>
      </c>
      <c r="C3525" t="s">
        <v>5239</v>
      </c>
    </row>
    <row r="3526" spans="1:3" x14ac:dyDescent="0.25">
      <c r="A3526" t="s">
        <v>201</v>
      </c>
      <c r="B3526" t="s">
        <v>5245</v>
      </c>
      <c r="C3526" t="s">
        <v>5239</v>
      </c>
    </row>
    <row r="3527" spans="1:3" x14ac:dyDescent="0.25">
      <c r="A3527" t="s">
        <v>201</v>
      </c>
      <c r="B3527" t="s">
        <v>5246</v>
      </c>
      <c r="C3527" t="s">
        <v>5247</v>
      </c>
    </row>
    <row r="3528" spans="1:3" x14ac:dyDescent="0.25">
      <c r="A3528" t="s">
        <v>201</v>
      </c>
      <c r="B3528" t="s">
        <v>5248</v>
      </c>
      <c r="C3528" t="s">
        <v>5249</v>
      </c>
    </row>
    <row r="3529" spans="1:3" x14ac:dyDescent="0.25">
      <c r="A3529" t="s">
        <v>201</v>
      </c>
      <c r="B3529" t="s">
        <v>5250</v>
      </c>
      <c r="C3529" t="s">
        <v>5249</v>
      </c>
    </row>
    <row r="3530" spans="1:3" x14ac:dyDescent="0.25">
      <c r="A3530" t="s">
        <v>201</v>
      </c>
      <c r="B3530" t="s">
        <v>5251</v>
      </c>
      <c r="C3530" t="s">
        <v>5252</v>
      </c>
    </row>
    <row r="3531" spans="1:3" x14ac:dyDescent="0.25">
      <c r="A3531" t="s">
        <v>198</v>
      </c>
      <c r="B3531" t="s">
        <v>5253</v>
      </c>
      <c r="C3531" t="s">
        <v>5254</v>
      </c>
    </row>
    <row r="3532" spans="1:3" x14ac:dyDescent="0.25">
      <c r="A3532" t="s">
        <v>201</v>
      </c>
      <c r="B3532" t="s">
        <v>5255</v>
      </c>
      <c r="C3532" t="s">
        <v>5254</v>
      </c>
    </row>
    <row r="3533" spans="1:3" x14ac:dyDescent="0.25">
      <c r="A3533" t="s">
        <v>201</v>
      </c>
      <c r="B3533" t="s">
        <v>5256</v>
      </c>
      <c r="C3533" t="s">
        <v>5254</v>
      </c>
    </row>
    <row r="3534" spans="1:3" x14ac:dyDescent="0.25">
      <c r="A3534" t="s">
        <v>201</v>
      </c>
      <c r="B3534" t="s">
        <v>5253</v>
      </c>
      <c r="C3534" t="s">
        <v>5254</v>
      </c>
    </row>
    <row r="3535" spans="1:3" x14ac:dyDescent="0.25">
      <c r="A3535" t="s">
        <v>201</v>
      </c>
      <c r="B3535" t="s">
        <v>5257</v>
      </c>
      <c r="C3535" t="s">
        <v>5258</v>
      </c>
    </row>
    <row r="3536" spans="1:3" x14ac:dyDescent="0.25">
      <c r="A3536" t="s">
        <v>201</v>
      </c>
      <c r="B3536" t="s">
        <v>5259</v>
      </c>
      <c r="C3536" t="s">
        <v>5260</v>
      </c>
    </row>
    <row r="3537" spans="1:3" x14ac:dyDescent="0.25">
      <c r="A3537" t="s">
        <v>201</v>
      </c>
      <c r="B3537" t="s">
        <v>5261</v>
      </c>
      <c r="C3537" t="s">
        <v>5260</v>
      </c>
    </row>
    <row r="3538" spans="1:3" x14ac:dyDescent="0.25">
      <c r="A3538" t="s">
        <v>201</v>
      </c>
      <c r="B3538" t="s">
        <v>5262</v>
      </c>
      <c r="C3538" t="s">
        <v>5263</v>
      </c>
    </row>
    <row r="3539" spans="1:3" x14ac:dyDescent="0.25">
      <c r="A3539" t="s">
        <v>198</v>
      </c>
      <c r="B3539" t="s">
        <v>5264</v>
      </c>
      <c r="C3539" t="s">
        <v>5265</v>
      </c>
    </row>
    <row r="3540" spans="1:3" x14ac:dyDescent="0.25">
      <c r="A3540" t="s">
        <v>198</v>
      </c>
      <c r="B3540" t="s">
        <v>5266</v>
      </c>
      <c r="C3540" t="s">
        <v>5265</v>
      </c>
    </row>
    <row r="3541" spans="1:3" x14ac:dyDescent="0.25">
      <c r="A3541" t="s">
        <v>198</v>
      </c>
      <c r="B3541" t="s">
        <v>5267</v>
      </c>
      <c r="C3541" t="s">
        <v>5268</v>
      </c>
    </row>
    <row r="3542" spans="1:3" x14ac:dyDescent="0.25">
      <c r="A3542" t="s">
        <v>198</v>
      </c>
      <c r="B3542" t="s">
        <v>5269</v>
      </c>
      <c r="C3542" t="s">
        <v>5270</v>
      </c>
    </row>
    <row r="3543" spans="1:3" x14ac:dyDescent="0.25">
      <c r="A3543" t="s">
        <v>198</v>
      </c>
      <c r="B3543" t="s">
        <v>5271</v>
      </c>
      <c r="C3543" t="s">
        <v>5272</v>
      </c>
    </row>
    <row r="3544" spans="1:3" x14ac:dyDescent="0.25">
      <c r="A3544" t="s">
        <v>198</v>
      </c>
      <c r="B3544" t="s">
        <v>5273</v>
      </c>
      <c r="C3544" t="s">
        <v>5272</v>
      </c>
    </row>
    <row r="3545" spans="1:3" x14ac:dyDescent="0.25">
      <c r="A3545" t="s">
        <v>198</v>
      </c>
      <c r="B3545" t="s">
        <v>5274</v>
      </c>
      <c r="C3545" t="s">
        <v>5272</v>
      </c>
    </row>
    <row r="3546" spans="1:3" x14ac:dyDescent="0.25">
      <c r="A3546" t="s">
        <v>198</v>
      </c>
      <c r="B3546" t="s">
        <v>5275</v>
      </c>
      <c r="C3546" t="s">
        <v>5276</v>
      </c>
    </row>
    <row r="3547" spans="1:3" x14ac:dyDescent="0.25">
      <c r="A3547" t="s">
        <v>201</v>
      </c>
      <c r="B3547" t="s">
        <v>5275</v>
      </c>
      <c r="C3547" t="s">
        <v>5276</v>
      </c>
    </row>
    <row r="3548" spans="1:3" x14ac:dyDescent="0.25">
      <c r="A3548" t="s">
        <v>201</v>
      </c>
      <c r="B3548" t="s">
        <v>5277</v>
      </c>
      <c r="C3548" t="s">
        <v>5278</v>
      </c>
    </row>
    <row r="3549" spans="1:3" x14ac:dyDescent="0.25">
      <c r="A3549" t="s">
        <v>201</v>
      </c>
      <c r="B3549" t="s">
        <v>5279</v>
      </c>
      <c r="C3549" t="s">
        <v>5280</v>
      </c>
    </row>
    <row r="3550" spans="1:3" x14ac:dyDescent="0.25">
      <c r="A3550" t="s">
        <v>201</v>
      </c>
      <c r="B3550" t="s">
        <v>5281</v>
      </c>
      <c r="C3550" t="s">
        <v>5282</v>
      </c>
    </row>
    <row r="3551" spans="1:3" x14ac:dyDescent="0.25">
      <c r="A3551" t="s">
        <v>201</v>
      </c>
      <c r="B3551" t="s">
        <v>5283</v>
      </c>
      <c r="C3551" t="s">
        <v>5282</v>
      </c>
    </row>
    <row r="3552" spans="1:3" x14ac:dyDescent="0.25">
      <c r="A3552" t="s">
        <v>201</v>
      </c>
      <c r="B3552" t="s">
        <v>5284</v>
      </c>
      <c r="C3552" t="s">
        <v>5282</v>
      </c>
    </row>
    <row r="3553" spans="1:3" x14ac:dyDescent="0.25">
      <c r="A3553" t="s">
        <v>201</v>
      </c>
      <c r="B3553" t="s">
        <v>5285</v>
      </c>
      <c r="C3553" t="s">
        <v>5282</v>
      </c>
    </row>
    <row r="3554" spans="1:3" x14ac:dyDescent="0.25">
      <c r="A3554" t="s">
        <v>201</v>
      </c>
      <c r="B3554" t="s">
        <v>5286</v>
      </c>
      <c r="C3554" t="s">
        <v>5287</v>
      </c>
    </row>
    <row r="3555" spans="1:3" x14ac:dyDescent="0.25">
      <c r="A3555" t="s">
        <v>201</v>
      </c>
      <c r="B3555" t="s">
        <v>5288</v>
      </c>
      <c r="C3555" t="s">
        <v>5289</v>
      </c>
    </row>
    <row r="3556" spans="1:3" x14ac:dyDescent="0.25">
      <c r="A3556" t="s">
        <v>201</v>
      </c>
      <c r="B3556" t="s">
        <v>5290</v>
      </c>
      <c r="C3556" t="s">
        <v>5289</v>
      </c>
    </row>
    <row r="3557" spans="1:3" x14ac:dyDescent="0.25">
      <c r="A3557" t="s">
        <v>201</v>
      </c>
      <c r="B3557" t="s">
        <v>5291</v>
      </c>
      <c r="C3557" t="s">
        <v>5292</v>
      </c>
    </row>
    <row r="3558" spans="1:3" x14ac:dyDescent="0.25">
      <c r="A3558" t="s">
        <v>198</v>
      </c>
      <c r="B3558" t="s">
        <v>5293</v>
      </c>
      <c r="C3558" t="s">
        <v>5294</v>
      </c>
    </row>
    <row r="3559" spans="1:3" x14ac:dyDescent="0.25">
      <c r="A3559" t="s">
        <v>201</v>
      </c>
      <c r="B3559" t="s">
        <v>5293</v>
      </c>
      <c r="C3559" t="s">
        <v>5294</v>
      </c>
    </row>
    <row r="3560" spans="1:3" x14ac:dyDescent="0.25">
      <c r="A3560" t="s">
        <v>201</v>
      </c>
      <c r="B3560" t="s">
        <v>5295</v>
      </c>
      <c r="C3560" t="s">
        <v>5296</v>
      </c>
    </row>
    <row r="3561" spans="1:3" x14ac:dyDescent="0.25">
      <c r="A3561" t="s">
        <v>201</v>
      </c>
      <c r="B3561" t="s">
        <v>5297</v>
      </c>
      <c r="C3561" t="s">
        <v>5298</v>
      </c>
    </row>
    <row r="3562" spans="1:3" x14ac:dyDescent="0.25">
      <c r="A3562" t="s">
        <v>201</v>
      </c>
      <c r="B3562" t="s">
        <v>5299</v>
      </c>
      <c r="C3562" t="s">
        <v>5300</v>
      </c>
    </row>
    <row r="3563" spans="1:3" x14ac:dyDescent="0.25">
      <c r="A3563" t="s">
        <v>201</v>
      </c>
      <c r="B3563" t="s">
        <v>5301</v>
      </c>
      <c r="C3563" t="s">
        <v>5302</v>
      </c>
    </row>
    <row r="3564" spans="1:3" x14ac:dyDescent="0.25">
      <c r="A3564" t="s">
        <v>201</v>
      </c>
      <c r="B3564" t="s">
        <v>5303</v>
      </c>
      <c r="C3564" t="s">
        <v>5302</v>
      </c>
    </row>
    <row r="3565" spans="1:3" x14ac:dyDescent="0.25">
      <c r="A3565" t="s">
        <v>198</v>
      </c>
      <c r="B3565" t="s">
        <v>5304</v>
      </c>
      <c r="C3565" t="s">
        <v>5305</v>
      </c>
    </row>
    <row r="3566" spans="1:3" x14ac:dyDescent="0.25">
      <c r="A3566" t="s">
        <v>201</v>
      </c>
      <c r="B3566" t="s">
        <v>5306</v>
      </c>
      <c r="C3566" t="s">
        <v>5305</v>
      </c>
    </row>
    <row r="3567" spans="1:3" x14ac:dyDescent="0.25">
      <c r="A3567" t="s">
        <v>201</v>
      </c>
      <c r="B3567" t="s">
        <v>5304</v>
      </c>
      <c r="C3567" t="s">
        <v>5305</v>
      </c>
    </row>
    <row r="3568" spans="1:3" x14ac:dyDescent="0.25">
      <c r="A3568" t="s">
        <v>198</v>
      </c>
      <c r="B3568" t="s">
        <v>5307</v>
      </c>
      <c r="C3568" t="s">
        <v>5308</v>
      </c>
    </row>
    <row r="3569" spans="1:3" x14ac:dyDescent="0.25">
      <c r="A3569" t="s">
        <v>201</v>
      </c>
      <c r="B3569" t="s">
        <v>5307</v>
      </c>
      <c r="C3569" t="s">
        <v>5308</v>
      </c>
    </row>
    <row r="3570" spans="1:3" x14ac:dyDescent="0.25">
      <c r="A3570" t="s">
        <v>201</v>
      </c>
      <c r="B3570" t="s">
        <v>5309</v>
      </c>
      <c r="C3570" t="s">
        <v>5310</v>
      </c>
    </row>
    <row r="3571" spans="1:3" x14ac:dyDescent="0.25">
      <c r="A3571" t="s">
        <v>201</v>
      </c>
      <c r="B3571" t="s">
        <v>5311</v>
      </c>
      <c r="C3571" t="s">
        <v>5310</v>
      </c>
    </row>
    <row r="3572" spans="1:3" x14ac:dyDescent="0.25">
      <c r="A3572" t="s">
        <v>201</v>
      </c>
      <c r="B3572" t="s">
        <v>5312</v>
      </c>
      <c r="C3572" t="s">
        <v>5313</v>
      </c>
    </row>
    <row r="3573" spans="1:3" x14ac:dyDescent="0.25">
      <c r="A3573" t="s">
        <v>201</v>
      </c>
      <c r="B3573" t="s">
        <v>5314</v>
      </c>
      <c r="C3573" t="s">
        <v>5315</v>
      </c>
    </row>
    <row r="3574" spans="1:3" x14ac:dyDescent="0.25">
      <c r="A3574" t="s">
        <v>201</v>
      </c>
      <c r="B3574" t="s">
        <v>5316</v>
      </c>
      <c r="C3574" t="s">
        <v>5317</v>
      </c>
    </row>
    <row r="3575" spans="1:3" x14ac:dyDescent="0.25">
      <c r="A3575" t="s">
        <v>201</v>
      </c>
      <c r="B3575" t="s">
        <v>5318</v>
      </c>
      <c r="C3575" t="s">
        <v>5317</v>
      </c>
    </row>
    <row r="3576" spans="1:3" x14ac:dyDescent="0.25">
      <c r="A3576" t="s">
        <v>201</v>
      </c>
      <c r="B3576" t="s">
        <v>5319</v>
      </c>
      <c r="C3576" t="s">
        <v>5317</v>
      </c>
    </row>
    <row r="3577" spans="1:3" x14ac:dyDescent="0.25">
      <c r="A3577" t="s">
        <v>201</v>
      </c>
      <c r="B3577" t="s">
        <v>5320</v>
      </c>
      <c r="C3577" t="s">
        <v>5321</v>
      </c>
    </row>
    <row r="3578" spans="1:3" x14ac:dyDescent="0.25">
      <c r="A3578" t="s">
        <v>201</v>
      </c>
      <c r="B3578" t="s">
        <v>5322</v>
      </c>
      <c r="C3578" t="s">
        <v>5321</v>
      </c>
    </row>
    <row r="3579" spans="1:3" x14ac:dyDescent="0.25">
      <c r="A3579" t="s">
        <v>201</v>
      </c>
      <c r="B3579" t="s">
        <v>5323</v>
      </c>
      <c r="C3579" t="s">
        <v>5324</v>
      </c>
    </row>
    <row r="3580" spans="1:3" x14ac:dyDescent="0.25">
      <c r="A3580" t="s">
        <v>201</v>
      </c>
      <c r="B3580" t="s">
        <v>5325</v>
      </c>
      <c r="C3580" t="s">
        <v>5326</v>
      </c>
    </row>
    <row r="3581" spans="1:3" x14ac:dyDescent="0.25">
      <c r="A3581" t="s">
        <v>201</v>
      </c>
      <c r="B3581" t="s">
        <v>5327</v>
      </c>
      <c r="C3581" t="s">
        <v>5328</v>
      </c>
    </row>
    <row r="3582" spans="1:3" x14ac:dyDescent="0.25">
      <c r="A3582" t="s">
        <v>201</v>
      </c>
      <c r="B3582" t="s">
        <v>5329</v>
      </c>
      <c r="C3582" t="s">
        <v>5330</v>
      </c>
    </row>
    <row r="3583" spans="1:3" x14ac:dyDescent="0.25">
      <c r="A3583" t="s">
        <v>201</v>
      </c>
      <c r="B3583" t="s">
        <v>5331</v>
      </c>
      <c r="C3583" t="s">
        <v>5330</v>
      </c>
    </row>
    <row r="3584" spans="1:3" x14ac:dyDescent="0.25">
      <c r="A3584" t="s">
        <v>201</v>
      </c>
      <c r="B3584" t="s">
        <v>5332</v>
      </c>
      <c r="C3584" t="s">
        <v>5330</v>
      </c>
    </row>
    <row r="3585" spans="1:3" x14ac:dyDescent="0.25">
      <c r="A3585" t="s">
        <v>201</v>
      </c>
      <c r="B3585" t="s">
        <v>5333</v>
      </c>
      <c r="C3585" t="s">
        <v>5330</v>
      </c>
    </row>
    <row r="3586" spans="1:3" x14ac:dyDescent="0.25">
      <c r="A3586" t="s">
        <v>201</v>
      </c>
      <c r="B3586" t="s">
        <v>5334</v>
      </c>
      <c r="C3586" t="s">
        <v>5335</v>
      </c>
    </row>
    <row r="3587" spans="1:3" x14ac:dyDescent="0.25">
      <c r="A3587" t="s">
        <v>201</v>
      </c>
      <c r="B3587" t="s">
        <v>5336</v>
      </c>
      <c r="C3587" t="s">
        <v>5335</v>
      </c>
    </row>
    <row r="3588" spans="1:3" x14ac:dyDescent="0.25">
      <c r="A3588" t="s">
        <v>198</v>
      </c>
      <c r="B3588" t="s">
        <v>5337</v>
      </c>
      <c r="C3588" t="s">
        <v>5338</v>
      </c>
    </row>
    <row r="3589" spans="1:3" x14ac:dyDescent="0.25">
      <c r="A3589" t="s">
        <v>201</v>
      </c>
      <c r="B3589" t="s">
        <v>5339</v>
      </c>
      <c r="C3589" t="s">
        <v>5338</v>
      </c>
    </row>
    <row r="3590" spans="1:3" x14ac:dyDescent="0.25">
      <c r="A3590" t="s">
        <v>201</v>
      </c>
      <c r="B3590" t="s">
        <v>5340</v>
      </c>
      <c r="C3590" t="s">
        <v>5338</v>
      </c>
    </row>
    <row r="3591" spans="1:3" x14ac:dyDescent="0.25">
      <c r="A3591" t="s">
        <v>201</v>
      </c>
      <c r="B3591" t="s">
        <v>5341</v>
      </c>
      <c r="C3591" t="s">
        <v>5338</v>
      </c>
    </row>
    <row r="3592" spans="1:3" x14ac:dyDescent="0.25">
      <c r="A3592" t="s">
        <v>201</v>
      </c>
      <c r="B3592" t="s">
        <v>5342</v>
      </c>
      <c r="C3592" t="s">
        <v>5338</v>
      </c>
    </row>
    <row r="3593" spans="1:3" x14ac:dyDescent="0.25">
      <c r="A3593" t="s">
        <v>201</v>
      </c>
      <c r="B3593" t="s">
        <v>5343</v>
      </c>
      <c r="C3593" t="s">
        <v>5338</v>
      </c>
    </row>
    <row r="3594" spans="1:3" x14ac:dyDescent="0.25">
      <c r="A3594" t="s">
        <v>201</v>
      </c>
      <c r="B3594" t="s">
        <v>5344</v>
      </c>
      <c r="C3594" t="s">
        <v>5338</v>
      </c>
    </row>
    <row r="3595" spans="1:3" x14ac:dyDescent="0.25">
      <c r="A3595" t="s">
        <v>201</v>
      </c>
      <c r="B3595" t="s">
        <v>5345</v>
      </c>
      <c r="C3595" t="s">
        <v>5338</v>
      </c>
    </row>
    <row r="3596" spans="1:3" x14ac:dyDescent="0.25">
      <c r="A3596" t="s">
        <v>201</v>
      </c>
      <c r="B3596" t="s">
        <v>5346</v>
      </c>
      <c r="C3596" t="s">
        <v>5338</v>
      </c>
    </row>
    <row r="3597" spans="1:3" x14ac:dyDescent="0.25">
      <c r="A3597" t="s">
        <v>201</v>
      </c>
      <c r="B3597" t="s">
        <v>5347</v>
      </c>
      <c r="C3597" t="s">
        <v>5338</v>
      </c>
    </row>
    <row r="3598" spans="1:3" x14ac:dyDescent="0.25">
      <c r="A3598" t="s">
        <v>201</v>
      </c>
      <c r="B3598" t="s">
        <v>5337</v>
      </c>
      <c r="C3598" t="s">
        <v>5338</v>
      </c>
    </row>
    <row r="3599" spans="1:3" x14ac:dyDescent="0.25">
      <c r="A3599" t="s">
        <v>201</v>
      </c>
      <c r="B3599" t="s">
        <v>5348</v>
      </c>
      <c r="C3599" t="s">
        <v>5338</v>
      </c>
    </row>
    <row r="3600" spans="1:3" x14ac:dyDescent="0.25">
      <c r="A3600" t="s">
        <v>201</v>
      </c>
      <c r="B3600" t="s">
        <v>5349</v>
      </c>
      <c r="C3600" t="s">
        <v>5338</v>
      </c>
    </row>
    <row r="3601" spans="1:3" x14ac:dyDescent="0.25">
      <c r="A3601" t="s">
        <v>201</v>
      </c>
      <c r="B3601" t="s">
        <v>5350</v>
      </c>
      <c r="C3601" t="s">
        <v>5338</v>
      </c>
    </row>
    <row r="3602" spans="1:3" x14ac:dyDescent="0.25">
      <c r="A3602" t="s">
        <v>201</v>
      </c>
      <c r="B3602" t="s">
        <v>5351</v>
      </c>
      <c r="C3602" t="s">
        <v>5338</v>
      </c>
    </row>
    <row r="3603" spans="1:3" x14ac:dyDescent="0.25">
      <c r="A3603" t="s">
        <v>201</v>
      </c>
      <c r="B3603" t="s">
        <v>5352</v>
      </c>
      <c r="C3603" t="s">
        <v>5353</v>
      </c>
    </row>
    <row r="3604" spans="1:3" x14ac:dyDescent="0.25">
      <c r="A3604" t="s">
        <v>201</v>
      </c>
      <c r="B3604" t="s">
        <v>5354</v>
      </c>
      <c r="C3604" t="s">
        <v>5355</v>
      </c>
    </row>
    <row r="3605" spans="1:3" x14ac:dyDescent="0.25">
      <c r="A3605" t="s">
        <v>201</v>
      </c>
      <c r="B3605" t="s">
        <v>5356</v>
      </c>
      <c r="C3605" t="s">
        <v>5357</v>
      </c>
    </row>
    <row r="3606" spans="1:3" x14ac:dyDescent="0.25">
      <c r="A3606" t="s">
        <v>201</v>
      </c>
      <c r="B3606" t="s">
        <v>5358</v>
      </c>
      <c r="C3606" t="s">
        <v>5359</v>
      </c>
    </row>
    <row r="3607" spans="1:3" x14ac:dyDescent="0.25">
      <c r="A3607" t="s">
        <v>201</v>
      </c>
      <c r="B3607" t="s">
        <v>5360</v>
      </c>
      <c r="C3607" t="s">
        <v>5361</v>
      </c>
    </row>
    <row r="3608" spans="1:3" x14ac:dyDescent="0.25">
      <c r="A3608" t="s">
        <v>198</v>
      </c>
      <c r="B3608" t="s">
        <v>5362</v>
      </c>
      <c r="C3608" t="s">
        <v>5363</v>
      </c>
    </row>
    <row r="3609" spans="1:3" x14ac:dyDescent="0.25">
      <c r="A3609" t="s">
        <v>198</v>
      </c>
      <c r="B3609" t="s">
        <v>5364</v>
      </c>
      <c r="C3609" t="s">
        <v>5363</v>
      </c>
    </row>
    <row r="3610" spans="1:3" x14ac:dyDescent="0.25">
      <c r="A3610" t="s">
        <v>198</v>
      </c>
      <c r="B3610" t="s">
        <v>5365</v>
      </c>
      <c r="C3610" t="s">
        <v>5363</v>
      </c>
    </row>
    <row r="3611" spans="1:3" x14ac:dyDescent="0.25">
      <c r="A3611" t="s">
        <v>201</v>
      </c>
      <c r="B3611" t="s">
        <v>5362</v>
      </c>
      <c r="C3611" t="s">
        <v>5363</v>
      </c>
    </row>
    <row r="3612" spans="1:3" x14ac:dyDescent="0.25">
      <c r="A3612" t="s">
        <v>201</v>
      </c>
      <c r="B3612" t="s">
        <v>5366</v>
      </c>
      <c r="C3612" t="s">
        <v>5363</v>
      </c>
    </row>
    <row r="3613" spans="1:3" x14ac:dyDescent="0.25">
      <c r="A3613" t="s">
        <v>201</v>
      </c>
      <c r="B3613" t="s">
        <v>5364</v>
      </c>
      <c r="C3613" t="s">
        <v>5363</v>
      </c>
    </row>
    <row r="3614" spans="1:3" x14ac:dyDescent="0.25">
      <c r="A3614" t="s">
        <v>201</v>
      </c>
      <c r="B3614" t="s">
        <v>5367</v>
      </c>
      <c r="C3614" t="s">
        <v>5363</v>
      </c>
    </row>
    <row r="3615" spans="1:3" x14ac:dyDescent="0.25">
      <c r="A3615" t="s">
        <v>201</v>
      </c>
      <c r="B3615" t="s">
        <v>5365</v>
      </c>
      <c r="C3615" t="s">
        <v>5363</v>
      </c>
    </row>
    <row r="3616" spans="1:3" x14ac:dyDescent="0.25">
      <c r="A3616" t="s">
        <v>201</v>
      </c>
      <c r="B3616" t="s">
        <v>5368</v>
      </c>
      <c r="C3616" t="s">
        <v>5369</v>
      </c>
    </row>
    <row r="3617" spans="1:3" x14ac:dyDescent="0.25">
      <c r="A3617" t="s">
        <v>201</v>
      </c>
      <c r="B3617" t="s">
        <v>5370</v>
      </c>
      <c r="C3617" t="s">
        <v>5369</v>
      </c>
    </row>
    <row r="3618" spans="1:3" x14ac:dyDescent="0.25">
      <c r="A3618" t="s">
        <v>201</v>
      </c>
      <c r="B3618" t="s">
        <v>5371</v>
      </c>
      <c r="C3618" t="s">
        <v>5369</v>
      </c>
    </row>
    <row r="3619" spans="1:3" x14ac:dyDescent="0.25">
      <c r="A3619" t="s">
        <v>201</v>
      </c>
      <c r="B3619" t="s">
        <v>5372</v>
      </c>
      <c r="C3619" t="s">
        <v>5369</v>
      </c>
    </row>
    <row r="3620" spans="1:3" x14ac:dyDescent="0.25">
      <c r="A3620" t="s">
        <v>201</v>
      </c>
      <c r="B3620" t="s">
        <v>5373</v>
      </c>
      <c r="C3620" t="s">
        <v>5374</v>
      </c>
    </row>
    <row r="3621" spans="1:3" x14ac:dyDescent="0.25">
      <c r="A3621" t="s">
        <v>201</v>
      </c>
      <c r="B3621" t="s">
        <v>5375</v>
      </c>
      <c r="C3621" t="s">
        <v>5374</v>
      </c>
    </row>
    <row r="3622" spans="1:3" x14ac:dyDescent="0.25">
      <c r="A3622" t="s">
        <v>201</v>
      </c>
      <c r="B3622" t="s">
        <v>5376</v>
      </c>
      <c r="C3622" t="s">
        <v>5374</v>
      </c>
    </row>
    <row r="3623" spans="1:3" x14ac:dyDescent="0.25">
      <c r="A3623" t="s">
        <v>201</v>
      </c>
      <c r="B3623" t="s">
        <v>5377</v>
      </c>
      <c r="C3623" t="s">
        <v>5374</v>
      </c>
    </row>
    <row r="3624" spans="1:3" x14ac:dyDescent="0.25">
      <c r="A3624" t="s">
        <v>201</v>
      </c>
      <c r="B3624" t="s">
        <v>5378</v>
      </c>
      <c r="C3624" t="s">
        <v>5379</v>
      </c>
    </row>
    <row r="3625" spans="1:3" x14ac:dyDescent="0.25">
      <c r="A3625" t="s">
        <v>198</v>
      </c>
      <c r="B3625" t="s">
        <v>5380</v>
      </c>
      <c r="C3625" t="s">
        <v>5381</v>
      </c>
    </row>
    <row r="3626" spans="1:3" x14ac:dyDescent="0.25">
      <c r="A3626" t="s">
        <v>201</v>
      </c>
      <c r="B3626" t="s">
        <v>5380</v>
      </c>
      <c r="C3626" t="s">
        <v>5381</v>
      </c>
    </row>
    <row r="3627" spans="1:3" x14ac:dyDescent="0.25">
      <c r="A3627" t="s">
        <v>201</v>
      </c>
      <c r="B3627" t="s">
        <v>5382</v>
      </c>
      <c r="C3627" t="s">
        <v>5383</v>
      </c>
    </row>
    <row r="3628" spans="1:3" x14ac:dyDescent="0.25">
      <c r="A3628" t="s">
        <v>201</v>
      </c>
      <c r="B3628" t="s">
        <v>5384</v>
      </c>
      <c r="C3628" t="s">
        <v>5385</v>
      </c>
    </row>
    <row r="3629" spans="1:3" x14ac:dyDescent="0.25">
      <c r="A3629" t="s">
        <v>201</v>
      </c>
      <c r="B3629" t="s">
        <v>5386</v>
      </c>
      <c r="C3629" t="s">
        <v>5385</v>
      </c>
    </row>
    <row r="3630" spans="1:3" x14ac:dyDescent="0.25">
      <c r="A3630" t="s">
        <v>201</v>
      </c>
      <c r="B3630" t="s">
        <v>5387</v>
      </c>
      <c r="C3630" t="s">
        <v>5385</v>
      </c>
    </row>
    <row r="3631" spans="1:3" x14ac:dyDescent="0.25">
      <c r="A3631" t="s">
        <v>201</v>
      </c>
      <c r="B3631" t="s">
        <v>5388</v>
      </c>
      <c r="C3631" t="s">
        <v>5389</v>
      </c>
    </row>
    <row r="3632" spans="1:3" x14ac:dyDescent="0.25">
      <c r="A3632" t="s">
        <v>201</v>
      </c>
      <c r="B3632" t="s">
        <v>5390</v>
      </c>
      <c r="C3632" t="s">
        <v>5389</v>
      </c>
    </row>
    <row r="3633" spans="1:3" x14ac:dyDescent="0.25">
      <c r="A3633" t="s">
        <v>201</v>
      </c>
      <c r="B3633" t="s">
        <v>5391</v>
      </c>
      <c r="C3633" t="s">
        <v>5392</v>
      </c>
    </row>
    <row r="3634" spans="1:3" x14ac:dyDescent="0.25">
      <c r="A3634" t="s">
        <v>201</v>
      </c>
      <c r="B3634" t="s">
        <v>5393</v>
      </c>
      <c r="C3634" t="s">
        <v>5392</v>
      </c>
    </row>
    <row r="3635" spans="1:3" x14ac:dyDescent="0.25">
      <c r="A3635" t="s">
        <v>201</v>
      </c>
      <c r="B3635" t="s">
        <v>5394</v>
      </c>
      <c r="C3635" t="s">
        <v>5395</v>
      </c>
    </row>
    <row r="3636" spans="1:3" x14ac:dyDescent="0.25">
      <c r="A3636" t="s">
        <v>198</v>
      </c>
      <c r="B3636" t="s">
        <v>5396</v>
      </c>
      <c r="C3636" t="s">
        <v>5397</v>
      </c>
    </row>
    <row r="3637" spans="1:3" x14ac:dyDescent="0.25">
      <c r="A3637" t="s">
        <v>198</v>
      </c>
      <c r="B3637" t="s">
        <v>5398</v>
      </c>
      <c r="C3637" t="s">
        <v>5397</v>
      </c>
    </row>
    <row r="3638" spans="1:3" x14ac:dyDescent="0.25">
      <c r="A3638" t="s">
        <v>198</v>
      </c>
      <c r="B3638" t="s">
        <v>5399</v>
      </c>
      <c r="C3638" t="s">
        <v>5397</v>
      </c>
    </row>
    <row r="3639" spans="1:3" x14ac:dyDescent="0.25">
      <c r="A3639" t="s">
        <v>201</v>
      </c>
      <c r="B3639" t="s">
        <v>5400</v>
      </c>
      <c r="C3639" t="s">
        <v>5401</v>
      </c>
    </row>
    <row r="3640" spans="1:3" x14ac:dyDescent="0.25">
      <c r="A3640" t="s">
        <v>201</v>
      </c>
      <c r="B3640" t="s">
        <v>5402</v>
      </c>
      <c r="C3640" t="s">
        <v>5403</v>
      </c>
    </row>
    <row r="3641" spans="1:3" x14ac:dyDescent="0.25">
      <c r="A3641" t="s">
        <v>201</v>
      </c>
      <c r="B3641" t="s">
        <v>5404</v>
      </c>
      <c r="C3641" t="s">
        <v>5405</v>
      </c>
    </row>
    <row r="3642" spans="1:3" x14ac:dyDescent="0.25">
      <c r="A3642" t="s">
        <v>201</v>
      </c>
      <c r="B3642" t="s">
        <v>5406</v>
      </c>
      <c r="C3642" t="s">
        <v>5407</v>
      </c>
    </row>
    <row r="3643" spans="1:3" x14ac:dyDescent="0.25">
      <c r="A3643" t="s">
        <v>201</v>
      </c>
      <c r="B3643" t="s">
        <v>5408</v>
      </c>
      <c r="C3643" t="s">
        <v>5409</v>
      </c>
    </row>
    <row r="3644" spans="1:3" x14ac:dyDescent="0.25">
      <c r="A3644" t="s">
        <v>198</v>
      </c>
      <c r="B3644" t="s">
        <v>5410</v>
      </c>
      <c r="C3644" t="s">
        <v>5411</v>
      </c>
    </row>
    <row r="3645" spans="1:3" x14ac:dyDescent="0.25">
      <c r="A3645" t="s">
        <v>201</v>
      </c>
      <c r="B3645" t="s">
        <v>5412</v>
      </c>
      <c r="C3645" t="s">
        <v>5413</v>
      </c>
    </row>
    <row r="3646" spans="1:3" x14ac:dyDescent="0.25">
      <c r="A3646" t="s">
        <v>201</v>
      </c>
      <c r="B3646" t="s">
        <v>5414</v>
      </c>
      <c r="C3646" t="s">
        <v>5415</v>
      </c>
    </row>
    <row r="3647" spans="1:3" x14ac:dyDescent="0.25">
      <c r="A3647" t="s">
        <v>198</v>
      </c>
      <c r="B3647" t="s">
        <v>5416</v>
      </c>
      <c r="C3647" t="s">
        <v>5417</v>
      </c>
    </row>
    <row r="3648" spans="1:3" x14ac:dyDescent="0.25">
      <c r="A3648" t="s">
        <v>198</v>
      </c>
      <c r="B3648" t="s">
        <v>5418</v>
      </c>
      <c r="C3648" t="s">
        <v>5417</v>
      </c>
    </row>
    <row r="3649" spans="1:3" x14ac:dyDescent="0.25">
      <c r="A3649" t="s">
        <v>198</v>
      </c>
      <c r="B3649" t="s">
        <v>5419</v>
      </c>
      <c r="C3649" t="s">
        <v>5420</v>
      </c>
    </row>
    <row r="3650" spans="1:3" x14ac:dyDescent="0.25">
      <c r="A3650" t="s">
        <v>201</v>
      </c>
      <c r="B3650" t="s">
        <v>5421</v>
      </c>
      <c r="C3650" t="s">
        <v>5422</v>
      </c>
    </row>
    <row r="3651" spans="1:3" x14ac:dyDescent="0.25">
      <c r="A3651" t="s">
        <v>198</v>
      </c>
      <c r="B3651" t="s">
        <v>5423</v>
      </c>
      <c r="C3651" t="s">
        <v>5424</v>
      </c>
    </row>
    <row r="3652" spans="1:3" x14ac:dyDescent="0.25">
      <c r="A3652" t="s">
        <v>201</v>
      </c>
      <c r="B3652" t="s">
        <v>5423</v>
      </c>
      <c r="C3652" t="s">
        <v>5424</v>
      </c>
    </row>
    <row r="3653" spans="1:3" x14ac:dyDescent="0.25">
      <c r="A3653" t="s">
        <v>201</v>
      </c>
      <c r="B3653" t="s">
        <v>5425</v>
      </c>
      <c r="C3653" t="s">
        <v>5426</v>
      </c>
    </row>
    <row r="3654" spans="1:3" x14ac:dyDescent="0.25">
      <c r="A3654" t="s">
        <v>201</v>
      </c>
      <c r="B3654" t="s">
        <v>5427</v>
      </c>
      <c r="C3654" t="s">
        <v>5428</v>
      </c>
    </row>
    <row r="3655" spans="1:3" x14ac:dyDescent="0.25">
      <c r="A3655" t="s">
        <v>201</v>
      </c>
      <c r="B3655" t="s">
        <v>5429</v>
      </c>
      <c r="C3655" t="s">
        <v>5430</v>
      </c>
    </row>
    <row r="3656" spans="1:3" x14ac:dyDescent="0.25">
      <c r="A3656" t="s">
        <v>201</v>
      </c>
      <c r="B3656" t="s">
        <v>5431</v>
      </c>
      <c r="C3656" t="s">
        <v>5432</v>
      </c>
    </row>
    <row r="3657" spans="1:3" x14ac:dyDescent="0.25">
      <c r="A3657" t="s">
        <v>201</v>
      </c>
      <c r="B3657" t="s">
        <v>5433</v>
      </c>
      <c r="C3657" t="s">
        <v>5434</v>
      </c>
    </row>
    <row r="3658" spans="1:3" x14ac:dyDescent="0.25">
      <c r="A3658" t="s">
        <v>201</v>
      </c>
      <c r="B3658" t="s">
        <v>5435</v>
      </c>
      <c r="C3658" t="s">
        <v>5436</v>
      </c>
    </row>
    <row r="3659" spans="1:3" x14ac:dyDescent="0.25">
      <c r="A3659" t="s">
        <v>198</v>
      </c>
      <c r="B3659" t="s">
        <v>5437</v>
      </c>
      <c r="C3659" t="s">
        <v>5438</v>
      </c>
    </row>
    <row r="3660" spans="1:3" x14ac:dyDescent="0.25">
      <c r="A3660" t="s">
        <v>198</v>
      </c>
      <c r="B3660" t="s">
        <v>5439</v>
      </c>
      <c r="C3660" t="s">
        <v>5438</v>
      </c>
    </row>
    <row r="3661" spans="1:3" x14ac:dyDescent="0.25">
      <c r="A3661" t="s">
        <v>198</v>
      </c>
      <c r="B3661" t="s">
        <v>5440</v>
      </c>
      <c r="C3661" t="s">
        <v>5438</v>
      </c>
    </row>
    <row r="3662" spans="1:3" x14ac:dyDescent="0.25">
      <c r="A3662" t="s">
        <v>201</v>
      </c>
      <c r="B3662" t="s">
        <v>5437</v>
      </c>
      <c r="C3662" t="s">
        <v>5438</v>
      </c>
    </row>
    <row r="3663" spans="1:3" x14ac:dyDescent="0.25">
      <c r="A3663" t="s">
        <v>201</v>
      </c>
      <c r="B3663" t="s">
        <v>5439</v>
      </c>
      <c r="C3663" t="s">
        <v>5438</v>
      </c>
    </row>
    <row r="3664" spans="1:3" x14ac:dyDescent="0.25">
      <c r="A3664" t="s">
        <v>201</v>
      </c>
      <c r="B3664" t="s">
        <v>5440</v>
      </c>
      <c r="C3664" t="s">
        <v>5438</v>
      </c>
    </row>
    <row r="3665" spans="1:3" x14ac:dyDescent="0.25">
      <c r="A3665" t="s">
        <v>198</v>
      </c>
      <c r="B3665" t="s">
        <v>5441</v>
      </c>
      <c r="C3665" t="s">
        <v>5442</v>
      </c>
    </row>
    <row r="3666" spans="1:3" x14ac:dyDescent="0.25">
      <c r="A3666" t="s">
        <v>198</v>
      </c>
      <c r="B3666" t="s">
        <v>5443</v>
      </c>
      <c r="C3666" t="s">
        <v>5444</v>
      </c>
    </row>
    <row r="3667" spans="1:3" x14ac:dyDescent="0.25">
      <c r="A3667" t="s">
        <v>201</v>
      </c>
      <c r="B3667" t="s">
        <v>5445</v>
      </c>
      <c r="C3667" t="s">
        <v>5446</v>
      </c>
    </row>
    <row r="3668" spans="1:3" x14ac:dyDescent="0.25">
      <c r="A3668" t="s">
        <v>198</v>
      </c>
      <c r="B3668" t="s">
        <v>5447</v>
      </c>
      <c r="C3668" t="s">
        <v>5448</v>
      </c>
    </row>
    <row r="3669" spans="1:3" x14ac:dyDescent="0.25">
      <c r="A3669" t="s">
        <v>198</v>
      </c>
      <c r="B3669" t="s">
        <v>5447</v>
      </c>
      <c r="C3669" t="s">
        <v>5448</v>
      </c>
    </row>
    <row r="3670" spans="1:3" x14ac:dyDescent="0.25">
      <c r="A3670" t="s">
        <v>198</v>
      </c>
      <c r="B3670" t="s">
        <v>5449</v>
      </c>
      <c r="C3670" t="s">
        <v>5450</v>
      </c>
    </row>
    <row r="3671" spans="1:3" x14ac:dyDescent="0.25">
      <c r="A3671" t="s">
        <v>198</v>
      </c>
      <c r="B3671" t="s">
        <v>5451</v>
      </c>
      <c r="C3671" t="s">
        <v>5450</v>
      </c>
    </row>
    <row r="3672" spans="1:3" x14ac:dyDescent="0.25">
      <c r="A3672" t="s">
        <v>201</v>
      </c>
      <c r="B3672" t="s">
        <v>5452</v>
      </c>
      <c r="C3672" t="s">
        <v>5453</v>
      </c>
    </row>
    <row r="3673" spans="1:3" x14ac:dyDescent="0.25">
      <c r="A3673" t="s">
        <v>201</v>
      </c>
      <c r="B3673" t="s">
        <v>5454</v>
      </c>
      <c r="C3673" t="s">
        <v>5453</v>
      </c>
    </row>
    <row r="3674" spans="1:3" x14ac:dyDescent="0.25">
      <c r="A3674" t="s">
        <v>201</v>
      </c>
      <c r="B3674" t="s">
        <v>5455</v>
      </c>
      <c r="C3674" t="s">
        <v>5456</v>
      </c>
    </row>
    <row r="3675" spans="1:3" x14ac:dyDescent="0.25">
      <c r="A3675" t="s">
        <v>201</v>
      </c>
      <c r="B3675" t="s">
        <v>5457</v>
      </c>
      <c r="C3675" t="s">
        <v>5456</v>
      </c>
    </row>
    <row r="3676" spans="1:3" x14ac:dyDescent="0.25">
      <c r="A3676" t="s">
        <v>201</v>
      </c>
      <c r="B3676" t="s">
        <v>5458</v>
      </c>
      <c r="C3676" t="s">
        <v>5459</v>
      </c>
    </row>
    <row r="3677" spans="1:3" x14ac:dyDescent="0.25">
      <c r="A3677" t="s">
        <v>201</v>
      </c>
      <c r="B3677" t="s">
        <v>5460</v>
      </c>
      <c r="C3677" t="s">
        <v>5459</v>
      </c>
    </row>
    <row r="3678" spans="1:3" x14ac:dyDescent="0.25">
      <c r="A3678" t="s">
        <v>201</v>
      </c>
      <c r="B3678" t="s">
        <v>5461</v>
      </c>
      <c r="C3678" t="s">
        <v>5459</v>
      </c>
    </row>
    <row r="3679" spans="1:3" x14ac:dyDescent="0.25">
      <c r="A3679" t="s">
        <v>201</v>
      </c>
      <c r="B3679" t="s">
        <v>5462</v>
      </c>
      <c r="C3679" t="s">
        <v>5463</v>
      </c>
    </row>
    <row r="3680" spans="1:3" x14ac:dyDescent="0.25">
      <c r="A3680" t="s">
        <v>201</v>
      </c>
      <c r="B3680" t="s">
        <v>5464</v>
      </c>
      <c r="C3680" t="s">
        <v>5463</v>
      </c>
    </row>
    <row r="3681" spans="1:3" x14ac:dyDescent="0.25">
      <c r="A3681" t="s">
        <v>201</v>
      </c>
      <c r="B3681" t="s">
        <v>5465</v>
      </c>
      <c r="C3681" t="s">
        <v>5466</v>
      </c>
    </row>
    <row r="3682" spans="1:3" x14ac:dyDescent="0.25">
      <c r="A3682" t="s">
        <v>201</v>
      </c>
      <c r="B3682" t="s">
        <v>5467</v>
      </c>
      <c r="C3682" t="s">
        <v>5466</v>
      </c>
    </row>
    <row r="3683" spans="1:3" x14ac:dyDescent="0.25">
      <c r="A3683" t="s">
        <v>201</v>
      </c>
      <c r="B3683" t="s">
        <v>5468</v>
      </c>
      <c r="C3683" t="s">
        <v>5469</v>
      </c>
    </row>
    <row r="3684" spans="1:3" x14ac:dyDescent="0.25">
      <c r="A3684" t="s">
        <v>201</v>
      </c>
      <c r="B3684" t="s">
        <v>5470</v>
      </c>
      <c r="C3684" t="s">
        <v>5469</v>
      </c>
    </row>
    <row r="3685" spans="1:3" x14ac:dyDescent="0.25">
      <c r="A3685" t="s">
        <v>201</v>
      </c>
      <c r="B3685" t="s">
        <v>5471</v>
      </c>
      <c r="C3685" t="s">
        <v>5472</v>
      </c>
    </row>
    <row r="3686" spans="1:3" x14ac:dyDescent="0.25">
      <c r="A3686" t="s">
        <v>201</v>
      </c>
      <c r="B3686" t="s">
        <v>5473</v>
      </c>
      <c r="C3686" t="s">
        <v>5472</v>
      </c>
    </row>
    <row r="3687" spans="1:3" x14ac:dyDescent="0.25">
      <c r="A3687" t="s">
        <v>201</v>
      </c>
      <c r="B3687" t="s">
        <v>5474</v>
      </c>
      <c r="C3687" t="s">
        <v>5475</v>
      </c>
    </row>
    <row r="3688" spans="1:3" x14ac:dyDescent="0.25">
      <c r="A3688" t="s">
        <v>201</v>
      </c>
      <c r="B3688" t="s">
        <v>5476</v>
      </c>
      <c r="C3688" t="s">
        <v>5477</v>
      </c>
    </row>
    <row r="3689" spans="1:3" x14ac:dyDescent="0.25">
      <c r="A3689" t="s">
        <v>201</v>
      </c>
      <c r="B3689" t="s">
        <v>5478</v>
      </c>
      <c r="C3689" t="s">
        <v>5479</v>
      </c>
    </row>
    <row r="3690" spans="1:3" x14ac:dyDescent="0.25">
      <c r="A3690" t="s">
        <v>201</v>
      </c>
      <c r="B3690" t="s">
        <v>5480</v>
      </c>
      <c r="C3690" t="s">
        <v>5481</v>
      </c>
    </row>
    <row r="3691" spans="1:3" x14ac:dyDescent="0.25">
      <c r="A3691" t="s">
        <v>201</v>
      </c>
      <c r="B3691" t="s">
        <v>5482</v>
      </c>
      <c r="C3691" t="s">
        <v>5483</v>
      </c>
    </row>
    <row r="3692" spans="1:3" x14ac:dyDescent="0.25">
      <c r="A3692" t="s">
        <v>201</v>
      </c>
      <c r="B3692" t="s">
        <v>5484</v>
      </c>
      <c r="C3692" t="s">
        <v>5483</v>
      </c>
    </row>
    <row r="3693" spans="1:3" x14ac:dyDescent="0.25">
      <c r="A3693" t="s">
        <v>201</v>
      </c>
      <c r="B3693" t="s">
        <v>5485</v>
      </c>
      <c r="C3693" t="s">
        <v>5486</v>
      </c>
    </row>
    <row r="3694" spans="1:3" x14ac:dyDescent="0.25">
      <c r="A3694" t="s">
        <v>201</v>
      </c>
      <c r="B3694" t="s">
        <v>5487</v>
      </c>
      <c r="C3694" t="s">
        <v>5486</v>
      </c>
    </row>
    <row r="3695" spans="1:3" x14ac:dyDescent="0.25">
      <c r="A3695" t="s">
        <v>201</v>
      </c>
      <c r="B3695" t="s">
        <v>5488</v>
      </c>
      <c r="C3695" t="s">
        <v>5489</v>
      </c>
    </row>
    <row r="3696" spans="1:3" x14ac:dyDescent="0.25">
      <c r="A3696" t="s">
        <v>201</v>
      </c>
      <c r="B3696" t="s">
        <v>5490</v>
      </c>
      <c r="C3696" t="s">
        <v>5491</v>
      </c>
    </row>
    <row r="3697" spans="1:3" x14ac:dyDescent="0.25">
      <c r="A3697" t="s">
        <v>201</v>
      </c>
      <c r="B3697" t="s">
        <v>5492</v>
      </c>
      <c r="C3697" t="s">
        <v>5493</v>
      </c>
    </row>
    <row r="3698" spans="1:3" x14ac:dyDescent="0.25">
      <c r="A3698" t="s">
        <v>201</v>
      </c>
      <c r="B3698" t="s">
        <v>5494</v>
      </c>
      <c r="C3698" t="s">
        <v>5495</v>
      </c>
    </row>
    <row r="3699" spans="1:3" x14ac:dyDescent="0.25">
      <c r="A3699" t="s">
        <v>201</v>
      </c>
      <c r="B3699" t="s">
        <v>5496</v>
      </c>
      <c r="C3699" t="s">
        <v>5497</v>
      </c>
    </row>
    <row r="3700" spans="1:3" x14ac:dyDescent="0.25">
      <c r="A3700" t="s">
        <v>201</v>
      </c>
      <c r="B3700" t="s">
        <v>5498</v>
      </c>
      <c r="C3700" t="s">
        <v>5499</v>
      </c>
    </row>
    <row r="3701" spans="1:3" x14ac:dyDescent="0.25">
      <c r="A3701" t="s">
        <v>201</v>
      </c>
      <c r="B3701" t="s">
        <v>5500</v>
      </c>
      <c r="C3701" t="s">
        <v>5501</v>
      </c>
    </row>
    <row r="3702" spans="1:3" x14ac:dyDescent="0.25">
      <c r="A3702" t="s">
        <v>201</v>
      </c>
      <c r="B3702" t="s">
        <v>5502</v>
      </c>
      <c r="C3702" t="s">
        <v>5503</v>
      </c>
    </row>
    <row r="3703" spans="1:3" x14ac:dyDescent="0.25">
      <c r="A3703" t="s">
        <v>201</v>
      </c>
      <c r="B3703" t="s">
        <v>5504</v>
      </c>
      <c r="C3703" t="s">
        <v>5505</v>
      </c>
    </row>
    <row r="3704" spans="1:3" x14ac:dyDescent="0.25">
      <c r="A3704" t="s">
        <v>198</v>
      </c>
      <c r="B3704" t="s">
        <v>5506</v>
      </c>
      <c r="C3704" t="s">
        <v>5507</v>
      </c>
    </row>
    <row r="3705" spans="1:3" x14ac:dyDescent="0.25">
      <c r="A3705" t="s">
        <v>201</v>
      </c>
      <c r="B3705" t="s">
        <v>5506</v>
      </c>
      <c r="C3705" t="s">
        <v>5507</v>
      </c>
    </row>
    <row r="3706" spans="1:3" x14ac:dyDescent="0.25">
      <c r="A3706" t="s">
        <v>198</v>
      </c>
      <c r="B3706" t="s">
        <v>5508</v>
      </c>
      <c r="C3706" t="s">
        <v>5509</v>
      </c>
    </row>
    <row r="3707" spans="1:3" x14ac:dyDescent="0.25">
      <c r="A3707" t="s">
        <v>201</v>
      </c>
      <c r="B3707" t="s">
        <v>5510</v>
      </c>
      <c r="C3707" t="s">
        <v>5511</v>
      </c>
    </row>
    <row r="3708" spans="1:3" x14ac:dyDescent="0.25">
      <c r="A3708" t="s">
        <v>201</v>
      </c>
      <c r="B3708" t="s">
        <v>5512</v>
      </c>
      <c r="C3708" t="s">
        <v>5513</v>
      </c>
    </row>
    <row r="3709" spans="1:3" x14ac:dyDescent="0.25">
      <c r="A3709" t="s">
        <v>201</v>
      </c>
      <c r="B3709" t="s">
        <v>5514</v>
      </c>
      <c r="C3709" t="s">
        <v>5515</v>
      </c>
    </row>
    <row r="3710" spans="1:3" x14ac:dyDescent="0.25">
      <c r="A3710" t="s">
        <v>201</v>
      </c>
      <c r="B3710" t="s">
        <v>5516</v>
      </c>
      <c r="C3710" t="s">
        <v>5515</v>
      </c>
    </row>
    <row r="3711" spans="1:3" x14ac:dyDescent="0.25">
      <c r="A3711" t="s">
        <v>201</v>
      </c>
      <c r="B3711" t="s">
        <v>5517</v>
      </c>
      <c r="C3711" t="s">
        <v>5518</v>
      </c>
    </row>
    <row r="3712" spans="1:3" x14ac:dyDescent="0.25">
      <c r="A3712" t="s">
        <v>201</v>
      </c>
      <c r="B3712" t="s">
        <v>5519</v>
      </c>
      <c r="C3712" t="s">
        <v>5520</v>
      </c>
    </row>
    <row r="3713" spans="1:3" x14ac:dyDescent="0.25">
      <c r="A3713" t="s">
        <v>201</v>
      </c>
      <c r="B3713" t="s">
        <v>5521</v>
      </c>
      <c r="C3713" t="s">
        <v>5522</v>
      </c>
    </row>
    <row r="3714" spans="1:3" x14ac:dyDescent="0.25">
      <c r="A3714" t="s">
        <v>201</v>
      </c>
      <c r="B3714" t="s">
        <v>5523</v>
      </c>
      <c r="C3714" t="s">
        <v>5524</v>
      </c>
    </row>
    <row r="3715" spans="1:3" x14ac:dyDescent="0.25">
      <c r="A3715" t="s">
        <v>201</v>
      </c>
      <c r="B3715" t="s">
        <v>5525</v>
      </c>
      <c r="C3715" t="s">
        <v>5526</v>
      </c>
    </row>
    <row r="3716" spans="1:3" x14ac:dyDescent="0.25">
      <c r="A3716" t="s">
        <v>201</v>
      </c>
      <c r="B3716" t="s">
        <v>5527</v>
      </c>
      <c r="C3716" t="s">
        <v>5528</v>
      </c>
    </row>
    <row r="3717" spans="1:3" x14ac:dyDescent="0.25">
      <c r="A3717" t="s">
        <v>201</v>
      </c>
      <c r="B3717" t="s">
        <v>5529</v>
      </c>
      <c r="C3717" t="s">
        <v>5530</v>
      </c>
    </row>
    <row r="3718" spans="1:3" x14ac:dyDescent="0.25">
      <c r="A3718" t="s">
        <v>201</v>
      </c>
      <c r="B3718" t="s">
        <v>5531</v>
      </c>
      <c r="C3718" t="s">
        <v>5532</v>
      </c>
    </row>
    <row r="3719" spans="1:3" x14ac:dyDescent="0.25">
      <c r="A3719" t="s">
        <v>201</v>
      </c>
      <c r="B3719" t="s">
        <v>5533</v>
      </c>
      <c r="C3719" t="s">
        <v>5534</v>
      </c>
    </row>
    <row r="3720" spans="1:3" x14ac:dyDescent="0.25">
      <c r="A3720" t="s">
        <v>198</v>
      </c>
      <c r="B3720" t="s">
        <v>5535</v>
      </c>
      <c r="C3720" t="s">
        <v>5536</v>
      </c>
    </row>
    <row r="3721" spans="1:3" x14ac:dyDescent="0.25">
      <c r="A3721" t="s">
        <v>201</v>
      </c>
      <c r="B3721" t="s">
        <v>5535</v>
      </c>
      <c r="C3721" t="s">
        <v>5536</v>
      </c>
    </row>
    <row r="3722" spans="1:3" x14ac:dyDescent="0.25">
      <c r="A3722" t="s">
        <v>201</v>
      </c>
      <c r="B3722" t="s">
        <v>5537</v>
      </c>
      <c r="C3722" t="s">
        <v>5538</v>
      </c>
    </row>
    <row r="3723" spans="1:3" x14ac:dyDescent="0.25">
      <c r="A3723" t="s">
        <v>201</v>
      </c>
      <c r="B3723" t="s">
        <v>5539</v>
      </c>
      <c r="C3723" t="s">
        <v>5540</v>
      </c>
    </row>
    <row r="3724" spans="1:3" x14ac:dyDescent="0.25">
      <c r="A3724" t="s">
        <v>198</v>
      </c>
      <c r="B3724" t="s">
        <v>5541</v>
      </c>
      <c r="C3724" t="s">
        <v>5542</v>
      </c>
    </row>
    <row r="3725" spans="1:3" x14ac:dyDescent="0.25">
      <c r="A3725" t="s">
        <v>201</v>
      </c>
      <c r="B3725" t="s">
        <v>5541</v>
      </c>
      <c r="C3725" t="s">
        <v>5542</v>
      </c>
    </row>
    <row r="3726" spans="1:3" x14ac:dyDescent="0.25">
      <c r="A3726" t="s">
        <v>201</v>
      </c>
      <c r="B3726" t="s">
        <v>5543</v>
      </c>
      <c r="C3726" t="s">
        <v>5544</v>
      </c>
    </row>
    <row r="3727" spans="1:3" x14ac:dyDescent="0.25">
      <c r="A3727" t="s">
        <v>201</v>
      </c>
      <c r="B3727" t="s">
        <v>5545</v>
      </c>
      <c r="C3727" t="s">
        <v>5546</v>
      </c>
    </row>
    <row r="3728" spans="1:3" x14ac:dyDescent="0.25">
      <c r="A3728" t="s">
        <v>201</v>
      </c>
      <c r="B3728" t="s">
        <v>5547</v>
      </c>
      <c r="C3728" t="s">
        <v>5548</v>
      </c>
    </row>
    <row r="3729" spans="1:3" x14ac:dyDescent="0.25">
      <c r="A3729" t="s">
        <v>201</v>
      </c>
      <c r="B3729" t="s">
        <v>5549</v>
      </c>
      <c r="C3729" t="s">
        <v>5550</v>
      </c>
    </row>
    <row r="3730" spans="1:3" x14ac:dyDescent="0.25">
      <c r="A3730" t="s">
        <v>201</v>
      </c>
      <c r="B3730" t="s">
        <v>5551</v>
      </c>
      <c r="C3730" t="s">
        <v>5552</v>
      </c>
    </row>
    <row r="3731" spans="1:3" x14ac:dyDescent="0.25">
      <c r="A3731" t="s">
        <v>198</v>
      </c>
      <c r="B3731" t="s">
        <v>5553</v>
      </c>
      <c r="C3731" t="s">
        <v>5554</v>
      </c>
    </row>
    <row r="3732" spans="1:3" x14ac:dyDescent="0.25">
      <c r="A3732" t="s">
        <v>201</v>
      </c>
      <c r="B3732" t="s">
        <v>5553</v>
      </c>
      <c r="C3732" t="s">
        <v>5554</v>
      </c>
    </row>
    <row r="3733" spans="1:3" x14ac:dyDescent="0.25">
      <c r="A3733" t="s">
        <v>198</v>
      </c>
      <c r="B3733" t="s">
        <v>5555</v>
      </c>
      <c r="C3733" t="s">
        <v>5556</v>
      </c>
    </row>
    <row r="3734" spans="1:3" x14ac:dyDescent="0.25">
      <c r="A3734" t="s">
        <v>201</v>
      </c>
      <c r="B3734" t="s">
        <v>5557</v>
      </c>
      <c r="C3734" t="s">
        <v>5558</v>
      </c>
    </row>
    <row r="3735" spans="1:3" x14ac:dyDescent="0.25">
      <c r="A3735" t="s">
        <v>201</v>
      </c>
      <c r="B3735" t="s">
        <v>5559</v>
      </c>
      <c r="C3735" t="s">
        <v>5560</v>
      </c>
    </row>
    <row r="3736" spans="1:3" x14ac:dyDescent="0.25">
      <c r="A3736" t="s">
        <v>201</v>
      </c>
      <c r="B3736" t="s">
        <v>5561</v>
      </c>
      <c r="C3736" t="s">
        <v>5562</v>
      </c>
    </row>
    <row r="3737" spans="1:3" x14ac:dyDescent="0.25">
      <c r="A3737" t="s">
        <v>201</v>
      </c>
      <c r="B3737" t="s">
        <v>5563</v>
      </c>
      <c r="C3737" t="s">
        <v>5564</v>
      </c>
    </row>
    <row r="3738" spans="1:3" x14ac:dyDescent="0.25">
      <c r="A3738" t="s">
        <v>201</v>
      </c>
      <c r="B3738" t="s">
        <v>5565</v>
      </c>
      <c r="C3738" t="s">
        <v>5566</v>
      </c>
    </row>
    <row r="3739" spans="1:3" x14ac:dyDescent="0.25">
      <c r="A3739" t="s">
        <v>201</v>
      </c>
      <c r="B3739" t="s">
        <v>5567</v>
      </c>
      <c r="C3739" t="s">
        <v>5568</v>
      </c>
    </row>
    <row r="3740" spans="1:3" x14ac:dyDescent="0.25">
      <c r="A3740" t="s">
        <v>201</v>
      </c>
      <c r="B3740" t="s">
        <v>5569</v>
      </c>
      <c r="C3740" t="s">
        <v>5570</v>
      </c>
    </row>
    <row r="3741" spans="1:3" x14ac:dyDescent="0.25">
      <c r="A3741" t="s">
        <v>198</v>
      </c>
      <c r="B3741" t="s">
        <v>5571</v>
      </c>
      <c r="C3741" t="s">
        <v>5572</v>
      </c>
    </row>
    <row r="3742" spans="1:3" x14ac:dyDescent="0.25">
      <c r="A3742" t="s">
        <v>198</v>
      </c>
      <c r="B3742" t="s">
        <v>5573</v>
      </c>
      <c r="C3742" t="s">
        <v>5572</v>
      </c>
    </row>
    <row r="3743" spans="1:3" x14ac:dyDescent="0.25">
      <c r="A3743" t="s">
        <v>201</v>
      </c>
      <c r="B3743" t="s">
        <v>5571</v>
      </c>
      <c r="C3743" t="s">
        <v>5572</v>
      </c>
    </row>
    <row r="3744" spans="1:3" x14ac:dyDescent="0.25">
      <c r="A3744" t="s">
        <v>201</v>
      </c>
      <c r="B3744" t="s">
        <v>5573</v>
      </c>
      <c r="C3744" t="s">
        <v>5572</v>
      </c>
    </row>
    <row r="3745" spans="1:3" x14ac:dyDescent="0.25">
      <c r="A3745" t="s">
        <v>201</v>
      </c>
      <c r="B3745" t="s">
        <v>5574</v>
      </c>
      <c r="C3745" t="s">
        <v>5575</v>
      </c>
    </row>
    <row r="3746" spans="1:3" x14ac:dyDescent="0.25">
      <c r="A3746" t="s">
        <v>201</v>
      </c>
      <c r="B3746" t="s">
        <v>5576</v>
      </c>
      <c r="C3746" t="s">
        <v>5575</v>
      </c>
    </row>
    <row r="3747" spans="1:3" x14ac:dyDescent="0.25">
      <c r="A3747" t="s">
        <v>201</v>
      </c>
      <c r="B3747" t="s">
        <v>5577</v>
      </c>
      <c r="C3747" t="s">
        <v>5578</v>
      </c>
    </row>
    <row r="3748" spans="1:3" x14ac:dyDescent="0.25">
      <c r="A3748" t="s">
        <v>201</v>
      </c>
      <c r="B3748" t="s">
        <v>5579</v>
      </c>
      <c r="C3748" t="s">
        <v>5580</v>
      </c>
    </row>
    <row r="3749" spans="1:3" x14ac:dyDescent="0.25">
      <c r="A3749" t="s">
        <v>198</v>
      </c>
      <c r="B3749" t="s">
        <v>5581</v>
      </c>
      <c r="C3749" t="s">
        <v>5582</v>
      </c>
    </row>
    <row r="3750" spans="1:3" x14ac:dyDescent="0.25">
      <c r="A3750" t="s">
        <v>198</v>
      </c>
      <c r="B3750" t="s">
        <v>5583</v>
      </c>
      <c r="C3750" t="s">
        <v>5582</v>
      </c>
    </row>
    <row r="3751" spans="1:3" x14ac:dyDescent="0.25">
      <c r="A3751" t="s">
        <v>201</v>
      </c>
      <c r="B3751" t="s">
        <v>5581</v>
      </c>
      <c r="C3751" t="s">
        <v>5582</v>
      </c>
    </row>
    <row r="3752" spans="1:3" x14ac:dyDescent="0.25">
      <c r="A3752" t="s">
        <v>201</v>
      </c>
      <c r="B3752" t="s">
        <v>5583</v>
      </c>
      <c r="C3752" t="s">
        <v>5582</v>
      </c>
    </row>
    <row r="3753" spans="1:3" x14ac:dyDescent="0.25">
      <c r="A3753" t="s">
        <v>201</v>
      </c>
      <c r="B3753" t="s">
        <v>5584</v>
      </c>
      <c r="C3753" t="s">
        <v>5585</v>
      </c>
    </row>
    <row r="3754" spans="1:3" x14ac:dyDescent="0.25">
      <c r="A3754" t="s">
        <v>198</v>
      </c>
      <c r="B3754" t="s">
        <v>5586</v>
      </c>
      <c r="C3754" t="s">
        <v>5587</v>
      </c>
    </row>
    <row r="3755" spans="1:3" x14ac:dyDescent="0.25">
      <c r="A3755" t="s">
        <v>201</v>
      </c>
      <c r="B3755" t="s">
        <v>5588</v>
      </c>
      <c r="C3755" t="s">
        <v>5589</v>
      </c>
    </row>
    <row r="3756" spans="1:3" x14ac:dyDescent="0.25">
      <c r="A3756" t="s">
        <v>201</v>
      </c>
      <c r="B3756" t="s">
        <v>5590</v>
      </c>
      <c r="C3756" t="s">
        <v>5591</v>
      </c>
    </row>
    <row r="3757" spans="1:3" x14ac:dyDescent="0.25">
      <c r="A3757" t="s">
        <v>201</v>
      </c>
      <c r="B3757" t="s">
        <v>5592</v>
      </c>
      <c r="C3757" t="s">
        <v>5591</v>
      </c>
    </row>
    <row r="3758" spans="1:3" x14ac:dyDescent="0.25">
      <c r="A3758" t="s">
        <v>201</v>
      </c>
      <c r="B3758" t="s">
        <v>5593</v>
      </c>
      <c r="C3758" t="s">
        <v>5594</v>
      </c>
    </row>
    <row r="3759" spans="1:3" x14ac:dyDescent="0.25">
      <c r="A3759" t="s">
        <v>201</v>
      </c>
      <c r="B3759" t="s">
        <v>5595</v>
      </c>
      <c r="C3759" t="s">
        <v>5596</v>
      </c>
    </row>
    <row r="3760" spans="1:3" x14ac:dyDescent="0.25">
      <c r="A3760" t="s">
        <v>201</v>
      </c>
      <c r="B3760" t="s">
        <v>5597</v>
      </c>
      <c r="C3760" t="s">
        <v>5598</v>
      </c>
    </row>
    <row r="3761" spans="1:3" x14ac:dyDescent="0.25">
      <c r="A3761" t="s">
        <v>201</v>
      </c>
      <c r="B3761" t="s">
        <v>5599</v>
      </c>
      <c r="C3761" t="s">
        <v>5600</v>
      </c>
    </row>
    <row r="3762" spans="1:3" x14ac:dyDescent="0.25">
      <c r="A3762" t="s">
        <v>201</v>
      </c>
      <c r="B3762" t="s">
        <v>5601</v>
      </c>
      <c r="C3762" t="s">
        <v>5602</v>
      </c>
    </row>
    <row r="3763" spans="1:3" x14ac:dyDescent="0.25">
      <c r="A3763" t="s">
        <v>201</v>
      </c>
      <c r="B3763" t="s">
        <v>5603</v>
      </c>
      <c r="C3763" t="s">
        <v>5604</v>
      </c>
    </row>
    <row r="3764" spans="1:3" x14ac:dyDescent="0.25">
      <c r="A3764" t="s">
        <v>198</v>
      </c>
      <c r="B3764" t="s">
        <v>5605</v>
      </c>
      <c r="C3764" t="s">
        <v>5606</v>
      </c>
    </row>
    <row r="3765" spans="1:3" x14ac:dyDescent="0.25">
      <c r="A3765" t="s">
        <v>198</v>
      </c>
      <c r="B3765" t="s">
        <v>5607</v>
      </c>
      <c r="C3765" t="s">
        <v>5606</v>
      </c>
    </row>
    <row r="3766" spans="1:3" x14ac:dyDescent="0.25">
      <c r="A3766" t="s">
        <v>201</v>
      </c>
      <c r="B3766" t="s">
        <v>5608</v>
      </c>
      <c r="C3766" t="s">
        <v>5606</v>
      </c>
    </row>
    <row r="3767" spans="1:3" x14ac:dyDescent="0.25">
      <c r="A3767" t="s">
        <v>201</v>
      </c>
      <c r="B3767" t="s">
        <v>5609</v>
      </c>
      <c r="C3767" t="s">
        <v>5606</v>
      </c>
    </row>
    <row r="3768" spans="1:3" x14ac:dyDescent="0.25">
      <c r="A3768" t="s">
        <v>201</v>
      </c>
      <c r="B3768" t="s">
        <v>5605</v>
      </c>
      <c r="C3768" t="s">
        <v>5606</v>
      </c>
    </row>
    <row r="3769" spans="1:3" x14ac:dyDescent="0.25">
      <c r="A3769" t="s">
        <v>201</v>
      </c>
      <c r="B3769" t="s">
        <v>5607</v>
      </c>
      <c r="C3769" t="s">
        <v>5606</v>
      </c>
    </row>
    <row r="3770" spans="1:3" x14ac:dyDescent="0.25">
      <c r="A3770" t="s">
        <v>201</v>
      </c>
      <c r="B3770" t="s">
        <v>5610</v>
      </c>
      <c r="C3770" t="s">
        <v>5611</v>
      </c>
    </row>
    <row r="3771" spans="1:3" x14ac:dyDescent="0.25">
      <c r="A3771" t="s">
        <v>201</v>
      </c>
      <c r="B3771" t="s">
        <v>5612</v>
      </c>
      <c r="C3771" t="s">
        <v>5613</v>
      </c>
    </row>
    <row r="3772" spans="1:3" x14ac:dyDescent="0.25">
      <c r="A3772" t="s">
        <v>201</v>
      </c>
      <c r="B3772" t="s">
        <v>5614</v>
      </c>
      <c r="C3772" t="s">
        <v>5615</v>
      </c>
    </row>
    <row r="3773" spans="1:3" x14ac:dyDescent="0.25">
      <c r="A3773" t="s">
        <v>201</v>
      </c>
      <c r="B3773" t="s">
        <v>5616</v>
      </c>
      <c r="C3773" t="s">
        <v>5617</v>
      </c>
    </row>
    <row r="3774" spans="1:3" x14ac:dyDescent="0.25">
      <c r="A3774" t="s">
        <v>201</v>
      </c>
      <c r="B3774" t="s">
        <v>5618</v>
      </c>
      <c r="C3774" t="s">
        <v>5619</v>
      </c>
    </row>
    <row r="3775" spans="1:3" x14ac:dyDescent="0.25">
      <c r="A3775" t="s">
        <v>201</v>
      </c>
      <c r="B3775" t="s">
        <v>5620</v>
      </c>
      <c r="C3775" t="s">
        <v>5621</v>
      </c>
    </row>
    <row r="3776" spans="1:3" x14ac:dyDescent="0.25">
      <c r="A3776" t="s">
        <v>201</v>
      </c>
      <c r="B3776" t="s">
        <v>5622</v>
      </c>
      <c r="C3776" t="s">
        <v>5621</v>
      </c>
    </row>
    <row r="3777" spans="1:3" x14ac:dyDescent="0.25">
      <c r="A3777" t="s">
        <v>201</v>
      </c>
      <c r="B3777" t="s">
        <v>5623</v>
      </c>
      <c r="C3777" t="s">
        <v>5624</v>
      </c>
    </row>
    <row r="3778" spans="1:3" x14ac:dyDescent="0.25">
      <c r="A3778" t="s">
        <v>201</v>
      </c>
      <c r="B3778" t="s">
        <v>5625</v>
      </c>
      <c r="C3778" t="s">
        <v>5626</v>
      </c>
    </row>
    <row r="3779" spans="1:3" x14ac:dyDescent="0.25">
      <c r="A3779" t="s">
        <v>201</v>
      </c>
      <c r="B3779" t="s">
        <v>5627</v>
      </c>
      <c r="C3779" t="s">
        <v>5628</v>
      </c>
    </row>
    <row r="3780" spans="1:3" x14ac:dyDescent="0.25">
      <c r="A3780" t="s">
        <v>201</v>
      </c>
      <c r="B3780" t="s">
        <v>5629</v>
      </c>
      <c r="C3780" t="s">
        <v>5630</v>
      </c>
    </row>
    <row r="3781" spans="1:3" x14ac:dyDescent="0.25">
      <c r="A3781" t="s">
        <v>201</v>
      </c>
      <c r="B3781" t="s">
        <v>5631</v>
      </c>
      <c r="C3781" t="s">
        <v>5632</v>
      </c>
    </row>
    <row r="3782" spans="1:3" x14ac:dyDescent="0.25">
      <c r="A3782" t="s">
        <v>201</v>
      </c>
      <c r="B3782" t="s">
        <v>5633</v>
      </c>
      <c r="C3782" t="s">
        <v>5634</v>
      </c>
    </row>
    <row r="3783" spans="1:3" x14ac:dyDescent="0.25">
      <c r="A3783" t="s">
        <v>201</v>
      </c>
      <c r="B3783" t="s">
        <v>5635</v>
      </c>
      <c r="C3783" t="s">
        <v>5636</v>
      </c>
    </row>
    <row r="3784" spans="1:3" x14ac:dyDescent="0.25">
      <c r="A3784" t="s">
        <v>201</v>
      </c>
      <c r="B3784" t="s">
        <v>5637</v>
      </c>
      <c r="C3784" t="s">
        <v>5638</v>
      </c>
    </row>
    <row r="3785" spans="1:3" x14ac:dyDescent="0.25">
      <c r="A3785" t="s">
        <v>201</v>
      </c>
      <c r="B3785" t="s">
        <v>5639</v>
      </c>
      <c r="C3785" t="s">
        <v>5640</v>
      </c>
    </row>
    <row r="3786" spans="1:3" x14ac:dyDescent="0.25">
      <c r="A3786" t="s">
        <v>201</v>
      </c>
      <c r="B3786" t="s">
        <v>5641</v>
      </c>
      <c r="C3786" t="s">
        <v>5642</v>
      </c>
    </row>
    <row r="3787" spans="1:3" x14ac:dyDescent="0.25">
      <c r="A3787" t="s">
        <v>201</v>
      </c>
      <c r="B3787" t="s">
        <v>5643</v>
      </c>
      <c r="C3787" t="s">
        <v>5644</v>
      </c>
    </row>
    <row r="3788" spans="1:3" x14ac:dyDescent="0.25">
      <c r="A3788" t="s">
        <v>201</v>
      </c>
      <c r="B3788" t="s">
        <v>5645</v>
      </c>
      <c r="C3788" t="s">
        <v>5646</v>
      </c>
    </row>
    <row r="3789" spans="1:3" x14ac:dyDescent="0.25">
      <c r="A3789" t="s">
        <v>201</v>
      </c>
      <c r="B3789" t="s">
        <v>5647</v>
      </c>
      <c r="C3789" t="s">
        <v>5648</v>
      </c>
    </row>
    <row r="3790" spans="1:3" x14ac:dyDescent="0.25">
      <c r="A3790" t="s">
        <v>201</v>
      </c>
      <c r="B3790" t="s">
        <v>5649</v>
      </c>
      <c r="C3790" t="s">
        <v>5650</v>
      </c>
    </row>
    <row r="3791" spans="1:3" x14ac:dyDescent="0.25">
      <c r="A3791" t="s">
        <v>201</v>
      </c>
      <c r="B3791" t="s">
        <v>5651</v>
      </c>
      <c r="C3791" t="s">
        <v>5652</v>
      </c>
    </row>
    <row r="3792" spans="1:3" x14ac:dyDescent="0.25">
      <c r="A3792" t="s">
        <v>201</v>
      </c>
      <c r="B3792" t="s">
        <v>5653</v>
      </c>
      <c r="C3792" t="s">
        <v>5654</v>
      </c>
    </row>
    <row r="3793" spans="1:3" x14ac:dyDescent="0.25">
      <c r="A3793" t="s">
        <v>201</v>
      </c>
      <c r="B3793" t="s">
        <v>5655</v>
      </c>
      <c r="C3793" t="s">
        <v>5656</v>
      </c>
    </row>
    <row r="3794" spans="1:3" x14ac:dyDescent="0.25">
      <c r="A3794" t="s">
        <v>201</v>
      </c>
      <c r="B3794" t="s">
        <v>5657</v>
      </c>
      <c r="C3794" t="s">
        <v>5658</v>
      </c>
    </row>
    <row r="3795" spans="1:3" x14ac:dyDescent="0.25">
      <c r="A3795" t="s">
        <v>201</v>
      </c>
      <c r="B3795" t="s">
        <v>5659</v>
      </c>
      <c r="C3795" t="s">
        <v>5660</v>
      </c>
    </row>
    <row r="3796" spans="1:3" x14ac:dyDescent="0.25">
      <c r="A3796" t="s">
        <v>201</v>
      </c>
      <c r="B3796" t="s">
        <v>5661</v>
      </c>
      <c r="C3796" t="s">
        <v>5662</v>
      </c>
    </row>
    <row r="3797" spans="1:3" x14ac:dyDescent="0.25">
      <c r="A3797" t="s">
        <v>201</v>
      </c>
      <c r="B3797" t="s">
        <v>5663</v>
      </c>
      <c r="C3797" t="s">
        <v>5664</v>
      </c>
    </row>
    <row r="3798" spans="1:3" x14ac:dyDescent="0.25">
      <c r="A3798" t="s">
        <v>198</v>
      </c>
      <c r="B3798" t="s">
        <v>5665</v>
      </c>
      <c r="C3798" t="s">
        <v>5666</v>
      </c>
    </row>
    <row r="3799" spans="1:3" x14ac:dyDescent="0.25">
      <c r="A3799" t="s">
        <v>201</v>
      </c>
      <c r="B3799" t="s">
        <v>5665</v>
      </c>
      <c r="C3799" t="s">
        <v>5666</v>
      </c>
    </row>
    <row r="3800" spans="1:3" x14ac:dyDescent="0.25">
      <c r="A3800" t="s">
        <v>201</v>
      </c>
      <c r="B3800" t="s">
        <v>5667</v>
      </c>
      <c r="C3800" t="s">
        <v>5666</v>
      </c>
    </row>
    <row r="3801" spans="1:3" x14ac:dyDescent="0.25">
      <c r="A3801" t="s">
        <v>201</v>
      </c>
      <c r="B3801" t="s">
        <v>5668</v>
      </c>
      <c r="C3801" t="s">
        <v>5666</v>
      </c>
    </row>
    <row r="3802" spans="1:3" x14ac:dyDescent="0.25">
      <c r="A3802" t="s">
        <v>201</v>
      </c>
      <c r="B3802" t="s">
        <v>5669</v>
      </c>
      <c r="C3802" t="s">
        <v>5670</v>
      </c>
    </row>
    <row r="3803" spans="1:3" x14ac:dyDescent="0.25">
      <c r="A3803" t="s">
        <v>201</v>
      </c>
      <c r="B3803" t="s">
        <v>5671</v>
      </c>
      <c r="C3803" t="s">
        <v>5672</v>
      </c>
    </row>
    <row r="3804" spans="1:3" x14ac:dyDescent="0.25">
      <c r="A3804" t="s">
        <v>201</v>
      </c>
      <c r="B3804" t="s">
        <v>5673</v>
      </c>
      <c r="C3804" t="s">
        <v>5672</v>
      </c>
    </row>
    <row r="3805" spans="1:3" x14ac:dyDescent="0.25">
      <c r="A3805" t="s">
        <v>201</v>
      </c>
      <c r="B3805" t="s">
        <v>5674</v>
      </c>
      <c r="C3805" t="s">
        <v>5675</v>
      </c>
    </row>
    <row r="3806" spans="1:3" x14ac:dyDescent="0.25">
      <c r="A3806" t="s">
        <v>201</v>
      </c>
      <c r="B3806" t="s">
        <v>5676</v>
      </c>
      <c r="C3806" t="s">
        <v>5677</v>
      </c>
    </row>
    <row r="3807" spans="1:3" x14ac:dyDescent="0.25">
      <c r="A3807" t="s">
        <v>201</v>
      </c>
      <c r="B3807" t="s">
        <v>5678</v>
      </c>
      <c r="C3807" t="s">
        <v>5679</v>
      </c>
    </row>
    <row r="3808" spans="1:3" x14ac:dyDescent="0.25">
      <c r="A3808" t="s">
        <v>201</v>
      </c>
      <c r="B3808" t="s">
        <v>5680</v>
      </c>
      <c r="C3808" t="s">
        <v>5681</v>
      </c>
    </row>
    <row r="3809" spans="1:3" x14ac:dyDescent="0.25">
      <c r="A3809" t="s">
        <v>201</v>
      </c>
      <c r="B3809" t="s">
        <v>5682</v>
      </c>
      <c r="C3809" t="s">
        <v>5683</v>
      </c>
    </row>
    <row r="3810" spans="1:3" x14ac:dyDescent="0.25">
      <c r="A3810" t="s">
        <v>201</v>
      </c>
      <c r="B3810" t="s">
        <v>5684</v>
      </c>
      <c r="C3810" t="s">
        <v>5685</v>
      </c>
    </row>
    <row r="3811" spans="1:3" x14ac:dyDescent="0.25">
      <c r="A3811" t="s">
        <v>201</v>
      </c>
      <c r="B3811" t="s">
        <v>5686</v>
      </c>
      <c r="C3811" t="s">
        <v>5687</v>
      </c>
    </row>
    <row r="3812" spans="1:3" x14ac:dyDescent="0.25">
      <c r="A3812" t="s">
        <v>201</v>
      </c>
      <c r="B3812" t="s">
        <v>5688</v>
      </c>
      <c r="C3812" t="s">
        <v>5689</v>
      </c>
    </row>
    <row r="3813" spans="1:3" x14ac:dyDescent="0.25">
      <c r="A3813" t="s">
        <v>198</v>
      </c>
      <c r="B3813" t="s">
        <v>5690</v>
      </c>
      <c r="C3813" t="s">
        <v>5691</v>
      </c>
    </row>
    <row r="3814" spans="1:3" x14ac:dyDescent="0.25">
      <c r="A3814" t="s">
        <v>201</v>
      </c>
      <c r="B3814" t="s">
        <v>5692</v>
      </c>
      <c r="C3814" t="s">
        <v>5691</v>
      </c>
    </row>
    <row r="3815" spans="1:3" x14ac:dyDescent="0.25">
      <c r="A3815" t="s">
        <v>201</v>
      </c>
      <c r="B3815" t="s">
        <v>5693</v>
      </c>
      <c r="C3815" t="s">
        <v>5691</v>
      </c>
    </row>
    <row r="3816" spans="1:3" x14ac:dyDescent="0.25">
      <c r="A3816" t="s">
        <v>201</v>
      </c>
      <c r="B3816" t="s">
        <v>5690</v>
      </c>
      <c r="C3816" t="s">
        <v>5691</v>
      </c>
    </row>
    <row r="3817" spans="1:3" x14ac:dyDescent="0.25">
      <c r="A3817" t="s">
        <v>201</v>
      </c>
      <c r="B3817" t="s">
        <v>5694</v>
      </c>
      <c r="C3817" t="s">
        <v>5691</v>
      </c>
    </row>
    <row r="3818" spans="1:3" x14ac:dyDescent="0.25">
      <c r="A3818" t="s">
        <v>201</v>
      </c>
      <c r="B3818" t="s">
        <v>5695</v>
      </c>
      <c r="C3818" t="s">
        <v>5691</v>
      </c>
    </row>
    <row r="3819" spans="1:3" x14ac:dyDescent="0.25">
      <c r="A3819" t="s">
        <v>201</v>
      </c>
      <c r="B3819" t="s">
        <v>5696</v>
      </c>
      <c r="C3819" t="s">
        <v>5691</v>
      </c>
    </row>
    <row r="3820" spans="1:3" x14ac:dyDescent="0.25">
      <c r="A3820" t="s">
        <v>201</v>
      </c>
      <c r="B3820" t="s">
        <v>5697</v>
      </c>
      <c r="C3820" t="s">
        <v>5691</v>
      </c>
    </row>
    <row r="3821" spans="1:3" x14ac:dyDescent="0.25">
      <c r="A3821" t="s">
        <v>201</v>
      </c>
      <c r="B3821" t="s">
        <v>5698</v>
      </c>
      <c r="C3821" t="s">
        <v>5699</v>
      </c>
    </row>
    <row r="3822" spans="1:3" x14ac:dyDescent="0.25">
      <c r="A3822" t="s">
        <v>198</v>
      </c>
      <c r="B3822" t="s">
        <v>5700</v>
      </c>
      <c r="C3822" t="s">
        <v>5701</v>
      </c>
    </row>
    <row r="3823" spans="1:3" x14ac:dyDescent="0.25">
      <c r="A3823" t="s">
        <v>201</v>
      </c>
      <c r="B3823" t="s">
        <v>5700</v>
      </c>
      <c r="C3823" t="s">
        <v>5701</v>
      </c>
    </row>
    <row r="3824" spans="1:3" x14ac:dyDescent="0.25">
      <c r="A3824" t="s">
        <v>201</v>
      </c>
      <c r="B3824" t="s">
        <v>5702</v>
      </c>
      <c r="C3824" t="s">
        <v>5703</v>
      </c>
    </row>
    <row r="3825" spans="1:3" x14ac:dyDescent="0.25">
      <c r="A3825" t="s">
        <v>201</v>
      </c>
      <c r="B3825" t="s">
        <v>5704</v>
      </c>
      <c r="C3825" t="s">
        <v>5705</v>
      </c>
    </row>
    <row r="3826" spans="1:3" x14ac:dyDescent="0.25">
      <c r="A3826" t="s">
        <v>201</v>
      </c>
      <c r="B3826" t="s">
        <v>5706</v>
      </c>
      <c r="C3826" t="s">
        <v>5705</v>
      </c>
    </row>
    <row r="3827" spans="1:3" x14ac:dyDescent="0.25">
      <c r="A3827" t="s">
        <v>201</v>
      </c>
      <c r="B3827" t="s">
        <v>5707</v>
      </c>
      <c r="C3827" t="s">
        <v>5708</v>
      </c>
    </row>
    <row r="3828" spans="1:3" x14ac:dyDescent="0.25">
      <c r="A3828" t="s">
        <v>201</v>
      </c>
      <c r="B3828" t="s">
        <v>5709</v>
      </c>
      <c r="C3828" t="s">
        <v>5710</v>
      </c>
    </row>
    <row r="3829" spans="1:3" x14ac:dyDescent="0.25">
      <c r="A3829" t="s">
        <v>201</v>
      </c>
      <c r="B3829" t="s">
        <v>5711</v>
      </c>
      <c r="C3829" t="s">
        <v>5712</v>
      </c>
    </row>
    <row r="3830" spans="1:3" x14ac:dyDescent="0.25">
      <c r="A3830" t="s">
        <v>201</v>
      </c>
      <c r="B3830" t="s">
        <v>5713</v>
      </c>
      <c r="C3830" t="s">
        <v>5712</v>
      </c>
    </row>
    <row r="3831" spans="1:3" x14ac:dyDescent="0.25">
      <c r="A3831" t="s">
        <v>201</v>
      </c>
      <c r="B3831" t="s">
        <v>5714</v>
      </c>
      <c r="C3831" t="s">
        <v>5715</v>
      </c>
    </row>
    <row r="3832" spans="1:3" x14ac:dyDescent="0.25">
      <c r="A3832" t="s">
        <v>201</v>
      </c>
      <c r="B3832" t="s">
        <v>5716</v>
      </c>
      <c r="C3832" t="s">
        <v>5717</v>
      </c>
    </row>
    <row r="3833" spans="1:3" x14ac:dyDescent="0.25">
      <c r="A3833" t="s">
        <v>201</v>
      </c>
      <c r="B3833" t="s">
        <v>5718</v>
      </c>
      <c r="C3833" t="s">
        <v>5719</v>
      </c>
    </row>
    <row r="3834" spans="1:3" x14ac:dyDescent="0.25">
      <c r="A3834" t="s">
        <v>201</v>
      </c>
      <c r="B3834" t="s">
        <v>5720</v>
      </c>
      <c r="C3834" t="s">
        <v>5721</v>
      </c>
    </row>
    <row r="3835" spans="1:3" x14ac:dyDescent="0.25">
      <c r="A3835" t="s">
        <v>201</v>
      </c>
      <c r="B3835" t="s">
        <v>5722</v>
      </c>
      <c r="C3835" t="s">
        <v>5723</v>
      </c>
    </row>
    <row r="3836" spans="1:3" x14ac:dyDescent="0.25">
      <c r="A3836" t="s">
        <v>201</v>
      </c>
      <c r="B3836" t="s">
        <v>5724</v>
      </c>
      <c r="C3836" t="s">
        <v>5725</v>
      </c>
    </row>
    <row r="3837" spans="1:3" x14ac:dyDescent="0.25">
      <c r="A3837" t="s">
        <v>201</v>
      </c>
      <c r="B3837" t="s">
        <v>5726</v>
      </c>
      <c r="C3837" t="s">
        <v>5727</v>
      </c>
    </row>
    <row r="3838" spans="1:3" x14ac:dyDescent="0.25">
      <c r="A3838" t="s">
        <v>201</v>
      </c>
      <c r="B3838" t="s">
        <v>5728</v>
      </c>
      <c r="C3838" t="s">
        <v>5729</v>
      </c>
    </row>
    <row r="3839" spans="1:3" x14ac:dyDescent="0.25">
      <c r="A3839" t="s">
        <v>201</v>
      </c>
      <c r="B3839" t="s">
        <v>5730</v>
      </c>
      <c r="C3839" t="s">
        <v>5731</v>
      </c>
    </row>
    <row r="3840" spans="1:3" x14ac:dyDescent="0.25">
      <c r="A3840" t="s">
        <v>201</v>
      </c>
      <c r="B3840" t="s">
        <v>5732</v>
      </c>
      <c r="C3840" t="s">
        <v>5733</v>
      </c>
    </row>
    <row r="3841" spans="1:3" x14ac:dyDescent="0.25">
      <c r="A3841" t="s">
        <v>201</v>
      </c>
      <c r="B3841" t="s">
        <v>5734</v>
      </c>
      <c r="C3841" t="s">
        <v>5733</v>
      </c>
    </row>
    <row r="3842" spans="1:3" x14ac:dyDescent="0.25">
      <c r="A3842" t="s">
        <v>201</v>
      </c>
      <c r="B3842" t="s">
        <v>5735</v>
      </c>
      <c r="C3842" t="s">
        <v>5736</v>
      </c>
    </row>
    <row r="3843" spans="1:3" x14ac:dyDescent="0.25">
      <c r="A3843" t="s">
        <v>201</v>
      </c>
      <c r="B3843" t="s">
        <v>5737</v>
      </c>
      <c r="C3843" t="s">
        <v>5738</v>
      </c>
    </row>
    <row r="3844" spans="1:3" x14ac:dyDescent="0.25">
      <c r="A3844" t="s">
        <v>198</v>
      </c>
      <c r="B3844" t="s">
        <v>5739</v>
      </c>
      <c r="C3844" t="s">
        <v>5740</v>
      </c>
    </row>
    <row r="3845" spans="1:3" x14ac:dyDescent="0.25">
      <c r="A3845" t="s">
        <v>201</v>
      </c>
      <c r="B3845" t="s">
        <v>5739</v>
      </c>
      <c r="C3845" t="s">
        <v>5740</v>
      </c>
    </row>
    <row r="3846" spans="1:3" x14ac:dyDescent="0.25">
      <c r="A3846" t="s">
        <v>201</v>
      </c>
      <c r="B3846" t="s">
        <v>5741</v>
      </c>
      <c r="C3846" t="s">
        <v>5742</v>
      </c>
    </row>
    <row r="3847" spans="1:3" x14ac:dyDescent="0.25">
      <c r="A3847" t="s">
        <v>201</v>
      </c>
      <c r="B3847" t="s">
        <v>5743</v>
      </c>
      <c r="C3847" t="s">
        <v>5744</v>
      </c>
    </row>
    <row r="3848" spans="1:3" x14ac:dyDescent="0.25">
      <c r="A3848" t="s">
        <v>198</v>
      </c>
      <c r="B3848" t="s">
        <v>5745</v>
      </c>
      <c r="C3848" t="s">
        <v>5746</v>
      </c>
    </row>
    <row r="3849" spans="1:3" x14ac:dyDescent="0.25">
      <c r="A3849" t="s">
        <v>201</v>
      </c>
      <c r="B3849" t="s">
        <v>5747</v>
      </c>
      <c r="C3849" t="s">
        <v>5746</v>
      </c>
    </row>
    <row r="3850" spans="1:3" x14ac:dyDescent="0.25">
      <c r="A3850" t="s">
        <v>201</v>
      </c>
      <c r="B3850" t="s">
        <v>5748</v>
      </c>
      <c r="C3850" t="s">
        <v>5746</v>
      </c>
    </row>
    <row r="3851" spans="1:3" x14ac:dyDescent="0.25">
      <c r="A3851" t="s">
        <v>201</v>
      </c>
      <c r="B3851" t="s">
        <v>5745</v>
      </c>
      <c r="C3851" t="s">
        <v>5746</v>
      </c>
    </row>
    <row r="3852" spans="1:3" x14ac:dyDescent="0.25">
      <c r="A3852" t="s">
        <v>201</v>
      </c>
      <c r="B3852" t="s">
        <v>5749</v>
      </c>
      <c r="C3852" t="s">
        <v>5750</v>
      </c>
    </row>
    <row r="3853" spans="1:3" x14ac:dyDescent="0.25">
      <c r="A3853" t="s">
        <v>201</v>
      </c>
      <c r="B3853" t="s">
        <v>5751</v>
      </c>
      <c r="C3853" t="s">
        <v>5752</v>
      </c>
    </row>
    <row r="3854" spans="1:3" x14ac:dyDescent="0.25">
      <c r="A3854" t="s">
        <v>201</v>
      </c>
      <c r="B3854" t="s">
        <v>5753</v>
      </c>
      <c r="C3854" t="s">
        <v>5754</v>
      </c>
    </row>
    <row r="3855" spans="1:3" x14ac:dyDescent="0.25">
      <c r="A3855" t="s">
        <v>201</v>
      </c>
      <c r="B3855" t="s">
        <v>5755</v>
      </c>
      <c r="C3855" t="s">
        <v>5756</v>
      </c>
    </row>
    <row r="3856" spans="1:3" x14ac:dyDescent="0.25">
      <c r="A3856" t="s">
        <v>201</v>
      </c>
      <c r="B3856" t="s">
        <v>5757</v>
      </c>
      <c r="C3856" t="s">
        <v>5758</v>
      </c>
    </row>
    <row r="3857" spans="1:3" x14ac:dyDescent="0.25">
      <c r="A3857" t="s">
        <v>198</v>
      </c>
      <c r="B3857" t="s">
        <v>5759</v>
      </c>
      <c r="C3857" t="s">
        <v>5760</v>
      </c>
    </row>
    <row r="3858" spans="1:3" x14ac:dyDescent="0.25">
      <c r="A3858" t="s">
        <v>198</v>
      </c>
      <c r="B3858" t="s">
        <v>5759</v>
      </c>
      <c r="C3858" t="s">
        <v>5760</v>
      </c>
    </row>
    <row r="3859" spans="1:3" x14ac:dyDescent="0.25">
      <c r="A3859" t="s">
        <v>201</v>
      </c>
      <c r="B3859" t="s">
        <v>5761</v>
      </c>
      <c r="C3859" t="s">
        <v>5762</v>
      </c>
    </row>
    <row r="3860" spans="1:3" x14ac:dyDescent="0.25">
      <c r="A3860" t="s">
        <v>201</v>
      </c>
      <c r="B3860" t="s">
        <v>5763</v>
      </c>
      <c r="C3860" t="s">
        <v>5764</v>
      </c>
    </row>
    <row r="3861" spans="1:3" x14ac:dyDescent="0.25">
      <c r="A3861" t="s">
        <v>201</v>
      </c>
      <c r="B3861" t="s">
        <v>5765</v>
      </c>
      <c r="C3861" t="s">
        <v>5766</v>
      </c>
    </row>
    <row r="3862" spans="1:3" x14ac:dyDescent="0.25">
      <c r="A3862" t="s">
        <v>201</v>
      </c>
      <c r="B3862" t="s">
        <v>5767</v>
      </c>
      <c r="C3862" t="s">
        <v>5768</v>
      </c>
    </row>
    <row r="3863" spans="1:3" x14ac:dyDescent="0.25">
      <c r="A3863" t="s">
        <v>201</v>
      </c>
      <c r="B3863" t="s">
        <v>5769</v>
      </c>
      <c r="C3863" t="s">
        <v>5770</v>
      </c>
    </row>
    <row r="3864" spans="1:3" x14ac:dyDescent="0.25">
      <c r="A3864" t="s">
        <v>201</v>
      </c>
      <c r="B3864" t="s">
        <v>5771</v>
      </c>
      <c r="C3864" t="s">
        <v>5772</v>
      </c>
    </row>
    <row r="3865" spans="1:3" x14ac:dyDescent="0.25">
      <c r="A3865" t="s">
        <v>201</v>
      </c>
      <c r="B3865" t="s">
        <v>5773</v>
      </c>
      <c r="C3865" t="s">
        <v>5774</v>
      </c>
    </row>
    <row r="3866" spans="1:3" x14ac:dyDescent="0.25">
      <c r="A3866" t="s">
        <v>201</v>
      </c>
      <c r="B3866" t="s">
        <v>5775</v>
      </c>
      <c r="C3866" t="s">
        <v>5776</v>
      </c>
    </row>
    <row r="3867" spans="1:3" x14ac:dyDescent="0.25">
      <c r="A3867" t="s">
        <v>198</v>
      </c>
      <c r="B3867" t="s">
        <v>5777</v>
      </c>
      <c r="C3867" t="s">
        <v>5778</v>
      </c>
    </row>
    <row r="3868" spans="1:3" x14ac:dyDescent="0.25">
      <c r="A3868" t="s">
        <v>201</v>
      </c>
      <c r="B3868" t="s">
        <v>5777</v>
      </c>
      <c r="C3868" t="s">
        <v>5778</v>
      </c>
    </row>
    <row r="3869" spans="1:3" x14ac:dyDescent="0.25">
      <c r="A3869" t="s">
        <v>198</v>
      </c>
      <c r="B3869" t="s">
        <v>5779</v>
      </c>
      <c r="C3869" t="s">
        <v>5780</v>
      </c>
    </row>
    <row r="3870" spans="1:3" x14ac:dyDescent="0.25">
      <c r="A3870" t="s">
        <v>201</v>
      </c>
      <c r="B3870" t="s">
        <v>5779</v>
      </c>
      <c r="C3870" t="s">
        <v>5780</v>
      </c>
    </row>
    <row r="3871" spans="1:3" x14ac:dyDescent="0.25">
      <c r="A3871" t="s">
        <v>201</v>
      </c>
      <c r="B3871" t="s">
        <v>5781</v>
      </c>
      <c r="C3871" t="s">
        <v>5782</v>
      </c>
    </row>
    <row r="3872" spans="1:3" x14ac:dyDescent="0.25">
      <c r="A3872" t="s">
        <v>201</v>
      </c>
      <c r="B3872" t="s">
        <v>5783</v>
      </c>
      <c r="C3872" t="s">
        <v>5784</v>
      </c>
    </row>
    <row r="3873" spans="1:3" x14ac:dyDescent="0.25">
      <c r="A3873" t="s">
        <v>198</v>
      </c>
      <c r="B3873" t="s">
        <v>5785</v>
      </c>
      <c r="C3873" t="s">
        <v>5786</v>
      </c>
    </row>
    <row r="3874" spans="1:3" x14ac:dyDescent="0.25">
      <c r="A3874" t="s">
        <v>201</v>
      </c>
      <c r="B3874" t="s">
        <v>5785</v>
      </c>
      <c r="C3874" t="s">
        <v>5786</v>
      </c>
    </row>
    <row r="3875" spans="1:3" x14ac:dyDescent="0.25">
      <c r="A3875" t="s">
        <v>201</v>
      </c>
      <c r="B3875" t="s">
        <v>5787</v>
      </c>
      <c r="C3875" t="s">
        <v>5788</v>
      </c>
    </row>
    <row r="3876" spans="1:3" x14ac:dyDescent="0.25">
      <c r="A3876" t="s">
        <v>201</v>
      </c>
      <c r="B3876" t="s">
        <v>5789</v>
      </c>
      <c r="C3876" t="s">
        <v>5790</v>
      </c>
    </row>
    <row r="3877" spans="1:3" x14ac:dyDescent="0.25">
      <c r="A3877" t="s">
        <v>198</v>
      </c>
      <c r="B3877" t="s">
        <v>5791</v>
      </c>
      <c r="C3877" t="s">
        <v>5792</v>
      </c>
    </row>
    <row r="3878" spans="1:3" x14ac:dyDescent="0.25">
      <c r="A3878" t="s">
        <v>201</v>
      </c>
      <c r="B3878" t="s">
        <v>5791</v>
      </c>
      <c r="C3878" t="s">
        <v>5792</v>
      </c>
    </row>
    <row r="3879" spans="1:3" x14ac:dyDescent="0.25">
      <c r="A3879" t="s">
        <v>201</v>
      </c>
      <c r="B3879" t="s">
        <v>5793</v>
      </c>
      <c r="C3879" t="s">
        <v>5794</v>
      </c>
    </row>
    <row r="3880" spans="1:3" x14ac:dyDescent="0.25">
      <c r="A3880" t="s">
        <v>201</v>
      </c>
      <c r="B3880" t="s">
        <v>5795</v>
      </c>
      <c r="C3880" t="s">
        <v>5796</v>
      </c>
    </row>
    <row r="3881" spans="1:3" x14ac:dyDescent="0.25">
      <c r="A3881" t="s">
        <v>201</v>
      </c>
      <c r="B3881" t="s">
        <v>5797</v>
      </c>
      <c r="C3881" t="s">
        <v>5798</v>
      </c>
    </row>
    <row r="3882" spans="1:3" x14ac:dyDescent="0.25">
      <c r="A3882" t="s">
        <v>201</v>
      </c>
      <c r="B3882" t="s">
        <v>5799</v>
      </c>
      <c r="C3882" t="s">
        <v>5798</v>
      </c>
    </row>
    <row r="3883" spans="1:3" x14ac:dyDescent="0.25">
      <c r="A3883" t="s">
        <v>201</v>
      </c>
      <c r="B3883" t="s">
        <v>5800</v>
      </c>
      <c r="C3883" t="s">
        <v>5798</v>
      </c>
    </row>
    <row r="3884" spans="1:3" x14ac:dyDescent="0.25">
      <c r="A3884" t="s">
        <v>201</v>
      </c>
      <c r="B3884" t="s">
        <v>5801</v>
      </c>
      <c r="C3884" t="s">
        <v>5798</v>
      </c>
    </row>
    <row r="3885" spans="1:3" x14ac:dyDescent="0.25">
      <c r="A3885" t="s">
        <v>201</v>
      </c>
      <c r="B3885" t="s">
        <v>5802</v>
      </c>
      <c r="C3885" t="s">
        <v>5798</v>
      </c>
    </row>
    <row r="3886" spans="1:3" x14ac:dyDescent="0.25">
      <c r="A3886" t="s">
        <v>201</v>
      </c>
      <c r="B3886" t="s">
        <v>5803</v>
      </c>
      <c r="C3886" t="s">
        <v>5798</v>
      </c>
    </row>
    <row r="3887" spans="1:3" x14ac:dyDescent="0.25">
      <c r="A3887" t="s">
        <v>201</v>
      </c>
      <c r="B3887" t="s">
        <v>5804</v>
      </c>
      <c r="C3887" t="s">
        <v>5805</v>
      </c>
    </row>
    <row r="3888" spans="1:3" x14ac:dyDescent="0.25">
      <c r="A3888" t="s">
        <v>201</v>
      </c>
      <c r="B3888" t="s">
        <v>5806</v>
      </c>
      <c r="C3888" t="s">
        <v>5807</v>
      </c>
    </row>
    <row r="3889" spans="1:3" x14ac:dyDescent="0.25">
      <c r="A3889" t="s">
        <v>201</v>
      </c>
      <c r="B3889" t="s">
        <v>5808</v>
      </c>
      <c r="C3889" t="s">
        <v>5809</v>
      </c>
    </row>
    <row r="3890" spans="1:3" x14ac:dyDescent="0.25">
      <c r="A3890" t="s">
        <v>201</v>
      </c>
      <c r="B3890" t="s">
        <v>5810</v>
      </c>
      <c r="C3890" t="s">
        <v>5811</v>
      </c>
    </row>
    <row r="3891" spans="1:3" x14ac:dyDescent="0.25">
      <c r="A3891" t="s">
        <v>201</v>
      </c>
      <c r="B3891" t="s">
        <v>5812</v>
      </c>
      <c r="C3891" t="s">
        <v>5813</v>
      </c>
    </row>
    <row r="3892" spans="1:3" x14ac:dyDescent="0.25">
      <c r="A3892" t="s">
        <v>201</v>
      </c>
      <c r="B3892" t="s">
        <v>5814</v>
      </c>
      <c r="C3892" t="s">
        <v>5815</v>
      </c>
    </row>
    <row r="3893" spans="1:3" x14ac:dyDescent="0.25">
      <c r="A3893" t="s">
        <v>201</v>
      </c>
      <c r="B3893" t="s">
        <v>5816</v>
      </c>
      <c r="C3893" t="s">
        <v>5817</v>
      </c>
    </row>
    <row r="3894" spans="1:3" x14ac:dyDescent="0.25">
      <c r="A3894" t="s">
        <v>201</v>
      </c>
      <c r="B3894" t="s">
        <v>5818</v>
      </c>
      <c r="C3894" t="s">
        <v>5819</v>
      </c>
    </row>
    <row r="3895" spans="1:3" x14ac:dyDescent="0.25">
      <c r="A3895" t="s">
        <v>201</v>
      </c>
      <c r="B3895" t="s">
        <v>5820</v>
      </c>
      <c r="C3895" t="s">
        <v>5821</v>
      </c>
    </row>
    <row r="3896" spans="1:3" x14ac:dyDescent="0.25">
      <c r="A3896" t="s">
        <v>201</v>
      </c>
      <c r="B3896" t="s">
        <v>5822</v>
      </c>
      <c r="C3896" t="s">
        <v>5823</v>
      </c>
    </row>
    <row r="3897" spans="1:3" x14ac:dyDescent="0.25">
      <c r="A3897" t="s">
        <v>201</v>
      </c>
      <c r="B3897" t="s">
        <v>5824</v>
      </c>
      <c r="C3897" t="s">
        <v>5825</v>
      </c>
    </row>
    <row r="3898" spans="1:3" x14ac:dyDescent="0.25">
      <c r="A3898" t="s">
        <v>201</v>
      </c>
      <c r="B3898" t="s">
        <v>5826</v>
      </c>
      <c r="C3898" t="s">
        <v>5827</v>
      </c>
    </row>
    <row r="3899" spans="1:3" x14ac:dyDescent="0.25">
      <c r="A3899" t="s">
        <v>201</v>
      </c>
      <c r="B3899" t="s">
        <v>5828</v>
      </c>
      <c r="C3899" t="s">
        <v>5829</v>
      </c>
    </row>
    <row r="3900" spans="1:3" x14ac:dyDescent="0.25">
      <c r="A3900" t="s">
        <v>201</v>
      </c>
      <c r="B3900" t="s">
        <v>5830</v>
      </c>
      <c r="C3900" t="s">
        <v>5831</v>
      </c>
    </row>
    <row r="3901" spans="1:3" x14ac:dyDescent="0.25">
      <c r="A3901" t="s">
        <v>201</v>
      </c>
      <c r="B3901" t="s">
        <v>5832</v>
      </c>
      <c r="C3901" t="s">
        <v>5833</v>
      </c>
    </row>
    <row r="3902" spans="1:3" x14ac:dyDescent="0.25">
      <c r="A3902" t="s">
        <v>201</v>
      </c>
      <c r="B3902" t="s">
        <v>5834</v>
      </c>
      <c r="C3902" t="s">
        <v>5835</v>
      </c>
    </row>
    <row r="3903" spans="1:3" x14ac:dyDescent="0.25">
      <c r="A3903" t="s">
        <v>201</v>
      </c>
      <c r="B3903" t="s">
        <v>5836</v>
      </c>
      <c r="C3903" t="s">
        <v>5837</v>
      </c>
    </row>
    <row r="3904" spans="1:3" x14ac:dyDescent="0.25">
      <c r="A3904" t="s">
        <v>201</v>
      </c>
      <c r="B3904" t="s">
        <v>5838</v>
      </c>
      <c r="C3904" t="s">
        <v>5839</v>
      </c>
    </row>
    <row r="3905" spans="1:3" x14ac:dyDescent="0.25">
      <c r="A3905" t="s">
        <v>201</v>
      </c>
      <c r="B3905" t="s">
        <v>5840</v>
      </c>
      <c r="C3905" t="s">
        <v>5841</v>
      </c>
    </row>
    <row r="3906" spans="1:3" x14ac:dyDescent="0.25">
      <c r="A3906" t="s">
        <v>201</v>
      </c>
      <c r="B3906" t="s">
        <v>5842</v>
      </c>
      <c r="C3906" t="s">
        <v>5843</v>
      </c>
    </row>
    <row r="3907" spans="1:3" x14ac:dyDescent="0.25">
      <c r="A3907" t="s">
        <v>201</v>
      </c>
      <c r="B3907" t="s">
        <v>5844</v>
      </c>
      <c r="C3907" t="s">
        <v>5845</v>
      </c>
    </row>
    <row r="3908" spans="1:3" x14ac:dyDescent="0.25">
      <c r="A3908" t="s">
        <v>201</v>
      </c>
      <c r="B3908" t="s">
        <v>5846</v>
      </c>
      <c r="C3908" t="s">
        <v>5847</v>
      </c>
    </row>
    <row r="3909" spans="1:3" x14ac:dyDescent="0.25">
      <c r="A3909" t="s">
        <v>201</v>
      </c>
      <c r="B3909" t="s">
        <v>5848</v>
      </c>
      <c r="C3909" t="s">
        <v>5849</v>
      </c>
    </row>
    <row r="3910" spans="1:3" x14ac:dyDescent="0.25">
      <c r="A3910" t="s">
        <v>201</v>
      </c>
      <c r="B3910" t="s">
        <v>5850</v>
      </c>
      <c r="C3910" t="s">
        <v>5851</v>
      </c>
    </row>
    <row r="3911" spans="1:3" x14ac:dyDescent="0.25">
      <c r="A3911" t="s">
        <v>201</v>
      </c>
      <c r="B3911" t="s">
        <v>5852</v>
      </c>
      <c r="C3911" t="s">
        <v>5851</v>
      </c>
    </row>
    <row r="3912" spans="1:3" x14ac:dyDescent="0.25">
      <c r="A3912" t="s">
        <v>201</v>
      </c>
      <c r="B3912" t="s">
        <v>5853</v>
      </c>
      <c r="C3912" t="s">
        <v>5854</v>
      </c>
    </row>
    <row r="3913" spans="1:3" x14ac:dyDescent="0.25">
      <c r="A3913" t="s">
        <v>201</v>
      </c>
      <c r="B3913" t="s">
        <v>5855</v>
      </c>
      <c r="C3913" t="s">
        <v>5856</v>
      </c>
    </row>
    <row r="3914" spans="1:3" x14ac:dyDescent="0.25">
      <c r="A3914" t="s">
        <v>201</v>
      </c>
      <c r="B3914" t="s">
        <v>5857</v>
      </c>
      <c r="C3914" t="s">
        <v>5858</v>
      </c>
    </row>
    <row r="3915" spans="1:3" x14ac:dyDescent="0.25">
      <c r="A3915" t="s">
        <v>198</v>
      </c>
      <c r="B3915" t="s">
        <v>5859</v>
      </c>
      <c r="C3915" t="s">
        <v>5860</v>
      </c>
    </row>
    <row r="3916" spans="1:3" x14ac:dyDescent="0.25">
      <c r="A3916" t="s">
        <v>201</v>
      </c>
      <c r="B3916" t="s">
        <v>5859</v>
      </c>
      <c r="C3916" t="s">
        <v>5860</v>
      </c>
    </row>
    <row r="3917" spans="1:3" x14ac:dyDescent="0.25">
      <c r="A3917" t="s">
        <v>201</v>
      </c>
      <c r="B3917" t="s">
        <v>5861</v>
      </c>
      <c r="C3917" t="s">
        <v>5862</v>
      </c>
    </row>
    <row r="3918" spans="1:3" x14ac:dyDescent="0.25">
      <c r="A3918" t="s">
        <v>198</v>
      </c>
      <c r="B3918" t="s">
        <v>5863</v>
      </c>
      <c r="C3918" t="s">
        <v>5864</v>
      </c>
    </row>
    <row r="3919" spans="1:3" x14ac:dyDescent="0.25">
      <c r="A3919" t="s">
        <v>201</v>
      </c>
      <c r="B3919" t="s">
        <v>5863</v>
      </c>
      <c r="C3919" t="s">
        <v>5864</v>
      </c>
    </row>
    <row r="3920" spans="1:3" x14ac:dyDescent="0.25">
      <c r="A3920" t="s">
        <v>201</v>
      </c>
      <c r="B3920" t="s">
        <v>5865</v>
      </c>
      <c r="C3920" t="s">
        <v>5866</v>
      </c>
    </row>
    <row r="3921" spans="1:3" x14ac:dyDescent="0.25">
      <c r="A3921" t="s">
        <v>201</v>
      </c>
      <c r="B3921" t="s">
        <v>5867</v>
      </c>
      <c r="C3921" t="s">
        <v>5868</v>
      </c>
    </row>
    <row r="3922" spans="1:3" x14ac:dyDescent="0.25">
      <c r="A3922" t="s">
        <v>201</v>
      </c>
      <c r="B3922" t="s">
        <v>5869</v>
      </c>
      <c r="C3922" t="s">
        <v>5870</v>
      </c>
    </row>
    <row r="3923" spans="1:3" x14ac:dyDescent="0.25">
      <c r="A3923" t="s">
        <v>201</v>
      </c>
      <c r="B3923" t="s">
        <v>5869</v>
      </c>
      <c r="C3923" t="s">
        <v>5870</v>
      </c>
    </row>
    <row r="3924" spans="1:3" x14ac:dyDescent="0.25">
      <c r="A3924" t="s">
        <v>201</v>
      </c>
      <c r="B3924" t="s">
        <v>5871</v>
      </c>
      <c r="C3924" t="s">
        <v>5872</v>
      </c>
    </row>
    <row r="3925" spans="1:3" x14ac:dyDescent="0.25">
      <c r="A3925" t="s">
        <v>201</v>
      </c>
      <c r="B3925" t="s">
        <v>5873</v>
      </c>
      <c r="C3925" t="s">
        <v>5874</v>
      </c>
    </row>
    <row r="3926" spans="1:3" x14ac:dyDescent="0.25">
      <c r="A3926" t="s">
        <v>201</v>
      </c>
      <c r="B3926" t="s">
        <v>5875</v>
      </c>
      <c r="C3926" t="s">
        <v>5876</v>
      </c>
    </row>
    <row r="3927" spans="1:3" x14ac:dyDescent="0.25">
      <c r="A3927" t="s">
        <v>201</v>
      </c>
      <c r="B3927" t="s">
        <v>5877</v>
      </c>
      <c r="C3927" t="s">
        <v>5878</v>
      </c>
    </row>
    <row r="3928" spans="1:3" x14ac:dyDescent="0.25">
      <c r="A3928" t="s">
        <v>198</v>
      </c>
      <c r="B3928" t="s">
        <v>5879</v>
      </c>
      <c r="C3928" t="s">
        <v>5880</v>
      </c>
    </row>
    <row r="3929" spans="1:3" x14ac:dyDescent="0.25">
      <c r="A3929" t="s">
        <v>201</v>
      </c>
      <c r="B3929" t="s">
        <v>5879</v>
      </c>
      <c r="C3929" t="s">
        <v>5880</v>
      </c>
    </row>
    <row r="3930" spans="1:3" x14ac:dyDescent="0.25">
      <c r="A3930" t="s">
        <v>198</v>
      </c>
      <c r="B3930" t="s">
        <v>5881</v>
      </c>
      <c r="C3930" t="s">
        <v>5882</v>
      </c>
    </row>
    <row r="3931" spans="1:3" x14ac:dyDescent="0.25">
      <c r="A3931" t="s">
        <v>201</v>
      </c>
      <c r="B3931" t="s">
        <v>5881</v>
      </c>
      <c r="C3931" t="s">
        <v>5882</v>
      </c>
    </row>
    <row r="3932" spans="1:3" x14ac:dyDescent="0.25">
      <c r="A3932" t="s">
        <v>198</v>
      </c>
      <c r="B3932" t="s">
        <v>5883</v>
      </c>
      <c r="C3932" t="s">
        <v>5884</v>
      </c>
    </row>
    <row r="3933" spans="1:3" x14ac:dyDescent="0.25">
      <c r="A3933" t="s">
        <v>198</v>
      </c>
      <c r="B3933" t="s">
        <v>5885</v>
      </c>
      <c r="C3933" t="s">
        <v>5884</v>
      </c>
    </row>
    <row r="3934" spans="1:3" x14ac:dyDescent="0.25">
      <c r="A3934" t="s">
        <v>198</v>
      </c>
      <c r="B3934" t="s">
        <v>5886</v>
      </c>
      <c r="C3934" t="s">
        <v>5884</v>
      </c>
    </row>
    <row r="3935" spans="1:3" x14ac:dyDescent="0.25">
      <c r="A3935" t="s">
        <v>201</v>
      </c>
      <c r="B3935" t="s">
        <v>5883</v>
      </c>
      <c r="C3935" t="s">
        <v>5884</v>
      </c>
    </row>
    <row r="3936" spans="1:3" x14ac:dyDescent="0.25">
      <c r="A3936" t="s">
        <v>198</v>
      </c>
      <c r="B3936" t="s">
        <v>5887</v>
      </c>
      <c r="C3936" t="s">
        <v>5888</v>
      </c>
    </row>
    <row r="3937" spans="1:3" x14ac:dyDescent="0.25">
      <c r="A3937" t="s">
        <v>201</v>
      </c>
      <c r="B3937" t="s">
        <v>5887</v>
      </c>
      <c r="C3937" t="s">
        <v>5888</v>
      </c>
    </row>
    <row r="3938" spans="1:3" x14ac:dyDescent="0.25">
      <c r="A3938" t="s">
        <v>201</v>
      </c>
      <c r="B3938" t="s">
        <v>5889</v>
      </c>
      <c r="C3938" t="s">
        <v>5890</v>
      </c>
    </row>
    <row r="3939" spans="1:3" x14ac:dyDescent="0.25">
      <c r="A3939" t="s">
        <v>198</v>
      </c>
      <c r="B3939" t="s">
        <v>5891</v>
      </c>
      <c r="C3939" t="s">
        <v>5892</v>
      </c>
    </row>
    <row r="3940" spans="1:3" x14ac:dyDescent="0.25">
      <c r="A3940" t="s">
        <v>198</v>
      </c>
      <c r="B3940" t="s">
        <v>5893</v>
      </c>
      <c r="C3940" t="s">
        <v>5894</v>
      </c>
    </row>
    <row r="3941" spans="1:3" x14ac:dyDescent="0.25">
      <c r="A3941" t="s">
        <v>198</v>
      </c>
      <c r="B3941" t="s">
        <v>5895</v>
      </c>
      <c r="C3941" t="s">
        <v>5896</v>
      </c>
    </row>
    <row r="3942" spans="1:3" x14ac:dyDescent="0.25">
      <c r="A3942" t="s">
        <v>198</v>
      </c>
      <c r="B3942" t="s">
        <v>5897</v>
      </c>
      <c r="C3942" t="s">
        <v>5898</v>
      </c>
    </row>
    <row r="3943" spans="1:3" x14ac:dyDescent="0.25">
      <c r="A3943" t="s">
        <v>198</v>
      </c>
      <c r="B3943" t="s">
        <v>5899</v>
      </c>
      <c r="C3943" t="s">
        <v>5898</v>
      </c>
    </row>
    <row r="3944" spans="1:3" x14ac:dyDescent="0.25">
      <c r="A3944" t="s">
        <v>201</v>
      </c>
      <c r="B3944" t="s">
        <v>5900</v>
      </c>
      <c r="C3944" t="s">
        <v>5901</v>
      </c>
    </row>
    <row r="3945" spans="1:3" x14ac:dyDescent="0.25">
      <c r="A3945" t="s">
        <v>201</v>
      </c>
      <c r="B3945" t="s">
        <v>5902</v>
      </c>
      <c r="C3945" t="s">
        <v>5903</v>
      </c>
    </row>
    <row r="3946" spans="1:3" x14ac:dyDescent="0.25">
      <c r="A3946" t="s">
        <v>201</v>
      </c>
      <c r="B3946" t="s">
        <v>5904</v>
      </c>
      <c r="C3946" t="s">
        <v>5905</v>
      </c>
    </row>
    <row r="3947" spans="1:3" x14ac:dyDescent="0.25">
      <c r="A3947" t="s">
        <v>201</v>
      </c>
      <c r="B3947" t="s">
        <v>5906</v>
      </c>
      <c r="C3947" t="s">
        <v>5907</v>
      </c>
    </row>
    <row r="3948" spans="1:3" x14ac:dyDescent="0.25">
      <c r="A3948" t="s">
        <v>198</v>
      </c>
      <c r="B3948" t="s">
        <v>5908</v>
      </c>
      <c r="C3948" t="s">
        <v>5909</v>
      </c>
    </row>
    <row r="3949" spans="1:3" x14ac:dyDescent="0.25">
      <c r="A3949" t="s">
        <v>201</v>
      </c>
      <c r="B3949" t="s">
        <v>5910</v>
      </c>
      <c r="C3949" t="s">
        <v>5911</v>
      </c>
    </row>
    <row r="3950" spans="1:3" x14ac:dyDescent="0.25">
      <c r="A3950" t="s">
        <v>201</v>
      </c>
      <c r="B3950" t="s">
        <v>5912</v>
      </c>
      <c r="C3950" t="s">
        <v>5913</v>
      </c>
    </row>
    <row r="3951" spans="1:3" x14ac:dyDescent="0.25">
      <c r="A3951" t="s">
        <v>201</v>
      </c>
      <c r="B3951" t="s">
        <v>5914</v>
      </c>
      <c r="C3951" t="s">
        <v>5913</v>
      </c>
    </row>
    <row r="3952" spans="1:3" x14ac:dyDescent="0.25">
      <c r="A3952" t="s">
        <v>201</v>
      </c>
      <c r="B3952" t="s">
        <v>5915</v>
      </c>
      <c r="C3952" t="s">
        <v>5916</v>
      </c>
    </row>
    <row r="3953" spans="1:3" x14ac:dyDescent="0.25">
      <c r="A3953" t="s">
        <v>201</v>
      </c>
      <c r="B3953" t="s">
        <v>5917</v>
      </c>
      <c r="C3953" t="s">
        <v>5918</v>
      </c>
    </row>
    <row r="3954" spans="1:3" x14ac:dyDescent="0.25">
      <c r="A3954" t="s">
        <v>201</v>
      </c>
      <c r="B3954" t="s">
        <v>5919</v>
      </c>
      <c r="C3954" t="s">
        <v>5920</v>
      </c>
    </row>
    <row r="3955" spans="1:3" x14ac:dyDescent="0.25">
      <c r="A3955" t="s">
        <v>201</v>
      </c>
      <c r="B3955" t="s">
        <v>5921</v>
      </c>
      <c r="C3955" t="s">
        <v>5922</v>
      </c>
    </row>
    <row r="3956" spans="1:3" x14ac:dyDescent="0.25">
      <c r="A3956" t="s">
        <v>198</v>
      </c>
      <c r="B3956" t="s">
        <v>5923</v>
      </c>
      <c r="C3956" t="s">
        <v>5924</v>
      </c>
    </row>
    <row r="3957" spans="1:3" x14ac:dyDescent="0.25">
      <c r="A3957" t="s">
        <v>198</v>
      </c>
      <c r="B3957" t="s">
        <v>5925</v>
      </c>
      <c r="C3957" t="s">
        <v>5924</v>
      </c>
    </row>
    <row r="3958" spans="1:3" x14ac:dyDescent="0.25">
      <c r="A3958" t="s">
        <v>201</v>
      </c>
      <c r="B3958" t="s">
        <v>5923</v>
      </c>
      <c r="C3958" t="s">
        <v>5924</v>
      </c>
    </row>
    <row r="3959" spans="1:3" x14ac:dyDescent="0.25">
      <c r="A3959" t="s">
        <v>201</v>
      </c>
      <c r="B3959" t="s">
        <v>5926</v>
      </c>
      <c r="C3959" t="s">
        <v>5924</v>
      </c>
    </row>
    <row r="3960" spans="1:3" x14ac:dyDescent="0.25">
      <c r="A3960" t="s">
        <v>198</v>
      </c>
      <c r="B3960" t="s">
        <v>5927</v>
      </c>
      <c r="C3960" t="s">
        <v>5928</v>
      </c>
    </row>
    <row r="3961" spans="1:3" x14ac:dyDescent="0.25">
      <c r="A3961" t="s">
        <v>201</v>
      </c>
      <c r="B3961" t="s">
        <v>5929</v>
      </c>
      <c r="C3961" t="s">
        <v>5930</v>
      </c>
    </row>
    <row r="3962" spans="1:3" x14ac:dyDescent="0.25">
      <c r="A3962" t="s">
        <v>201</v>
      </c>
      <c r="B3962" t="s">
        <v>5931</v>
      </c>
      <c r="C3962" t="s">
        <v>5932</v>
      </c>
    </row>
    <row r="3963" spans="1:3" x14ac:dyDescent="0.25">
      <c r="A3963" t="s">
        <v>201</v>
      </c>
      <c r="B3963" t="s">
        <v>5933</v>
      </c>
      <c r="C3963" t="s">
        <v>5934</v>
      </c>
    </row>
    <row r="3964" spans="1:3" x14ac:dyDescent="0.25">
      <c r="A3964" t="s">
        <v>201</v>
      </c>
      <c r="B3964" t="s">
        <v>5935</v>
      </c>
      <c r="C3964" t="s">
        <v>5936</v>
      </c>
    </row>
    <row r="3965" spans="1:3" x14ac:dyDescent="0.25">
      <c r="A3965" t="s">
        <v>201</v>
      </c>
      <c r="B3965" t="s">
        <v>5937</v>
      </c>
      <c r="C3965" t="s">
        <v>5938</v>
      </c>
    </row>
    <row r="3966" spans="1:3" x14ac:dyDescent="0.25">
      <c r="A3966" t="s">
        <v>198</v>
      </c>
      <c r="B3966" t="s">
        <v>5939</v>
      </c>
      <c r="C3966" t="s">
        <v>5940</v>
      </c>
    </row>
    <row r="3967" spans="1:3" x14ac:dyDescent="0.25">
      <c r="A3967" t="s">
        <v>201</v>
      </c>
      <c r="B3967" t="s">
        <v>5939</v>
      </c>
      <c r="C3967" t="s">
        <v>5940</v>
      </c>
    </row>
    <row r="3968" spans="1:3" x14ac:dyDescent="0.25">
      <c r="A3968" t="s">
        <v>201</v>
      </c>
      <c r="B3968" t="s">
        <v>5941</v>
      </c>
      <c r="C3968" t="s">
        <v>5940</v>
      </c>
    </row>
    <row r="3969" spans="1:3" x14ac:dyDescent="0.25">
      <c r="A3969" t="s">
        <v>201</v>
      </c>
      <c r="B3969" t="s">
        <v>5942</v>
      </c>
      <c r="C3969" t="s">
        <v>5940</v>
      </c>
    </row>
    <row r="3970" spans="1:3" x14ac:dyDescent="0.25">
      <c r="A3970" t="s">
        <v>201</v>
      </c>
      <c r="B3970" t="s">
        <v>5943</v>
      </c>
      <c r="C3970" t="s">
        <v>5940</v>
      </c>
    </row>
    <row r="3971" spans="1:3" x14ac:dyDescent="0.25">
      <c r="A3971" t="s">
        <v>198</v>
      </c>
      <c r="B3971" t="s">
        <v>5944</v>
      </c>
      <c r="C3971" t="s">
        <v>5945</v>
      </c>
    </row>
    <row r="3972" spans="1:3" x14ac:dyDescent="0.25">
      <c r="A3972" t="s">
        <v>201</v>
      </c>
      <c r="B3972" t="s">
        <v>5944</v>
      </c>
      <c r="C3972" t="s">
        <v>5945</v>
      </c>
    </row>
    <row r="3973" spans="1:3" x14ac:dyDescent="0.25">
      <c r="A3973" t="s">
        <v>201</v>
      </c>
      <c r="B3973" t="s">
        <v>5946</v>
      </c>
      <c r="C3973" t="s">
        <v>5947</v>
      </c>
    </row>
    <row r="3974" spans="1:3" x14ac:dyDescent="0.25">
      <c r="A3974" t="s">
        <v>201</v>
      </c>
      <c r="B3974" t="s">
        <v>5948</v>
      </c>
      <c r="C3974" t="s">
        <v>5949</v>
      </c>
    </row>
    <row r="3975" spans="1:3" x14ac:dyDescent="0.25">
      <c r="A3975" t="s">
        <v>201</v>
      </c>
      <c r="B3975" t="s">
        <v>5950</v>
      </c>
      <c r="C3975" t="s">
        <v>5949</v>
      </c>
    </row>
    <row r="3976" spans="1:3" x14ac:dyDescent="0.25">
      <c r="A3976" t="s">
        <v>201</v>
      </c>
      <c r="B3976" t="s">
        <v>5951</v>
      </c>
      <c r="C3976" t="s">
        <v>5949</v>
      </c>
    </row>
    <row r="3977" spans="1:3" x14ac:dyDescent="0.25">
      <c r="A3977" t="s">
        <v>201</v>
      </c>
      <c r="B3977" t="s">
        <v>5952</v>
      </c>
      <c r="C3977" t="s">
        <v>5949</v>
      </c>
    </row>
    <row r="3978" spans="1:3" x14ac:dyDescent="0.25">
      <c r="A3978" t="s">
        <v>201</v>
      </c>
      <c r="B3978" t="s">
        <v>5953</v>
      </c>
      <c r="C3978" t="s">
        <v>5949</v>
      </c>
    </row>
    <row r="3979" spans="1:3" x14ac:dyDescent="0.25">
      <c r="A3979" t="s">
        <v>201</v>
      </c>
      <c r="B3979" t="s">
        <v>5954</v>
      </c>
      <c r="C3979" t="s">
        <v>5955</v>
      </c>
    </row>
    <row r="3980" spans="1:3" x14ac:dyDescent="0.25">
      <c r="A3980" t="s">
        <v>201</v>
      </c>
      <c r="B3980" t="s">
        <v>5956</v>
      </c>
      <c r="C3980" t="s">
        <v>5955</v>
      </c>
    </row>
    <row r="3981" spans="1:3" x14ac:dyDescent="0.25">
      <c r="A3981" t="s">
        <v>201</v>
      </c>
      <c r="B3981" t="s">
        <v>5957</v>
      </c>
      <c r="C3981" t="s">
        <v>5958</v>
      </c>
    </row>
    <row r="3982" spans="1:3" x14ac:dyDescent="0.25">
      <c r="A3982" t="s">
        <v>198</v>
      </c>
      <c r="B3982" t="s">
        <v>5959</v>
      </c>
      <c r="C3982" t="s">
        <v>5960</v>
      </c>
    </row>
    <row r="3983" spans="1:3" x14ac:dyDescent="0.25">
      <c r="A3983" t="s">
        <v>198</v>
      </c>
      <c r="B3983" t="s">
        <v>5961</v>
      </c>
      <c r="C3983" t="s">
        <v>5960</v>
      </c>
    </row>
    <row r="3984" spans="1:3" x14ac:dyDescent="0.25">
      <c r="A3984" t="s">
        <v>198</v>
      </c>
      <c r="B3984" t="s">
        <v>5962</v>
      </c>
      <c r="C3984" t="s">
        <v>5960</v>
      </c>
    </row>
    <row r="3985" spans="1:3" x14ac:dyDescent="0.25">
      <c r="A3985" t="s">
        <v>198</v>
      </c>
      <c r="B3985" t="s">
        <v>5963</v>
      </c>
      <c r="C3985" t="s">
        <v>5960</v>
      </c>
    </row>
    <row r="3986" spans="1:3" x14ac:dyDescent="0.25">
      <c r="A3986" t="s">
        <v>198</v>
      </c>
      <c r="B3986" t="s">
        <v>5964</v>
      </c>
      <c r="C3986" t="s">
        <v>5965</v>
      </c>
    </row>
    <row r="3987" spans="1:3" x14ac:dyDescent="0.25">
      <c r="A3987" t="s">
        <v>198</v>
      </c>
      <c r="B3987" t="s">
        <v>5966</v>
      </c>
      <c r="C3987" t="s">
        <v>5965</v>
      </c>
    </row>
    <row r="3988" spans="1:3" x14ac:dyDescent="0.25">
      <c r="A3988" t="s">
        <v>198</v>
      </c>
      <c r="B3988" t="s">
        <v>5967</v>
      </c>
      <c r="C3988" t="s">
        <v>5965</v>
      </c>
    </row>
    <row r="3989" spans="1:3" x14ac:dyDescent="0.25">
      <c r="A3989" t="s">
        <v>201</v>
      </c>
      <c r="B3989" t="s">
        <v>5964</v>
      </c>
      <c r="C3989" t="s">
        <v>5965</v>
      </c>
    </row>
    <row r="3990" spans="1:3" x14ac:dyDescent="0.25">
      <c r="A3990" t="s">
        <v>201</v>
      </c>
      <c r="B3990" t="s">
        <v>5968</v>
      </c>
      <c r="C3990" t="s">
        <v>5965</v>
      </c>
    </row>
    <row r="3991" spans="1:3" x14ac:dyDescent="0.25">
      <c r="A3991" t="s">
        <v>201</v>
      </c>
      <c r="B3991" t="s">
        <v>5966</v>
      </c>
      <c r="C3991" t="s">
        <v>5965</v>
      </c>
    </row>
    <row r="3992" spans="1:3" x14ac:dyDescent="0.25">
      <c r="A3992" t="s">
        <v>201</v>
      </c>
      <c r="B3992" t="s">
        <v>5967</v>
      </c>
      <c r="C3992" t="s">
        <v>5965</v>
      </c>
    </row>
    <row r="3993" spans="1:3" x14ac:dyDescent="0.25">
      <c r="A3993" t="s">
        <v>201</v>
      </c>
      <c r="B3993" t="s">
        <v>5969</v>
      </c>
      <c r="C3993" t="s">
        <v>5970</v>
      </c>
    </row>
    <row r="3994" spans="1:3" x14ac:dyDescent="0.25">
      <c r="A3994" t="s">
        <v>201</v>
      </c>
      <c r="B3994" t="s">
        <v>5971</v>
      </c>
      <c r="C3994" t="s">
        <v>5972</v>
      </c>
    </row>
    <row r="3995" spans="1:3" x14ac:dyDescent="0.25">
      <c r="A3995" t="s">
        <v>201</v>
      </c>
      <c r="B3995" t="s">
        <v>5973</v>
      </c>
      <c r="C3995" t="s">
        <v>5974</v>
      </c>
    </row>
    <row r="3996" spans="1:3" x14ac:dyDescent="0.25">
      <c r="A3996" t="s">
        <v>201</v>
      </c>
      <c r="B3996" t="s">
        <v>5975</v>
      </c>
      <c r="C3996" t="s">
        <v>5976</v>
      </c>
    </row>
    <row r="3997" spans="1:3" x14ac:dyDescent="0.25">
      <c r="A3997" t="s">
        <v>201</v>
      </c>
      <c r="B3997" t="s">
        <v>5977</v>
      </c>
      <c r="C3997" t="s">
        <v>5976</v>
      </c>
    </row>
    <row r="3998" spans="1:3" x14ac:dyDescent="0.25">
      <c r="A3998" t="s">
        <v>201</v>
      </c>
      <c r="B3998" t="s">
        <v>5978</v>
      </c>
      <c r="C3998" t="s">
        <v>5976</v>
      </c>
    </row>
    <row r="3999" spans="1:3" x14ac:dyDescent="0.25">
      <c r="A3999" t="s">
        <v>201</v>
      </c>
      <c r="B3999" t="s">
        <v>5979</v>
      </c>
      <c r="C3999" t="s">
        <v>5976</v>
      </c>
    </row>
    <row r="4000" spans="1:3" x14ac:dyDescent="0.25">
      <c r="A4000" t="s">
        <v>201</v>
      </c>
      <c r="B4000" t="s">
        <v>5980</v>
      </c>
      <c r="C4000" t="s">
        <v>5976</v>
      </c>
    </row>
    <row r="4001" spans="1:3" x14ac:dyDescent="0.25">
      <c r="A4001" t="s">
        <v>201</v>
      </c>
      <c r="B4001" t="s">
        <v>5981</v>
      </c>
      <c r="C4001" t="s">
        <v>5976</v>
      </c>
    </row>
    <row r="4002" spans="1:3" x14ac:dyDescent="0.25">
      <c r="A4002" t="s">
        <v>201</v>
      </c>
      <c r="B4002" t="s">
        <v>5982</v>
      </c>
      <c r="C4002" t="s">
        <v>5976</v>
      </c>
    </row>
    <row r="4003" spans="1:3" x14ac:dyDescent="0.25">
      <c r="A4003" t="s">
        <v>201</v>
      </c>
      <c r="B4003" t="s">
        <v>5983</v>
      </c>
      <c r="C4003" t="s">
        <v>5976</v>
      </c>
    </row>
    <row r="4004" spans="1:3" x14ac:dyDescent="0.25">
      <c r="A4004" t="s">
        <v>201</v>
      </c>
      <c r="B4004" t="s">
        <v>5984</v>
      </c>
      <c r="C4004" t="s">
        <v>5976</v>
      </c>
    </row>
    <row r="4005" spans="1:3" x14ac:dyDescent="0.25">
      <c r="A4005" t="s">
        <v>201</v>
      </c>
      <c r="B4005" t="s">
        <v>5985</v>
      </c>
      <c r="C4005" t="s">
        <v>5976</v>
      </c>
    </row>
    <row r="4006" spans="1:3" x14ac:dyDescent="0.25">
      <c r="A4006" t="s">
        <v>201</v>
      </c>
      <c r="B4006" t="s">
        <v>5986</v>
      </c>
      <c r="C4006" t="s">
        <v>5976</v>
      </c>
    </row>
    <row r="4007" spans="1:3" x14ac:dyDescent="0.25">
      <c r="A4007" t="s">
        <v>201</v>
      </c>
      <c r="B4007" t="s">
        <v>5987</v>
      </c>
      <c r="C4007" t="s">
        <v>5976</v>
      </c>
    </row>
    <row r="4008" spans="1:3" x14ac:dyDescent="0.25">
      <c r="A4008" t="s">
        <v>201</v>
      </c>
      <c r="B4008" t="s">
        <v>5988</v>
      </c>
      <c r="C4008" t="s">
        <v>5976</v>
      </c>
    </row>
    <row r="4009" spans="1:3" x14ac:dyDescent="0.25">
      <c r="A4009" t="s">
        <v>201</v>
      </c>
      <c r="B4009" t="s">
        <v>5989</v>
      </c>
      <c r="C4009" t="s">
        <v>5976</v>
      </c>
    </row>
    <row r="4010" spans="1:3" x14ac:dyDescent="0.25">
      <c r="A4010" t="s">
        <v>201</v>
      </c>
      <c r="B4010" t="s">
        <v>5990</v>
      </c>
      <c r="C4010" t="s">
        <v>5976</v>
      </c>
    </row>
    <row r="4011" spans="1:3" x14ac:dyDescent="0.25">
      <c r="A4011" t="s">
        <v>201</v>
      </c>
      <c r="B4011" t="s">
        <v>5991</v>
      </c>
      <c r="C4011" t="s">
        <v>5976</v>
      </c>
    </row>
    <row r="4012" spans="1:3" x14ac:dyDescent="0.25">
      <c r="A4012" t="s">
        <v>201</v>
      </c>
      <c r="B4012" t="s">
        <v>5992</v>
      </c>
      <c r="C4012" t="s">
        <v>5976</v>
      </c>
    </row>
    <row r="4013" spans="1:3" x14ac:dyDescent="0.25">
      <c r="A4013" t="s">
        <v>201</v>
      </c>
      <c r="B4013" t="s">
        <v>5993</v>
      </c>
      <c r="C4013" t="s">
        <v>5976</v>
      </c>
    </row>
    <row r="4014" spans="1:3" x14ac:dyDescent="0.25">
      <c r="A4014" t="s">
        <v>201</v>
      </c>
      <c r="B4014" t="s">
        <v>5994</v>
      </c>
      <c r="C4014" t="s">
        <v>5976</v>
      </c>
    </row>
    <row r="4015" spans="1:3" x14ac:dyDescent="0.25">
      <c r="A4015" t="s">
        <v>201</v>
      </c>
      <c r="B4015" t="s">
        <v>5995</v>
      </c>
      <c r="C4015" t="s">
        <v>5976</v>
      </c>
    </row>
    <row r="4016" spans="1:3" x14ac:dyDescent="0.25">
      <c r="A4016" t="s">
        <v>201</v>
      </c>
      <c r="B4016" t="s">
        <v>5996</v>
      </c>
      <c r="C4016" t="s">
        <v>5976</v>
      </c>
    </row>
    <row r="4017" spans="1:3" x14ac:dyDescent="0.25">
      <c r="A4017" t="s">
        <v>201</v>
      </c>
      <c r="B4017" t="s">
        <v>5997</v>
      </c>
      <c r="C4017" t="s">
        <v>5976</v>
      </c>
    </row>
    <row r="4018" spans="1:3" x14ac:dyDescent="0.25">
      <c r="A4018" t="s">
        <v>201</v>
      </c>
      <c r="B4018" t="s">
        <v>5998</v>
      </c>
      <c r="C4018" t="s">
        <v>5976</v>
      </c>
    </row>
    <row r="4019" spans="1:3" x14ac:dyDescent="0.25">
      <c r="A4019" t="s">
        <v>201</v>
      </c>
      <c r="B4019" t="s">
        <v>5999</v>
      </c>
      <c r="C4019" t="s">
        <v>5976</v>
      </c>
    </row>
    <row r="4020" spans="1:3" x14ac:dyDescent="0.25">
      <c r="A4020" t="s">
        <v>201</v>
      </c>
      <c r="B4020" t="s">
        <v>6000</v>
      </c>
      <c r="C4020" t="s">
        <v>6001</v>
      </c>
    </row>
    <row r="4021" spans="1:3" x14ac:dyDescent="0.25">
      <c r="A4021" t="s">
        <v>201</v>
      </c>
      <c r="B4021" t="s">
        <v>6002</v>
      </c>
      <c r="C4021" t="s">
        <v>6003</v>
      </c>
    </row>
    <row r="4022" spans="1:3" x14ac:dyDescent="0.25">
      <c r="A4022" t="s">
        <v>201</v>
      </c>
      <c r="B4022" t="s">
        <v>6004</v>
      </c>
      <c r="C4022" t="s">
        <v>6005</v>
      </c>
    </row>
    <row r="4023" spans="1:3" x14ac:dyDescent="0.25">
      <c r="A4023" t="s">
        <v>201</v>
      </c>
      <c r="B4023" t="s">
        <v>6006</v>
      </c>
      <c r="C4023" t="s">
        <v>6007</v>
      </c>
    </row>
    <row r="4024" spans="1:3" x14ac:dyDescent="0.25">
      <c r="A4024" t="s">
        <v>198</v>
      </c>
      <c r="B4024" t="s">
        <v>6008</v>
      </c>
      <c r="C4024" t="s">
        <v>6009</v>
      </c>
    </row>
    <row r="4025" spans="1:3" x14ac:dyDescent="0.25">
      <c r="A4025" t="s">
        <v>201</v>
      </c>
      <c r="B4025" t="s">
        <v>6008</v>
      </c>
      <c r="C4025" t="s">
        <v>6009</v>
      </c>
    </row>
    <row r="4026" spans="1:3" x14ac:dyDescent="0.25">
      <c r="A4026" t="s">
        <v>201</v>
      </c>
      <c r="B4026" t="s">
        <v>6010</v>
      </c>
      <c r="C4026" t="s">
        <v>6009</v>
      </c>
    </row>
    <row r="4027" spans="1:3" x14ac:dyDescent="0.25">
      <c r="A4027" t="s">
        <v>201</v>
      </c>
      <c r="B4027" t="s">
        <v>6011</v>
      </c>
      <c r="C4027" t="s">
        <v>6012</v>
      </c>
    </row>
    <row r="4028" spans="1:3" x14ac:dyDescent="0.25">
      <c r="A4028" t="s">
        <v>201</v>
      </c>
      <c r="B4028" t="s">
        <v>6013</v>
      </c>
      <c r="C4028" t="s">
        <v>6014</v>
      </c>
    </row>
    <row r="4029" spans="1:3" x14ac:dyDescent="0.25">
      <c r="A4029" t="s">
        <v>621</v>
      </c>
      <c r="B4029" t="s">
        <v>6015</v>
      </c>
      <c r="C4029" t="s">
        <v>6016</v>
      </c>
    </row>
    <row r="4030" spans="1:3" x14ac:dyDescent="0.25">
      <c r="A4030" t="s">
        <v>816</v>
      </c>
      <c r="B4030" t="s">
        <v>6015</v>
      </c>
      <c r="C4030" t="s">
        <v>6016</v>
      </c>
    </row>
    <row r="4031" spans="1:3" x14ac:dyDescent="0.25">
      <c r="A4031" t="s">
        <v>201</v>
      </c>
      <c r="B4031" t="s">
        <v>6015</v>
      </c>
      <c r="C4031" t="s">
        <v>6016</v>
      </c>
    </row>
    <row r="4032" spans="1:3" x14ac:dyDescent="0.25">
      <c r="A4032" t="s">
        <v>198</v>
      </c>
      <c r="B4032" t="s">
        <v>6017</v>
      </c>
      <c r="C4032" t="s">
        <v>6018</v>
      </c>
    </row>
    <row r="4033" spans="1:3" x14ac:dyDescent="0.25">
      <c r="A4033" t="s">
        <v>201</v>
      </c>
      <c r="B4033" t="s">
        <v>6019</v>
      </c>
      <c r="C4033" t="s">
        <v>6020</v>
      </c>
    </row>
    <row r="4034" spans="1:3" x14ac:dyDescent="0.25">
      <c r="A4034" t="s">
        <v>201</v>
      </c>
      <c r="B4034" t="s">
        <v>6021</v>
      </c>
      <c r="C4034" t="s">
        <v>6022</v>
      </c>
    </row>
    <row r="4035" spans="1:3" x14ac:dyDescent="0.25">
      <c r="A4035" t="s">
        <v>201</v>
      </c>
      <c r="B4035" t="s">
        <v>6023</v>
      </c>
      <c r="C4035" t="s">
        <v>6024</v>
      </c>
    </row>
    <row r="4036" spans="1:3" x14ac:dyDescent="0.25">
      <c r="A4036" t="s">
        <v>198</v>
      </c>
      <c r="B4036" t="s">
        <v>6025</v>
      </c>
      <c r="C4036" t="s">
        <v>6026</v>
      </c>
    </row>
    <row r="4037" spans="1:3" x14ac:dyDescent="0.25">
      <c r="A4037" t="s">
        <v>201</v>
      </c>
      <c r="B4037" t="s">
        <v>6025</v>
      </c>
      <c r="C4037" t="s">
        <v>6026</v>
      </c>
    </row>
    <row r="4038" spans="1:3" x14ac:dyDescent="0.25">
      <c r="A4038" t="s">
        <v>201</v>
      </c>
      <c r="B4038" t="s">
        <v>6027</v>
      </c>
      <c r="C4038" t="s">
        <v>6028</v>
      </c>
    </row>
    <row r="4039" spans="1:3" x14ac:dyDescent="0.25">
      <c r="A4039" t="s">
        <v>201</v>
      </c>
      <c r="B4039" t="s">
        <v>6029</v>
      </c>
      <c r="C4039" t="s">
        <v>6030</v>
      </c>
    </row>
    <row r="4040" spans="1:3" x14ac:dyDescent="0.25">
      <c r="A4040" t="s">
        <v>201</v>
      </c>
      <c r="B4040" t="s">
        <v>6031</v>
      </c>
      <c r="C4040" t="s">
        <v>6032</v>
      </c>
    </row>
    <row r="4041" spans="1:3" x14ac:dyDescent="0.25">
      <c r="A4041" t="s">
        <v>198</v>
      </c>
      <c r="B4041" t="s">
        <v>6033</v>
      </c>
      <c r="C4041" t="s">
        <v>6034</v>
      </c>
    </row>
    <row r="4042" spans="1:3" x14ac:dyDescent="0.25">
      <c r="A4042" t="s">
        <v>198</v>
      </c>
      <c r="B4042" t="s">
        <v>6035</v>
      </c>
      <c r="C4042" t="s">
        <v>6034</v>
      </c>
    </row>
    <row r="4043" spans="1:3" x14ac:dyDescent="0.25">
      <c r="A4043" t="s">
        <v>198</v>
      </c>
      <c r="B4043" t="s">
        <v>6036</v>
      </c>
      <c r="C4043" t="s">
        <v>6034</v>
      </c>
    </row>
    <row r="4044" spans="1:3" x14ac:dyDescent="0.25">
      <c r="A4044" t="s">
        <v>198</v>
      </c>
      <c r="B4044" t="s">
        <v>6037</v>
      </c>
      <c r="C4044" t="s">
        <v>6034</v>
      </c>
    </row>
    <row r="4045" spans="1:3" x14ac:dyDescent="0.25">
      <c r="A4045" t="s">
        <v>201</v>
      </c>
      <c r="B4045" t="s">
        <v>6038</v>
      </c>
      <c r="C4045" t="s">
        <v>6039</v>
      </c>
    </row>
    <row r="4046" spans="1:3" x14ac:dyDescent="0.25">
      <c r="A4046" t="s">
        <v>198</v>
      </c>
      <c r="B4046" t="s">
        <v>6040</v>
      </c>
      <c r="C4046" t="s">
        <v>6041</v>
      </c>
    </row>
    <row r="4047" spans="1:3" x14ac:dyDescent="0.25">
      <c r="A4047" t="s">
        <v>201</v>
      </c>
      <c r="B4047" t="s">
        <v>6040</v>
      </c>
      <c r="C4047" t="s">
        <v>6041</v>
      </c>
    </row>
    <row r="4048" spans="1:3" x14ac:dyDescent="0.25">
      <c r="A4048" t="s">
        <v>198</v>
      </c>
      <c r="B4048" t="s">
        <v>6042</v>
      </c>
      <c r="C4048" t="s">
        <v>6043</v>
      </c>
    </row>
    <row r="4049" spans="1:3" x14ac:dyDescent="0.25">
      <c r="A4049" t="s">
        <v>198</v>
      </c>
      <c r="B4049" t="s">
        <v>6044</v>
      </c>
      <c r="C4049" t="s">
        <v>6045</v>
      </c>
    </row>
    <row r="4050" spans="1:3" x14ac:dyDescent="0.25">
      <c r="A4050" t="s">
        <v>201</v>
      </c>
      <c r="B4050" t="s">
        <v>6044</v>
      </c>
      <c r="C4050" t="s">
        <v>6045</v>
      </c>
    </row>
    <row r="4051" spans="1:3" x14ac:dyDescent="0.25">
      <c r="A4051" t="s">
        <v>198</v>
      </c>
      <c r="B4051" t="s">
        <v>6046</v>
      </c>
      <c r="C4051" t="s">
        <v>6047</v>
      </c>
    </row>
    <row r="4052" spans="1:3" x14ac:dyDescent="0.25">
      <c r="A4052" t="s">
        <v>198</v>
      </c>
      <c r="B4052" t="s">
        <v>6048</v>
      </c>
      <c r="C4052" t="s">
        <v>6047</v>
      </c>
    </row>
    <row r="4053" spans="1:3" x14ac:dyDescent="0.25">
      <c r="A4053" t="s">
        <v>198</v>
      </c>
      <c r="B4053" t="s">
        <v>6049</v>
      </c>
      <c r="C4053" t="s">
        <v>6047</v>
      </c>
    </row>
    <row r="4054" spans="1:3" x14ac:dyDescent="0.25">
      <c r="A4054" t="s">
        <v>198</v>
      </c>
      <c r="B4054" t="s">
        <v>6050</v>
      </c>
      <c r="C4054" t="s">
        <v>6047</v>
      </c>
    </row>
    <row r="4055" spans="1:3" x14ac:dyDescent="0.25">
      <c r="A4055" t="s">
        <v>198</v>
      </c>
      <c r="B4055" t="s">
        <v>6051</v>
      </c>
      <c r="C4055" t="s">
        <v>6052</v>
      </c>
    </row>
    <row r="4056" spans="1:3" x14ac:dyDescent="0.25">
      <c r="A4056" t="s">
        <v>198</v>
      </c>
      <c r="B4056" t="s">
        <v>6053</v>
      </c>
      <c r="C4056" t="s">
        <v>6052</v>
      </c>
    </row>
    <row r="4057" spans="1:3" x14ac:dyDescent="0.25">
      <c r="A4057" t="s">
        <v>198</v>
      </c>
      <c r="B4057" t="s">
        <v>6054</v>
      </c>
      <c r="C4057" t="s">
        <v>6052</v>
      </c>
    </row>
    <row r="4058" spans="1:3" x14ac:dyDescent="0.25">
      <c r="A4058" t="s">
        <v>198</v>
      </c>
      <c r="B4058" t="s">
        <v>6055</v>
      </c>
      <c r="C4058" t="s">
        <v>6052</v>
      </c>
    </row>
    <row r="4059" spans="1:3" x14ac:dyDescent="0.25">
      <c r="A4059" t="s">
        <v>201</v>
      </c>
      <c r="B4059" t="s">
        <v>6055</v>
      </c>
      <c r="C4059" t="s">
        <v>6052</v>
      </c>
    </row>
    <row r="4060" spans="1:3" x14ac:dyDescent="0.25">
      <c r="A4060" t="s">
        <v>198</v>
      </c>
      <c r="B4060" t="s">
        <v>6056</v>
      </c>
      <c r="C4060" t="s">
        <v>6057</v>
      </c>
    </row>
    <row r="4061" spans="1:3" x14ac:dyDescent="0.25">
      <c r="A4061" t="s">
        <v>198</v>
      </c>
      <c r="B4061" t="s">
        <v>6058</v>
      </c>
      <c r="C4061" t="s">
        <v>6057</v>
      </c>
    </row>
    <row r="4062" spans="1:3" x14ac:dyDescent="0.25">
      <c r="A4062" t="s">
        <v>198</v>
      </c>
      <c r="B4062" t="s">
        <v>6059</v>
      </c>
      <c r="C4062" t="s">
        <v>6057</v>
      </c>
    </row>
    <row r="4063" spans="1:3" x14ac:dyDescent="0.25">
      <c r="A4063" t="s">
        <v>198</v>
      </c>
      <c r="B4063" t="s">
        <v>6060</v>
      </c>
      <c r="C4063" t="s">
        <v>6057</v>
      </c>
    </row>
    <row r="4064" spans="1:3" x14ac:dyDescent="0.25">
      <c r="A4064" t="s">
        <v>198</v>
      </c>
      <c r="B4064" t="s">
        <v>6061</v>
      </c>
      <c r="C4064" t="s">
        <v>6062</v>
      </c>
    </row>
    <row r="4065" spans="1:3" x14ac:dyDescent="0.25">
      <c r="A4065" t="s">
        <v>198</v>
      </c>
      <c r="B4065" t="s">
        <v>6061</v>
      </c>
      <c r="C4065" t="s">
        <v>6062</v>
      </c>
    </row>
    <row r="4066" spans="1:3" x14ac:dyDescent="0.25">
      <c r="A4066" t="s">
        <v>198</v>
      </c>
      <c r="B4066" t="s">
        <v>6063</v>
      </c>
      <c r="C4066" t="s">
        <v>6062</v>
      </c>
    </row>
    <row r="4067" spans="1:3" x14ac:dyDescent="0.25">
      <c r="A4067" t="s">
        <v>198</v>
      </c>
      <c r="B4067" t="s">
        <v>6064</v>
      </c>
      <c r="C4067" t="s">
        <v>6062</v>
      </c>
    </row>
    <row r="4068" spans="1:3" x14ac:dyDescent="0.25">
      <c r="A4068" t="s">
        <v>198</v>
      </c>
      <c r="B4068" t="s">
        <v>6065</v>
      </c>
      <c r="C4068" t="s">
        <v>6066</v>
      </c>
    </row>
    <row r="4069" spans="1:3" x14ac:dyDescent="0.25">
      <c r="A4069" t="s">
        <v>198</v>
      </c>
      <c r="B4069" t="s">
        <v>6067</v>
      </c>
      <c r="C4069" t="s">
        <v>6066</v>
      </c>
    </row>
    <row r="4070" spans="1:3" x14ac:dyDescent="0.25">
      <c r="A4070" t="s">
        <v>198</v>
      </c>
      <c r="B4070" t="s">
        <v>6068</v>
      </c>
      <c r="C4070" t="s">
        <v>6066</v>
      </c>
    </row>
    <row r="4071" spans="1:3" x14ac:dyDescent="0.25">
      <c r="A4071" t="s">
        <v>198</v>
      </c>
      <c r="B4071" t="s">
        <v>6069</v>
      </c>
      <c r="C4071" t="s">
        <v>6070</v>
      </c>
    </row>
    <row r="4072" spans="1:3" x14ac:dyDescent="0.25">
      <c r="A4072" t="s">
        <v>198</v>
      </c>
      <c r="B4072" t="s">
        <v>6071</v>
      </c>
      <c r="C4072" t="s">
        <v>6072</v>
      </c>
    </row>
    <row r="4073" spans="1:3" x14ac:dyDescent="0.25">
      <c r="A4073" t="s">
        <v>198</v>
      </c>
      <c r="B4073" t="s">
        <v>6073</v>
      </c>
      <c r="C4073" t="s">
        <v>6072</v>
      </c>
    </row>
    <row r="4074" spans="1:3" x14ac:dyDescent="0.25">
      <c r="A4074" t="s">
        <v>198</v>
      </c>
      <c r="B4074" t="s">
        <v>6074</v>
      </c>
      <c r="C4074" t="s">
        <v>6072</v>
      </c>
    </row>
    <row r="4075" spans="1:3" x14ac:dyDescent="0.25">
      <c r="A4075" t="s">
        <v>198</v>
      </c>
      <c r="B4075" t="s">
        <v>6075</v>
      </c>
      <c r="C4075" t="s">
        <v>6076</v>
      </c>
    </row>
    <row r="4076" spans="1:3" x14ac:dyDescent="0.25">
      <c r="A4076" t="s">
        <v>198</v>
      </c>
      <c r="B4076" t="s">
        <v>6077</v>
      </c>
      <c r="C4076" t="s">
        <v>6076</v>
      </c>
    </row>
    <row r="4077" spans="1:3" x14ac:dyDescent="0.25">
      <c r="A4077" t="s">
        <v>198</v>
      </c>
      <c r="B4077" t="s">
        <v>6078</v>
      </c>
      <c r="C4077" t="s">
        <v>6076</v>
      </c>
    </row>
    <row r="4078" spans="1:3" x14ac:dyDescent="0.25">
      <c r="A4078" t="s">
        <v>198</v>
      </c>
      <c r="B4078" t="s">
        <v>6079</v>
      </c>
      <c r="C4078" t="s">
        <v>6080</v>
      </c>
    </row>
    <row r="4079" spans="1:3" x14ac:dyDescent="0.25">
      <c r="A4079" t="s">
        <v>198</v>
      </c>
      <c r="B4079" t="s">
        <v>6081</v>
      </c>
      <c r="C4079" t="s">
        <v>6080</v>
      </c>
    </row>
    <row r="4080" spans="1:3" x14ac:dyDescent="0.25">
      <c r="A4080" t="s">
        <v>198</v>
      </c>
      <c r="B4080" t="s">
        <v>6082</v>
      </c>
      <c r="C4080" t="s">
        <v>6080</v>
      </c>
    </row>
    <row r="4081" spans="1:3" x14ac:dyDescent="0.25">
      <c r="A4081" t="s">
        <v>198</v>
      </c>
      <c r="B4081" t="s">
        <v>6083</v>
      </c>
      <c r="C4081" t="s">
        <v>6080</v>
      </c>
    </row>
    <row r="4082" spans="1:3" x14ac:dyDescent="0.25">
      <c r="A4082" t="s">
        <v>198</v>
      </c>
      <c r="B4082" t="s">
        <v>6084</v>
      </c>
      <c r="C4082" t="s">
        <v>6085</v>
      </c>
    </row>
    <row r="4083" spans="1:3" x14ac:dyDescent="0.25">
      <c r="A4083" t="s">
        <v>201</v>
      </c>
      <c r="B4083" t="s">
        <v>6084</v>
      </c>
      <c r="C4083" t="s">
        <v>6085</v>
      </c>
    </row>
    <row r="4084" spans="1:3" x14ac:dyDescent="0.25">
      <c r="A4084" t="s">
        <v>198</v>
      </c>
      <c r="B4084" t="s">
        <v>6086</v>
      </c>
      <c r="C4084" t="s">
        <v>6087</v>
      </c>
    </row>
    <row r="4085" spans="1:3" x14ac:dyDescent="0.25">
      <c r="A4085" t="s">
        <v>198</v>
      </c>
      <c r="B4085" t="s">
        <v>6088</v>
      </c>
      <c r="C4085" t="s">
        <v>6087</v>
      </c>
    </row>
    <row r="4086" spans="1:3" x14ac:dyDescent="0.25">
      <c r="A4086" t="s">
        <v>198</v>
      </c>
      <c r="B4086" t="s">
        <v>6089</v>
      </c>
      <c r="C4086" t="s">
        <v>6087</v>
      </c>
    </row>
    <row r="4087" spans="1:3" x14ac:dyDescent="0.25">
      <c r="A4087" t="s">
        <v>198</v>
      </c>
      <c r="B4087" t="s">
        <v>6090</v>
      </c>
      <c r="C4087" t="s">
        <v>6087</v>
      </c>
    </row>
    <row r="4088" spans="1:3" x14ac:dyDescent="0.25">
      <c r="A4088" t="s">
        <v>198</v>
      </c>
      <c r="B4088" t="s">
        <v>6091</v>
      </c>
      <c r="C4088" t="s">
        <v>6092</v>
      </c>
    </row>
    <row r="4089" spans="1:3" x14ac:dyDescent="0.25">
      <c r="A4089" t="s">
        <v>198</v>
      </c>
      <c r="B4089" t="s">
        <v>6093</v>
      </c>
      <c r="C4089" t="s">
        <v>6092</v>
      </c>
    </row>
    <row r="4090" spans="1:3" x14ac:dyDescent="0.25">
      <c r="A4090" t="s">
        <v>198</v>
      </c>
      <c r="B4090" t="s">
        <v>6094</v>
      </c>
      <c r="C4090" t="s">
        <v>6092</v>
      </c>
    </row>
    <row r="4091" spans="1:3" x14ac:dyDescent="0.25">
      <c r="A4091" t="s">
        <v>198</v>
      </c>
      <c r="B4091" t="s">
        <v>6095</v>
      </c>
      <c r="C4091" t="s">
        <v>6092</v>
      </c>
    </row>
    <row r="4092" spans="1:3" x14ac:dyDescent="0.25">
      <c r="A4092" t="s">
        <v>198</v>
      </c>
      <c r="B4092" t="s">
        <v>6096</v>
      </c>
      <c r="C4092" t="s">
        <v>6097</v>
      </c>
    </row>
    <row r="4093" spans="1:3" x14ac:dyDescent="0.25">
      <c r="A4093" t="s">
        <v>201</v>
      </c>
      <c r="B4093" t="s">
        <v>6096</v>
      </c>
      <c r="C4093" t="s">
        <v>6097</v>
      </c>
    </row>
    <row r="4094" spans="1:3" x14ac:dyDescent="0.25">
      <c r="A4094" t="s">
        <v>198</v>
      </c>
      <c r="B4094" t="s">
        <v>6098</v>
      </c>
      <c r="C4094" t="s">
        <v>6099</v>
      </c>
    </row>
    <row r="4095" spans="1:3" x14ac:dyDescent="0.25">
      <c r="A4095" t="s">
        <v>198</v>
      </c>
      <c r="B4095" t="s">
        <v>6100</v>
      </c>
      <c r="C4095" t="s">
        <v>6101</v>
      </c>
    </row>
    <row r="4096" spans="1:3" x14ac:dyDescent="0.25">
      <c r="A4096" t="s">
        <v>201</v>
      </c>
      <c r="B4096" t="s">
        <v>6100</v>
      </c>
      <c r="C4096" t="s">
        <v>6101</v>
      </c>
    </row>
    <row r="4097" spans="1:3" x14ac:dyDescent="0.25">
      <c r="A4097" t="s">
        <v>201</v>
      </c>
      <c r="B4097" t="s">
        <v>6102</v>
      </c>
      <c r="C4097" t="s">
        <v>6103</v>
      </c>
    </row>
    <row r="4098" spans="1:3" x14ac:dyDescent="0.25">
      <c r="A4098" t="s">
        <v>201</v>
      </c>
      <c r="B4098" t="s">
        <v>6104</v>
      </c>
      <c r="C4098" t="s">
        <v>6105</v>
      </c>
    </row>
    <row r="4099" spans="1:3" x14ac:dyDescent="0.25">
      <c r="A4099" t="s">
        <v>198</v>
      </c>
      <c r="B4099" t="s">
        <v>6106</v>
      </c>
      <c r="C4099" t="s">
        <v>6107</v>
      </c>
    </row>
    <row r="4100" spans="1:3" x14ac:dyDescent="0.25">
      <c r="A4100" t="s">
        <v>201</v>
      </c>
      <c r="B4100" t="s">
        <v>6106</v>
      </c>
      <c r="C4100" t="s">
        <v>6107</v>
      </c>
    </row>
    <row r="4101" spans="1:3" x14ac:dyDescent="0.25">
      <c r="A4101" t="s">
        <v>198</v>
      </c>
      <c r="B4101" t="s">
        <v>6108</v>
      </c>
      <c r="C4101" t="s">
        <v>6109</v>
      </c>
    </row>
    <row r="4102" spans="1:3" x14ac:dyDescent="0.25">
      <c r="A4102" t="s">
        <v>198</v>
      </c>
      <c r="B4102" t="s">
        <v>6110</v>
      </c>
      <c r="C4102" t="s">
        <v>6109</v>
      </c>
    </row>
    <row r="4103" spans="1:3" x14ac:dyDescent="0.25">
      <c r="A4103" t="s">
        <v>201</v>
      </c>
      <c r="B4103" t="s">
        <v>6108</v>
      </c>
      <c r="C4103" t="s">
        <v>6109</v>
      </c>
    </row>
    <row r="4104" spans="1:3" x14ac:dyDescent="0.25">
      <c r="A4104" t="s">
        <v>201</v>
      </c>
      <c r="B4104" t="s">
        <v>6110</v>
      </c>
      <c r="C4104" t="s">
        <v>6109</v>
      </c>
    </row>
    <row r="4105" spans="1:3" x14ac:dyDescent="0.25">
      <c r="A4105" t="s">
        <v>198</v>
      </c>
      <c r="B4105" t="s">
        <v>6111</v>
      </c>
      <c r="C4105" t="s">
        <v>6112</v>
      </c>
    </row>
    <row r="4106" spans="1:3" x14ac:dyDescent="0.25">
      <c r="A4106" t="s">
        <v>201</v>
      </c>
      <c r="B4106" t="s">
        <v>6111</v>
      </c>
      <c r="C4106" t="s">
        <v>6112</v>
      </c>
    </row>
    <row r="4107" spans="1:3" x14ac:dyDescent="0.25">
      <c r="A4107" t="s">
        <v>201</v>
      </c>
      <c r="B4107" t="s">
        <v>6113</v>
      </c>
      <c r="C4107" t="s">
        <v>6114</v>
      </c>
    </row>
    <row r="4108" spans="1:3" x14ac:dyDescent="0.25">
      <c r="A4108" t="s">
        <v>201</v>
      </c>
      <c r="B4108" t="s">
        <v>6115</v>
      </c>
      <c r="C4108" t="s">
        <v>6116</v>
      </c>
    </row>
    <row r="4109" spans="1:3" x14ac:dyDescent="0.25">
      <c r="A4109" t="s">
        <v>201</v>
      </c>
      <c r="B4109" t="s">
        <v>6117</v>
      </c>
      <c r="C4109" t="s">
        <v>6118</v>
      </c>
    </row>
    <row r="4110" spans="1:3" x14ac:dyDescent="0.25">
      <c r="A4110" t="s">
        <v>201</v>
      </c>
      <c r="B4110" t="s">
        <v>6119</v>
      </c>
      <c r="C4110" t="s">
        <v>6120</v>
      </c>
    </row>
    <row r="4111" spans="1:3" x14ac:dyDescent="0.25">
      <c r="A4111" t="s">
        <v>201</v>
      </c>
      <c r="B4111" t="s">
        <v>6121</v>
      </c>
      <c r="C4111" t="s">
        <v>6122</v>
      </c>
    </row>
    <row r="4112" spans="1:3" x14ac:dyDescent="0.25">
      <c r="A4112" t="s">
        <v>201</v>
      </c>
      <c r="B4112" t="s">
        <v>6123</v>
      </c>
      <c r="C4112" t="s">
        <v>6124</v>
      </c>
    </row>
    <row r="4113" spans="1:3" x14ac:dyDescent="0.25">
      <c r="A4113" t="s">
        <v>201</v>
      </c>
      <c r="B4113" t="s">
        <v>6125</v>
      </c>
      <c r="C4113" t="s">
        <v>6126</v>
      </c>
    </row>
    <row r="4114" spans="1:3" x14ac:dyDescent="0.25">
      <c r="A4114" t="s">
        <v>201</v>
      </c>
      <c r="B4114" t="s">
        <v>6127</v>
      </c>
      <c r="C4114" t="s">
        <v>6128</v>
      </c>
    </row>
    <row r="4115" spans="1:3" x14ac:dyDescent="0.25">
      <c r="A4115" t="s">
        <v>201</v>
      </c>
      <c r="B4115" t="s">
        <v>6129</v>
      </c>
      <c r="C4115" t="s">
        <v>6130</v>
      </c>
    </row>
    <row r="4116" spans="1:3" x14ac:dyDescent="0.25">
      <c r="A4116" t="s">
        <v>201</v>
      </c>
      <c r="B4116" t="s">
        <v>6131</v>
      </c>
      <c r="C4116" t="s">
        <v>6132</v>
      </c>
    </row>
    <row r="4117" spans="1:3" x14ac:dyDescent="0.25">
      <c r="A4117" t="s">
        <v>198</v>
      </c>
      <c r="B4117" t="s">
        <v>6133</v>
      </c>
      <c r="C4117" t="s">
        <v>6134</v>
      </c>
    </row>
    <row r="4118" spans="1:3" x14ac:dyDescent="0.25">
      <c r="A4118" t="s">
        <v>201</v>
      </c>
      <c r="B4118" t="s">
        <v>6133</v>
      </c>
      <c r="C4118" t="s">
        <v>6134</v>
      </c>
    </row>
    <row r="4119" spans="1:3" x14ac:dyDescent="0.25">
      <c r="A4119" t="s">
        <v>201</v>
      </c>
      <c r="B4119" t="s">
        <v>6135</v>
      </c>
      <c r="C4119" t="s">
        <v>6136</v>
      </c>
    </row>
    <row r="4120" spans="1:3" x14ac:dyDescent="0.25">
      <c r="A4120" t="s">
        <v>201</v>
      </c>
      <c r="B4120" t="s">
        <v>6137</v>
      </c>
      <c r="C4120" t="s">
        <v>6138</v>
      </c>
    </row>
    <row r="4121" spans="1:3" x14ac:dyDescent="0.25">
      <c r="A4121" t="s">
        <v>201</v>
      </c>
      <c r="B4121" t="s">
        <v>6139</v>
      </c>
      <c r="C4121" t="s">
        <v>6140</v>
      </c>
    </row>
    <row r="4122" spans="1:3" x14ac:dyDescent="0.25">
      <c r="A4122" t="s">
        <v>201</v>
      </c>
      <c r="B4122" t="s">
        <v>6141</v>
      </c>
      <c r="C4122" t="s">
        <v>6142</v>
      </c>
    </row>
    <row r="4123" spans="1:3" x14ac:dyDescent="0.25">
      <c r="A4123" t="s">
        <v>201</v>
      </c>
      <c r="B4123" t="s">
        <v>6143</v>
      </c>
      <c r="C4123" t="s">
        <v>6144</v>
      </c>
    </row>
    <row r="4124" spans="1:3" x14ac:dyDescent="0.25">
      <c r="A4124" t="s">
        <v>201</v>
      </c>
      <c r="B4124" t="s">
        <v>6145</v>
      </c>
      <c r="C4124" t="s">
        <v>6146</v>
      </c>
    </row>
    <row r="4125" spans="1:3" x14ac:dyDescent="0.25">
      <c r="A4125" t="s">
        <v>201</v>
      </c>
      <c r="B4125" t="s">
        <v>6147</v>
      </c>
      <c r="C4125" t="s">
        <v>6148</v>
      </c>
    </row>
    <row r="4126" spans="1:3" x14ac:dyDescent="0.25">
      <c r="A4126" t="s">
        <v>201</v>
      </c>
      <c r="B4126" t="s">
        <v>6149</v>
      </c>
      <c r="C4126" t="s">
        <v>6150</v>
      </c>
    </row>
    <row r="4127" spans="1:3" x14ac:dyDescent="0.25">
      <c r="A4127" t="s">
        <v>201</v>
      </c>
      <c r="B4127" t="s">
        <v>6151</v>
      </c>
      <c r="C4127" t="s">
        <v>6152</v>
      </c>
    </row>
    <row r="4128" spans="1:3" x14ac:dyDescent="0.25">
      <c r="A4128" t="s">
        <v>201</v>
      </c>
      <c r="B4128" t="s">
        <v>6153</v>
      </c>
      <c r="C4128" t="s">
        <v>6154</v>
      </c>
    </row>
    <row r="4129" spans="1:3" x14ac:dyDescent="0.25">
      <c r="A4129" t="s">
        <v>201</v>
      </c>
      <c r="B4129" t="s">
        <v>6155</v>
      </c>
      <c r="C4129" t="s">
        <v>6156</v>
      </c>
    </row>
    <row r="4130" spans="1:3" x14ac:dyDescent="0.25">
      <c r="A4130" t="s">
        <v>201</v>
      </c>
      <c r="B4130" t="s">
        <v>6157</v>
      </c>
      <c r="C4130" t="s">
        <v>6158</v>
      </c>
    </row>
    <row r="4131" spans="1:3" x14ac:dyDescent="0.25">
      <c r="A4131" t="s">
        <v>201</v>
      </c>
      <c r="B4131" t="s">
        <v>6159</v>
      </c>
      <c r="C4131" t="s">
        <v>6160</v>
      </c>
    </row>
    <row r="4132" spans="1:3" x14ac:dyDescent="0.25">
      <c r="A4132" t="s">
        <v>201</v>
      </c>
      <c r="B4132" t="s">
        <v>6161</v>
      </c>
      <c r="C4132" t="s">
        <v>6162</v>
      </c>
    </row>
    <row r="4133" spans="1:3" x14ac:dyDescent="0.25">
      <c r="A4133" t="s">
        <v>201</v>
      </c>
      <c r="B4133" t="s">
        <v>6163</v>
      </c>
      <c r="C4133" t="s">
        <v>6164</v>
      </c>
    </row>
    <row r="4134" spans="1:3" x14ac:dyDescent="0.25">
      <c r="A4134" t="s">
        <v>201</v>
      </c>
      <c r="B4134" t="s">
        <v>6165</v>
      </c>
      <c r="C4134" t="s">
        <v>6166</v>
      </c>
    </row>
    <row r="4135" spans="1:3" x14ac:dyDescent="0.25">
      <c r="A4135" t="s">
        <v>201</v>
      </c>
      <c r="B4135" t="s">
        <v>6167</v>
      </c>
      <c r="C4135" t="s">
        <v>6168</v>
      </c>
    </row>
    <row r="4136" spans="1:3" x14ac:dyDescent="0.25">
      <c r="A4136" t="s">
        <v>201</v>
      </c>
      <c r="B4136" t="s">
        <v>6169</v>
      </c>
      <c r="C4136" t="s">
        <v>6170</v>
      </c>
    </row>
    <row r="4137" spans="1:3" x14ac:dyDescent="0.25">
      <c r="A4137" t="s">
        <v>198</v>
      </c>
      <c r="B4137" t="s">
        <v>6171</v>
      </c>
      <c r="C4137" t="s">
        <v>6172</v>
      </c>
    </row>
    <row r="4138" spans="1:3" x14ac:dyDescent="0.25">
      <c r="A4138" t="s">
        <v>201</v>
      </c>
      <c r="B4138" t="s">
        <v>6171</v>
      </c>
      <c r="C4138" t="s">
        <v>6172</v>
      </c>
    </row>
    <row r="4139" spans="1:3" x14ac:dyDescent="0.25">
      <c r="A4139" t="s">
        <v>198</v>
      </c>
      <c r="B4139" t="s">
        <v>6173</v>
      </c>
      <c r="C4139" t="s">
        <v>6174</v>
      </c>
    </row>
    <row r="4140" spans="1:3" x14ac:dyDescent="0.25">
      <c r="A4140" t="s">
        <v>201</v>
      </c>
      <c r="B4140" t="s">
        <v>6173</v>
      </c>
      <c r="C4140" t="s">
        <v>6174</v>
      </c>
    </row>
    <row r="4141" spans="1:3" x14ac:dyDescent="0.25">
      <c r="A4141" t="s">
        <v>198</v>
      </c>
      <c r="B4141" t="s">
        <v>6175</v>
      </c>
      <c r="C4141" t="s">
        <v>6176</v>
      </c>
    </row>
    <row r="4142" spans="1:3" x14ac:dyDescent="0.25">
      <c r="A4142" t="s">
        <v>201</v>
      </c>
      <c r="B4142" t="s">
        <v>6177</v>
      </c>
      <c r="C4142" t="s">
        <v>6176</v>
      </c>
    </row>
    <row r="4143" spans="1:3" x14ac:dyDescent="0.25">
      <c r="A4143" t="s">
        <v>198</v>
      </c>
      <c r="B4143" t="s">
        <v>6178</v>
      </c>
      <c r="C4143" t="s">
        <v>6179</v>
      </c>
    </row>
    <row r="4144" spans="1:3" x14ac:dyDescent="0.25">
      <c r="A4144" t="s">
        <v>198</v>
      </c>
      <c r="B4144" t="s">
        <v>6180</v>
      </c>
      <c r="C4144" t="s">
        <v>6181</v>
      </c>
    </row>
    <row r="4145" spans="1:3" x14ac:dyDescent="0.25">
      <c r="A4145" t="s">
        <v>198</v>
      </c>
      <c r="B4145" t="s">
        <v>6182</v>
      </c>
      <c r="C4145" t="s">
        <v>6183</v>
      </c>
    </row>
    <row r="4146" spans="1:3" x14ac:dyDescent="0.25">
      <c r="A4146" t="s">
        <v>198</v>
      </c>
      <c r="B4146" t="s">
        <v>6184</v>
      </c>
      <c r="C4146" t="s">
        <v>6183</v>
      </c>
    </row>
    <row r="4147" spans="1:3" x14ac:dyDescent="0.25">
      <c r="A4147" t="s">
        <v>198</v>
      </c>
      <c r="B4147" t="s">
        <v>6185</v>
      </c>
      <c r="C4147" t="s">
        <v>6183</v>
      </c>
    </row>
    <row r="4148" spans="1:3" x14ac:dyDescent="0.25">
      <c r="A4148" t="s">
        <v>201</v>
      </c>
      <c r="B4148" t="s">
        <v>6182</v>
      </c>
      <c r="C4148" t="s">
        <v>6183</v>
      </c>
    </row>
    <row r="4149" spans="1:3" x14ac:dyDescent="0.25">
      <c r="A4149" t="s">
        <v>201</v>
      </c>
      <c r="B4149" t="s">
        <v>6184</v>
      </c>
      <c r="C4149" t="s">
        <v>6183</v>
      </c>
    </row>
    <row r="4150" spans="1:3" x14ac:dyDescent="0.25">
      <c r="A4150" t="s">
        <v>201</v>
      </c>
      <c r="B4150" t="s">
        <v>6185</v>
      </c>
      <c r="C4150" t="s">
        <v>6183</v>
      </c>
    </row>
    <row r="4151" spans="1:3" x14ac:dyDescent="0.25">
      <c r="A4151" t="s">
        <v>198</v>
      </c>
      <c r="B4151" t="s">
        <v>6186</v>
      </c>
      <c r="C4151" t="s">
        <v>6187</v>
      </c>
    </row>
    <row r="4152" spans="1:3" x14ac:dyDescent="0.25">
      <c r="A4152" t="s">
        <v>201</v>
      </c>
      <c r="B4152" t="s">
        <v>6188</v>
      </c>
      <c r="C4152" t="s">
        <v>6189</v>
      </c>
    </row>
    <row r="4153" spans="1:3" x14ac:dyDescent="0.25">
      <c r="A4153" t="s">
        <v>201</v>
      </c>
      <c r="B4153" t="s">
        <v>6190</v>
      </c>
      <c r="C4153" t="s">
        <v>6191</v>
      </c>
    </row>
    <row r="4154" spans="1:3" x14ac:dyDescent="0.25">
      <c r="A4154" t="s">
        <v>201</v>
      </c>
      <c r="B4154" t="s">
        <v>6192</v>
      </c>
      <c r="C4154" t="s">
        <v>6193</v>
      </c>
    </row>
    <row r="4155" spans="1:3" x14ac:dyDescent="0.25">
      <c r="A4155" t="s">
        <v>201</v>
      </c>
      <c r="B4155" t="s">
        <v>6194</v>
      </c>
      <c r="C4155" t="s">
        <v>6195</v>
      </c>
    </row>
    <row r="4156" spans="1:3" x14ac:dyDescent="0.25">
      <c r="A4156" t="s">
        <v>201</v>
      </c>
      <c r="B4156" t="s">
        <v>6196</v>
      </c>
      <c r="C4156" t="s">
        <v>6197</v>
      </c>
    </row>
    <row r="4157" spans="1:3" x14ac:dyDescent="0.25">
      <c r="A4157" t="s">
        <v>201</v>
      </c>
      <c r="B4157" t="s">
        <v>6198</v>
      </c>
      <c r="C4157" t="s">
        <v>6199</v>
      </c>
    </row>
    <row r="4158" spans="1:3" x14ac:dyDescent="0.25">
      <c r="A4158" t="s">
        <v>201</v>
      </c>
      <c r="B4158" t="s">
        <v>6200</v>
      </c>
      <c r="C4158" t="s">
        <v>6201</v>
      </c>
    </row>
    <row r="4159" spans="1:3" x14ac:dyDescent="0.25">
      <c r="A4159" t="s">
        <v>201</v>
      </c>
      <c r="B4159" t="s">
        <v>6202</v>
      </c>
      <c r="C4159" t="s">
        <v>6203</v>
      </c>
    </row>
    <row r="4160" spans="1:3" x14ac:dyDescent="0.25">
      <c r="A4160" t="s">
        <v>201</v>
      </c>
      <c r="B4160" t="s">
        <v>6204</v>
      </c>
      <c r="C4160" t="s">
        <v>6203</v>
      </c>
    </row>
    <row r="4161" spans="1:3" x14ac:dyDescent="0.25">
      <c r="A4161" t="s">
        <v>201</v>
      </c>
      <c r="B4161" t="s">
        <v>6205</v>
      </c>
      <c r="C4161" t="s">
        <v>6206</v>
      </c>
    </row>
    <row r="4162" spans="1:3" x14ac:dyDescent="0.25">
      <c r="A4162" t="s">
        <v>201</v>
      </c>
      <c r="B4162" t="s">
        <v>6207</v>
      </c>
      <c r="C4162" t="s">
        <v>6208</v>
      </c>
    </row>
    <row r="4163" spans="1:3" x14ac:dyDescent="0.25">
      <c r="A4163" t="s">
        <v>201</v>
      </c>
      <c r="B4163" t="s">
        <v>6209</v>
      </c>
      <c r="C4163" t="s">
        <v>6210</v>
      </c>
    </row>
    <row r="4164" spans="1:3" x14ac:dyDescent="0.25">
      <c r="A4164" t="s">
        <v>201</v>
      </c>
      <c r="B4164" t="s">
        <v>6211</v>
      </c>
      <c r="C4164" t="s">
        <v>6212</v>
      </c>
    </row>
    <row r="4165" spans="1:3" x14ac:dyDescent="0.25">
      <c r="A4165" t="s">
        <v>201</v>
      </c>
      <c r="B4165" t="s">
        <v>6213</v>
      </c>
      <c r="C4165" t="s">
        <v>6214</v>
      </c>
    </row>
    <row r="4166" spans="1:3" x14ac:dyDescent="0.25">
      <c r="A4166" t="s">
        <v>201</v>
      </c>
      <c r="B4166" t="s">
        <v>6215</v>
      </c>
      <c r="C4166" t="s">
        <v>6216</v>
      </c>
    </row>
    <row r="4167" spans="1:3" x14ac:dyDescent="0.25">
      <c r="A4167" t="s">
        <v>201</v>
      </c>
      <c r="B4167" t="s">
        <v>6217</v>
      </c>
      <c r="C4167" t="s">
        <v>6218</v>
      </c>
    </row>
    <row r="4168" spans="1:3" x14ac:dyDescent="0.25">
      <c r="A4168" t="s">
        <v>201</v>
      </c>
      <c r="B4168" t="s">
        <v>6219</v>
      </c>
      <c r="C4168" t="s">
        <v>6220</v>
      </c>
    </row>
    <row r="4169" spans="1:3" x14ac:dyDescent="0.25">
      <c r="A4169" t="s">
        <v>201</v>
      </c>
      <c r="B4169" t="s">
        <v>6221</v>
      </c>
      <c r="C4169" t="s">
        <v>6220</v>
      </c>
    </row>
    <row r="4170" spans="1:3" x14ac:dyDescent="0.25">
      <c r="A4170" t="s">
        <v>201</v>
      </c>
      <c r="B4170" t="s">
        <v>6222</v>
      </c>
      <c r="C4170" t="s">
        <v>6223</v>
      </c>
    </row>
    <row r="4171" spans="1:3" x14ac:dyDescent="0.25">
      <c r="A4171" t="s">
        <v>201</v>
      </c>
      <c r="B4171" t="s">
        <v>6224</v>
      </c>
      <c r="C4171" t="s">
        <v>6223</v>
      </c>
    </row>
    <row r="4172" spans="1:3" x14ac:dyDescent="0.25">
      <c r="A4172" t="s">
        <v>198</v>
      </c>
      <c r="B4172" t="s">
        <v>6225</v>
      </c>
      <c r="C4172" t="s">
        <v>6226</v>
      </c>
    </row>
    <row r="4173" spans="1:3" x14ac:dyDescent="0.25">
      <c r="A4173" t="s">
        <v>201</v>
      </c>
      <c r="B4173" t="s">
        <v>6227</v>
      </c>
      <c r="C4173" t="s">
        <v>6226</v>
      </c>
    </row>
    <row r="4174" spans="1:3" x14ac:dyDescent="0.25">
      <c r="A4174" t="s">
        <v>201</v>
      </c>
      <c r="B4174" t="s">
        <v>6225</v>
      </c>
      <c r="C4174" t="s">
        <v>6226</v>
      </c>
    </row>
    <row r="4175" spans="1:3" x14ac:dyDescent="0.25">
      <c r="A4175" t="s">
        <v>198</v>
      </c>
      <c r="B4175" t="s">
        <v>6228</v>
      </c>
      <c r="C4175" t="s">
        <v>6229</v>
      </c>
    </row>
    <row r="4176" spans="1:3" x14ac:dyDescent="0.25">
      <c r="A4176" t="s">
        <v>198</v>
      </c>
      <c r="B4176" t="s">
        <v>6230</v>
      </c>
      <c r="C4176" t="s">
        <v>6229</v>
      </c>
    </row>
    <row r="4177" spans="1:3" x14ac:dyDescent="0.25">
      <c r="A4177" t="s">
        <v>201</v>
      </c>
      <c r="B4177" t="s">
        <v>6230</v>
      </c>
      <c r="C4177" t="s">
        <v>6229</v>
      </c>
    </row>
    <row r="4178" spans="1:3" x14ac:dyDescent="0.25">
      <c r="A4178" t="s">
        <v>201</v>
      </c>
      <c r="B4178" t="s">
        <v>6231</v>
      </c>
      <c r="C4178" t="s">
        <v>6232</v>
      </c>
    </row>
    <row r="4179" spans="1:3" x14ac:dyDescent="0.25">
      <c r="A4179" t="s">
        <v>198</v>
      </c>
      <c r="B4179" t="s">
        <v>6233</v>
      </c>
      <c r="C4179" t="s">
        <v>6234</v>
      </c>
    </row>
    <row r="4180" spans="1:3" x14ac:dyDescent="0.25">
      <c r="A4180" t="s">
        <v>198</v>
      </c>
      <c r="B4180" t="s">
        <v>6235</v>
      </c>
      <c r="C4180" t="s">
        <v>6234</v>
      </c>
    </row>
    <row r="4181" spans="1:3" x14ac:dyDescent="0.25">
      <c r="A4181" t="s">
        <v>198</v>
      </c>
      <c r="B4181" t="s">
        <v>6236</v>
      </c>
      <c r="C4181" t="s">
        <v>6237</v>
      </c>
    </row>
    <row r="4182" spans="1:3" x14ac:dyDescent="0.25">
      <c r="A4182" t="s">
        <v>198</v>
      </c>
      <c r="B4182" t="s">
        <v>6238</v>
      </c>
      <c r="C4182" t="s">
        <v>6237</v>
      </c>
    </row>
    <row r="4183" spans="1:3" x14ac:dyDescent="0.25">
      <c r="A4183" t="s">
        <v>198</v>
      </c>
      <c r="B4183" t="s">
        <v>6239</v>
      </c>
      <c r="C4183" t="s">
        <v>6237</v>
      </c>
    </row>
    <row r="4184" spans="1:3" x14ac:dyDescent="0.25">
      <c r="A4184" t="s">
        <v>198</v>
      </c>
      <c r="B4184" t="s">
        <v>6240</v>
      </c>
      <c r="C4184" t="s">
        <v>6237</v>
      </c>
    </row>
    <row r="4185" spans="1:3" x14ac:dyDescent="0.25">
      <c r="A4185" t="s">
        <v>198</v>
      </c>
      <c r="B4185" t="s">
        <v>6241</v>
      </c>
      <c r="C4185" t="s">
        <v>6237</v>
      </c>
    </row>
    <row r="4186" spans="1:3" x14ac:dyDescent="0.25">
      <c r="A4186" t="s">
        <v>201</v>
      </c>
      <c r="B4186" t="s">
        <v>6242</v>
      </c>
      <c r="C4186" t="s">
        <v>6243</v>
      </c>
    </row>
    <row r="4187" spans="1:3" x14ac:dyDescent="0.25">
      <c r="A4187" t="s">
        <v>198</v>
      </c>
      <c r="B4187" t="s">
        <v>6244</v>
      </c>
      <c r="C4187" t="s">
        <v>6245</v>
      </c>
    </row>
    <row r="4188" spans="1:3" x14ac:dyDescent="0.25">
      <c r="A4188" t="s">
        <v>198</v>
      </c>
      <c r="B4188" t="s">
        <v>6246</v>
      </c>
      <c r="C4188" t="s">
        <v>6245</v>
      </c>
    </row>
    <row r="4189" spans="1:3" x14ac:dyDescent="0.25">
      <c r="A4189" t="s">
        <v>198</v>
      </c>
      <c r="B4189" t="s">
        <v>6247</v>
      </c>
      <c r="C4189" t="s">
        <v>6245</v>
      </c>
    </row>
    <row r="4190" spans="1:3" x14ac:dyDescent="0.25">
      <c r="A4190" t="s">
        <v>198</v>
      </c>
      <c r="B4190" t="s">
        <v>6248</v>
      </c>
      <c r="C4190" t="s">
        <v>6249</v>
      </c>
    </row>
    <row r="4191" spans="1:3" x14ac:dyDescent="0.25">
      <c r="A4191" t="s">
        <v>201</v>
      </c>
      <c r="B4191" t="s">
        <v>6248</v>
      </c>
      <c r="C4191" t="s">
        <v>6249</v>
      </c>
    </row>
    <row r="4192" spans="1:3" x14ac:dyDescent="0.25">
      <c r="A4192" t="s">
        <v>201</v>
      </c>
      <c r="B4192" t="s">
        <v>6250</v>
      </c>
      <c r="C4192" t="s">
        <v>6251</v>
      </c>
    </row>
    <row r="4193" spans="1:3" x14ac:dyDescent="0.25">
      <c r="A4193" t="s">
        <v>201</v>
      </c>
      <c r="B4193" t="s">
        <v>6252</v>
      </c>
      <c r="C4193" t="s">
        <v>6253</v>
      </c>
    </row>
    <row r="4194" spans="1:3" x14ac:dyDescent="0.25">
      <c r="A4194" t="s">
        <v>201</v>
      </c>
      <c r="B4194" t="s">
        <v>6254</v>
      </c>
      <c r="C4194" t="s">
        <v>6255</v>
      </c>
    </row>
    <row r="4195" spans="1:3" x14ac:dyDescent="0.25">
      <c r="A4195" t="s">
        <v>201</v>
      </c>
      <c r="B4195" t="s">
        <v>6256</v>
      </c>
      <c r="C4195" t="s">
        <v>6257</v>
      </c>
    </row>
    <row r="4196" spans="1:3" x14ac:dyDescent="0.25">
      <c r="A4196" t="s">
        <v>201</v>
      </c>
      <c r="B4196" t="s">
        <v>6258</v>
      </c>
      <c r="C4196" t="s">
        <v>6259</v>
      </c>
    </row>
    <row r="4197" spans="1:3" x14ac:dyDescent="0.25">
      <c r="A4197" t="s">
        <v>201</v>
      </c>
      <c r="B4197" t="s">
        <v>6260</v>
      </c>
      <c r="C4197" t="s">
        <v>6261</v>
      </c>
    </row>
    <row r="4198" spans="1:3" x14ac:dyDescent="0.25">
      <c r="A4198" t="s">
        <v>201</v>
      </c>
      <c r="B4198" t="s">
        <v>6262</v>
      </c>
      <c r="C4198" t="s">
        <v>6263</v>
      </c>
    </row>
    <row r="4199" spans="1:3" x14ac:dyDescent="0.25">
      <c r="A4199" t="s">
        <v>201</v>
      </c>
      <c r="B4199" t="s">
        <v>6264</v>
      </c>
      <c r="C4199" t="s">
        <v>6265</v>
      </c>
    </row>
    <row r="4200" spans="1:3" x14ac:dyDescent="0.25">
      <c r="A4200" t="s">
        <v>198</v>
      </c>
      <c r="B4200" t="s">
        <v>6266</v>
      </c>
      <c r="C4200" t="s">
        <v>6267</v>
      </c>
    </row>
    <row r="4201" spans="1:3" x14ac:dyDescent="0.25">
      <c r="A4201" t="s">
        <v>201</v>
      </c>
      <c r="B4201" t="s">
        <v>6266</v>
      </c>
      <c r="C4201" t="s">
        <v>6267</v>
      </c>
    </row>
    <row r="4202" spans="1:3" x14ac:dyDescent="0.25">
      <c r="A4202" t="s">
        <v>201</v>
      </c>
      <c r="B4202" t="s">
        <v>6268</v>
      </c>
      <c r="C4202" t="s">
        <v>6267</v>
      </c>
    </row>
    <row r="4203" spans="1:3" x14ac:dyDescent="0.25">
      <c r="A4203" t="s">
        <v>201</v>
      </c>
      <c r="B4203" t="s">
        <v>6269</v>
      </c>
      <c r="C4203" t="s">
        <v>6270</v>
      </c>
    </row>
    <row r="4204" spans="1:3" x14ac:dyDescent="0.25">
      <c r="A4204" t="s">
        <v>201</v>
      </c>
      <c r="B4204" t="s">
        <v>6271</v>
      </c>
      <c r="C4204" t="s">
        <v>6272</v>
      </c>
    </row>
    <row r="4205" spans="1:3" x14ac:dyDescent="0.25">
      <c r="A4205" t="s">
        <v>201</v>
      </c>
      <c r="B4205" t="s">
        <v>6273</v>
      </c>
      <c r="C4205" t="s">
        <v>6274</v>
      </c>
    </row>
    <row r="4206" spans="1:3" x14ac:dyDescent="0.25">
      <c r="A4206" t="s">
        <v>201</v>
      </c>
      <c r="B4206" t="s">
        <v>6275</v>
      </c>
      <c r="C4206" t="s">
        <v>6276</v>
      </c>
    </row>
    <row r="4207" spans="1:3" x14ac:dyDescent="0.25">
      <c r="A4207" t="s">
        <v>201</v>
      </c>
      <c r="B4207" t="s">
        <v>6277</v>
      </c>
      <c r="C4207" t="s">
        <v>6278</v>
      </c>
    </row>
    <row r="4208" spans="1:3" x14ac:dyDescent="0.25">
      <c r="A4208" t="s">
        <v>198</v>
      </c>
      <c r="B4208" t="s">
        <v>6279</v>
      </c>
      <c r="C4208" t="s">
        <v>6280</v>
      </c>
    </row>
    <row r="4209" spans="1:3" x14ac:dyDescent="0.25">
      <c r="A4209" t="s">
        <v>198</v>
      </c>
      <c r="B4209" t="s">
        <v>6281</v>
      </c>
      <c r="C4209" t="s">
        <v>6280</v>
      </c>
    </row>
    <row r="4210" spans="1:3" x14ac:dyDescent="0.25">
      <c r="A4210" t="s">
        <v>198</v>
      </c>
      <c r="B4210" t="s">
        <v>6282</v>
      </c>
      <c r="C4210" t="s">
        <v>6280</v>
      </c>
    </row>
    <row r="4211" spans="1:3" x14ac:dyDescent="0.25">
      <c r="A4211" t="s">
        <v>198</v>
      </c>
      <c r="B4211" t="s">
        <v>6283</v>
      </c>
      <c r="C4211" t="s">
        <v>6280</v>
      </c>
    </row>
    <row r="4212" spans="1:3" x14ac:dyDescent="0.25">
      <c r="A4212" t="s">
        <v>198</v>
      </c>
      <c r="B4212" t="s">
        <v>6284</v>
      </c>
      <c r="C4212" t="s">
        <v>6280</v>
      </c>
    </row>
    <row r="4213" spans="1:3" x14ac:dyDescent="0.25">
      <c r="A4213" t="s">
        <v>201</v>
      </c>
      <c r="B4213" t="s">
        <v>6283</v>
      </c>
      <c r="C4213" t="s">
        <v>6280</v>
      </c>
    </row>
    <row r="4214" spans="1:3" x14ac:dyDescent="0.25">
      <c r="A4214" t="s">
        <v>201</v>
      </c>
      <c r="B4214" t="s">
        <v>6284</v>
      </c>
      <c r="C4214" t="s">
        <v>6280</v>
      </c>
    </row>
    <row r="4215" spans="1:3" x14ac:dyDescent="0.25">
      <c r="A4215" t="s">
        <v>198</v>
      </c>
      <c r="B4215" t="s">
        <v>6285</v>
      </c>
      <c r="C4215" t="s">
        <v>6286</v>
      </c>
    </row>
    <row r="4216" spans="1:3" x14ac:dyDescent="0.25">
      <c r="A4216" t="s">
        <v>198</v>
      </c>
      <c r="B4216" t="s">
        <v>6287</v>
      </c>
      <c r="C4216" t="s">
        <v>6288</v>
      </c>
    </row>
    <row r="4217" spans="1:3" x14ac:dyDescent="0.25">
      <c r="A4217" t="s">
        <v>198</v>
      </c>
      <c r="B4217" t="s">
        <v>6289</v>
      </c>
      <c r="C4217" t="s">
        <v>6288</v>
      </c>
    </row>
    <row r="4218" spans="1:3" x14ac:dyDescent="0.25">
      <c r="A4218" t="s">
        <v>198</v>
      </c>
      <c r="B4218" t="s">
        <v>6290</v>
      </c>
      <c r="C4218" t="s">
        <v>6291</v>
      </c>
    </row>
    <row r="4219" spans="1:3" x14ac:dyDescent="0.25">
      <c r="A4219" t="s">
        <v>198</v>
      </c>
      <c r="B4219" t="s">
        <v>6292</v>
      </c>
      <c r="C4219" t="s">
        <v>6291</v>
      </c>
    </row>
    <row r="4220" spans="1:3" x14ac:dyDescent="0.25">
      <c r="A4220" t="s">
        <v>198</v>
      </c>
      <c r="B4220" t="s">
        <v>6293</v>
      </c>
      <c r="C4220" t="s">
        <v>6294</v>
      </c>
    </row>
    <row r="4221" spans="1:3" x14ac:dyDescent="0.25">
      <c r="A4221" t="s">
        <v>198</v>
      </c>
      <c r="B4221" t="s">
        <v>6295</v>
      </c>
      <c r="C4221" t="s">
        <v>6294</v>
      </c>
    </row>
    <row r="4222" spans="1:3" x14ac:dyDescent="0.25">
      <c r="A4222" t="s">
        <v>201</v>
      </c>
      <c r="B4222" t="s">
        <v>6293</v>
      </c>
      <c r="C4222" t="s">
        <v>6294</v>
      </c>
    </row>
    <row r="4223" spans="1:3" x14ac:dyDescent="0.25">
      <c r="A4223" t="s">
        <v>201</v>
      </c>
      <c r="B4223" t="s">
        <v>6295</v>
      </c>
      <c r="C4223" t="s">
        <v>6294</v>
      </c>
    </row>
    <row r="4224" spans="1:3" x14ac:dyDescent="0.25">
      <c r="A4224" t="s">
        <v>201</v>
      </c>
      <c r="B4224" t="s">
        <v>6296</v>
      </c>
      <c r="C4224" t="s">
        <v>6297</v>
      </c>
    </row>
    <row r="4225" spans="1:3" x14ac:dyDescent="0.25">
      <c r="A4225" t="s">
        <v>201</v>
      </c>
      <c r="B4225" t="s">
        <v>6298</v>
      </c>
      <c r="C4225" t="s">
        <v>6299</v>
      </c>
    </row>
    <row r="4226" spans="1:3" x14ac:dyDescent="0.25">
      <c r="A4226" t="s">
        <v>198</v>
      </c>
      <c r="B4226" t="s">
        <v>6300</v>
      </c>
      <c r="C4226" t="s">
        <v>6301</v>
      </c>
    </row>
    <row r="4227" spans="1:3" x14ac:dyDescent="0.25">
      <c r="A4227" t="s">
        <v>201</v>
      </c>
      <c r="B4227" t="s">
        <v>6300</v>
      </c>
      <c r="C4227" t="s">
        <v>6301</v>
      </c>
    </row>
    <row r="4228" spans="1:3" x14ac:dyDescent="0.25">
      <c r="A4228" t="s">
        <v>201</v>
      </c>
      <c r="B4228" t="s">
        <v>6302</v>
      </c>
      <c r="C4228" t="s">
        <v>6303</v>
      </c>
    </row>
    <row r="4229" spans="1:3" x14ac:dyDescent="0.25">
      <c r="A4229" t="s">
        <v>201</v>
      </c>
      <c r="B4229" t="s">
        <v>6304</v>
      </c>
      <c r="C4229" t="s">
        <v>6305</v>
      </c>
    </row>
    <row r="4230" spans="1:3" x14ac:dyDescent="0.25">
      <c r="A4230" t="s">
        <v>201</v>
      </c>
      <c r="B4230" t="s">
        <v>6306</v>
      </c>
      <c r="C4230" t="s">
        <v>6305</v>
      </c>
    </row>
    <row r="4231" spans="1:3" x14ac:dyDescent="0.25">
      <c r="A4231" t="s">
        <v>201</v>
      </c>
      <c r="B4231" t="s">
        <v>6307</v>
      </c>
      <c r="C4231" t="s">
        <v>6308</v>
      </c>
    </row>
    <row r="4232" spans="1:3" x14ac:dyDescent="0.25">
      <c r="A4232" t="s">
        <v>201</v>
      </c>
      <c r="B4232" t="s">
        <v>6309</v>
      </c>
      <c r="C4232" t="s">
        <v>6310</v>
      </c>
    </row>
    <row r="4233" spans="1:3" x14ac:dyDescent="0.25">
      <c r="A4233" t="s">
        <v>201</v>
      </c>
      <c r="B4233" t="s">
        <v>6311</v>
      </c>
      <c r="C4233" t="s">
        <v>6312</v>
      </c>
    </row>
    <row r="4234" spans="1:3" x14ac:dyDescent="0.25">
      <c r="A4234" t="s">
        <v>201</v>
      </c>
      <c r="B4234" t="s">
        <v>6313</v>
      </c>
      <c r="C4234" t="s">
        <v>6314</v>
      </c>
    </row>
    <row r="4235" spans="1:3" x14ac:dyDescent="0.25">
      <c r="A4235" t="s">
        <v>198</v>
      </c>
      <c r="B4235" t="s">
        <v>6315</v>
      </c>
      <c r="C4235" t="s">
        <v>6316</v>
      </c>
    </row>
    <row r="4236" spans="1:3" x14ac:dyDescent="0.25">
      <c r="A4236" t="s">
        <v>198</v>
      </c>
      <c r="B4236" t="s">
        <v>6317</v>
      </c>
      <c r="C4236" t="s">
        <v>6316</v>
      </c>
    </row>
    <row r="4237" spans="1:3" x14ac:dyDescent="0.25">
      <c r="A4237" t="s">
        <v>198</v>
      </c>
      <c r="B4237" t="s">
        <v>6318</v>
      </c>
      <c r="C4237" t="s">
        <v>6319</v>
      </c>
    </row>
    <row r="4238" spans="1:3" x14ac:dyDescent="0.25">
      <c r="A4238" t="s">
        <v>198</v>
      </c>
      <c r="B4238" t="s">
        <v>6320</v>
      </c>
      <c r="C4238" t="s">
        <v>6319</v>
      </c>
    </row>
    <row r="4239" spans="1:3" x14ac:dyDescent="0.25">
      <c r="A4239" t="s">
        <v>198</v>
      </c>
      <c r="B4239" t="s">
        <v>6321</v>
      </c>
      <c r="C4239" t="s">
        <v>6322</v>
      </c>
    </row>
    <row r="4240" spans="1:3" x14ac:dyDescent="0.25">
      <c r="A4240" t="s">
        <v>198</v>
      </c>
      <c r="B4240" t="s">
        <v>6323</v>
      </c>
      <c r="C4240" t="s">
        <v>6322</v>
      </c>
    </row>
    <row r="4241" spans="1:3" x14ac:dyDescent="0.25">
      <c r="A4241" t="s">
        <v>198</v>
      </c>
      <c r="B4241" t="s">
        <v>6324</v>
      </c>
      <c r="C4241" t="s">
        <v>6325</v>
      </c>
    </row>
    <row r="4242" spans="1:3" x14ac:dyDescent="0.25">
      <c r="A4242" t="s">
        <v>201</v>
      </c>
      <c r="B4242" t="s">
        <v>6326</v>
      </c>
      <c r="C4242" t="s">
        <v>6327</v>
      </c>
    </row>
    <row r="4243" spans="1:3" x14ac:dyDescent="0.25">
      <c r="A4243" t="s">
        <v>198</v>
      </c>
      <c r="B4243" t="s">
        <v>6328</v>
      </c>
      <c r="C4243" t="s">
        <v>6329</v>
      </c>
    </row>
    <row r="4244" spans="1:3" x14ac:dyDescent="0.25">
      <c r="A4244" t="s">
        <v>201</v>
      </c>
      <c r="B4244" t="s">
        <v>6330</v>
      </c>
      <c r="C4244" t="s">
        <v>6331</v>
      </c>
    </row>
    <row r="4245" spans="1:3" x14ac:dyDescent="0.25">
      <c r="A4245" t="s">
        <v>201</v>
      </c>
      <c r="B4245" t="s">
        <v>6332</v>
      </c>
      <c r="C4245" t="s">
        <v>6331</v>
      </c>
    </row>
    <row r="4246" spans="1:3" x14ac:dyDescent="0.25">
      <c r="A4246" t="s">
        <v>201</v>
      </c>
      <c r="B4246" t="s">
        <v>6333</v>
      </c>
      <c r="C4246" t="s">
        <v>6331</v>
      </c>
    </row>
    <row r="4247" spans="1:3" x14ac:dyDescent="0.25">
      <c r="A4247" t="s">
        <v>201</v>
      </c>
      <c r="B4247" t="s">
        <v>6334</v>
      </c>
      <c r="C4247" t="s">
        <v>6331</v>
      </c>
    </row>
    <row r="4248" spans="1:3" x14ac:dyDescent="0.25">
      <c r="A4248" t="s">
        <v>201</v>
      </c>
      <c r="B4248" t="s">
        <v>6335</v>
      </c>
      <c r="C4248" t="s">
        <v>6336</v>
      </c>
    </row>
    <row r="4249" spans="1:3" x14ac:dyDescent="0.25">
      <c r="A4249" t="s">
        <v>201</v>
      </c>
      <c r="B4249" t="s">
        <v>6337</v>
      </c>
      <c r="C4249" t="s">
        <v>6336</v>
      </c>
    </row>
    <row r="4250" spans="1:3" x14ac:dyDescent="0.25">
      <c r="A4250" t="s">
        <v>201</v>
      </c>
      <c r="B4250" t="s">
        <v>6338</v>
      </c>
      <c r="C4250" t="s">
        <v>6336</v>
      </c>
    </row>
    <row r="4251" spans="1:3" x14ac:dyDescent="0.25">
      <c r="A4251" t="s">
        <v>201</v>
      </c>
      <c r="B4251" t="s">
        <v>6339</v>
      </c>
      <c r="C4251" t="s">
        <v>6336</v>
      </c>
    </row>
    <row r="4252" spans="1:3" x14ac:dyDescent="0.25">
      <c r="A4252" t="s">
        <v>201</v>
      </c>
      <c r="B4252" t="s">
        <v>6340</v>
      </c>
      <c r="C4252" t="s">
        <v>6336</v>
      </c>
    </row>
    <row r="4253" spans="1:3" x14ac:dyDescent="0.25">
      <c r="A4253" t="s">
        <v>201</v>
      </c>
      <c r="B4253" t="s">
        <v>6341</v>
      </c>
      <c r="C4253" t="s">
        <v>6336</v>
      </c>
    </row>
    <row r="4254" spans="1:3" x14ac:dyDescent="0.25">
      <c r="A4254" t="s">
        <v>201</v>
      </c>
      <c r="B4254" t="s">
        <v>6342</v>
      </c>
      <c r="C4254" t="s">
        <v>6336</v>
      </c>
    </row>
    <row r="4255" spans="1:3" x14ac:dyDescent="0.25">
      <c r="A4255" t="s">
        <v>201</v>
      </c>
      <c r="B4255" t="s">
        <v>6343</v>
      </c>
      <c r="C4255" t="s">
        <v>6344</v>
      </c>
    </row>
    <row r="4256" spans="1:3" x14ac:dyDescent="0.25">
      <c r="A4256" t="s">
        <v>201</v>
      </c>
      <c r="B4256" t="s">
        <v>6345</v>
      </c>
      <c r="C4256" t="s">
        <v>6344</v>
      </c>
    </row>
    <row r="4257" spans="1:3" x14ac:dyDescent="0.25">
      <c r="A4257" t="s">
        <v>201</v>
      </c>
      <c r="B4257" t="s">
        <v>6346</v>
      </c>
      <c r="C4257" t="s">
        <v>6344</v>
      </c>
    </row>
    <row r="4258" spans="1:3" x14ac:dyDescent="0.25">
      <c r="A4258" t="s">
        <v>201</v>
      </c>
      <c r="B4258" t="s">
        <v>6347</v>
      </c>
      <c r="C4258" t="s">
        <v>6344</v>
      </c>
    </row>
    <row r="4259" spans="1:3" x14ac:dyDescent="0.25">
      <c r="A4259" t="s">
        <v>201</v>
      </c>
      <c r="B4259" t="s">
        <v>6348</v>
      </c>
      <c r="C4259" t="s">
        <v>6349</v>
      </c>
    </row>
    <row r="4260" spans="1:3" x14ac:dyDescent="0.25">
      <c r="A4260" t="s">
        <v>201</v>
      </c>
      <c r="B4260" t="s">
        <v>6350</v>
      </c>
      <c r="C4260" t="s">
        <v>6349</v>
      </c>
    </row>
    <row r="4261" spans="1:3" x14ac:dyDescent="0.25">
      <c r="A4261" t="s">
        <v>201</v>
      </c>
      <c r="B4261" t="s">
        <v>6351</v>
      </c>
      <c r="C4261" t="s">
        <v>6352</v>
      </c>
    </row>
    <row r="4262" spans="1:3" x14ac:dyDescent="0.25">
      <c r="A4262" t="s">
        <v>201</v>
      </c>
      <c r="B4262" t="s">
        <v>6353</v>
      </c>
      <c r="C4262" t="s">
        <v>6354</v>
      </c>
    </row>
    <row r="4263" spans="1:3" x14ac:dyDescent="0.25">
      <c r="A4263" t="s">
        <v>201</v>
      </c>
      <c r="B4263" t="s">
        <v>6355</v>
      </c>
      <c r="C4263" t="s">
        <v>6354</v>
      </c>
    </row>
    <row r="4264" spans="1:3" x14ac:dyDescent="0.25">
      <c r="A4264" t="s">
        <v>201</v>
      </c>
      <c r="B4264" t="s">
        <v>6356</v>
      </c>
      <c r="C4264" t="s">
        <v>6354</v>
      </c>
    </row>
    <row r="4265" spans="1:3" x14ac:dyDescent="0.25">
      <c r="A4265" t="s">
        <v>201</v>
      </c>
      <c r="B4265" t="s">
        <v>6357</v>
      </c>
      <c r="C4265" t="s">
        <v>6358</v>
      </c>
    </row>
    <row r="4266" spans="1:3" x14ac:dyDescent="0.25">
      <c r="A4266" t="s">
        <v>201</v>
      </c>
      <c r="B4266" t="s">
        <v>6359</v>
      </c>
      <c r="C4266" t="s">
        <v>6358</v>
      </c>
    </row>
    <row r="4267" spans="1:3" x14ac:dyDescent="0.25">
      <c r="A4267" t="s">
        <v>198</v>
      </c>
      <c r="B4267" t="s">
        <v>6360</v>
      </c>
      <c r="C4267" t="s">
        <v>6361</v>
      </c>
    </row>
    <row r="4268" spans="1:3" x14ac:dyDescent="0.25">
      <c r="A4268" t="s">
        <v>201</v>
      </c>
      <c r="B4268" t="s">
        <v>6360</v>
      </c>
      <c r="C4268" t="s">
        <v>6361</v>
      </c>
    </row>
    <row r="4269" spans="1:3" x14ac:dyDescent="0.25">
      <c r="A4269" t="s">
        <v>201</v>
      </c>
      <c r="B4269" t="s">
        <v>6362</v>
      </c>
      <c r="C4269" t="s">
        <v>6363</v>
      </c>
    </row>
    <row r="4270" spans="1:3" x14ac:dyDescent="0.25">
      <c r="A4270" t="s">
        <v>201</v>
      </c>
      <c r="B4270" t="s">
        <v>6364</v>
      </c>
      <c r="C4270" t="s">
        <v>6365</v>
      </c>
    </row>
    <row r="4271" spans="1:3" x14ac:dyDescent="0.25">
      <c r="A4271" t="s">
        <v>201</v>
      </c>
      <c r="B4271" t="s">
        <v>6366</v>
      </c>
      <c r="C4271" t="s">
        <v>6367</v>
      </c>
    </row>
    <row r="4272" spans="1:3" x14ac:dyDescent="0.25">
      <c r="A4272" t="s">
        <v>201</v>
      </c>
      <c r="B4272" t="s">
        <v>6368</v>
      </c>
      <c r="C4272" t="s">
        <v>6369</v>
      </c>
    </row>
    <row r="4273" spans="1:3" x14ac:dyDescent="0.25">
      <c r="A4273" t="s">
        <v>198</v>
      </c>
      <c r="B4273" t="s">
        <v>6370</v>
      </c>
      <c r="C4273" t="s">
        <v>6371</v>
      </c>
    </row>
    <row r="4274" spans="1:3" x14ac:dyDescent="0.25">
      <c r="A4274" t="s">
        <v>201</v>
      </c>
      <c r="B4274" t="s">
        <v>6370</v>
      </c>
      <c r="C4274" t="s">
        <v>6371</v>
      </c>
    </row>
    <row r="4275" spans="1:3" x14ac:dyDescent="0.25">
      <c r="A4275" t="s">
        <v>198</v>
      </c>
      <c r="B4275" t="s">
        <v>6372</v>
      </c>
      <c r="C4275" t="s">
        <v>6373</v>
      </c>
    </row>
    <row r="4276" spans="1:3" x14ac:dyDescent="0.25">
      <c r="A4276" t="s">
        <v>201</v>
      </c>
      <c r="B4276" t="s">
        <v>6372</v>
      </c>
      <c r="C4276" t="s">
        <v>6373</v>
      </c>
    </row>
    <row r="4277" spans="1:3" x14ac:dyDescent="0.25">
      <c r="A4277" t="s">
        <v>198</v>
      </c>
      <c r="B4277" t="s">
        <v>6374</v>
      </c>
      <c r="C4277" t="s">
        <v>6375</v>
      </c>
    </row>
    <row r="4278" spans="1:3" x14ac:dyDescent="0.25">
      <c r="A4278" t="s">
        <v>201</v>
      </c>
      <c r="B4278" t="s">
        <v>6374</v>
      </c>
      <c r="C4278" t="s">
        <v>6375</v>
      </c>
    </row>
    <row r="4279" spans="1:3" x14ac:dyDescent="0.25">
      <c r="A4279" t="s">
        <v>201</v>
      </c>
      <c r="B4279" t="s">
        <v>6376</v>
      </c>
      <c r="C4279" t="s">
        <v>6377</v>
      </c>
    </row>
    <row r="4280" spans="1:3" x14ac:dyDescent="0.25">
      <c r="A4280" t="s">
        <v>201</v>
      </c>
      <c r="B4280" t="s">
        <v>6378</v>
      </c>
      <c r="C4280" t="s">
        <v>6379</v>
      </c>
    </row>
    <row r="4281" spans="1:3" x14ac:dyDescent="0.25">
      <c r="A4281" t="s">
        <v>201</v>
      </c>
      <c r="B4281" t="s">
        <v>6380</v>
      </c>
      <c r="C4281" t="s">
        <v>6381</v>
      </c>
    </row>
    <row r="4282" spans="1:3" x14ac:dyDescent="0.25">
      <c r="A4282" t="s">
        <v>198</v>
      </c>
      <c r="B4282" t="s">
        <v>6382</v>
      </c>
      <c r="C4282" t="s">
        <v>6383</v>
      </c>
    </row>
    <row r="4283" spans="1:3" x14ac:dyDescent="0.25">
      <c r="A4283" t="s">
        <v>201</v>
      </c>
      <c r="B4283" t="s">
        <v>6382</v>
      </c>
      <c r="C4283" t="s">
        <v>6383</v>
      </c>
    </row>
    <row r="4284" spans="1:3" x14ac:dyDescent="0.25">
      <c r="A4284" t="s">
        <v>201</v>
      </c>
      <c r="B4284" t="s">
        <v>6384</v>
      </c>
      <c r="C4284" t="s">
        <v>6385</v>
      </c>
    </row>
    <row r="4285" spans="1:3" x14ac:dyDescent="0.25">
      <c r="A4285" t="s">
        <v>201</v>
      </c>
      <c r="B4285" t="s">
        <v>6386</v>
      </c>
      <c r="C4285" t="s">
        <v>6387</v>
      </c>
    </row>
    <row r="4286" spans="1:3" x14ac:dyDescent="0.25">
      <c r="A4286" t="s">
        <v>198</v>
      </c>
      <c r="B4286" t="s">
        <v>6388</v>
      </c>
      <c r="C4286" t="s">
        <v>6389</v>
      </c>
    </row>
    <row r="4287" spans="1:3" x14ac:dyDescent="0.25">
      <c r="A4287" t="s">
        <v>201</v>
      </c>
      <c r="B4287" t="s">
        <v>6388</v>
      </c>
      <c r="C4287" t="s">
        <v>6389</v>
      </c>
    </row>
    <row r="4288" spans="1:3" x14ac:dyDescent="0.25">
      <c r="A4288" t="s">
        <v>198</v>
      </c>
      <c r="B4288" t="s">
        <v>6390</v>
      </c>
      <c r="C4288" t="s">
        <v>6391</v>
      </c>
    </row>
    <row r="4289" spans="1:3" x14ac:dyDescent="0.25">
      <c r="A4289" t="s">
        <v>201</v>
      </c>
      <c r="B4289" t="s">
        <v>6390</v>
      </c>
      <c r="C4289" t="s">
        <v>6391</v>
      </c>
    </row>
    <row r="4290" spans="1:3" x14ac:dyDescent="0.25">
      <c r="A4290" t="s">
        <v>198</v>
      </c>
      <c r="B4290" t="s">
        <v>6392</v>
      </c>
      <c r="C4290" t="s">
        <v>6393</v>
      </c>
    </row>
    <row r="4291" spans="1:3" x14ac:dyDescent="0.25">
      <c r="A4291" t="s">
        <v>201</v>
      </c>
      <c r="B4291" t="s">
        <v>6392</v>
      </c>
      <c r="C4291" t="s">
        <v>6393</v>
      </c>
    </row>
    <row r="4292" spans="1:3" x14ac:dyDescent="0.25">
      <c r="A4292" t="s">
        <v>198</v>
      </c>
      <c r="B4292" t="s">
        <v>6394</v>
      </c>
      <c r="C4292" t="s">
        <v>6395</v>
      </c>
    </row>
    <row r="4293" spans="1:3" x14ac:dyDescent="0.25">
      <c r="A4293" t="s">
        <v>201</v>
      </c>
      <c r="B4293" t="s">
        <v>6394</v>
      </c>
      <c r="C4293" t="s">
        <v>6395</v>
      </c>
    </row>
    <row r="4294" spans="1:3" x14ac:dyDescent="0.25">
      <c r="A4294" t="s">
        <v>201</v>
      </c>
      <c r="B4294" t="s">
        <v>6396</v>
      </c>
      <c r="C4294" t="s">
        <v>6397</v>
      </c>
    </row>
    <row r="4295" spans="1:3" x14ac:dyDescent="0.25">
      <c r="A4295" t="s">
        <v>198</v>
      </c>
      <c r="B4295" t="s">
        <v>6398</v>
      </c>
      <c r="C4295" t="s">
        <v>6399</v>
      </c>
    </row>
    <row r="4296" spans="1:3" x14ac:dyDescent="0.25">
      <c r="A4296" t="s">
        <v>198</v>
      </c>
      <c r="B4296" t="s">
        <v>6400</v>
      </c>
      <c r="C4296" t="s">
        <v>6399</v>
      </c>
    </row>
    <row r="4297" spans="1:3" x14ac:dyDescent="0.25">
      <c r="A4297" t="s">
        <v>198</v>
      </c>
      <c r="B4297" t="s">
        <v>6401</v>
      </c>
      <c r="C4297" t="s">
        <v>6402</v>
      </c>
    </row>
    <row r="4298" spans="1:3" x14ac:dyDescent="0.25">
      <c r="A4298" t="s">
        <v>201</v>
      </c>
      <c r="B4298" t="s">
        <v>6401</v>
      </c>
      <c r="C4298" t="s">
        <v>6402</v>
      </c>
    </row>
    <row r="4299" spans="1:3" x14ac:dyDescent="0.25">
      <c r="A4299" t="s">
        <v>201</v>
      </c>
      <c r="B4299" t="s">
        <v>6403</v>
      </c>
      <c r="C4299" t="s">
        <v>6404</v>
      </c>
    </row>
    <row r="4300" spans="1:3" x14ac:dyDescent="0.25">
      <c r="A4300" t="s">
        <v>201</v>
      </c>
      <c r="B4300" t="s">
        <v>6405</v>
      </c>
      <c r="C4300" t="s">
        <v>6406</v>
      </c>
    </row>
    <row r="4301" spans="1:3" x14ac:dyDescent="0.25">
      <c r="A4301" t="s">
        <v>201</v>
      </c>
      <c r="B4301" t="s">
        <v>6407</v>
      </c>
      <c r="C4301" t="s">
        <v>6408</v>
      </c>
    </row>
    <row r="4302" spans="1:3" x14ac:dyDescent="0.25">
      <c r="A4302" t="s">
        <v>201</v>
      </c>
      <c r="B4302" t="s">
        <v>6409</v>
      </c>
      <c r="C4302" t="s">
        <v>6410</v>
      </c>
    </row>
    <row r="4303" spans="1:3" x14ac:dyDescent="0.25">
      <c r="A4303" t="s">
        <v>201</v>
      </c>
      <c r="B4303" t="s">
        <v>6411</v>
      </c>
      <c r="C4303" t="s">
        <v>6412</v>
      </c>
    </row>
    <row r="4304" spans="1:3" x14ac:dyDescent="0.25">
      <c r="A4304" t="s">
        <v>201</v>
      </c>
      <c r="B4304" t="s">
        <v>6413</v>
      </c>
      <c r="C4304" t="s">
        <v>6414</v>
      </c>
    </row>
    <row r="4305" spans="1:3" x14ac:dyDescent="0.25">
      <c r="A4305" t="s">
        <v>201</v>
      </c>
      <c r="B4305" t="s">
        <v>6415</v>
      </c>
      <c r="C4305" t="s">
        <v>6416</v>
      </c>
    </row>
    <row r="4306" spans="1:3" x14ac:dyDescent="0.25">
      <c r="A4306" t="s">
        <v>201</v>
      </c>
      <c r="B4306" t="s">
        <v>6417</v>
      </c>
      <c r="C4306" t="s">
        <v>6418</v>
      </c>
    </row>
    <row r="4307" spans="1:3" x14ac:dyDescent="0.25">
      <c r="A4307" t="s">
        <v>201</v>
      </c>
      <c r="B4307" t="s">
        <v>6419</v>
      </c>
      <c r="C4307" t="s">
        <v>6420</v>
      </c>
    </row>
    <row r="4308" spans="1:3" x14ac:dyDescent="0.25">
      <c r="A4308" t="s">
        <v>201</v>
      </c>
      <c r="B4308" t="s">
        <v>6421</v>
      </c>
      <c r="C4308" t="s">
        <v>6422</v>
      </c>
    </row>
    <row r="4309" spans="1:3" x14ac:dyDescent="0.25">
      <c r="A4309" t="s">
        <v>198</v>
      </c>
      <c r="B4309" t="s">
        <v>6423</v>
      </c>
      <c r="C4309" t="s">
        <v>6424</v>
      </c>
    </row>
    <row r="4310" spans="1:3" x14ac:dyDescent="0.25">
      <c r="A4310" t="s">
        <v>198</v>
      </c>
      <c r="B4310" t="s">
        <v>6425</v>
      </c>
      <c r="C4310" t="s">
        <v>6424</v>
      </c>
    </row>
    <row r="4311" spans="1:3" x14ac:dyDescent="0.25">
      <c r="A4311" t="s">
        <v>198</v>
      </c>
      <c r="B4311" t="s">
        <v>6426</v>
      </c>
      <c r="C4311" t="s">
        <v>6427</v>
      </c>
    </row>
    <row r="4312" spans="1:3" x14ac:dyDescent="0.25">
      <c r="A4312" t="s">
        <v>198</v>
      </c>
      <c r="B4312" t="s">
        <v>6428</v>
      </c>
      <c r="C4312" t="s">
        <v>6427</v>
      </c>
    </row>
    <row r="4313" spans="1:3" x14ac:dyDescent="0.25">
      <c r="A4313" t="s">
        <v>201</v>
      </c>
      <c r="B4313" t="s">
        <v>6429</v>
      </c>
      <c r="C4313" t="s">
        <v>6430</v>
      </c>
    </row>
    <row r="4314" spans="1:3" x14ac:dyDescent="0.25">
      <c r="A4314" t="s">
        <v>201</v>
      </c>
      <c r="B4314" t="s">
        <v>6431</v>
      </c>
      <c r="C4314" t="s">
        <v>6432</v>
      </c>
    </row>
    <row r="4315" spans="1:3" x14ac:dyDescent="0.25">
      <c r="A4315" t="s">
        <v>201</v>
      </c>
      <c r="B4315" t="s">
        <v>6433</v>
      </c>
      <c r="C4315" t="s">
        <v>6434</v>
      </c>
    </row>
    <row r="4316" spans="1:3" x14ac:dyDescent="0.25">
      <c r="A4316" t="s">
        <v>201</v>
      </c>
      <c r="B4316" t="s">
        <v>6435</v>
      </c>
      <c r="C4316" t="s">
        <v>6434</v>
      </c>
    </row>
    <row r="4317" spans="1:3" x14ac:dyDescent="0.25">
      <c r="A4317" t="s">
        <v>201</v>
      </c>
      <c r="B4317" t="s">
        <v>6436</v>
      </c>
      <c r="C4317" t="s">
        <v>6437</v>
      </c>
    </row>
    <row r="4318" spans="1:3" x14ac:dyDescent="0.25">
      <c r="A4318" t="s">
        <v>201</v>
      </c>
      <c r="B4318" t="s">
        <v>6438</v>
      </c>
      <c r="C4318" t="s">
        <v>6439</v>
      </c>
    </row>
    <row r="4319" spans="1:3" x14ac:dyDescent="0.25">
      <c r="A4319" t="s">
        <v>201</v>
      </c>
      <c r="B4319" t="s">
        <v>6440</v>
      </c>
      <c r="C4319" t="s">
        <v>6439</v>
      </c>
    </row>
    <row r="4320" spans="1:3" x14ac:dyDescent="0.25">
      <c r="A4320" t="s">
        <v>201</v>
      </c>
      <c r="B4320" t="s">
        <v>6441</v>
      </c>
      <c r="C4320" t="s">
        <v>6442</v>
      </c>
    </row>
    <row r="4321" spans="1:3" x14ac:dyDescent="0.25">
      <c r="A4321" t="s">
        <v>201</v>
      </c>
      <c r="B4321" t="s">
        <v>6443</v>
      </c>
      <c r="C4321" t="s">
        <v>6444</v>
      </c>
    </row>
    <row r="4322" spans="1:3" x14ac:dyDescent="0.25">
      <c r="A4322" t="s">
        <v>201</v>
      </c>
      <c r="B4322" t="s">
        <v>6445</v>
      </c>
      <c r="C4322" t="s">
        <v>6446</v>
      </c>
    </row>
    <row r="4323" spans="1:3" x14ac:dyDescent="0.25">
      <c r="A4323" t="s">
        <v>201</v>
      </c>
      <c r="B4323" t="s">
        <v>6447</v>
      </c>
      <c r="C4323" t="s">
        <v>6448</v>
      </c>
    </row>
    <row r="4324" spans="1:3" x14ac:dyDescent="0.25">
      <c r="A4324" t="s">
        <v>201</v>
      </c>
      <c r="B4324" t="s">
        <v>6449</v>
      </c>
      <c r="C4324" t="s">
        <v>6450</v>
      </c>
    </row>
    <row r="4325" spans="1:3" x14ac:dyDescent="0.25">
      <c r="A4325" t="s">
        <v>201</v>
      </c>
      <c r="B4325" t="s">
        <v>6451</v>
      </c>
      <c r="C4325" t="s">
        <v>6452</v>
      </c>
    </row>
    <row r="4326" spans="1:3" x14ac:dyDescent="0.25">
      <c r="A4326" t="s">
        <v>201</v>
      </c>
      <c r="B4326" t="s">
        <v>6453</v>
      </c>
      <c r="C4326" t="s">
        <v>6454</v>
      </c>
    </row>
    <row r="4327" spans="1:3" x14ac:dyDescent="0.25">
      <c r="A4327" t="s">
        <v>201</v>
      </c>
      <c r="B4327" t="s">
        <v>6455</v>
      </c>
      <c r="C4327" t="s">
        <v>6454</v>
      </c>
    </row>
    <row r="4328" spans="1:3" x14ac:dyDescent="0.25">
      <c r="A4328" t="s">
        <v>198</v>
      </c>
      <c r="B4328" t="s">
        <v>6456</v>
      </c>
      <c r="C4328" t="s">
        <v>6457</v>
      </c>
    </row>
    <row r="4329" spans="1:3" x14ac:dyDescent="0.25">
      <c r="A4329" t="s">
        <v>198</v>
      </c>
      <c r="B4329" t="s">
        <v>6458</v>
      </c>
      <c r="C4329" t="s">
        <v>6457</v>
      </c>
    </row>
    <row r="4330" spans="1:3" x14ac:dyDescent="0.25">
      <c r="A4330" t="s">
        <v>201</v>
      </c>
      <c r="B4330" t="s">
        <v>6456</v>
      </c>
      <c r="C4330" t="s">
        <v>6457</v>
      </c>
    </row>
    <row r="4331" spans="1:3" x14ac:dyDescent="0.25">
      <c r="A4331" t="s">
        <v>198</v>
      </c>
      <c r="B4331" t="s">
        <v>6459</v>
      </c>
      <c r="C4331" t="s">
        <v>6460</v>
      </c>
    </row>
    <row r="4332" spans="1:3" x14ac:dyDescent="0.25">
      <c r="A4332" t="s">
        <v>201</v>
      </c>
      <c r="B4332" t="s">
        <v>6459</v>
      </c>
      <c r="C4332" t="s">
        <v>6460</v>
      </c>
    </row>
    <row r="4333" spans="1:3" x14ac:dyDescent="0.25">
      <c r="A4333" t="s">
        <v>198</v>
      </c>
      <c r="B4333" t="s">
        <v>6461</v>
      </c>
      <c r="C4333" t="s">
        <v>6462</v>
      </c>
    </row>
    <row r="4334" spans="1:3" x14ac:dyDescent="0.25">
      <c r="A4334" t="s">
        <v>198</v>
      </c>
      <c r="B4334" t="s">
        <v>6463</v>
      </c>
      <c r="C4334" t="s">
        <v>6464</v>
      </c>
    </row>
    <row r="4335" spans="1:3" x14ac:dyDescent="0.25">
      <c r="A4335" t="s">
        <v>198</v>
      </c>
      <c r="B4335" t="s">
        <v>6465</v>
      </c>
      <c r="C4335" t="s">
        <v>6466</v>
      </c>
    </row>
    <row r="4336" spans="1:3" x14ac:dyDescent="0.25">
      <c r="A4336" t="s">
        <v>201</v>
      </c>
      <c r="B4336" t="s">
        <v>6465</v>
      </c>
      <c r="C4336" t="s">
        <v>6466</v>
      </c>
    </row>
    <row r="4337" spans="1:3" x14ac:dyDescent="0.25">
      <c r="A4337" t="s">
        <v>201</v>
      </c>
      <c r="B4337" t="s">
        <v>6467</v>
      </c>
      <c r="C4337" t="s">
        <v>6468</v>
      </c>
    </row>
    <row r="4338" spans="1:3" x14ac:dyDescent="0.25">
      <c r="A4338" t="s">
        <v>198</v>
      </c>
      <c r="B4338" t="s">
        <v>6469</v>
      </c>
      <c r="C4338" t="s">
        <v>6470</v>
      </c>
    </row>
    <row r="4339" spans="1:3" x14ac:dyDescent="0.25">
      <c r="A4339" t="s">
        <v>198</v>
      </c>
      <c r="B4339" t="s">
        <v>6471</v>
      </c>
      <c r="C4339" t="s">
        <v>6470</v>
      </c>
    </row>
    <row r="4340" spans="1:3" x14ac:dyDescent="0.25">
      <c r="A4340" t="s">
        <v>198</v>
      </c>
      <c r="B4340" t="s">
        <v>6472</v>
      </c>
      <c r="C4340" t="s">
        <v>6470</v>
      </c>
    </row>
    <row r="4341" spans="1:3" x14ac:dyDescent="0.25">
      <c r="A4341" t="s">
        <v>621</v>
      </c>
      <c r="B4341" t="s">
        <v>6473</v>
      </c>
      <c r="C4341" t="s">
        <v>6470</v>
      </c>
    </row>
    <row r="4342" spans="1:3" x14ac:dyDescent="0.25">
      <c r="A4342" t="s">
        <v>816</v>
      </c>
      <c r="B4342" t="s">
        <v>6473</v>
      </c>
      <c r="C4342" t="s">
        <v>6470</v>
      </c>
    </row>
    <row r="4343" spans="1:3" x14ac:dyDescent="0.25">
      <c r="A4343" t="s">
        <v>198</v>
      </c>
      <c r="B4343" t="s">
        <v>6474</v>
      </c>
      <c r="C4343" t="s">
        <v>6470</v>
      </c>
    </row>
    <row r="4344" spans="1:3" x14ac:dyDescent="0.25">
      <c r="A4344" t="s">
        <v>201</v>
      </c>
      <c r="B4344" t="s">
        <v>6475</v>
      </c>
      <c r="C4344" t="s">
        <v>6470</v>
      </c>
    </row>
    <row r="4345" spans="1:3" x14ac:dyDescent="0.25">
      <c r="A4345" t="s">
        <v>198</v>
      </c>
      <c r="B4345" t="s">
        <v>6476</v>
      </c>
      <c r="C4345" t="s">
        <v>6477</v>
      </c>
    </row>
    <row r="4346" spans="1:3" x14ac:dyDescent="0.25">
      <c r="A4346" t="s">
        <v>201</v>
      </c>
      <c r="B4346" t="s">
        <v>6476</v>
      </c>
      <c r="C4346" t="s">
        <v>6477</v>
      </c>
    </row>
    <row r="4347" spans="1:3" x14ac:dyDescent="0.25">
      <c r="A4347" t="s">
        <v>198</v>
      </c>
      <c r="B4347" t="s">
        <v>6478</v>
      </c>
      <c r="C4347" t="s">
        <v>6479</v>
      </c>
    </row>
    <row r="4348" spans="1:3" x14ac:dyDescent="0.25">
      <c r="A4348" t="s">
        <v>201</v>
      </c>
      <c r="B4348" t="s">
        <v>6478</v>
      </c>
      <c r="C4348" t="s">
        <v>6479</v>
      </c>
    </row>
    <row r="4349" spans="1:3" x14ac:dyDescent="0.25">
      <c r="A4349" t="s">
        <v>201</v>
      </c>
      <c r="B4349" t="s">
        <v>6480</v>
      </c>
      <c r="C4349" t="s">
        <v>6481</v>
      </c>
    </row>
    <row r="4350" spans="1:3" x14ac:dyDescent="0.25">
      <c r="A4350" t="s">
        <v>201</v>
      </c>
      <c r="B4350" t="s">
        <v>6482</v>
      </c>
      <c r="C4350" t="s">
        <v>6483</v>
      </c>
    </row>
    <row r="4351" spans="1:3" x14ac:dyDescent="0.25">
      <c r="A4351" t="s">
        <v>621</v>
      </c>
      <c r="B4351" t="s">
        <v>6484</v>
      </c>
      <c r="C4351" t="s">
        <v>6485</v>
      </c>
    </row>
    <row r="4352" spans="1:3" x14ac:dyDescent="0.25">
      <c r="A4352" t="s">
        <v>816</v>
      </c>
      <c r="B4352" t="s">
        <v>6484</v>
      </c>
      <c r="C4352" t="s">
        <v>6485</v>
      </c>
    </row>
    <row r="4353" spans="1:3" x14ac:dyDescent="0.25">
      <c r="A4353" t="s">
        <v>201</v>
      </c>
      <c r="B4353" t="s">
        <v>6484</v>
      </c>
      <c r="C4353" t="s">
        <v>6485</v>
      </c>
    </row>
    <row r="4354" spans="1:3" x14ac:dyDescent="0.25">
      <c r="A4354" t="s">
        <v>198</v>
      </c>
      <c r="B4354" t="s">
        <v>6486</v>
      </c>
      <c r="C4354" t="s">
        <v>6487</v>
      </c>
    </row>
    <row r="4355" spans="1:3" x14ac:dyDescent="0.25">
      <c r="A4355" t="s">
        <v>201</v>
      </c>
      <c r="B4355" t="s">
        <v>6486</v>
      </c>
      <c r="C4355" t="s">
        <v>6487</v>
      </c>
    </row>
    <row r="4356" spans="1:3" x14ac:dyDescent="0.25">
      <c r="A4356" t="s">
        <v>201</v>
      </c>
      <c r="B4356" t="s">
        <v>6488</v>
      </c>
      <c r="C4356" t="s">
        <v>6489</v>
      </c>
    </row>
    <row r="4357" spans="1:3" x14ac:dyDescent="0.25">
      <c r="A4357" t="s">
        <v>198</v>
      </c>
      <c r="B4357" t="s">
        <v>6490</v>
      </c>
      <c r="C4357" t="s">
        <v>6491</v>
      </c>
    </row>
    <row r="4358" spans="1:3" x14ac:dyDescent="0.25">
      <c r="A4358" t="s">
        <v>201</v>
      </c>
      <c r="B4358" t="s">
        <v>6490</v>
      </c>
      <c r="C4358" t="s">
        <v>6491</v>
      </c>
    </row>
    <row r="4359" spans="1:3" x14ac:dyDescent="0.25">
      <c r="A4359" t="s">
        <v>201</v>
      </c>
      <c r="B4359" t="s">
        <v>6492</v>
      </c>
      <c r="C4359" t="s">
        <v>6493</v>
      </c>
    </row>
    <row r="4360" spans="1:3" x14ac:dyDescent="0.25">
      <c r="A4360" t="s">
        <v>621</v>
      </c>
      <c r="B4360" t="s">
        <v>6494</v>
      </c>
      <c r="C4360" t="s">
        <v>6495</v>
      </c>
    </row>
    <row r="4361" spans="1:3" x14ac:dyDescent="0.25">
      <c r="A4361" t="s">
        <v>816</v>
      </c>
      <c r="B4361" t="s">
        <v>6494</v>
      </c>
      <c r="C4361" t="s">
        <v>6495</v>
      </c>
    </row>
    <row r="4362" spans="1:3" x14ac:dyDescent="0.25">
      <c r="A4362" t="s">
        <v>201</v>
      </c>
      <c r="B4362" t="s">
        <v>6494</v>
      </c>
      <c r="C4362" t="s">
        <v>6495</v>
      </c>
    </row>
    <row r="4363" spans="1:3" x14ac:dyDescent="0.25">
      <c r="A4363" t="s">
        <v>201</v>
      </c>
      <c r="B4363" t="s">
        <v>6496</v>
      </c>
      <c r="C4363" t="s">
        <v>6497</v>
      </c>
    </row>
    <row r="4364" spans="1:3" x14ac:dyDescent="0.25">
      <c r="A4364" t="s">
        <v>198</v>
      </c>
      <c r="B4364" t="s">
        <v>6498</v>
      </c>
      <c r="C4364" t="s">
        <v>6499</v>
      </c>
    </row>
    <row r="4365" spans="1:3" x14ac:dyDescent="0.25">
      <c r="A4365" t="s">
        <v>201</v>
      </c>
      <c r="B4365" t="s">
        <v>6498</v>
      </c>
      <c r="C4365" t="s">
        <v>6499</v>
      </c>
    </row>
    <row r="4366" spans="1:3" x14ac:dyDescent="0.25">
      <c r="A4366" t="s">
        <v>198</v>
      </c>
      <c r="B4366" t="s">
        <v>6500</v>
      </c>
      <c r="C4366" t="s">
        <v>6501</v>
      </c>
    </row>
    <row r="4367" spans="1:3" x14ac:dyDescent="0.25">
      <c r="A4367" t="s">
        <v>201</v>
      </c>
      <c r="B4367" t="s">
        <v>6502</v>
      </c>
      <c r="C4367" t="s">
        <v>6503</v>
      </c>
    </row>
    <row r="4368" spans="1:3" x14ac:dyDescent="0.25">
      <c r="A4368" t="s">
        <v>201</v>
      </c>
      <c r="B4368" t="s">
        <v>6504</v>
      </c>
      <c r="C4368" t="s">
        <v>6505</v>
      </c>
    </row>
    <row r="4369" spans="1:3" x14ac:dyDescent="0.25">
      <c r="A4369" t="s">
        <v>201</v>
      </c>
      <c r="B4369" t="s">
        <v>6506</v>
      </c>
      <c r="C4369" t="s">
        <v>6507</v>
      </c>
    </row>
    <row r="4370" spans="1:3" x14ac:dyDescent="0.25">
      <c r="A4370" t="s">
        <v>621</v>
      </c>
      <c r="B4370" t="s">
        <v>6508</v>
      </c>
      <c r="C4370" t="s">
        <v>6509</v>
      </c>
    </row>
    <row r="4371" spans="1:3" x14ac:dyDescent="0.25">
      <c r="A4371" t="s">
        <v>198</v>
      </c>
      <c r="B4371" t="s">
        <v>6510</v>
      </c>
      <c r="C4371" t="s">
        <v>6511</v>
      </c>
    </row>
    <row r="4372" spans="1:3" x14ac:dyDescent="0.25">
      <c r="A4372" t="s">
        <v>198</v>
      </c>
      <c r="B4372" t="s">
        <v>6512</v>
      </c>
      <c r="C4372" t="s">
        <v>6513</v>
      </c>
    </row>
    <row r="4373" spans="1:3" x14ac:dyDescent="0.25">
      <c r="A4373" t="s">
        <v>201</v>
      </c>
      <c r="B4373" t="s">
        <v>6514</v>
      </c>
      <c r="C4373" t="s">
        <v>6515</v>
      </c>
    </row>
    <row r="4374" spans="1:3" x14ac:dyDescent="0.25">
      <c r="A4374" t="s">
        <v>201</v>
      </c>
      <c r="B4374" t="s">
        <v>6516</v>
      </c>
      <c r="C4374" t="s">
        <v>6517</v>
      </c>
    </row>
    <row r="4375" spans="1:3" x14ac:dyDescent="0.25">
      <c r="A4375" t="s">
        <v>201</v>
      </c>
      <c r="B4375" t="s">
        <v>6518</v>
      </c>
      <c r="C4375" t="s">
        <v>6517</v>
      </c>
    </row>
    <row r="4376" spans="1:3" x14ac:dyDescent="0.25">
      <c r="A4376" t="s">
        <v>201</v>
      </c>
      <c r="B4376" t="s">
        <v>6519</v>
      </c>
      <c r="C4376" t="s">
        <v>6517</v>
      </c>
    </row>
    <row r="4377" spans="1:3" x14ac:dyDescent="0.25">
      <c r="A4377" t="s">
        <v>201</v>
      </c>
      <c r="B4377" t="s">
        <v>6520</v>
      </c>
      <c r="C4377" t="s">
        <v>6517</v>
      </c>
    </row>
    <row r="4378" spans="1:3" x14ac:dyDescent="0.25">
      <c r="A4378" t="s">
        <v>201</v>
      </c>
      <c r="B4378" t="s">
        <v>6521</v>
      </c>
      <c r="C4378" t="s">
        <v>6517</v>
      </c>
    </row>
    <row r="4379" spans="1:3" x14ac:dyDescent="0.25">
      <c r="A4379" t="s">
        <v>198</v>
      </c>
      <c r="B4379" t="s">
        <v>6522</v>
      </c>
      <c r="C4379" t="s">
        <v>6523</v>
      </c>
    </row>
    <row r="4380" spans="1:3" x14ac:dyDescent="0.25">
      <c r="A4380" t="s">
        <v>201</v>
      </c>
      <c r="B4380" t="s">
        <v>6522</v>
      </c>
      <c r="C4380" t="s">
        <v>6523</v>
      </c>
    </row>
    <row r="4381" spans="1:3" x14ac:dyDescent="0.25">
      <c r="A4381" t="s">
        <v>201</v>
      </c>
      <c r="B4381" t="s">
        <v>6524</v>
      </c>
      <c r="C4381" t="s">
        <v>6525</v>
      </c>
    </row>
    <row r="4382" spans="1:3" x14ac:dyDescent="0.25">
      <c r="A4382" t="s">
        <v>621</v>
      </c>
      <c r="B4382" t="s">
        <v>6526</v>
      </c>
      <c r="C4382" t="s">
        <v>6527</v>
      </c>
    </row>
    <row r="4383" spans="1:3" x14ac:dyDescent="0.25">
      <c r="A4383" t="s">
        <v>816</v>
      </c>
      <c r="B4383" t="s">
        <v>6526</v>
      </c>
      <c r="C4383" t="s">
        <v>6527</v>
      </c>
    </row>
    <row r="4384" spans="1:3" x14ac:dyDescent="0.25">
      <c r="A4384" t="s">
        <v>201</v>
      </c>
      <c r="B4384" t="s">
        <v>6526</v>
      </c>
      <c r="C4384" t="s">
        <v>6527</v>
      </c>
    </row>
    <row r="4385" spans="1:3" x14ac:dyDescent="0.25">
      <c r="A4385" t="s">
        <v>201</v>
      </c>
      <c r="B4385" t="s">
        <v>6526</v>
      </c>
      <c r="C4385" t="s">
        <v>6527</v>
      </c>
    </row>
    <row r="4386" spans="1:3" x14ac:dyDescent="0.25">
      <c r="A4386" t="s">
        <v>621</v>
      </c>
      <c r="B4386" t="s">
        <v>6528</v>
      </c>
      <c r="C4386" t="s">
        <v>6529</v>
      </c>
    </row>
    <row r="4387" spans="1:3" x14ac:dyDescent="0.25">
      <c r="A4387" t="s">
        <v>816</v>
      </c>
      <c r="B4387" t="s">
        <v>6528</v>
      </c>
      <c r="C4387" t="s">
        <v>6529</v>
      </c>
    </row>
    <row r="4388" spans="1:3" x14ac:dyDescent="0.25">
      <c r="A4388" t="s">
        <v>201</v>
      </c>
      <c r="B4388" t="s">
        <v>6528</v>
      </c>
      <c r="C4388" t="s">
        <v>6529</v>
      </c>
    </row>
    <row r="4389" spans="1:3" x14ac:dyDescent="0.25">
      <c r="A4389" t="s">
        <v>201</v>
      </c>
      <c r="B4389" t="s">
        <v>6528</v>
      </c>
      <c r="C4389" t="s">
        <v>6529</v>
      </c>
    </row>
    <row r="4390" spans="1:3" x14ac:dyDescent="0.25">
      <c r="A4390" t="s">
        <v>201</v>
      </c>
      <c r="B4390" t="s">
        <v>6530</v>
      </c>
      <c r="C4390" t="s">
        <v>6531</v>
      </c>
    </row>
    <row r="4391" spans="1:3" x14ac:dyDescent="0.25">
      <c r="A4391" t="s">
        <v>198</v>
      </c>
      <c r="B4391" t="s">
        <v>6532</v>
      </c>
      <c r="C4391" t="s">
        <v>6533</v>
      </c>
    </row>
    <row r="4392" spans="1:3" x14ac:dyDescent="0.25">
      <c r="A4392" t="s">
        <v>201</v>
      </c>
      <c r="B4392" t="s">
        <v>6532</v>
      </c>
      <c r="C4392" t="s">
        <v>6533</v>
      </c>
    </row>
    <row r="4393" spans="1:3" x14ac:dyDescent="0.25">
      <c r="A4393" t="s">
        <v>198</v>
      </c>
      <c r="B4393" t="s">
        <v>6534</v>
      </c>
      <c r="C4393" t="s">
        <v>6535</v>
      </c>
    </row>
    <row r="4394" spans="1:3" x14ac:dyDescent="0.25">
      <c r="A4394" t="s">
        <v>201</v>
      </c>
      <c r="B4394" t="s">
        <v>6534</v>
      </c>
      <c r="C4394" t="s">
        <v>6535</v>
      </c>
    </row>
    <row r="4395" spans="1:3" x14ac:dyDescent="0.25">
      <c r="A4395" t="s">
        <v>201</v>
      </c>
      <c r="B4395" t="s">
        <v>6536</v>
      </c>
      <c r="C4395" t="s">
        <v>6537</v>
      </c>
    </row>
    <row r="4396" spans="1:3" x14ac:dyDescent="0.25">
      <c r="A4396" t="s">
        <v>621</v>
      </c>
      <c r="B4396" t="s">
        <v>6538</v>
      </c>
      <c r="C4396" t="s">
        <v>6539</v>
      </c>
    </row>
    <row r="4397" spans="1:3" x14ac:dyDescent="0.25">
      <c r="A4397" t="s">
        <v>816</v>
      </c>
      <c r="B4397" t="s">
        <v>6538</v>
      </c>
      <c r="C4397" t="s">
        <v>6539</v>
      </c>
    </row>
    <row r="4398" spans="1:3" x14ac:dyDescent="0.25">
      <c r="A4398" t="s">
        <v>201</v>
      </c>
      <c r="B4398" t="s">
        <v>6538</v>
      </c>
      <c r="C4398" t="s">
        <v>6539</v>
      </c>
    </row>
    <row r="4399" spans="1:3" x14ac:dyDescent="0.25">
      <c r="A4399" t="s">
        <v>201</v>
      </c>
      <c r="B4399" t="s">
        <v>6538</v>
      </c>
      <c r="C4399" t="s">
        <v>6539</v>
      </c>
    </row>
    <row r="4400" spans="1:3" x14ac:dyDescent="0.25">
      <c r="A4400" t="s">
        <v>621</v>
      </c>
      <c r="B4400" t="s">
        <v>6540</v>
      </c>
      <c r="C4400" t="s">
        <v>6541</v>
      </c>
    </row>
    <row r="4401" spans="1:3" x14ac:dyDescent="0.25">
      <c r="A4401" t="s">
        <v>816</v>
      </c>
      <c r="B4401" t="s">
        <v>6540</v>
      </c>
      <c r="C4401" t="s">
        <v>6541</v>
      </c>
    </row>
    <row r="4402" spans="1:3" x14ac:dyDescent="0.25">
      <c r="A4402" t="s">
        <v>201</v>
      </c>
      <c r="B4402" t="s">
        <v>6540</v>
      </c>
      <c r="C4402" t="s">
        <v>6541</v>
      </c>
    </row>
    <row r="4403" spans="1:3" x14ac:dyDescent="0.25">
      <c r="A4403" t="s">
        <v>201</v>
      </c>
      <c r="B4403" t="s">
        <v>6540</v>
      </c>
      <c r="C4403" t="s">
        <v>6541</v>
      </c>
    </row>
    <row r="4404" spans="1:3" x14ac:dyDescent="0.25">
      <c r="A4404" t="s">
        <v>621</v>
      </c>
      <c r="B4404" t="s">
        <v>6542</v>
      </c>
      <c r="C4404" t="s">
        <v>6543</v>
      </c>
    </row>
    <row r="4405" spans="1:3" x14ac:dyDescent="0.25">
      <c r="A4405" t="s">
        <v>816</v>
      </c>
      <c r="B4405" t="s">
        <v>6542</v>
      </c>
      <c r="C4405" t="s">
        <v>6543</v>
      </c>
    </row>
    <row r="4406" spans="1:3" x14ac:dyDescent="0.25">
      <c r="A4406" t="s">
        <v>201</v>
      </c>
      <c r="B4406" t="s">
        <v>6542</v>
      </c>
      <c r="C4406" t="s">
        <v>6543</v>
      </c>
    </row>
    <row r="4407" spans="1:3" x14ac:dyDescent="0.25">
      <c r="A4407" t="s">
        <v>201</v>
      </c>
      <c r="B4407" t="s">
        <v>6542</v>
      </c>
      <c r="C4407" t="s">
        <v>6543</v>
      </c>
    </row>
    <row r="4408" spans="1:3" x14ac:dyDescent="0.25">
      <c r="A4408" t="s">
        <v>621</v>
      </c>
      <c r="B4408" t="s">
        <v>6544</v>
      </c>
      <c r="C4408" t="s">
        <v>6545</v>
      </c>
    </row>
    <row r="4409" spans="1:3" x14ac:dyDescent="0.25">
      <c r="A4409" t="s">
        <v>816</v>
      </c>
      <c r="B4409" t="s">
        <v>6544</v>
      </c>
      <c r="C4409" t="s">
        <v>6545</v>
      </c>
    </row>
    <row r="4410" spans="1:3" x14ac:dyDescent="0.25">
      <c r="A4410" t="s">
        <v>201</v>
      </c>
      <c r="B4410" t="s">
        <v>6544</v>
      </c>
      <c r="C4410" t="s">
        <v>6545</v>
      </c>
    </row>
    <row r="4411" spans="1:3" x14ac:dyDescent="0.25">
      <c r="A4411" t="s">
        <v>201</v>
      </c>
      <c r="B4411" t="s">
        <v>6544</v>
      </c>
      <c r="C4411" t="s">
        <v>6545</v>
      </c>
    </row>
    <row r="4412" spans="1:3" x14ac:dyDescent="0.25">
      <c r="A4412" t="s">
        <v>201</v>
      </c>
      <c r="B4412" t="s">
        <v>6546</v>
      </c>
      <c r="C4412" t="s">
        <v>6547</v>
      </c>
    </row>
    <row r="4413" spans="1:3" x14ac:dyDescent="0.25">
      <c r="A4413" t="s">
        <v>201</v>
      </c>
      <c r="B4413" t="s">
        <v>6548</v>
      </c>
      <c r="C4413" t="s">
        <v>6549</v>
      </c>
    </row>
    <row r="4414" spans="1:3" x14ac:dyDescent="0.25">
      <c r="A4414" t="s">
        <v>201</v>
      </c>
      <c r="B4414" t="s">
        <v>6550</v>
      </c>
      <c r="C4414" t="s">
        <v>6551</v>
      </c>
    </row>
    <row r="4415" spans="1:3" x14ac:dyDescent="0.25">
      <c r="A4415" t="s">
        <v>201</v>
      </c>
      <c r="B4415" t="s">
        <v>6552</v>
      </c>
      <c r="C4415" t="s">
        <v>6553</v>
      </c>
    </row>
    <row r="4416" spans="1:3" x14ac:dyDescent="0.25">
      <c r="A4416" t="s">
        <v>201</v>
      </c>
      <c r="B4416" t="s">
        <v>6554</v>
      </c>
      <c r="C4416" t="s">
        <v>6553</v>
      </c>
    </row>
    <row r="4417" spans="1:3" x14ac:dyDescent="0.25">
      <c r="A4417" t="s">
        <v>198</v>
      </c>
      <c r="B4417" t="s">
        <v>6555</v>
      </c>
      <c r="C4417" t="s">
        <v>6556</v>
      </c>
    </row>
    <row r="4418" spans="1:3" x14ac:dyDescent="0.25">
      <c r="A4418" t="s">
        <v>201</v>
      </c>
      <c r="B4418" t="s">
        <v>6555</v>
      </c>
      <c r="C4418" t="s">
        <v>6556</v>
      </c>
    </row>
    <row r="4419" spans="1:3" x14ac:dyDescent="0.25">
      <c r="A4419" t="s">
        <v>201</v>
      </c>
      <c r="B4419" t="s">
        <v>6557</v>
      </c>
      <c r="C4419" t="s">
        <v>6558</v>
      </c>
    </row>
    <row r="4420" spans="1:3" x14ac:dyDescent="0.25">
      <c r="A4420" t="s">
        <v>201</v>
      </c>
      <c r="B4420" t="s">
        <v>6559</v>
      </c>
      <c r="C4420" t="s">
        <v>6560</v>
      </c>
    </row>
    <row r="4421" spans="1:3" x14ac:dyDescent="0.25">
      <c r="A4421" t="s">
        <v>198</v>
      </c>
      <c r="B4421" t="s">
        <v>6561</v>
      </c>
      <c r="C4421" t="s">
        <v>6562</v>
      </c>
    </row>
    <row r="4422" spans="1:3" x14ac:dyDescent="0.25">
      <c r="A4422" t="s">
        <v>198</v>
      </c>
      <c r="B4422" t="s">
        <v>6563</v>
      </c>
      <c r="C4422" t="s">
        <v>6562</v>
      </c>
    </row>
    <row r="4423" spans="1:3" x14ac:dyDescent="0.25">
      <c r="A4423" t="s">
        <v>201</v>
      </c>
      <c r="B4423" t="s">
        <v>6564</v>
      </c>
      <c r="C4423" t="s">
        <v>6562</v>
      </c>
    </row>
    <row r="4424" spans="1:3" x14ac:dyDescent="0.25">
      <c r="A4424" t="s">
        <v>201</v>
      </c>
      <c r="B4424" t="s">
        <v>6561</v>
      </c>
      <c r="C4424" t="s">
        <v>6562</v>
      </c>
    </row>
    <row r="4425" spans="1:3" x14ac:dyDescent="0.25">
      <c r="A4425" t="s">
        <v>201</v>
      </c>
      <c r="B4425" t="s">
        <v>6563</v>
      </c>
      <c r="C4425" t="s">
        <v>6562</v>
      </c>
    </row>
    <row r="4426" spans="1:3" x14ac:dyDescent="0.25">
      <c r="A4426" t="s">
        <v>201</v>
      </c>
      <c r="B4426" t="s">
        <v>6565</v>
      </c>
      <c r="C4426" t="s">
        <v>6562</v>
      </c>
    </row>
    <row r="4427" spans="1:3" x14ac:dyDescent="0.25">
      <c r="A4427" t="s">
        <v>201</v>
      </c>
      <c r="B4427" t="s">
        <v>6566</v>
      </c>
      <c r="C4427" t="s">
        <v>6567</v>
      </c>
    </row>
    <row r="4428" spans="1:3" x14ac:dyDescent="0.25">
      <c r="A4428" t="s">
        <v>201</v>
      </c>
      <c r="B4428" t="s">
        <v>6568</v>
      </c>
      <c r="C4428" t="s">
        <v>6569</v>
      </c>
    </row>
    <row r="4429" spans="1:3" x14ac:dyDescent="0.25">
      <c r="A4429" t="s">
        <v>201</v>
      </c>
      <c r="B4429" t="s">
        <v>6570</v>
      </c>
      <c r="C4429" t="s">
        <v>6571</v>
      </c>
    </row>
    <row r="4430" spans="1:3" x14ac:dyDescent="0.25">
      <c r="A4430" t="s">
        <v>201</v>
      </c>
      <c r="B4430" t="s">
        <v>6572</v>
      </c>
      <c r="C4430" t="s">
        <v>6573</v>
      </c>
    </row>
    <row r="4431" spans="1:3" x14ac:dyDescent="0.25">
      <c r="A4431" t="s">
        <v>201</v>
      </c>
      <c r="B4431" t="s">
        <v>6574</v>
      </c>
      <c r="C4431" t="s">
        <v>6575</v>
      </c>
    </row>
    <row r="4432" spans="1:3" x14ac:dyDescent="0.25">
      <c r="A4432" t="s">
        <v>201</v>
      </c>
      <c r="B4432" t="s">
        <v>6576</v>
      </c>
      <c r="C4432" t="s">
        <v>6577</v>
      </c>
    </row>
    <row r="4433" spans="1:3" x14ac:dyDescent="0.25">
      <c r="A4433" t="s">
        <v>201</v>
      </c>
      <c r="B4433" t="s">
        <v>6578</v>
      </c>
      <c r="C4433" t="s">
        <v>6579</v>
      </c>
    </row>
    <row r="4434" spans="1:3" x14ac:dyDescent="0.25">
      <c r="A4434" t="s">
        <v>201</v>
      </c>
      <c r="B4434" t="s">
        <v>6580</v>
      </c>
      <c r="C4434" t="s">
        <v>6581</v>
      </c>
    </row>
    <row r="4435" spans="1:3" x14ac:dyDescent="0.25">
      <c r="A4435" t="s">
        <v>201</v>
      </c>
      <c r="B4435" t="s">
        <v>6582</v>
      </c>
      <c r="C4435" t="s">
        <v>6581</v>
      </c>
    </row>
    <row r="4436" spans="1:3" x14ac:dyDescent="0.25">
      <c r="A4436" t="s">
        <v>201</v>
      </c>
      <c r="B4436" t="s">
        <v>6583</v>
      </c>
      <c r="C4436" t="s">
        <v>6581</v>
      </c>
    </row>
    <row r="4437" spans="1:3" x14ac:dyDescent="0.25">
      <c r="A4437" t="s">
        <v>201</v>
      </c>
      <c r="B4437" t="s">
        <v>6584</v>
      </c>
      <c r="C4437" t="s">
        <v>6581</v>
      </c>
    </row>
    <row r="4438" spans="1:3" x14ac:dyDescent="0.25">
      <c r="A4438" t="s">
        <v>201</v>
      </c>
      <c r="B4438" t="s">
        <v>6585</v>
      </c>
      <c r="C4438" t="s">
        <v>6586</v>
      </c>
    </row>
    <row r="4439" spans="1:3" x14ac:dyDescent="0.25">
      <c r="A4439" t="s">
        <v>201</v>
      </c>
      <c r="B4439" t="s">
        <v>6587</v>
      </c>
      <c r="C4439" t="s">
        <v>6588</v>
      </c>
    </row>
    <row r="4440" spans="1:3" x14ac:dyDescent="0.25">
      <c r="A4440" t="s">
        <v>198</v>
      </c>
      <c r="B4440" t="s">
        <v>6589</v>
      </c>
      <c r="C4440" t="s">
        <v>6590</v>
      </c>
    </row>
    <row r="4441" spans="1:3" x14ac:dyDescent="0.25">
      <c r="A4441" t="s">
        <v>201</v>
      </c>
      <c r="B4441" t="s">
        <v>6589</v>
      </c>
      <c r="C4441" t="s">
        <v>6590</v>
      </c>
    </row>
    <row r="4442" spans="1:3" x14ac:dyDescent="0.25">
      <c r="A4442" t="s">
        <v>201</v>
      </c>
      <c r="B4442" t="s">
        <v>6591</v>
      </c>
      <c r="C4442" t="s">
        <v>6590</v>
      </c>
    </row>
    <row r="4443" spans="1:3" x14ac:dyDescent="0.25">
      <c r="A4443" t="s">
        <v>201</v>
      </c>
      <c r="B4443" t="s">
        <v>6592</v>
      </c>
      <c r="C4443" t="s">
        <v>6593</v>
      </c>
    </row>
    <row r="4444" spans="1:3" x14ac:dyDescent="0.25">
      <c r="A4444" t="s">
        <v>198</v>
      </c>
      <c r="B4444" t="s">
        <v>6594</v>
      </c>
      <c r="C4444" t="s">
        <v>6595</v>
      </c>
    </row>
    <row r="4445" spans="1:3" x14ac:dyDescent="0.25">
      <c r="A4445" t="s">
        <v>201</v>
      </c>
      <c r="B4445" t="s">
        <v>6594</v>
      </c>
      <c r="C4445" t="s">
        <v>6595</v>
      </c>
    </row>
    <row r="4446" spans="1:3" x14ac:dyDescent="0.25">
      <c r="A4446" t="s">
        <v>201</v>
      </c>
      <c r="B4446" t="s">
        <v>6596</v>
      </c>
      <c r="C4446" t="s">
        <v>6595</v>
      </c>
    </row>
    <row r="4447" spans="1:3" x14ac:dyDescent="0.25">
      <c r="A4447" t="s">
        <v>201</v>
      </c>
      <c r="B4447" t="s">
        <v>6597</v>
      </c>
      <c r="C4447" t="s">
        <v>6598</v>
      </c>
    </row>
    <row r="4448" spans="1:3" x14ac:dyDescent="0.25">
      <c r="A4448" t="s">
        <v>201</v>
      </c>
      <c r="B4448" t="s">
        <v>6599</v>
      </c>
      <c r="C4448" t="s">
        <v>6600</v>
      </c>
    </row>
    <row r="4449" spans="1:3" x14ac:dyDescent="0.25">
      <c r="A4449" t="s">
        <v>198</v>
      </c>
      <c r="B4449" t="s">
        <v>6601</v>
      </c>
      <c r="C4449" t="s">
        <v>6602</v>
      </c>
    </row>
    <row r="4450" spans="1:3" x14ac:dyDescent="0.25">
      <c r="A4450" t="s">
        <v>201</v>
      </c>
      <c r="B4450" t="s">
        <v>6601</v>
      </c>
      <c r="C4450" t="s">
        <v>6602</v>
      </c>
    </row>
    <row r="4451" spans="1:3" x14ac:dyDescent="0.25">
      <c r="A4451" t="s">
        <v>201</v>
      </c>
      <c r="B4451" t="s">
        <v>6603</v>
      </c>
      <c r="C4451" t="s">
        <v>6602</v>
      </c>
    </row>
    <row r="4452" spans="1:3" x14ac:dyDescent="0.25">
      <c r="A4452" t="s">
        <v>201</v>
      </c>
      <c r="B4452" t="s">
        <v>6604</v>
      </c>
      <c r="C4452" t="s">
        <v>6605</v>
      </c>
    </row>
    <row r="4453" spans="1:3" x14ac:dyDescent="0.25">
      <c r="A4453" t="s">
        <v>201</v>
      </c>
      <c r="B4453" t="s">
        <v>6606</v>
      </c>
      <c r="C4453" t="s">
        <v>6607</v>
      </c>
    </row>
    <row r="4454" spans="1:3" x14ac:dyDescent="0.25">
      <c r="A4454" t="s">
        <v>201</v>
      </c>
      <c r="B4454" t="s">
        <v>6608</v>
      </c>
      <c r="C4454" t="s">
        <v>6609</v>
      </c>
    </row>
    <row r="4455" spans="1:3" x14ac:dyDescent="0.25">
      <c r="A4455" t="s">
        <v>201</v>
      </c>
      <c r="B4455" t="s">
        <v>6610</v>
      </c>
      <c r="C4455" t="s">
        <v>6611</v>
      </c>
    </row>
    <row r="4456" spans="1:3" x14ac:dyDescent="0.25">
      <c r="A4456" t="s">
        <v>201</v>
      </c>
      <c r="B4456" t="s">
        <v>6612</v>
      </c>
      <c r="C4456" t="s">
        <v>6613</v>
      </c>
    </row>
    <row r="4457" spans="1:3" x14ac:dyDescent="0.25">
      <c r="A4457" t="s">
        <v>201</v>
      </c>
      <c r="B4457" t="s">
        <v>6614</v>
      </c>
      <c r="C4457" t="s">
        <v>6615</v>
      </c>
    </row>
    <row r="4458" spans="1:3" x14ac:dyDescent="0.25">
      <c r="A4458" t="s">
        <v>201</v>
      </c>
      <c r="B4458" t="s">
        <v>6616</v>
      </c>
      <c r="C4458" t="s">
        <v>6617</v>
      </c>
    </row>
    <row r="4459" spans="1:3" x14ac:dyDescent="0.25">
      <c r="A4459" t="s">
        <v>201</v>
      </c>
      <c r="B4459" t="s">
        <v>6618</v>
      </c>
      <c r="C4459" t="s">
        <v>6619</v>
      </c>
    </row>
    <row r="4460" spans="1:3" x14ac:dyDescent="0.25">
      <c r="A4460" t="s">
        <v>201</v>
      </c>
      <c r="B4460" t="s">
        <v>6620</v>
      </c>
      <c r="C4460" t="s">
        <v>6621</v>
      </c>
    </row>
    <row r="4461" spans="1:3" x14ac:dyDescent="0.25">
      <c r="A4461" t="s">
        <v>198</v>
      </c>
      <c r="B4461" t="s">
        <v>6622</v>
      </c>
      <c r="C4461" t="s">
        <v>6623</v>
      </c>
    </row>
    <row r="4462" spans="1:3" x14ac:dyDescent="0.25">
      <c r="A4462" t="s">
        <v>201</v>
      </c>
      <c r="B4462" t="s">
        <v>6622</v>
      </c>
      <c r="C4462" t="s">
        <v>6623</v>
      </c>
    </row>
    <row r="4463" spans="1:3" x14ac:dyDescent="0.25">
      <c r="A4463" t="s">
        <v>201</v>
      </c>
      <c r="B4463" t="s">
        <v>6624</v>
      </c>
      <c r="C4463" t="s">
        <v>6625</v>
      </c>
    </row>
    <row r="4464" spans="1:3" x14ac:dyDescent="0.25">
      <c r="A4464" t="s">
        <v>201</v>
      </c>
      <c r="B4464" t="s">
        <v>6626</v>
      </c>
      <c r="C4464" t="s">
        <v>6627</v>
      </c>
    </row>
    <row r="4465" spans="1:3" x14ac:dyDescent="0.25">
      <c r="A4465" t="s">
        <v>201</v>
      </c>
      <c r="B4465" t="s">
        <v>6628</v>
      </c>
      <c r="C4465" t="s">
        <v>6629</v>
      </c>
    </row>
    <row r="4466" spans="1:3" x14ac:dyDescent="0.25">
      <c r="A4466" t="s">
        <v>201</v>
      </c>
      <c r="B4466" t="s">
        <v>6630</v>
      </c>
      <c r="C4466" t="s">
        <v>6631</v>
      </c>
    </row>
    <row r="4467" spans="1:3" x14ac:dyDescent="0.25">
      <c r="A4467" t="s">
        <v>201</v>
      </c>
      <c r="B4467" t="s">
        <v>6632</v>
      </c>
      <c r="C4467" t="s">
        <v>6633</v>
      </c>
    </row>
    <row r="4468" spans="1:3" x14ac:dyDescent="0.25">
      <c r="A4468" t="s">
        <v>201</v>
      </c>
      <c r="B4468" t="s">
        <v>6634</v>
      </c>
      <c r="C4468" t="s">
        <v>6635</v>
      </c>
    </row>
    <row r="4469" spans="1:3" x14ac:dyDescent="0.25">
      <c r="A4469" t="s">
        <v>201</v>
      </c>
      <c r="B4469" t="s">
        <v>6636</v>
      </c>
      <c r="C4469" t="s">
        <v>6637</v>
      </c>
    </row>
    <row r="4470" spans="1:3" x14ac:dyDescent="0.25">
      <c r="A4470" t="s">
        <v>198</v>
      </c>
      <c r="B4470" t="s">
        <v>6638</v>
      </c>
      <c r="C4470" t="s">
        <v>6639</v>
      </c>
    </row>
    <row r="4471" spans="1:3" x14ac:dyDescent="0.25">
      <c r="A4471" t="s">
        <v>201</v>
      </c>
      <c r="B4471" t="s">
        <v>6638</v>
      </c>
      <c r="C4471" t="s">
        <v>6639</v>
      </c>
    </row>
    <row r="4472" spans="1:3" x14ac:dyDescent="0.25">
      <c r="A4472" t="s">
        <v>201</v>
      </c>
      <c r="B4472" t="s">
        <v>6640</v>
      </c>
      <c r="C4472" t="s">
        <v>6641</v>
      </c>
    </row>
    <row r="4473" spans="1:3" x14ac:dyDescent="0.25">
      <c r="A4473" t="s">
        <v>198</v>
      </c>
      <c r="B4473" t="s">
        <v>6642</v>
      </c>
      <c r="C4473" t="s">
        <v>6643</v>
      </c>
    </row>
    <row r="4474" spans="1:3" x14ac:dyDescent="0.25">
      <c r="A4474" t="s">
        <v>201</v>
      </c>
      <c r="B4474" t="s">
        <v>6642</v>
      </c>
      <c r="C4474" t="s">
        <v>6643</v>
      </c>
    </row>
    <row r="4475" spans="1:3" x14ac:dyDescent="0.25">
      <c r="A4475" t="s">
        <v>201</v>
      </c>
      <c r="B4475" t="s">
        <v>6644</v>
      </c>
      <c r="C4475" t="s">
        <v>6643</v>
      </c>
    </row>
    <row r="4476" spans="1:3" x14ac:dyDescent="0.25">
      <c r="A4476" t="s">
        <v>201</v>
      </c>
      <c r="B4476" t="s">
        <v>6645</v>
      </c>
      <c r="C4476" t="s">
        <v>6643</v>
      </c>
    </row>
    <row r="4477" spans="1:3" x14ac:dyDescent="0.25">
      <c r="A4477" t="s">
        <v>201</v>
      </c>
      <c r="B4477" t="s">
        <v>6646</v>
      </c>
      <c r="C4477" t="s">
        <v>6643</v>
      </c>
    </row>
    <row r="4478" spans="1:3" x14ac:dyDescent="0.25">
      <c r="A4478" t="s">
        <v>201</v>
      </c>
      <c r="B4478" t="s">
        <v>6647</v>
      </c>
      <c r="C4478" t="s">
        <v>6643</v>
      </c>
    </row>
    <row r="4479" spans="1:3" x14ac:dyDescent="0.25">
      <c r="A4479" t="s">
        <v>198</v>
      </c>
      <c r="B4479" t="s">
        <v>6648</v>
      </c>
      <c r="C4479" t="s">
        <v>6649</v>
      </c>
    </row>
    <row r="4480" spans="1:3" x14ac:dyDescent="0.25">
      <c r="A4480" t="s">
        <v>201</v>
      </c>
      <c r="B4480" t="s">
        <v>6648</v>
      </c>
      <c r="C4480" t="s">
        <v>6649</v>
      </c>
    </row>
    <row r="4481" spans="1:3" x14ac:dyDescent="0.25">
      <c r="A4481" t="s">
        <v>201</v>
      </c>
      <c r="B4481" t="s">
        <v>6650</v>
      </c>
      <c r="C4481" t="s">
        <v>6651</v>
      </c>
    </row>
    <row r="4482" spans="1:3" x14ac:dyDescent="0.25">
      <c r="A4482" t="s">
        <v>201</v>
      </c>
      <c r="B4482" t="s">
        <v>6652</v>
      </c>
      <c r="C4482" t="s">
        <v>6653</v>
      </c>
    </row>
    <row r="4483" spans="1:3" x14ac:dyDescent="0.25">
      <c r="A4483" t="s">
        <v>201</v>
      </c>
      <c r="B4483" t="s">
        <v>6654</v>
      </c>
      <c r="C4483" t="s">
        <v>6655</v>
      </c>
    </row>
    <row r="4484" spans="1:3" x14ac:dyDescent="0.25">
      <c r="A4484" t="s">
        <v>201</v>
      </c>
      <c r="B4484" t="s">
        <v>6656</v>
      </c>
      <c r="C4484" t="s">
        <v>6657</v>
      </c>
    </row>
    <row r="4485" spans="1:3" x14ac:dyDescent="0.25">
      <c r="A4485" t="s">
        <v>201</v>
      </c>
      <c r="B4485" t="s">
        <v>6658</v>
      </c>
      <c r="C4485" t="s">
        <v>6659</v>
      </c>
    </row>
    <row r="4486" spans="1:3" x14ac:dyDescent="0.25">
      <c r="A4486" t="s">
        <v>201</v>
      </c>
      <c r="B4486" t="s">
        <v>6660</v>
      </c>
      <c r="C4486" t="s">
        <v>6661</v>
      </c>
    </row>
    <row r="4487" spans="1:3" x14ac:dyDescent="0.25">
      <c r="A4487" t="s">
        <v>201</v>
      </c>
      <c r="B4487" t="s">
        <v>6662</v>
      </c>
      <c r="C4487" t="s">
        <v>6663</v>
      </c>
    </row>
    <row r="4488" spans="1:3" x14ac:dyDescent="0.25">
      <c r="A4488" t="s">
        <v>198</v>
      </c>
      <c r="B4488" t="s">
        <v>6664</v>
      </c>
      <c r="C4488" t="s">
        <v>6665</v>
      </c>
    </row>
    <row r="4489" spans="1:3" x14ac:dyDescent="0.25">
      <c r="A4489" t="s">
        <v>201</v>
      </c>
      <c r="B4489" t="s">
        <v>6664</v>
      </c>
      <c r="C4489" t="s">
        <v>6665</v>
      </c>
    </row>
    <row r="4490" spans="1:3" x14ac:dyDescent="0.25">
      <c r="A4490" t="s">
        <v>201</v>
      </c>
      <c r="B4490" t="s">
        <v>6666</v>
      </c>
      <c r="C4490" t="s">
        <v>6667</v>
      </c>
    </row>
    <row r="4491" spans="1:3" x14ac:dyDescent="0.25">
      <c r="A4491" t="s">
        <v>201</v>
      </c>
      <c r="B4491" t="s">
        <v>6668</v>
      </c>
      <c r="C4491" t="s">
        <v>6669</v>
      </c>
    </row>
    <row r="4492" spans="1:3" x14ac:dyDescent="0.25">
      <c r="A4492" t="s">
        <v>201</v>
      </c>
      <c r="B4492" t="s">
        <v>6670</v>
      </c>
      <c r="C4492" t="s">
        <v>6671</v>
      </c>
    </row>
    <row r="4493" spans="1:3" x14ac:dyDescent="0.25">
      <c r="A4493" t="s">
        <v>201</v>
      </c>
      <c r="B4493" t="s">
        <v>6672</v>
      </c>
      <c r="C4493" t="s">
        <v>6671</v>
      </c>
    </row>
    <row r="4494" spans="1:3" x14ac:dyDescent="0.25">
      <c r="A4494" t="s">
        <v>201</v>
      </c>
      <c r="B4494" t="s">
        <v>6673</v>
      </c>
      <c r="C4494" t="s">
        <v>6674</v>
      </c>
    </row>
    <row r="4495" spans="1:3" x14ac:dyDescent="0.25">
      <c r="A4495" t="s">
        <v>201</v>
      </c>
      <c r="B4495" t="s">
        <v>6675</v>
      </c>
      <c r="C4495" t="s">
        <v>6676</v>
      </c>
    </row>
    <row r="4496" spans="1:3" x14ac:dyDescent="0.25">
      <c r="A4496" t="s">
        <v>201</v>
      </c>
      <c r="B4496" t="s">
        <v>6677</v>
      </c>
      <c r="C4496" t="s">
        <v>6678</v>
      </c>
    </row>
    <row r="4497" spans="1:3" x14ac:dyDescent="0.25">
      <c r="A4497" t="s">
        <v>201</v>
      </c>
      <c r="B4497" t="s">
        <v>6679</v>
      </c>
      <c r="C4497" t="s">
        <v>6680</v>
      </c>
    </row>
    <row r="4498" spans="1:3" x14ac:dyDescent="0.25">
      <c r="A4498" t="s">
        <v>201</v>
      </c>
      <c r="B4498" t="s">
        <v>6681</v>
      </c>
      <c r="C4498" t="s">
        <v>6682</v>
      </c>
    </row>
    <row r="4499" spans="1:3" x14ac:dyDescent="0.25">
      <c r="A4499" t="s">
        <v>198</v>
      </c>
      <c r="B4499" t="s">
        <v>6683</v>
      </c>
      <c r="C4499" t="s">
        <v>6684</v>
      </c>
    </row>
    <row r="4500" spans="1:3" x14ac:dyDescent="0.25">
      <c r="A4500" t="s">
        <v>201</v>
      </c>
      <c r="B4500" t="s">
        <v>6683</v>
      </c>
      <c r="C4500" t="s">
        <v>6684</v>
      </c>
    </row>
    <row r="4501" spans="1:3" x14ac:dyDescent="0.25">
      <c r="A4501" t="s">
        <v>201</v>
      </c>
      <c r="B4501" t="s">
        <v>6685</v>
      </c>
      <c r="C4501" t="s">
        <v>6684</v>
      </c>
    </row>
    <row r="4502" spans="1:3" x14ac:dyDescent="0.25">
      <c r="A4502" t="s">
        <v>201</v>
      </c>
      <c r="B4502" t="s">
        <v>6686</v>
      </c>
      <c r="C4502" t="s">
        <v>6684</v>
      </c>
    </row>
    <row r="4503" spans="1:3" x14ac:dyDescent="0.25">
      <c r="A4503" t="s">
        <v>201</v>
      </c>
      <c r="B4503" t="s">
        <v>6687</v>
      </c>
      <c r="C4503" t="s">
        <v>6688</v>
      </c>
    </row>
    <row r="4504" spans="1:3" x14ac:dyDescent="0.25">
      <c r="A4504" t="s">
        <v>201</v>
      </c>
      <c r="B4504" t="s">
        <v>6689</v>
      </c>
      <c r="C4504" t="s">
        <v>6690</v>
      </c>
    </row>
    <row r="4505" spans="1:3" x14ac:dyDescent="0.25">
      <c r="A4505" t="s">
        <v>201</v>
      </c>
      <c r="B4505" t="s">
        <v>6691</v>
      </c>
      <c r="C4505" t="s">
        <v>6692</v>
      </c>
    </row>
    <row r="4506" spans="1:3" x14ac:dyDescent="0.25">
      <c r="A4506" t="s">
        <v>201</v>
      </c>
      <c r="B4506" t="s">
        <v>6693</v>
      </c>
      <c r="C4506" t="s">
        <v>6694</v>
      </c>
    </row>
    <row r="4507" spans="1:3" x14ac:dyDescent="0.25">
      <c r="A4507" t="s">
        <v>198</v>
      </c>
      <c r="B4507" t="s">
        <v>6695</v>
      </c>
      <c r="C4507" t="s">
        <v>6696</v>
      </c>
    </row>
    <row r="4508" spans="1:3" x14ac:dyDescent="0.25">
      <c r="A4508" t="s">
        <v>621</v>
      </c>
      <c r="B4508" t="s">
        <v>6697</v>
      </c>
      <c r="C4508" t="s">
        <v>6696</v>
      </c>
    </row>
    <row r="4509" spans="1:3" x14ac:dyDescent="0.25">
      <c r="A4509" t="s">
        <v>201</v>
      </c>
      <c r="B4509" t="s">
        <v>6695</v>
      </c>
      <c r="C4509" t="s">
        <v>6696</v>
      </c>
    </row>
    <row r="4510" spans="1:3" x14ac:dyDescent="0.25">
      <c r="A4510" t="s">
        <v>201</v>
      </c>
      <c r="B4510" t="s">
        <v>6698</v>
      </c>
      <c r="C4510" t="s">
        <v>6699</v>
      </c>
    </row>
    <row r="4511" spans="1:3" x14ac:dyDescent="0.25">
      <c r="A4511" t="s">
        <v>201</v>
      </c>
      <c r="B4511" t="s">
        <v>6700</v>
      </c>
      <c r="C4511" t="s">
        <v>6701</v>
      </c>
    </row>
    <row r="4512" spans="1:3" x14ac:dyDescent="0.25">
      <c r="A4512" t="s">
        <v>201</v>
      </c>
      <c r="B4512" t="s">
        <v>6702</v>
      </c>
      <c r="C4512" t="s">
        <v>6703</v>
      </c>
    </row>
    <row r="4513" spans="1:3" x14ac:dyDescent="0.25">
      <c r="A4513" t="s">
        <v>201</v>
      </c>
      <c r="B4513" t="s">
        <v>6704</v>
      </c>
      <c r="C4513" t="s">
        <v>6705</v>
      </c>
    </row>
    <row r="4514" spans="1:3" x14ac:dyDescent="0.25">
      <c r="A4514" t="s">
        <v>201</v>
      </c>
      <c r="B4514" t="s">
        <v>6706</v>
      </c>
      <c r="C4514" t="s">
        <v>6707</v>
      </c>
    </row>
    <row r="4515" spans="1:3" x14ac:dyDescent="0.25">
      <c r="A4515" t="s">
        <v>201</v>
      </c>
      <c r="B4515" t="s">
        <v>6708</v>
      </c>
      <c r="C4515" t="s">
        <v>6707</v>
      </c>
    </row>
    <row r="4516" spans="1:3" x14ac:dyDescent="0.25">
      <c r="A4516" t="s">
        <v>201</v>
      </c>
      <c r="B4516" t="s">
        <v>6709</v>
      </c>
      <c r="C4516" t="s">
        <v>6710</v>
      </c>
    </row>
    <row r="4517" spans="1:3" x14ac:dyDescent="0.25">
      <c r="A4517" t="s">
        <v>201</v>
      </c>
      <c r="B4517" t="s">
        <v>6711</v>
      </c>
      <c r="C4517" t="s">
        <v>6712</v>
      </c>
    </row>
    <row r="4518" spans="1:3" x14ac:dyDescent="0.25">
      <c r="A4518" t="s">
        <v>201</v>
      </c>
      <c r="B4518" t="s">
        <v>6713</v>
      </c>
      <c r="C4518" t="s">
        <v>6712</v>
      </c>
    </row>
    <row r="4519" spans="1:3" x14ac:dyDescent="0.25">
      <c r="A4519" t="s">
        <v>201</v>
      </c>
      <c r="B4519" t="s">
        <v>6714</v>
      </c>
      <c r="C4519" t="s">
        <v>6715</v>
      </c>
    </row>
    <row r="4520" spans="1:3" x14ac:dyDescent="0.25">
      <c r="A4520" t="s">
        <v>201</v>
      </c>
      <c r="B4520" t="s">
        <v>6716</v>
      </c>
      <c r="C4520" t="s">
        <v>6717</v>
      </c>
    </row>
    <row r="4521" spans="1:3" x14ac:dyDescent="0.25">
      <c r="A4521" t="s">
        <v>201</v>
      </c>
      <c r="B4521" t="s">
        <v>6718</v>
      </c>
      <c r="C4521" t="s">
        <v>6719</v>
      </c>
    </row>
    <row r="4522" spans="1:3" x14ac:dyDescent="0.25">
      <c r="A4522" t="s">
        <v>201</v>
      </c>
      <c r="B4522" t="s">
        <v>6720</v>
      </c>
      <c r="C4522" t="s">
        <v>6721</v>
      </c>
    </row>
    <row r="4523" spans="1:3" x14ac:dyDescent="0.25">
      <c r="A4523" t="s">
        <v>201</v>
      </c>
      <c r="B4523" t="s">
        <v>6722</v>
      </c>
      <c r="C4523" t="s">
        <v>6723</v>
      </c>
    </row>
    <row r="4524" spans="1:3" x14ac:dyDescent="0.25">
      <c r="A4524" t="s">
        <v>201</v>
      </c>
      <c r="B4524" t="s">
        <v>6724</v>
      </c>
      <c r="C4524" t="s">
        <v>6725</v>
      </c>
    </row>
    <row r="4525" spans="1:3" x14ac:dyDescent="0.25">
      <c r="A4525" t="s">
        <v>201</v>
      </c>
      <c r="B4525" t="s">
        <v>6726</v>
      </c>
      <c r="C4525" t="s">
        <v>6725</v>
      </c>
    </row>
    <row r="4526" spans="1:3" x14ac:dyDescent="0.25">
      <c r="A4526" t="s">
        <v>201</v>
      </c>
      <c r="B4526" t="s">
        <v>6727</v>
      </c>
      <c r="C4526" t="s">
        <v>6728</v>
      </c>
    </row>
    <row r="4527" spans="1:3" x14ac:dyDescent="0.25">
      <c r="A4527" t="s">
        <v>201</v>
      </c>
      <c r="B4527" t="s">
        <v>6729</v>
      </c>
      <c r="C4527" t="s">
        <v>6730</v>
      </c>
    </row>
    <row r="4528" spans="1:3" x14ac:dyDescent="0.25">
      <c r="A4528" t="s">
        <v>201</v>
      </c>
      <c r="B4528" t="s">
        <v>6731</v>
      </c>
      <c r="C4528" t="s">
        <v>6732</v>
      </c>
    </row>
    <row r="4529" spans="1:3" x14ac:dyDescent="0.25">
      <c r="A4529" t="s">
        <v>198</v>
      </c>
      <c r="B4529" t="s">
        <v>6733</v>
      </c>
      <c r="C4529" t="s">
        <v>6734</v>
      </c>
    </row>
    <row r="4530" spans="1:3" x14ac:dyDescent="0.25">
      <c r="A4530" t="s">
        <v>201</v>
      </c>
      <c r="B4530" t="s">
        <v>6735</v>
      </c>
      <c r="C4530" t="s">
        <v>6734</v>
      </c>
    </row>
    <row r="4531" spans="1:3" x14ac:dyDescent="0.25">
      <c r="A4531" t="s">
        <v>201</v>
      </c>
      <c r="B4531" t="s">
        <v>6733</v>
      </c>
      <c r="C4531" t="s">
        <v>6734</v>
      </c>
    </row>
    <row r="4532" spans="1:3" x14ac:dyDescent="0.25">
      <c r="A4532" t="s">
        <v>201</v>
      </c>
      <c r="B4532" t="s">
        <v>6736</v>
      </c>
      <c r="C4532" t="s">
        <v>6737</v>
      </c>
    </row>
    <row r="4533" spans="1:3" x14ac:dyDescent="0.25">
      <c r="A4533" t="s">
        <v>201</v>
      </c>
      <c r="B4533" t="s">
        <v>6738</v>
      </c>
      <c r="C4533" t="s">
        <v>6739</v>
      </c>
    </row>
    <row r="4534" spans="1:3" x14ac:dyDescent="0.25">
      <c r="A4534" t="s">
        <v>201</v>
      </c>
      <c r="B4534" t="s">
        <v>6740</v>
      </c>
      <c r="C4534" t="s">
        <v>6741</v>
      </c>
    </row>
    <row r="4535" spans="1:3" x14ac:dyDescent="0.25">
      <c r="A4535" t="s">
        <v>201</v>
      </c>
      <c r="B4535" t="s">
        <v>6742</v>
      </c>
      <c r="C4535" t="s">
        <v>6743</v>
      </c>
    </row>
    <row r="4536" spans="1:3" x14ac:dyDescent="0.25">
      <c r="A4536" t="s">
        <v>201</v>
      </c>
      <c r="B4536" t="s">
        <v>6744</v>
      </c>
      <c r="C4536" t="s">
        <v>6745</v>
      </c>
    </row>
    <row r="4537" spans="1:3" x14ac:dyDescent="0.25">
      <c r="A4537" t="s">
        <v>201</v>
      </c>
      <c r="B4537" t="s">
        <v>6746</v>
      </c>
      <c r="C4537" t="s">
        <v>6745</v>
      </c>
    </row>
    <row r="4538" spans="1:3" x14ac:dyDescent="0.25">
      <c r="A4538" t="s">
        <v>201</v>
      </c>
      <c r="B4538" t="s">
        <v>6747</v>
      </c>
      <c r="C4538" t="s">
        <v>6748</v>
      </c>
    </row>
    <row r="4539" spans="1:3" x14ac:dyDescent="0.25">
      <c r="A4539" t="s">
        <v>201</v>
      </c>
      <c r="B4539" t="s">
        <v>6749</v>
      </c>
      <c r="C4539" t="s">
        <v>6750</v>
      </c>
    </row>
    <row r="4540" spans="1:3" x14ac:dyDescent="0.25">
      <c r="A4540" t="s">
        <v>201</v>
      </c>
      <c r="B4540" t="s">
        <v>6751</v>
      </c>
      <c r="C4540" t="s">
        <v>6752</v>
      </c>
    </row>
    <row r="4541" spans="1:3" x14ac:dyDescent="0.25">
      <c r="A4541" t="s">
        <v>201</v>
      </c>
      <c r="B4541" t="s">
        <v>6753</v>
      </c>
      <c r="C4541" t="s">
        <v>6752</v>
      </c>
    </row>
    <row r="4542" spans="1:3" x14ac:dyDescent="0.25">
      <c r="A4542" t="s">
        <v>201</v>
      </c>
      <c r="B4542" t="s">
        <v>6754</v>
      </c>
      <c r="C4542" t="s">
        <v>6752</v>
      </c>
    </row>
    <row r="4543" spans="1:3" x14ac:dyDescent="0.25">
      <c r="A4543" t="s">
        <v>201</v>
      </c>
      <c r="B4543" t="s">
        <v>6755</v>
      </c>
      <c r="C4543" t="s">
        <v>6752</v>
      </c>
    </row>
    <row r="4544" spans="1:3" x14ac:dyDescent="0.25">
      <c r="A4544" t="s">
        <v>201</v>
      </c>
      <c r="B4544" t="s">
        <v>6756</v>
      </c>
      <c r="C4544" t="s">
        <v>6752</v>
      </c>
    </row>
    <row r="4545" spans="1:3" x14ac:dyDescent="0.25">
      <c r="A4545" t="s">
        <v>201</v>
      </c>
      <c r="B4545" t="s">
        <v>6757</v>
      </c>
      <c r="C4545" t="s">
        <v>6752</v>
      </c>
    </row>
    <row r="4546" spans="1:3" x14ac:dyDescent="0.25">
      <c r="A4546" t="s">
        <v>201</v>
      </c>
      <c r="B4546" t="s">
        <v>6758</v>
      </c>
      <c r="C4546" t="s">
        <v>6752</v>
      </c>
    </row>
    <row r="4547" spans="1:3" x14ac:dyDescent="0.25">
      <c r="A4547" t="s">
        <v>201</v>
      </c>
      <c r="B4547" t="s">
        <v>6759</v>
      </c>
      <c r="C4547" t="s">
        <v>6760</v>
      </c>
    </row>
    <row r="4548" spans="1:3" x14ac:dyDescent="0.25">
      <c r="A4548" t="s">
        <v>201</v>
      </c>
      <c r="B4548" t="s">
        <v>6761</v>
      </c>
      <c r="C4548" t="s">
        <v>6762</v>
      </c>
    </row>
    <row r="4549" spans="1:3" x14ac:dyDescent="0.25">
      <c r="A4549" t="s">
        <v>201</v>
      </c>
      <c r="B4549" t="s">
        <v>6763</v>
      </c>
      <c r="C4549" t="s">
        <v>6764</v>
      </c>
    </row>
    <row r="4550" spans="1:3" x14ac:dyDescent="0.25">
      <c r="A4550" t="s">
        <v>201</v>
      </c>
      <c r="B4550" t="s">
        <v>6765</v>
      </c>
      <c r="C4550" t="s">
        <v>6766</v>
      </c>
    </row>
    <row r="4551" spans="1:3" x14ac:dyDescent="0.25">
      <c r="A4551" t="s">
        <v>201</v>
      </c>
      <c r="B4551" t="s">
        <v>6767</v>
      </c>
      <c r="C4551" t="s">
        <v>6768</v>
      </c>
    </row>
    <row r="4552" spans="1:3" x14ac:dyDescent="0.25">
      <c r="A4552" t="s">
        <v>201</v>
      </c>
      <c r="B4552" t="s">
        <v>6769</v>
      </c>
      <c r="C4552" t="s">
        <v>6770</v>
      </c>
    </row>
    <row r="4553" spans="1:3" x14ac:dyDescent="0.25">
      <c r="A4553" t="s">
        <v>201</v>
      </c>
      <c r="B4553" t="s">
        <v>6771</v>
      </c>
      <c r="C4553" t="s">
        <v>6772</v>
      </c>
    </row>
    <row r="4554" spans="1:3" x14ac:dyDescent="0.25">
      <c r="A4554" t="s">
        <v>201</v>
      </c>
      <c r="B4554" t="s">
        <v>6773</v>
      </c>
      <c r="C4554" t="s">
        <v>6774</v>
      </c>
    </row>
    <row r="4555" spans="1:3" x14ac:dyDescent="0.25">
      <c r="A4555" t="s">
        <v>201</v>
      </c>
      <c r="B4555" t="s">
        <v>6775</v>
      </c>
      <c r="C4555" t="s">
        <v>6776</v>
      </c>
    </row>
    <row r="4556" spans="1:3" x14ac:dyDescent="0.25">
      <c r="A4556" t="s">
        <v>201</v>
      </c>
      <c r="B4556" t="s">
        <v>6777</v>
      </c>
      <c r="C4556" t="s">
        <v>6778</v>
      </c>
    </row>
    <row r="4557" spans="1:3" x14ac:dyDescent="0.25">
      <c r="A4557" t="s">
        <v>201</v>
      </c>
      <c r="B4557" t="s">
        <v>6779</v>
      </c>
      <c r="C4557" t="s">
        <v>6780</v>
      </c>
    </row>
    <row r="4558" spans="1:3" x14ac:dyDescent="0.25">
      <c r="A4558" t="s">
        <v>198</v>
      </c>
      <c r="B4558" t="s">
        <v>6781</v>
      </c>
      <c r="C4558" t="s">
        <v>6782</v>
      </c>
    </row>
    <row r="4559" spans="1:3" x14ac:dyDescent="0.25">
      <c r="A4559" t="s">
        <v>201</v>
      </c>
      <c r="B4559" t="s">
        <v>6781</v>
      </c>
      <c r="C4559" t="s">
        <v>6782</v>
      </c>
    </row>
    <row r="4560" spans="1:3" x14ac:dyDescent="0.25">
      <c r="A4560" t="s">
        <v>201</v>
      </c>
      <c r="B4560" t="s">
        <v>6783</v>
      </c>
      <c r="C4560" t="s">
        <v>6784</v>
      </c>
    </row>
    <row r="4561" spans="1:3" x14ac:dyDescent="0.25">
      <c r="A4561" t="s">
        <v>201</v>
      </c>
      <c r="B4561" t="s">
        <v>6785</v>
      </c>
      <c r="C4561" t="s">
        <v>6786</v>
      </c>
    </row>
    <row r="4562" spans="1:3" x14ac:dyDescent="0.25">
      <c r="A4562" t="s">
        <v>201</v>
      </c>
      <c r="B4562" t="s">
        <v>6787</v>
      </c>
      <c r="C4562" t="s">
        <v>6788</v>
      </c>
    </row>
    <row r="4563" spans="1:3" x14ac:dyDescent="0.25">
      <c r="A4563" t="s">
        <v>201</v>
      </c>
      <c r="B4563" t="s">
        <v>6789</v>
      </c>
      <c r="C4563" t="s">
        <v>6790</v>
      </c>
    </row>
    <row r="4564" spans="1:3" x14ac:dyDescent="0.25">
      <c r="A4564" t="s">
        <v>201</v>
      </c>
      <c r="B4564" t="s">
        <v>6791</v>
      </c>
      <c r="C4564" t="s">
        <v>6792</v>
      </c>
    </row>
    <row r="4565" spans="1:3" x14ac:dyDescent="0.25">
      <c r="A4565" t="s">
        <v>201</v>
      </c>
      <c r="B4565" t="s">
        <v>6793</v>
      </c>
      <c r="C4565" t="s">
        <v>6794</v>
      </c>
    </row>
    <row r="4566" spans="1:3" x14ac:dyDescent="0.25">
      <c r="A4566" t="s">
        <v>201</v>
      </c>
      <c r="B4566" t="s">
        <v>6795</v>
      </c>
      <c r="C4566" t="s">
        <v>6796</v>
      </c>
    </row>
    <row r="4567" spans="1:3" x14ac:dyDescent="0.25">
      <c r="A4567" t="s">
        <v>201</v>
      </c>
      <c r="B4567" t="s">
        <v>6797</v>
      </c>
      <c r="C4567" t="s">
        <v>6796</v>
      </c>
    </row>
    <row r="4568" spans="1:3" x14ac:dyDescent="0.25">
      <c r="A4568" t="s">
        <v>201</v>
      </c>
      <c r="B4568" t="s">
        <v>6798</v>
      </c>
      <c r="C4568" t="s">
        <v>6799</v>
      </c>
    </row>
    <row r="4569" spans="1:3" x14ac:dyDescent="0.25">
      <c r="A4569" t="s">
        <v>201</v>
      </c>
      <c r="B4569" t="s">
        <v>6800</v>
      </c>
      <c r="C4569" t="s">
        <v>6801</v>
      </c>
    </row>
    <row r="4570" spans="1:3" x14ac:dyDescent="0.25">
      <c r="A4570" t="s">
        <v>201</v>
      </c>
      <c r="B4570" t="s">
        <v>6802</v>
      </c>
      <c r="C4570" t="s">
        <v>6801</v>
      </c>
    </row>
    <row r="4571" spans="1:3" x14ac:dyDescent="0.25">
      <c r="A4571" t="s">
        <v>198</v>
      </c>
      <c r="B4571" t="s">
        <v>6803</v>
      </c>
      <c r="C4571" t="s">
        <v>6804</v>
      </c>
    </row>
    <row r="4572" spans="1:3" x14ac:dyDescent="0.25">
      <c r="A4572" t="s">
        <v>201</v>
      </c>
      <c r="B4572" t="s">
        <v>6803</v>
      </c>
      <c r="C4572" t="s">
        <v>6804</v>
      </c>
    </row>
    <row r="4573" spans="1:3" x14ac:dyDescent="0.25">
      <c r="A4573" t="s">
        <v>201</v>
      </c>
      <c r="B4573" t="s">
        <v>6805</v>
      </c>
      <c r="C4573" t="s">
        <v>6804</v>
      </c>
    </row>
    <row r="4574" spans="1:3" x14ac:dyDescent="0.25">
      <c r="A4574" t="s">
        <v>201</v>
      </c>
      <c r="B4574" t="s">
        <v>6806</v>
      </c>
      <c r="C4574" t="s">
        <v>6804</v>
      </c>
    </row>
    <row r="4575" spans="1:3" x14ac:dyDescent="0.25">
      <c r="A4575" t="s">
        <v>201</v>
      </c>
      <c r="B4575" t="s">
        <v>6807</v>
      </c>
      <c r="C4575" t="s">
        <v>6804</v>
      </c>
    </row>
    <row r="4576" spans="1:3" x14ac:dyDescent="0.25">
      <c r="A4576" t="s">
        <v>201</v>
      </c>
      <c r="B4576" t="s">
        <v>6808</v>
      </c>
      <c r="C4576" t="s">
        <v>6809</v>
      </c>
    </row>
    <row r="4577" spans="1:3" x14ac:dyDescent="0.25">
      <c r="A4577" t="s">
        <v>201</v>
      </c>
      <c r="B4577" t="s">
        <v>6810</v>
      </c>
      <c r="C4577" t="s">
        <v>6811</v>
      </c>
    </row>
    <row r="4578" spans="1:3" x14ac:dyDescent="0.25">
      <c r="A4578" t="s">
        <v>201</v>
      </c>
      <c r="B4578" t="s">
        <v>6812</v>
      </c>
      <c r="C4578" t="s">
        <v>6813</v>
      </c>
    </row>
    <row r="4579" spans="1:3" x14ac:dyDescent="0.25">
      <c r="A4579" t="s">
        <v>201</v>
      </c>
      <c r="B4579" t="s">
        <v>6814</v>
      </c>
      <c r="C4579" t="s">
        <v>6815</v>
      </c>
    </row>
    <row r="4580" spans="1:3" x14ac:dyDescent="0.25">
      <c r="A4580" t="s">
        <v>201</v>
      </c>
      <c r="B4580" t="s">
        <v>6816</v>
      </c>
      <c r="C4580" t="s">
        <v>6817</v>
      </c>
    </row>
    <row r="4581" spans="1:3" x14ac:dyDescent="0.25">
      <c r="A4581" t="s">
        <v>198</v>
      </c>
      <c r="B4581" t="s">
        <v>6818</v>
      </c>
      <c r="C4581" t="s">
        <v>6819</v>
      </c>
    </row>
    <row r="4582" spans="1:3" x14ac:dyDescent="0.25">
      <c r="A4582" t="s">
        <v>201</v>
      </c>
      <c r="B4582" t="s">
        <v>6818</v>
      </c>
      <c r="C4582" t="s">
        <v>6819</v>
      </c>
    </row>
    <row r="4583" spans="1:3" x14ac:dyDescent="0.25">
      <c r="A4583" t="s">
        <v>201</v>
      </c>
      <c r="B4583" t="s">
        <v>6820</v>
      </c>
      <c r="C4583" t="s">
        <v>6821</v>
      </c>
    </row>
    <row r="4584" spans="1:3" x14ac:dyDescent="0.25">
      <c r="A4584" t="s">
        <v>201</v>
      </c>
      <c r="B4584" t="s">
        <v>6822</v>
      </c>
      <c r="C4584" t="s">
        <v>6823</v>
      </c>
    </row>
    <row r="4585" spans="1:3" x14ac:dyDescent="0.25">
      <c r="A4585" t="s">
        <v>201</v>
      </c>
      <c r="B4585" t="s">
        <v>6824</v>
      </c>
      <c r="C4585" t="s">
        <v>6825</v>
      </c>
    </row>
    <row r="4586" spans="1:3" x14ac:dyDescent="0.25">
      <c r="A4586" t="s">
        <v>201</v>
      </c>
      <c r="B4586" t="s">
        <v>6826</v>
      </c>
      <c r="C4586" t="s">
        <v>6827</v>
      </c>
    </row>
    <row r="4587" spans="1:3" x14ac:dyDescent="0.25">
      <c r="A4587" t="s">
        <v>198</v>
      </c>
      <c r="B4587" t="s">
        <v>6828</v>
      </c>
      <c r="C4587" t="s">
        <v>6829</v>
      </c>
    </row>
    <row r="4588" spans="1:3" x14ac:dyDescent="0.25">
      <c r="A4588" t="s">
        <v>201</v>
      </c>
      <c r="B4588" t="s">
        <v>6830</v>
      </c>
      <c r="C4588" t="s">
        <v>6831</v>
      </c>
    </row>
    <row r="4589" spans="1:3" x14ac:dyDescent="0.25">
      <c r="A4589" t="s">
        <v>201</v>
      </c>
      <c r="B4589" t="s">
        <v>6832</v>
      </c>
      <c r="C4589" t="s">
        <v>6831</v>
      </c>
    </row>
    <row r="4590" spans="1:3" x14ac:dyDescent="0.25">
      <c r="A4590" t="s">
        <v>201</v>
      </c>
      <c r="B4590" t="s">
        <v>6833</v>
      </c>
      <c r="C4590" t="s">
        <v>6834</v>
      </c>
    </row>
    <row r="4591" spans="1:3" x14ac:dyDescent="0.25">
      <c r="A4591" t="s">
        <v>201</v>
      </c>
      <c r="B4591" t="s">
        <v>6835</v>
      </c>
      <c r="C4591" t="s">
        <v>6836</v>
      </c>
    </row>
    <row r="4592" spans="1:3" x14ac:dyDescent="0.25">
      <c r="A4592" t="s">
        <v>198</v>
      </c>
      <c r="B4592" t="s">
        <v>6837</v>
      </c>
      <c r="C4592" t="s">
        <v>6838</v>
      </c>
    </row>
    <row r="4593" spans="1:3" x14ac:dyDescent="0.25">
      <c r="A4593" t="s">
        <v>198</v>
      </c>
      <c r="B4593" t="s">
        <v>6839</v>
      </c>
      <c r="C4593" t="s">
        <v>6838</v>
      </c>
    </row>
    <row r="4594" spans="1:3" x14ac:dyDescent="0.25">
      <c r="A4594" t="s">
        <v>201</v>
      </c>
      <c r="B4594" t="s">
        <v>6837</v>
      </c>
      <c r="C4594" t="s">
        <v>6838</v>
      </c>
    </row>
    <row r="4595" spans="1:3" x14ac:dyDescent="0.25">
      <c r="A4595" t="s">
        <v>201</v>
      </c>
      <c r="B4595" t="s">
        <v>6840</v>
      </c>
      <c r="C4595" t="s">
        <v>6838</v>
      </c>
    </row>
    <row r="4596" spans="1:3" x14ac:dyDescent="0.25">
      <c r="A4596" t="s">
        <v>201</v>
      </c>
      <c r="B4596" t="s">
        <v>6841</v>
      </c>
      <c r="C4596" t="s">
        <v>6842</v>
      </c>
    </row>
    <row r="4597" spans="1:3" x14ac:dyDescent="0.25">
      <c r="A4597" t="s">
        <v>198</v>
      </c>
      <c r="B4597" t="s">
        <v>6843</v>
      </c>
      <c r="C4597" t="s">
        <v>6844</v>
      </c>
    </row>
    <row r="4598" spans="1:3" x14ac:dyDescent="0.25">
      <c r="A4598" t="s">
        <v>198</v>
      </c>
      <c r="B4598" t="s">
        <v>6845</v>
      </c>
      <c r="C4598" t="s">
        <v>6844</v>
      </c>
    </row>
    <row r="4599" spans="1:3" x14ac:dyDescent="0.25">
      <c r="A4599" t="s">
        <v>198</v>
      </c>
      <c r="B4599" t="s">
        <v>6846</v>
      </c>
      <c r="C4599" t="s">
        <v>6844</v>
      </c>
    </row>
    <row r="4600" spans="1:3" x14ac:dyDescent="0.25">
      <c r="A4600" t="s">
        <v>201</v>
      </c>
      <c r="B4600" t="s">
        <v>6843</v>
      </c>
      <c r="C4600" t="s">
        <v>6844</v>
      </c>
    </row>
    <row r="4601" spans="1:3" x14ac:dyDescent="0.25">
      <c r="A4601" t="s">
        <v>201</v>
      </c>
      <c r="B4601" t="s">
        <v>6847</v>
      </c>
      <c r="C4601" t="s">
        <v>6848</v>
      </c>
    </row>
    <row r="4602" spans="1:3" x14ac:dyDescent="0.25">
      <c r="A4602" t="s">
        <v>201</v>
      </c>
      <c r="B4602" t="s">
        <v>6849</v>
      </c>
      <c r="C4602" t="s">
        <v>6850</v>
      </c>
    </row>
    <row r="4603" spans="1:3" x14ac:dyDescent="0.25">
      <c r="A4603" t="s">
        <v>198</v>
      </c>
      <c r="B4603" t="s">
        <v>6851</v>
      </c>
      <c r="C4603" t="s">
        <v>6852</v>
      </c>
    </row>
    <row r="4604" spans="1:3" x14ac:dyDescent="0.25">
      <c r="A4604" t="s">
        <v>201</v>
      </c>
      <c r="B4604" t="s">
        <v>6851</v>
      </c>
      <c r="C4604" t="s">
        <v>6852</v>
      </c>
    </row>
    <row r="4605" spans="1:3" x14ac:dyDescent="0.25">
      <c r="A4605" t="s">
        <v>201</v>
      </c>
      <c r="B4605" t="s">
        <v>6853</v>
      </c>
      <c r="C4605" t="s">
        <v>6854</v>
      </c>
    </row>
    <row r="4606" spans="1:3" x14ac:dyDescent="0.25">
      <c r="A4606" t="s">
        <v>201</v>
      </c>
      <c r="B4606" t="s">
        <v>6855</v>
      </c>
      <c r="C4606" t="s">
        <v>6856</v>
      </c>
    </row>
    <row r="4607" spans="1:3" x14ac:dyDescent="0.25">
      <c r="A4607" t="s">
        <v>201</v>
      </c>
      <c r="B4607" t="s">
        <v>6857</v>
      </c>
      <c r="C4607" t="s">
        <v>6858</v>
      </c>
    </row>
    <row r="4608" spans="1:3" x14ac:dyDescent="0.25">
      <c r="A4608" t="s">
        <v>201</v>
      </c>
      <c r="B4608" t="s">
        <v>6859</v>
      </c>
      <c r="C4608" t="s">
        <v>6858</v>
      </c>
    </row>
    <row r="4609" spans="1:3" x14ac:dyDescent="0.25">
      <c r="A4609" t="s">
        <v>201</v>
      </c>
      <c r="B4609" t="s">
        <v>6860</v>
      </c>
      <c r="C4609" t="s">
        <v>6858</v>
      </c>
    </row>
    <row r="4610" spans="1:3" x14ac:dyDescent="0.25">
      <c r="A4610" t="s">
        <v>201</v>
      </c>
      <c r="B4610" t="s">
        <v>6861</v>
      </c>
      <c r="C4610" t="s">
        <v>6858</v>
      </c>
    </row>
    <row r="4611" spans="1:3" x14ac:dyDescent="0.25">
      <c r="A4611" t="s">
        <v>201</v>
      </c>
      <c r="B4611" t="s">
        <v>6862</v>
      </c>
      <c r="C4611" t="s">
        <v>6863</v>
      </c>
    </row>
    <row r="4612" spans="1:3" x14ac:dyDescent="0.25">
      <c r="A4612" t="s">
        <v>201</v>
      </c>
      <c r="B4612" t="s">
        <v>6864</v>
      </c>
      <c r="C4612" t="s">
        <v>6865</v>
      </c>
    </row>
    <row r="4613" spans="1:3" x14ac:dyDescent="0.25">
      <c r="A4613" t="s">
        <v>201</v>
      </c>
      <c r="B4613" t="s">
        <v>6866</v>
      </c>
      <c r="C4613" t="s">
        <v>6867</v>
      </c>
    </row>
    <row r="4614" spans="1:3" x14ac:dyDescent="0.25">
      <c r="A4614" t="s">
        <v>201</v>
      </c>
      <c r="B4614" t="s">
        <v>6868</v>
      </c>
      <c r="C4614" t="s">
        <v>6869</v>
      </c>
    </row>
    <row r="4615" spans="1:3" x14ac:dyDescent="0.25">
      <c r="A4615" t="s">
        <v>201</v>
      </c>
      <c r="B4615" t="s">
        <v>6870</v>
      </c>
      <c r="C4615" t="s">
        <v>6871</v>
      </c>
    </row>
    <row r="4616" spans="1:3" x14ac:dyDescent="0.25">
      <c r="A4616" t="s">
        <v>201</v>
      </c>
      <c r="B4616" t="s">
        <v>6872</v>
      </c>
      <c r="C4616" t="s">
        <v>6871</v>
      </c>
    </row>
    <row r="4617" spans="1:3" x14ac:dyDescent="0.25">
      <c r="A4617" t="s">
        <v>201</v>
      </c>
      <c r="B4617" t="s">
        <v>6873</v>
      </c>
      <c r="C4617" t="s">
        <v>6871</v>
      </c>
    </row>
    <row r="4618" spans="1:3" x14ac:dyDescent="0.25">
      <c r="A4618" t="s">
        <v>201</v>
      </c>
      <c r="B4618" t="s">
        <v>6874</v>
      </c>
      <c r="C4618" t="s">
        <v>6871</v>
      </c>
    </row>
    <row r="4619" spans="1:3" x14ac:dyDescent="0.25">
      <c r="A4619" t="s">
        <v>201</v>
      </c>
      <c r="B4619" t="s">
        <v>6875</v>
      </c>
      <c r="C4619" t="s">
        <v>6876</v>
      </c>
    </row>
    <row r="4620" spans="1:3" x14ac:dyDescent="0.25">
      <c r="A4620" t="s">
        <v>201</v>
      </c>
      <c r="B4620" t="s">
        <v>6877</v>
      </c>
      <c r="C4620" t="s">
        <v>6876</v>
      </c>
    </row>
    <row r="4621" spans="1:3" x14ac:dyDescent="0.25">
      <c r="A4621" t="s">
        <v>201</v>
      </c>
      <c r="B4621" t="s">
        <v>6878</v>
      </c>
      <c r="C4621" t="s">
        <v>6876</v>
      </c>
    </row>
    <row r="4622" spans="1:3" x14ac:dyDescent="0.25">
      <c r="A4622" t="s">
        <v>198</v>
      </c>
      <c r="B4622" t="s">
        <v>6879</v>
      </c>
      <c r="C4622" t="s">
        <v>6880</v>
      </c>
    </row>
    <row r="4623" spans="1:3" x14ac:dyDescent="0.25">
      <c r="A4623" t="s">
        <v>198</v>
      </c>
      <c r="B4623" t="s">
        <v>6881</v>
      </c>
      <c r="C4623" t="s">
        <v>6880</v>
      </c>
    </row>
    <row r="4624" spans="1:3" x14ac:dyDescent="0.25">
      <c r="A4624" t="s">
        <v>198</v>
      </c>
      <c r="B4624" t="s">
        <v>6882</v>
      </c>
      <c r="C4624" t="s">
        <v>6883</v>
      </c>
    </row>
    <row r="4625" spans="1:3" x14ac:dyDescent="0.25">
      <c r="A4625" t="s">
        <v>198</v>
      </c>
      <c r="B4625" t="s">
        <v>6884</v>
      </c>
      <c r="C4625" t="s">
        <v>6883</v>
      </c>
    </row>
    <row r="4626" spans="1:3" x14ac:dyDescent="0.25">
      <c r="A4626" t="s">
        <v>198</v>
      </c>
      <c r="B4626" t="s">
        <v>6885</v>
      </c>
      <c r="C4626" t="s">
        <v>6886</v>
      </c>
    </row>
    <row r="4627" spans="1:3" x14ac:dyDescent="0.25">
      <c r="A4627" t="s">
        <v>198</v>
      </c>
      <c r="B4627" t="s">
        <v>6887</v>
      </c>
      <c r="C4627" t="s">
        <v>6886</v>
      </c>
    </row>
    <row r="4628" spans="1:3" x14ac:dyDescent="0.25">
      <c r="A4628" t="s">
        <v>201</v>
      </c>
      <c r="B4628" t="s">
        <v>6888</v>
      </c>
      <c r="C4628" t="s">
        <v>6889</v>
      </c>
    </row>
    <row r="4629" spans="1:3" x14ac:dyDescent="0.25">
      <c r="A4629" t="s">
        <v>198</v>
      </c>
      <c r="B4629" t="s">
        <v>6890</v>
      </c>
      <c r="C4629" t="s">
        <v>6891</v>
      </c>
    </row>
    <row r="4630" spans="1:3" x14ac:dyDescent="0.25">
      <c r="A4630" t="s">
        <v>198</v>
      </c>
      <c r="B4630" t="s">
        <v>6892</v>
      </c>
      <c r="C4630" t="s">
        <v>6893</v>
      </c>
    </row>
    <row r="4631" spans="1:3" x14ac:dyDescent="0.25">
      <c r="A4631" t="s">
        <v>198</v>
      </c>
      <c r="B4631" t="s">
        <v>6894</v>
      </c>
      <c r="C4631" t="s">
        <v>6893</v>
      </c>
    </row>
    <row r="4632" spans="1:3" x14ac:dyDescent="0.25">
      <c r="A4632" t="s">
        <v>198</v>
      </c>
      <c r="B4632" t="s">
        <v>6895</v>
      </c>
      <c r="C4632" t="s">
        <v>6893</v>
      </c>
    </row>
    <row r="4633" spans="1:3" x14ac:dyDescent="0.25">
      <c r="A4633" t="s">
        <v>201</v>
      </c>
      <c r="B4633" t="s">
        <v>6896</v>
      </c>
      <c r="C4633" t="s">
        <v>6897</v>
      </c>
    </row>
    <row r="4634" spans="1:3" x14ac:dyDescent="0.25">
      <c r="A4634" t="s">
        <v>198</v>
      </c>
      <c r="B4634" t="s">
        <v>6898</v>
      </c>
      <c r="C4634" t="s">
        <v>6899</v>
      </c>
    </row>
    <row r="4635" spans="1:3" x14ac:dyDescent="0.25">
      <c r="A4635" t="s">
        <v>198</v>
      </c>
      <c r="B4635" t="s">
        <v>6900</v>
      </c>
      <c r="C4635" t="s">
        <v>6899</v>
      </c>
    </row>
    <row r="4636" spans="1:3" x14ac:dyDescent="0.25">
      <c r="A4636" t="s">
        <v>198</v>
      </c>
      <c r="B4636" t="s">
        <v>6901</v>
      </c>
      <c r="C4636" t="s">
        <v>6902</v>
      </c>
    </row>
    <row r="4637" spans="1:3" x14ac:dyDescent="0.25">
      <c r="A4637" t="s">
        <v>198</v>
      </c>
      <c r="B4637" t="s">
        <v>6903</v>
      </c>
      <c r="C4637" t="s">
        <v>6902</v>
      </c>
    </row>
    <row r="4638" spans="1:3" x14ac:dyDescent="0.25">
      <c r="A4638" t="s">
        <v>198</v>
      </c>
      <c r="B4638" t="s">
        <v>6904</v>
      </c>
      <c r="C4638" t="s">
        <v>6902</v>
      </c>
    </row>
    <row r="4639" spans="1:3" x14ac:dyDescent="0.25">
      <c r="A4639" t="s">
        <v>201</v>
      </c>
      <c r="B4639" t="s">
        <v>6905</v>
      </c>
      <c r="C4639" t="s">
        <v>6906</v>
      </c>
    </row>
    <row r="4640" spans="1:3" x14ac:dyDescent="0.25">
      <c r="A4640" t="s">
        <v>198</v>
      </c>
      <c r="B4640" t="s">
        <v>6907</v>
      </c>
      <c r="C4640" t="s">
        <v>6908</v>
      </c>
    </row>
    <row r="4641" spans="1:3" x14ac:dyDescent="0.25">
      <c r="A4641" t="s">
        <v>198</v>
      </c>
      <c r="B4641" t="s">
        <v>6909</v>
      </c>
      <c r="C4641" t="s">
        <v>6908</v>
      </c>
    </row>
    <row r="4642" spans="1:3" x14ac:dyDescent="0.25">
      <c r="A4642" t="s">
        <v>201</v>
      </c>
      <c r="B4642" t="s">
        <v>6907</v>
      </c>
      <c r="C4642" t="s">
        <v>6908</v>
      </c>
    </row>
    <row r="4643" spans="1:3" x14ac:dyDescent="0.25">
      <c r="A4643" t="s">
        <v>201</v>
      </c>
      <c r="B4643" t="s">
        <v>6910</v>
      </c>
      <c r="C4643" t="s">
        <v>6911</v>
      </c>
    </row>
    <row r="4644" spans="1:3" x14ac:dyDescent="0.25">
      <c r="A4644" t="s">
        <v>201</v>
      </c>
      <c r="B4644" t="s">
        <v>6912</v>
      </c>
      <c r="C4644" t="s">
        <v>6911</v>
      </c>
    </row>
    <row r="4645" spans="1:3" x14ac:dyDescent="0.25">
      <c r="A4645" t="s">
        <v>198</v>
      </c>
      <c r="B4645" t="s">
        <v>6913</v>
      </c>
      <c r="C4645" t="s">
        <v>6914</v>
      </c>
    </row>
    <row r="4646" spans="1:3" x14ac:dyDescent="0.25">
      <c r="A4646" t="s">
        <v>198</v>
      </c>
      <c r="B4646" t="s">
        <v>6915</v>
      </c>
      <c r="C4646" t="s">
        <v>6914</v>
      </c>
    </row>
    <row r="4647" spans="1:3" x14ac:dyDescent="0.25">
      <c r="A4647" t="s">
        <v>198</v>
      </c>
      <c r="B4647" t="s">
        <v>6916</v>
      </c>
      <c r="C4647" t="s">
        <v>6914</v>
      </c>
    </row>
    <row r="4648" spans="1:3" x14ac:dyDescent="0.25">
      <c r="A4648" t="s">
        <v>198</v>
      </c>
      <c r="B4648" t="s">
        <v>6917</v>
      </c>
      <c r="C4648" t="s">
        <v>6914</v>
      </c>
    </row>
    <row r="4649" spans="1:3" x14ac:dyDescent="0.25">
      <c r="A4649" t="s">
        <v>201</v>
      </c>
      <c r="B4649" t="s">
        <v>6913</v>
      </c>
      <c r="C4649" t="s">
        <v>6914</v>
      </c>
    </row>
    <row r="4650" spans="1:3" x14ac:dyDescent="0.25">
      <c r="A4650" t="s">
        <v>198</v>
      </c>
      <c r="B4650" t="s">
        <v>6918</v>
      </c>
      <c r="C4650" t="s">
        <v>6919</v>
      </c>
    </row>
    <row r="4651" spans="1:3" x14ac:dyDescent="0.25">
      <c r="A4651" t="s">
        <v>201</v>
      </c>
      <c r="B4651" t="s">
        <v>6920</v>
      </c>
      <c r="C4651" t="s">
        <v>6921</v>
      </c>
    </row>
    <row r="4652" spans="1:3" x14ac:dyDescent="0.25">
      <c r="A4652" t="s">
        <v>198</v>
      </c>
      <c r="B4652" t="s">
        <v>6922</v>
      </c>
      <c r="C4652" t="s">
        <v>6923</v>
      </c>
    </row>
    <row r="4653" spans="1:3" x14ac:dyDescent="0.25">
      <c r="A4653" t="s">
        <v>201</v>
      </c>
      <c r="B4653" t="s">
        <v>6922</v>
      </c>
      <c r="C4653" t="s">
        <v>6923</v>
      </c>
    </row>
    <row r="4654" spans="1:3" x14ac:dyDescent="0.25">
      <c r="A4654" t="s">
        <v>198</v>
      </c>
      <c r="B4654" t="s">
        <v>6924</v>
      </c>
      <c r="C4654" t="s">
        <v>6925</v>
      </c>
    </row>
    <row r="4655" spans="1:3" x14ac:dyDescent="0.25">
      <c r="A4655" t="s">
        <v>198</v>
      </c>
      <c r="B4655" t="s">
        <v>6926</v>
      </c>
      <c r="C4655" t="s">
        <v>6925</v>
      </c>
    </row>
    <row r="4656" spans="1:3" x14ac:dyDescent="0.25">
      <c r="A4656" t="s">
        <v>198</v>
      </c>
      <c r="B4656" t="s">
        <v>6927</v>
      </c>
      <c r="C4656" t="s">
        <v>6925</v>
      </c>
    </row>
    <row r="4657" spans="1:3" x14ac:dyDescent="0.25">
      <c r="A4657" t="s">
        <v>198</v>
      </c>
      <c r="B4657" t="s">
        <v>6928</v>
      </c>
      <c r="C4657" t="s">
        <v>6925</v>
      </c>
    </row>
    <row r="4658" spans="1:3" x14ac:dyDescent="0.25">
      <c r="A4658" t="s">
        <v>198</v>
      </c>
      <c r="B4658" t="s">
        <v>6929</v>
      </c>
      <c r="C4658" t="s">
        <v>6930</v>
      </c>
    </row>
    <row r="4659" spans="1:3" x14ac:dyDescent="0.25">
      <c r="A4659" t="s">
        <v>201</v>
      </c>
      <c r="B4659" t="s">
        <v>6929</v>
      </c>
      <c r="C4659" t="s">
        <v>6930</v>
      </c>
    </row>
    <row r="4660" spans="1:3" x14ac:dyDescent="0.25">
      <c r="A4660" t="s">
        <v>198</v>
      </c>
      <c r="B4660" t="s">
        <v>6931</v>
      </c>
      <c r="C4660" t="s">
        <v>6932</v>
      </c>
    </row>
    <row r="4661" spans="1:3" x14ac:dyDescent="0.25">
      <c r="A4661" t="s">
        <v>201</v>
      </c>
      <c r="B4661" t="s">
        <v>6931</v>
      </c>
      <c r="C4661" t="s">
        <v>6932</v>
      </c>
    </row>
    <row r="4662" spans="1:3" x14ac:dyDescent="0.25">
      <c r="A4662" t="s">
        <v>198</v>
      </c>
      <c r="B4662" t="s">
        <v>6933</v>
      </c>
      <c r="C4662" t="s">
        <v>6934</v>
      </c>
    </row>
    <row r="4663" spans="1:3" x14ac:dyDescent="0.25">
      <c r="A4663" t="s">
        <v>201</v>
      </c>
      <c r="B4663" t="s">
        <v>6933</v>
      </c>
      <c r="C4663" t="s">
        <v>6934</v>
      </c>
    </row>
    <row r="4664" spans="1:3" x14ac:dyDescent="0.25">
      <c r="A4664" t="s">
        <v>201</v>
      </c>
      <c r="B4664" t="s">
        <v>6935</v>
      </c>
      <c r="C4664" t="s">
        <v>6936</v>
      </c>
    </row>
    <row r="4665" spans="1:3" x14ac:dyDescent="0.25">
      <c r="A4665" t="s">
        <v>201</v>
      </c>
      <c r="B4665" t="s">
        <v>6937</v>
      </c>
      <c r="C4665" t="s">
        <v>6938</v>
      </c>
    </row>
    <row r="4666" spans="1:3" x14ac:dyDescent="0.25">
      <c r="A4666" t="s">
        <v>201</v>
      </c>
      <c r="B4666" t="s">
        <v>6939</v>
      </c>
      <c r="C4666" t="s">
        <v>6940</v>
      </c>
    </row>
    <row r="4667" spans="1:3" x14ac:dyDescent="0.25">
      <c r="A4667" t="s">
        <v>201</v>
      </c>
      <c r="B4667" t="s">
        <v>6941</v>
      </c>
      <c r="C4667" t="s">
        <v>6942</v>
      </c>
    </row>
    <row r="4668" spans="1:3" x14ac:dyDescent="0.25">
      <c r="A4668" t="s">
        <v>201</v>
      </c>
      <c r="B4668" t="s">
        <v>6943</v>
      </c>
      <c r="C4668" t="s">
        <v>6942</v>
      </c>
    </row>
    <row r="4669" spans="1:3" x14ac:dyDescent="0.25">
      <c r="A4669" t="s">
        <v>201</v>
      </c>
      <c r="B4669" t="s">
        <v>6944</v>
      </c>
      <c r="C4669" t="s">
        <v>6945</v>
      </c>
    </row>
    <row r="4670" spans="1:3" x14ac:dyDescent="0.25">
      <c r="A4670" t="s">
        <v>201</v>
      </c>
      <c r="B4670" t="s">
        <v>6946</v>
      </c>
      <c r="C4670" t="s">
        <v>6947</v>
      </c>
    </row>
    <row r="4671" spans="1:3" x14ac:dyDescent="0.25">
      <c r="A4671" t="s">
        <v>201</v>
      </c>
      <c r="B4671" t="s">
        <v>6948</v>
      </c>
      <c r="C4671" t="s">
        <v>6949</v>
      </c>
    </row>
    <row r="4672" spans="1:3" x14ac:dyDescent="0.25">
      <c r="A4672" t="s">
        <v>201</v>
      </c>
      <c r="B4672" t="s">
        <v>6950</v>
      </c>
      <c r="C4672" t="s">
        <v>6951</v>
      </c>
    </row>
    <row r="4673" spans="1:3" x14ac:dyDescent="0.25">
      <c r="A4673" t="s">
        <v>198</v>
      </c>
      <c r="B4673" t="s">
        <v>6952</v>
      </c>
      <c r="C4673" t="s">
        <v>6953</v>
      </c>
    </row>
    <row r="4674" spans="1:3" x14ac:dyDescent="0.25">
      <c r="A4674" t="s">
        <v>201</v>
      </c>
      <c r="B4674" t="s">
        <v>6952</v>
      </c>
      <c r="C4674" t="s">
        <v>6953</v>
      </c>
    </row>
    <row r="4675" spans="1:3" x14ac:dyDescent="0.25">
      <c r="A4675" t="s">
        <v>201</v>
      </c>
      <c r="B4675" t="s">
        <v>6954</v>
      </c>
      <c r="C4675" t="s">
        <v>6955</v>
      </c>
    </row>
    <row r="4676" spans="1:3" x14ac:dyDescent="0.25">
      <c r="A4676" t="s">
        <v>198</v>
      </c>
      <c r="B4676" t="s">
        <v>6956</v>
      </c>
      <c r="C4676" t="s">
        <v>6957</v>
      </c>
    </row>
    <row r="4677" spans="1:3" x14ac:dyDescent="0.25">
      <c r="A4677" t="s">
        <v>201</v>
      </c>
      <c r="B4677" t="s">
        <v>6956</v>
      </c>
      <c r="C4677" t="s">
        <v>6957</v>
      </c>
    </row>
    <row r="4678" spans="1:3" x14ac:dyDescent="0.25">
      <c r="A4678" t="s">
        <v>201</v>
      </c>
      <c r="B4678" t="s">
        <v>6958</v>
      </c>
      <c r="C4678" t="s">
        <v>6959</v>
      </c>
    </row>
    <row r="4679" spans="1:3" x14ac:dyDescent="0.25">
      <c r="A4679" t="s">
        <v>198</v>
      </c>
      <c r="B4679" t="s">
        <v>6960</v>
      </c>
      <c r="C4679" t="s">
        <v>6961</v>
      </c>
    </row>
    <row r="4680" spans="1:3" x14ac:dyDescent="0.25">
      <c r="A4680" t="s">
        <v>201</v>
      </c>
      <c r="B4680" t="s">
        <v>6960</v>
      </c>
      <c r="C4680" t="s">
        <v>6961</v>
      </c>
    </row>
    <row r="4681" spans="1:3" x14ac:dyDescent="0.25">
      <c r="A4681" t="s">
        <v>201</v>
      </c>
      <c r="B4681" t="s">
        <v>6962</v>
      </c>
      <c r="C4681" t="s">
        <v>6963</v>
      </c>
    </row>
    <row r="4682" spans="1:3" x14ac:dyDescent="0.25">
      <c r="A4682" t="s">
        <v>201</v>
      </c>
      <c r="B4682" t="s">
        <v>6964</v>
      </c>
      <c r="C4682" t="s">
        <v>6965</v>
      </c>
    </row>
    <row r="4683" spans="1:3" x14ac:dyDescent="0.25">
      <c r="A4683" t="s">
        <v>201</v>
      </c>
      <c r="B4683" t="s">
        <v>6966</v>
      </c>
      <c r="C4683" t="s">
        <v>6967</v>
      </c>
    </row>
    <row r="4684" spans="1:3" x14ac:dyDescent="0.25">
      <c r="A4684" t="s">
        <v>201</v>
      </c>
      <c r="B4684" t="s">
        <v>6968</v>
      </c>
      <c r="C4684" t="s">
        <v>6969</v>
      </c>
    </row>
    <row r="4685" spans="1:3" x14ac:dyDescent="0.25">
      <c r="A4685" t="s">
        <v>201</v>
      </c>
      <c r="B4685" t="s">
        <v>6970</v>
      </c>
      <c r="C4685" t="s">
        <v>6971</v>
      </c>
    </row>
    <row r="4686" spans="1:3" x14ac:dyDescent="0.25">
      <c r="A4686" t="s">
        <v>201</v>
      </c>
      <c r="B4686" t="s">
        <v>6972</v>
      </c>
      <c r="C4686" t="s">
        <v>6973</v>
      </c>
    </row>
    <row r="4687" spans="1:3" x14ac:dyDescent="0.25">
      <c r="A4687" t="s">
        <v>201</v>
      </c>
      <c r="B4687" t="s">
        <v>6974</v>
      </c>
      <c r="C4687" t="s">
        <v>6973</v>
      </c>
    </row>
    <row r="4688" spans="1:3" x14ac:dyDescent="0.25">
      <c r="A4688" t="s">
        <v>201</v>
      </c>
      <c r="B4688" t="s">
        <v>6975</v>
      </c>
      <c r="C4688" t="s">
        <v>6976</v>
      </c>
    </row>
    <row r="4689" spans="1:3" x14ac:dyDescent="0.25">
      <c r="A4689" t="s">
        <v>201</v>
      </c>
      <c r="B4689" t="s">
        <v>6977</v>
      </c>
      <c r="C4689" t="s">
        <v>6976</v>
      </c>
    </row>
    <row r="4690" spans="1:3" x14ac:dyDescent="0.25">
      <c r="A4690" t="s">
        <v>201</v>
      </c>
      <c r="B4690" t="s">
        <v>6978</v>
      </c>
      <c r="C4690" t="s">
        <v>6979</v>
      </c>
    </row>
    <row r="4691" spans="1:3" x14ac:dyDescent="0.25">
      <c r="A4691" t="s">
        <v>201</v>
      </c>
      <c r="B4691" t="s">
        <v>6980</v>
      </c>
      <c r="C4691" t="s">
        <v>6981</v>
      </c>
    </row>
    <row r="4692" spans="1:3" x14ac:dyDescent="0.25">
      <c r="A4692" t="s">
        <v>201</v>
      </c>
      <c r="B4692" t="s">
        <v>6982</v>
      </c>
      <c r="C4692" t="s">
        <v>6983</v>
      </c>
    </row>
    <row r="4693" spans="1:3" x14ac:dyDescent="0.25">
      <c r="A4693" t="s">
        <v>201</v>
      </c>
      <c r="B4693" t="s">
        <v>6984</v>
      </c>
      <c r="C4693" t="s">
        <v>6985</v>
      </c>
    </row>
    <row r="4694" spans="1:3" x14ac:dyDescent="0.25">
      <c r="A4694" t="s">
        <v>198</v>
      </c>
      <c r="B4694" t="s">
        <v>6986</v>
      </c>
      <c r="C4694" t="s">
        <v>6987</v>
      </c>
    </row>
    <row r="4695" spans="1:3" x14ac:dyDescent="0.25">
      <c r="A4695" t="s">
        <v>201</v>
      </c>
      <c r="B4695" t="s">
        <v>6988</v>
      </c>
      <c r="C4695" t="s">
        <v>6987</v>
      </c>
    </row>
    <row r="4696" spans="1:3" x14ac:dyDescent="0.25">
      <c r="A4696" t="s">
        <v>201</v>
      </c>
      <c r="B4696" t="s">
        <v>6989</v>
      </c>
      <c r="C4696" t="s">
        <v>6987</v>
      </c>
    </row>
    <row r="4697" spans="1:3" x14ac:dyDescent="0.25">
      <c r="A4697" t="s">
        <v>201</v>
      </c>
      <c r="B4697" t="s">
        <v>6990</v>
      </c>
      <c r="C4697" t="s">
        <v>6987</v>
      </c>
    </row>
    <row r="4698" spans="1:3" x14ac:dyDescent="0.25">
      <c r="A4698" t="s">
        <v>201</v>
      </c>
      <c r="B4698" t="s">
        <v>6991</v>
      </c>
      <c r="C4698" t="s">
        <v>6987</v>
      </c>
    </row>
    <row r="4699" spans="1:3" x14ac:dyDescent="0.25">
      <c r="A4699" t="s">
        <v>201</v>
      </c>
      <c r="B4699" t="s">
        <v>6992</v>
      </c>
      <c r="C4699" t="s">
        <v>6987</v>
      </c>
    </row>
    <row r="4700" spans="1:3" x14ac:dyDescent="0.25">
      <c r="A4700" t="s">
        <v>201</v>
      </c>
      <c r="B4700" t="s">
        <v>6993</v>
      </c>
      <c r="C4700" t="s">
        <v>6987</v>
      </c>
    </row>
    <row r="4701" spans="1:3" x14ac:dyDescent="0.25">
      <c r="A4701" t="s">
        <v>201</v>
      </c>
      <c r="B4701" t="s">
        <v>6994</v>
      </c>
      <c r="C4701" t="s">
        <v>6987</v>
      </c>
    </row>
    <row r="4702" spans="1:3" x14ac:dyDescent="0.25">
      <c r="A4702" t="s">
        <v>201</v>
      </c>
      <c r="B4702" t="s">
        <v>6995</v>
      </c>
      <c r="C4702" t="s">
        <v>6987</v>
      </c>
    </row>
    <row r="4703" spans="1:3" x14ac:dyDescent="0.25">
      <c r="A4703" t="s">
        <v>201</v>
      </c>
      <c r="B4703" t="s">
        <v>6996</v>
      </c>
      <c r="C4703" t="s">
        <v>6987</v>
      </c>
    </row>
    <row r="4704" spans="1:3" x14ac:dyDescent="0.25">
      <c r="A4704" t="s">
        <v>201</v>
      </c>
      <c r="B4704" t="s">
        <v>6997</v>
      </c>
      <c r="C4704" t="s">
        <v>6987</v>
      </c>
    </row>
    <row r="4705" spans="1:3" x14ac:dyDescent="0.25">
      <c r="A4705" t="s">
        <v>201</v>
      </c>
      <c r="B4705" t="s">
        <v>6998</v>
      </c>
      <c r="C4705" t="s">
        <v>6987</v>
      </c>
    </row>
    <row r="4706" spans="1:3" x14ac:dyDescent="0.25">
      <c r="A4706" t="s">
        <v>201</v>
      </c>
      <c r="B4706" t="s">
        <v>6999</v>
      </c>
      <c r="C4706" t="s">
        <v>6987</v>
      </c>
    </row>
    <row r="4707" spans="1:3" x14ac:dyDescent="0.25">
      <c r="A4707" t="s">
        <v>201</v>
      </c>
      <c r="B4707" t="s">
        <v>7000</v>
      </c>
      <c r="C4707" t="s">
        <v>6987</v>
      </c>
    </row>
    <row r="4708" spans="1:3" x14ac:dyDescent="0.25">
      <c r="A4708" t="s">
        <v>201</v>
      </c>
      <c r="B4708" t="s">
        <v>6986</v>
      </c>
      <c r="C4708" t="s">
        <v>6987</v>
      </c>
    </row>
    <row r="4709" spans="1:3" x14ac:dyDescent="0.25">
      <c r="A4709" t="s">
        <v>201</v>
      </c>
      <c r="B4709" t="s">
        <v>7001</v>
      </c>
      <c r="C4709" t="s">
        <v>6987</v>
      </c>
    </row>
    <row r="4710" spans="1:3" x14ac:dyDescent="0.25">
      <c r="A4710" t="s">
        <v>201</v>
      </c>
      <c r="B4710" t="s">
        <v>7002</v>
      </c>
      <c r="C4710" t="s">
        <v>6987</v>
      </c>
    </row>
    <row r="4711" spans="1:3" x14ac:dyDescent="0.25">
      <c r="A4711" t="s">
        <v>201</v>
      </c>
      <c r="B4711" t="s">
        <v>7003</v>
      </c>
      <c r="C4711" t="s">
        <v>6987</v>
      </c>
    </row>
    <row r="4712" spans="1:3" x14ac:dyDescent="0.25">
      <c r="A4712" t="s">
        <v>201</v>
      </c>
      <c r="B4712" t="s">
        <v>7004</v>
      </c>
      <c r="C4712" t="s">
        <v>6987</v>
      </c>
    </row>
    <row r="4713" spans="1:3" x14ac:dyDescent="0.25">
      <c r="A4713" t="s">
        <v>201</v>
      </c>
      <c r="B4713" t="s">
        <v>7005</v>
      </c>
      <c r="C4713" t="s">
        <v>6987</v>
      </c>
    </row>
    <row r="4714" spans="1:3" x14ac:dyDescent="0.25">
      <c r="A4714" t="s">
        <v>201</v>
      </c>
      <c r="B4714" t="s">
        <v>7006</v>
      </c>
      <c r="C4714" t="s">
        <v>6987</v>
      </c>
    </row>
    <row r="4715" spans="1:3" x14ac:dyDescent="0.25">
      <c r="A4715" t="s">
        <v>201</v>
      </c>
      <c r="B4715" t="s">
        <v>7007</v>
      </c>
      <c r="C4715" t="s">
        <v>6987</v>
      </c>
    </row>
    <row r="4716" spans="1:3" x14ac:dyDescent="0.25">
      <c r="A4716" t="s">
        <v>201</v>
      </c>
      <c r="B4716" t="s">
        <v>7008</v>
      </c>
      <c r="C4716" t="s">
        <v>7009</v>
      </c>
    </row>
    <row r="4717" spans="1:3" x14ac:dyDescent="0.25">
      <c r="A4717" t="s">
        <v>201</v>
      </c>
      <c r="B4717" t="s">
        <v>7010</v>
      </c>
      <c r="C4717" t="s">
        <v>7011</v>
      </c>
    </row>
    <row r="4718" spans="1:3" x14ac:dyDescent="0.25">
      <c r="A4718" t="s">
        <v>201</v>
      </c>
      <c r="B4718" t="s">
        <v>7012</v>
      </c>
      <c r="C4718" t="s">
        <v>7013</v>
      </c>
    </row>
    <row r="4719" spans="1:3" x14ac:dyDescent="0.25">
      <c r="A4719" t="s">
        <v>201</v>
      </c>
      <c r="B4719" t="s">
        <v>7014</v>
      </c>
      <c r="C4719" t="s">
        <v>7015</v>
      </c>
    </row>
    <row r="4720" spans="1:3" x14ac:dyDescent="0.25">
      <c r="A4720" t="s">
        <v>198</v>
      </c>
      <c r="B4720" t="s">
        <v>7016</v>
      </c>
      <c r="C4720" t="s">
        <v>7017</v>
      </c>
    </row>
    <row r="4721" spans="1:3" x14ac:dyDescent="0.25">
      <c r="A4721" t="s">
        <v>201</v>
      </c>
      <c r="B4721" t="s">
        <v>7016</v>
      </c>
      <c r="C4721" t="s">
        <v>7017</v>
      </c>
    </row>
    <row r="4722" spans="1:3" x14ac:dyDescent="0.25">
      <c r="A4722" t="s">
        <v>201</v>
      </c>
      <c r="B4722" t="s">
        <v>7018</v>
      </c>
      <c r="C4722" t="s">
        <v>7019</v>
      </c>
    </row>
    <row r="4723" spans="1:3" x14ac:dyDescent="0.25">
      <c r="A4723" t="s">
        <v>201</v>
      </c>
      <c r="B4723" t="s">
        <v>7020</v>
      </c>
      <c r="C4723" t="s">
        <v>7021</v>
      </c>
    </row>
    <row r="4724" spans="1:3" x14ac:dyDescent="0.25">
      <c r="A4724" t="s">
        <v>201</v>
      </c>
      <c r="B4724" t="s">
        <v>7022</v>
      </c>
      <c r="C4724" t="s">
        <v>7023</v>
      </c>
    </row>
    <row r="4725" spans="1:3" x14ac:dyDescent="0.25">
      <c r="A4725" t="s">
        <v>201</v>
      </c>
      <c r="B4725" t="s">
        <v>7024</v>
      </c>
      <c r="C4725" t="s">
        <v>7025</v>
      </c>
    </row>
    <row r="4726" spans="1:3" x14ac:dyDescent="0.25">
      <c r="A4726" t="s">
        <v>201</v>
      </c>
      <c r="B4726" t="s">
        <v>7026</v>
      </c>
      <c r="C4726" t="s">
        <v>7027</v>
      </c>
    </row>
    <row r="4727" spans="1:3" x14ac:dyDescent="0.25">
      <c r="A4727" t="s">
        <v>201</v>
      </c>
      <c r="B4727" t="s">
        <v>7028</v>
      </c>
      <c r="C4727" t="s">
        <v>7029</v>
      </c>
    </row>
    <row r="4728" spans="1:3" x14ac:dyDescent="0.25">
      <c r="A4728" t="s">
        <v>201</v>
      </c>
      <c r="B4728" t="s">
        <v>7030</v>
      </c>
      <c r="C4728" t="s">
        <v>7031</v>
      </c>
    </row>
    <row r="4729" spans="1:3" x14ac:dyDescent="0.25">
      <c r="A4729" t="s">
        <v>201</v>
      </c>
      <c r="B4729" t="s">
        <v>7032</v>
      </c>
      <c r="C4729" t="s">
        <v>7033</v>
      </c>
    </row>
    <row r="4730" spans="1:3" x14ac:dyDescent="0.25">
      <c r="A4730" t="s">
        <v>201</v>
      </c>
      <c r="B4730" t="s">
        <v>7034</v>
      </c>
      <c r="C4730" t="s">
        <v>7035</v>
      </c>
    </row>
    <row r="4731" spans="1:3" x14ac:dyDescent="0.25">
      <c r="A4731" t="s">
        <v>198</v>
      </c>
      <c r="B4731" t="s">
        <v>7036</v>
      </c>
      <c r="C4731" t="s">
        <v>7037</v>
      </c>
    </row>
    <row r="4732" spans="1:3" x14ac:dyDescent="0.25">
      <c r="A4732" t="s">
        <v>201</v>
      </c>
      <c r="B4732" t="s">
        <v>7036</v>
      </c>
      <c r="C4732" t="s">
        <v>7037</v>
      </c>
    </row>
    <row r="4733" spans="1:3" x14ac:dyDescent="0.25">
      <c r="A4733" t="s">
        <v>198</v>
      </c>
      <c r="B4733" t="s">
        <v>7038</v>
      </c>
      <c r="C4733" t="s">
        <v>7039</v>
      </c>
    </row>
    <row r="4734" spans="1:3" x14ac:dyDescent="0.25">
      <c r="A4734" t="s">
        <v>201</v>
      </c>
      <c r="B4734" t="s">
        <v>7038</v>
      </c>
      <c r="C4734" t="s">
        <v>7039</v>
      </c>
    </row>
    <row r="4735" spans="1:3" x14ac:dyDescent="0.25">
      <c r="A4735" t="s">
        <v>198</v>
      </c>
      <c r="B4735" t="s">
        <v>7040</v>
      </c>
      <c r="C4735" t="s">
        <v>7041</v>
      </c>
    </row>
    <row r="4736" spans="1:3" x14ac:dyDescent="0.25">
      <c r="A4736" t="s">
        <v>201</v>
      </c>
      <c r="B4736" t="s">
        <v>7040</v>
      </c>
      <c r="C4736" t="s">
        <v>7041</v>
      </c>
    </row>
    <row r="4737" spans="1:3" x14ac:dyDescent="0.25">
      <c r="A4737" t="s">
        <v>201</v>
      </c>
      <c r="B4737" t="s">
        <v>7042</v>
      </c>
      <c r="C4737" t="s">
        <v>7041</v>
      </c>
    </row>
    <row r="4738" spans="1:3" x14ac:dyDescent="0.25">
      <c r="A4738" t="s">
        <v>201</v>
      </c>
      <c r="B4738" t="s">
        <v>7043</v>
      </c>
      <c r="C4738" t="s">
        <v>7044</v>
      </c>
    </row>
    <row r="4739" spans="1:3" x14ac:dyDescent="0.25">
      <c r="A4739" t="s">
        <v>201</v>
      </c>
      <c r="B4739" t="s">
        <v>7045</v>
      </c>
      <c r="C4739" t="s">
        <v>7044</v>
      </c>
    </row>
    <row r="4740" spans="1:3" x14ac:dyDescent="0.25">
      <c r="A4740" t="s">
        <v>201</v>
      </c>
      <c r="B4740" t="s">
        <v>7046</v>
      </c>
      <c r="C4740" t="s">
        <v>7047</v>
      </c>
    </row>
    <row r="4741" spans="1:3" x14ac:dyDescent="0.25">
      <c r="A4741" t="s">
        <v>198</v>
      </c>
      <c r="B4741" t="s">
        <v>7048</v>
      </c>
      <c r="C4741" t="s">
        <v>7049</v>
      </c>
    </row>
    <row r="4742" spans="1:3" x14ac:dyDescent="0.25">
      <c r="A4742" t="s">
        <v>201</v>
      </c>
      <c r="B4742" t="s">
        <v>7048</v>
      </c>
      <c r="C4742" t="s">
        <v>7049</v>
      </c>
    </row>
    <row r="4743" spans="1:3" x14ac:dyDescent="0.25">
      <c r="A4743" t="s">
        <v>201</v>
      </c>
      <c r="B4743" t="s">
        <v>7050</v>
      </c>
      <c r="C4743" t="s">
        <v>7051</v>
      </c>
    </row>
    <row r="4744" spans="1:3" x14ac:dyDescent="0.25">
      <c r="A4744" t="s">
        <v>201</v>
      </c>
      <c r="B4744" t="s">
        <v>7052</v>
      </c>
      <c r="C4744" t="s">
        <v>7053</v>
      </c>
    </row>
    <row r="4745" spans="1:3" x14ac:dyDescent="0.25">
      <c r="A4745" t="s">
        <v>198</v>
      </c>
      <c r="B4745" t="s">
        <v>7054</v>
      </c>
      <c r="C4745" t="s">
        <v>7055</v>
      </c>
    </row>
    <row r="4746" spans="1:3" x14ac:dyDescent="0.25">
      <c r="A4746" t="s">
        <v>201</v>
      </c>
      <c r="B4746" t="s">
        <v>7054</v>
      </c>
      <c r="C4746" t="s">
        <v>7055</v>
      </c>
    </row>
    <row r="4747" spans="1:3" x14ac:dyDescent="0.25">
      <c r="A4747" t="s">
        <v>201</v>
      </c>
      <c r="B4747" t="s">
        <v>7056</v>
      </c>
      <c r="C4747" t="s">
        <v>7057</v>
      </c>
    </row>
    <row r="4748" spans="1:3" x14ac:dyDescent="0.25">
      <c r="A4748" t="s">
        <v>201</v>
      </c>
      <c r="B4748" t="s">
        <v>7058</v>
      </c>
      <c r="C4748" t="s">
        <v>7059</v>
      </c>
    </row>
    <row r="4749" spans="1:3" x14ac:dyDescent="0.25">
      <c r="A4749" t="s">
        <v>201</v>
      </c>
      <c r="B4749" t="s">
        <v>7060</v>
      </c>
      <c r="C4749" t="s">
        <v>7061</v>
      </c>
    </row>
    <row r="4750" spans="1:3" x14ac:dyDescent="0.25">
      <c r="A4750" t="s">
        <v>201</v>
      </c>
      <c r="B4750" t="s">
        <v>7062</v>
      </c>
      <c r="C4750" t="s">
        <v>7063</v>
      </c>
    </row>
    <row r="4751" spans="1:3" x14ac:dyDescent="0.25">
      <c r="A4751" t="s">
        <v>201</v>
      </c>
      <c r="B4751" t="s">
        <v>7064</v>
      </c>
      <c r="C4751" t="s">
        <v>7065</v>
      </c>
    </row>
    <row r="4752" spans="1:3" x14ac:dyDescent="0.25">
      <c r="A4752" t="s">
        <v>198</v>
      </c>
      <c r="B4752" t="s">
        <v>7066</v>
      </c>
      <c r="C4752" t="s">
        <v>7067</v>
      </c>
    </row>
    <row r="4753" spans="1:3" x14ac:dyDescent="0.25">
      <c r="A4753" t="s">
        <v>201</v>
      </c>
      <c r="B4753" t="s">
        <v>7068</v>
      </c>
      <c r="C4753" t="s">
        <v>7069</v>
      </c>
    </row>
    <row r="4754" spans="1:3" x14ac:dyDescent="0.25">
      <c r="A4754" t="s">
        <v>201</v>
      </c>
      <c r="B4754" t="s">
        <v>7070</v>
      </c>
      <c r="C4754" t="s">
        <v>7071</v>
      </c>
    </row>
    <row r="4755" spans="1:3" x14ac:dyDescent="0.25">
      <c r="A4755" t="s">
        <v>201</v>
      </c>
      <c r="B4755" t="s">
        <v>7072</v>
      </c>
      <c r="C4755" t="s">
        <v>7071</v>
      </c>
    </row>
    <row r="4756" spans="1:3" x14ac:dyDescent="0.25">
      <c r="A4756" t="s">
        <v>198</v>
      </c>
      <c r="B4756" t="s">
        <v>7073</v>
      </c>
      <c r="C4756" t="s">
        <v>7074</v>
      </c>
    </row>
    <row r="4757" spans="1:3" x14ac:dyDescent="0.25">
      <c r="A4757" t="s">
        <v>198</v>
      </c>
      <c r="B4757" t="s">
        <v>7075</v>
      </c>
      <c r="C4757" t="s">
        <v>7074</v>
      </c>
    </row>
    <row r="4758" spans="1:3" x14ac:dyDescent="0.25">
      <c r="A4758" t="s">
        <v>198</v>
      </c>
      <c r="B4758" t="s">
        <v>7076</v>
      </c>
      <c r="C4758" t="s">
        <v>7074</v>
      </c>
    </row>
    <row r="4759" spans="1:3" x14ac:dyDescent="0.25">
      <c r="A4759" t="s">
        <v>198</v>
      </c>
      <c r="B4759" t="s">
        <v>7077</v>
      </c>
      <c r="C4759" t="s">
        <v>7074</v>
      </c>
    </row>
    <row r="4760" spans="1:3" x14ac:dyDescent="0.25">
      <c r="A4760" t="s">
        <v>201</v>
      </c>
      <c r="B4760" t="s">
        <v>7073</v>
      </c>
      <c r="C4760" t="s">
        <v>7074</v>
      </c>
    </row>
    <row r="4761" spans="1:3" x14ac:dyDescent="0.25">
      <c r="A4761" t="s">
        <v>201</v>
      </c>
      <c r="B4761" t="s">
        <v>7075</v>
      </c>
      <c r="C4761" t="s">
        <v>7074</v>
      </c>
    </row>
    <row r="4762" spans="1:3" x14ac:dyDescent="0.25">
      <c r="A4762" t="s">
        <v>201</v>
      </c>
      <c r="B4762" t="s">
        <v>7076</v>
      </c>
      <c r="C4762" t="s">
        <v>7074</v>
      </c>
    </row>
    <row r="4763" spans="1:3" x14ac:dyDescent="0.25">
      <c r="A4763" t="s">
        <v>198</v>
      </c>
      <c r="B4763" t="s">
        <v>7078</v>
      </c>
      <c r="C4763" t="s">
        <v>7079</v>
      </c>
    </row>
    <row r="4764" spans="1:3" x14ac:dyDescent="0.25">
      <c r="A4764" t="s">
        <v>198</v>
      </c>
      <c r="B4764" t="s">
        <v>7080</v>
      </c>
      <c r="C4764" t="s">
        <v>7081</v>
      </c>
    </row>
    <row r="4765" spans="1:3" x14ac:dyDescent="0.25">
      <c r="A4765" t="s">
        <v>201</v>
      </c>
      <c r="B4765" t="s">
        <v>7080</v>
      </c>
      <c r="C4765" t="s">
        <v>7081</v>
      </c>
    </row>
    <row r="4766" spans="1:3" x14ac:dyDescent="0.25">
      <c r="A4766" t="s">
        <v>201</v>
      </c>
      <c r="B4766" t="s">
        <v>7082</v>
      </c>
      <c r="C4766" t="s">
        <v>7081</v>
      </c>
    </row>
    <row r="4767" spans="1:3" x14ac:dyDescent="0.25">
      <c r="A4767" t="s">
        <v>201</v>
      </c>
      <c r="B4767" t="s">
        <v>7083</v>
      </c>
      <c r="C4767" t="s">
        <v>7081</v>
      </c>
    </row>
    <row r="4768" spans="1:3" x14ac:dyDescent="0.25">
      <c r="A4768" t="s">
        <v>198</v>
      </c>
      <c r="B4768" t="s">
        <v>7084</v>
      </c>
      <c r="C4768" t="s">
        <v>7085</v>
      </c>
    </row>
    <row r="4769" spans="1:3" x14ac:dyDescent="0.25">
      <c r="A4769" t="s">
        <v>201</v>
      </c>
      <c r="B4769" t="s">
        <v>7084</v>
      </c>
      <c r="C4769" t="s">
        <v>7085</v>
      </c>
    </row>
    <row r="4770" spans="1:3" x14ac:dyDescent="0.25">
      <c r="A4770" t="s">
        <v>201</v>
      </c>
      <c r="B4770" t="s">
        <v>7086</v>
      </c>
      <c r="C4770" t="s">
        <v>7085</v>
      </c>
    </row>
    <row r="4771" spans="1:3" x14ac:dyDescent="0.25">
      <c r="A4771" t="s">
        <v>198</v>
      </c>
      <c r="B4771" t="s">
        <v>7087</v>
      </c>
      <c r="C4771" t="s">
        <v>7088</v>
      </c>
    </row>
    <row r="4772" spans="1:3" x14ac:dyDescent="0.25">
      <c r="A4772" t="s">
        <v>201</v>
      </c>
      <c r="B4772" t="s">
        <v>7087</v>
      </c>
      <c r="C4772" t="s">
        <v>7088</v>
      </c>
    </row>
    <row r="4773" spans="1:3" x14ac:dyDescent="0.25">
      <c r="A4773" t="s">
        <v>201</v>
      </c>
      <c r="B4773" t="s">
        <v>7089</v>
      </c>
      <c r="C4773" t="s">
        <v>7088</v>
      </c>
    </row>
    <row r="4774" spans="1:3" x14ac:dyDescent="0.25">
      <c r="A4774" t="s">
        <v>198</v>
      </c>
      <c r="B4774" t="s">
        <v>7090</v>
      </c>
      <c r="C4774" t="s">
        <v>7091</v>
      </c>
    </row>
    <row r="4775" spans="1:3" x14ac:dyDescent="0.25">
      <c r="A4775" t="s">
        <v>198</v>
      </c>
      <c r="B4775" t="s">
        <v>7092</v>
      </c>
      <c r="C4775" t="s">
        <v>7091</v>
      </c>
    </row>
    <row r="4776" spans="1:3" x14ac:dyDescent="0.25">
      <c r="A4776" t="s">
        <v>198</v>
      </c>
      <c r="B4776" t="s">
        <v>7093</v>
      </c>
      <c r="C4776" t="s">
        <v>7091</v>
      </c>
    </row>
    <row r="4777" spans="1:3" x14ac:dyDescent="0.25">
      <c r="A4777" t="s">
        <v>621</v>
      </c>
      <c r="B4777" t="s">
        <v>7094</v>
      </c>
      <c r="C4777" t="s">
        <v>7091</v>
      </c>
    </row>
    <row r="4778" spans="1:3" x14ac:dyDescent="0.25">
      <c r="A4778" t="s">
        <v>816</v>
      </c>
      <c r="B4778" t="s">
        <v>7094</v>
      </c>
      <c r="C4778" t="s">
        <v>7091</v>
      </c>
    </row>
    <row r="4779" spans="1:3" x14ac:dyDescent="0.25">
      <c r="A4779" t="s">
        <v>2016</v>
      </c>
      <c r="B4779" t="s">
        <v>7094</v>
      </c>
      <c r="C4779" t="s">
        <v>7091</v>
      </c>
    </row>
    <row r="4780" spans="1:3" x14ac:dyDescent="0.25">
      <c r="A4780" t="s">
        <v>198</v>
      </c>
      <c r="B4780" t="s">
        <v>7095</v>
      </c>
      <c r="C4780" t="s">
        <v>7096</v>
      </c>
    </row>
    <row r="4781" spans="1:3" x14ac:dyDescent="0.25">
      <c r="A4781" t="s">
        <v>198</v>
      </c>
      <c r="B4781" t="s">
        <v>7097</v>
      </c>
      <c r="C4781" t="s">
        <v>7096</v>
      </c>
    </row>
    <row r="4782" spans="1:3" x14ac:dyDescent="0.25">
      <c r="A4782" t="s">
        <v>198</v>
      </c>
      <c r="B4782" t="s">
        <v>7098</v>
      </c>
      <c r="C4782" t="s">
        <v>7099</v>
      </c>
    </row>
    <row r="4783" spans="1:3" x14ac:dyDescent="0.25">
      <c r="A4783" t="s">
        <v>201</v>
      </c>
      <c r="B4783" t="s">
        <v>7100</v>
      </c>
      <c r="C4783" t="s">
        <v>7101</v>
      </c>
    </row>
    <row r="4784" spans="1:3" x14ac:dyDescent="0.25">
      <c r="A4784" t="s">
        <v>198</v>
      </c>
      <c r="B4784" t="s">
        <v>7102</v>
      </c>
      <c r="C4784" t="s">
        <v>7103</v>
      </c>
    </row>
    <row r="4785" spans="1:3" x14ac:dyDescent="0.25">
      <c r="A4785" t="s">
        <v>198</v>
      </c>
      <c r="B4785" t="s">
        <v>7104</v>
      </c>
      <c r="C4785" t="s">
        <v>7103</v>
      </c>
    </row>
    <row r="4786" spans="1:3" x14ac:dyDescent="0.25">
      <c r="A4786" t="s">
        <v>201</v>
      </c>
      <c r="B4786" t="s">
        <v>7105</v>
      </c>
      <c r="C4786" t="s">
        <v>7106</v>
      </c>
    </row>
    <row r="4787" spans="1:3" x14ac:dyDescent="0.25">
      <c r="A4787" t="s">
        <v>201</v>
      </c>
      <c r="B4787" t="s">
        <v>7107</v>
      </c>
      <c r="C4787" t="s">
        <v>7108</v>
      </c>
    </row>
    <row r="4788" spans="1:3" x14ac:dyDescent="0.25">
      <c r="A4788" t="s">
        <v>201</v>
      </c>
      <c r="B4788" t="s">
        <v>7109</v>
      </c>
      <c r="C4788" t="s">
        <v>7108</v>
      </c>
    </row>
    <row r="4789" spans="1:3" x14ac:dyDescent="0.25">
      <c r="A4789" t="s">
        <v>201</v>
      </c>
      <c r="B4789" t="s">
        <v>7110</v>
      </c>
      <c r="C4789" t="s">
        <v>7108</v>
      </c>
    </row>
    <row r="4790" spans="1:3" x14ac:dyDescent="0.25">
      <c r="A4790" t="s">
        <v>201</v>
      </c>
      <c r="B4790" t="s">
        <v>7111</v>
      </c>
      <c r="C4790" t="s">
        <v>7108</v>
      </c>
    </row>
    <row r="4791" spans="1:3" x14ac:dyDescent="0.25">
      <c r="A4791" t="s">
        <v>201</v>
      </c>
      <c r="B4791" t="s">
        <v>7112</v>
      </c>
      <c r="C4791" t="s">
        <v>7108</v>
      </c>
    </row>
    <row r="4792" spans="1:3" x14ac:dyDescent="0.25">
      <c r="A4792" t="s">
        <v>201</v>
      </c>
      <c r="B4792" t="s">
        <v>7113</v>
      </c>
      <c r="C4792" t="s">
        <v>7108</v>
      </c>
    </row>
    <row r="4793" spans="1:3" x14ac:dyDescent="0.25">
      <c r="A4793" t="s">
        <v>201</v>
      </c>
      <c r="B4793" t="s">
        <v>7114</v>
      </c>
      <c r="C4793" t="s">
        <v>7115</v>
      </c>
    </row>
    <row r="4794" spans="1:3" x14ac:dyDescent="0.25">
      <c r="A4794" t="s">
        <v>201</v>
      </c>
      <c r="B4794" t="s">
        <v>7116</v>
      </c>
      <c r="C4794" t="s">
        <v>7117</v>
      </c>
    </row>
    <row r="4795" spans="1:3" x14ac:dyDescent="0.25">
      <c r="A4795" t="s">
        <v>201</v>
      </c>
      <c r="B4795" t="s">
        <v>7118</v>
      </c>
      <c r="C4795" t="s">
        <v>7119</v>
      </c>
    </row>
    <row r="4796" spans="1:3" x14ac:dyDescent="0.25">
      <c r="A4796" t="s">
        <v>201</v>
      </c>
      <c r="B4796" t="s">
        <v>7120</v>
      </c>
      <c r="C4796" t="s">
        <v>7121</v>
      </c>
    </row>
    <row r="4797" spans="1:3" x14ac:dyDescent="0.25">
      <c r="A4797" t="s">
        <v>201</v>
      </c>
      <c r="B4797" t="s">
        <v>7122</v>
      </c>
      <c r="C4797" t="s">
        <v>7123</v>
      </c>
    </row>
    <row r="4798" spans="1:3" x14ac:dyDescent="0.25">
      <c r="A4798" t="s">
        <v>201</v>
      </c>
      <c r="B4798" t="s">
        <v>7124</v>
      </c>
      <c r="C4798" t="s">
        <v>7125</v>
      </c>
    </row>
    <row r="4799" spans="1:3" x14ac:dyDescent="0.25">
      <c r="A4799" t="s">
        <v>201</v>
      </c>
      <c r="B4799" t="s">
        <v>7126</v>
      </c>
      <c r="C4799" t="s">
        <v>7127</v>
      </c>
    </row>
    <row r="4800" spans="1:3" x14ac:dyDescent="0.25">
      <c r="A4800" t="s">
        <v>201</v>
      </c>
      <c r="B4800" t="s">
        <v>7128</v>
      </c>
      <c r="C4800" t="s">
        <v>7127</v>
      </c>
    </row>
    <row r="4801" spans="1:3" x14ac:dyDescent="0.25">
      <c r="A4801" t="s">
        <v>201</v>
      </c>
      <c r="B4801" t="s">
        <v>7129</v>
      </c>
      <c r="C4801" t="s">
        <v>7130</v>
      </c>
    </row>
    <row r="4802" spans="1:3" x14ac:dyDescent="0.25">
      <c r="A4802" t="s">
        <v>201</v>
      </c>
      <c r="B4802" t="s">
        <v>7131</v>
      </c>
      <c r="C4802" t="s">
        <v>7132</v>
      </c>
    </row>
    <row r="4803" spans="1:3" x14ac:dyDescent="0.25">
      <c r="A4803" t="s">
        <v>201</v>
      </c>
      <c r="B4803" t="s">
        <v>7133</v>
      </c>
      <c r="C4803" t="s">
        <v>7134</v>
      </c>
    </row>
    <row r="4804" spans="1:3" x14ac:dyDescent="0.25">
      <c r="A4804" t="s">
        <v>201</v>
      </c>
      <c r="B4804" t="s">
        <v>7135</v>
      </c>
      <c r="C4804" t="s">
        <v>7136</v>
      </c>
    </row>
    <row r="4805" spans="1:3" x14ac:dyDescent="0.25">
      <c r="A4805" t="s">
        <v>201</v>
      </c>
      <c r="B4805" t="s">
        <v>7137</v>
      </c>
      <c r="C4805" t="s">
        <v>7138</v>
      </c>
    </row>
    <row r="4806" spans="1:3" x14ac:dyDescent="0.25">
      <c r="A4806" t="s">
        <v>201</v>
      </c>
      <c r="B4806" t="s">
        <v>7139</v>
      </c>
      <c r="C4806" t="s">
        <v>7140</v>
      </c>
    </row>
    <row r="4807" spans="1:3" x14ac:dyDescent="0.25">
      <c r="A4807" t="s">
        <v>201</v>
      </c>
      <c r="B4807" t="s">
        <v>7141</v>
      </c>
      <c r="C4807" t="s">
        <v>7142</v>
      </c>
    </row>
    <row r="4808" spans="1:3" x14ac:dyDescent="0.25">
      <c r="A4808" t="s">
        <v>201</v>
      </c>
      <c r="B4808" t="s">
        <v>7143</v>
      </c>
      <c r="C4808" t="s">
        <v>7144</v>
      </c>
    </row>
    <row r="4809" spans="1:3" x14ac:dyDescent="0.25">
      <c r="A4809" t="s">
        <v>201</v>
      </c>
      <c r="B4809" t="s">
        <v>7145</v>
      </c>
      <c r="C4809" t="s">
        <v>7146</v>
      </c>
    </row>
    <row r="4810" spans="1:3" x14ac:dyDescent="0.25">
      <c r="A4810" t="s">
        <v>201</v>
      </c>
      <c r="B4810" t="s">
        <v>7147</v>
      </c>
      <c r="C4810" t="s">
        <v>7148</v>
      </c>
    </row>
    <row r="4811" spans="1:3" x14ac:dyDescent="0.25">
      <c r="A4811" t="s">
        <v>201</v>
      </c>
      <c r="B4811" t="s">
        <v>7149</v>
      </c>
      <c r="C4811" t="s">
        <v>7150</v>
      </c>
    </row>
    <row r="4812" spans="1:3" x14ac:dyDescent="0.25">
      <c r="A4812" t="s">
        <v>201</v>
      </c>
      <c r="B4812" t="s">
        <v>7151</v>
      </c>
      <c r="C4812" t="s">
        <v>7152</v>
      </c>
    </row>
    <row r="4813" spans="1:3" x14ac:dyDescent="0.25">
      <c r="A4813" t="s">
        <v>201</v>
      </c>
      <c r="B4813" t="s">
        <v>7153</v>
      </c>
      <c r="C4813" t="s">
        <v>7154</v>
      </c>
    </row>
    <row r="4814" spans="1:3" x14ac:dyDescent="0.25">
      <c r="A4814" t="s">
        <v>201</v>
      </c>
      <c r="B4814" t="s">
        <v>7155</v>
      </c>
      <c r="C4814" t="s">
        <v>7154</v>
      </c>
    </row>
    <row r="4815" spans="1:3" x14ac:dyDescent="0.25">
      <c r="A4815" t="s">
        <v>201</v>
      </c>
      <c r="B4815" t="s">
        <v>7156</v>
      </c>
      <c r="C4815" t="s">
        <v>7157</v>
      </c>
    </row>
    <row r="4816" spans="1:3" x14ac:dyDescent="0.25">
      <c r="A4816" t="s">
        <v>201</v>
      </c>
      <c r="B4816" t="s">
        <v>7158</v>
      </c>
      <c r="C4816" t="s">
        <v>7159</v>
      </c>
    </row>
    <row r="4817" spans="1:3" x14ac:dyDescent="0.25">
      <c r="A4817" t="s">
        <v>201</v>
      </c>
      <c r="B4817" t="s">
        <v>7160</v>
      </c>
      <c r="C4817" t="s">
        <v>7161</v>
      </c>
    </row>
    <row r="4818" spans="1:3" x14ac:dyDescent="0.25">
      <c r="A4818" t="s">
        <v>201</v>
      </c>
      <c r="B4818" t="s">
        <v>7162</v>
      </c>
      <c r="C4818" t="s">
        <v>7163</v>
      </c>
    </row>
    <row r="4819" spans="1:3" x14ac:dyDescent="0.25">
      <c r="A4819" t="s">
        <v>201</v>
      </c>
      <c r="B4819" t="s">
        <v>7164</v>
      </c>
      <c r="C4819" t="s">
        <v>7165</v>
      </c>
    </row>
    <row r="4820" spans="1:3" x14ac:dyDescent="0.25">
      <c r="A4820" t="s">
        <v>201</v>
      </c>
      <c r="B4820" t="s">
        <v>7166</v>
      </c>
      <c r="C4820" t="s">
        <v>7167</v>
      </c>
    </row>
    <row r="4821" spans="1:3" x14ac:dyDescent="0.25">
      <c r="A4821" t="s">
        <v>201</v>
      </c>
      <c r="B4821" t="s">
        <v>7168</v>
      </c>
      <c r="C4821" t="s">
        <v>7169</v>
      </c>
    </row>
    <row r="4822" spans="1:3" x14ac:dyDescent="0.25">
      <c r="A4822" t="s">
        <v>201</v>
      </c>
      <c r="B4822" t="s">
        <v>7170</v>
      </c>
      <c r="C4822" t="s">
        <v>7171</v>
      </c>
    </row>
    <row r="4823" spans="1:3" x14ac:dyDescent="0.25">
      <c r="A4823" t="s">
        <v>201</v>
      </c>
      <c r="B4823" t="s">
        <v>7172</v>
      </c>
      <c r="C4823" t="s">
        <v>7173</v>
      </c>
    </row>
    <row r="4824" spans="1:3" x14ac:dyDescent="0.25">
      <c r="A4824" t="s">
        <v>201</v>
      </c>
      <c r="B4824" t="s">
        <v>7174</v>
      </c>
      <c r="C4824" t="s">
        <v>7175</v>
      </c>
    </row>
    <row r="4825" spans="1:3" x14ac:dyDescent="0.25">
      <c r="A4825" t="s">
        <v>201</v>
      </c>
      <c r="B4825" t="s">
        <v>7176</v>
      </c>
      <c r="C4825" t="s">
        <v>7177</v>
      </c>
    </row>
    <row r="4826" spans="1:3" x14ac:dyDescent="0.25">
      <c r="A4826" t="s">
        <v>201</v>
      </c>
      <c r="B4826" t="s">
        <v>7178</v>
      </c>
      <c r="C4826" t="s">
        <v>7179</v>
      </c>
    </row>
    <row r="4827" spans="1:3" x14ac:dyDescent="0.25">
      <c r="A4827" t="s">
        <v>201</v>
      </c>
      <c r="B4827" t="s">
        <v>7180</v>
      </c>
      <c r="C4827" t="s">
        <v>7181</v>
      </c>
    </row>
    <row r="4828" spans="1:3" x14ac:dyDescent="0.25">
      <c r="A4828" t="s">
        <v>201</v>
      </c>
      <c r="B4828" t="s">
        <v>7182</v>
      </c>
      <c r="C4828" t="s">
        <v>7183</v>
      </c>
    </row>
    <row r="4829" spans="1:3" x14ac:dyDescent="0.25">
      <c r="A4829" t="s">
        <v>201</v>
      </c>
      <c r="B4829" t="s">
        <v>7184</v>
      </c>
      <c r="C4829" t="s">
        <v>7185</v>
      </c>
    </row>
    <row r="4830" spans="1:3" x14ac:dyDescent="0.25">
      <c r="A4830" t="s">
        <v>201</v>
      </c>
      <c r="B4830" t="s">
        <v>7186</v>
      </c>
      <c r="C4830" t="s">
        <v>7187</v>
      </c>
    </row>
    <row r="4831" spans="1:3" x14ac:dyDescent="0.25">
      <c r="A4831" t="s">
        <v>201</v>
      </c>
      <c r="B4831" t="s">
        <v>7188</v>
      </c>
      <c r="C4831" t="s">
        <v>7189</v>
      </c>
    </row>
    <row r="4832" spans="1:3" x14ac:dyDescent="0.25">
      <c r="A4832" t="s">
        <v>201</v>
      </c>
      <c r="B4832" t="s">
        <v>7190</v>
      </c>
      <c r="C4832" t="s">
        <v>7191</v>
      </c>
    </row>
    <row r="4833" spans="1:3" x14ac:dyDescent="0.25">
      <c r="A4833" t="s">
        <v>201</v>
      </c>
      <c r="B4833" t="s">
        <v>7192</v>
      </c>
      <c r="C4833" t="s">
        <v>7193</v>
      </c>
    </row>
    <row r="4834" spans="1:3" x14ac:dyDescent="0.25">
      <c r="A4834" t="s">
        <v>201</v>
      </c>
      <c r="B4834" t="s">
        <v>7194</v>
      </c>
      <c r="C4834" t="s">
        <v>7195</v>
      </c>
    </row>
    <row r="4835" spans="1:3" x14ac:dyDescent="0.25">
      <c r="A4835" t="s">
        <v>201</v>
      </c>
      <c r="B4835" t="s">
        <v>7196</v>
      </c>
      <c r="C4835" t="s">
        <v>7197</v>
      </c>
    </row>
    <row r="4836" spans="1:3" x14ac:dyDescent="0.25">
      <c r="A4836" t="s">
        <v>201</v>
      </c>
      <c r="B4836" t="s">
        <v>7198</v>
      </c>
      <c r="C4836" t="s">
        <v>7199</v>
      </c>
    </row>
    <row r="4837" spans="1:3" x14ac:dyDescent="0.25">
      <c r="A4837" t="s">
        <v>201</v>
      </c>
      <c r="B4837" t="s">
        <v>7200</v>
      </c>
      <c r="C4837" t="s">
        <v>7201</v>
      </c>
    </row>
    <row r="4838" spans="1:3" x14ac:dyDescent="0.25">
      <c r="A4838" t="s">
        <v>201</v>
      </c>
      <c r="B4838" t="s">
        <v>7202</v>
      </c>
      <c r="C4838" t="s">
        <v>7203</v>
      </c>
    </row>
    <row r="4839" spans="1:3" x14ac:dyDescent="0.25">
      <c r="A4839" t="s">
        <v>201</v>
      </c>
      <c r="B4839" t="s">
        <v>7204</v>
      </c>
      <c r="C4839" t="s">
        <v>7205</v>
      </c>
    </row>
    <row r="4840" spans="1:3" x14ac:dyDescent="0.25">
      <c r="A4840" t="s">
        <v>201</v>
      </c>
      <c r="B4840" t="s">
        <v>7206</v>
      </c>
      <c r="C4840" t="s">
        <v>7207</v>
      </c>
    </row>
    <row r="4841" spans="1:3" x14ac:dyDescent="0.25">
      <c r="A4841" t="s">
        <v>201</v>
      </c>
      <c r="B4841" t="s">
        <v>7208</v>
      </c>
      <c r="C4841" t="s">
        <v>7209</v>
      </c>
    </row>
    <row r="4842" spans="1:3" x14ac:dyDescent="0.25">
      <c r="A4842" t="s">
        <v>201</v>
      </c>
      <c r="B4842" t="s">
        <v>7210</v>
      </c>
      <c r="C4842" t="s">
        <v>7211</v>
      </c>
    </row>
    <row r="4843" spans="1:3" x14ac:dyDescent="0.25">
      <c r="A4843" t="s">
        <v>201</v>
      </c>
      <c r="B4843" t="s">
        <v>7212</v>
      </c>
      <c r="C4843" t="s">
        <v>7213</v>
      </c>
    </row>
    <row r="4844" spans="1:3" x14ac:dyDescent="0.25">
      <c r="A4844" t="s">
        <v>201</v>
      </c>
      <c r="B4844" t="s">
        <v>7214</v>
      </c>
      <c r="C4844" t="s">
        <v>7215</v>
      </c>
    </row>
    <row r="4845" spans="1:3" x14ac:dyDescent="0.25">
      <c r="A4845" t="s">
        <v>201</v>
      </c>
      <c r="B4845" t="s">
        <v>7216</v>
      </c>
      <c r="C4845" t="s">
        <v>7217</v>
      </c>
    </row>
    <row r="4846" spans="1:3" x14ac:dyDescent="0.25">
      <c r="A4846" t="s">
        <v>201</v>
      </c>
      <c r="B4846" t="s">
        <v>7218</v>
      </c>
      <c r="C4846" t="s">
        <v>7219</v>
      </c>
    </row>
    <row r="4847" spans="1:3" x14ac:dyDescent="0.25">
      <c r="A4847" t="s">
        <v>201</v>
      </c>
      <c r="B4847" t="s">
        <v>7220</v>
      </c>
      <c r="C4847" t="s">
        <v>7221</v>
      </c>
    </row>
    <row r="4848" spans="1:3" x14ac:dyDescent="0.25">
      <c r="A4848" t="s">
        <v>201</v>
      </c>
      <c r="B4848" t="s">
        <v>7222</v>
      </c>
      <c r="C4848" t="s">
        <v>7223</v>
      </c>
    </row>
    <row r="4849" spans="1:3" x14ac:dyDescent="0.25">
      <c r="A4849" t="s">
        <v>201</v>
      </c>
      <c r="B4849" t="s">
        <v>7224</v>
      </c>
      <c r="C4849" t="s">
        <v>7225</v>
      </c>
    </row>
    <row r="4850" spans="1:3" x14ac:dyDescent="0.25">
      <c r="A4850" t="s">
        <v>201</v>
      </c>
      <c r="B4850" t="s">
        <v>7226</v>
      </c>
      <c r="C4850" t="s">
        <v>7227</v>
      </c>
    </row>
    <row r="4851" spans="1:3" x14ac:dyDescent="0.25">
      <c r="A4851" t="s">
        <v>201</v>
      </c>
      <c r="B4851" t="s">
        <v>7228</v>
      </c>
      <c r="C4851" t="s">
        <v>7229</v>
      </c>
    </row>
    <row r="4852" spans="1:3" x14ac:dyDescent="0.25">
      <c r="A4852" t="s">
        <v>201</v>
      </c>
      <c r="B4852" t="s">
        <v>7230</v>
      </c>
      <c r="C4852" t="s">
        <v>7231</v>
      </c>
    </row>
    <row r="4853" spans="1:3" x14ac:dyDescent="0.25">
      <c r="A4853" t="s">
        <v>201</v>
      </c>
      <c r="B4853" t="s">
        <v>7232</v>
      </c>
      <c r="C4853" t="s">
        <v>7233</v>
      </c>
    </row>
    <row r="4854" spans="1:3" x14ac:dyDescent="0.25">
      <c r="A4854" t="s">
        <v>201</v>
      </c>
      <c r="B4854" t="s">
        <v>7234</v>
      </c>
      <c r="C4854" t="s">
        <v>7235</v>
      </c>
    </row>
    <row r="4855" spans="1:3" x14ac:dyDescent="0.25">
      <c r="A4855" t="s">
        <v>201</v>
      </c>
      <c r="B4855" t="s">
        <v>7236</v>
      </c>
      <c r="C4855" t="s">
        <v>7237</v>
      </c>
    </row>
    <row r="4856" spans="1:3" x14ac:dyDescent="0.25">
      <c r="A4856" t="s">
        <v>201</v>
      </c>
      <c r="B4856" t="s">
        <v>7238</v>
      </c>
      <c r="C4856" t="s">
        <v>7239</v>
      </c>
    </row>
    <row r="4857" spans="1:3" x14ac:dyDescent="0.25">
      <c r="A4857" t="s">
        <v>201</v>
      </c>
      <c r="B4857" t="s">
        <v>7240</v>
      </c>
      <c r="C4857" t="s">
        <v>7241</v>
      </c>
    </row>
    <row r="4858" spans="1:3" x14ac:dyDescent="0.25">
      <c r="A4858" t="s">
        <v>201</v>
      </c>
      <c r="B4858" t="s">
        <v>7242</v>
      </c>
      <c r="C4858" t="s">
        <v>7243</v>
      </c>
    </row>
    <row r="4859" spans="1:3" x14ac:dyDescent="0.25">
      <c r="A4859" t="s">
        <v>201</v>
      </c>
      <c r="B4859" t="s">
        <v>7244</v>
      </c>
      <c r="C4859" t="s">
        <v>7245</v>
      </c>
    </row>
    <row r="4860" spans="1:3" x14ac:dyDescent="0.25">
      <c r="A4860" t="s">
        <v>201</v>
      </c>
      <c r="B4860" t="s">
        <v>7246</v>
      </c>
      <c r="C4860" t="s">
        <v>7247</v>
      </c>
    </row>
    <row r="4861" spans="1:3" x14ac:dyDescent="0.25">
      <c r="A4861" t="s">
        <v>201</v>
      </c>
      <c r="B4861" t="s">
        <v>7248</v>
      </c>
      <c r="C4861" t="s">
        <v>7249</v>
      </c>
    </row>
    <row r="4862" spans="1:3" x14ac:dyDescent="0.25">
      <c r="A4862" t="s">
        <v>201</v>
      </c>
      <c r="B4862" t="s">
        <v>7250</v>
      </c>
      <c r="C4862" t="s">
        <v>7251</v>
      </c>
    </row>
    <row r="4863" spans="1:3" x14ac:dyDescent="0.25">
      <c r="A4863" t="s">
        <v>201</v>
      </c>
      <c r="B4863" t="s">
        <v>7252</v>
      </c>
      <c r="C4863" t="s">
        <v>7253</v>
      </c>
    </row>
    <row r="4864" spans="1:3" x14ac:dyDescent="0.25">
      <c r="A4864" t="s">
        <v>201</v>
      </c>
      <c r="B4864" t="s">
        <v>7254</v>
      </c>
      <c r="C4864" t="s">
        <v>7255</v>
      </c>
    </row>
    <row r="4865" spans="1:3" x14ac:dyDescent="0.25">
      <c r="A4865" t="s">
        <v>201</v>
      </c>
      <c r="B4865" t="s">
        <v>7256</v>
      </c>
      <c r="C4865" t="s">
        <v>7257</v>
      </c>
    </row>
    <row r="4866" spans="1:3" x14ac:dyDescent="0.25">
      <c r="A4866" t="s">
        <v>201</v>
      </c>
      <c r="B4866" t="s">
        <v>7258</v>
      </c>
      <c r="C4866" t="s">
        <v>7259</v>
      </c>
    </row>
    <row r="4867" spans="1:3" x14ac:dyDescent="0.25">
      <c r="A4867" t="s">
        <v>201</v>
      </c>
      <c r="B4867" t="s">
        <v>7260</v>
      </c>
      <c r="C4867" t="s">
        <v>7261</v>
      </c>
    </row>
    <row r="4868" spans="1:3" x14ac:dyDescent="0.25">
      <c r="A4868" t="s">
        <v>201</v>
      </c>
      <c r="B4868" t="s">
        <v>7262</v>
      </c>
      <c r="C4868" t="s">
        <v>7263</v>
      </c>
    </row>
    <row r="4869" spans="1:3" x14ac:dyDescent="0.25">
      <c r="A4869" t="s">
        <v>201</v>
      </c>
      <c r="B4869" t="s">
        <v>7264</v>
      </c>
      <c r="C4869" t="s">
        <v>7265</v>
      </c>
    </row>
    <row r="4870" spans="1:3" x14ac:dyDescent="0.25">
      <c r="A4870" t="s">
        <v>201</v>
      </c>
      <c r="B4870" t="s">
        <v>7266</v>
      </c>
      <c r="C4870" t="s">
        <v>7267</v>
      </c>
    </row>
    <row r="4871" spans="1:3" x14ac:dyDescent="0.25">
      <c r="A4871" t="s">
        <v>201</v>
      </c>
      <c r="B4871" t="s">
        <v>7268</v>
      </c>
      <c r="C4871" t="s">
        <v>7269</v>
      </c>
    </row>
    <row r="4872" spans="1:3" x14ac:dyDescent="0.25">
      <c r="A4872" t="s">
        <v>201</v>
      </c>
      <c r="B4872" t="s">
        <v>7270</v>
      </c>
      <c r="C4872" t="s">
        <v>7271</v>
      </c>
    </row>
    <row r="4873" spans="1:3" x14ac:dyDescent="0.25">
      <c r="A4873" t="s">
        <v>201</v>
      </c>
      <c r="B4873" t="s">
        <v>7272</v>
      </c>
      <c r="C4873" t="s">
        <v>7273</v>
      </c>
    </row>
    <row r="4874" spans="1:3" x14ac:dyDescent="0.25">
      <c r="A4874" t="s">
        <v>201</v>
      </c>
      <c r="B4874" t="s">
        <v>7274</v>
      </c>
      <c r="C4874" t="s">
        <v>7275</v>
      </c>
    </row>
    <row r="4875" spans="1:3" x14ac:dyDescent="0.25">
      <c r="A4875" t="s">
        <v>201</v>
      </c>
      <c r="B4875" t="s">
        <v>7276</v>
      </c>
      <c r="C4875" t="s">
        <v>7277</v>
      </c>
    </row>
    <row r="4876" spans="1:3" x14ac:dyDescent="0.25">
      <c r="A4876" t="s">
        <v>201</v>
      </c>
      <c r="B4876" t="s">
        <v>7278</v>
      </c>
      <c r="C4876" t="s">
        <v>7279</v>
      </c>
    </row>
    <row r="4877" spans="1:3" x14ac:dyDescent="0.25">
      <c r="A4877" t="s">
        <v>201</v>
      </c>
      <c r="B4877" t="s">
        <v>7280</v>
      </c>
      <c r="C4877" t="s">
        <v>7281</v>
      </c>
    </row>
    <row r="4878" spans="1:3" x14ac:dyDescent="0.25">
      <c r="A4878" t="s">
        <v>201</v>
      </c>
      <c r="B4878" t="s">
        <v>7282</v>
      </c>
      <c r="C4878" t="s">
        <v>7283</v>
      </c>
    </row>
    <row r="4879" spans="1:3" x14ac:dyDescent="0.25">
      <c r="A4879" t="s">
        <v>201</v>
      </c>
      <c r="B4879" t="s">
        <v>7284</v>
      </c>
      <c r="C4879" t="s">
        <v>7285</v>
      </c>
    </row>
    <row r="4880" spans="1:3" x14ac:dyDescent="0.25">
      <c r="A4880" t="s">
        <v>201</v>
      </c>
      <c r="B4880" t="s">
        <v>7286</v>
      </c>
      <c r="C4880" t="s">
        <v>7287</v>
      </c>
    </row>
    <row r="4881" spans="1:3" x14ac:dyDescent="0.25">
      <c r="A4881" t="s">
        <v>201</v>
      </c>
      <c r="B4881" t="s">
        <v>7288</v>
      </c>
      <c r="C4881" t="s">
        <v>7289</v>
      </c>
    </row>
    <row r="4882" spans="1:3" x14ac:dyDescent="0.25">
      <c r="A4882" t="s">
        <v>201</v>
      </c>
      <c r="B4882" t="s">
        <v>7290</v>
      </c>
      <c r="C4882" t="s">
        <v>7291</v>
      </c>
    </row>
    <row r="4883" spans="1:3" x14ac:dyDescent="0.25">
      <c r="A4883" t="s">
        <v>201</v>
      </c>
      <c r="B4883" t="s">
        <v>7292</v>
      </c>
      <c r="C4883" t="s">
        <v>7291</v>
      </c>
    </row>
    <row r="4884" spans="1:3" x14ac:dyDescent="0.25">
      <c r="A4884" t="s">
        <v>201</v>
      </c>
      <c r="B4884" t="s">
        <v>7293</v>
      </c>
      <c r="C4884" t="s">
        <v>7294</v>
      </c>
    </row>
    <row r="4885" spans="1:3" x14ac:dyDescent="0.25">
      <c r="A4885" t="s">
        <v>201</v>
      </c>
      <c r="B4885" t="s">
        <v>7295</v>
      </c>
      <c r="C4885" t="s">
        <v>7296</v>
      </c>
    </row>
    <row r="4886" spans="1:3" x14ac:dyDescent="0.25">
      <c r="A4886" t="s">
        <v>201</v>
      </c>
      <c r="B4886" t="s">
        <v>7297</v>
      </c>
      <c r="C4886" t="s">
        <v>7298</v>
      </c>
    </row>
    <row r="4887" spans="1:3" x14ac:dyDescent="0.25">
      <c r="A4887" t="s">
        <v>201</v>
      </c>
      <c r="B4887" t="s">
        <v>7299</v>
      </c>
      <c r="C4887" t="s">
        <v>7300</v>
      </c>
    </row>
    <row r="4888" spans="1:3" x14ac:dyDescent="0.25">
      <c r="A4888" t="s">
        <v>201</v>
      </c>
      <c r="B4888" t="s">
        <v>7301</v>
      </c>
      <c r="C4888" t="s">
        <v>7302</v>
      </c>
    </row>
    <row r="4889" spans="1:3" x14ac:dyDescent="0.25">
      <c r="A4889" t="s">
        <v>201</v>
      </c>
      <c r="B4889" t="s">
        <v>7303</v>
      </c>
      <c r="C4889" t="s">
        <v>7304</v>
      </c>
    </row>
    <row r="4890" spans="1:3" x14ac:dyDescent="0.25">
      <c r="A4890" t="s">
        <v>201</v>
      </c>
      <c r="B4890" t="s">
        <v>7305</v>
      </c>
      <c r="C4890" t="s">
        <v>7306</v>
      </c>
    </row>
    <row r="4891" spans="1:3" x14ac:dyDescent="0.25">
      <c r="A4891" t="s">
        <v>201</v>
      </c>
      <c r="B4891" t="s">
        <v>7307</v>
      </c>
      <c r="C4891" t="s">
        <v>7308</v>
      </c>
    </row>
    <row r="4892" spans="1:3" x14ac:dyDescent="0.25">
      <c r="A4892" t="s">
        <v>201</v>
      </c>
      <c r="B4892" t="s">
        <v>7309</v>
      </c>
      <c r="C4892" t="s">
        <v>7310</v>
      </c>
    </row>
    <row r="4893" spans="1:3" x14ac:dyDescent="0.25">
      <c r="A4893" t="s">
        <v>201</v>
      </c>
      <c r="B4893" t="s">
        <v>7311</v>
      </c>
      <c r="C4893" t="s">
        <v>7312</v>
      </c>
    </row>
    <row r="4894" spans="1:3" x14ac:dyDescent="0.25">
      <c r="A4894" t="s">
        <v>201</v>
      </c>
      <c r="B4894" t="s">
        <v>7313</v>
      </c>
      <c r="C4894" t="s">
        <v>7314</v>
      </c>
    </row>
    <row r="4895" spans="1:3" x14ac:dyDescent="0.25">
      <c r="A4895" t="s">
        <v>201</v>
      </c>
      <c r="B4895" t="s">
        <v>7315</v>
      </c>
      <c r="C4895" t="s">
        <v>7316</v>
      </c>
    </row>
    <row r="4896" spans="1:3" x14ac:dyDescent="0.25">
      <c r="A4896" t="s">
        <v>201</v>
      </c>
      <c r="B4896" t="s">
        <v>7317</v>
      </c>
      <c r="C4896" t="s">
        <v>7318</v>
      </c>
    </row>
    <row r="4897" spans="1:3" x14ac:dyDescent="0.25">
      <c r="A4897" t="s">
        <v>201</v>
      </c>
      <c r="B4897" t="s">
        <v>7319</v>
      </c>
      <c r="C4897" t="s">
        <v>7320</v>
      </c>
    </row>
    <row r="4898" spans="1:3" x14ac:dyDescent="0.25">
      <c r="A4898" t="s">
        <v>201</v>
      </c>
      <c r="B4898" t="s">
        <v>7321</v>
      </c>
      <c r="C4898" t="s">
        <v>7322</v>
      </c>
    </row>
    <row r="4899" spans="1:3" x14ac:dyDescent="0.25">
      <c r="A4899" t="s">
        <v>201</v>
      </c>
      <c r="B4899" t="s">
        <v>7323</v>
      </c>
      <c r="C4899" t="s">
        <v>7324</v>
      </c>
    </row>
    <row r="4900" spans="1:3" x14ac:dyDescent="0.25">
      <c r="A4900" t="s">
        <v>201</v>
      </c>
      <c r="B4900" t="s">
        <v>7325</v>
      </c>
      <c r="C4900" t="s">
        <v>7326</v>
      </c>
    </row>
    <row r="4901" spans="1:3" x14ac:dyDescent="0.25">
      <c r="A4901" t="s">
        <v>201</v>
      </c>
      <c r="B4901" t="s">
        <v>7327</v>
      </c>
      <c r="C4901" t="s">
        <v>7328</v>
      </c>
    </row>
    <row r="4902" spans="1:3" x14ac:dyDescent="0.25">
      <c r="A4902" t="s">
        <v>201</v>
      </c>
      <c r="B4902" t="s">
        <v>7329</v>
      </c>
      <c r="C4902" t="s">
        <v>7330</v>
      </c>
    </row>
    <row r="4903" spans="1:3" x14ac:dyDescent="0.25">
      <c r="A4903" t="s">
        <v>201</v>
      </c>
      <c r="B4903" t="s">
        <v>7331</v>
      </c>
      <c r="C4903" t="s">
        <v>7332</v>
      </c>
    </row>
    <row r="4904" spans="1:3" x14ac:dyDescent="0.25">
      <c r="A4904" t="s">
        <v>201</v>
      </c>
      <c r="B4904" t="s">
        <v>7333</v>
      </c>
      <c r="C4904" t="s">
        <v>7332</v>
      </c>
    </row>
    <row r="4905" spans="1:3" x14ac:dyDescent="0.25">
      <c r="A4905" t="s">
        <v>201</v>
      </c>
      <c r="B4905" t="s">
        <v>7334</v>
      </c>
      <c r="C4905" t="s">
        <v>7335</v>
      </c>
    </row>
    <row r="4906" spans="1:3" x14ac:dyDescent="0.25">
      <c r="A4906" t="s">
        <v>201</v>
      </c>
      <c r="B4906" t="s">
        <v>7336</v>
      </c>
      <c r="C4906" t="s">
        <v>7337</v>
      </c>
    </row>
    <row r="4907" spans="1:3" x14ac:dyDescent="0.25">
      <c r="A4907" t="s">
        <v>201</v>
      </c>
      <c r="B4907" t="s">
        <v>7338</v>
      </c>
      <c r="C4907" t="s">
        <v>7339</v>
      </c>
    </row>
    <row r="4908" spans="1:3" x14ac:dyDescent="0.25">
      <c r="A4908" t="s">
        <v>201</v>
      </c>
      <c r="B4908" t="s">
        <v>7340</v>
      </c>
      <c r="C4908" t="s">
        <v>7341</v>
      </c>
    </row>
    <row r="4909" spans="1:3" x14ac:dyDescent="0.25">
      <c r="A4909" t="s">
        <v>201</v>
      </c>
      <c r="B4909" t="s">
        <v>7342</v>
      </c>
      <c r="C4909" t="s">
        <v>7343</v>
      </c>
    </row>
    <row r="4910" spans="1:3" x14ac:dyDescent="0.25">
      <c r="A4910" t="s">
        <v>201</v>
      </c>
      <c r="B4910" t="s">
        <v>7344</v>
      </c>
      <c r="C4910" t="s">
        <v>7345</v>
      </c>
    </row>
    <row r="4911" spans="1:3" x14ac:dyDescent="0.25">
      <c r="A4911" t="s">
        <v>201</v>
      </c>
      <c r="B4911" t="s">
        <v>7346</v>
      </c>
      <c r="C4911" t="s">
        <v>7347</v>
      </c>
    </row>
    <row r="4912" spans="1:3" x14ac:dyDescent="0.25">
      <c r="A4912" t="s">
        <v>201</v>
      </c>
      <c r="B4912" t="s">
        <v>7348</v>
      </c>
      <c r="C4912" t="s">
        <v>7349</v>
      </c>
    </row>
    <row r="4913" spans="1:3" x14ac:dyDescent="0.25">
      <c r="A4913" t="s">
        <v>201</v>
      </c>
      <c r="B4913" t="s">
        <v>7350</v>
      </c>
      <c r="C4913" t="s">
        <v>7351</v>
      </c>
    </row>
    <row r="4914" spans="1:3" x14ac:dyDescent="0.25">
      <c r="A4914" t="s">
        <v>201</v>
      </c>
      <c r="B4914" t="s">
        <v>7352</v>
      </c>
      <c r="C4914" t="s">
        <v>7353</v>
      </c>
    </row>
    <row r="4915" spans="1:3" x14ac:dyDescent="0.25">
      <c r="A4915" t="s">
        <v>201</v>
      </c>
      <c r="B4915" t="s">
        <v>7354</v>
      </c>
      <c r="C4915" t="s">
        <v>7355</v>
      </c>
    </row>
    <row r="4916" spans="1:3" x14ac:dyDescent="0.25">
      <c r="A4916" t="s">
        <v>201</v>
      </c>
      <c r="B4916" t="s">
        <v>7356</v>
      </c>
      <c r="C4916" t="s">
        <v>7357</v>
      </c>
    </row>
    <row r="4917" spans="1:3" x14ac:dyDescent="0.25">
      <c r="A4917" t="s">
        <v>201</v>
      </c>
      <c r="B4917" t="s">
        <v>7358</v>
      </c>
      <c r="C4917" t="s">
        <v>7359</v>
      </c>
    </row>
    <row r="4918" spans="1:3" x14ac:dyDescent="0.25">
      <c r="A4918" t="s">
        <v>201</v>
      </c>
      <c r="B4918" t="s">
        <v>7360</v>
      </c>
      <c r="C4918" t="s">
        <v>7361</v>
      </c>
    </row>
    <row r="4919" spans="1:3" x14ac:dyDescent="0.25">
      <c r="A4919" t="s">
        <v>201</v>
      </c>
      <c r="B4919" t="s">
        <v>7362</v>
      </c>
      <c r="C4919" t="s">
        <v>7363</v>
      </c>
    </row>
    <row r="4920" spans="1:3" x14ac:dyDescent="0.25">
      <c r="A4920" t="s">
        <v>201</v>
      </c>
      <c r="B4920" t="s">
        <v>7364</v>
      </c>
      <c r="C4920" t="s">
        <v>7365</v>
      </c>
    </row>
    <row r="4921" spans="1:3" x14ac:dyDescent="0.25">
      <c r="A4921" t="s">
        <v>201</v>
      </c>
      <c r="B4921" t="s">
        <v>7366</v>
      </c>
      <c r="C4921" t="s">
        <v>7367</v>
      </c>
    </row>
    <row r="4922" spans="1:3" x14ac:dyDescent="0.25">
      <c r="A4922" t="s">
        <v>201</v>
      </c>
      <c r="B4922" t="s">
        <v>7368</v>
      </c>
      <c r="C4922" t="s">
        <v>7369</v>
      </c>
    </row>
    <row r="4923" spans="1:3" x14ac:dyDescent="0.25">
      <c r="A4923" t="s">
        <v>201</v>
      </c>
      <c r="B4923" t="s">
        <v>7370</v>
      </c>
      <c r="C4923" t="s">
        <v>7371</v>
      </c>
    </row>
    <row r="4924" spans="1:3" x14ac:dyDescent="0.25">
      <c r="A4924" t="s">
        <v>201</v>
      </c>
      <c r="B4924" t="s">
        <v>7372</v>
      </c>
      <c r="C4924" t="s">
        <v>7373</v>
      </c>
    </row>
    <row r="4925" spans="1:3" x14ac:dyDescent="0.25">
      <c r="A4925" t="s">
        <v>201</v>
      </c>
      <c r="B4925" t="s">
        <v>7374</v>
      </c>
      <c r="C4925" t="s">
        <v>7373</v>
      </c>
    </row>
    <row r="4926" spans="1:3" x14ac:dyDescent="0.25">
      <c r="A4926" t="s">
        <v>201</v>
      </c>
      <c r="B4926" t="s">
        <v>7375</v>
      </c>
      <c r="C4926" t="s">
        <v>7376</v>
      </c>
    </row>
    <row r="4927" spans="1:3" x14ac:dyDescent="0.25">
      <c r="A4927" t="s">
        <v>201</v>
      </c>
      <c r="B4927" t="s">
        <v>7377</v>
      </c>
      <c r="C4927" t="s">
        <v>7378</v>
      </c>
    </row>
    <row r="4928" spans="1:3" x14ac:dyDescent="0.25">
      <c r="A4928" t="s">
        <v>201</v>
      </c>
      <c r="B4928" t="s">
        <v>7379</v>
      </c>
      <c r="C4928" t="s">
        <v>7380</v>
      </c>
    </row>
    <row r="4929" spans="1:3" x14ac:dyDescent="0.25">
      <c r="A4929" t="s">
        <v>201</v>
      </c>
      <c r="B4929" t="s">
        <v>7381</v>
      </c>
      <c r="C4929" t="s">
        <v>7382</v>
      </c>
    </row>
    <row r="4930" spans="1:3" x14ac:dyDescent="0.25">
      <c r="A4930" t="s">
        <v>201</v>
      </c>
      <c r="B4930" t="s">
        <v>7383</v>
      </c>
      <c r="C4930" t="s">
        <v>7384</v>
      </c>
    </row>
    <row r="4931" spans="1:3" x14ac:dyDescent="0.25">
      <c r="A4931" t="s">
        <v>201</v>
      </c>
      <c r="B4931" t="s">
        <v>7385</v>
      </c>
      <c r="C4931" t="s">
        <v>7386</v>
      </c>
    </row>
    <row r="4932" spans="1:3" x14ac:dyDescent="0.25">
      <c r="A4932" t="s">
        <v>201</v>
      </c>
      <c r="B4932" t="s">
        <v>7387</v>
      </c>
      <c r="C4932" t="s">
        <v>7388</v>
      </c>
    </row>
    <row r="4933" spans="1:3" x14ac:dyDescent="0.25">
      <c r="A4933" t="s">
        <v>201</v>
      </c>
      <c r="B4933" t="s">
        <v>7389</v>
      </c>
      <c r="C4933" t="s">
        <v>7390</v>
      </c>
    </row>
    <row r="4934" spans="1:3" x14ac:dyDescent="0.25">
      <c r="A4934" t="s">
        <v>201</v>
      </c>
      <c r="B4934" t="s">
        <v>7391</v>
      </c>
      <c r="C4934" t="s">
        <v>7392</v>
      </c>
    </row>
    <row r="4935" spans="1:3" x14ac:dyDescent="0.25">
      <c r="A4935" t="s">
        <v>201</v>
      </c>
      <c r="B4935" t="s">
        <v>7393</v>
      </c>
      <c r="C4935" t="s">
        <v>7394</v>
      </c>
    </row>
    <row r="4936" spans="1:3" x14ac:dyDescent="0.25">
      <c r="A4936" t="s">
        <v>201</v>
      </c>
      <c r="B4936" t="s">
        <v>7395</v>
      </c>
      <c r="C4936" t="s">
        <v>7396</v>
      </c>
    </row>
    <row r="4937" spans="1:3" x14ac:dyDescent="0.25">
      <c r="A4937" t="s">
        <v>201</v>
      </c>
      <c r="B4937" t="s">
        <v>7397</v>
      </c>
      <c r="C4937" t="s">
        <v>7398</v>
      </c>
    </row>
    <row r="4938" spans="1:3" x14ac:dyDescent="0.25">
      <c r="A4938" t="s">
        <v>201</v>
      </c>
      <c r="B4938" t="s">
        <v>7399</v>
      </c>
      <c r="C4938" t="s">
        <v>7400</v>
      </c>
    </row>
    <row r="4939" spans="1:3" x14ac:dyDescent="0.25">
      <c r="A4939" t="s">
        <v>201</v>
      </c>
      <c r="B4939" t="s">
        <v>7401</v>
      </c>
      <c r="C4939" t="s">
        <v>7402</v>
      </c>
    </row>
    <row r="4940" spans="1:3" x14ac:dyDescent="0.25">
      <c r="A4940" t="s">
        <v>201</v>
      </c>
      <c r="B4940" t="s">
        <v>7403</v>
      </c>
      <c r="C4940" t="s">
        <v>7404</v>
      </c>
    </row>
    <row r="4941" spans="1:3" x14ac:dyDescent="0.25">
      <c r="A4941" t="s">
        <v>201</v>
      </c>
      <c r="B4941" t="s">
        <v>7405</v>
      </c>
      <c r="C4941" t="s">
        <v>7406</v>
      </c>
    </row>
    <row r="4942" spans="1:3" x14ac:dyDescent="0.25">
      <c r="A4942" t="s">
        <v>201</v>
      </c>
      <c r="B4942" t="s">
        <v>7407</v>
      </c>
      <c r="C4942" t="s">
        <v>7408</v>
      </c>
    </row>
    <row r="4943" spans="1:3" x14ac:dyDescent="0.25">
      <c r="A4943" t="s">
        <v>201</v>
      </c>
      <c r="B4943" t="s">
        <v>7409</v>
      </c>
      <c r="C4943" t="s">
        <v>7410</v>
      </c>
    </row>
    <row r="4944" spans="1:3" x14ac:dyDescent="0.25">
      <c r="A4944" t="s">
        <v>201</v>
      </c>
      <c r="B4944" t="s">
        <v>7411</v>
      </c>
      <c r="C4944" t="s">
        <v>7412</v>
      </c>
    </row>
    <row r="4945" spans="1:3" x14ac:dyDescent="0.25">
      <c r="A4945" t="s">
        <v>201</v>
      </c>
      <c r="B4945" t="s">
        <v>7413</v>
      </c>
      <c r="C4945" t="s">
        <v>7414</v>
      </c>
    </row>
    <row r="4946" spans="1:3" x14ac:dyDescent="0.25">
      <c r="A4946" t="s">
        <v>201</v>
      </c>
      <c r="B4946" t="s">
        <v>7415</v>
      </c>
      <c r="C4946" t="s">
        <v>7416</v>
      </c>
    </row>
    <row r="4947" spans="1:3" x14ac:dyDescent="0.25">
      <c r="A4947" t="s">
        <v>201</v>
      </c>
      <c r="B4947" t="s">
        <v>7417</v>
      </c>
      <c r="C4947" t="s">
        <v>7418</v>
      </c>
    </row>
    <row r="4948" spans="1:3" x14ac:dyDescent="0.25">
      <c r="A4948" t="s">
        <v>201</v>
      </c>
      <c r="B4948" t="s">
        <v>7419</v>
      </c>
      <c r="C4948" t="s">
        <v>7420</v>
      </c>
    </row>
    <row r="4949" spans="1:3" x14ac:dyDescent="0.25">
      <c r="A4949" t="s">
        <v>201</v>
      </c>
      <c r="B4949" t="s">
        <v>7421</v>
      </c>
      <c r="C4949" t="s">
        <v>7422</v>
      </c>
    </row>
    <row r="4950" spans="1:3" x14ac:dyDescent="0.25">
      <c r="A4950" t="s">
        <v>201</v>
      </c>
      <c r="B4950" t="s">
        <v>7423</v>
      </c>
      <c r="C4950" t="s">
        <v>7424</v>
      </c>
    </row>
    <row r="4951" spans="1:3" x14ac:dyDescent="0.25">
      <c r="A4951" t="s">
        <v>201</v>
      </c>
      <c r="B4951" t="s">
        <v>7425</v>
      </c>
      <c r="C4951" t="s">
        <v>7426</v>
      </c>
    </row>
    <row r="4952" spans="1:3" x14ac:dyDescent="0.25">
      <c r="A4952" t="s">
        <v>201</v>
      </c>
      <c r="B4952" t="s">
        <v>7427</v>
      </c>
      <c r="C4952" t="s">
        <v>7428</v>
      </c>
    </row>
    <row r="4953" spans="1:3" x14ac:dyDescent="0.25">
      <c r="A4953" t="s">
        <v>201</v>
      </c>
      <c r="B4953" t="s">
        <v>7429</v>
      </c>
      <c r="C4953" t="s">
        <v>7430</v>
      </c>
    </row>
    <row r="4954" spans="1:3" x14ac:dyDescent="0.25">
      <c r="A4954" t="s">
        <v>201</v>
      </c>
      <c r="B4954" t="s">
        <v>7431</v>
      </c>
      <c r="C4954" t="s">
        <v>7432</v>
      </c>
    </row>
    <row r="4955" spans="1:3" x14ac:dyDescent="0.25">
      <c r="A4955" t="s">
        <v>201</v>
      </c>
      <c r="B4955" t="s">
        <v>7433</v>
      </c>
      <c r="C4955" t="s">
        <v>7434</v>
      </c>
    </row>
    <row r="4956" spans="1:3" x14ac:dyDescent="0.25">
      <c r="A4956" t="s">
        <v>201</v>
      </c>
      <c r="B4956" t="s">
        <v>7435</v>
      </c>
      <c r="C4956" t="s">
        <v>7436</v>
      </c>
    </row>
    <row r="4957" spans="1:3" x14ac:dyDescent="0.25">
      <c r="A4957" t="s">
        <v>201</v>
      </c>
      <c r="B4957" t="s">
        <v>7437</v>
      </c>
      <c r="C4957" t="s">
        <v>7438</v>
      </c>
    </row>
    <row r="4958" spans="1:3" x14ac:dyDescent="0.25">
      <c r="A4958" t="s">
        <v>201</v>
      </c>
      <c r="B4958" t="s">
        <v>7439</v>
      </c>
      <c r="C4958" t="s">
        <v>7440</v>
      </c>
    </row>
    <row r="4959" spans="1:3" x14ac:dyDescent="0.25">
      <c r="A4959" t="s">
        <v>201</v>
      </c>
      <c r="B4959" t="s">
        <v>7441</v>
      </c>
      <c r="C4959" t="s">
        <v>7442</v>
      </c>
    </row>
    <row r="4960" spans="1:3" x14ac:dyDescent="0.25">
      <c r="A4960" t="s">
        <v>201</v>
      </c>
      <c r="B4960" t="s">
        <v>7443</v>
      </c>
      <c r="C4960" t="s">
        <v>7444</v>
      </c>
    </row>
    <row r="4961" spans="1:3" x14ac:dyDescent="0.25">
      <c r="A4961" t="s">
        <v>201</v>
      </c>
      <c r="B4961" t="s">
        <v>7445</v>
      </c>
      <c r="C4961" t="s">
        <v>7446</v>
      </c>
    </row>
    <row r="4962" spans="1:3" x14ac:dyDescent="0.25">
      <c r="A4962" t="s">
        <v>201</v>
      </c>
      <c r="B4962" t="s">
        <v>7447</v>
      </c>
      <c r="C4962" t="s">
        <v>7448</v>
      </c>
    </row>
    <row r="4963" spans="1:3" x14ac:dyDescent="0.25">
      <c r="A4963" t="s">
        <v>201</v>
      </c>
      <c r="B4963" t="s">
        <v>7449</v>
      </c>
      <c r="C4963" t="s">
        <v>7450</v>
      </c>
    </row>
    <row r="4964" spans="1:3" x14ac:dyDescent="0.25">
      <c r="A4964" t="s">
        <v>201</v>
      </c>
      <c r="B4964" t="s">
        <v>7451</v>
      </c>
      <c r="C4964" t="s">
        <v>7452</v>
      </c>
    </row>
    <row r="4965" spans="1:3" x14ac:dyDescent="0.25">
      <c r="A4965" t="s">
        <v>201</v>
      </c>
      <c r="B4965" t="s">
        <v>7453</v>
      </c>
      <c r="C4965" t="s">
        <v>7454</v>
      </c>
    </row>
    <row r="4966" spans="1:3" x14ac:dyDescent="0.25">
      <c r="A4966" t="s">
        <v>201</v>
      </c>
      <c r="B4966" t="s">
        <v>7455</v>
      </c>
      <c r="C4966" t="s">
        <v>7456</v>
      </c>
    </row>
    <row r="4967" spans="1:3" x14ac:dyDescent="0.25">
      <c r="A4967" t="s">
        <v>201</v>
      </c>
      <c r="B4967" t="s">
        <v>7457</v>
      </c>
      <c r="C4967" t="s">
        <v>7458</v>
      </c>
    </row>
    <row r="4968" spans="1:3" x14ac:dyDescent="0.25">
      <c r="A4968" t="s">
        <v>201</v>
      </c>
      <c r="B4968" t="s">
        <v>7459</v>
      </c>
      <c r="C4968" t="s">
        <v>7460</v>
      </c>
    </row>
    <row r="4969" spans="1:3" x14ac:dyDescent="0.25">
      <c r="A4969" t="s">
        <v>201</v>
      </c>
      <c r="B4969" t="s">
        <v>7461</v>
      </c>
      <c r="C4969" t="s">
        <v>7462</v>
      </c>
    </row>
    <row r="4970" spans="1:3" x14ac:dyDescent="0.25">
      <c r="A4970" t="s">
        <v>201</v>
      </c>
      <c r="B4970" t="s">
        <v>7463</v>
      </c>
      <c r="C4970" t="s">
        <v>7464</v>
      </c>
    </row>
    <row r="4971" spans="1:3" x14ac:dyDescent="0.25">
      <c r="A4971" t="s">
        <v>201</v>
      </c>
      <c r="B4971" t="s">
        <v>7465</v>
      </c>
      <c r="C4971" t="s">
        <v>7466</v>
      </c>
    </row>
    <row r="4972" spans="1:3" x14ac:dyDescent="0.25">
      <c r="A4972" t="s">
        <v>201</v>
      </c>
      <c r="B4972" t="s">
        <v>7467</v>
      </c>
      <c r="C4972" t="s">
        <v>7468</v>
      </c>
    </row>
    <row r="4973" spans="1:3" x14ac:dyDescent="0.25">
      <c r="A4973" t="s">
        <v>201</v>
      </c>
      <c r="B4973" t="s">
        <v>7469</v>
      </c>
      <c r="C4973" t="s">
        <v>7470</v>
      </c>
    </row>
    <row r="4974" spans="1:3" x14ac:dyDescent="0.25">
      <c r="A4974" t="s">
        <v>201</v>
      </c>
      <c r="B4974" t="s">
        <v>7471</v>
      </c>
      <c r="C4974" t="s">
        <v>7472</v>
      </c>
    </row>
    <row r="4975" spans="1:3" x14ac:dyDescent="0.25">
      <c r="A4975" t="s">
        <v>201</v>
      </c>
      <c r="B4975" t="s">
        <v>7473</v>
      </c>
      <c r="C4975" t="s">
        <v>7474</v>
      </c>
    </row>
    <row r="4976" spans="1:3" x14ac:dyDescent="0.25">
      <c r="A4976" t="s">
        <v>201</v>
      </c>
      <c r="B4976" t="s">
        <v>7475</v>
      </c>
      <c r="C4976" t="s">
        <v>7476</v>
      </c>
    </row>
    <row r="4977" spans="1:3" x14ac:dyDescent="0.25">
      <c r="A4977" t="s">
        <v>201</v>
      </c>
      <c r="B4977" t="s">
        <v>7477</v>
      </c>
      <c r="C4977" t="s">
        <v>7478</v>
      </c>
    </row>
    <row r="4978" spans="1:3" x14ac:dyDescent="0.25">
      <c r="A4978" t="s">
        <v>201</v>
      </c>
      <c r="B4978" t="s">
        <v>7479</v>
      </c>
      <c r="C4978" t="s">
        <v>7480</v>
      </c>
    </row>
    <row r="4979" spans="1:3" x14ac:dyDescent="0.25">
      <c r="A4979" t="s">
        <v>201</v>
      </c>
      <c r="B4979" t="s">
        <v>7481</v>
      </c>
      <c r="C4979" t="s">
        <v>7482</v>
      </c>
    </row>
    <row r="4980" spans="1:3" x14ac:dyDescent="0.25">
      <c r="A4980" t="s">
        <v>201</v>
      </c>
      <c r="B4980" t="s">
        <v>7483</v>
      </c>
      <c r="C4980" t="s">
        <v>7484</v>
      </c>
    </row>
    <row r="4981" spans="1:3" x14ac:dyDescent="0.25">
      <c r="A4981" t="s">
        <v>201</v>
      </c>
      <c r="B4981" t="s">
        <v>7485</v>
      </c>
      <c r="C4981" t="s">
        <v>7486</v>
      </c>
    </row>
    <row r="4982" spans="1:3" x14ac:dyDescent="0.25">
      <c r="A4982" t="s">
        <v>201</v>
      </c>
      <c r="B4982" t="s">
        <v>7487</v>
      </c>
      <c r="C4982" t="s">
        <v>7488</v>
      </c>
    </row>
    <row r="4983" spans="1:3" x14ac:dyDescent="0.25">
      <c r="A4983" t="s">
        <v>201</v>
      </c>
      <c r="B4983" t="s">
        <v>7489</v>
      </c>
      <c r="C4983" t="s">
        <v>7490</v>
      </c>
    </row>
    <row r="4984" spans="1:3" x14ac:dyDescent="0.25">
      <c r="A4984" t="s">
        <v>201</v>
      </c>
      <c r="B4984" t="s">
        <v>7491</v>
      </c>
      <c r="C4984" t="s">
        <v>7492</v>
      </c>
    </row>
    <row r="4985" spans="1:3" x14ac:dyDescent="0.25">
      <c r="A4985" t="s">
        <v>201</v>
      </c>
      <c r="B4985" t="s">
        <v>7493</v>
      </c>
      <c r="C4985" t="s">
        <v>7494</v>
      </c>
    </row>
    <row r="4986" spans="1:3" x14ac:dyDescent="0.25">
      <c r="A4986" t="s">
        <v>201</v>
      </c>
      <c r="B4986" t="s">
        <v>7495</v>
      </c>
      <c r="C4986" t="s">
        <v>7496</v>
      </c>
    </row>
    <row r="4987" spans="1:3" x14ac:dyDescent="0.25">
      <c r="A4987" t="s">
        <v>201</v>
      </c>
      <c r="B4987" t="s">
        <v>7497</v>
      </c>
      <c r="C4987" t="s">
        <v>7498</v>
      </c>
    </row>
    <row r="4988" spans="1:3" x14ac:dyDescent="0.25">
      <c r="A4988" t="s">
        <v>201</v>
      </c>
      <c r="B4988" t="s">
        <v>7499</v>
      </c>
      <c r="C4988" t="s">
        <v>7500</v>
      </c>
    </row>
    <row r="4989" spans="1:3" x14ac:dyDescent="0.25">
      <c r="A4989" t="s">
        <v>201</v>
      </c>
      <c r="B4989" t="s">
        <v>7501</v>
      </c>
      <c r="C4989" t="s">
        <v>7502</v>
      </c>
    </row>
    <row r="4990" spans="1:3" x14ac:dyDescent="0.25">
      <c r="A4990" t="s">
        <v>201</v>
      </c>
      <c r="B4990" t="s">
        <v>7503</v>
      </c>
      <c r="C4990" t="s">
        <v>7504</v>
      </c>
    </row>
    <row r="4991" spans="1:3" x14ac:dyDescent="0.25">
      <c r="A4991" t="s">
        <v>201</v>
      </c>
      <c r="B4991" t="s">
        <v>7505</v>
      </c>
      <c r="C4991" t="s">
        <v>7506</v>
      </c>
    </row>
    <row r="4992" spans="1:3" x14ac:dyDescent="0.25">
      <c r="A4992" t="s">
        <v>201</v>
      </c>
      <c r="B4992" t="s">
        <v>7507</v>
      </c>
      <c r="C4992" t="s">
        <v>7508</v>
      </c>
    </row>
    <row r="4993" spans="1:3" x14ac:dyDescent="0.25">
      <c r="A4993" t="s">
        <v>201</v>
      </c>
      <c r="B4993" t="s">
        <v>7509</v>
      </c>
      <c r="C4993" t="s">
        <v>7510</v>
      </c>
    </row>
    <row r="4994" spans="1:3" x14ac:dyDescent="0.25">
      <c r="A4994" t="s">
        <v>201</v>
      </c>
      <c r="B4994" t="s">
        <v>7511</v>
      </c>
      <c r="C4994" t="s">
        <v>7512</v>
      </c>
    </row>
    <row r="4995" spans="1:3" x14ac:dyDescent="0.25">
      <c r="A4995" t="s">
        <v>201</v>
      </c>
      <c r="B4995" t="s">
        <v>7513</v>
      </c>
      <c r="C4995" t="s">
        <v>7514</v>
      </c>
    </row>
    <row r="4996" spans="1:3" x14ac:dyDescent="0.25">
      <c r="A4996" t="s">
        <v>201</v>
      </c>
      <c r="B4996" t="s">
        <v>7515</v>
      </c>
      <c r="C4996" t="s">
        <v>7516</v>
      </c>
    </row>
    <row r="4997" spans="1:3" x14ac:dyDescent="0.25">
      <c r="A4997" t="s">
        <v>201</v>
      </c>
      <c r="B4997" t="s">
        <v>7517</v>
      </c>
      <c r="C4997" t="s">
        <v>7516</v>
      </c>
    </row>
    <row r="4998" spans="1:3" x14ac:dyDescent="0.25">
      <c r="A4998" t="s">
        <v>201</v>
      </c>
      <c r="B4998" t="s">
        <v>7518</v>
      </c>
      <c r="C4998" t="s">
        <v>7519</v>
      </c>
    </row>
    <row r="4999" spans="1:3" x14ac:dyDescent="0.25">
      <c r="A4999" t="s">
        <v>201</v>
      </c>
      <c r="B4999" t="s">
        <v>7520</v>
      </c>
      <c r="C4999" t="s">
        <v>7521</v>
      </c>
    </row>
    <row r="5000" spans="1:3" x14ac:dyDescent="0.25">
      <c r="A5000" t="s">
        <v>201</v>
      </c>
      <c r="B5000" t="s">
        <v>7522</v>
      </c>
      <c r="C5000" t="s">
        <v>7523</v>
      </c>
    </row>
    <row r="5001" spans="1:3" x14ac:dyDescent="0.25">
      <c r="A5001" t="s">
        <v>201</v>
      </c>
      <c r="B5001" t="s">
        <v>7524</v>
      </c>
      <c r="C5001" t="s">
        <v>7525</v>
      </c>
    </row>
    <row r="5002" spans="1:3" x14ac:dyDescent="0.25">
      <c r="A5002" t="s">
        <v>201</v>
      </c>
      <c r="B5002" t="s">
        <v>7526</v>
      </c>
      <c r="C5002" t="s">
        <v>7527</v>
      </c>
    </row>
    <row r="5003" spans="1:3" x14ac:dyDescent="0.25">
      <c r="A5003" t="s">
        <v>201</v>
      </c>
      <c r="B5003" t="s">
        <v>7528</v>
      </c>
      <c r="C5003" t="s">
        <v>7529</v>
      </c>
    </row>
    <row r="5004" spans="1:3" x14ac:dyDescent="0.25">
      <c r="A5004" t="s">
        <v>201</v>
      </c>
      <c r="B5004" t="s">
        <v>7530</v>
      </c>
      <c r="C5004" t="s">
        <v>7531</v>
      </c>
    </row>
    <row r="5005" spans="1:3" x14ac:dyDescent="0.25">
      <c r="A5005" t="s">
        <v>201</v>
      </c>
      <c r="B5005" t="s">
        <v>7532</v>
      </c>
      <c r="C5005" t="s">
        <v>7533</v>
      </c>
    </row>
    <row r="5006" spans="1:3" x14ac:dyDescent="0.25">
      <c r="A5006" t="s">
        <v>201</v>
      </c>
      <c r="B5006" t="s">
        <v>7534</v>
      </c>
      <c r="C5006" t="s">
        <v>7535</v>
      </c>
    </row>
    <row r="5007" spans="1:3" x14ac:dyDescent="0.25">
      <c r="A5007" t="s">
        <v>201</v>
      </c>
      <c r="B5007" t="s">
        <v>7536</v>
      </c>
      <c r="C5007" t="s">
        <v>7537</v>
      </c>
    </row>
    <row r="5008" spans="1:3" x14ac:dyDescent="0.25">
      <c r="A5008" t="s">
        <v>201</v>
      </c>
      <c r="B5008" t="s">
        <v>7538</v>
      </c>
      <c r="C5008" t="s">
        <v>7539</v>
      </c>
    </row>
    <row r="5009" spans="1:3" x14ac:dyDescent="0.25">
      <c r="A5009" t="s">
        <v>201</v>
      </c>
      <c r="B5009" t="s">
        <v>7540</v>
      </c>
      <c r="C5009" t="s">
        <v>7541</v>
      </c>
    </row>
    <row r="5010" spans="1:3" x14ac:dyDescent="0.25">
      <c r="A5010" t="s">
        <v>201</v>
      </c>
      <c r="B5010" t="s">
        <v>7542</v>
      </c>
      <c r="C5010" t="s">
        <v>7543</v>
      </c>
    </row>
    <row r="5011" spans="1:3" x14ac:dyDescent="0.25">
      <c r="A5011" t="s">
        <v>201</v>
      </c>
      <c r="B5011" t="s">
        <v>7544</v>
      </c>
      <c r="C5011" t="s">
        <v>7545</v>
      </c>
    </row>
    <row r="5012" spans="1:3" x14ac:dyDescent="0.25">
      <c r="A5012" t="s">
        <v>201</v>
      </c>
      <c r="B5012" t="s">
        <v>7546</v>
      </c>
      <c r="C5012" t="s">
        <v>7547</v>
      </c>
    </row>
    <row r="5013" spans="1:3" x14ac:dyDescent="0.25">
      <c r="A5013" t="s">
        <v>201</v>
      </c>
      <c r="B5013" t="s">
        <v>7548</v>
      </c>
      <c r="C5013" t="s">
        <v>7549</v>
      </c>
    </row>
    <row r="5014" spans="1:3" x14ac:dyDescent="0.25">
      <c r="A5014" t="s">
        <v>201</v>
      </c>
      <c r="B5014" t="s">
        <v>7550</v>
      </c>
      <c r="C5014" t="s">
        <v>7551</v>
      </c>
    </row>
    <row r="5015" spans="1:3" x14ac:dyDescent="0.25">
      <c r="A5015" t="s">
        <v>201</v>
      </c>
      <c r="B5015" t="s">
        <v>7552</v>
      </c>
      <c r="C5015" t="s">
        <v>7553</v>
      </c>
    </row>
    <row r="5016" spans="1:3" x14ac:dyDescent="0.25">
      <c r="A5016" t="s">
        <v>201</v>
      </c>
      <c r="B5016" t="s">
        <v>7554</v>
      </c>
      <c r="C5016" t="s">
        <v>7555</v>
      </c>
    </row>
    <row r="5017" spans="1:3" x14ac:dyDescent="0.25">
      <c r="A5017" t="s">
        <v>201</v>
      </c>
      <c r="B5017" t="s">
        <v>7556</v>
      </c>
      <c r="C5017" t="s">
        <v>7557</v>
      </c>
    </row>
    <row r="5018" spans="1:3" x14ac:dyDescent="0.25">
      <c r="A5018" t="s">
        <v>201</v>
      </c>
      <c r="B5018" t="s">
        <v>7558</v>
      </c>
      <c r="C5018" t="s">
        <v>7559</v>
      </c>
    </row>
    <row r="5019" spans="1:3" x14ac:dyDescent="0.25">
      <c r="A5019" t="s">
        <v>201</v>
      </c>
      <c r="B5019" t="s">
        <v>7560</v>
      </c>
      <c r="C5019" t="s">
        <v>7561</v>
      </c>
    </row>
    <row r="5020" spans="1:3" x14ac:dyDescent="0.25">
      <c r="A5020" t="s">
        <v>201</v>
      </c>
      <c r="B5020" t="s">
        <v>7562</v>
      </c>
      <c r="C5020" t="s">
        <v>7563</v>
      </c>
    </row>
    <row r="5021" spans="1:3" x14ac:dyDescent="0.25">
      <c r="A5021" t="s">
        <v>201</v>
      </c>
      <c r="B5021" t="s">
        <v>7564</v>
      </c>
      <c r="C5021" t="s">
        <v>7565</v>
      </c>
    </row>
    <row r="5022" spans="1:3" x14ac:dyDescent="0.25">
      <c r="A5022" t="s">
        <v>201</v>
      </c>
      <c r="B5022" t="s">
        <v>7566</v>
      </c>
      <c r="C5022" t="s">
        <v>7567</v>
      </c>
    </row>
    <row r="5023" spans="1:3" x14ac:dyDescent="0.25">
      <c r="A5023" t="s">
        <v>201</v>
      </c>
      <c r="B5023" t="s">
        <v>7568</v>
      </c>
      <c r="C5023" t="s">
        <v>7569</v>
      </c>
    </row>
    <row r="5024" spans="1:3" x14ac:dyDescent="0.25">
      <c r="A5024" t="s">
        <v>201</v>
      </c>
      <c r="B5024" t="s">
        <v>7570</v>
      </c>
      <c r="C5024" t="s">
        <v>7571</v>
      </c>
    </row>
    <row r="5025" spans="1:3" x14ac:dyDescent="0.25">
      <c r="A5025" t="s">
        <v>201</v>
      </c>
      <c r="B5025" t="s">
        <v>7572</v>
      </c>
      <c r="C5025" t="s">
        <v>7573</v>
      </c>
    </row>
    <row r="5026" spans="1:3" x14ac:dyDescent="0.25">
      <c r="A5026" t="s">
        <v>201</v>
      </c>
      <c r="B5026" t="s">
        <v>7574</v>
      </c>
      <c r="C5026" t="s">
        <v>7575</v>
      </c>
    </row>
    <row r="5027" spans="1:3" x14ac:dyDescent="0.25">
      <c r="A5027" t="s">
        <v>201</v>
      </c>
      <c r="B5027" t="s">
        <v>7576</v>
      </c>
      <c r="C5027" t="s">
        <v>7577</v>
      </c>
    </row>
    <row r="5028" spans="1:3" x14ac:dyDescent="0.25">
      <c r="A5028" t="s">
        <v>201</v>
      </c>
      <c r="B5028" t="s">
        <v>7578</v>
      </c>
      <c r="C5028" t="s">
        <v>7579</v>
      </c>
    </row>
    <row r="5029" spans="1:3" x14ac:dyDescent="0.25">
      <c r="A5029" t="s">
        <v>201</v>
      </c>
      <c r="B5029" t="s">
        <v>7580</v>
      </c>
      <c r="C5029" t="s">
        <v>7581</v>
      </c>
    </row>
    <row r="5030" spans="1:3" x14ac:dyDescent="0.25">
      <c r="A5030" t="s">
        <v>201</v>
      </c>
      <c r="B5030" t="s">
        <v>7582</v>
      </c>
      <c r="C5030" t="s">
        <v>7583</v>
      </c>
    </row>
    <row r="5031" spans="1:3" x14ac:dyDescent="0.25">
      <c r="A5031" t="s">
        <v>201</v>
      </c>
      <c r="B5031" t="s">
        <v>7584</v>
      </c>
      <c r="C5031" t="s">
        <v>7585</v>
      </c>
    </row>
    <row r="5032" spans="1:3" x14ac:dyDescent="0.25">
      <c r="A5032" t="s">
        <v>201</v>
      </c>
      <c r="B5032" t="s">
        <v>7586</v>
      </c>
      <c r="C5032" t="s">
        <v>7587</v>
      </c>
    </row>
    <row r="5033" spans="1:3" x14ac:dyDescent="0.25">
      <c r="A5033" t="s">
        <v>201</v>
      </c>
      <c r="B5033" t="s">
        <v>7588</v>
      </c>
      <c r="C5033" t="s">
        <v>7589</v>
      </c>
    </row>
    <row r="5034" spans="1:3" x14ac:dyDescent="0.25">
      <c r="A5034" t="s">
        <v>201</v>
      </c>
      <c r="B5034" t="s">
        <v>7590</v>
      </c>
      <c r="C5034" t="s">
        <v>7591</v>
      </c>
    </row>
    <row r="5035" spans="1:3" x14ac:dyDescent="0.25">
      <c r="A5035" t="s">
        <v>201</v>
      </c>
      <c r="B5035" t="s">
        <v>7592</v>
      </c>
      <c r="C5035" t="s">
        <v>7593</v>
      </c>
    </row>
    <row r="5036" spans="1:3" x14ac:dyDescent="0.25">
      <c r="A5036" t="s">
        <v>201</v>
      </c>
      <c r="B5036" t="s">
        <v>7594</v>
      </c>
      <c r="C5036" t="s">
        <v>7595</v>
      </c>
    </row>
    <row r="5037" spans="1:3" x14ac:dyDescent="0.25">
      <c r="A5037" t="s">
        <v>201</v>
      </c>
      <c r="B5037" t="s">
        <v>7596</v>
      </c>
      <c r="C5037" t="s">
        <v>7597</v>
      </c>
    </row>
    <row r="5038" spans="1:3" x14ac:dyDescent="0.25">
      <c r="A5038" t="s">
        <v>201</v>
      </c>
      <c r="B5038" t="s">
        <v>7598</v>
      </c>
      <c r="C5038" t="s">
        <v>7599</v>
      </c>
    </row>
    <row r="5039" spans="1:3" x14ac:dyDescent="0.25">
      <c r="A5039" t="s">
        <v>201</v>
      </c>
      <c r="B5039" t="s">
        <v>7600</v>
      </c>
      <c r="C5039" t="s">
        <v>7601</v>
      </c>
    </row>
    <row r="5040" spans="1:3" x14ac:dyDescent="0.25">
      <c r="A5040" t="s">
        <v>201</v>
      </c>
      <c r="B5040" t="s">
        <v>7602</v>
      </c>
      <c r="C5040" t="s">
        <v>7603</v>
      </c>
    </row>
    <row r="5041" spans="1:3" x14ac:dyDescent="0.25">
      <c r="A5041" t="s">
        <v>201</v>
      </c>
      <c r="B5041" t="s">
        <v>7604</v>
      </c>
      <c r="C5041" t="s">
        <v>7605</v>
      </c>
    </row>
    <row r="5042" spans="1:3" x14ac:dyDescent="0.25">
      <c r="A5042" t="s">
        <v>201</v>
      </c>
      <c r="B5042" t="s">
        <v>7606</v>
      </c>
      <c r="C5042" t="s">
        <v>7607</v>
      </c>
    </row>
    <row r="5043" spans="1:3" x14ac:dyDescent="0.25">
      <c r="A5043" t="s">
        <v>201</v>
      </c>
      <c r="B5043" t="s">
        <v>7608</v>
      </c>
      <c r="C5043" t="s">
        <v>7609</v>
      </c>
    </row>
    <row r="5044" spans="1:3" x14ac:dyDescent="0.25">
      <c r="A5044" t="s">
        <v>201</v>
      </c>
      <c r="B5044" t="s">
        <v>7610</v>
      </c>
      <c r="C5044" t="s">
        <v>7611</v>
      </c>
    </row>
    <row r="5045" spans="1:3" x14ac:dyDescent="0.25">
      <c r="A5045" t="s">
        <v>201</v>
      </c>
      <c r="B5045" t="s">
        <v>7612</v>
      </c>
      <c r="C5045" t="s">
        <v>7613</v>
      </c>
    </row>
    <row r="5046" spans="1:3" x14ac:dyDescent="0.25">
      <c r="A5046" t="s">
        <v>201</v>
      </c>
      <c r="B5046" t="s">
        <v>7614</v>
      </c>
      <c r="C5046" t="s">
        <v>7615</v>
      </c>
    </row>
    <row r="5047" spans="1:3" x14ac:dyDescent="0.25">
      <c r="A5047" t="s">
        <v>201</v>
      </c>
      <c r="B5047" t="s">
        <v>7616</v>
      </c>
      <c r="C5047" t="s">
        <v>7617</v>
      </c>
    </row>
    <row r="5048" spans="1:3" x14ac:dyDescent="0.25">
      <c r="A5048" t="s">
        <v>201</v>
      </c>
      <c r="B5048" t="s">
        <v>7618</v>
      </c>
      <c r="C5048" t="s">
        <v>7619</v>
      </c>
    </row>
    <row r="5049" spans="1:3" x14ac:dyDescent="0.25">
      <c r="A5049" t="s">
        <v>201</v>
      </c>
      <c r="B5049" t="s">
        <v>7620</v>
      </c>
      <c r="C5049" t="s">
        <v>7621</v>
      </c>
    </row>
    <row r="5050" spans="1:3" x14ac:dyDescent="0.25">
      <c r="A5050" t="s">
        <v>201</v>
      </c>
      <c r="B5050" t="s">
        <v>7622</v>
      </c>
      <c r="C5050" t="s">
        <v>7623</v>
      </c>
    </row>
    <row r="5051" spans="1:3" x14ac:dyDescent="0.25">
      <c r="A5051" t="s">
        <v>201</v>
      </c>
      <c r="B5051" t="s">
        <v>7624</v>
      </c>
      <c r="C5051" t="s">
        <v>7625</v>
      </c>
    </row>
    <row r="5052" spans="1:3" x14ac:dyDescent="0.25">
      <c r="A5052" t="s">
        <v>201</v>
      </c>
      <c r="B5052" t="s">
        <v>7626</v>
      </c>
      <c r="C5052" t="s">
        <v>7627</v>
      </c>
    </row>
    <row r="5053" spans="1:3" x14ac:dyDescent="0.25">
      <c r="A5053" t="s">
        <v>201</v>
      </c>
      <c r="B5053" t="s">
        <v>7628</v>
      </c>
      <c r="C5053" t="s">
        <v>7627</v>
      </c>
    </row>
    <row r="5054" spans="1:3" x14ac:dyDescent="0.25">
      <c r="A5054" t="s">
        <v>201</v>
      </c>
      <c r="B5054" t="s">
        <v>7629</v>
      </c>
      <c r="C5054" t="s">
        <v>7630</v>
      </c>
    </row>
    <row r="5055" spans="1:3" x14ac:dyDescent="0.25">
      <c r="A5055" t="s">
        <v>201</v>
      </c>
      <c r="B5055" t="s">
        <v>7631</v>
      </c>
      <c r="C5055" t="s">
        <v>7632</v>
      </c>
    </row>
    <row r="5056" spans="1:3" x14ac:dyDescent="0.25">
      <c r="A5056" t="s">
        <v>201</v>
      </c>
      <c r="B5056" t="s">
        <v>7633</v>
      </c>
      <c r="C5056" t="s">
        <v>7634</v>
      </c>
    </row>
    <row r="5057" spans="1:3" x14ac:dyDescent="0.25">
      <c r="A5057" t="s">
        <v>201</v>
      </c>
      <c r="B5057" t="s">
        <v>7635</v>
      </c>
      <c r="C5057" t="s">
        <v>7636</v>
      </c>
    </row>
    <row r="5058" spans="1:3" x14ac:dyDescent="0.25">
      <c r="A5058" t="s">
        <v>201</v>
      </c>
      <c r="B5058" t="s">
        <v>7637</v>
      </c>
      <c r="C5058" t="s">
        <v>7638</v>
      </c>
    </row>
    <row r="5059" spans="1:3" x14ac:dyDescent="0.25">
      <c r="A5059" t="s">
        <v>201</v>
      </c>
      <c r="B5059" t="s">
        <v>7639</v>
      </c>
      <c r="C5059" t="s">
        <v>7640</v>
      </c>
    </row>
    <row r="5060" spans="1:3" x14ac:dyDescent="0.25">
      <c r="A5060" t="s">
        <v>201</v>
      </c>
      <c r="B5060" t="s">
        <v>7641</v>
      </c>
      <c r="C5060" t="s">
        <v>7642</v>
      </c>
    </row>
    <row r="5061" spans="1:3" x14ac:dyDescent="0.25">
      <c r="A5061" t="s">
        <v>201</v>
      </c>
      <c r="B5061" t="s">
        <v>7643</v>
      </c>
      <c r="C5061" t="s">
        <v>7644</v>
      </c>
    </row>
    <row r="5062" spans="1:3" x14ac:dyDescent="0.25">
      <c r="A5062" t="s">
        <v>201</v>
      </c>
      <c r="B5062" t="s">
        <v>7645</v>
      </c>
      <c r="C5062" t="s">
        <v>7646</v>
      </c>
    </row>
    <row r="5063" spans="1:3" x14ac:dyDescent="0.25">
      <c r="A5063" t="s">
        <v>201</v>
      </c>
      <c r="B5063" t="s">
        <v>7647</v>
      </c>
      <c r="C5063" t="s">
        <v>7648</v>
      </c>
    </row>
    <row r="5064" spans="1:3" x14ac:dyDescent="0.25">
      <c r="A5064" t="s">
        <v>201</v>
      </c>
      <c r="B5064" t="s">
        <v>7649</v>
      </c>
      <c r="C5064" t="s">
        <v>7650</v>
      </c>
    </row>
    <row r="5065" spans="1:3" x14ac:dyDescent="0.25">
      <c r="A5065" t="s">
        <v>201</v>
      </c>
      <c r="B5065" t="s">
        <v>7651</v>
      </c>
      <c r="C5065" t="s">
        <v>7652</v>
      </c>
    </row>
    <row r="5066" spans="1:3" x14ac:dyDescent="0.25">
      <c r="A5066" t="s">
        <v>201</v>
      </c>
      <c r="B5066" t="s">
        <v>7653</v>
      </c>
      <c r="C5066" t="s">
        <v>7654</v>
      </c>
    </row>
    <row r="5067" spans="1:3" x14ac:dyDescent="0.25">
      <c r="A5067" t="s">
        <v>201</v>
      </c>
      <c r="B5067" t="s">
        <v>7655</v>
      </c>
      <c r="C5067" t="s">
        <v>7656</v>
      </c>
    </row>
    <row r="5068" spans="1:3" x14ac:dyDescent="0.25">
      <c r="A5068" t="s">
        <v>201</v>
      </c>
      <c r="B5068" t="s">
        <v>7657</v>
      </c>
      <c r="C5068" t="s">
        <v>7658</v>
      </c>
    </row>
    <row r="5069" spans="1:3" x14ac:dyDescent="0.25">
      <c r="A5069" t="s">
        <v>201</v>
      </c>
      <c r="B5069" t="s">
        <v>7659</v>
      </c>
      <c r="C5069" t="s">
        <v>7660</v>
      </c>
    </row>
    <row r="5070" spans="1:3" x14ac:dyDescent="0.25">
      <c r="A5070" t="s">
        <v>201</v>
      </c>
      <c r="B5070" t="s">
        <v>7661</v>
      </c>
      <c r="C5070" t="s">
        <v>7662</v>
      </c>
    </row>
    <row r="5071" spans="1:3" x14ac:dyDescent="0.25">
      <c r="A5071" t="s">
        <v>201</v>
      </c>
      <c r="B5071" t="s">
        <v>7663</v>
      </c>
      <c r="C5071" t="s">
        <v>7664</v>
      </c>
    </row>
    <row r="5072" spans="1:3" x14ac:dyDescent="0.25">
      <c r="A5072" t="s">
        <v>201</v>
      </c>
      <c r="B5072" t="s">
        <v>7665</v>
      </c>
      <c r="C5072" t="s">
        <v>7666</v>
      </c>
    </row>
    <row r="5073" spans="1:3" x14ac:dyDescent="0.25">
      <c r="A5073" t="s">
        <v>201</v>
      </c>
      <c r="B5073" t="s">
        <v>7667</v>
      </c>
      <c r="C5073" t="s">
        <v>7668</v>
      </c>
    </row>
    <row r="5074" spans="1:3" x14ac:dyDescent="0.25">
      <c r="A5074" t="s">
        <v>201</v>
      </c>
      <c r="B5074" t="s">
        <v>7669</v>
      </c>
      <c r="C5074" t="s">
        <v>7670</v>
      </c>
    </row>
    <row r="5075" spans="1:3" x14ac:dyDescent="0.25">
      <c r="A5075" t="s">
        <v>201</v>
      </c>
      <c r="B5075" t="s">
        <v>7671</v>
      </c>
      <c r="C5075" t="s">
        <v>7672</v>
      </c>
    </row>
    <row r="5076" spans="1:3" x14ac:dyDescent="0.25">
      <c r="A5076" t="s">
        <v>201</v>
      </c>
      <c r="B5076" t="s">
        <v>7673</v>
      </c>
      <c r="C5076" t="s">
        <v>7674</v>
      </c>
    </row>
    <row r="5077" spans="1:3" x14ac:dyDescent="0.25">
      <c r="A5077" t="s">
        <v>201</v>
      </c>
      <c r="B5077" t="s">
        <v>7675</v>
      </c>
      <c r="C5077" t="s">
        <v>7676</v>
      </c>
    </row>
    <row r="5078" spans="1:3" x14ac:dyDescent="0.25">
      <c r="A5078" t="s">
        <v>201</v>
      </c>
      <c r="B5078" t="s">
        <v>7677</v>
      </c>
      <c r="C5078" t="s">
        <v>7678</v>
      </c>
    </row>
    <row r="5079" spans="1:3" x14ac:dyDescent="0.25">
      <c r="A5079" t="s">
        <v>201</v>
      </c>
      <c r="B5079" t="s">
        <v>7679</v>
      </c>
      <c r="C5079" t="s">
        <v>7680</v>
      </c>
    </row>
    <row r="5080" spans="1:3" x14ac:dyDescent="0.25">
      <c r="A5080" t="s">
        <v>201</v>
      </c>
      <c r="B5080" t="s">
        <v>7681</v>
      </c>
      <c r="C5080" t="s">
        <v>7682</v>
      </c>
    </row>
    <row r="5081" spans="1:3" x14ac:dyDescent="0.25">
      <c r="A5081" t="s">
        <v>201</v>
      </c>
      <c r="B5081" t="s">
        <v>7683</v>
      </c>
      <c r="C5081" t="s">
        <v>7684</v>
      </c>
    </row>
    <row r="5082" spans="1:3" x14ac:dyDescent="0.25">
      <c r="A5082" t="s">
        <v>201</v>
      </c>
      <c r="B5082" t="s">
        <v>7685</v>
      </c>
      <c r="C5082" t="s">
        <v>7686</v>
      </c>
    </row>
    <row r="5083" spans="1:3" x14ac:dyDescent="0.25">
      <c r="A5083" t="s">
        <v>201</v>
      </c>
      <c r="B5083" t="s">
        <v>7687</v>
      </c>
      <c r="C5083" t="s">
        <v>7688</v>
      </c>
    </row>
    <row r="5084" spans="1:3" x14ac:dyDescent="0.25">
      <c r="A5084" t="s">
        <v>201</v>
      </c>
      <c r="B5084" t="s">
        <v>7689</v>
      </c>
      <c r="C5084" t="s">
        <v>7690</v>
      </c>
    </row>
    <row r="5085" spans="1:3" x14ac:dyDescent="0.25">
      <c r="A5085" t="s">
        <v>201</v>
      </c>
      <c r="B5085" t="s">
        <v>7691</v>
      </c>
      <c r="C5085" t="s">
        <v>7692</v>
      </c>
    </row>
    <row r="5086" spans="1:3" x14ac:dyDescent="0.25">
      <c r="A5086" t="s">
        <v>201</v>
      </c>
      <c r="B5086" t="s">
        <v>7693</v>
      </c>
      <c r="C5086" t="s">
        <v>7694</v>
      </c>
    </row>
    <row r="5087" spans="1:3" x14ac:dyDescent="0.25">
      <c r="A5087" t="s">
        <v>201</v>
      </c>
      <c r="B5087" t="s">
        <v>7695</v>
      </c>
      <c r="C5087" t="s">
        <v>7696</v>
      </c>
    </row>
    <row r="5088" spans="1:3" x14ac:dyDescent="0.25">
      <c r="A5088" t="s">
        <v>201</v>
      </c>
      <c r="B5088" t="s">
        <v>7697</v>
      </c>
      <c r="C5088" t="s">
        <v>7698</v>
      </c>
    </row>
    <row r="5089" spans="1:3" x14ac:dyDescent="0.25">
      <c r="A5089" t="s">
        <v>201</v>
      </c>
      <c r="B5089" t="s">
        <v>7699</v>
      </c>
      <c r="C5089" t="s">
        <v>7700</v>
      </c>
    </row>
    <row r="5090" spans="1:3" x14ac:dyDescent="0.25">
      <c r="A5090" t="s">
        <v>201</v>
      </c>
      <c r="B5090" t="s">
        <v>7701</v>
      </c>
      <c r="C5090" t="s">
        <v>7702</v>
      </c>
    </row>
    <row r="5091" spans="1:3" x14ac:dyDescent="0.25">
      <c r="A5091" t="s">
        <v>201</v>
      </c>
      <c r="B5091" t="s">
        <v>7703</v>
      </c>
      <c r="C5091" t="s">
        <v>7704</v>
      </c>
    </row>
    <row r="5092" spans="1:3" x14ac:dyDescent="0.25">
      <c r="A5092" t="s">
        <v>201</v>
      </c>
      <c r="B5092" t="s">
        <v>7705</v>
      </c>
      <c r="C5092" t="s">
        <v>7704</v>
      </c>
    </row>
    <row r="5093" spans="1:3" x14ac:dyDescent="0.25">
      <c r="A5093" t="s">
        <v>201</v>
      </c>
      <c r="B5093" t="s">
        <v>7706</v>
      </c>
      <c r="C5093" t="s">
        <v>7707</v>
      </c>
    </row>
    <row r="5094" spans="1:3" x14ac:dyDescent="0.25">
      <c r="A5094" t="s">
        <v>201</v>
      </c>
      <c r="B5094" t="s">
        <v>7708</v>
      </c>
      <c r="C5094" t="s">
        <v>7709</v>
      </c>
    </row>
    <row r="5095" spans="1:3" x14ac:dyDescent="0.25">
      <c r="A5095" t="s">
        <v>201</v>
      </c>
      <c r="B5095" t="s">
        <v>7710</v>
      </c>
      <c r="C5095" t="s">
        <v>7711</v>
      </c>
    </row>
    <row r="5096" spans="1:3" x14ac:dyDescent="0.25">
      <c r="A5096" t="s">
        <v>201</v>
      </c>
      <c r="B5096" t="s">
        <v>7712</v>
      </c>
      <c r="C5096" t="s">
        <v>7713</v>
      </c>
    </row>
    <row r="5097" spans="1:3" x14ac:dyDescent="0.25">
      <c r="A5097" t="s">
        <v>201</v>
      </c>
      <c r="B5097" t="s">
        <v>7714</v>
      </c>
      <c r="C5097" t="s">
        <v>7715</v>
      </c>
    </row>
    <row r="5098" spans="1:3" x14ac:dyDescent="0.25">
      <c r="A5098" t="s">
        <v>201</v>
      </c>
      <c r="B5098" t="s">
        <v>7716</v>
      </c>
      <c r="C5098" t="s">
        <v>7717</v>
      </c>
    </row>
    <row r="5099" spans="1:3" x14ac:dyDescent="0.25">
      <c r="A5099" t="s">
        <v>201</v>
      </c>
      <c r="B5099" t="s">
        <v>7718</v>
      </c>
      <c r="C5099" t="s">
        <v>7719</v>
      </c>
    </row>
    <row r="5100" spans="1:3" x14ac:dyDescent="0.25">
      <c r="A5100" t="s">
        <v>201</v>
      </c>
      <c r="B5100" t="s">
        <v>7720</v>
      </c>
      <c r="C5100" t="s">
        <v>7721</v>
      </c>
    </row>
    <row r="5101" spans="1:3" x14ac:dyDescent="0.25">
      <c r="A5101" t="s">
        <v>201</v>
      </c>
      <c r="B5101" t="s">
        <v>7722</v>
      </c>
      <c r="C5101" t="s">
        <v>7723</v>
      </c>
    </row>
    <row r="5102" spans="1:3" x14ac:dyDescent="0.25">
      <c r="A5102" t="s">
        <v>201</v>
      </c>
      <c r="B5102" t="s">
        <v>7724</v>
      </c>
      <c r="C5102" t="s">
        <v>7725</v>
      </c>
    </row>
    <row r="5103" spans="1:3" x14ac:dyDescent="0.25">
      <c r="A5103" t="s">
        <v>201</v>
      </c>
      <c r="B5103" t="s">
        <v>7726</v>
      </c>
      <c r="C5103" t="s">
        <v>7727</v>
      </c>
    </row>
    <row r="5104" spans="1:3" x14ac:dyDescent="0.25">
      <c r="A5104" t="s">
        <v>201</v>
      </c>
      <c r="B5104" t="s">
        <v>7728</v>
      </c>
      <c r="C5104" t="s">
        <v>7729</v>
      </c>
    </row>
    <row r="5105" spans="1:3" x14ac:dyDescent="0.25">
      <c r="A5105" t="s">
        <v>201</v>
      </c>
      <c r="B5105" t="s">
        <v>7730</v>
      </c>
      <c r="C5105" t="s">
        <v>7731</v>
      </c>
    </row>
    <row r="5106" spans="1:3" x14ac:dyDescent="0.25">
      <c r="A5106" t="s">
        <v>201</v>
      </c>
      <c r="B5106" t="s">
        <v>7732</v>
      </c>
      <c r="C5106" t="s">
        <v>7733</v>
      </c>
    </row>
    <row r="5107" spans="1:3" x14ac:dyDescent="0.25">
      <c r="A5107" t="s">
        <v>201</v>
      </c>
      <c r="B5107" t="s">
        <v>7734</v>
      </c>
      <c r="C5107" t="s">
        <v>7735</v>
      </c>
    </row>
    <row r="5108" spans="1:3" x14ac:dyDescent="0.25">
      <c r="A5108" t="s">
        <v>201</v>
      </c>
      <c r="B5108" t="s">
        <v>7736</v>
      </c>
      <c r="C5108" t="s">
        <v>7737</v>
      </c>
    </row>
    <row r="5109" spans="1:3" x14ac:dyDescent="0.25">
      <c r="A5109" t="s">
        <v>201</v>
      </c>
      <c r="B5109" t="s">
        <v>7738</v>
      </c>
      <c r="C5109" t="s">
        <v>7739</v>
      </c>
    </row>
    <row r="5110" spans="1:3" x14ac:dyDescent="0.25">
      <c r="A5110" t="s">
        <v>201</v>
      </c>
      <c r="B5110" t="s">
        <v>7740</v>
      </c>
      <c r="C5110" t="s">
        <v>7741</v>
      </c>
    </row>
    <row r="5111" spans="1:3" x14ac:dyDescent="0.25">
      <c r="A5111" t="s">
        <v>201</v>
      </c>
      <c r="B5111" t="s">
        <v>7742</v>
      </c>
      <c r="C5111" t="s">
        <v>7743</v>
      </c>
    </row>
    <row r="5112" spans="1:3" x14ac:dyDescent="0.25">
      <c r="A5112" t="s">
        <v>201</v>
      </c>
      <c r="B5112" t="s">
        <v>7744</v>
      </c>
      <c r="C5112" t="s">
        <v>7745</v>
      </c>
    </row>
    <row r="5113" spans="1:3" x14ac:dyDescent="0.25">
      <c r="A5113" t="s">
        <v>201</v>
      </c>
      <c r="B5113" t="s">
        <v>7746</v>
      </c>
      <c r="C5113" t="s">
        <v>7747</v>
      </c>
    </row>
    <row r="5114" spans="1:3" x14ac:dyDescent="0.25">
      <c r="A5114" t="s">
        <v>201</v>
      </c>
      <c r="B5114" t="s">
        <v>7748</v>
      </c>
      <c r="C5114" t="s">
        <v>7749</v>
      </c>
    </row>
    <row r="5115" spans="1:3" x14ac:dyDescent="0.25">
      <c r="A5115" t="s">
        <v>201</v>
      </c>
      <c r="B5115" t="s">
        <v>7750</v>
      </c>
      <c r="C5115" t="s">
        <v>7751</v>
      </c>
    </row>
    <row r="5116" spans="1:3" x14ac:dyDescent="0.25">
      <c r="A5116" t="s">
        <v>201</v>
      </c>
      <c r="B5116" t="s">
        <v>7752</v>
      </c>
      <c r="C5116" t="s">
        <v>7753</v>
      </c>
    </row>
    <row r="5117" spans="1:3" x14ac:dyDescent="0.25">
      <c r="A5117" t="s">
        <v>201</v>
      </c>
      <c r="B5117" t="s">
        <v>7754</v>
      </c>
      <c r="C5117" t="s">
        <v>7755</v>
      </c>
    </row>
    <row r="5118" spans="1:3" x14ac:dyDescent="0.25">
      <c r="A5118" t="s">
        <v>201</v>
      </c>
      <c r="B5118" t="s">
        <v>7756</v>
      </c>
      <c r="C5118" t="s">
        <v>7757</v>
      </c>
    </row>
    <row r="5119" spans="1:3" x14ac:dyDescent="0.25">
      <c r="A5119" t="s">
        <v>201</v>
      </c>
      <c r="B5119" t="s">
        <v>7758</v>
      </c>
      <c r="C5119" t="s">
        <v>7759</v>
      </c>
    </row>
    <row r="5120" spans="1:3" x14ac:dyDescent="0.25">
      <c r="A5120" t="s">
        <v>201</v>
      </c>
      <c r="B5120" t="s">
        <v>7760</v>
      </c>
      <c r="C5120" t="s">
        <v>7761</v>
      </c>
    </row>
    <row r="5121" spans="1:3" x14ac:dyDescent="0.25">
      <c r="A5121" t="s">
        <v>201</v>
      </c>
      <c r="B5121" t="s">
        <v>7762</v>
      </c>
      <c r="C5121" t="s">
        <v>7763</v>
      </c>
    </row>
    <row r="5122" spans="1:3" x14ac:dyDescent="0.25">
      <c r="A5122" t="s">
        <v>201</v>
      </c>
      <c r="B5122" t="s">
        <v>7764</v>
      </c>
      <c r="C5122" t="s">
        <v>7765</v>
      </c>
    </row>
    <row r="5123" spans="1:3" x14ac:dyDescent="0.25">
      <c r="A5123" t="s">
        <v>201</v>
      </c>
      <c r="B5123" t="s">
        <v>7766</v>
      </c>
      <c r="C5123" t="s">
        <v>7767</v>
      </c>
    </row>
    <row r="5124" spans="1:3" x14ac:dyDescent="0.25">
      <c r="A5124" t="s">
        <v>201</v>
      </c>
      <c r="B5124" t="s">
        <v>7768</v>
      </c>
      <c r="C5124" t="s">
        <v>7769</v>
      </c>
    </row>
    <row r="5125" spans="1:3" x14ac:dyDescent="0.25">
      <c r="A5125" t="s">
        <v>201</v>
      </c>
      <c r="B5125" t="s">
        <v>7770</v>
      </c>
      <c r="C5125" t="s">
        <v>7771</v>
      </c>
    </row>
    <row r="5126" spans="1:3" x14ac:dyDescent="0.25">
      <c r="A5126" t="s">
        <v>201</v>
      </c>
      <c r="B5126" t="s">
        <v>7772</v>
      </c>
      <c r="C5126" t="s">
        <v>7773</v>
      </c>
    </row>
    <row r="5127" spans="1:3" x14ac:dyDescent="0.25">
      <c r="A5127" t="s">
        <v>201</v>
      </c>
      <c r="B5127" t="s">
        <v>7774</v>
      </c>
      <c r="C5127" t="s">
        <v>7775</v>
      </c>
    </row>
    <row r="5128" spans="1:3" x14ac:dyDescent="0.25">
      <c r="A5128" t="s">
        <v>201</v>
      </c>
      <c r="B5128" t="s">
        <v>7776</v>
      </c>
      <c r="C5128" t="s">
        <v>7777</v>
      </c>
    </row>
    <row r="5129" spans="1:3" x14ac:dyDescent="0.25">
      <c r="A5129" t="s">
        <v>201</v>
      </c>
      <c r="B5129" t="s">
        <v>7778</v>
      </c>
      <c r="C5129" t="s">
        <v>7779</v>
      </c>
    </row>
    <row r="5130" spans="1:3" x14ac:dyDescent="0.25">
      <c r="A5130" t="s">
        <v>201</v>
      </c>
      <c r="B5130" t="s">
        <v>7780</v>
      </c>
      <c r="C5130" t="s">
        <v>7781</v>
      </c>
    </row>
    <row r="5131" spans="1:3" x14ac:dyDescent="0.25">
      <c r="A5131" t="s">
        <v>201</v>
      </c>
      <c r="B5131" t="s">
        <v>7782</v>
      </c>
      <c r="C5131" t="s">
        <v>7783</v>
      </c>
    </row>
    <row r="5132" spans="1:3" x14ac:dyDescent="0.25">
      <c r="A5132" t="s">
        <v>201</v>
      </c>
      <c r="B5132" t="s">
        <v>7784</v>
      </c>
      <c r="C5132" t="s">
        <v>7785</v>
      </c>
    </row>
    <row r="5133" spans="1:3" x14ac:dyDescent="0.25">
      <c r="A5133" t="s">
        <v>201</v>
      </c>
      <c r="B5133" t="s">
        <v>7786</v>
      </c>
      <c r="C5133" t="s">
        <v>7787</v>
      </c>
    </row>
    <row r="5134" spans="1:3" x14ac:dyDescent="0.25">
      <c r="A5134" t="s">
        <v>201</v>
      </c>
      <c r="B5134" t="s">
        <v>7788</v>
      </c>
      <c r="C5134" t="s">
        <v>7789</v>
      </c>
    </row>
    <row r="5135" spans="1:3" x14ac:dyDescent="0.25">
      <c r="A5135" t="s">
        <v>201</v>
      </c>
      <c r="B5135" t="s">
        <v>7790</v>
      </c>
      <c r="C5135" t="s">
        <v>7791</v>
      </c>
    </row>
    <row r="5136" spans="1:3" x14ac:dyDescent="0.25">
      <c r="A5136" t="s">
        <v>201</v>
      </c>
      <c r="B5136" t="s">
        <v>7792</v>
      </c>
      <c r="C5136" t="s">
        <v>7793</v>
      </c>
    </row>
    <row r="5137" spans="1:3" x14ac:dyDescent="0.25">
      <c r="A5137" t="s">
        <v>201</v>
      </c>
      <c r="B5137" t="s">
        <v>7794</v>
      </c>
      <c r="C5137" t="s">
        <v>7795</v>
      </c>
    </row>
    <row r="5138" spans="1:3" x14ac:dyDescent="0.25">
      <c r="A5138" t="s">
        <v>201</v>
      </c>
      <c r="B5138" t="s">
        <v>7796</v>
      </c>
      <c r="C5138" t="s">
        <v>7797</v>
      </c>
    </row>
    <row r="5139" spans="1:3" x14ac:dyDescent="0.25">
      <c r="A5139" t="s">
        <v>201</v>
      </c>
      <c r="B5139" t="s">
        <v>7798</v>
      </c>
      <c r="C5139" t="s">
        <v>7799</v>
      </c>
    </row>
    <row r="5140" spans="1:3" x14ac:dyDescent="0.25">
      <c r="A5140" t="s">
        <v>201</v>
      </c>
      <c r="B5140" t="s">
        <v>7800</v>
      </c>
      <c r="C5140" t="s">
        <v>7801</v>
      </c>
    </row>
    <row r="5141" spans="1:3" x14ac:dyDescent="0.25">
      <c r="A5141" t="s">
        <v>201</v>
      </c>
      <c r="B5141" t="s">
        <v>7802</v>
      </c>
      <c r="C5141" t="s">
        <v>7803</v>
      </c>
    </row>
    <row r="5142" spans="1:3" x14ac:dyDescent="0.25">
      <c r="A5142" t="s">
        <v>201</v>
      </c>
      <c r="B5142" t="s">
        <v>7804</v>
      </c>
      <c r="C5142" t="s">
        <v>7805</v>
      </c>
    </row>
    <row r="5143" spans="1:3" x14ac:dyDescent="0.25">
      <c r="A5143" t="s">
        <v>201</v>
      </c>
      <c r="B5143" t="s">
        <v>7806</v>
      </c>
      <c r="C5143" t="s">
        <v>7807</v>
      </c>
    </row>
    <row r="5144" spans="1:3" x14ac:dyDescent="0.25">
      <c r="A5144" t="s">
        <v>201</v>
      </c>
      <c r="B5144" t="s">
        <v>7808</v>
      </c>
      <c r="C5144" t="s">
        <v>7809</v>
      </c>
    </row>
    <row r="5145" spans="1:3" x14ac:dyDescent="0.25">
      <c r="A5145" t="s">
        <v>201</v>
      </c>
      <c r="B5145" t="s">
        <v>7810</v>
      </c>
      <c r="C5145" t="s">
        <v>7811</v>
      </c>
    </row>
    <row r="5146" spans="1:3" x14ac:dyDescent="0.25">
      <c r="A5146" t="s">
        <v>201</v>
      </c>
      <c r="B5146" t="s">
        <v>7812</v>
      </c>
      <c r="C5146" t="s">
        <v>7813</v>
      </c>
    </row>
    <row r="5147" spans="1:3" x14ac:dyDescent="0.25">
      <c r="A5147" t="s">
        <v>201</v>
      </c>
      <c r="B5147" t="s">
        <v>7814</v>
      </c>
      <c r="C5147" t="s">
        <v>7815</v>
      </c>
    </row>
    <row r="5148" spans="1:3" x14ac:dyDescent="0.25">
      <c r="A5148" t="s">
        <v>201</v>
      </c>
      <c r="B5148" t="s">
        <v>7816</v>
      </c>
      <c r="C5148" t="s">
        <v>7817</v>
      </c>
    </row>
    <row r="5149" spans="1:3" x14ac:dyDescent="0.25">
      <c r="A5149" t="s">
        <v>201</v>
      </c>
      <c r="B5149" t="s">
        <v>7818</v>
      </c>
      <c r="C5149" t="s">
        <v>7819</v>
      </c>
    </row>
    <row r="5150" spans="1:3" x14ac:dyDescent="0.25">
      <c r="A5150" t="s">
        <v>201</v>
      </c>
      <c r="B5150" t="s">
        <v>7820</v>
      </c>
      <c r="C5150" t="s">
        <v>7821</v>
      </c>
    </row>
    <row r="5151" spans="1:3" x14ac:dyDescent="0.25">
      <c r="A5151" t="s">
        <v>201</v>
      </c>
      <c r="B5151" t="s">
        <v>7822</v>
      </c>
      <c r="C5151" t="s">
        <v>7823</v>
      </c>
    </row>
    <row r="5152" spans="1:3" x14ac:dyDescent="0.25">
      <c r="A5152" t="s">
        <v>201</v>
      </c>
      <c r="B5152" t="s">
        <v>7824</v>
      </c>
      <c r="C5152" t="s">
        <v>7825</v>
      </c>
    </row>
    <row r="5153" spans="1:3" x14ac:dyDescent="0.25">
      <c r="A5153" t="s">
        <v>201</v>
      </c>
      <c r="B5153" t="s">
        <v>7826</v>
      </c>
      <c r="C5153" t="s">
        <v>7827</v>
      </c>
    </row>
    <row r="5154" spans="1:3" x14ac:dyDescent="0.25">
      <c r="A5154" t="s">
        <v>201</v>
      </c>
      <c r="B5154" t="s">
        <v>7828</v>
      </c>
      <c r="C5154" t="s">
        <v>7829</v>
      </c>
    </row>
    <row r="5155" spans="1:3" x14ac:dyDescent="0.25">
      <c r="A5155" t="s">
        <v>201</v>
      </c>
      <c r="B5155" t="s">
        <v>7830</v>
      </c>
      <c r="C5155" t="s">
        <v>7831</v>
      </c>
    </row>
    <row r="5156" spans="1:3" x14ac:dyDescent="0.25">
      <c r="A5156" t="s">
        <v>201</v>
      </c>
      <c r="B5156" t="s">
        <v>7832</v>
      </c>
      <c r="C5156" t="s">
        <v>7833</v>
      </c>
    </row>
    <row r="5157" spans="1:3" x14ac:dyDescent="0.25">
      <c r="A5157" t="s">
        <v>201</v>
      </c>
      <c r="B5157" t="s">
        <v>7834</v>
      </c>
      <c r="C5157" t="s">
        <v>7835</v>
      </c>
    </row>
    <row r="5158" spans="1:3" x14ac:dyDescent="0.25">
      <c r="A5158" t="s">
        <v>201</v>
      </c>
      <c r="B5158" t="s">
        <v>7836</v>
      </c>
      <c r="C5158" t="s">
        <v>7837</v>
      </c>
    </row>
    <row r="5159" spans="1:3" x14ac:dyDescent="0.25">
      <c r="A5159" t="s">
        <v>201</v>
      </c>
      <c r="B5159" t="s">
        <v>7838</v>
      </c>
      <c r="C5159" t="s">
        <v>7839</v>
      </c>
    </row>
    <row r="5160" spans="1:3" x14ac:dyDescent="0.25">
      <c r="A5160" t="s">
        <v>201</v>
      </c>
      <c r="B5160" t="s">
        <v>7840</v>
      </c>
      <c r="C5160" t="s">
        <v>7841</v>
      </c>
    </row>
    <row r="5161" spans="1:3" x14ac:dyDescent="0.25">
      <c r="A5161" t="s">
        <v>201</v>
      </c>
      <c r="B5161" t="s">
        <v>7842</v>
      </c>
      <c r="C5161" t="s">
        <v>7843</v>
      </c>
    </row>
    <row r="5162" spans="1:3" x14ac:dyDescent="0.25">
      <c r="A5162" t="s">
        <v>201</v>
      </c>
      <c r="B5162" t="s">
        <v>7844</v>
      </c>
      <c r="C5162" t="s">
        <v>7845</v>
      </c>
    </row>
    <row r="5163" spans="1:3" x14ac:dyDescent="0.25">
      <c r="A5163" t="s">
        <v>201</v>
      </c>
      <c r="B5163" t="s">
        <v>7846</v>
      </c>
      <c r="C5163" t="s">
        <v>7847</v>
      </c>
    </row>
    <row r="5164" spans="1:3" x14ac:dyDescent="0.25">
      <c r="A5164" t="s">
        <v>201</v>
      </c>
      <c r="B5164" t="s">
        <v>7848</v>
      </c>
      <c r="C5164" t="s">
        <v>7849</v>
      </c>
    </row>
    <row r="5165" spans="1:3" x14ac:dyDescent="0.25">
      <c r="A5165" t="s">
        <v>201</v>
      </c>
      <c r="B5165" t="s">
        <v>7850</v>
      </c>
      <c r="C5165" t="s">
        <v>7851</v>
      </c>
    </row>
    <row r="5166" spans="1:3" x14ac:dyDescent="0.25">
      <c r="A5166" t="s">
        <v>201</v>
      </c>
      <c r="B5166" t="s">
        <v>7852</v>
      </c>
      <c r="C5166" t="s">
        <v>7853</v>
      </c>
    </row>
    <row r="5167" spans="1:3" x14ac:dyDescent="0.25">
      <c r="A5167" t="s">
        <v>201</v>
      </c>
      <c r="B5167" t="s">
        <v>7854</v>
      </c>
      <c r="C5167" t="s">
        <v>7855</v>
      </c>
    </row>
    <row r="5168" spans="1:3" x14ac:dyDescent="0.25">
      <c r="A5168" t="s">
        <v>201</v>
      </c>
      <c r="B5168" t="s">
        <v>7856</v>
      </c>
      <c r="C5168" t="s">
        <v>7857</v>
      </c>
    </row>
    <row r="5169" spans="1:3" x14ac:dyDescent="0.25">
      <c r="A5169" t="s">
        <v>201</v>
      </c>
      <c r="B5169" t="s">
        <v>7858</v>
      </c>
      <c r="C5169" t="s">
        <v>7859</v>
      </c>
    </row>
    <row r="5170" spans="1:3" x14ac:dyDescent="0.25">
      <c r="A5170" t="s">
        <v>201</v>
      </c>
      <c r="B5170" t="s">
        <v>7860</v>
      </c>
      <c r="C5170" t="s">
        <v>7861</v>
      </c>
    </row>
    <row r="5171" spans="1:3" x14ac:dyDescent="0.25">
      <c r="A5171" t="s">
        <v>201</v>
      </c>
      <c r="B5171" t="s">
        <v>7862</v>
      </c>
      <c r="C5171" t="s">
        <v>7863</v>
      </c>
    </row>
    <row r="5172" spans="1:3" x14ac:dyDescent="0.25">
      <c r="A5172" t="s">
        <v>201</v>
      </c>
      <c r="B5172" t="s">
        <v>7864</v>
      </c>
      <c r="C5172" t="s">
        <v>7865</v>
      </c>
    </row>
    <row r="5173" spans="1:3" x14ac:dyDescent="0.25">
      <c r="A5173" t="s">
        <v>201</v>
      </c>
      <c r="B5173" t="s">
        <v>7866</v>
      </c>
      <c r="C5173" t="s">
        <v>7867</v>
      </c>
    </row>
    <row r="5174" spans="1:3" x14ac:dyDescent="0.25">
      <c r="A5174" t="s">
        <v>201</v>
      </c>
      <c r="B5174" t="s">
        <v>7868</v>
      </c>
      <c r="C5174" t="s">
        <v>7869</v>
      </c>
    </row>
    <row r="5175" spans="1:3" x14ac:dyDescent="0.25">
      <c r="A5175" t="s">
        <v>201</v>
      </c>
      <c r="B5175" t="s">
        <v>7870</v>
      </c>
      <c r="C5175" t="s">
        <v>7871</v>
      </c>
    </row>
    <row r="5176" spans="1:3" x14ac:dyDescent="0.25">
      <c r="A5176" t="s">
        <v>201</v>
      </c>
      <c r="B5176" t="s">
        <v>7872</v>
      </c>
      <c r="C5176" t="s">
        <v>7873</v>
      </c>
    </row>
    <row r="5177" spans="1:3" x14ac:dyDescent="0.25">
      <c r="A5177" t="s">
        <v>201</v>
      </c>
      <c r="B5177" t="s">
        <v>7874</v>
      </c>
      <c r="C5177" t="s">
        <v>7875</v>
      </c>
    </row>
    <row r="5178" spans="1:3" x14ac:dyDescent="0.25">
      <c r="A5178" t="s">
        <v>201</v>
      </c>
      <c r="B5178" t="s">
        <v>7876</v>
      </c>
      <c r="C5178" t="s">
        <v>7877</v>
      </c>
    </row>
    <row r="5179" spans="1:3" x14ac:dyDescent="0.25">
      <c r="A5179" t="s">
        <v>201</v>
      </c>
      <c r="B5179" t="s">
        <v>7878</v>
      </c>
      <c r="C5179" t="s">
        <v>7879</v>
      </c>
    </row>
    <row r="5180" spans="1:3" x14ac:dyDescent="0.25">
      <c r="A5180" t="s">
        <v>201</v>
      </c>
      <c r="B5180" t="s">
        <v>7880</v>
      </c>
      <c r="C5180" t="s">
        <v>7881</v>
      </c>
    </row>
    <row r="5181" spans="1:3" x14ac:dyDescent="0.25">
      <c r="A5181" t="s">
        <v>201</v>
      </c>
      <c r="B5181" t="s">
        <v>7882</v>
      </c>
      <c r="C5181" t="s">
        <v>7883</v>
      </c>
    </row>
    <row r="5182" spans="1:3" x14ac:dyDescent="0.25">
      <c r="A5182" t="s">
        <v>201</v>
      </c>
      <c r="B5182" t="s">
        <v>7884</v>
      </c>
      <c r="C5182" t="s">
        <v>7885</v>
      </c>
    </row>
    <row r="5183" spans="1:3" x14ac:dyDescent="0.25">
      <c r="A5183" t="s">
        <v>201</v>
      </c>
      <c r="B5183" t="s">
        <v>7886</v>
      </c>
      <c r="C5183" t="s">
        <v>7887</v>
      </c>
    </row>
    <row r="5184" spans="1:3" x14ac:dyDescent="0.25">
      <c r="A5184" t="s">
        <v>201</v>
      </c>
      <c r="B5184" t="s">
        <v>7888</v>
      </c>
      <c r="C5184" t="s">
        <v>7889</v>
      </c>
    </row>
    <row r="5185" spans="1:3" x14ac:dyDescent="0.25">
      <c r="A5185" t="s">
        <v>201</v>
      </c>
      <c r="B5185" t="s">
        <v>7890</v>
      </c>
      <c r="C5185" t="s">
        <v>7891</v>
      </c>
    </row>
    <row r="5186" spans="1:3" x14ac:dyDescent="0.25">
      <c r="A5186" t="s">
        <v>198</v>
      </c>
      <c r="B5186" t="s">
        <v>7892</v>
      </c>
      <c r="C5186" t="s">
        <v>7893</v>
      </c>
    </row>
    <row r="5187" spans="1:3" x14ac:dyDescent="0.25">
      <c r="A5187" t="s">
        <v>201</v>
      </c>
      <c r="B5187" t="s">
        <v>7892</v>
      </c>
      <c r="C5187" t="s">
        <v>7893</v>
      </c>
    </row>
    <row r="5188" spans="1:3" x14ac:dyDescent="0.25">
      <c r="A5188" t="s">
        <v>201</v>
      </c>
      <c r="B5188" t="s">
        <v>7894</v>
      </c>
      <c r="C5188" t="s">
        <v>7895</v>
      </c>
    </row>
    <row r="5189" spans="1:3" x14ac:dyDescent="0.25">
      <c r="A5189" t="s">
        <v>201</v>
      </c>
      <c r="B5189" t="s">
        <v>7894</v>
      </c>
      <c r="C5189" t="s">
        <v>7895</v>
      </c>
    </row>
    <row r="5190" spans="1:3" x14ac:dyDescent="0.25">
      <c r="A5190" t="s">
        <v>201</v>
      </c>
      <c r="B5190" t="s">
        <v>7896</v>
      </c>
      <c r="C5190" t="s">
        <v>7897</v>
      </c>
    </row>
    <row r="5191" spans="1:3" x14ac:dyDescent="0.25">
      <c r="A5191" t="s">
        <v>198</v>
      </c>
      <c r="B5191" t="s">
        <v>7898</v>
      </c>
      <c r="C5191" t="s">
        <v>7899</v>
      </c>
    </row>
    <row r="5192" spans="1:3" x14ac:dyDescent="0.25">
      <c r="A5192" t="s">
        <v>198</v>
      </c>
      <c r="B5192" t="s">
        <v>7900</v>
      </c>
      <c r="C5192" t="s">
        <v>7899</v>
      </c>
    </row>
    <row r="5193" spans="1:3" x14ac:dyDescent="0.25">
      <c r="A5193" t="s">
        <v>198</v>
      </c>
      <c r="B5193" t="s">
        <v>7901</v>
      </c>
      <c r="C5193" t="s">
        <v>7902</v>
      </c>
    </row>
    <row r="5194" spans="1:3" x14ac:dyDescent="0.25">
      <c r="A5194" t="s">
        <v>201</v>
      </c>
      <c r="B5194" t="s">
        <v>7901</v>
      </c>
      <c r="C5194" t="s">
        <v>7902</v>
      </c>
    </row>
    <row r="5195" spans="1:3" x14ac:dyDescent="0.25">
      <c r="A5195" t="s">
        <v>201</v>
      </c>
      <c r="B5195" t="s">
        <v>7903</v>
      </c>
      <c r="C5195" t="s">
        <v>7904</v>
      </c>
    </row>
    <row r="5196" spans="1:3" x14ac:dyDescent="0.25">
      <c r="A5196" t="s">
        <v>198</v>
      </c>
      <c r="B5196" t="s">
        <v>7905</v>
      </c>
      <c r="C5196" t="s">
        <v>7906</v>
      </c>
    </row>
    <row r="5197" spans="1:3" x14ac:dyDescent="0.25">
      <c r="A5197" t="s">
        <v>201</v>
      </c>
      <c r="B5197" t="s">
        <v>7907</v>
      </c>
      <c r="C5197" t="s">
        <v>7906</v>
      </c>
    </row>
    <row r="5198" spans="1:3" x14ac:dyDescent="0.25">
      <c r="A5198" t="s">
        <v>201</v>
      </c>
      <c r="B5198" t="s">
        <v>7905</v>
      </c>
      <c r="C5198" t="s">
        <v>7906</v>
      </c>
    </row>
    <row r="5199" spans="1:3" x14ac:dyDescent="0.25">
      <c r="A5199" t="s">
        <v>201</v>
      </c>
      <c r="B5199" t="s">
        <v>7908</v>
      </c>
      <c r="C5199" t="s">
        <v>7906</v>
      </c>
    </row>
    <row r="5200" spans="1:3" x14ac:dyDescent="0.25">
      <c r="A5200" t="s">
        <v>201</v>
      </c>
      <c r="B5200" t="s">
        <v>7909</v>
      </c>
      <c r="C5200" t="s">
        <v>7906</v>
      </c>
    </row>
    <row r="5201" spans="1:3" x14ac:dyDescent="0.25">
      <c r="A5201" t="s">
        <v>198</v>
      </c>
      <c r="B5201" t="s">
        <v>7910</v>
      </c>
      <c r="C5201" t="s">
        <v>7911</v>
      </c>
    </row>
    <row r="5202" spans="1:3" x14ac:dyDescent="0.25">
      <c r="A5202" t="s">
        <v>198</v>
      </c>
      <c r="B5202" t="s">
        <v>7912</v>
      </c>
      <c r="C5202" t="s">
        <v>7911</v>
      </c>
    </row>
    <row r="5203" spans="1:3" x14ac:dyDescent="0.25">
      <c r="A5203" t="s">
        <v>198</v>
      </c>
      <c r="B5203" t="s">
        <v>7913</v>
      </c>
      <c r="C5203" t="s">
        <v>7911</v>
      </c>
    </row>
    <row r="5204" spans="1:3" x14ac:dyDescent="0.25">
      <c r="A5204" t="s">
        <v>198</v>
      </c>
      <c r="B5204" t="s">
        <v>7914</v>
      </c>
      <c r="C5204" t="s">
        <v>7915</v>
      </c>
    </row>
    <row r="5205" spans="1:3" x14ac:dyDescent="0.25">
      <c r="A5205" t="s">
        <v>198</v>
      </c>
      <c r="B5205" t="s">
        <v>7916</v>
      </c>
      <c r="C5205" t="s">
        <v>7915</v>
      </c>
    </row>
    <row r="5206" spans="1:3" x14ac:dyDescent="0.25">
      <c r="A5206" t="s">
        <v>201</v>
      </c>
      <c r="B5206" t="s">
        <v>7917</v>
      </c>
      <c r="C5206" t="s">
        <v>7918</v>
      </c>
    </row>
    <row r="5207" spans="1:3" x14ac:dyDescent="0.25">
      <c r="A5207" t="s">
        <v>201</v>
      </c>
      <c r="B5207" t="s">
        <v>7919</v>
      </c>
      <c r="C5207" t="s">
        <v>7920</v>
      </c>
    </row>
    <row r="5208" spans="1:3" x14ac:dyDescent="0.25">
      <c r="A5208" t="s">
        <v>201</v>
      </c>
      <c r="B5208" t="s">
        <v>7921</v>
      </c>
      <c r="C5208" t="s">
        <v>7922</v>
      </c>
    </row>
    <row r="5209" spans="1:3" x14ac:dyDescent="0.25">
      <c r="A5209" t="s">
        <v>201</v>
      </c>
      <c r="B5209" t="s">
        <v>7923</v>
      </c>
      <c r="C5209" t="s">
        <v>7924</v>
      </c>
    </row>
    <row r="5210" spans="1:3" x14ac:dyDescent="0.25">
      <c r="A5210" t="s">
        <v>201</v>
      </c>
      <c r="B5210" t="s">
        <v>7925</v>
      </c>
      <c r="C5210" t="s">
        <v>7926</v>
      </c>
    </row>
    <row r="5211" spans="1:3" x14ac:dyDescent="0.25">
      <c r="A5211" t="s">
        <v>201</v>
      </c>
      <c r="B5211" t="s">
        <v>7927</v>
      </c>
      <c r="C5211" t="s">
        <v>7928</v>
      </c>
    </row>
    <row r="5212" spans="1:3" x14ac:dyDescent="0.25">
      <c r="A5212" t="s">
        <v>201</v>
      </c>
      <c r="B5212" t="s">
        <v>7929</v>
      </c>
      <c r="C5212" t="s">
        <v>7930</v>
      </c>
    </row>
    <row r="5213" spans="1:3" x14ac:dyDescent="0.25">
      <c r="A5213" t="s">
        <v>201</v>
      </c>
      <c r="B5213" t="s">
        <v>7931</v>
      </c>
      <c r="C5213" t="s">
        <v>7932</v>
      </c>
    </row>
    <row r="5214" spans="1:3" x14ac:dyDescent="0.25">
      <c r="A5214" t="s">
        <v>201</v>
      </c>
      <c r="B5214" t="s">
        <v>7933</v>
      </c>
      <c r="C5214" t="s">
        <v>7934</v>
      </c>
    </row>
    <row r="5215" spans="1:3" x14ac:dyDescent="0.25">
      <c r="A5215" t="s">
        <v>201</v>
      </c>
      <c r="B5215" t="s">
        <v>7935</v>
      </c>
      <c r="C5215" t="s">
        <v>7936</v>
      </c>
    </row>
    <row r="5216" spans="1:3" x14ac:dyDescent="0.25">
      <c r="A5216" t="s">
        <v>201</v>
      </c>
      <c r="B5216" t="s">
        <v>7937</v>
      </c>
      <c r="C5216" t="s">
        <v>7938</v>
      </c>
    </row>
    <row r="5217" spans="1:3" x14ac:dyDescent="0.25">
      <c r="A5217" t="s">
        <v>201</v>
      </c>
      <c r="B5217" t="s">
        <v>7939</v>
      </c>
      <c r="C5217" t="s">
        <v>7940</v>
      </c>
    </row>
    <row r="5218" spans="1:3" x14ac:dyDescent="0.25">
      <c r="A5218" t="s">
        <v>201</v>
      </c>
      <c r="B5218" t="s">
        <v>7941</v>
      </c>
      <c r="C5218" t="s">
        <v>7942</v>
      </c>
    </row>
    <row r="5219" spans="1:3" x14ac:dyDescent="0.25">
      <c r="A5219" t="s">
        <v>201</v>
      </c>
      <c r="B5219" t="s">
        <v>7943</v>
      </c>
      <c r="C5219" t="s">
        <v>7944</v>
      </c>
    </row>
    <row r="5220" spans="1:3" x14ac:dyDescent="0.25">
      <c r="A5220" t="s">
        <v>198</v>
      </c>
      <c r="B5220" t="s">
        <v>7945</v>
      </c>
      <c r="C5220" t="s">
        <v>7946</v>
      </c>
    </row>
    <row r="5221" spans="1:3" x14ac:dyDescent="0.25">
      <c r="A5221" t="s">
        <v>198</v>
      </c>
      <c r="B5221" t="s">
        <v>7947</v>
      </c>
      <c r="C5221" t="s">
        <v>7946</v>
      </c>
    </row>
    <row r="5222" spans="1:3" x14ac:dyDescent="0.25">
      <c r="A5222" t="s">
        <v>198</v>
      </c>
      <c r="B5222" t="s">
        <v>7948</v>
      </c>
      <c r="C5222" t="s">
        <v>7949</v>
      </c>
    </row>
    <row r="5223" spans="1:3" x14ac:dyDescent="0.25">
      <c r="A5223" t="s">
        <v>201</v>
      </c>
      <c r="B5223" t="s">
        <v>7950</v>
      </c>
      <c r="C5223" t="s">
        <v>7951</v>
      </c>
    </row>
    <row r="5224" spans="1:3" x14ac:dyDescent="0.25">
      <c r="A5224" t="s">
        <v>198</v>
      </c>
      <c r="B5224" t="s">
        <v>7952</v>
      </c>
      <c r="C5224" t="s">
        <v>7953</v>
      </c>
    </row>
    <row r="5225" spans="1:3" x14ac:dyDescent="0.25">
      <c r="A5225" t="s">
        <v>201</v>
      </c>
      <c r="B5225" t="s">
        <v>7954</v>
      </c>
      <c r="C5225" t="s">
        <v>7955</v>
      </c>
    </row>
    <row r="5226" spans="1:3" x14ac:dyDescent="0.25">
      <c r="A5226" t="s">
        <v>201</v>
      </c>
      <c r="B5226" t="s">
        <v>7956</v>
      </c>
      <c r="C5226" t="s">
        <v>7957</v>
      </c>
    </row>
    <row r="5227" spans="1:3" x14ac:dyDescent="0.25">
      <c r="A5227" t="s">
        <v>201</v>
      </c>
      <c r="B5227" t="s">
        <v>7958</v>
      </c>
      <c r="C5227" t="s">
        <v>7959</v>
      </c>
    </row>
    <row r="5228" spans="1:3" x14ac:dyDescent="0.25">
      <c r="A5228" t="s">
        <v>201</v>
      </c>
      <c r="B5228" t="s">
        <v>7960</v>
      </c>
      <c r="C5228" t="s">
        <v>7961</v>
      </c>
    </row>
    <row r="5229" spans="1:3" x14ac:dyDescent="0.25">
      <c r="A5229" t="s">
        <v>201</v>
      </c>
      <c r="B5229" t="s">
        <v>7962</v>
      </c>
      <c r="C5229" t="s">
        <v>7963</v>
      </c>
    </row>
    <row r="5230" spans="1:3" x14ac:dyDescent="0.25">
      <c r="A5230" t="s">
        <v>201</v>
      </c>
      <c r="B5230" t="s">
        <v>7964</v>
      </c>
      <c r="C5230" t="s">
        <v>7965</v>
      </c>
    </row>
    <row r="5231" spans="1:3" x14ac:dyDescent="0.25">
      <c r="A5231" t="s">
        <v>201</v>
      </c>
      <c r="B5231" t="s">
        <v>7966</v>
      </c>
      <c r="C5231" t="s">
        <v>7967</v>
      </c>
    </row>
    <row r="5232" spans="1:3" x14ac:dyDescent="0.25">
      <c r="A5232" t="s">
        <v>201</v>
      </c>
      <c r="B5232" t="s">
        <v>7968</v>
      </c>
      <c r="C5232" t="s">
        <v>7969</v>
      </c>
    </row>
    <row r="5233" spans="1:3" x14ac:dyDescent="0.25">
      <c r="A5233" t="s">
        <v>201</v>
      </c>
      <c r="B5233" t="s">
        <v>7970</v>
      </c>
      <c r="C5233" t="s">
        <v>7971</v>
      </c>
    </row>
    <row r="5234" spans="1:3" x14ac:dyDescent="0.25">
      <c r="A5234" t="s">
        <v>201</v>
      </c>
      <c r="B5234" t="s">
        <v>7972</v>
      </c>
      <c r="C5234" t="s">
        <v>7973</v>
      </c>
    </row>
    <row r="5235" spans="1:3" x14ac:dyDescent="0.25">
      <c r="A5235" t="s">
        <v>201</v>
      </c>
      <c r="B5235" t="s">
        <v>7974</v>
      </c>
      <c r="C5235" t="s">
        <v>7975</v>
      </c>
    </row>
    <row r="5236" spans="1:3" x14ac:dyDescent="0.25">
      <c r="A5236" t="s">
        <v>201</v>
      </c>
      <c r="B5236" t="s">
        <v>7976</v>
      </c>
      <c r="C5236" t="s">
        <v>7977</v>
      </c>
    </row>
    <row r="5237" spans="1:3" x14ac:dyDescent="0.25">
      <c r="A5237" t="s">
        <v>201</v>
      </c>
      <c r="B5237" t="s">
        <v>7978</v>
      </c>
      <c r="C5237" t="s">
        <v>7979</v>
      </c>
    </row>
    <row r="5238" spans="1:3" x14ac:dyDescent="0.25">
      <c r="A5238" t="s">
        <v>201</v>
      </c>
      <c r="B5238" t="s">
        <v>7980</v>
      </c>
      <c r="C5238" t="s">
        <v>7981</v>
      </c>
    </row>
    <row r="5239" spans="1:3" x14ac:dyDescent="0.25">
      <c r="A5239" t="s">
        <v>201</v>
      </c>
      <c r="B5239" t="s">
        <v>7982</v>
      </c>
      <c r="C5239" t="s">
        <v>7983</v>
      </c>
    </row>
    <row r="5240" spans="1:3" x14ac:dyDescent="0.25">
      <c r="A5240" t="s">
        <v>201</v>
      </c>
      <c r="B5240" t="s">
        <v>7984</v>
      </c>
      <c r="C5240" t="s">
        <v>7985</v>
      </c>
    </row>
    <row r="5241" spans="1:3" x14ac:dyDescent="0.25">
      <c r="A5241" t="s">
        <v>201</v>
      </c>
      <c r="B5241" t="s">
        <v>7986</v>
      </c>
      <c r="C5241" t="s">
        <v>7987</v>
      </c>
    </row>
    <row r="5242" spans="1:3" x14ac:dyDescent="0.25">
      <c r="A5242" t="s">
        <v>201</v>
      </c>
      <c r="B5242" t="s">
        <v>7988</v>
      </c>
      <c r="C5242" t="s">
        <v>7989</v>
      </c>
    </row>
    <row r="5243" spans="1:3" x14ac:dyDescent="0.25">
      <c r="A5243" t="s">
        <v>201</v>
      </c>
      <c r="B5243" t="s">
        <v>7990</v>
      </c>
      <c r="C5243" t="s">
        <v>7991</v>
      </c>
    </row>
    <row r="5244" spans="1:3" x14ac:dyDescent="0.25">
      <c r="A5244" t="s">
        <v>201</v>
      </c>
      <c r="B5244" t="s">
        <v>7992</v>
      </c>
      <c r="C5244" t="s">
        <v>7993</v>
      </c>
    </row>
    <row r="5245" spans="1:3" x14ac:dyDescent="0.25">
      <c r="A5245" t="s">
        <v>201</v>
      </c>
      <c r="B5245" t="s">
        <v>7994</v>
      </c>
      <c r="C5245" t="s">
        <v>7995</v>
      </c>
    </row>
    <row r="5246" spans="1:3" x14ac:dyDescent="0.25">
      <c r="A5246" t="s">
        <v>201</v>
      </c>
      <c r="B5246" t="s">
        <v>7996</v>
      </c>
      <c r="C5246" t="s">
        <v>7997</v>
      </c>
    </row>
    <row r="5247" spans="1:3" x14ac:dyDescent="0.25">
      <c r="A5247" t="s">
        <v>201</v>
      </c>
      <c r="B5247" t="s">
        <v>7998</v>
      </c>
      <c r="C5247" t="s">
        <v>7999</v>
      </c>
    </row>
    <row r="5248" spans="1:3" x14ac:dyDescent="0.25">
      <c r="A5248" t="s">
        <v>201</v>
      </c>
      <c r="B5248" t="s">
        <v>8000</v>
      </c>
      <c r="C5248" t="s">
        <v>8001</v>
      </c>
    </row>
    <row r="5249" spans="1:3" x14ac:dyDescent="0.25">
      <c r="A5249" t="s">
        <v>201</v>
      </c>
      <c r="B5249" t="s">
        <v>8002</v>
      </c>
      <c r="C5249" t="s">
        <v>8003</v>
      </c>
    </row>
    <row r="5250" spans="1:3" x14ac:dyDescent="0.25">
      <c r="A5250" t="s">
        <v>201</v>
      </c>
      <c r="B5250" t="s">
        <v>8004</v>
      </c>
      <c r="C5250" t="s">
        <v>8005</v>
      </c>
    </row>
    <row r="5251" spans="1:3" x14ac:dyDescent="0.25">
      <c r="A5251" t="s">
        <v>201</v>
      </c>
      <c r="B5251" t="s">
        <v>8006</v>
      </c>
      <c r="C5251" t="s">
        <v>8007</v>
      </c>
    </row>
    <row r="5252" spans="1:3" x14ac:dyDescent="0.25">
      <c r="A5252" t="s">
        <v>201</v>
      </c>
      <c r="B5252" t="s">
        <v>8008</v>
      </c>
      <c r="C5252" t="s">
        <v>8009</v>
      </c>
    </row>
    <row r="5253" spans="1:3" x14ac:dyDescent="0.25">
      <c r="A5253" t="s">
        <v>201</v>
      </c>
      <c r="B5253" t="s">
        <v>8010</v>
      </c>
      <c r="C5253" t="s">
        <v>8011</v>
      </c>
    </row>
    <row r="5254" spans="1:3" x14ac:dyDescent="0.25">
      <c r="A5254" t="s">
        <v>201</v>
      </c>
      <c r="B5254" t="s">
        <v>8012</v>
      </c>
      <c r="C5254" t="s">
        <v>8013</v>
      </c>
    </row>
    <row r="5255" spans="1:3" x14ac:dyDescent="0.25">
      <c r="A5255" t="s">
        <v>201</v>
      </c>
      <c r="B5255" t="s">
        <v>8014</v>
      </c>
      <c r="C5255" t="s">
        <v>8015</v>
      </c>
    </row>
    <row r="5256" spans="1:3" x14ac:dyDescent="0.25">
      <c r="A5256" t="s">
        <v>201</v>
      </c>
      <c r="B5256" t="s">
        <v>8016</v>
      </c>
      <c r="C5256" t="s">
        <v>8017</v>
      </c>
    </row>
    <row r="5257" spans="1:3" x14ac:dyDescent="0.25">
      <c r="A5257" t="s">
        <v>201</v>
      </c>
      <c r="B5257" t="s">
        <v>8018</v>
      </c>
      <c r="C5257" t="s">
        <v>8019</v>
      </c>
    </row>
    <row r="5258" spans="1:3" x14ac:dyDescent="0.25">
      <c r="A5258" t="s">
        <v>201</v>
      </c>
      <c r="B5258" t="s">
        <v>8020</v>
      </c>
      <c r="C5258" t="s">
        <v>8021</v>
      </c>
    </row>
    <row r="5259" spans="1:3" x14ac:dyDescent="0.25">
      <c r="A5259" t="s">
        <v>201</v>
      </c>
      <c r="B5259" t="s">
        <v>8022</v>
      </c>
      <c r="C5259" t="s">
        <v>8023</v>
      </c>
    </row>
    <row r="5260" spans="1:3" x14ac:dyDescent="0.25">
      <c r="A5260" t="s">
        <v>201</v>
      </c>
      <c r="B5260" t="s">
        <v>8024</v>
      </c>
      <c r="C5260" t="s">
        <v>8025</v>
      </c>
    </row>
    <row r="5261" spans="1:3" x14ac:dyDescent="0.25">
      <c r="A5261" t="s">
        <v>201</v>
      </c>
      <c r="B5261" t="s">
        <v>8026</v>
      </c>
      <c r="C5261" t="s">
        <v>8027</v>
      </c>
    </row>
    <row r="5262" spans="1:3" x14ac:dyDescent="0.25">
      <c r="A5262" t="s">
        <v>201</v>
      </c>
      <c r="B5262" t="s">
        <v>8028</v>
      </c>
      <c r="C5262" t="s">
        <v>8029</v>
      </c>
    </row>
    <row r="5263" spans="1:3" x14ac:dyDescent="0.25">
      <c r="A5263" t="s">
        <v>201</v>
      </c>
      <c r="B5263" t="s">
        <v>8030</v>
      </c>
      <c r="C5263" t="s">
        <v>8031</v>
      </c>
    </row>
    <row r="5264" spans="1:3" x14ac:dyDescent="0.25">
      <c r="A5264" t="s">
        <v>201</v>
      </c>
      <c r="B5264" t="s">
        <v>8032</v>
      </c>
      <c r="C5264" t="s">
        <v>8033</v>
      </c>
    </row>
    <row r="5265" spans="1:3" x14ac:dyDescent="0.25">
      <c r="A5265" t="s">
        <v>201</v>
      </c>
      <c r="B5265" t="s">
        <v>8034</v>
      </c>
      <c r="C5265" t="s">
        <v>8035</v>
      </c>
    </row>
    <row r="5266" spans="1:3" x14ac:dyDescent="0.25">
      <c r="A5266" t="s">
        <v>201</v>
      </c>
      <c r="B5266" t="s">
        <v>8036</v>
      </c>
      <c r="C5266" t="s">
        <v>8037</v>
      </c>
    </row>
    <row r="5267" spans="1:3" x14ac:dyDescent="0.25">
      <c r="A5267" t="s">
        <v>201</v>
      </c>
      <c r="B5267" t="s">
        <v>8038</v>
      </c>
      <c r="C5267" t="s">
        <v>8039</v>
      </c>
    </row>
    <row r="5268" spans="1:3" x14ac:dyDescent="0.25">
      <c r="A5268" t="s">
        <v>201</v>
      </c>
      <c r="B5268" t="s">
        <v>8040</v>
      </c>
      <c r="C5268" t="s">
        <v>8041</v>
      </c>
    </row>
    <row r="5269" spans="1:3" x14ac:dyDescent="0.25">
      <c r="A5269" t="s">
        <v>201</v>
      </c>
      <c r="B5269" t="s">
        <v>8042</v>
      </c>
      <c r="C5269" t="s">
        <v>8043</v>
      </c>
    </row>
    <row r="5270" spans="1:3" x14ac:dyDescent="0.25">
      <c r="A5270" t="s">
        <v>201</v>
      </c>
      <c r="B5270" t="s">
        <v>8044</v>
      </c>
      <c r="C5270" t="s">
        <v>8045</v>
      </c>
    </row>
    <row r="5271" spans="1:3" x14ac:dyDescent="0.25">
      <c r="A5271" t="s">
        <v>198</v>
      </c>
      <c r="B5271" t="s">
        <v>8046</v>
      </c>
      <c r="C5271" t="s">
        <v>8047</v>
      </c>
    </row>
    <row r="5272" spans="1:3" x14ac:dyDescent="0.25">
      <c r="A5272" t="s">
        <v>201</v>
      </c>
      <c r="B5272" t="s">
        <v>8046</v>
      </c>
      <c r="C5272" t="s">
        <v>8047</v>
      </c>
    </row>
    <row r="5273" spans="1:3" x14ac:dyDescent="0.25">
      <c r="A5273" t="s">
        <v>198</v>
      </c>
      <c r="B5273" t="s">
        <v>8048</v>
      </c>
      <c r="C5273" t="s">
        <v>8049</v>
      </c>
    </row>
    <row r="5274" spans="1:3" x14ac:dyDescent="0.25">
      <c r="A5274" t="s">
        <v>201</v>
      </c>
      <c r="B5274" t="s">
        <v>8048</v>
      </c>
      <c r="C5274" t="s">
        <v>8049</v>
      </c>
    </row>
    <row r="5275" spans="1:3" x14ac:dyDescent="0.25">
      <c r="A5275" t="s">
        <v>198</v>
      </c>
      <c r="B5275" t="s">
        <v>8050</v>
      </c>
      <c r="C5275" t="s">
        <v>8051</v>
      </c>
    </row>
    <row r="5276" spans="1:3" x14ac:dyDescent="0.25">
      <c r="A5276" t="s">
        <v>198</v>
      </c>
      <c r="B5276" t="s">
        <v>8052</v>
      </c>
      <c r="C5276" t="s">
        <v>8053</v>
      </c>
    </row>
    <row r="5277" spans="1:3" x14ac:dyDescent="0.25">
      <c r="A5277" t="s">
        <v>201</v>
      </c>
      <c r="B5277" t="s">
        <v>8054</v>
      </c>
      <c r="C5277" t="s">
        <v>8055</v>
      </c>
    </row>
    <row r="5278" spans="1:3" x14ac:dyDescent="0.25">
      <c r="A5278" t="s">
        <v>198</v>
      </c>
      <c r="B5278" t="s">
        <v>8056</v>
      </c>
      <c r="C5278" t="s">
        <v>8057</v>
      </c>
    </row>
    <row r="5279" spans="1:3" x14ac:dyDescent="0.25">
      <c r="A5279" t="s">
        <v>201</v>
      </c>
      <c r="B5279" t="s">
        <v>8056</v>
      </c>
      <c r="C5279" t="s">
        <v>8057</v>
      </c>
    </row>
    <row r="5280" spans="1:3" x14ac:dyDescent="0.25">
      <c r="A5280" t="s">
        <v>201</v>
      </c>
      <c r="B5280" t="s">
        <v>8058</v>
      </c>
      <c r="C5280" t="s">
        <v>8059</v>
      </c>
    </row>
    <row r="5281" spans="1:3" x14ac:dyDescent="0.25">
      <c r="A5281" t="s">
        <v>198</v>
      </c>
      <c r="B5281" t="s">
        <v>8060</v>
      </c>
      <c r="C5281" t="s">
        <v>8061</v>
      </c>
    </row>
    <row r="5282" spans="1:3" x14ac:dyDescent="0.25">
      <c r="A5282" t="s">
        <v>201</v>
      </c>
      <c r="B5282" t="s">
        <v>8060</v>
      </c>
      <c r="C5282" t="s">
        <v>8061</v>
      </c>
    </row>
    <row r="5283" spans="1:3" x14ac:dyDescent="0.25">
      <c r="A5283" t="s">
        <v>198</v>
      </c>
      <c r="B5283" t="s">
        <v>8062</v>
      </c>
      <c r="C5283" t="s">
        <v>8063</v>
      </c>
    </row>
    <row r="5284" spans="1:3" x14ac:dyDescent="0.25">
      <c r="A5284" t="s">
        <v>201</v>
      </c>
      <c r="B5284" t="s">
        <v>8064</v>
      </c>
      <c r="C5284" t="s">
        <v>8063</v>
      </c>
    </row>
    <row r="5285" spans="1:3" x14ac:dyDescent="0.25">
      <c r="A5285" t="s">
        <v>201</v>
      </c>
      <c r="B5285" t="s">
        <v>8062</v>
      </c>
      <c r="C5285" t="s">
        <v>8063</v>
      </c>
    </row>
    <row r="5286" spans="1:3" x14ac:dyDescent="0.25">
      <c r="A5286" t="s">
        <v>201</v>
      </c>
      <c r="B5286" t="s">
        <v>8065</v>
      </c>
      <c r="C5286" t="s">
        <v>8066</v>
      </c>
    </row>
    <row r="5287" spans="1:3" x14ac:dyDescent="0.25">
      <c r="A5287" t="s">
        <v>201</v>
      </c>
      <c r="B5287" t="s">
        <v>8067</v>
      </c>
      <c r="C5287" t="s">
        <v>8068</v>
      </c>
    </row>
    <row r="5288" spans="1:3" x14ac:dyDescent="0.25">
      <c r="A5288" t="s">
        <v>198</v>
      </c>
      <c r="B5288" t="s">
        <v>8069</v>
      </c>
      <c r="C5288" t="s">
        <v>8070</v>
      </c>
    </row>
    <row r="5289" spans="1:3" x14ac:dyDescent="0.25">
      <c r="A5289" t="s">
        <v>198</v>
      </c>
      <c r="B5289" t="s">
        <v>8071</v>
      </c>
      <c r="C5289" t="s">
        <v>8070</v>
      </c>
    </row>
    <row r="5290" spans="1:3" x14ac:dyDescent="0.25">
      <c r="A5290" t="s">
        <v>201</v>
      </c>
      <c r="B5290" t="s">
        <v>8069</v>
      </c>
      <c r="C5290" t="s">
        <v>8070</v>
      </c>
    </row>
    <row r="5291" spans="1:3" x14ac:dyDescent="0.25">
      <c r="A5291" t="s">
        <v>201</v>
      </c>
      <c r="B5291" t="s">
        <v>8072</v>
      </c>
      <c r="C5291" t="s">
        <v>8073</v>
      </c>
    </row>
    <row r="5292" spans="1:3" x14ac:dyDescent="0.25">
      <c r="A5292" t="s">
        <v>198</v>
      </c>
      <c r="B5292" t="s">
        <v>8074</v>
      </c>
      <c r="C5292" t="s">
        <v>8075</v>
      </c>
    </row>
    <row r="5293" spans="1:3" x14ac:dyDescent="0.25">
      <c r="A5293" t="s">
        <v>201</v>
      </c>
      <c r="B5293" t="s">
        <v>8074</v>
      </c>
      <c r="C5293" t="s">
        <v>8075</v>
      </c>
    </row>
    <row r="5294" spans="1:3" x14ac:dyDescent="0.25">
      <c r="A5294" t="s">
        <v>201</v>
      </c>
      <c r="B5294" t="s">
        <v>8076</v>
      </c>
      <c r="C5294" t="s">
        <v>8077</v>
      </c>
    </row>
    <row r="5295" spans="1:3" x14ac:dyDescent="0.25">
      <c r="A5295" t="s">
        <v>201</v>
      </c>
      <c r="B5295" t="s">
        <v>8078</v>
      </c>
      <c r="C5295" t="s">
        <v>8079</v>
      </c>
    </row>
    <row r="5296" spans="1:3" x14ac:dyDescent="0.25">
      <c r="A5296" t="s">
        <v>201</v>
      </c>
      <c r="B5296" t="s">
        <v>8080</v>
      </c>
      <c r="C5296" t="s">
        <v>8081</v>
      </c>
    </row>
    <row r="5297" spans="1:3" x14ac:dyDescent="0.25">
      <c r="A5297" t="s">
        <v>201</v>
      </c>
      <c r="B5297" t="s">
        <v>8082</v>
      </c>
      <c r="C5297" t="s">
        <v>8083</v>
      </c>
    </row>
    <row r="5298" spans="1:3" x14ac:dyDescent="0.25">
      <c r="A5298" t="s">
        <v>201</v>
      </c>
      <c r="B5298" t="s">
        <v>8084</v>
      </c>
      <c r="C5298" t="s">
        <v>8085</v>
      </c>
    </row>
    <row r="5299" spans="1:3" x14ac:dyDescent="0.25">
      <c r="A5299" t="s">
        <v>198</v>
      </c>
      <c r="B5299" t="s">
        <v>8086</v>
      </c>
      <c r="C5299" t="s">
        <v>8087</v>
      </c>
    </row>
    <row r="5300" spans="1:3" x14ac:dyDescent="0.25">
      <c r="A5300" t="s">
        <v>198</v>
      </c>
      <c r="B5300" t="s">
        <v>8088</v>
      </c>
      <c r="C5300" t="s">
        <v>8087</v>
      </c>
    </row>
    <row r="5301" spans="1:3" x14ac:dyDescent="0.25">
      <c r="A5301" t="s">
        <v>201</v>
      </c>
      <c r="B5301" t="s">
        <v>8086</v>
      </c>
      <c r="C5301" t="s">
        <v>8087</v>
      </c>
    </row>
    <row r="5302" spans="1:3" x14ac:dyDescent="0.25">
      <c r="A5302" t="s">
        <v>201</v>
      </c>
      <c r="B5302" t="s">
        <v>8088</v>
      </c>
      <c r="C5302" t="s">
        <v>8087</v>
      </c>
    </row>
    <row r="5303" spans="1:3" x14ac:dyDescent="0.25">
      <c r="A5303" t="s">
        <v>201</v>
      </c>
      <c r="B5303" t="s">
        <v>8089</v>
      </c>
      <c r="C5303" t="s">
        <v>8090</v>
      </c>
    </row>
    <row r="5304" spans="1:3" x14ac:dyDescent="0.25">
      <c r="A5304" t="s">
        <v>201</v>
      </c>
      <c r="B5304" t="s">
        <v>8091</v>
      </c>
      <c r="C5304" t="s">
        <v>8090</v>
      </c>
    </row>
    <row r="5305" spans="1:3" x14ac:dyDescent="0.25">
      <c r="A5305" t="s">
        <v>201</v>
      </c>
      <c r="B5305" t="s">
        <v>8092</v>
      </c>
      <c r="C5305" t="s">
        <v>8093</v>
      </c>
    </row>
    <row r="5306" spans="1:3" x14ac:dyDescent="0.25">
      <c r="A5306" t="s">
        <v>201</v>
      </c>
      <c r="B5306" t="s">
        <v>8094</v>
      </c>
      <c r="C5306" t="s">
        <v>8095</v>
      </c>
    </row>
    <row r="5307" spans="1:3" x14ac:dyDescent="0.25">
      <c r="A5307" t="s">
        <v>198</v>
      </c>
      <c r="B5307" t="s">
        <v>8096</v>
      </c>
      <c r="C5307" t="s">
        <v>8097</v>
      </c>
    </row>
    <row r="5308" spans="1:3" x14ac:dyDescent="0.25">
      <c r="A5308" t="s">
        <v>198</v>
      </c>
      <c r="B5308" t="s">
        <v>8098</v>
      </c>
      <c r="C5308" t="s">
        <v>8097</v>
      </c>
    </row>
    <row r="5309" spans="1:3" x14ac:dyDescent="0.25">
      <c r="A5309" t="s">
        <v>201</v>
      </c>
      <c r="B5309" t="s">
        <v>8096</v>
      </c>
      <c r="C5309" t="s">
        <v>8097</v>
      </c>
    </row>
    <row r="5310" spans="1:3" x14ac:dyDescent="0.25">
      <c r="A5310" t="s">
        <v>201</v>
      </c>
      <c r="B5310" t="s">
        <v>8099</v>
      </c>
      <c r="C5310" t="s">
        <v>8097</v>
      </c>
    </row>
    <row r="5311" spans="1:3" x14ac:dyDescent="0.25">
      <c r="A5311" t="s">
        <v>201</v>
      </c>
      <c r="B5311" t="s">
        <v>8098</v>
      </c>
      <c r="C5311" t="s">
        <v>8097</v>
      </c>
    </row>
    <row r="5312" spans="1:3" x14ac:dyDescent="0.25">
      <c r="A5312" t="s">
        <v>201</v>
      </c>
      <c r="B5312" t="s">
        <v>8100</v>
      </c>
      <c r="C5312" t="s">
        <v>8101</v>
      </c>
    </row>
    <row r="5313" spans="1:3" x14ac:dyDescent="0.25">
      <c r="A5313" t="s">
        <v>198</v>
      </c>
      <c r="B5313" t="s">
        <v>8102</v>
      </c>
      <c r="C5313" t="s">
        <v>8103</v>
      </c>
    </row>
    <row r="5314" spans="1:3" x14ac:dyDescent="0.25">
      <c r="A5314" t="s">
        <v>201</v>
      </c>
      <c r="B5314" t="s">
        <v>8102</v>
      </c>
      <c r="C5314" t="s">
        <v>8103</v>
      </c>
    </row>
    <row r="5315" spans="1:3" x14ac:dyDescent="0.25">
      <c r="A5315" t="s">
        <v>201</v>
      </c>
      <c r="B5315" t="s">
        <v>8104</v>
      </c>
      <c r="C5315" t="s">
        <v>8105</v>
      </c>
    </row>
    <row r="5316" spans="1:3" x14ac:dyDescent="0.25">
      <c r="A5316" t="s">
        <v>198</v>
      </c>
      <c r="B5316" t="s">
        <v>8106</v>
      </c>
      <c r="C5316" t="s">
        <v>8107</v>
      </c>
    </row>
    <row r="5317" spans="1:3" x14ac:dyDescent="0.25">
      <c r="A5317" t="s">
        <v>201</v>
      </c>
      <c r="B5317" t="s">
        <v>8108</v>
      </c>
      <c r="C5317" t="s">
        <v>8107</v>
      </c>
    </row>
    <row r="5318" spans="1:3" x14ac:dyDescent="0.25">
      <c r="A5318" t="s">
        <v>201</v>
      </c>
      <c r="B5318" t="s">
        <v>8106</v>
      </c>
      <c r="C5318" t="s">
        <v>8107</v>
      </c>
    </row>
    <row r="5319" spans="1:3" x14ac:dyDescent="0.25">
      <c r="A5319" t="s">
        <v>198</v>
      </c>
      <c r="B5319" t="s">
        <v>8109</v>
      </c>
      <c r="C5319" t="s">
        <v>8110</v>
      </c>
    </row>
    <row r="5320" spans="1:3" x14ac:dyDescent="0.25">
      <c r="A5320" t="s">
        <v>198</v>
      </c>
      <c r="B5320" t="s">
        <v>8111</v>
      </c>
      <c r="C5320" t="s">
        <v>8110</v>
      </c>
    </row>
    <row r="5321" spans="1:3" x14ac:dyDescent="0.25">
      <c r="A5321" t="s">
        <v>201</v>
      </c>
      <c r="B5321" t="s">
        <v>8109</v>
      </c>
      <c r="C5321" t="s">
        <v>8110</v>
      </c>
    </row>
    <row r="5322" spans="1:3" x14ac:dyDescent="0.25">
      <c r="A5322" t="s">
        <v>201</v>
      </c>
      <c r="B5322" t="s">
        <v>8111</v>
      </c>
      <c r="C5322" t="s">
        <v>8110</v>
      </c>
    </row>
    <row r="5323" spans="1:3" x14ac:dyDescent="0.25">
      <c r="A5323" t="s">
        <v>201</v>
      </c>
      <c r="B5323" t="s">
        <v>8112</v>
      </c>
      <c r="C5323" t="s">
        <v>8113</v>
      </c>
    </row>
    <row r="5324" spans="1:3" x14ac:dyDescent="0.25">
      <c r="A5324" t="s">
        <v>198</v>
      </c>
      <c r="B5324" t="s">
        <v>8114</v>
      </c>
      <c r="C5324" t="s">
        <v>8115</v>
      </c>
    </row>
    <row r="5325" spans="1:3" x14ac:dyDescent="0.25">
      <c r="A5325" t="s">
        <v>201</v>
      </c>
      <c r="B5325" t="s">
        <v>8114</v>
      </c>
      <c r="C5325" t="s">
        <v>8115</v>
      </c>
    </row>
    <row r="5326" spans="1:3" x14ac:dyDescent="0.25">
      <c r="A5326" t="s">
        <v>201</v>
      </c>
      <c r="B5326" t="s">
        <v>8116</v>
      </c>
      <c r="C5326" t="s">
        <v>8117</v>
      </c>
    </row>
    <row r="5327" spans="1:3" x14ac:dyDescent="0.25">
      <c r="A5327" t="s">
        <v>198</v>
      </c>
      <c r="B5327" t="s">
        <v>8118</v>
      </c>
      <c r="C5327" t="s">
        <v>8119</v>
      </c>
    </row>
    <row r="5328" spans="1:3" x14ac:dyDescent="0.25">
      <c r="A5328" t="s">
        <v>198</v>
      </c>
      <c r="B5328" t="s">
        <v>8120</v>
      </c>
      <c r="C5328" t="s">
        <v>8121</v>
      </c>
    </row>
    <row r="5329" spans="1:3" x14ac:dyDescent="0.25">
      <c r="A5329" t="s">
        <v>198</v>
      </c>
      <c r="B5329" t="s">
        <v>8122</v>
      </c>
      <c r="C5329" t="s">
        <v>8123</v>
      </c>
    </row>
    <row r="5330" spans="1:3" x14ac:dyDescent="0.25">
      <c r="A5330" t="s">
        <v>198</v>
      </c>
      <c r="B5330" t="s">
        <v>8124</v>
      </c>
      <c r="C5330" t="s">
        <v>8125</v>
      </c>
    </row>
    <row r="5331" spans="1:3" x14ac:dyDescent="0.25">
      <c r="A5331" t="s">
        <v>201</v>
      </c>
      <c r="B5331" t="s">
        <v>8126</v>
      </c>
      <c r="C5331" t="s">
        <v>8127</v>
      </c>
    </row>
    <row r="5332" spans="1:3" x14ac:dyDescent="0.25">
      <c r="A5332" t="s">
        <v>198</v>
      </c>
      <c r="B5332" t="s">
        <v>8128</v>
      </c>
      <c r="C5332" t="s">
        <v>8129</v>
      </c>
    </row>
    <row r="5333" spans="1:3" x14ac:dyDescent="0.25">
      <c r="A5333" t="s">
        <v>201</v>
      </c>
      <c r="B5333" t="s">
        <v>8128</v>
      </c>
      <c r="C5333" t="s">
        <v>8129</v>
      </c>
    </row>
    <row r="5334" spans="1:3" x14ac:dyDescent="0.25">
      <c r="A5334" t="s">
        <v>201</v>
      </c>
      <c r="B5334" t="s">
        <v>8130</v>
      </c>
      <c r="C5334" t="s">
        <v>8131</v>
      </c>
    </row>
    <row r="5335" spans="1:3" x14ac:dyDescent="0.25">
      <c r="A5335" t="s">
        <v>201</v>
      </c>
      <c r="B5335" t="s">
        <v>8132</v>
      </c>
      <c r="C5335" t="s">
        <v>8133</v>
      </c>
    </row>
    <row r="5336" spans="1:3" x14ac:dyDescent="0.25">
      <c r="A5336" t="s">
        <v>201</v>
      </c>
      <c r="B5336" t="s">
        <v>8134</v>
      </c>
      <c r="C5336" t="s">
        <v>8135</v>
      </c>
    </row>
    <row r="5337" spans="1:3" x14ac:dyDescent="0.25">
      <c r="A5337" t="s">
        <v>198</v>
      </c>
      <c r="B5337" t="s">
        <v>8136</v>
      </c>
      <c r="C5337" t="s">
        <v>8137</v>
      </c>
    </row>
    <row r="5338" spans="1:3" x14ac:dyDescent="0.25">
      <c r="A5338" t="s">
        <v>201</v>
      </c>
      <c r="B5338" t="s">
        <v>8138</v>
      </c>
      <c r="C5338" t="s">
        <v>8139</v>
      </c>
    </row>
    <row r="5339" spans="1:3" x14ac:dyDescent="0.25">
      <c r="A5339" t="s">
        <v>201</v>
      </c>
      <c r="B5339" t="s">
        <v>8140</v>
      </c>
      <c r="C5339" t="s">
        <v>8141</v>
      </c>
    </row>
    <row r="5340" spans="1:3" x14ac:dyDescent="0.25">
      <c r="A5340" t="s">
        <v>198</v>
      </c>
      <c r="B5340" t="s">
        <v>8142</v>
      </c>
      <c r="C5340" t="s">
        <v>8143</v>
      </c>
    </row>
    <row r="5341" spans="1:3" x14ac:dyDescent="0.25">
      <c r="A5341" t="s">
        <v>198</v>
      </c>
      <c r="B5341" t="s">
        <v>8144</v>
      </c>
      <c r="C5341" t="s">
        <v>8145</v>
      </c>
    </row>
    <row r="5342" spans="1:3" x14ac:dyDescent="0.25">
      <c r="A5342" t="s">
        <v>198</v>
      </c>
      <c r="B5342" t="s">
        <v>8146</v>
      </c>
      <c r="C5342" t="s">
        <v>8147</v>
      </c>
    </row>
    <row r="5343" spans="1:3" x14ac:dyDescent="0.25">
      <c r="A5343" t="s">
        <v>198</v>
      </c>
      <c r="B5343" t="s">
        <v>8148</v>
      </c>
      <c r="C5343" t="s">
        <v>8149</v>
      </c>
    </row>
    <row r="5344" spans="1:3" x14ac:dyDescent="0.25">
      <c r="A5344" t="s">
        <v>198</v>
      </c>
      <c r="B5344" t="s">
        <v>8150</v>
      </c>
      <c r="C5344" t="s">
        <v>8151</v>
      </c>
    </row>
    <row r="5345" spans="1:3" x14ac:dyDescent="0.25">
      <c r="A5345" t="s">
        <v>198</v>
      </c>
      <c r="B5345" t="s">
        <v>8152</v>
      </c>
      <c r="C5345" t="s">
        <v>8153</v>
      </c>
    </row>
    <row r="5346" spans="1:3" x14ac:dyDescent="0.25">
      <c r="A5346" t="s">
        <v>198</v>
      </c>
      <c r="B5346" t="s">
        <v>8154</v>
      </c>
      <c r="C5346" t="s">
        <v>8153</v>
      </c>
    </row>
    <row r="5347" spans="1:3" x14ac:dyDescent="0.25">
      <c r="A5347" t="s">
        <v>198</v>
      </c>
      <c r="B5347" t="s">
        <v>8155</v>
      </c>
      <c r="C5347" t="s">
        <v>8153</v>
      </c>
    </row>
    <row r="5348" spans="1:3" x14ac:dyDescent="0.25">
      <c r="A5348" t="s">
        <v>198</v>
      </c>
      <c r="B5348" t="s">
        <v>8156</v>
      </c>
      <c r="C5348" t="s">
        <v>8153</v>
      </c>
    </row>
    <row r="5349" spans="1:3" x14ac:dyDescent="0.25">
      <c r="A5349" t="s">
        <v>201</v>
      </c>
      <c r="B5349" t="s">
        <v>8157</v>
      </c>
      <c r="C5349" t="s">
        <v>8158</v>
      </c>
    </row>
    <row r="5350" spans="1:3" x14ac:dyDescent="0.25">
      <c r="A5350" t="s">
        <v>201</v>
      </c>
      <c r="B5350" t="s">
        <v>8159</v>
      </c>
      <c r="C5350" t="s">
        <v>8160</v>
      </c>
    </row>
    <row r="5351" spans="1:3" x14ac:dyDescent="0.25">
      <c r="A5351" t="s">
        <v>201</v>
      </c>
      <c r="B5351" t="s">
        <v>8161</v>
      </c>
      <c r="C5351" t="s">
        <v>8162</v>
      </c>
    </row>
    <row r="5352" spans="1:3" x14ac:dyDescent="0.25">
      <c r="A5352" t="s">
        <v>201</v>
      </c>
      <c r="B5352" t="s">
        <v>8163</v>
      </c>
      <c r="C5352" t="s">
        <v>8164</v>
      </c>
    </row>
    <row r="5353" spans="1:3" x14ac:dyDescent="0.25">
      <c r="A5353" t="s">
        <v>201</v>
      </c>
      <c r="B5353" t="s">
        <v>8165</v>
      </c>
      <c r="C5353" t="s">
        <v>8166</v>
      </c>
    </row>
    <row r="5354" spans="1:3" x14ac:dyDescent="0.25">
      <c r="A5354" t="s">
        <v>198</v>
      </c>
      <c r="B5354" t="s">
        <v>8167</v>
      </c>
      <c r="C5354" t="s">
        <v>8168</v>
      </c>
    </row>
    <row r="5355" spans="1:3" x14ac:dyDescent="0.25">
      <c r="A5355" t="s">
        <v>198</v>
      </c>
      <c r="B5355" t="s">
        <v>8169</v>
      </c>
      <c r="C5355" t="s">
        <v>8170</v>
      </c>
    </row>
    <row r="5356" spans="1:3" x14ac:dyDescent="0.25">
      <c r="A5356" t="s">
        <v>198</v>
      </c>
      <c r="B5356" t="s">
        <v>8171</v>
      </c>
      <c r="C5356" t="s">
        <v>8170</v>
      </c>
    </row>
    <row r="5357" spans="1:3" x14ac:dyDescent="0.25">
      <c r="A5357" t="s">
        <v>198</v>
      </c>
      <c r="B5357" t="s">
        <v>8172</v>
      </c>
      <c r="C5357" t="s">
        <v>8170</v>
      </c>
    </row>
    <row r="5358" spans="1:3" x14ac:dyDescent="0.25">
      <c r="A5358" t="s">
        <v>198</v>
      </c>
      <c r="B5358" t="s">
        <v>8173</v>
      </c>
      <c r="C5358" t="s">
        <v>8174</v>
      </c>
    </row>
    <row r="5359" spans="1:3" x14ac:dyDescent="0.25">
      <c r="A5359" t="s">
        <v>198</v>
      </c>
      <c r="B5359" t="s">
        <v>8175</v>
      </c>
      <c r="C5359" t="s">
        <v>8174</v>
      </c>
    </row>
    <row r="5360" spans="1:3" x14ac:dyDescent="0.25">
      <c r="A5360" t="s">
        <v>198</v>
      </c>
      <c r="B5360" t="s">
        <v>8176</v>
      </c>
      <c r="C5360" t="s">
        <v>8174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3366"/>
  <sheetViews>
    <sheetView tabSelected="1" topLeftCell="A391" workbookViewId="0">
      <selection activeCell="B407" sqref="B407"/>
    </sheetView>
  </sheetViews>
  <sheetFormatPr defaultRowHeight="15" x14ac:dyDescent="0.25"/>
  <cols>
    <col min="1" max="1" width="72" bestFit="1" customWidth="1"/>
  </cols>
  <sheetData>
    <row r="1" spans="1:7" x14ac:dyDescent="0.25">
      <c r="A1" t="s">
        <v>197</v>
      </c>
      <c r="B1" t="s">
        <v>198</v>
      </c>
      <c r="C1" t="s">
        <v>201</v>
      </c>
      <c r="D1" t="s">
        <v>621</v>
      </c>
      <c r="E1" t="s">
        <v>816</v>
      </c>
      <c r="F1" t="s">
        <v>2016</v>
      </c>
      <c r="G1" t="s">
        <v>2017</v>
      </c>
    </row>
    <row r="2" spans="1:7" x14ac:dyDescent="0.25">
      <c r="A2" t="s">
        <v>200</v>
      </c>
      <c r="B2">
        <f>COUNTIFS(list!$C1:$C5360,$A2,list!$A1:$A5360,B$1)</f>
        <v>1</v>
      </c>
      <c r="C2">
        <f>COUNTIFS(list!$C1:$C5360,$A2,list!$A1:$A5360,C$1)</f>
        <v>2</v>
      </c>
      <c r="D2">
        <f>COUNTIFS(list!$C1:$C5360,$A2,list!$A1:$A5360,D$1)</f>
        <v>0</v>
      </c>
      <c r="E2">
        <f>COUNTIFS(list!$C1:$C5360,$A2,list!$A1:$A5360,E$1)</f>
        <v>0</v>
      </c>
      <c r="F2">
        <f>COUNTIFS(list!$C1:$C5360,$A2,list!$A1:$A5360,F$1)</f>
        <v>0</v>
      </c>
      <c r="G2">
        <f>COUNTIFS(list!$C1:$C5360,$A2,list!$A1:$A5360,G$1)</f>
        <v>0</v>
      </c>
    </row>
    <row r="3" spans="1:7" x14ac:dyDescent="0.25">
      <c r="A3" t="s">
        <v>204</v>
      </c>
      <c r="B3">
        <f>COUNTIFS(list!$C2:$C5361,$A3,list!$A2:$A5361,B$1)</f>
        <v>0</v>
      </c>
      <c r="C3">
        <f>COUNTIFS(list!$C2:$C5361,$A3,list!$A2:$A5361,C$1)</f>
        <v>1</v>
      </c>
      <c r="D3">
        <f>COUNTIFS(list!$C2:$C5361,$A3,list!$A2:$A5361,D$1)</f>
        <v>0</v>
      </c>
      <c r="E3">
        <f>COUNTIFS(list!$C2:$C5361,$A3,list!$A2:$A5361,E$1)</f>
        <v>0</v>
      </c>
      <c r="F3">
        <f>COUNTIFS(list!$C2:$C5361,$A3,list!$A2:$A5361,F$1)</f>
        <v>0</v>
      </c>
      <c r="G3">
        <f>COUNTIFS(list!$C2:$C5361,$A3,list!$A2:$A5361,G$1)</f>
        <v>0</v>
      </c>
    </row>
    <row r="4" spans="1:7" x14ac:dyDescent="0.25">
      <c r="A4" t="s">
        <v>206</v>
      </c>
      <c r="B4">
        <f>COUNTIFS(list!$C3:$C5362,$A4,list!$A3:$A5362,B$1)</f>
        <v>0</v>
      </c>
      <c r="C4">
        <f>COUNTIFS(list!$C3:$C5362,$A4,list!$A3:$A5362,C$1)</f>
        <v>2</v>
      </c>
      <c r="D4">
        <f>COUNTIFS(list!$C3:$C5362,$A4,list!$A3:$A5362,D$1)</f>
        <v>0</v>
      </c>
      <c r="E4">
        <f>COUNTIFS(list!$C3:$C5362,$A4,list!$A3:$A5362,E$1)</f>
        <v>0</v>
      </c>
      <c r="F4">
        <f>COUNTIFS(list!$C3:$C5362,$A4,list!$A3:$A5362,F$1)</f>
        <v>0</v>
      </c>
      <c r="G4">
        <f>COUNTIFS(list!$C3:$C5362,$A4,list!$A3:$A5362,G$1)</f>
        <v>0</v>
      </c>
    </row>
    <row r="5" spans="1:7" x14ac:dyDescent="0.25">
      <c r="A5" t="s">
        <v>209</v>
      </c>
      <c r="B5">
        <f>COUNTIFS(list!$C4:$C5363,$A5,list!$A4:$A5363,B$1)</f>
        <v>0</v>
      </c>
      <c r="C5">
        <f>COUNTIFS(list!$C4:$C5363,$A5,list!$A4:$A5363,C$1)</f>
        <v>1</v>
      </c>
      <c r="D5">
        <f>COUNTIFS(list!$C4:$C5363,$A5,list!$A4:$A5363,D$1)</f>
        <v>0</v>
      </c>
      <c r="E5">
        <f>COUNTIFS(list!$C4:$C5363,$A5,list!$A4:$A5363,E$1)</f>
        <v>0</v>
      </c>
      <c r="F5">
        <f>COUNTIFS(list!$C4:$C5363,$A5,list!$A4:$A5363,F$1)</f>
        <v>0</v>
      </c>
      <c r="G5">
        <f>COUNTIFS(list!$C4:$C5363,$A5,list!$A4:$A5363,G$1)</f>
        <v>0</v>
      </c>
    </row>
    <row r="6" spans="1:7" x14ac:dyDescent="0.25">
      <c r="A6" t="s">
        <v>211</v>
      </c>
      <c r="B6">
        <f>COUNTIFS(list!$C5:$C5364,$A6,list!$A5:$A5364,B$1)</f>
        <v>0</v>
      </c>
      <c r="C6">
        <f>COUNTIFS(list!$C5:$C5364,$A6,list!$A5:$A5364,C$1)</f>
        <v>4</v>
      </c>
      <c r="D6">
        <f>COUNTIFS(list!$C5:$C5364,$A6,list!$A5:$A5364,D$1)</f>
        <v>0</v>
      </c>
      <c r="E6">
        <f>COUNTIFS(list!$C5:$C5364,$A6,list!$A5:$A5364,E$1)</f>
        <v>0</v>
      </c>
      <c r="F6">
        <f>COUNTIFS(list!$C5:$C5364,$A6,list!$A5:$A5364,F$1)</f>
        <v>0</v>
      </c>
      <c r="G6">
        <f>COUNTIFS(list!$C5:$C5364,$A6,list!$A5:$A5364,G$1)</f>
        <v>0</v>
      </c>
    </row>
    <row r="7" spans="1:7" x14ac:dyDescent="0.25">
      <c r="A7" t="s">
        <v>216</v>
      </c>
      <c r="B7">
        <f>COUNTIFS(list!$C6:$C5365,$A7,list!$A6:$A5365,B$1)</f>
        <v>0</v>
      </c>
      <c r="C7">
        <f>COUNTIFS(list!$C6:$C5365,$A7,list!$A6:$A5365,C$1)</f>
        <v>1</v>
      </c>
      <c r="D7">
        <f>COUNTIFS(list!$C6:$C5365,$A7,list!$A6:$A5365,D$1)</f>
        <v>0</v>
      </c>
      <c r="E7">
        <f>COUNTIFS(list!$C6:$C5365,$A7,list!$A6:$A5365,E$1)</f>
        <v>0</v>
      </c>
      <c r="F7">
        <f>COUNTIFS(list!$C6:$C5365,$A7,list!$A6:$A5365,F$1)</f>
        <v>0</v>
      </c>
      <c r="G7">
        <f>COUNTIFS(list!$C6:$C5365,$A7,list!$A6:$A5365,G$1)</f>
        <v>0</v>
      </c>
    </row>
    <row r="8" spans="1:7" x14ac:dyDescent="0.25">
      <c r="A8" t="s">
        <v>218</v>
      </c>
      <c r="B8">
        <f>COUNTIFS(list!$C7:$C5366,$A8,list!$A7:$A5366,B$1)</f>
        <v>1</v>
      </c>
      <c r="C8">
        <f>COUNTIFS(list!$C7:$C5366,$A8,list!$A7:$A5366,C$1)</f>
        <v>2</v>
      </c>
      <c r="D8">
        <f>COUNTIFS(list!$C7:$C5366,$A8,list!$A7:$A5366,D$1)</f>
        <v>0</v>
      </c>
      <c r="E8">
        <f>COUNTIFS(list!$C7:$C5366,$A8,list!$A7:$A5366,E$1)</f>
        <v>0</v>
      </c>
      <c r="F8">
        <f>COUNTIFS(list!$C7:$C5366,$A8,list!$A7:$A5366,F$1)</f>
        <v>0</v>
      </c>
      <c r="G8">
        <f>COUNTIFS(list!$C7:$C5366,$A8,list!$A7:$A5366,G$1)</f>
        <v>0</v>
      </c>
    </row>
    <row r="9" spans="1:7" x14ac:dyDescent="0.25">
      <c r="A9" t="s">
        <v>221</v>
      </c>
      <c r="B9">
        <f>COUNTIFS(list!$C8:$C5367,$A9,list!$A8:$A5367,B$1)</f>
        <v>0</v>
      </c>
      <c r="C9">
        <f>COUNTIFS(list!$C8:$C5367,$A9,list!$A8:$A5367,C$1)</f>
        <v>1</v>
      </c>
      <c r="D9">
        <f>COUNTIFS(list!$C8:$C5367,$A9,list!$A8:$A5367,D$1)</f>
        <v>0</v>
      </c>
      <c r="E9">
        <f>COUNTIFS(list!$C8:$C5367,$A9,list!$A8:$A5367,E$1)</f>
        <v>0</v>
      </c>
      <c r="F9">
        <f>COUNTIFS(list!$C8:$C5367,$A9,list!$A8:$A5367,F$1)</f>
        <v>0</v>
      </c>
      <c r="G9">
        <f>COUNTIFS(list!$C8:$C5367,$A9,list!$A8:$A5367,G$1)</f>
        <v>0</v>
      </c>
    </row>
    <row r="10" spans="1:7" x14ac:dyDescent="0.25">
      <c r="A10" t="s">
        <v>223</v>
      </c>
      <c r="B10">
        <f>COUNTIFS(list!$C9:$C5368,$A10,list!$A9:$A5368,B$1)</f>
        <v>0</v>
      </c>
      <c r="C10">
        <f>COUNTIFS(list!$C9:$C5368,$A10,list!$A9:$A5368,C$1)</f>
        <v>1</v>
      </c>
      <c r="D10">
        <f>COUNTIFS(list!$C9:$C5368,$A10,list!$A9:$A5368,D$1)</f>
        <v>0</v>
      </c>
      <c r="E10">
        <f>COUNTIFS(list!$C9:$C5368,$A10,list!$A9:$A5368,E$1)</f>
        <v>0</v>
      </c>
      <c r="F10">
        <f>COUNTIFS(list!$C9:$C5368,$A10,list!$A9:$A5368,F$1)</f>
        <v>0</v>
      </c>
      <c r="G10">
        <f>COUNTIFS(list!$C9:$C5368,$A10,list!$A9:$A5368,G$1)</f>
        <v>0</v>
      </c>
    </row>
    <row r="11" spans="1:7" x14ac:dyDescent="0.25">
      <c r="A11" t="s">
        <v>225</v>
      </c>
      <c r="B11">
        <f>COUNTIFS(list!$C10:$C5369,$A11,list!$A10:$A5369,B$1)</f>
        <v>0</v>
      </c>
      <c r="C11">
        <f>COUNTIFS(list!$C10:$C5369,$A11,list!$A10:$A5369,C$1)</f>
        <v>1</v>
      </c>
      <c r="D11">
        <f>COUNTIFS(list!$C10:$C5369,$A11,list!$A10:$A5369,D$1)</f>
        <v>0</v>
      </c>
      <c r="E11">
        <f>COUNTIFS(list!$C10:$C5369,$A11,list!$A10:$A5369,E$1)</f>
        <v>0</v>
      </c>
      <c r="F11">
        <f>COUNTIFS(list!$C10:$C5369,$A11,list!$A10:$A5369,F$1)</f>
        <v>0</v>
      </c>
      <c r="G11">
        <f>COUNTIFS(list!$C10:$C5369,$A11,list!$A10:$A5369,G$1)</f>
        <v>0</v>
      </c>
    </row>
    <row r="12" spans="1:7" x14ac:dyDescent="0.25">
      <c r="A12" t="s">
        <v>227</v>
      </c>
      <c r="B12">
        <f>COUNTIFS(list!$C11:$C5370,$A12,list!$A11:$A5370,B$1)</f>
        <v>1</v>
      </c>
      <c r="C12">
        <f>COUNTIFS(list!$C11:$C5370,$A12,list!$A11:$A5370,C$1)</f>
        <v>1</v>
      </c>
      <c r="D12">
        <f>COUNTIFS(list!$C11:$C5370,$A12,list!$A11:$A5370,D$1)</f>
        <v>0</v>
      </c>
      <c r="E12">
        <f>COUNTIFS(list!$C11:$C5370,$A12,list!$A11:$A5370,E$1)</f>
        <v>0</v>
      </c>
      <c r="F12">
        <f>COUNTIFS(list!$C11:$C5370,$A12,list!$A11:$A5370,F$1)</f>
        <v>0</v>
      </c>
      <c r="G12">
        <f>COUNTIFS(list!$C11:$C5370,$A12,list!$A11:$A5370,G$1)</f>
        <v>0</v>
      </c>
    </row>
    <row r="13" spans="1:7" x14ac:dyDescent="0.25">
      <c r="A13" t="s">
        <v>229</v>
      </c>
      <c r="B13">
        <f>COUNTIFS(list!$C12:$C5371,$A13,list!$A12:$A5371,B$1)</f>
        <v>0</v>
      </c>
      <c r="C13">
        <f>COUNTIFS(list!$C12:$C5371,$A13,list!$A12:$A5371,C$1)</f>
        <v>1</v>
      </c>
      <c r="D13">
        <f>COUNTIFS(list!$C12:$C5371,$A13,list!$A12:$A5371,D$1)</f>
        <v>0</v>
      </c>
      <c r="E13">
        <f>COUNTIFS(list!$C12:$C5371,$A13,list!$A12:$A5371,E$1)</f>
        <v>0</v>
      </c>
      <c r="F13">
        <f>COUNTIFS(list!$C12:$C5371,$A13,list!$A12:$A5371,F$1)</f>
        <v>0</v>
      </c>
      <c r="G13">
        <f>COUNTIFS(list!$C12:$C5371,$A13,list!$A12:$A5371,G$1)</f>
        <v>0</v>
      </c>
    </row>
    <row r="14" spans="1:7" x14ac:dyDescent="0.25">
      <c r="A14" t="s">
        <v>231</v>
      </c>
      <c r="B14">
        <f>COUNTIFS(list!$C13:$C5372,$A14,list!$A13:$A5372,B$1)</f>
        <v>1</v>
      </c>
      <c r="C14">
        <f>COUNTIFS(list!$C13:$C5372,$A14,list!$A13:$A5372,C$1)</f>
        <v>0</v>
      </c>
      <c r="D14">
        <f>COUNTIFS(list!$C13:$C5372,$A14,list!$A13:$A5372,D$1)</f>
        <v>0</v>
      </c>
      <c r="E14">
        <f>COUNTIFS(list!$C13:$C5372,$A14,list!$A13:$A5372,E$1)</f>
        <v>0</v>
      </c>
      <c r="F14">
        <f>COUNTIFS(list!$C13:$C5372,$A14,list!$A13:$A5372,F$1)</f>
        <v>0</v>
      </c>
      <c r="G14">
        <f>COUNTIFS(list!$C13:$C5372,$A14,list!$A13:$A5372,G$1)</f>
        <v>0</v>
      </c>
    </row>
    <row r="15" spans="1:7" x14ac:dyDescent="0.25">
      <c r="A15" t="s">
        <v>233</v>
      </c>
      <c r="B15">
        <f>COUNTIFS(list!$C14:$C5373,$A15,list!$A14:$A5373,B$1)</f>
        <v>1</v>
      </c>
      <c r="C15">
        <f>COUNTIFS(list!$C14:$C5373,$A15,list!$A14:$A5373,C$1)</f>
        <v>0</v>
      </c>
      <c r="D15">
        <f>COUNTIFS(list!$C14:$C5373,$A15,list!$A14:$A5373,D$1)</f>
        <v>0</v>
      </c>
      <c r="E15">
        <f>COUNTIFS(list!$C14:$C5373,$A15,list!$A14:$A5373,E$1)</f>
        <v>0</v>
      </c>
      <c r="F15">
        <f>COUNTIFS(list!$C14:$C5373,$A15,list!$A14:$A5373,F$1)</f>
        <v>0</v>
      </c>
      <c r="G15">
        <f>COUNTIFS(list!$C14:$C5373,$A15,list!$A14:$A5373,G$1)</f>
        <v>0</v>
      </c>
    </row>
    <row r="16" spans="1:7" x14ac:dyDescent="0.25">
      <c r="A16" t="s">
        <v>235</v>
      </c>
      <c r="B16">
        <f>COUNTIFS(list!$C15:$C5374,$A16,list!$A15:$A5374,B$1)</f>
        <v>0</v>
      </c>
      <c r="C16">
        <f>COUNTIFS(list!$C15:$C5374,$A16,list!$A15:$A5374,C$1)</f>
        <v>1</v>
      </c>
      <c r="D16">
        <f>COUNTIFS(list!$C15:$C5374,$A16,list!$A15:$A5374,D$1)</f>
        <v>0</v>
      </c>
      <c r="E16">
        <f>COUNTIFS(list!$C15:$C5374,$A16,list!$A15:$A5374,E$1)</f>
        <v>0</v>
      </c>
      <c r="F16">
        <f>COUNTIFS(list!$C15:$C5374,$A16,list!$A15:$A5374,F$1)</f>
        <v>0</v>
      </c>
      <c r="G16">
        <f>COUNTIFS(list!$C15:$C5374,$A16,list!$A15:$A5374,G$1)</f>
        <v>0</v>
      </c>
    </row>
    <row r="17" spans="1:7" x14ac:dyDescent="0.25">
      <c r="A17" t="s">
        <v>237</v>
      </c>
      <c r="B17">
        <f>COUNTIFS(list!$C16:$C5375,$A17,list!$A16:$A5375,B$1)</f>
        <v>0</v>
      </c>
      <c r="C17">
        <f>COUNTIFS(list!$C16:$C5375,$A17,list!$A16:$A5375,C$1)</f>
        <v>1</v>
      </c>
      <c r="D17">
        <f>COUNTIFS(list!$C16:$C5375,$A17,list!$A16:$A5375,D$1)</f>
        <v>0</v>
      </c>
      <c r="E17">
        <f>COUNTIFS(list!$C16:$C5375,$A17,list!$A16:$A5375,E$1)</f>
        <v>0</v>
      </c>
      <c r="F17">
        <f>COUNTIFS(list!$C16:$C5375,$A17,list!$A16:$A5375,F$1)</f>
        <v>0</v>
      </c>
      <c r="G17">
        <f>COUNTIFS(list!$C16:$C5375,$A17,list!$A16:$A5375,G$1)</f>
        <v>0</v>
      </c>
    </row>
    <row r="18" spans="1:7" x14ac:dyDescent="0.25">
      <c r="A18" t="s">
        <v>239</v>
      </c>
      <c r="B18">
        <f>COUNTIFS(list!$C17:$C5376,$A18,list!$A17:$A5376,B$1)</f>
        <v>0</v>
      </c>
      <c r="C18">
        <f>COUNTIFS(list!$C17:$C5376,$A18,list!$A17:$A5376,C$1)</f>
        <v>1</v>
      </c>
      <c r="D18">
        <f>COUNTIFS(list!$C17:$C5376,$A18,list!$A17:$A5376,D$1)</f>
        <v>0</v>
      </c>
      <c r="E18">
        <f>COUNTIFS(list!$C17:$C5376,$A18,list!$A17:$A5376,E$1)</f>
        <v>0</v>
      </c>
      <c r="F18">
        <f>COUNTIFS(list!$C17:$C5376,$A18,list!$A17:$A5376,F$1)</f>
        <v>0</v>
      </c>
      <c r="G18">
        <f>COUNTIFS(list!$C17:$C5376,$A18,list!$A17:$A5376,G$1)</f>
        <v>0</v>
      </c>
    </row>
    <row r="19" spans="1:7" x14ac:dyDescent="0.25">
      <c r="A19" t="s">
        <v>241</v>
      </c>
      <c r="B19">
        <f>COUNTIFS(list!$C18:$C5377,$A19,list!$A18:$A5377,B$1)</f>
        <v>0</v>
      </c>
      <c r="C19">
        <f>COUNTIFS(list!$C18:$C5377,$A19,list!$A18:$A5377,C$1)</f>
        <v>1</v>
      </c>
      <c r="D19">
        <f>COUNTIFS(list!$C18:$C5377,$A19,list!$A18:$A5377,D$1)</f>
        <v>0</v>
      </c>
      <c r="E19">
        <f>COUNTIFS(list!$C18:$C5377,$A19,list!$A18:$A5377,E$1)</f>
        <v>0</v>
      </c>
      <c r="F19">
        <f>COUNTIFS(list!$C18:$C5377,$A19,list!$A18:$A5377,F$1)</f>
        <v>0</v>
      </c>
      <c r="G19">
        <f>COUNTIFS(list!$C18:$C5377,$A19,list!$A18:$A5377,G$1)</f>
        <v>0</v>
      </c>
    </row>
    <row r="20" spans="1:7" x14ac:dyDescent="0.25">
      <c r="A20" t="s">
        <v>243</v>
      </c>
      <c r="B20">
        <f>COUNTIFS(list!$C19:$C5378,$A20,list!$A19:$A5378,B$1)</f>
        <v>0</v>
      </c>
      <c r="C20">
        <f>COUNTIFS(list!$C19:$C5378,$A20,list!$A19:$A5378,C$1)</f>
        <v>1</v>
      </c>
      <c r="D20">
        <f>COUNTIFS(list!$C19:$C5378,$A20,list!$A19:$A5378,D$1)</f>
        <v>0</v>
      </c>
      <c r="E20">
        <f>COUNTIFS(list!$C19:$C5378,$A20,list!$A19:$A5378,E$1)</f>
        <v>0</v>
      </c>
      <c r="F20">
        <f>COUNTIFS(list!$C19:$C5378,$A20,list!$A19:$A5378,F$1)</f>
        <v>0</v>
      </c>
      <c r="G20">
        <f>COUNTIFS(list!$C19:$C5378,$A20,list!$A19:$A5378,G$1)</f>
        <v>0</v>
      </c>
    </row>
    <row r="21" spans="1:7" x14ac:dyDescent="0.25">
      <c r="A21" t="s">
        <v>245</v>
      </c>
      <c r="B21">
        <f>COUNTIFS(list!$C20:$C5379,$A21,list!$A20:$A5379,B$1)</f>
        <v>0</v>
      </c>
      <c r="C21">
        <f>COUNTIFS(list!$C20:$C5379,$A21,list!$A20:$A5379,C$1)</f>
        <v>1</v>
      </c>
      <c r="D21">
        <f>COUNTIFS(list!$C20:$C5379,$A21,list!$A20:$A5379,D$1)</f>
        <v>0</v>
      </c>
      <c r="E21">
        <f>COUNTIFS(list!$C20:$C5379,$A21,list!$A20:$A5379,E$1)</f>
        <v>0</v>
      </c>
      <c r="F21">
        <f>COUNTIFS(list!$C20:$C5379,$A21,list!$A20:$A5379,F$1)</f>
        <v>0</v>
      </c>
      <c r="G21">
        <f>COUNTIFS(list!$C20:$C5379,$A21,list!$A20:$A5379,G$1)</f>
        <v>0</v>
      </c>
    </row>
    <row r="22" spans="1:7" x14ac:dyDescent="0.25">
      <c r="A22" t="s">
        <v>247</v>
      </c>
      <c r="B22">
        <f>COUNTIFS(list!$C21:$C5380,$A22,list!$A21:$A5380,B$1)</f>
        <v>0</v>
      </c>
      <c r="C22">
        <f>COUNTIFS(list!$C21:$C5380,$A22,list!$A21:$A5380,C$1)</f>
        <v>1</v>
      </c>
      <c r="D22">
        <f>COUNTIFS(list!$C21:$C5380,$A22,list!$A21:$A5380,D$1)</f>
        <v>0</v>
      </c>
      <c r="E22">
        <f>COUNTIFS(list!$C21:$C5380,$A22,list!$A21:$A5380,E$1)</f>
        <v>0</v>
      </c>
      <c r="F22">
        <f>COUNTIFS(list!$C21:$C5380,$A22,list!$A21:$A5380,F$1)</f>
        <v>0</v>
      </c>
      <c r="G22">
        <f>COUNTIFS(list!$C21:$C5380,$A22,list!$A21:$A5380,G$1)</f>
        <v>0</v>
      </c>
    </row>
    <row r="23" spans="1:7" x14ac:dyDescent="0.25">
      <c r="A23" t="s">
        <v>249</v>
      </c>
      <c r="B23">
        <f>COUNTIFS(list!$C22:$C5381,$A23,list!$A22:$A5381,B$1)</f>
        <v>0</v>
      </c>
      <c r="C23">
        <f>COUNTIFS(list!$C22:$C5381,$A23,list!$A22:$A5381,C$1)</f>
        <v>1</v>
      </c>
      <c r="D23">
        <f>COUNTIFS(list!$C22:$C5381,$A23,list!$A22:$A5381,D$1)</f>
        <v>0</v>
      </c>
      <c r="E23">
        <f>COUNTIFS(list!$C22:$C5381,$A23,list!$A22:$A5381,E$1)</f>
        <v>0</v>
      </c>
      <c r="F23">
        <f>COUNTIFS(list!$C22:$C5381,$A23,list!$A22:$A5381,F$1)</f>
        <v>0</v>
      </c>
      <c r="G23">
        <f>COUNTIFS(list!$C22:$C5381,$A23,list!$A22:$A5381,G$1)</f>
        <v>0</v>
      </c>
    </row>
    <row r="24" spans="1:7" x14ac:dyDescent="0.25">
      <c r="A24" t="s">
        <v>251</v>
      </c>
      <c r="B24">
        <f>COUNTIFS(list!$C23:$C5382,$A24,list!$A23:$A5382,B$1)</f>
        <v>0</v>
      </c>
      <c r="C24">
        <f>COUNTIFS(list!$C23:$C5382,$A24,list!$A23:$A5382,C$1)</f>
        <v>1</v>
      </c>
      <c r="D24">
        <f>COUNTIFS(list!$C23:$C5382,$A24,list!$A23:$A5382,D$1)</f>
        <v>0</v>
      </c>
      <c r="E24">
        <f>COUNTIFS(list!$C23:$C5382,$A24,list!$A23:$A5382,E$1)</f>
        <v>0</v>
      </c>
      <c r="F24">
        <f>COUNTIFS(list!$C23:$C5382,$A24,list!$A23:$A5382,F$1)</f>
        <v>0</v>
      </c>
      <c r="G24">
        <f>COUNTIFS(list!$C23:$C5382,$A24,list!$A23:$A5382,G$1)</f>
        <v>0</v>
      </c>
    </row>
    <row r="25" spans="1:7" x14ac:dyDescent="0.25">
      <c r="A25" t="s">
        <v>253</v>
      </c>
      <c r="B25">
        <f>COUNTIFS(list!$C24:$C5383,$A25,list!$A24:$A5383,B$1)</f>
        <v>0</v>
      </c>
      <c r="C25">
        <f>COUNTIFS(list!$C24:$C5383,$A25,list!$A24:$A5383,C$1)</f>
        <v>1</v>
      </c>
      <c r="D25">
        <f>COUNTIFS(list!$C24:$C5383,$A25,list!$A24:$A5383,D$1)</f>
        <v>0</v>
      </c>
      <c r="E25">
        <f>COUNTIFS(list!$C24:$C5383,$A25,list!$A24:$A5383,E$1)</f>
        <v>0</v>
      </c>
      <c r="F25">
        <f>COUNTIFS(list!$C24:$C5383,$A25,list!$A24:$A5383,F$1)</f>
        <v>0</v>
      </c>
      <c r="G25">
        <f>COUNTIFS(list!$C24:$C5383,$A25,list!$A24:$A5383,G$1)</f>
        <v>0</v>
      </c>
    </row>
    <row r="26" spans="1:7" x14ac:dyDescent="0.25">
      <c r="A26" t="s">
        <v>255</v>
      </c>
      <c r="B26">
        <f>COUNTIFS(list!$C25:$C5384,$A26,list!$A25:$A5384,B$1)</f>
        <v>0</v>
      </c>
      <c r="C26">
        <f>COUNTIFS(list!$C25:$C5384,$A26,list!$A25:$A5384,C$1)</f>
        <v>1</v>
      </c>
      <c r="D26">
        <f>COUNTIFS(list!$C25:$C5384,$A26,list!$A25:$A5384,D$1)</f>
        <v>0</v>
      </c>
      <c r="E26">
        <f>COUNTIFS(list!$C25:$C5384,$A26,list!$A25:$A5384,E$1)</f>
        <v>0</v>
      </c>
      <c r="F26">
        <f>COUNTIFS(list!$C25:$C5384,$A26,list!$A25:$A5384,F$1)</f>
        <v>0</v>
      </c>
      <c r="G26">
        <f>COUNTIFS(list!$C25:$C5384,$A26,list!$A25:$A5384,G$1)</f>
        <v>0</v>
      </c>
    </row>
    <row r="27" spans="1:7" x14ac:dyDescent="0.25">
      <c r="A27" t="s">
        <v>257</v>
      </c>
      <c r="B27">
        <f>COUNTIFS(list!$C26:$C5385,$A27,list!$A26:$A5385,B$1)</f>
        <v>0</v>
      </c>
      <c r="C27">
        <f>COUNTIFS(list!$C26:$C5385,$A27,list!$A26:$A5385,C$1)</f>
        <v>1</v>
      </c>
      <c r="D27">
        <f>COUNTIFS(list!$C26:$C5385,$A27,list!$A26:$A5385,D$1)</f>
        <v>0</v>
      </c>
      <c r="E27">
        <f>COUNTIFS(list!$C26:$C5385,$A27,list!$A26:$A5385,E$1)</f>
        <v>0</v>
      </c>
      <c r="F27">
        <f>COUNTIFS(list!$C26:$C5385,$A27,list!$A26:$A5385,F$1)</f>
        <v>0</v>
      </c>
      <c r="G27">
        <f>COUNTIFS(list!$C26:$C5385,$A27,list!$A26:$A5385,G$1)</f>
        <v>0</v>
      </c>
    </row>
    <row r="28" spans="1:7" x14ac:dyDescent="0.25">
      <c r="A28" t="s">
        <v>259</v>
      </c>
      <c r="B28">
        <f>COUNTIFS(list!$C27:$C5386,$A28,list!$A27:$A5386,B$1)</f>
        <v>0</v>
      </c>
      <c r="C28">
        <f>COUNTIFS(list!$C27:$C5386,$A28,list!$A27:$A5386,C$1)</f>
        <v>1</v>
      </c>
      <c r="D28">
        <f>COUNTIFS(list!$C27:$C5386,$A28,list!$A27:$A5386,D$1)</f>
        <v>0</v>
      </c>
      <c r="E28">
        <f>COUNTIFS(list!$C27:$C5386,$A28,list!$A27:$A5386,E$1)</f>
        <v>0</v>
      </c>
      <c r="F28">
        <f>COUNTIFS(list!$C27:$C5386,$A28,list!$A27:$A5386,F$1)</f>
        <v>0</v>
      </c>
      <c r="G28">
        <f>COUNTIFS(list!$C27:$C5386,$A28,list!$A27:$A5386,G$1)</f>
        <v>0</v>
      </c>
    </row>
    <row r="29" spans="1:7" x14ac:dyDescent="0.25">
      <c r="A29" t="s">
        <v>261</v>
      </c>
      <c r="B29">
        <f>COUNTIFS(list!$C28:$C5387,$A29,list!$A28:$A5387,B$1)</f>
        <v>0</v>
      </c>
      <c r="C29">
        <f>COUNTIFS(list!$C28:$C5387,$A29,list!$A28:$A5387,C$1)</f>
        <v>1</v>
      </c>
      <c r="D29">
        <f>COUNTIFS(list!$C28:$C5387,$A29,list!$A28:$A5387,D$1)</f>
        <v>0</v>
      </c>
      <c r="E29">
        <f>COUNTIFS(list!$C28:$C5387,$A29,list!$A28:$A5387,E$1)</f>
        <v>0</v>
      </c>
      <c r="F29">
        <f>COUNTIFS(list!$C28:$C5387,$A29,list!$A28:$A5387,F$1)</f>
        <v>0</v>
      </c>
      <c r="G29">
        <f>COUNTIFS(list!$C28:$C5387,$A29,list!$A28:$A5387,G$1)</f>
        <v>0</v>
      </c>
    </row>
    <row r="30" spans="1:7" x14ac:dyDescent="0.25">
      <c r="A30" t="s">
        <v>263</v>
      </c>
      <c r="B30">
        <f>COUNTIFS(list!$C29:$C5388,$A30,list!$A29:$A5388,B$1)</f>
        <v>0</v>
      </c>
      <c r="C30">
        <f>COUNTIFS(list!$C29:$C5388,$A30,list!$A29:$A5388,C$1)</f>
        <v>1</v>
      </c>
      <c r="D30">
        <f>COUNTIFS(list!$C29:$C5388,$A30,list!$A29:$A5388,D$1)</f>
        <v>0</v>
      </c>
      <c r="E30">
        <f>COUNTIFS(list!$C29:$C5388,$A30,list!$A29:$A5388,E$1)</f>
        <v>0</v>
      </c>
      <c r="F30">
        <f>COUNTIFS(list!$C29:$C5388,$A30,list!$A29:$A5388,F$1)</f>
        <v>0</v>
      </c>
      <c r="G30">
        <f>COUNTIFS(list!$C29:$C5388,$A30,list!$A29:$A5388,G$1)</f>
        <v>0</v>
      </c>
    </row>
    <row r="31" spans="1:7" x14ac:dyDescent="0.25">
      <c r="A31" t="s">
        <v>265</v>
      </c>
      <c r="B31">
        <f>COUNTIFS(list!$C30:$C5389,$A31,list!$A30:$A5389,B$1)</f>
        <v>0</v>
      </c>
      <c r="C31">
        <f>COUNTIFS(list!$C30:$C5389,$A31,list!$A30:$A5389,C$1)</f>
        <v>1</v>
      </c>
      <c r="D31">
        <f>COUNTIFS(list!$C30:$C5389,$A31,list!$A30:$A5389,D$1)</f>
        <v>0</v>
      </c>
      <c r="E31">
        <f>COUNTIFS(list!$C30:$C5389,$A31,list!$A30:$A5389,E$1)</f>
        <v>0</v>
      </c>
      <c r="F31">
        <f>COUNTIFS(list!$C30:$C5389,$A31,list!$A30:$A5389,F$1)</f>
        <v>0</v>
      </c>
      <c r="G31">
        <f>COUNTIFS(list!$C30:$C5389,$A31,list!$A30:$A5389,G$1)</f>
        <v>0</v>
      </c>
    </row>
    <row r="32" spans="1:7" x14ac:dyDescent="0.25">
      <c r="A32" t="s">
        <v>267</v>
      </c>
      <c r="B32">
        <f>COUNTIFS(list!$C31:$C5390,$A32,list!$A31:$A5390,B$1)</f>
        <v>0</v>
      </c>
      <c r="C32">
        <f>COUNTIFS(list!$C31:$C5390,$A32,list!$A31:$A5390,C$1)</f>
        <v>1</v>
      </c>
      <c r="D32">
        <f>COUNTIFS(list!$C31:$C5390,$A32,list!$A31:$A5390,D$1)</f>
        <v>0</v>
      </c>
      <c r="E32">
        <f>COUNTIFS(list!$C31:$C5390,$A32,list!$A31:$A5390,E$1)</f>
        <v>0</v>
      </c>
      <c r="F32">
        <f>COUNTIFS(list!$C31:$C5390,$A32,list!$A31:$A5390,F$1)</f>
        <v>0</v>
      </c>
      <c r="G32">
        <f>COUNTIFS(list!$C31:$C5390,$A32,list!$A31:$A5390,G$1)</f>
        <v>0</v>
      </c>
    </row>
    <row r="33" spans="1:7" x14ac:dyDescent="0.25">
      <c r="A33" t="s">
        <v>269</v>
      </c>
      <c r="B33">
        <f>COUNTIFS(list!$C32:$C5391,$A33,list!$A32:$A5391,B$1)</f>
        <v>0</v>
      </c>
      <c r="C33">
        <f>COUNTIFS(list!$C32:$C5391,$A33,list!$A32:$A5391,C$1)</f>
        <v>2</v>
      </c>
      <c r="D33">
        <f>COUNTIFS(list!$C32:$C5391,$A33,list!$A32:$A5391,D$1)</f>
        <v>0</v>
      </c>
      <c r="E33">
        <f>COUNTIFS(list!$C32:$C5391,$A33,list!$A32:$A5391,E$1)</f>
        <v>0</v>
      </c>
      <c r="F33">
        <f>COUNTIFS(list!$C32:$C5391,$A33,list!$A32:$A5391,F$1)</f>
        <v>0</v>
      </c>
      <c r="G33">
        <f>COUNTIFS(list!$C32:$C5391,$A33,list!$A32:$A5391,G$1)</f>
        <v>0</v>
      </c>
    </row>
    <row r="34" spans="1:7" x14ac:dyDescent="0.25">
      <c r="A34" t="s">
        <v>272</v>
      </c>
      <c r="B34">
        <f>COUNTIFS(list!$C33:$C5392,$A34,list!$A33:$A5392,B$1)</f>
        <v>0</v>
      </c>
      <c r="C34">
        <f>COUNTIFS(list!$C33:$C5392,$A34,list!$A33:$A5392,C$1)</f>
        <v>1</v>
      </c>
      <c r="D34">
        <f>COUNTIFS(list!$C33:$C5392,$A34,list!$A33:$A5392,D$1)</f>
        <v>0</v>
      </c>
      <c r="E34">
        <f>COUNTIFS(list!$C33:$C5392,$A34,list!$A33:$A5392,E$1)</f>
        <v>0</v>
      </c>
      <c r="F34">
        <f>COUNTIFS(list!$C33:$C5392,$A34,list!$A33:$A5392,F$1)</f>
        <v>0</v>
      </c>
      <c r="G34">
        <f>COUNTIFS(list!$C33:$C5392,$A34,list!$A33:$A5392,G$1)</f>
        <v>0</v>
      </c>
    </row>
    <row r="35" spans="1:7" x14ac:dyDescent="0.25">
      <c r="A35" t="s">
        <v>274</v>
      </c>
      <c r="B35">
        <f>COUNTIFS(list!$C34:$C5393,$A35,list!$A34:$A5393,B$1)</f>
        <v>0</v>
      </c>
      <c r="C35">
        <f>COUNTIFS(list!$C34:$C5393,$A35,list!$A34:$A5393,C$1)</f>
        <v>1</v>
      </c>
      <c r="D35">
        <f>COUNTIFS(list!$C34:$C5393,$A35,list!$A34:$A5393,D$1)</f>
        <v>0</v>
      </c>
      <c r="E35">
        <f>COUNTIFS(list!$C34:$C5393,$A35,list!$A34:$A5393,E$1)</f>
        <v>0</v>
      </c>
      <c r="F35">
        <f>COUNTIFS(list!$C34:$C5393,$A35,list!$A34:$A5393,F$1)</f>
        <v>0</v>
      </c>
      <c r="G35">
        <f>COUNTIFS(list!$C34:$C5393,$A35,list!$A34:$A5393,G$1)</f>
        <v>0</v>
      </c>
    </row>
    <row r="36" spans="1:7" x14ac:dyDescent="0.25">
      <c r="A36" t="s">
        <v>276</v>
      </c>
      <c r="B36">
        <f>COUNTIFS(list!$C35:$C5394,$A36,list!$A35:$A5394,B$1)</f>
        <v>0</v>
      </c>
      <c r="C36">
        <f>COUNTIFS(list!$C35:$C5394,$A36,list!$A35:$A5394,C$1)</f>
        <v>1</v>
      </c>
      <c r="D36">
        <f>COUNTIFS(list!$C35:$C5394,$A36,list!$A35:$A5394,D$1)</f>
        <v>0</v>
      </c>
      <c r="E36">
        <f>COUNTIFS(list!$C35:$C5394,$A36,list!$A35:$A5394,E$1)</f>
        <v>0</v>
      </c>
      <c r="F36">
        <f>COUNTIFS(list!$C35:$C5394,$A36,list!$A35:$A5394,F$1)</f>
        <v>0</v>
      </c>
      <c r="G36">
        <f>COUNTIFS(list!$C35:$C5394,$A36,list!$A35:$A5394,G$1)</f>
        <v>0</v>
      </c>
    </row>
    <row r="37" spans="1:7" x14ac:dyDescent="0.25">
      <c r="A37" t="s">
        <v>278</v>
      </c>
      <c r="B37">
        <f>COUNTIFS(list!$C36:$C5395,$A37,list!$A36:$A5395,B$1)</f>
        <v>0</v>
      </c>
      <c r="C37">
        <f>COUNTIFS(list!$C36:$C5395,$A37,list!$A36:$A5395,C$1)</f>
        <v>1</v>
      </c>
      <c r="D37">
        <f>COUNTIFS(list!$C36:$C5395,$A37,list!$A36:$A5395,D$1)</f>
        <v>0</v>
      </c>
      <c r="E37">
        <f>COUNTIFS(list!$C36:$C5395,$A37,list!$A36:$A5395,E$1)</f>
        <v>0</v>
      </c>
      <c r="F37">
        <f>COUNTIFS(list!$C36:$C5395,$A37,list!$A36:$A5395,F$1)</f>
        <v>0</v>
      </c>
      <c r="G37">
        <f>COUNTIFS(list!$C36:$C5395,$A37,list!$A36:$A5395,G$1)</f>
        <v>0</v>
      </c>
    </row>
    <row r="38" spans="1:7" x14ac:dyDescent="0.25">
      <c r="A38" t="s">
        <v>280</v>
      </c>
      <c r="B38">
        <f>COUNTIFS(list!$C37:$C5396,$A38,list!$A37:$A5396,B$1)</f>
        <v>0</v>
      </c>
      <c r="C38">
        <f>COUNTIFS(list!$C37:$C5396,$A38,list!$A37:$A5396,C$1)</f>
        <v>2</v>
      </c>
      <c r="D38">
        <f>COUNTIFS(list!$C37:$C5396,$A38,list!$A37:$A5396,D$1)</f>
        <v>0</v>
      </c>
      <c r="E38">
        <f>COUNTIFS(list!$C37:$C5396,$A38,list!$A37:$A5396,E$1)</f>
        <v>0</v>
      </c>
      <c r="F38">
        <f>COUNTIFS(list!$C37:$C5396,$A38,list!$A37:$A5396,F$1)</f>
        <v>0</v>
      </c>
      <c r="G38">
        <f>COUNTIFS(list!$C37:$C5396,$A38,list!$A37:$A5396,G$1)</f>
        <v>0</v>
      </c>
    </row>
    <row r="39" spans="1:7" x14ac:dyDescent="0.25">
      <c r="A39" t="s">
        <v>283</v>
      </c>
      <c r="B39">
        <f>COUNTIFS(list!$C38:$C5397,$A39,list!$A38:$A5397,B$1)</f>
        <v>0</v>
      </c>
      <c r="C39">
        <f>COUNTIFS(list!$C38:$C5397,$A39,list!$A38:$A5397,C$1)</f>
        <v>1</v>
      </c>
      <c r="D39">
        <f>COUNTIFS(list!$C38:$C5397,$A39,list!$A38:$A5397,D$1)</f>
        <v>0</v>
      </c>
      <c r="E39">
        <f>COUNTIFS(list!$C38:$C5397,$A39,list!$A38:$A5397,E$1)</f>
        <v>0</v>
      </c>
      <c r="F39">
        <f>COUNTIFS(list!$C38:$C5397,$A39,list!$A38:$A5397,F$1)</f>
        <v>0</v>
      </c>
      <c r="G39">
        <f>COUNTIFS(list!$C38:$C5397,$A39,list!$A38:$A5397,G$1)</f>
        <v>0</v>
      </c>
    </row>
    <row r="40" spans="1:7" x14ac:dyDescent="0.25">
      <c r="A40" t="s">
        <v>285</v>
      </c>
      <c r="B40">
        <f>COUNTIFS(list!$C39:$C5398,$A40,list!$A39:$A5398,B$1)</f>
        <v>0</v>
      </c>
      <c r="C40">
        <f>COUNTIFS(list!$C39:$C5398,$A40,list!$A39:$A5398,C$1)</f>
        <v>1</v>
      </c>
      <c r="D40">
        <f>COUNTIFS(list!$C39:$C5398,$A40,list!$A39:$A5398,D$1)</f>
        <v>0</v>
      </c>
      <c r="E40">
        <f>COUNTIFS(list!$C39:$C5398,$A40,list!$A39:$A5398,E$1)</f>
        <v>0</v>
      </c>
      <c r="F40">
        <f>COUNTIFS(list!$C39:$C5398,$A40,list!$A39:$A5398,F$1)</f>
        <v>0</v>
      </c>
      <c r="G40">
        <f>COUNTIFS(list!$C39:$C5398,$A40,list!$A39:$A5398,G$1)</f>
        <v>0</v>
      </c>
    </row>
    <row r="41" spans="1:7" x14ac:dyDescent="0.25">
      <c r="A41" t="s">
        <v>287</v>
      </c>
      <c r="B41">
        <f>COUNTIFS(list!$C40:$C5399,$A41,list!$A40:$A5399,B$1)</f>
        <v>0</v>
      </c>
      <c r="C41">
        <f>COUNTIFS(list!$C40:$C5399,$A41,list!$A40:$A5399,C$1)</f>
        <v>1</v>
      </c>
      <c r="D41">
        <f>COUNTIFS(list!$C40:$C5399,$A41,list!$A40:$A5399,D$1)</f>
        <v>0</v>
      </c>
      <c r="E41">
        <f>COUNTIFS(list!$C40:$C5399,$A41,list!$A40:$A5399,E$1)</f>
        <v>0</v>
      </c>
      <c r="F41">
        <f>COUNTIFS(list!$C40:$C5399,$A41,list!$A40:$A5399,F$1)</f>
        <v>0</v>
      </c>
      <c r="G41">
        <f>COUNTIFS(list!$C40:$C5399,$A41,list!$A40:$A5399,G$1)</f>
        <v>0</v>
      </c>
    </row>
    <row r="42" spans="1:7" x14ac:dyDescent="0.25">
      <c r="A42" t="s">
        <v>289</v>
      </c>
      <c r="B42">
        <f>COUNTIFS(list!$C41:$C5400,$A42,list!$A41:$A5400,B$1)</f>
        <v>0</v>
      </c>
      <c r="C42">
        <f>COUNTIFS(list!$C41:$C5400,$A42,list!$A41:$A5400,C$1)</f>
        <v>1</v>
      </c>
      <c r="D42">
        <f>COUNTIFS(list!$C41:$C5400,$A42,list!$A41:$A5400,D$1)</f>
        <v>0</v>
      </c>
      <c r="E42">
        <f>COUNTIFS(list!$C41:$C5400,$A42,list!$A41:$A5400,E$1)</f>
        <v>0</v>
      </c>
      <c r="F42">
        <f>COUNTIFS(list!$C41:$C5400,$A42,list!$A41:$A5400,F$1)</f>
        <v>0</v>
      </c>
      <c r="G42">
        <f>COUNTIFS(list!$C41:$C5400,$A42,list!$A41:$A5400,G$1)</f>
        <v>0</v>
      </c>
    </row>
    <row r="43" spans="1:7" x14ac:dyDescent="0.25">
      <c r="A43" t="s">
        <v>291</v>
      </c>
      <c r="B43">
        <f>COUNTIFS(list!$C42:$C5401,$A43,list!$A42:$A5401,B$1)</f>
        <v>0</v>
      </c>
      <c r="C43">
        <f>COUNTIFS(list!$C42:$C5401,$A43,list!$A42:$A5401,C$1)</f>
        <v>1</v>
      </c>
      <c r="D43">
        <f>COUNTIFS(list!$C42:$C5401,$A43,list!$A42:$A5401,D$1)</f>
        <v>0</v>
      </c>
      <c r="E43">
        <f>COUNTIFS(list!$C42:$C5401,$A43,list!$A42:$A5401,E$1)</f>
        <v>0</v>
      </c>
      <c r="F43">
        <f>COUNTIFS(list!$C42:$C5401,$A43,list!$A42:$A5401,F$1)</f>
        <v>0</v>
      </c>
      <c r="G43">
        <f>COUNTIFS(list!$C42:$C5401,$A43,list!$A42:$A5401,G$1)</f>
        <v>0</v>
      </c>
    </row>
    <row r="44" spans="1:7" x14ac:dyDescent="0.25">
      <c r="A44" t="s">
        <v>293</v>
      </c>
      <c r="B44">
        <f>COUNTIFS(list!$C43:$C5402,$A44,list!$A43:$A5402,B$1)</f>
        <v>0</v>
      </c>
      <c r="C44">
        <f>COUNTIFS(list!$C43:$C5402,$A44,list!$A43:$A5402,C$1)</f>
        <v>1</v>
      </c>
      <c r="D44">
        <f>COUNTIFS(list!$C43:$C5402,$A44,list!$A43:$A5402,D$1)</f>
        <v>0</v>
      </c>
      <c r="E44">
        <f>COUNTIFS(list!$C43:$C5402,$A44,list!$A43:$A5402,E$1)</f>
        <v>0</v>
      </c>
      <c r="F44">
        <f>COUNTIFS(list!$C43:$C5402,$A44,list!$A43:$A5402,F$1)</f>
        <v>0</v>
      </c>
      <c r="G44">
        <f>COUNTIFS(list!$C43:$C5402,$A44,list!$A43:$A5402,G$1)</f>
        <v>0</v>
      </c>
    </row>
    <row r="45" spans="1:7" x14ac:dyDescent="0.25">
      <c r="A45" t="s">
        <v>295</v>
      </c>
      <c r="B45">
        <f>COUNTIFS(list!$C44:$C5403,$A45,list!$A44:$A5403,B$1)</f>
        <v>0</v>
      </c>
      <c r="C45">
        <f>COUNTIFS(list!$C44:$C5403,$A45,list!$A44:$A5403,C$1)</f>
        <v>1</v>
      </c>
      <c r="D45">
        <f>COUNTIFS(list!$C44:$C5403,$A45,list!$A44:$A5403,D$1)</f>
        <v>0</v>
      </c>
      <c r="E45">
        <f>COUNTIFS(list!$C44:$C5403,$A45,list!$A44:$A5403,E$1)</f>
        <v>0</v>
      </c>
      <c r="F45">
        <f>COUNTIFS(list!$C44:$C5403,$A45,list!$A44:$A5403,F$1)</f>
        <v>0</v>
      </c>
      <c r="G45">
        <f>COUNTIFS(list!$C44:$C5403,$A45,list!$A44:$A5403,G$1)</f>
        <v>0</v>
      </c>
    </row>
    <row r="46" spans="1:7" x14ac:dyDescent="0.25">
      <c r="A46" t="s">
        <v>297</v>
      </c>
      <c r="B46">
        <f>COUNTIFS(list!$C45:$C5404,$A46,list!$A45:$A5404,B$1)</f>
        <v>0</v>
      </c>
      <c r="C46">
        <f>COUNTIFS(list!$C45:$C5404,$A46,list!$A45:$A5404,C$1)</f>
        <v>1</v>
      </c>
      <c r="D46">
        <f>COUNTIFS(list!$C45:$C5404,$A46,list!$A45:$A5404,D$1)</f>
        <v>0</v>
      </c>
      <c r="E46">
        <f>COUNTIFS(list!$C45:$C5404,$A46,list!$A45:$A5404,E$1)</f>
        <v>0</v>
      </c>
      <c r="F46">
        <f>COUNTIFS(list!$C45:$C5404,$A46,list!$A45:$A5404,F$1)</f>
        <v>0</v>
      </c>
      <c r="G46">
        <f>COUNTIFS(list!$C45:$C5404,$A46,list!$A45:$A5404,G$1)</f>
        <v>0</v>
      </c>
    </row>
    <row r="47" spans="1:7" x14ac:dyDescent="0.25">
      <c r="A47" t="s">
        <v>299</v>
      </c>
      <c r="B47">
        <f>COUNTIFS(list!$C46:$C5405,$A47,list!$A46:$A5405,B$1)</f>
        <v>0</v>
      </c>
      <c r="C47">
        <f>COUNTIFS(list!$C46:$C5405,$A47,list!$A46:$A5405,C$1)</f>
        <v>1</v>
      </c>
      <c r="D47">
        <f>COUNTIFS(list!$C46:$C5405,$A47,list!$A46:$A5405,D$1)</f>
        <v>0</v>
      </c>
      <c r="E47">
        <f>COUNTIFS(list!$C46:$C5405,$A47,list!$A46:$A5405,E$1)</f>
        <v>0</v>
      </c>
      <c r="F47">
        <f>COUNTIFS(list!$C46:$C5405,$A47,list!$A46:$A5405,F$1)</f>
        <v>0</v>
      </c>
      <c r="G47">
        <f>COUNTIFS(list!$C46:$C5405,$A47,list!$A46:$A5405,G$1)</f>
        <v>0</v>
      </c>
    </row>
    <row r="48" spans="1:7" x14ac:dyDescent="0.25">
      <c r="A48" t="s">
        <v>301</v>
      </c>
      <c r="B48">
        <f>COUNTIFS(list!$C47:$C5406,$A48,list!$A47:$A5406,B$1)</f>
        <v>0</v>
      </c>
      <c r="C48">
        <f>COUNTIFS(list!$C47:$C5406,$A48,list!$A47:$A5406,C$1)</f>
        <v>1</v>
      </c>
      <c r="D48">
        <f>COUNTIFS(list!$C47:$C5406,$A48,list!$A47:$A5406,D$1)</f>
        <v>0</v>
      </c>
      <c r="E48">
        <f>COUNTIFS(list!$C47:$C5406,$A48,list!$A47:$A5406,E$1)</f>
        <v>0</v>
      </c>
      <c r="F48">
        <f>COUNTIFS(list!$C47:$C5406,$A48,list!$A47:$A5406,F$1)</f>
        <v>0</v>
      </c>
      <c r="G48">
        <f>COUNTIFS(list!$C47:$C5406,$A48,list!$A47:$A5406,G$1)</f>
        <v>0</v>
      </c>
    </row>
    <row r="49" spans="1:7" x14ac:dyDescent="0.25">
      <c r="A49" t="s">
        <v>303</v>
      </c>
      <c r="B49">
        <f>COUNTIFS(list!$C48:$C5407,$A49,list!$A48:$A5407,B$1)</f>
        <v>0</v>
      </c>
      <c r="C49">
        <f>COUNTIFS(list!$C48:$C5407,$A49,list!$A48:$A5407,C$1)</f>
        <v>1</v>
      </c>
      <c r="D49">
        <f>COUNTIFS(list!$C48:$C5407,$A49,list!$A48:$A5407,D$1)</f>
        <v>0</v>
      </c>
      <c r="E49">
        <f>COUNTIFS(list!$C48:$C5407,$A49,list!$A48:$A5407,E$1)</f>
        <v>0</v>
      </c>
      <c r="F49">
        <f>COUNTIFS(list!$C48:$C5407,$A49,list!$A48:$A5407,F$1)</f>
        <v>0</v>
      </c>
      <c r="G49">
        <f>COUNTIFS(list!$C48:$C5407,$A49,list!$A48:$A5407,G$1)</f>
        <v>0</v>
      </c>
    </row>
    <row r="50" spans="1:7" x14ac:dyDescent="0.25">
      <c r="A50" t="s">
        <v>305</v>
      </c>
      <c r="B50">
        <f>COUNTIFS(list!$C49:$C5408,$A50,list!$A49:$A5408,B$1)</f>
        <v>0</v>
      </c>
      <c r="C50">
        <f>COUNTIFS(list!$C49:$C5408,$A50,list!$A49:$A5408,C$1)</f>
        <v>1</v>
      </c>
      <c r="D50">
        <f>COUNTIFS(list!$C49:$C5408,$A50,list!$A49:$A5408,D$1)</f>
        <v>0</v>
      </c>
      <c r="E50">
        <f>COUNTIFS(list!$C49:$C5408,$A50,list!$A49:$A5408,E$1)</f>
        <v>0</v>
      </c>
      <c r="F50">
        <f>COUNTIFS(list!$C49:$C5408,$A50,list!$A49:$A5408,F$1)</f>
        <v>0</v>
      </c>
      <c r="G50">
        <f>COUNTIFS(list!$C49:$C5408,$A50,list!$A49:$A5408,G$1)</f>
        <v>0</v>
      </c>
    </row>
    <row r="51" spans="1:7" x14ac:dyDescent="0.25">
      <c r="A51" t="s">
        <v>307</v>
      </c>
      <c r="B51">
        <f>COUNTIFS(list!$C50:$C5409,$A51,list!$A50:$A5409,B$1)</f>
        <v>0</v>
      </c>
      <c r="C51">
        <f>COUNTIFS(list!$C50:$C5409,$A51,list!$A50:$A5409,C$1)</f>
        <v>1</v>
      </c>
      <c r="D51">
        <f>COUNTIFS(list!$C50:$C5409,$A51,list!$A50:$A5409,D$1)</f>
        <v>0</v>
      </c>
      <c r="E51">
        <f>COUNTIFS(list!$C50:$C5409,$A51,list!$A50:$A5409,E$1)</f>
        <v>0</v>
      </c>
      <c r="F51">
        <f>COUNTIFS(list!$C50:$C5409,$A51,list!$A50:$A5409,F$1)</f>
        <v>0</v>
      </c>
      <c r="G51">
        <f>COUNTIFS(list!$C50:$C5409,$A51,list!$A50:$A5409,G$1)</f>
        <v>0</v>
      </c>
    </row>
    <row r="52" spans="1:7" x14ac:dyDescent="0.25">
      <c r="A52" t="s">
        <v>309</v>
      </c>
      <c r="B52">
        <f>COUNTIFS(list!$C51:$C5410,$A52,list!$A51:$A5410,B$1)</f>
        <v>0</v>
      </c>
      <c r="C52">
        <f>COUNTIFS(list!$C51:$C5410,$A52,list!$A51:$A5410,C$1)</f>
        <v>1</v>
      </c>
      <c r="D52">
        <f>COUNTIFS(list!$C51:$C5410,$A52,list!$A51:$A5410,D$1)</f>
        <v>0</v>
      </c>
      <c r="E52">
        <f>COUNTIFS(list!$C51:$C5410,$A52,list!$A51:$A5410,E$1)</f>
        <v>0</v>
      </c>
      <c r="F52">
        <f>COUNTIFS(list!$C51:$C5410,$A52,list!$A51:$A5410,F$1)</f>
        <v>0</v>
      </c>
      <c r="G52">
        <f>COUNTIFS(list!$C51:$C5410,$A52,list!$A51:$A5410,G$1)</f>
        <v>0</v>
      </c>
    </row>
    <row r="53" spans="1:7" x14ac:dyDescent="0.25">
      <c r="A53" t="s">
        <v>311</v>
      </c>
      <c r="B53">
        <f>COUNTIFS(list!$C52:$C5411,$A53,list!$A52:$A5411,B$1)</f>
        <v>0</v>
      </c>
      <c r="C53">
        <f>COUNTIFS(list!$C52:$C5411,$A53,list!$A52:$A5411,C$1)</f>
        <v>1</v>
      </c>
      <c r="D53">
        <f>COUNTIFS(list!$C52:$C5411,$A53,list!$A52:$A5411,D$1)</f>
        <v>0</v>
      </c>
      <c r="E53">
        <f>COUNTIFS(list!$C52:$C5411,$A53,list!$A52:$A5411,E$1)</f>
        <v>0</v>
      </c>
      <c r="F53">
        <f>COUNTIFS(list!$C52:$C5411,$A53,list!$A52:$A5411,F$1)</f>
        <v>0</v>
      </c>
      <c r="G53">
        <f>COUNTIFS(list!$C52:$C5411,$A53,list!$A52:$A5411,G$1)</f>
        <v>0</v>
      </c>
    </row>
    <row r="54" spans="1:7" x14ac:dyDescent="0.25">
      <c r="A54" t="s">
        <v>313</v>
      </c>
      <c r="B54">
        <f>COUNTIFS(list!$C53:$C5412,$A54,list!$A53:$A5412,B$1)</f>
        <v>0</v>
      </c>
      <c r="C54">
        <f>COUNTIFS(list!$C53:$C5412,$A54,list!$A53:$A5412,C$1)</f>
        <v>1</v>
      </c>
      <c r="D54">
        <f>COUNTIFS(list!$C53:$C5412,$A54,list!$A53:$A5412,D$1)</f>
        <v>0</v>
      </c>
      <c r="E54">
        <f>COUNTIFS(list!$C53:$C5412,$A54,list!$A53:$A5412,E$1)</f>
        <v>0</v>
      </c>
      <c r="F54">
        <f>COUNTIFS(list!$C53:$C5412,$A54,list!$A53:$A5412,F$1)</f>
        <v>0</v>
      </c>
      <c r="G54">
        <f>COUNTIFS(list!$C53:$C5412,$A54,list!$A53:$A5412,G$1)</f>
        <v>0</v>
      </c>
    </row>
    <row r="55" spans="1:7" x14ac:dyDescent="0.25">
      <c r="A55" t="s">
        <v>315</v>
      </c>
      <c r="B55">
        <f>COUNTIFS(list!$C54:$C5413,$A55,list!$A54:$A5413,B$1)</f>
        <v>0</v>
      </c>
      <c r="C55">
        <f>COUNTIFS(list!$C54:$C5413,$A55,list!$A54:$A5413,C$1)</f>
        <v>1</v>
      </c>
      <c r="D55">
        <f>COUNTIFS(list!$C54:$C5413,$A55,list!$A54:$A5413,D$1)</f>
        <v>0</v>
      </c>
      <c r="E55">
        <f>COUNTIFS(list!$C54:$C5413,$A55,list!$A54:$A5413,E$1)</f>
        <v>0</v>
      </c>
      <c r="F55">
        <f>COUNTIFS(list!$C54:$C5413,$A55,list!$A54:$A5413,F$1)</f>
        <v>0</v>
      </c>
      <c r="G55">
        <f>COUNTIFS(list!$C54:$C5413,$A55,list!$A54:$A5413,G$1)</f>
        <v>0</v>
      </c>
    </row>
    <row r="56" spans="1:7" x14ac:dyDescent="0.25">
      <c r="A56" t="s">
        <v>317</v>
      </c>
      <c r="B56">
        <f>COUNTIFS(list!$C55:$C5414,$A56,list!$A55:$A5414,B$1)</f>
        <v>0</v>
      </c>
      <c r="C56">
        <f>COUNTIFS(list!$C55:$C5414,$A56,list!$A55:$A5414,C$1)</f>
        <v>1</v>
      </c>
      <c r="D56">
        <f>COUNTIFS(list!$C55:$C5414,$A56,list!$A55:$A5414,D$1)</f>
        <v>0</v>
      </c>
      <c r="E56">
        <f>COUNTIFS(list!$C55:$C5414,$A56,list!$A55:$A5414,E$1)</f>
        <v>0</v>
      </c>
      <c r="F56">
        <f>COUNTIFS(list!$C55:$C5414,$A56,list!$A55:$A5414,F$1)</f>
        <v>0</v>
      </c>
      <c r="G56">
        <f>COUNTIFS(list!$C55:$C5414,$A56,list!$A55:$A5414,G$1)</f>
        <v>0</v>
      </c>
    </row>
    <row r="57" spans="1:7" x14ac:dyDescent="0.25">
      <c r="A57" t="s">
        <v>319</v>
      </c>
      <c r="B57">
        <f>COUNTIFS(list!$C56:$C5415,$A57,list!$A56:$A5415,B$1)</f>
        <v>0</v>
      </c>
      <c r="C57">
        <f>COUNTIFS(list!$C56:$C5415,$A57,list!$A56:$A5415,C$1)</f>
        <v>1</v>
      </c>
      <c r="D57">
        <f>COUNTIFS(list!$C56:$C5415,$A57,list!$A56:$A5415,D$1)</f>
        <v>0</v>
      </c>
      <c r="E57">
        <f>COUNTIFS(list!$C56:$C5415,$A57,list!$A56:$A5415,E$1)</f>
        <v>0</v>
      </c>
      <c r="F57">
        <f>COUNTIFS(list!$C56:$C5415,$A57,list!$A56:$A5415,F$1)</f>
        <v>0</v>
      </c>
      <c r="G57">
        <f>COUNTIFS(list!$C56:$C5415,$A57,list!$A56:$A5415,G$1)</f>
        <v>0</v>
      </c>
    </row>
    <row r="58" spans="1:7" x14ac:dyDescent="0.25">
      <c r="A58" t="s">
        <v>321</v>
      </c>
      <c r="B58">
        <f>COUNTIFS(list!$C57:$C5416,$A58,list!$A57:$A5416,B$1)</f>
        <v>0</v>
      </c>
      <c r="C58">
        <f>COUNTIFS(list!$C57:$C5416,$A58,list!$A57:$A5416,C$1)</f>
        <v>1</v>
      </c>
      <c r="D58">
        <f>COUNTIFS(list!$C57:$C5416,$A58,list!$A57:$A5416,D$1)</f>
        <v>0</v>
      </c>
      <c r="E58">
        <f>COUNTIFS(list!$C57:$C5416,$A58,list!$A57:$A5416,E$1)</f>
        <v>0</v>
      </c>
      <c r="F58">
        <f>COUNTIFS(list!$C57:$C5416,$A58,list!$A57:$A5416,F$1)</f>
        <v>0</v>
      </c>
      <c r="G58">
        <f>COUNTIFS(list!$C57:$C5416,$A58,list!$A57:$A5416,G$1)</f>
        <v>0</v>
      </c>
    </row>
    <row r="59" spans="1:7" x14ac:dyDescent="0.25">
      <c r="A59" t="s">
        <v>323</v>
      </c>
      <c r="B59">
        <f>COUNTIFS(list!$C58:$C5417,$A59,list!$A58:$A5417,B$1)</f>
        <v>0</v>
      </c>
      <c r="C59">
        <f>COUNTIFS(list!$C58:$C5417,$A59,list!$A58:$A5417,C$1)</f>
        <v>1</v>
      </c>
      <c r="D59">
        <f>COUNTIFS(list!$C58:$C5417,$A59,list!$A58:$A5417,D$1)</f>
        <v>0</v>
      </c>
      <c r="E59">
        <f>COUNTIFS(list!$C58:$C5417,$A59,list!$A58:$A5417,E$1)</f>
        <v>0</v>
      </c>
      <c r="F59">
        <f>COUNTIFS(list!$C58:$C5417,$A59,list!$A58:$A5417,F$1)</f>
        <v>0</v>
      </c>
      <c r="G59">
        <f>COUNTIFS(list!$C58:$C5417,$A59,list!$A58:$A5417,G$1)</f>
        <v>0</v>
      </c>
    </row>
    <row r="60" spans="1:7" x14ac:dyDescent="0.25">
      <c r="A60" t="s">
        <v>325</v>
      </c>
      <c r="B60">
        <f>COUNTIFS(list!$C59:$C5418,$A60,list!$A59:$A5418,B$1)</f>
        <v>0</v>
      </c>
      <c r="C60">
        <f>COUNTIFS(list!$C59:$C5418,$A60,list!$A59:$A5418,C$1)</f>
        <v>1</v>
      </c>
      <c r="D60">
        <f>COUNTIFS(list!$C59:$C5418,$A60,list!$A59:$A5418,D$1)</f>
        <v>0</v>
      </c>
      <c r="E60">
        <f>COUNTIFS(list!$C59:$C5418,$A60,list!$A59:$A5418,E$1)</f>
        <v>0</v>
      </c>
      <c r="F60">
        <f>COUNTIFS(list!$C59:$C5418,$A60,list!$A59:$A5418,F$1)</f>
        <v>0</v>
      </c>
      <c r="G60">
        <f>COUNTIFS(list!$C59:$C5418,$A60,list!$A59:$A5418,G$1)</f>
        <v>0</v>
      </c>
    </row>
    <row r="61" spans="1:7" x14ac:dyDescent="0.25">
      <c r="A61" t="s">
        <v>327</v>
      </c>
      <c r="B61">
        <f>COUNTIFS(list!$C60:$C5419,$A61,list!$A60:$A5419,B$1)</f>
        <v>0</v>
      </c>
      <c r="C61">
        <f>COUNTIFS(list!$C60:$C5419,$A61,list!$A60:$A5419,C$1)</f>
        <v>1</v>
      </c>
      <c r="D61">
        <f>COUNTIFS(list!$C60:$C5419,$A61,list!$A60:$A5419,D$1)</f>
        <v>0</v>
      </c>
      <c r="E61">
        <f>COUNTIFS(list!$C60:$C5419,$A61,list!$A60:$A5419,E$1)</f>
        <v>0</v>
      </c>
      <c r="F61">
        <f>COUNTIFS(list!$C60:$C5419,$A61,list!$A60:$A5419,F$1)</f>
        <v>0</v>
      </c>
      <c r="G61">
        <f>COUNTIFS(list!$C60:$C5419,$A61,list!$A60:$A5419,G$1)</f>
        <v>0</v>
      </c>
    </row>
    <row r="62" spans="1:7" x14ac:dyDescent="0.25">
      <c r="A62" t="s">
        <v>329</v>
      </c>
      <c r="B62">
        <f>COUNTIFS(list!$C61:$C5420,$A62,list!$A61:$A5420,B$1)</f>
        <v>0</v>
      </c>
      <c r="C62">
        <f>COUNTIFS(list!$C61:$C5420,$A62,list!$A61:$A5420,C$1)</f>
        <v>1</v>
      </c>
      <c r="D62">
        <f>COUNTIFS(list!$C61:$C5420,$A62,list!$A61:$A5420,D$1)</f>
        <v>0</v>
      </c>
      <c r="E62">
        <f>COUNTIFS(list!$C61:$C5420,$A62,list!$A61:$A5420,E$1)</f>
        <v>0</v>
      </c>
      <c r="F62">
        <f>COUNTIFS(list!$C61:$C5420,$A62,list!$A61:$A5420,F$1)</f>
        <v>0</v>
      </c>
      <c r="G62">
        <f>COUNTIFS(list!$C61:$C5420,$A62,list!$A61:$A5420,G$1)</f>
        <v>0</v>
      </c>
    </row>
    <row r="63" spans="1:7" x14ac:dyDescent="0.25">
      <c r="A63" t="s">
        <v>331</v>
      </c>
      <c r="B63">
        <f>COUNTIFS(list!$C62:$C5421,$A63,list!$A62:$A5421,B$1)</f>
        <v>0</v>
      </c>
      <c r="C63">
        <f>COUNTIFS(list!$C62:$C5421,$A63,list!$A62:$A5421,C$1)</f>
        <v>1</v>
      </c>
      <c r="D63">
        <f>COUNTIFS(list!$C62:$C5421,$A63,list!$A62:$A5421,D$1)</f>
        <v>0</v>
      </c>
      <c r="E63">
        <f>COUNTIFS(list!$C62:$C5421,$A63,list!$A62:$A5421,E$1)</f>
        <v>0</v>
      </c>
      <c r="F63">
        <f>COUNTIFS(list!$C62:$C5421,$A63,list!$A62:$A5421,F$1)</f>
        <v>0</v>
      </c>
      <c r="G63">
        <f>COUNTIFS(list!$C62:$C5421,$A63,list!$A62:$A5421,G$1)</f>
        <v>0</v>
      </c>
    </row>
    <row r="64" spans="1:7" x14ac:dyDescent="0.25">
      <c r="A64" t="s">
        <v>333</v>
      </c>
      <c r="B64">
        <f>COUNTIFS(list!$C63:$C5422,$A64,list!$A63:$A5422,B$1)</f>
        <v>0</v>
      </c>
      <c r="C64">
        <f>COUNTIFS(list!$C63:$C5422,$A64,list!$A63:$A5422,C$1)</f>
        <v>1</v>
      </c>
      <c r="D64">
        <f>COUNTIFS(list!$C63:$C5422,$A64,list!$A63:$A5422,D$1)</f>
        <v>0</v>
      </c>
      <c r="E64">
        <f>COUNTIFS(list!$C63:$C5422,$A64,list!$A63:$A5422,E$1)</f>
        <v>0</v>
      </c>
      <c r="F64">
        <f>COUNTIFS(list!$C63:$C5422,$A64,list!$A63:$A5422,F$1)</f>
        <v>0</v>
      </c>
      <c r="G64">
        <f>COUNTIFS(list!$C63:$C5422,$A64,list!$A63:$A5422,G$1)</f>
        <v>0</v>
      </c>
    </row>
    <row r="65" spans="1:7" x14ac:dyDescent="0.25">
      <c r="A65" t="s">
        <v>335</v>
      </c>
      <c r="B65">
        <f>COUNTIFS(list!$C64:$C5423,$A65,list!$A64:$A5423,B$1)</f>
        <v>0</v>
      </c>
      <c r="C65">
        <f>COUNTIFS(list!$C64:$C5423,$A65,list!$A64:$A5423,C$1)</f>
        <v>1</v>
      </c>
      <c r="D65">
        <f>COUNTIFS(list!$C64:$C5423,$A65,list!$A64:$A5423,D$1)</f>
        <v>0</v>
      </c>
      <c r="E65">
        <f>COUNTIFS(list!$C64:$C5423,$A65,list!$A64:$A5423,E$1)</f>
        <v>0</v>
      </c>
      <c r="F65">
        <f>COUNTIFS(list!$C64:$C5423,$A65,list!$A64:$A5423,F$1)</f>
        <v>0</v>
      </c>
      <c r="G65">
        <f>COUNTIFS(list!$C64:$C5423,$A65,list!$A64:$A5423,G$1)</f>
        <v>0</v>
      </c>
    </row>
    <row r="66" spans="1:7" x14ac:dyDescent="0.25">
      <c r="A66" t="s">
        <v>337</v>
      </c>
      <c r="B66">
        <f>COUNTIFS(list!$C65:$C5424,$A66,list!$A65:$A5424,B$1)</f>
        <v>1</v>
      </c>
      <c r="C66">
        <f>COUNTIFS(list!$C65:$C5424,$A66,list!$A65:$A5424,C$1)</f>
        <v>1</v>
      </c>
      <c r="D66">
        <f>COUNTIFS(list!$C65:$C5424,$A66,list!$A65:$A5424,D$1)</f>
        <v>0</v>
      </c>
      <c r="E66">
        <f>COUNTIFS(list!$C65:$C5424,$A66,list!$A65:$A5424,E$1)</f>
        <v>0</v>
      </c>
      <c r="F66">
        <f>COUNTIFS(list!$C65:$C5424,$A66,list!$A65:$A5424,F$1)</f>
        <v>0</v>
      </c>
      <c r="G66">
        <f>COUNTIFS(list!$C65:$C5424,$A66,list!$A65:$A5424,G$1)</f>
        <v>0</v>
      </c>
    </row>
    <row r="67" spans="1:7" x14ac:dyDescent="0.25">
      <c r="A67" t="s">
        <v>339</v>
      </c>
      <c r="B67">
        <f>COUNTIFS(list!$C66:$C5425,$A67,list!$A66:$A5425,B$1)</f>
        <v>1</v>
      </c>
      <c r="C67">
        <f>COUNTIFS(list!$C66:$C5425,$A67,list!$A66:$A5425,C$1)</f>
        <v>2</v>
      </c>
      <c r="D67">
        <f>COUNTIFS(list!$C66:$C5425,$A67,list!$A66:$A5425,D$1)</f>
        <v>0</v>
      </c>
      <c r="E67">
        <f>COUNTIFS(list!$C66:$C5425,$A67,list!$A66:$A5425,E$1)</f>
        <v>0</v>
      </c>
      <c r="F67">
        <f>COUNTIFS(list!$C66:$C5425,$A67,list!$A66:$A5425,F$1)</f>
        <v>0</v>
      </c>
      <c r="G67">
        <f>COUNTIFS(list!$C66:$C5425,$A67,list!$A66:$A5425,G$1)</f>
        <v>0</v>
      </c>
    </row>
    <row r="68" spans="1:7" x14ac:dyDescent="0.25">
      <c r="A68" t="s">
        <v>343</v>
      </c>
      <c r="B68">
        <f>COUNTIFS(list!$C67:$C5426,$A68,list!$A67:$A5426,B$1)</f>
        <v>0</v>
      </c>
      <c r="C68">
        <f>COUNTIFS(list!$C67:$C5426,$A68,list!$A67:$A5426,C$1)</f>
        <v>1</v>
      </c>
      <c r="D68">
        <f>COUNTIFS(list!$C67:$C5426,$A68,list!$A67:$A5426,D$1)</f>
        <v>0</v>
      </c>
      <c r="E68">
        <f>COUNTIFS(list!$C67:$C5426,$A68,list!$A67:$A5426,E$1)</f>
        <v>0</v>
      </c>
      <c r="F68">
        <f>COUNTIFS(list!$C67:$C5426,$A68,list!$A67:$A5426,F$1)</f>
        <v>0</v>
      </c>
      <c r="G68">
        <f>COUNTIFS(list!$C67:$C5426,$A68,list!$A67:$A5426,G$1)</f>
        <v>0</v>
      </c>
    </row>
    <row r="69" spans="1:7" x14ac:dyDescent="0.25">
      <c r="A69" t="s">
        <v>345</v>
      </c>
      <c r="B69">
        <f>COUNTIFS(list!$C68:$C5427,$A69,list!$A68:$A5427,B$1)</f>
        <v>0</v>
      </c>
      <c r="C69">
        <f>COUNTIFS(list!$C68:$C5427,$A69,list!$A68:$A5427,C$1)</f>
        <v>1</v>
      </c>
      <c r="D69">
        <f>COUNTIFS(list!$C68:$C5427,$A69,list!$A68:$A5427,D$1)</f>
        <v>0</v>
      </c>
      <c r="E69">
        <f>COUNTIFS(list!$C68:$C5427,$A69,list!$A68:$A5427,E$1)</f>
        <v>0</v>
      </c>
      <c r="F69">
        <f>COUNTIFS(list!$C68:$C5427,$A69,list!$A68:$A5427,F$1)</f>
        <v>0</v>
      </c>
      <c r="G69">
        <f>COUNTIFS(list!$C68:$C5427,$A69,list!$A68:$A5427,G$1)</f>
        <v>0</v>
      </c>
    </row>
    <row r="70" spans="1:7" x14ac:dyDescent="0.25">
      <c r="A70" t="s">
        <v>347</v>
      </c>
      <c r="B70">
        <f>COUNTIFS(list!$C69:$C5428,$A70,list!$A69:$A5428,B$1)</f>
        <v>0</v>
      </c>
      <c r="C70">
        <f>COUNTIFS(list!$C69:$C5428,$A70,list!$A69:$A5428,C$1)</f>
        <v>1</v>
      </c>
      <c r="D70">
        <f>COUNTIFS(list!$C69:$C5428,$A70,list!$A69:$A5428,D$1)</f>
        <v>0</v>
      </c>
      <c r="E70">
        <f>COUNTIFS(list!$C69:$C5428,$A70,list!$A69:$A5428,E$1)</f>
        <v>0</v>
      </c>
      <c r="F70">
        <f>COUNTIFS(list!$C69:$C5428,$A70,list!$A69:$A5428,F$1)</f>
        <v>0</v>
      </c>
      <c r="G70">
        <f>COUNTIFS(list!$C69:$C5428,$A70,list!$A69:$A5428,G$1)</f>
        <v>0</v>
      </c>
    </row>
    <row r="71" spans="1:7" x14ac:dyDescent="0.25">
      <c r="A71" t="s">
        <v>349</v>
      </c>
      <c r="B71">
        <f>COUNTIFS(list!$C70:$C5429,$A71,list!$A70:$A5429,B$1)</f>
        <v>0</v>
      </c>
      <c r="C71">
        <f>COUNTIFS(list!$C70:$C5429,$A71,list!$A70:$A5429,C$1)</f>
        <v>1</v>
      </c>
      <c r="D71">
        <f>COUNTIFS(list!$C70:$C5429,$A71,list!$A70:$A5429,D$1)</f>
        <v>0</v>
      </c>
      <c r="E71">
        <f>COUNTIFS(list!$C70:$C5429,$A71,list!$A70:$A5429,E$1)</f>
        <v>0</v>
      </c>
      <c r="F71">
        <f>COUNTIFS(list!$C70:$C5429,$A71,list!$A70:$A5429,F$1)</f>
        <v>0</v>
      </c>
      <c r="G71">
        <f>COUNTIFS(list!$C70:$C5429,$A71,list!$A70:$A5429,G$1)</f>
        <v>0</v>
      </c>
    </row>
    <row r="72" spans="1:7" x14ac:dyDescent="0.25">
      <c r="A72" t="s">
        <v>351</v>
      </c>
      <c r="B72">
        <f>COUNTIFS(list!$C71:$C5430,$A72,list!$A71:$A5430,B$1)</f>
        <v>0</v>
      </c>
      <c r="C72">
        <f>COUNTIFS(list!$C71:$C5430,$A72,list!$A71:$A5430,C$1)</f>
        <v>1</v>
      </c>
      <c r="D72">
        <f>COUNTIFS(list!$C71:$C5430,$A72,list!$A71:$A5430,D$1)</f>
        <v>0</v>
      </c>
      <c r="E72">
        <f>COUNTIFS(list!$C71:$C5430,$A72,list!$A71:$A5430,E$1)</f>
        <v>0</v>
      </c>
      <c r="F72">
        <f>COUNTIFS(list!$C71:$C5430,$A72,list!$A71:$A5430,F$1)</f>
        <v>0</v>
      </c>
      <c r="G72">
        <f>COUNTIFS(list!$C71:$C5430,$A72,list!$A71:$A5430,G$1)</f>
        <v>0</v>
      </c>
    </row>
    <row r="73" spans="1:7" x14ac:dyDescent="0.25">
      <c r="A73" t="s">
        <v>353</v>
      </c>
      <c r="B73">
        <f>COUNTIFS(list!$C72:$C5431,$A73,list!$A72:$A5431,B$1)</f>
        <v>0</v>
      </c>
      <c r="C73">
        <f>COUNTIFS(list!$C72:$C5431,$A73,list!$A72:$A5431,C$1)</f>
        <v>1</v>
      </c>
      <c r="D73">
        <f>COUNTIFS(list!$C72:$C5431,$A73,list!$A72:$A5431,D$1)</f>
        <v>0</v>
      </c>
      <c r="E73">
        <f>COUNTIFS(list!$C72:$C5431,$A73,list!$A72:$A5431,E$1)</f>
        <v>0</v>
      </c>
      <c r="F73">
        <f>COUNTIFS(list!$C72:$C5431,$A73,list!$A72:$A5431,F$1)</f>
        <v>0</v>
      </c>
      <c r="G73">
        <f>COUNTIFS(list!$C72:$C5431,$A73,list!$A72:$A5431,G$1)</f>
        <v>0</v>
      </c>
    </row>
    <row r="74" spans="1:7" x14ac:dyDescent="0.25">
      <c r="A74" t="s">
        <v>355</v>
      </c>
      <c r="B74">
        <f>COUNTIFS(list!$C73:$C5432,$A74,list!$A73:$A5432,B$1)</f>
        <v>2</v>
      </c>
      <c r="C74">
        <f>COUNTIFS(list!$C73:$C5432,$A74,list!$A73:$A5432,C$1)</f>
        <v>4</v>
      </c>
      <c r="D74">
        <f>COUNTIFS(list!$C73:$C5432,$A74,list!$A73:$A5432,D$1)</f>
        <v>0</v>
      </c>
      <c r="E74">
        <f>COUNTIFS(list!$C73:$C5432,$A74,list!$A73:$A5432,E$1)</f>
        <v>0</v>
      </c>
      <c r="F74">
        <f>COUNTIFS(list!$C73:$C5432,$A74,list!$A73:$A5432,F$1)</f>
        <v>0</v>
      </c>
      <c r="G74">
        <f>COUNTIFS(list!$C73:$C5432,$A74,list!$A73:$A5432,G$1)</f>
        <v>0</v>
      </c>
    </row>
    <row r="75" spans="1:7" x14ac:dyDescent="0.25">
      <c r="A75" t="s">
        <v>360</v>
      </c>
      <c r="B75">
        <f>COUNTIFS(list!$C74:$C5433,$A75,list!$A74:$A5433,B$1)</f>
        <v>0</v>
      </c>
      <c r="C75">
        <f>COUNTIFS(list!$C74:$C5433,$A75,list!$A74:$A5433,C$1)</f>
        <v>1</v>
      </c>
      <c r="D75">
        <f>COUNTIFS(list!$C74:$C5433,$A75,list!$A74:$A5433,D$1)</f>
        <v>0</v>
      </c>
      <c r="E75">
        <f>COUNTIFS(list!$C74:$C5433,$A75,list!$A74:$A5433,E$1)</f>
        <v>0</v>
      </c>
      <c r="F75">
        <f>COUNTIFS(list!$C74:$C5433,$A75,list!$A74:$A5433,F$1)</f>
        <v>0</v>
      </c>
      <c r="G75">
        <f>COUNTIFS(list!$C74:$C5433,$A75,list!$A74:$A5433,G$1)</f>
        <v>0</v>
      </c>
    </row>
    <row r="76" spans="1:7" x14ac:dyDescent="0.25">
      <c r="A76" t="s">
        <v>362</v>
      </c>
      <c r="B76">
        <f>COUNTIFS(list!$C75:$C5434,$A76,list!$A75:$A5434,B$1)</f>
        <v>0</v>
      </c>
      <c r="C76">
        <f>COUNTIFS(list!$C75:$C5434,$A76,list!$A75:$A5434,C$1)</f>
        <v>1</v>
      </c>
      <c r="D76">
        <f>COUNTIFS(list!$C75:$C5434,$A76,list!$A75:$A5434,D$1)</f>
        <v>0</v>
      </c>
      <c r="E76">
        <f>COUNTIFS(list!$C75:$C5434,$A76,list!$A75:$A5434,E$1)</f>
        <v>0</v>
      </c>
      <c r="F76">
        <f>COUNTIFS(list!$C75:$C5434,$A76,list!$A75:$A5434,F$1)</f>
        <v>0</v>
      </c>
      <c r="G76">
        <f>COUNTIFS(list!$C75:$C5434,$A76,list!$A75:$A5434,G$1)</f>
        <v>0</v>
      </c>
    </row>
    <row r="77" spans="1:7" x14ac:dyDescent="0.25">
      <c r="A77" t="s">
        <v>364</v>
      </c>
      <c r="B77">
        <f>COUNTIFS(list!$C76:$C5435,$A77,list!$A76:$A5435,B$1)</f>
        <v>0</v>
      </c>
      <c r="C77">
        <f>COUNTIFS(list!$C76:$C5435,$A77,list!$A76:$A5435,C$1)</f>
        <v>1</v>
      </c>
      <c r="D77">
        <f>COUNTIFS(list!$C76:$C5435,$A77,list!$A76:$A5435,D$1)</f>
        <v>0</v>
      </c>
      <c r="E77">
        <f>COUNTIFS(list!$C76:$C5435,$A77,list!$A76:$A5435,E$1)</f>
        <v>0</v>
      </c>
      <c r="F77">
        <f>COUNTIFS(list!$C76:$C5435,$A77,list!$A76:$A5435,F$1)</f>
        <v>0</v>
      </c>
      <c r="G77">
        <f>COUNTIFS(list!$C76:$C5435,$A77,list!$A76:$A5435,G$1)</f>
        <v>0</v>
      </c>
    </row>
    <row r="78" spans="1:7" x14ac:dyDescent="0.25">
      <c r="A78" t="s">
        <v>366</v>
      </c>
      <c r="B78">
        <f>COUNTIFS(list!$C77:$C5436,$A78,list!$A77:$A5436,B$1)</f>
        <v>0</v>
      </c>
      <c r="C78">
        <f>COUNTIFS(list!$C77:$C5436,$A78,list!$A77:$A5436,C$1)</f>
        <v>1</v>
      </c>
      <c r="D78">
        <f>COUNTIFS(list!$C77:$C5436,$A78,list!$A77:$A5436,D$1)</f>
        <v>0</v>
      </c>
      <c r="E78">
        <f>COUNTIFS(list!$C77:$C5436,$A78,list!$A77:$A5436,E$1)</f>
        <v>0</v>
      </c>
      <c r="F78">
        <f>COUNTIFS(list!$C77:$C5436,$A78,list!$A77:$A5436,F$1)</f>
        <v>0</v>
      </c>
      <c r="G78">
        <f>COUNTIFS(list!$C77:$C5436,$A78,list!$A77:$A5436,G$1)</f>
        <v>0</v>
      </c>
    </row>
    <row r="79" spans="1:7" x14ac:dyDescent="0.25">
      <c r="A79" t="s">
        <v>368</v>
      </c>
      <c r="B79">
        <f>COUNTIFS(list!$C78:$C5437,$A79,list!$A78:$A5437,B$1)</f>
        <v>1</v>
      </c>
      <c r="C79">
        <f>COUNTIFS(list!$C78:$C5437,$A79,list!$A78:$A5437,C$1)</f>
        <v>1</v>
      </c>
      <c r="D79">
        <f>COUNTIFS(list!$C78:$C5437,$A79,list!$A78:$A5437,D$1)</f>
        <v>0</v>
      </c>
      <c r="E79">
        <f>COUNTIFS(list!$C78:$C5437,$A79,list!$A78:$A5437,E$1)</f>
        <v>0</v>
      </c>
      <c r="F79">
        <f>COUNTIFS(list!$C78:$C5437,$A79,list!$A78:$A5437,F$1)</f>
        <v>0</v>
      </c>
      <c r="G79">
        <f>COUNTIFS(list!$C78:$C5437,$A79,list!$A78:$A5437,G$1)</f>
        <v>0</v>
      </c>
    </row>
    <row r="80" spans="1:7" x14ac:dyDescent="0.25">
      <c r="A80" t="s">
        <v>370</v>
      </c>
      <c r="B80">
        <f>COUNTIFS(list!$C79:$C5438,$A80,list!$A79:$A5438,B$1)</f>
        <v>0</v>
      </c>
      <c r="C80">
        <f>COUNTIFS(list!$C79:$C5438,$A80,list!$A79:$A5438,C$1)</f>
        <v>1</v>
      </c>
      <c r="D80">
        <f>COUNTIFS(list!$C79:$C5438,$A80,list!$A79:$A5438,D$1)</f>
        <v>0</v>
      </c>
      <c r="E80">
        <f>COUNTIFS(list!$C79:$C5438,$A80,list!$A79:$A5438,E$1)</f>
        <v>0</v>
      </c>
      <c r="F80">
        <f>COUNTIFS(list!$C79:$C5438,$A80,list!$A79:$A5438,F$1)</f>
        <v>0</v>
      </c>
      <c r="G80">
        <f>COUNTIFS(list!$C79:$C5438,$A80,list!$A79:$A5438,G$1)</f>
        <v>0</v>
      </c>
    </row>
    <row r="81" spans="1:7" x14ac:dyDescent="0.25">
      <c r="A81" t="s">
        <v>372</v>
      </c>
      <c r="B81">
        <f>COUNTIFS(list!$C80:$C5439,$A81,list!$A80:$A5439,B$1)</f>
        <v>0</v>
      </c>
      <c r="C81">
        <f>COUNTIFS(list!$C80:$C5439,$A81,list!$A80:$A5439,C$1)</f>
        <v>1</v>
      </c>
      <c r="D81">
        <f>COUNTIFS(list!$C80:$C5439,$A81,list!$A80:$A5439,D$1)</f>
        <v>0</v>
      </c>
      <c r="E81">
        <f>COUNTIFS(list!$C80:$C5439,$A81,list!$A80:$A5439,E$1)</f>
        <v>0</v>
      </c>
      <c r="F81">
        <f>COUNTIFS(list!$C80:$C5439,$A81,list!$A80:$A5439,F$1)</f>
        <v>0</v>
      </c>
      <c r="G81">
        <f>COUNTIFS(list!$C80:$C5439,$A81,list!$A80:$A5439,G$1)</f>
        <v>0</v>
      </c>
    </row>
    <row r="82" spans="1:7" x14ac:dyDescent="0.25">
      <c r="A82" t="s">
        <v>374</v>
      </c>
      <c r="B82">
        <f>COUNTIFS(list!$C81:$C5440,$A82,list!$A81:$A5440,B$1)</f>
        <v>0</v>
      </c>
      <c r="C82">
        <f>COUNTIFS(list!$C81:$C5440,$A82,list!$A81:$A5440,C$1)</f>
        <v>1</v>
      </c>
      <c r="D82">
        <f>COUNTIFS(list!$C81:$C5440,$A82,list!$A81:$A5440,D$1)</f>
        <v>0</v>
      </c>
      <c r="E82">
        <f>COUNTIFS(list!$C81:$C5440,$A82,list!$A81:$A5440,E$1)</f>
        <v>0</v>
      </c>
      <c r="F82">
        <f>COUNTIFS(list!$C81:$C5440,$A82,list!$A81:$A5440,F$1)</f>
        <v>0</v>
      </c>
      <c r="G82">
        <f>COUNTIFS(list!$C81:$C5440,$A82,list!$A81:$A5440,G$1)</f>
        <v>0</v>
      </c>
    </row>
    <row r="83" spans="1:7" x14ac:dyDescent="0.25">
      <c r="A83" t="s">
        <v>376</v>
      </c>
      <c r="B83">
        <f>COUNTIFS(list!$C82:$C5441,$A83,list!$A82:$A5441,B$1)</f>
        <v>0</v>
      </c>
      <c r="C83">
        <f>COUNTIFS(list!$C82:$C5441,$A83,list!$A82:$A5441,C$1)</f>
        <v>1</v>
      </c>
      <c r="D83">
        <f>COUNTIFS(list!$C82:$C5441,$A83,list!$A82:$A5441,D$1)</f>
        <v>0</v>
      </c>
      <c r="E83">
        <f>COUNTIFS(list!$C82:$C5441,$A83,list!$A82:$A5441,E$1)</f>
        <v>0</v>
      </c>
      <c r="F83">
        <f>COUNTIFS(list!$C82:$C5441,$A83,list!$A82:$A5441,F$1)</f>
        <v>0</v>
      </c>
      <c r="G83">
        <f>COUNTIFS(list!$C82:$C5441,$A83,list!$A82:$A5441,G$1)</f>
        <v>0</v>
      </c>
    </row>
    <row r="84" spans="1:7" x14ac:dyDescent="0.25">
      <c r="A84" t="s">
        <v>378</v>
      </c>
      <c r="B84">
        <f>COUNTIFS(list!$C83:$C5442,$A84,list!$A83:$A5442,B$1)</f>
        <v>0</v>
      </c>
      <c r="C84">
        <f>COUNTIFS(list!$C83:$C5442,$A84,list!$A83:$A5442,C$1)</f>
        <v>1</v>
      </c>
      <c r="D84">
        <f>COUNTIFS(list!$C83:$C5442,$A84,list!$A83:$A5442,D$1)</f>
        <v>0</v>
      </c>
      <c r="E84">
        <f>COUNTIFS(list!$C83:$C5442,$A84,list!$A83:$A5442,E$1)</f>
        <v>0</v>
      </c>
      <c r="F84">
        <f>COUNTIFS(list!$C83:$C5442,$A84,list!$A83:$A5442,F$1)</f>
        <v>0</v>
      </c>
      <c r="G84">
        <f>COUNTIFS(list!$C83:$C5442,$A84,list!$A83:$A5442,G$1)</f>
        <v>0</v>
      </c>
    </row>
    <row r="85" spans="1:7" x14ac:dyDescent="0.25">
      <c r="A85" t="s">
        <v>380</v>
      </c>
      <c r="B85">
        <f>COUNTIFS(list!$C84:$C5443,$A85,list!$A84:$A5443,B$1)</f>
        <v>1</v>
      </c>
      <c r="C85">
        <f>COUNTIFS(list!$C84:$C5443,$A85,list!$A84:$A5443,C$1)</f>
        <v>1</v>
      </c>
      <c r="D85">
        <f>COUNTIFS(list!$C84:$C5443,$A85,list!$A84:$A5443,D$1)</f>
        <v>0</v>
      </c>
      <c r="E85">
        <f>COUNTIFS(list!$C84:$C5443,$A85,list!$A84:$A5443,E$1)</f>
        <v>0</v>
      </c>
      <c r="F85">
        <f>COUNTIFS(list!$C84:$C5443,$A85,list!$A84:$A5443,F$1)</f>
        <v>0</v>
      </c>
      <c r="G85">
        <f>COUNTIFS(list!$C84:$C5443,$A85,list!$A84:$A5443,G$1)</f>
        <v>0</v>
      </c>
    </row>
    <row r="86" spans="1:7" x14ac:dyDescent="0.25">
      <c r="A86" t="s">
        <v>382</v>
      </c>
      <c r="B86">
        <f>COUNTIFS(list!$C85:$C5444,$A86,list!$A85:$A5444,B$1)</f>
        <v>0</v>
      </c>
      <c r="C86">
        <f>COUNTIFS(list!$C85:$C5444,$A86,list!$A85:$A5444,C$1)</f>
        <v>1</v>
      </c>
      <c r="D86">
        <f>COUNTIFS(list!$C85:$C5444,$A86,list!$A85:$A5444,D$1)</f>
        <v>0</v>
      </c>
      <c r="E86">
        <f>COUNTIFS(list!$C85:$C5444,$A86,list!$A85:$A5444,E$1)</f>
        <v>0</v>
      </c>
      <c r="F86">
        <f>COUNTIFS(list!$C85:$C5444,$A86,list!$A85:$A5444,F$1)</f>
        <v>0</v>
      </c>
      <c r="G86">
        <f>COUNTIFS(list!$C85:$C5444,$A86,list!$A85:$A5444,G$1)</f>
        <v>0</v>
      </c>
    </row>
    <row r="87" spans="1:7" x14ac:dyDescent="0.25">
      <c r="A87" t="s">
        <v>384</v>
      </c>
      <c r="B87">
        <f>COUNTIFS(list!$C86:$C5445,$A87,list!$A86:$A5445,B$1)</f>
        <v>0</v>
      </c>
      <c r="C87">
        <f>COUNTIFS(list!$C86:$C5445,$A87,list!$A86:$A5445,C$1)</f>
        <v>1</v>
      </c>
      <c r="D87">
        <f>COUNTIFS(list!$C86:$C5445,$A87,list!$A86:$A5445,D$1)</f>
        <v>0</v>
      </c>
      <c r="E87">
        <f>COUNTIFS(list!$C86:$C5445,$A87,list!$A86:$A5445,E$1)</f>
        <v>0</v>
      </c>
      <c r="F87">
        <f>COUNTIFS(list!$C86:$C5445,$A87,list!$A86:$A5445,F$1)</f>
        <v>0</v>
      </c>
      <c r="G87">
        <f>COUNTIFS(list!$C86:$C5445,$A87,list!$A86:$A5445,G$1)</f>
        <v>0</v>
      </c>
    </row>
    <row r="88" spans="1:7" x14ac:dyDescent="0.25">
      <c r="A88" t="s">
        <v>386</v>
      </c>
      <c r="B88">
        <f>COUNTIFS(list!$C87:$C5446,$A88,list!$A87:$A5446,B$1)</f>
        <v>1</v>
      </c>
      <c r="C88">
        <f>COUNTIFS(list!$C87:$C5446,$A88,list!$A87:$A5446,C$1)</f>
        <v>1</v>
      </c>
      <c r="D88">
        <f>COUNTIFS(list!$C87:$C5446,$A88,list!$A87:$A5446,D$1)</f>
        <v>0</v>
      </c>
      <c r="E88">
        <f>COUNTIFS(list!$C87:$C5446,$A88,list!$A87:$A5446,E$1)</f>
        <v>0</v>
      </c>
      <c r="F88">
        <f>COUNTIFS(list!$C87:$C5446,$A88,list!$A87:$A5446,F$1)</f>
        <v>0</v>
      </c>
      <c r="G88">
        <f>COUNTIFS(list!$C87:$C5446,$A88,list!$A87:$A5446,G$1)</f>
        <v>0</v>
      </c>
    </row>
    <row r="89" spans="1:7" x14ac:dyDescent="0.25">
      <c r="A89" t="s">
        <v>389</v>
      </c>
      <c r="B89">
        <f>COUNTIFS(list!$C88:$C5447,$A89,list!$A88:$A5447,B$1)</f>
        <v>0</v>
      </c>
      <c r="C89">
        <f>COUNTIFS(list!$C88:$C5447,$A89,list!$A88:$A5447,C$1)</f>
        <v>1</v>
      </c>
      <c r="D89">
        <f>COUNTIFS(list!$C88:$C5447,$A89,list!$A88:$A5447,D$1)</f>
        <v>0</v>
      </c>
      <c r="E89">
        <f>COUNTIFS(list!$C88:$C5447,$A89,list!$A88:$A5447,E$1)</f>
        <v>0</v>
      </c>
      <c r="F89">
        <f>COUNTIFS(list!$C88:$C5447,$A89,list!$A88:$A5447,F$1)</f>
        <v>0</v>
      </c>
      <c r="G89">
        <f>COUNTIFS(list!$C88:$C5447,$A89,list!$A88:$A5447,G$1)</f>
        <v>0</v>
      </c>
    </row>
    <row r="90" spans="1:7" x14ac:dyDescent="0.25">
      <c r="A90" t="s">
        <v>391</v>
      </c>
      <c r="B90">
        <f>COUNTIFS(list!$C89:$C5448,$A90,list!$A89:$A5448,B$1)</f>
        <v>0</v>
      </c>
      <c r="C90">
        <f>COUNTIFS(list!$C89:$C5448,$A90,list!$A89:$A5448,C$1)</f>
        <v>1</v>
      </c>
      <c r="D90">
        <f>COUNTIFS(list!$C89:$C5448,$A90,list!$A89:$A5448,D$1)</f>
        <v>0</v>
      </c>
      <c r="E90">
        <f>COUNTIFS(list!$C89:$C5448,$A90,list!$A89:$A5448,E$1)</f>
        <v>0</v>
      </c>
      <c r="F90">
        <f>COUNTIFS(list!$C89:$C5448,$A90,list!$A89:$A5448,F$1)</f>
        <v>0</v>
      </c>
      <c r="G90">
        <f>COUNTIFS(list!$C89:$C5448,$A90,list!$A89:$A5448,G$1)</f>
        <v>0</v>
      </c>
    </row>
    <row r="91" spans="1:7" x14ac:dyDescent="0.25">
      <c r="A91" t="s">
        <v>393</v>
      </c>
      <c r="B91">
        <f>COUNTIFS(list!$C90:$C5449,$A91,list!$A90:$A5449,B$1)</f>
        <v>1</v>
      </c>
      <c r="C91">
        <f>COUNTIFS(list!$C90:$C5449,$A91,list!$A90:$A5449,C$1)</f>
        <v>1</v>
      </c>
      <c r="D91">
        <f>COUNTIFS(list!$C90:$C5449,$A91,list!$A90:$A5449,D$1)</f>
        <v>0</v>
      </c>
      <c r="E91">
        <f>COUNTIFS(list!$C90:$C5449,$A91,list!$A90:$A5449,E$1)</f>
        <v>0</v>
      </c>
      <c r="F91">
        <f>COUNTIFS(list!$C90:$C5449,$A91,list!$A90:$A5449,F$1)</f>
        <v>0</v>
      </c>
      <c r="G91">
        <f>COUNTIFS(list!$C90:$C5449,$A91,list!$A90:$A5449,G$1)</f>
        <v>0</v>
      </c>
    </row>
    <row r="92" spans="1:7" x14ac:dyDescent="0.25">
      <c r="A92" t="s">
        <v>395</v>
      </c>
      <c r="B92">
        <f>COUNTIFS(list!$C91:$C5450,$A92,list!$A91:$A5450,B$1)</f>
        <v>0</v>
      </c>
      <c r="C92">
        <f>COUNTIFS(list!$C91:$C5450,$A92,list!$A91:$A5450,C$1)</f>
        <v>1</v>
      </c>
      <c r="D92">
        <f>COUNTIFS(list!$C91:$C5450,$A92,list!$A91:$A5450,D$1)</f>
        <v>0</v>
      </c>
      <c r="E92">
        <f>COUNTIFS(list!$C91:$C5450,$A92,list!$A91:$A5450,E$1)</f>
        <v>0</v>
      </c>
      <c r="F92">
        <f>COUNTIFS(list!$C91:$C5450,$A92,list!$A91:$A5450,F$1)</f>
        <v>0</v>
      </c>
      <c r="G92">
        <f>COUNTIFS(list!$C91:$C5450,$A92,list!$A91:$A5450,G$1)</f>
        <v>0</v>
      </c>
    </row>
    <row r="93" spans="1:7" x14ac:dyDescent="0.25">
      <c r="A93" t="s">
        <v>397</v>
      </c>
      <c r="B93">
        <f>COUNTIFS(list!$C92:$C5451,$A93,list!$A92:$A5451,B$1)</f>
        <v>0</v>
      </c>
      <c r="C93">
        <f>COUNTIFS(list!$C92:$C5451,$A93,list!$A92:$A5451,C$1)</f>
        <v>2</v>
      </c>
      <c r="D93">
        <f>COUNTIFS(list!$C92:$C5451,$A93,list!$A92:$A5451,D$1)</f>
        <v>0</v>
      </c>
      <c r="E93">
        <f>COUNTIFS(list!$C92:$C5451,$A93,list!$A92:$A5451,E$1)</f>
        <v>0</v>
      </c>
      <c r="F93">
        <f>COUNTIFS(list!$C92:$C5451,$A93,list!$A92:$A5451,F$1)</f>
        <v>0</v>
      </c>
      <c r="G93">
        <f>COUNTIFS(list!$C92:$C5451,$A93,list!$A92:$A5451,G$1)</f>
        <v>0</v>
      </c>
    </row>
    <row r="94" spans="1:7" x14ac:dyDescent="0.25">
      <c r="A94" t="s">
        <v>399</v>
      </c>
      <c r="B94">
        <f>COUNTIFS(list!$C93:$C5452,$A94,list!$A93:$A5452,B$1)</f>
        <v>1</v>
      </c>
      <c r="C94">
        <f>COUNTIFS(list!$C93:$C5452,$A94,list!$A93:$A5452,C$1)</f>
        <v>2</v>
      </c>
      <c r="D94">
        <f>COUNTIFS(list!$C93:$C5452,$A94,list!$A93:$A5452,D$1)</f>
        <v>0</v>
      </c>
      <c r="E94">
        <f>COUNTIFS(list!$C93:$C5452,$A94,list!$A93:$A5452,E$1)</f>
        <v>0</v>
      </c>
      <c r="F94">
        <f>COUNTIFS(list!$C93:$C5452,$A94,list!$A93:$A5452,F$1)</f>
        <v>0</v>
      </c>
      <c r="G94">
        <f>COUNTIFS(list!$C93:$C5452,$A94,list!$A93:$A5452,G$1)</f>
        <v>0</v>
      </c>
    </row>
    <row r="95" spans="1:7" x14ac:dyDescent="0.25">
      <c r="A95" t="s">
        <v>402</v>
      </c>
      <c r="B95">
        <f>COUNTIFS(list!$C94:$C5453,$A95,list!$A94:$A5453,B$1)</f>
        <v>0</v>
      </c>
      <c r="C95">
        <f>COUNTIFS(list!$C94:$C5453,$A95,list!$A94:$A5453,C$1)</f>
        <v>2</v>
      </c>
      <c r="D95">
        <f>COUNTIFS(list!$C94:$C5453,$A95,list!$A94:$A5453,D$1)</f>
        <v>0</v>
      </c>
      <c r="E95">
        <f>COUNTIFS(list!$C94:$C5453,$A95,list!$A94:$A5453,E$1)</f>
        <v>0</v>
      </c>
      <c r="F95">
        <f>COUNTIFS(list!$C94:$C5453,$A95,list!$A94:$A5453,F$1)</f>
        <v>0</v>
      </c>
      <c r="G95">
        <f>COUNTIFS(list!$C94:$C5453,$A95,list!$A94:$A5453,G$1)</f>
        <v>0</v>
      </c>
    </row>
    <row r="96" spans="1:7" x14ac:dyDescent="0.25">
      <c r="A96" t="s">
        <v>404</v>
      </c>
      <c r="B96">
        <f>COUNTIFS(list!$C95:$C5454,$A96,list!$A95:$A5454,B$1)</f>
        <v>0</v>
      </c>
      <c r="C96">
        <f>COUNTIFS(list!$C95:$C5454,$A96,list!$A95:$A5454,C$1)</f>
        <v>1</v>
      </c>
      <c r="D96">
        <f>COUNTIFS(list!$C95:$C5454,$A96,list!$A95:$A5454,D$1)</f>
        <v>0</v>
      </c>
      <c r="E96">
        <f>COUNTIFS(list!$C95:$C5454,$A96,list!$A95:$A5454,E$1)</f>
        <v>0</v>
      </c>
      <c r="F96">
        <f>COUNTIFS(list!$C95:$C5454,$A96,list!$A95:$A5454,F$1)</f>
        <v>0</v>
      </c>
      <c r="G96">
        <f>COUNTIFS(list!$C95:$C5454,$A96,list!$A95:$A5454,G$1)</f>
        <v>0</v>
      </c>
    </row>
    <row r="97" spans="1:7" x14ac:dyDescent="0.25">
      <c r="A97" t="s">
        <v>406</v>
      </c>
      <c r="B97">
        <f>COUNTIFS(list!$C96:$C5455,$A97,list!$A96:$A5455,B$1)</f>
        <v>1</v>
      </c>
      <c r="C97">
        <f>COUNTIFS(list!$C96:$C5455,$A97,list!$A96:$A5455,C$1)</f>
        <v>1</v>
      </c>
      <c r="D97">
        <f>COUNTIFS(list!$C96:$C5455,$A97,list!$A96:$A5455,D$1)</f>
        <v>0</v>
      </c>
      <c r="E97">
        <f>COUNTIFS(list!$C96:$C5455,$A97,list!$A96:$A5455,E$1)</f>
        <v>0</v>
      </c>
      <c r="F97">
        <f>COUNTIFS(list!$C96:$C5455,$A97,list!$A96:$A5455,F$1)</f>
        <v>0</v>
      </c>
      <c r="G97">
        <f>COUNTIFS(list!$C96:$C5455,$A97,list!$A96:$A5455,G$1)</f>
        <v>0</v>
      </c>
    </row>
    <row r="98" spans="1:7" x14ac:dyDescent="0.25">
      <c r="A98" t="s">
        <v>408</v>
      </c>
      <c r="B98">
        <f>COUNTIFS(list!$C97:$C5456,$A98,list!$A97:$A5456,B$1)</f>
        <v>0</v>
      </c>
      <c r="C98">
        <f>COUNTIFS(list!$C97:$C5456,$A98,list!$A97:$A5456,C$1)</f>
        <v>1</v>
      </c>
      <c r="D98">
        <f>COUNTIFS(list!$C97:$C5456,$A98,list!$A97:$A5456,D$1)</f>
        <v>0</v>
      </c>
      <c r="E98">
        <f>COUNTIFS(list!$C97:$C5456,$A98,list!$A97:$A5456,E$1)</f>
        <v>0</v>
      </c>
      <c r="F98">
        <f>COUNTIFS(list!$C97:$C5456,$A98,list!$A97:$A5456,F$1)</f>
        <v>0</v>
      </c>
      <c r="G98">
        <f>COUNTIFS(list!$C97:$C5456,$A98,list!$A97:$A5456,G$1)</f>
        <v>0</v>
      </c>
    </row>
    <row r="99" spans="1:7" x14ac:dyDescent="0.25">
      <c r="A99" t="s">
        <v>410</v>
      </c>
      <c r="B99">
        <f>COUNTIFS(list!$C98:$C5457,$A99,list!$A98:$A5457,B$1)</f>
        <v>0</v>
      </c>
      <c r="C99">
        <f>COUNTIFS(list!$C98:$C5457,$A99,list!$A98:$A5457,C$1)</f>
        <v>1</v>
      </c>
      <c r="D99">
        <f>COUNTIFS(list!$C98:$C5457,$A99,list!$A98:$A5457,D$1)</f>
        <v>0</v>
      </c>
      <c r="E99">
        <f>COUNTIFS(list!$C98:$C5457,$A99,list!$A98:$A5457,E$1)</f>
        <v>0</v>
      </c>
      <c r="F99">
        <f>COUNTIFS(list!$C98:$C5457,$A99,list!$A98:$A5457,F$1)</f>
        <v>0</v>
      </c>
      <c r="G99">
        <f>COUNTIFS(list!$C98:$C5457,$A99,list!$A98:$A5457,G$1)</f>
        <v>0</v>
      </c>
    </row>
    <row r="100" spans="1:7" x14ac:dyDescent="0.25">
      <c r="A100" t="s">
        <v>412</v>
      </c>
      <c r="B100">
        <f>COUNTIFS(list!$C99:$C5458,$A100,list!$A99:$A5458,B$1)</f>
        <v>0</v>
      </c>
      <c r="C100">
        <f>COUNTIFS(list!$C99:$C5458,$A100,list!$A99:$A5458,C$1)</f>
        <v>2</v>
      </c>
      <c r="D100">
        <f>COUNTIFS(list!$C99:$C5458,$A100,list!$A99:$A5458,D$1)</f>
        <v>0</v>
      </c>
      <c r="E100">
        <f>COUNTIFS(list!$C99:$C5458,$A100,list!$A99:$A5458,E$1)</f>
        <v>0</v>
      </c>
      <c r="F100">
        <f>COUNTIFS(list!$C99:$C5458,$A100,list!$A99:$A5458,F$1)</f>
        <v>0</v>
      </c>
      <c r="G100">
        <f>COUNTIFS(list!$C99:$C5458,$A100,list!$A99:$A5458,G$1)</f>
        <v>0</v>
      </c>
    </row>
    <row r="101" spans="1:7" x14ac:dyDescent="0.25">
      <c r="A101" t="s">
        <v>415</v>
      </c>
      <c r="B101">
        <f>COUNTIFS(list!$C100:$C5459,$A101,list!$A100:$A5459,B$1)</f>
        <v>1</v>
      </c>
      <c r="C101">
        <f>COUNTIFS(list!$C100:$C5459,$A101,list!$A100:$A5459,C$1)</f>
        <v>1</v>
      </c>
      <c r="D101">
        <f>COUNTIFS(list!$C100:$C5459,$A101,list!$A100:$A5459,D$1)</f>
        <v>0</v>
      </c>
      <c r="E101">
        <f>COUNTIFS(list!$C100:$C5459,$A101,list!$A100:$A5459,E$1)</f>
        <v>0</v>
      </c>
      <c r="F101">
        <f>COUNTIFS(list!$C100:$C5459,$A101,list!$A100:$A5459,F$1)</f>
        <v>0</v>
      </c>
      <c r="G101">
        <f>COUNTIFS(list!$C100:$C5459,$A101,list!$A100:$A5459,G$1)</f>
        <v>0</v>
      </c>
    </row>
    <row r="102" spans="1:7" x14ac:dyDescent="0.25">
      <c r="A102" t="s">
        <v>417</v>
      </c>
      <c r="B102">
        <f>COUNTIFS(list!$C101:$C5460,$A102,list!$A101:$A5460,B$1)</f>
        <v>0</v>
      </c>
      <c r="C102">
        <f>COUNTIFS(list!$C101:$C5460,$A102,list!$A101:$A5460,C$1)</f>
        <v>1</v>
      </c>
      <c r="D102">
        <f>COUNTIFS(list!$C101:$C5460,$A102,list!$A101:$A5460,D$1)</f>
        <v>0</v>
      </c>
      <c r="E102">
        <f>COUNTIFS(list!$C101:$C5460,$A102,list!$A101:$A5460,E$1)</f>
        <v>0</v>
      </c>
      <c r="F102">
        <f>COUNTIFS(list!$C101:$C5460,$A102,list!$A101:$A5460,F$1)</f>
        <v>0</v>
      </c>
      <c r="G102">
        <f>COUNTIFS(list!$C101:$C5460,$A102,list!$A101:$A5460,G$1)</f>
        <v>0</v>
      </c>
    </row>
    <row r="103" spans="1:7" x14ac:dyDescent="0.25">
      <c r="A103" t="s">
        <v>419</v>
      </c>
      <c r="B103">
        <f>COUNTIFS(list!$C102:$C5461,$A103,list!$A102:$A5461,B$1)</f>
        <v>1</v>
      </c>
      <c r="C103">
        <f>COUNTIFS(list!$C102:$C5461,$A103,list!$A102:$A5461,C$1)</f>
        <v>0</v>
      </c>
      <c r="D103">
        <f>COUNTIFS(list!$C102:$C5461,$A103,list!$A102:$A5461,D$1)</f>
        <v>0</v>
      </c>
      <c r="E103">
        <f>COUNTIFS(list!$C102:$C5461,$A103,list!$A102:$A5461,E$1)</f>
        <v>0</v>
      </c>
      <c r="F103">
        <f>COUNTIFS(list!$C102:$C5461,$A103,list!$A102:$A5461,F$1)</f>
        <v>0</v>
      </c>
      <c r="G103">
        <f>COUNTIFS(list!$C102:$C5461,$A103,list!$A102:$A5461,G$1)</f>
        <v>0</v>
      </c>
    </row>
    <row r="104" spans="1:7" x14ac:dyDescent="0.25">
      <c r="A104" t="s">
        <v>421</v>
      </c>
      <c r="B104">
        <f>COUNTIFS(list!$C103:$C5462,$A104,list!$A103:$A5462,B$1)</f>
        <v>1</v>
      </c>
      <c r="C104">
        <f>COUNTIFS(list!$C103:$C5462,$A104,list!$A103:$A5462,C$1)</f>
        <v>0</v>
      </c>
      <c r="D104">
        <f>COUNTIFS(list!$C103:$C5462,$A104,list!$A103:$A5462,D$1)</f>
        <v>0</v>
      </c>
      <c r="E104">
        <f>COUNTIFS(list!$C103:$C5462,$A104,list!$A103:$A5462,E$1)</f>
        <v>0</v>
      </c>
      <c r="F104">
        <f>COUNTIFS(list!$C103:$C5462,$A104,list!$A103:$A5462,F$1)</f>
        <v>0</v>
      </c>
      <c r="G104">
        <f>COUNTIFS(list!$C103:$C5462,$A104,list!$A103:$A5462,G$1)</f>
        <v>0</v>
      </c>
    </row>
    <row r="105" spans="1:7" x14ac:dyDescent="0.25">
      <c r="A105" t="s">
        <v>423</v>
      </c>
      <c r="B105">
        <f>COUNTIFS(list!$C104:$C5463,$A105,list!$A104:$A5463,B$1)</f>
        <v>1</v>
      </c>
      <c r="C105">
        <f>COUNTIFS(list!$C104:$C5463,$A105,list!$A104:$A5463,C$1)</f>
        <v>0</v>
      </c>
      <c r="D105">
        <f>COUNTIFS(list!$C104:$C5463,$A105,list!$A104:$A5463,D$1)</f>
        <v>0</v>
      </c>
      <c r="E105">
        <f>COUNTIFS(list!$C104:$C5463,$A105,list!$A104:$A5463,E$1)</f>
        <v>0</v>
      </c>
      <c r="F105">
        <f>COUNTIFS(list!$C104:$C5463,$A105,list!$A104:$A5463,F$1)</f>
        <v>0</v>
      </c>
      <c r="G105">
        <f>COUNTIFS(list!$C104:$C5463,$A105,list!$A104:$A5463,G$1)</f>
        <v>0</v>
      </c>
    </row>
    <row r="106" spans="1:7" x14ac:dyDescent="0.25">
      <c r="A106" t="s">
        <v>425</v>
      </c>
      <c r="B106">
        <f>COUNTIFS(list!$C105:$C5464,$A106,list!$A105:$A5464,B$1)</f>
        <v>0</v>
      </c>
      <c r="C106">
        <f>COUNTIFS(list!$C105:$C5464,$A106,list!$A105:$A5464,C$1)</f>
        <v>1</v>
      </c>
      <c r="D106">
        <f>COUNTIFS(list!$C105:$C5464,$A106,list!$A105:$A5464,D$1)</f>
        <v>0</v>
      </c>
      <c r="E106">
        <f>COUNTIFS(list!$C105:$C5464,$A106,list!$A105:$A5464,E$1)</f>
        <v>0</v>
      </c>
      <c r="F106">
        <f>COUNTIFS(list!$C105:$C5464,$A106,list!$A105:$A5464,F$1)</f>
        <v>0</v>
      </c>
      <c r="G106">
        <f>COUNTIFS(list!$C105:$C5464,$A106,list!$A105:$A5464,G$1)</f>
        <v>0</v>
      </c>
    </row>
    <row r="107" spans="1:7" x14ac:dyDescent="0.25">
      <c r="A107" t="s">
        <v>427</v>
      </c>
      <c r="B107">
        <f>COUNTIFS(list!$C106:$C5465,$A107,list!$A106:$A5465,B$1)</f>
        <v>0</v>
      </c>
      <c r="C107">
        <f>COUNTIFS(list!$C106:$C5465,$A107,list!$A106:$A5465,C$1)</f>
        <v>1</v>
      </c>
      <c r="D107">
        <f>COUNTIFS(list!$C106:$C5465,$A107,list!$A106:$A5465,D$1)</f>
        <v>0</v>
      </c>
      <c r="E107">
        <f>COUNTIFS(list!$C106:$C5465,$A107,list!$A106:$A5465,E$1)</f>
        <v>0</v>
      </c>
      <c r="F107">
        <f>COUNTIFS(list!$C106:$C5465,$A107,list!$A106:$A5465,F$1)</f>
        <v>0</v>
      </c>
      <c r="G107">
        <f>COUNTIFS(list!$C106:$C5465,$A107,list!$A106:$A5465,G$1)</f>
        <v>0</v>
      </c>
    </row>
    <row r="108" spans="1:7" x14ac:dyDescent="0.25">
      <c r="A108" t="s">
        <v>429</v>
      </c>
      <c r="B108">
        <f>COUNTIFS(list!$C107:$C5466,$A108,list!$A107:$A5466,B$1)</f>
        <v>0</v>
      </c>
      <c r="C108">
        <f>COUNTIFS(list!$C107:$C5466,$A108,list!$A107:$A5466,C$1)</f>
        <v>1</v>
      </c>
      <c r="D108">
        <f>COUNTIFS(list!$C107:$C5466,$A108,list!$A107:$A5466,D$1)</f>
        <v>0</v>
      </c>
      <c r="E108">
        <f>COUNTIFS(list!$C107:$C5466,$A108,list!$A107:$A5466,E$1)</f>
        <v>0</v>
      </c>
      <c r="F108">
        <f>COUNTIFS(list!$C107:$C5466,$A108,list!$A107:$A5466,F$1)</f>
        <v>0</v>
      </c>
      <c r="G108">
        <f>COUNTIFS(list!$C107:$C5466,$A108,list!$A107:$A5466,G$1)</f>
        <v>0</v>
      </c>
    </row>
    <row r="109" spans="1:7" x14ac:dyDescent="0.25">
      <c r="A109" t="s">
        <v>431</v>
      </c>
      <c r="B109">
        <f>COUNTIFS(list!$C108:$C5467,$A109,list!$A108:$A5467,B$1)</f>
        <v>0</v>
      </c>
      <c r="C109">
        <f>COUNTIFS(list!$C108:$C5467,$A109,list!$A108:$A5467,C$1)</f>
        <v>1</v>
      </c>
      <c r="D109">
        <f>COUNTIFS(list!$C108:$C5467,$A109,list!$A108:$A5467,D$1)</f>
        <v>0</v>
      </c>
      <c r="E109">
        <f>COUNTIFS(list!$C108:$C5467,$A109,list!$A108:$A5467,E$1)</f>
        <v>0</v>
      </c>
      <c r="F109">
        <f>COUNTIFS(list!$C108:$C5467,$A109,list!$A108:$A5467,F$1)</f>
        <v>0</v>
      </c>
      <c r="G109">
        <f>COUNTIFS(list!$C108:$C5467,$A109,list!$A108:$A5467,G$1)</f>
        <v>0</v>
      </c>
    </row>
    <row r="110" spans="1:7" x14ac:dyDescent="0.25">
      <c r="A110" t="s">
        <v>433</v>
      </c>
      <c r="B110">
        <f>COUNTIFS(list!$C109:$C5468,$A110,list!$A109:$A5468,B$1)</f>
        <v>0</v>
      </c>
      <c r="C110">
        <f>COUNTIFS(list!$C109:$C5468,$A110,list!$A109:$A5468,C$1)</f>
        <v>1</v>
      </c>
      <c r="D110">
        <f>COUNTIFS(list!$C109:$C5468,$A110,list!$A109:$A5468,D$1)</f>
        <v>0</v>
      </c>
      <c r="E110">
        <f>COUNTIFS(list!$C109:$C5468,$A110,list!$A109:$A5468,E$1)</f>
        <v>0</v>
      </c>
      <c r="F110">
        <f>COUNTIFS(list!$C109:$C5468,$A110,list!$A109:$A5468,F$1)</f>
        <v>0</v>
      </c>
      <c r="G110">
        <f>COUNTIFS(list!$C109:$C5468,$A110,list!$A109:$A5468,G$1)</f>
        <v>0</v>
      </c>
    </row>
    <row r="111" spans="1:7" x14ac:dyDescent="0.25">
      <c r="A111" t="s">
        <v>435</v>
      </c>
      <c r="B111">
        <f>COUNTIFS(list!$C110:$C5469,$A111,list!$A110:$A5469,B$1)</f>
        <v>0</v>
      </c>
      <c r="C111">
        <f>COUNTIFS(list!$C110:$C5469,$A111,list!$A110:$A5469,C$1)</f>
        <v>1</v>
      </c>
      <c r="D111">
        <f>COUNTIFS(list!$C110:$C5469,$A111,list!$A110:$A5469,D$1)</f>
        <v>0</v>
      </c>
      <c r="E111">
        <f>COUNTIFS(list!$C110:$C5469,$A111,list!$A110:$A5469,E$1)</f>
        <v>0</v>
      </c>
      <c r="F111">
        <f>COUNTIFS(list!$C110:$C5469,$A111,list!$A110:$A5469,F$1)</f>
        <v>0</v>
      </c>
      <c r="G111">
        <f>COUNTIFS(list!$C110:$C5469,$A111,list!$A110:$A5469,G$1)</f>
        <v>0</v>
      </c>
    </row>
    <row r="112" spans="1:7" x14ac:dyDescent="0.25">
      <c r="A112" t="s">
        <v>437</v>
      </c>
      <c r="B112">
        <f>COUNTIFS(list!$C111:$C5470,$A112,list!$A111:$A5470,B$1)</f>
        <v>0</v>
      </c>
      <c r="C112">
        <f>COUNTIFS(list!$C111:$C5470,$A112,list!$A111:$A5470,C$1)</f>
        <v>1</v>
      </c>
      <c r="D112">
        <f>COUNTIFS(list!$C111:$C5470,$A112,list!$A111:$A5470,D$1)</f>
        <v>0</v>
      </c>
      <c r="E112">
        <f>COUNTIFS(list!$C111:$C5470,$A112,list!$A111:$A5470,E$1)</f>
        <v>0</v>
      </c>
      <c r="F112">
        <f>COUNTIFS(list!$C111:$C5470,$A112,list!$A111:$A5470,F$1)</f>
        <v>0</v>
      </c>
      <c r="G112">
        <f>COUNTIFS(list!$C111:$C5470,$A112,list!$A111:$A5470,G$1)</f>
        <v>0</v>
      </c>
    </row>
    <row r="113" spans="1:7" x14ac:dyDescent="0.25">
      <c r="A113" t="s">
        <v>439</v>
      </c>
      <c r="B113">
        <f>COUNTIFS(list!$C112:$C5471,$A113,list!$A112:$A5471,B$1)</f>
        <v>0</v>
      </c>
      <c r="C113">
        <f>COUNTIFS(list!$C112:$C5471,$A113,list!$A112:$A5471,C$1)</f>
        <v>1</v>
      </c>
      <c r="D113">
        <f>COUNTIFS(list!$C112:$C5471,$A113,list!$A112:$A5471,D$1)</f>
        <v>0</v>
      </c>
      <c r="E113">
        <f>COUNTIFS(list!$C112:$C5471,$A113,list!$A112:$A5471,E$1)</f>
        <v>0</v>
      </c>
      <c r="F113">
        <f>COUNTIFS(list!$C112:$C5471,$A113,list!$A112:$A5471,F$1)</f>
        <v>0</v>
      </c>
      <c r="G113">
        <f>COUNTIFS(list!$C112:$C5471,$A113,list!$A112:$A5471,G$1)</f>
        <v>0</v>
      </c>
    </row>
    <row r="114" spans="1:7" x14ac:dyDescent="0.25">
      <c r="A114" t="s">
        <v>441</v>
      </c>
      <c r="B114">
        <f>COUNTIFS(list!$C113:$C5472,$A114,list!$A113:$A5472,B$1)</f>
        <v>1</v>
      </c>
      <c r="C114">
        <f>COUNTIFS(list!$C113:$C5472,$A114,list!$A113:$A5472,C$1)</f>
        <v>0</v>
      </c>
      <c r="D114">
        <f>COUNTIFS(list!$C113:$C5472,$A114,list!$A113:$A5472,D$1)</f>
        <v>0</v>
      </c>
      <c r="E114">
        <f>COUNTIFS(list!$C113:$C5472,$A114,list!$A113:$A5472,E$1)</f>
        <v>0</v>
      </c>
      <c r="F114">
        <f>COUNTIFS(list!$C113:$C5472,$A114,list!$A113:$A5472,F$1)</f>
        <v>0</v>
      </c>
      <c r="G114">
        <f>COUNTIFS(list!$C113:$C5472,$A114,list!$A113:$A5472,G$1)</f>
        <v>0</v>
      </c>
    </row>
    <row r="115" spans="1:7" x14ac:dyDescent="0.25">
      <c r="A115" t="s">
        <v>443</v>
      </c>
      <c r="B115">
        <f>COUNTIFS(list!$C114:$C5473,$A115,list!$A114:$A5473,B$1)</f>
        <v>0</v>
      </c>
      <c r="C115">
        <f>COUNTIFS(list!$C114:$C5473,$A115,list!$A114:$A5473,C$1)</f>
        <v>1</v>
      </c>
      <c r="D115">
        <f>COUNTIFS(list!$C114:$C5473,$A115,list!$A114:$A5473,D$1)</f>
        <v>0</v>
      </c>
      <c r="E115">
        <f>COUNTIFS(list!$C114:$C5473,$A115,list!$A114:$A5473,E$1)</f>
        <v>0</v>
      </c>
      <c r="F115">
        <f>COUNTIFS(list!$C114:$C5473,$A115,list!$A114:$A5473,F$1)</f>
        <v>0</v>
      </c>
      <c r="G115">
        <f>COUNTIFS(list!$C114:$C5473,$A115,list!$A114:$A5473,G$1)</f>
        <v>0</v>
      </c>
    </row>
    <row r="116" spans="1:7" x14ac:dyDescent="0.25">
      <c r="A116" t="s">
        <v>445</v>
      </c>
      <c r="B116">
        <f>COUNTIFS(list!$C115:$C5474,$A116,list!$A115:$A5474,B$1)</f>
        <v>4</v>
      </c>
      <c r="C116">
        <f>COUNTIFS(list!$C115:$C5474,$A116,list!$A115:$A5474,C$1)</f>
        <v>0</v>
      </c>
      <c r="D116">
        <f>COUNTIFS(list!$C115:$C5474,$A116,list!$A115:$A5474,D$1)</f>
        <v>0</v>
      </c>
      <c r="E116">
        <f>COUNTIFS(list!$C115:$C5474,$A116,list!$A115:$A5474,E$1)</f>
        <v>0</v>
      </c>
      <c r="F116">
        <f>COUNTIFS(list!$C115:$C5474,$A116,list!$A115:$A5474,F$1)</f>
        <v>0</v>
      </c>
      <c r="G116">
        <f>COUNTIFS(list!$C115:$C5474,$A116,list!$A115:$A5474,G$1)</f>
        <v>0</v>
      </c>
    </row>
    <row r="117" spans="1:7" x14ac:dyDescent="0.25">
      <c r="A117" t="s">
        <v>449</v>
      </c>
      <c r="B117">
        <f>COUNTIFS(list!$C116:$C5475,$A117,list!$A116:$A5475,B$1)</f>
        <v>0</v>
      </c>
      <c r="C117">
        <f>COUNTIFS(list!$C116:$C5475,$A117,list!$A116:$A5475,C$1)</f>
        <v>1</v>
      </c>
      <c r="D117">
        <f>COUNTIFS(list!$C116:$C5475,$A117,list!$A116:$A5475,D$1)</f>
        <v>0</v>
      </c>
      <c r="E117">
        <f>COUNTIFS(list!$C116:$C5475,$A117,list!$A116:$A5475,E$1)</f>
        <v>0</v>
      </c>
      <c r="F117">
        <f>COUNTIFS(list!$C116:$C5475,$A117,list!$A116:$A5475,F$1)</f>
        <v>0</v>
      </c>
      <c r="G117">
        <f>COUNTIFS(list!$C116:$C5475,$A117,list!$A116:$A5475,G$1)</f>
        <v>0</v>
      </c>
    </row>
    <row r="118" spans="1:7" x14ac:dyDescent="0.25">
      <c r="A118" t="s">
        <v>451</v>
      </c>
      <c r="B118">
        <f>COUNTIFS(list!$C117:$C5476,$A118,list!$A117:$A5476,B$1)</f>
        <v>2</v>
      </c>
      <c r="C118">
        <f>COUNTIFS(list!$C117:$C5476,$A118,list!$A117:$A5476,C$1)</f>
        <v>3</v>
      </c>
      <c r="D118">
        <f>COUNTIFS(list!$C117:$C5476,$A118,list!$A117:$A5476,D$1)</f>
        <v>0</v>
      </c>
      <c r="E118">
        <f>COUNTIFS(list!$C117:$C5476,$A118,list!$A117:$A5476,E$1)</f>
        <v>0</v>
      </c>
      <c r="F118">
        <f>COUNTIFS(list!$C117:$C5476,$A118,list!$A117:$A5476,F$1)</f>
        <v>0</v>
      </c>
      <c r="G118">
        <f>COUNTIFS(list!$C117:$C5476,$A118,list!$A117:$A5476,G$1)</f>
        <v>0</v>
      </c>
    </row>
    <row r="119" spans="1:7" x14ac:dyDescent="0.25">
      <c r="A119" t="s">
        <v>456</v>
      </c>
      <c r="B119">
        <f>COUNTIFS(list!$C118:$C5477,$A119,list!$A118:$A5477,B$1)</f>
        <v>0</v>
      </c>
      <c r="C119">
        <f>COUNTIFS(list!$C118:$C5477,$A119,list!$A118:$A5477,C$1)</f>
        <v>2</v>
      </c>
      <c r="D119">
        <f>COUNTIFS(list!$C118:$C5477,$A119,list!$A118:$A5477,D$1)</f>
        <v>0</v>
      </c>
      <c r="E119">
        <f>COUNTIFS(list!$C118:$C5477,$A119,list!$A118:$A5477,E$1)</f>
        <v>0</v>
      </c>
      <c r="F119">
        <f>COUNTIFS(list!$C118:$C5477,$A119,list!$A118:$A5477,F$1)</f>
        <v>0</v>
      </c>
      <c r="G119">
        <f>COUNTIFS(list!$C118:$C5477,$A119,list!$A118:$A5477,G$1)</f>
        <v>0</v>
      </c>
    </row>
    <row r="120" spans="1:7" x14ac:dyDescent="0.25">
      <c r="A120" t="s">
        <v>459</v>
      </c>
      <c r="B120">
        <f>COUNTIFS(list!$C119:$C5478,$A120,list!$A119:$A5478,B$1)</f>
        <v>1</v>
      </c>
      <c r="C120">
        <f>COUNTIFS(list!$C119:$C5478,$A120,list!$A119:$A5478,C$1)</f>
        <v>0</v>
      </c>
      <c r="D120">
        <f>COUNTIFS(list!$C119:$C5478,$A120,list!$A119:$A5478,D$1)</f>
        <v>0</v>
      </c>
      <c r="E120">
        <f>COUNTIFS(list!$C119:$C5478,$A120,list!$A119:$A5478,E$1)</f>
        <v>0</v>
      </c>
      <c r="F120">
        <f>COUNTIFS(list!$C119:$C5478,$A120,list!$A119:$A5478,F$1)</f>
        <v>0</v>
      </c>
      <c r="G120">
        <f>COUNTIFS(list!$C119:$C5478,$A120,list!$A119:$A5478,G$1)</f>
        <v>0</v>
      </c>
    </row>
    <row r="121" spans="1:7" x14ac:dyDescent="0.25">
      <c r="A121" t="s">
        <v>461</v>
      </c>
      <c r="B121">
        <f>COUNTIFS(list!$C120:$C5479,$A121,list!$A120:$A5479,B$1)</f>
        <v>0</v>
      </c>
      <c r="C121">
        <f>COUNTIFS(list!$C120:$C5479,$A121,list!$A120:$A5479,C$1)</f>
        <v>1</v>
      </c>
      <c r="D121">
        <f>COUNTIFS(list!$C120:$C5479,$A121,list!$A120:$A5479,D$1)</f>
        <v>0</v>
      </c>
      <c r="E121">
        <f>COUNTIFS(list!$C120:$C5479,$A121,list!$A120:$A5479,E$1)</f>
        <v>0</v>
      </c>
      <c r="F121">
        <f>COUNTIFS(list!$C120:$C5479,$A121,list!$A120:$A5479,F$1)</f>
        <v>0</v>
      </c>
      <c r="G121">
        <f>COUNTIFS(list!$C120:$C5479,$A121,list!$A120:$A5479,G$1)</f>
        <v>0</v>
      </c>
    </row>
    <row r="122" spans="1:7" x14ac:dyDescent="0.25">
      <c r="A122" t="s">
        <v>463</v>
      </c>
      <c r="B122">
        <f>COUNTIFS(list!$C121:$C5480,$A122,list!$A121:$A5480,B$1)</f>
        <v>0</v>
      </c>
      <c r="C122">
        <f>COUNTIFS(list!$C121:$C5480,$A122,list!$A121:$A5480,C$1)</f>
        <v>1</v>
      </c>
      <c r="D122">
        <f>COUNTIFS(list!$C121:$C5480,$A122,list!$A121:$A5480,D$1)</f>
        <v>0</v>
      </c>
      <c r="E122">
        <f>COUNTIFS(list!$C121:$C5480,$A122,list!$A121:$A5480,E$1)</f>
        <v>0</v>
      </c>
      <c r="F122">
        <f>COUNTIFS(list!$C121:$C5480,$A122,list!$A121:$A5480,F$1)</f>
        <v>0</v>
      </c>
      <c r="G122">
        <f>COUNTIFS(list!$C121:$C5480,$A122,list!$A121:$A5480,G$1)</f>
        <v>0</v>
      </c>
    </row>
    <row r="123" spans="1:7" x14ac:dyDescent="0.25">
      <c r="A123" t="s">
        <v>465</v>
      </c>
      <c r="B123">
        <f>COUNTIFS(list!$C122:$C5481,$A123,list!$A122:$A5481,B$1)</f>
        <v>0</v>
      </c>
      <c r="C123">
        <f>COUNTIFS(list!$C122:$C5481,$A123,list!$A122:$A5481,C$1)</f>
        <v>1</v>
      </c>
      <c r="D123">
        <f>COUNTIFS(list!$C122:$C5481,$A123,list!$A122:$A5481,D$1)</f>
        <v>0</v>
      </c>
      <c r="E123">
        <f>COUNTIFS(list!$C122:$C5481,$A123,list!$A122:$A5481,E$1)</f>
        <v>0</v>
      </c>
      <c r="F123">
        <f>COUNTIFS(list!$C122:$C5481,$A123,list!$A122:$A5481,F$1)</f>
        <v>0</v>
      </c>
      <c r="G123">
        <f>COUNTIFS(list!$C122:$C5481,$A123,list!$A122:$A5481,G$1)</f>
        <v>0</v>
      </c>
    </row>
    <row r="124" spans="1:7" x14ac:dyDescent="0.25">
      <c r="A124" t="s">
        <v>467</v>
      </c>
      <c r="B124">
        <f>COUNTIFS(list!$C123:$C5482,$A124,list!$A123:$A5482,B$1)</f>
        <v>1</v>
      </c>
      <c r="C124">
        <f>COUNTIFS(list!$C123:$C5482,$A124,list!$A123:$A5482,C$1)</f>
        <v>1</v>
      </c>
      <c r="D124">
        <f>COUNTIFS(list!$C123:$C5482,$A124,list!$A123:$A5482,D$1)</f>
        <v>0</v>
      </c>
      <c r="E124">
        <f>COUNTIFS(list!$C123:$C5482,$A124,list!$A123:$A5482,E$1)</f>
        <v>0</v>
      </c>
      <c r="F124">
        <f>COUNTIFS(list!$C123:$C5482,$A124,list!$A123:$A5482,F$1)</f>
        <v>0</v>
      </c>
      <c r="G124">
        <f>COUNTIFS(list!$C123:$C5482,$A124,list!$A123:$A5482,G$1)</f>
        <v>0</v>
      </c>
    </row>
    <row r="125" spans="1:7" x14ac:dyDescent="0.25">
      <c r="A125" t="s">
        <v>469</v>
      </c>
      <c r="B125">
        <f>COUNTIFS(list!$C124:$C5483,$A125,list!$A124:$A5483,B$1)</f>
        <v>2</v>
      </c>
      <c r="C125">
        <f>COUNTIFS(list!$C124:$C5483,$A125,list!$A124:$A5483,C$1)</f>
        <v>1</v>
      </c>
      <c r="D125">
        <f>COUNTIFS(list!$C124:$C5483,$A125,list!$A124:$A5483,D$1)</f>
        <v>0</v>
      </c>
      <c r="E125">
        <f>COUNTIFS(list!$C124:$C5483,$A125,list!$A124:$A5483,E$1)</f>
        <v>0</v>
      </c>
      <c r="F125">
        <f>COUNTIFS(list!$C124:$C5483,$A125,list!$A124:$A5483,F$1)</f>
        <v>0</v>
      </c>
      <c r="G125">
        <f>COUNTIFS(list!$C124:$C5483,$A125,list!$A124:$A5483,G$1)</f>
        <v>0</v>
      </c>
    </row>
    <row r="126" spans="1:7" x14ac:dyDescent="0.25">
      <c r="A126" t="s">
        <v>472</v>
      </c>
      <c r="B126">
        <f>COUNTIFS(list!$C125:$C5484,$A126,list!$A125:$A5484,B$1)</f>
        <v>1</v>
      </c>
      <c r="C126">
        <f>COUNTIFS(list!$C125:$C5484,$A126,list!$A125:$A5484,C$1)</f>
        <v>1</v>
      </c>
      <c r="D126">
        <f>COUNTIFS(list!$C125:$C5484,$A126,list!$A125:$A5484,D$1)</f>
        <v>0</v>
      </c>
      <c r="E126">
        <f>COUNTIFS(list!$C125:$C5484,$A126,list!$A125:$A5484,E$1)</f>
        <v>0</v>
      </c>
      <c r="F126">
        <f>COUNTIFS(list!$C125:$C5484,$A126,list!$A125:$A5484,F$1)</f>
        <v>0</v>
      </c>
      <c r="G126">
        <f>COUNTIFS(list!$C125:$C5484,$A126,list!$A125:$A5484,G$1)</f>
        <v>0</v>
      </c>
    </row>
    <row r="127" spans="1:7" x14ac:dyDescent="0.25">
      <c r="A127" t="s">
        <v>474</v>
      </c>
      <c r="B127">
        <f>COUNTIFS(list!$C126:$C5485,$A127,list!$A126:$A5485,B$1)</f>
        <v>0</v>
      </c>
      <c r="C127">
        <f>COUNTIFS(list!$C126:$C5485,$A127,list!$A126:$A5485,C$1)</f>
        <v>2</v>
      </c>
      <c r="D127">
        <f>COUNTIFS(list!$C126:$C5485,$A127,list!$A126:$A5485,D$1)</f>
        <v>0</v>
      </c>
      <c r="E127">
        <f>COUNTIFS(list!$C126:$C5485,$A127,list!$A126:$A5485,E$1)</f>
        <v>0</v>
      </c>
      <c r="F127">
        <f>COUNTIFS(list!$C126:$C5485,$A127,list!$A126:$A5485,F$1)</f>
        <v>0</v>
      </c>
      <c r="G127">
        <f>COUNTIFS(list!$C126:$C5485,$A127,list!$A126:$A5485,G$1)</f>
        <v>0</v>
      </c>
    </row>
    <row r="128" spans="1:7" x14ac:dyDescent="0.25">
      <c r="A128" t="s">
        <v>477</v>
      </c>
      <c r="B128">
        <f>COUNTIFS(list!$C127:$C5486,$A128,list!$A127:$A5486,B$1)</f>
        <v>0</v>
      </c>
      <c r="C128">
        <f>COUNTIFS(list!$C127:$C5486,$A128,list!$A127:$A5486,C$1)</f>
        <v>1</v>
      </c>
      <c r="D128">
        <f>COUNTIFS(list!$C127:$C5486,$A128,list!$A127:$A5486,D$1)</f>
        <v>0</v>
      </c>
      <c r="E128">
        <f>COUNTIFS(list!$C127:$C5486,$A128,list!$A127:$A5486,E$1)</f>
        <v>0</v>
      </c>
      <c r="F128">
        <f>COUNTIFS(list!$C127:$C5486,$A128,list!$A127:$A5486,F$1)</f>
        <v>0</v>
      </c>
      <c r="G128">
        <f>COUNTIFS(list!$C127:$C5486,$A128,list!$A127:$A5486,G$1)</f>
        <v>0</v>
      </c>
    </row>
    <row r="129" spans="1:7" x14ac:dyDescent="0.25">
      <c r="A129" t="s">
        <v>479</v>
      </c>
      <c r="B129">
        <f>COUNTIFS(list!$C128:$C5487,$A129,list!$A128:$A5487,B$1)</f>
        <v>1</v>
      </c>
      <c r="C129">
        <f>COUNTIFS(list!$C128:$C5487,$A129,list!$A128:$A5487,C$1)</f>
        <v>0</v>
      </c>
      <c r="D129">
        <f>COUNTIFS(list!$C128:$C5487,$A129,list!$A128:$A5487,D$1)</f>
        <v>0</v>
      </c>
      <c r="E129">
        <f>COUNTIFS(list!$C128:$C5487,$A129,list!$A128:$A5487,E$1)</f>
        <v>0</v>
      </c>
      <c r="F129">
        <f>COUNTIFS(list!$C128:$C5487,$A129,list!$A128:$A5487,F$1)</f>
        <v>0</v>
      </c>
      <c r="G129">
        <f>COUNTIFS(list!$C128:$C5487,$A129,list!$A128:$A5487,G$1)</f>
        <v>0</v>
      </c>
    </row>
    <row r="130" spans="1:7" x14ac:dyDescent="0.25">
      <c r="A130" t="s">
        <v>481</v>
      </c>
      <c r="B130">
        <f>COUNTIFS(list!$C129:$C5488,$A130,list!$A129:$A5488,B$1)</f>
        <v>0</v>
      </c>
      <c r="C130">
        <f>COUNTIFS(list!$C129:$C5488,$A130,list!$A129:$A5488,C$1)</f>
        <v>1</v>
      </c>
      <c r="D130">
        <f>COUNTIFS(list!$C129:$C5488,$A130,list!$A129:$A5488,D$1)</f>
        <v>0</v>
      </c>
      <c r="E130">
        <f>COUNTIFS(list!$C129:$C5488,$A130,list!$A129:$A5488,E$1)</f>
        <v>0</v>
      </c>
      <c r="F130">
        <f>COUNTIFS(list!$C129:$C5488,$A130,list!$A129:$A5488,F$1)</f>
        <v>0</v>
      </c>
      <c r="G130">
        <f>COUNTIFS(list!$C129:$C5488,$A130,list!$A129:$A5488,G$1)</f>
        <v>0</v>
      </c>
    </row>
    <row r="131" spans="1:7" x14ac:dyDescent="0.25">
      <c r="A131" t="s">
        <v>483</v>
      </c>
      <c r="B131">
        <f>COUNTIFS(list!$C130:$C5489,$A131,list!$A130:$A5489,B$1)</f>
        <v>0</v>
      </c>
      <c r="C131">
        <f>COUNTIFS(list!$C130:$C5489,$A131,list!$A130:$A5489,C$1)</f>
        <v>1</v>
      </c>
      <c r="D131">
        <f>COUNTIFS(list!$C130:$C5489,$A131,list!$A130:$A5489,D$1)</f>
        <v>0</v>
      </c>
      <c r="E131">
        <f>COUNTIFS(list!$C130:$C5489,$A131,list!$A130:$A5489,E$1)</f>
        <v>0</v>
      </c>
      <c r="F131">
        <f>COUNTIFS(list!$C130:$C5489,$A131,list!$A130:$A5489,F$1)</f>
        <v>0</v>
      </c>
      <c r="G131">
        <f>COUNTIFS(list!$C130:$C5489,$A131,list!$A130:$A5489,G$1)</f>
        <v>0</v>
      </c>
    </row>
    <row r="132" spans="1:7" x14ac:dyDescent="0.25">
      <c r="A132" t="s">
        <v>485</v>
      </c>
      <c r="B132">
        <f>COUNTIFS(list!$C131:$C5490,$A132,list!$A131:$A5490,B$1)</f>
        <v>0</v>
      </c>
      <c r="C132">
        <f>COUNTIFS(list!$C131:$C5490,$A132,list!$A131:$A5490,C$1)</f>
        <v>2</v>
      </c>
      <c r="D132">
        <f>COUNTIFS(list!$C131:$C5490,$A132,list!$A131:$A5490,D$1)</f>
        <v>0</v>
      </c>
      <c r="E132">
        <f>COUNTIFS(list!$C131:$C5490,$A132,list!$A131:$A5490,E$1)</f>
        <v>0</v>
      </c>
      <c r="F132">
        <f>COUNTIFS(list!$C131:$C5490,$A132,list!$A131:$A5490,F$1)</f>
        <v>0</v>
      </c>
      <c r="G132">
        <f>COUNTIFS(list!$C131:$C5490,$A132,list!$A131:$A5490,G$1)</f>
        <v>0</v>
      </c>
    </row>
    <row r="133" spans="1:7" x14ac:dyDescent="0.25">
      <c r="A133" t="s">
        <v>488</v>
      </c>
      <c r="B133">
        <f>COUNTIFS(list!$C132:$C5491,$A133,list!$A132:$A5491,B$1)</f>
        <v>0</v>
      </c>
      <c r="C133">
        <f>COUNTIFS(list!$C132:$C5491,$A133,list!$A132:$A5491,C$1)</f>
        <v>1</v>
      </c>
      <c r="D133">
        <f>COUNTIFS(list!$C132:$C5491,$A133,list!$A132:$A5491,D$1)</f>
        <v>0</v>
      </c>
      <c r="E133">
        <f>COUNTIFS(list!$C132:$C5491,$A133,list!$A132:$A5491,E$1)</f>
        <v>0</v>
      </c>
      <c r="F133">
        <f>COUNTIFS(list!$C132:$C5491,$A133,list!$A132:$A5491,F$1)</f>
        <v>0</v>
      </c>
      <c r="G133">
        <f>COUNTIFS(list!$C132:$C5491,$A133,list!$A132:$A5491,G$1)</f>
        <v>0</v>
      </c>
    </row>
    <row r="134" spans="1:7" x14ac:dyDescent="0.25">
      <c r="A134" t="s">
        <v>490</v>
      </c>
      <c r="B134">
        <f>COUNTIFS(list!$C133:$C5492,$A134,list!$A133:$A5492,B$1)</f>
        <v>0</v>
      </c>
      <c r="C134">
        <f>COUNTIFS(list!$C133:$C5492,$A134,list!$A133:$A5492,C$1)</f>
        <v>1</v>
      </c>
      <c r="D134">
        <f>COUNTIFS(list!$C133:$C5492,$A134,list!$A133:$A5492,D$1)</f>
        <v>0</v>
      </c>
      <c r="E134">
        <f>COUNTIFS(list!$C133:$C5492,$A134,list!$A133:$A5492,E$1)</f>
        <v>0</v>
      </c>
      <c r="F134">
        <f>COUNTIFS(list!$C133:$C5492,$A134,list!$A133:$A5492,F$1)</f>
        <v>0</v>
      </c>
      <c r="G134">
        <f>COUNTIFS(list!$C133:$C5492,$A134,list!$A133:$A5492,G$1)</f>
        <v>0</v>
      </c>
    </row>
    <row r="135" spans="1:7" x14ac:dyDescent="0.25">
      <c r="A135" t="s">
        <v>492</v>
      </c>
      <c r="B135">
        <f>COUNTIFS(list!$C134:$C5493,$A135,list!$A134:$A5493,B$1)</f>
        <v>2</v>
      </c>
      <c r="C135">
        <f>COUNTIFS(list!$C134:$C5493,$A135,list!$A134:$A5493,C$1)</f>
        <v>0</v>
      </c>
      <c r="D135">
        <f>COUNTIFS(list!$C134:$C5493,$A135,list!$A134:$A5493,D$1)</f>
        <v>0</v>
      </c>
      <c r="E135">
        <f>COUNTIFS(list!$C134:$C5493,$A135,list!$A134:$A5493,E$1)</f>
        <v>0</v>
      </c>
      <c r="F135">
        <f>COUNTIFS(list!$C134:$C5493,$A135,list!$A134:$A5493,F$1)</f>
        <v>0</v>
      </c>
      <c r="G135">
        <f>COUNTIFS(list!$C134:$C5493,$A135,list!$A134:$A5493,G$1)</f>
        <v>0</v>
      </c>
    </row>
    <row r="136" spans="1:7" x14ac:dyDescent="0.25">
      <c r="A136" t="s">
        <v>495</v>
      </c>
      <c r="B136">
        <f>COUNTIFS(list!$C135:$C5494,$A136,list!$A135:$A5494,B$1)</f>
        <v>0</v>
      </c>
      <c r="C136">
        <f>COUNTIFS(list!$C135:$C5494,$A136,list!$A135:$A5494,C$1)</f>
        <v>1</v>
      </c>
      <c r="D136">
        <f>COUNTIFS(list!$C135:$C5494,$A136,list!$A135:$A5494,D$1)</f>
        <v>0</v>
      </c>
      <c r="E136">
        <f>COUNTIFS(list!$C135:$C5494,$A136,list!$A135:$A5494,E$1)</f>
        <v>0</v>
      </c>
      <c r="F136">
        <f>COUNTIFS(list!$C135:$C5494,$A136,list!$A135:$A5494,F$1)</f>
        <v>0</v>
      </c>
      <c r="G136">
        <f>COUNTIFS(list!$C135:$C5494,$A136,list!$A135:$A5494,G$1)</f>
        <v>0</v>
      </c>
    </row>
    <row r="137" spans="1:7" x14ac:dyDescent="0.25">
      <c r="A137" t="s">
        <v>497</v>
      </c>
      <c r="B137">
        <f>COUNTIFS(list!$C136:$C5495,$A137,list!$A136:$A5495,B$1)</f>
        <v>0</v>
      </c>
      <c r="C137">
        <f>COUNTIFS(list!$C136:$C5495,$A137,list!$A136:$A5495,C$1)</f>
        <v>1</v>
      </c>
      <c r="D137">
        <f>COUNTIFS(list!$C136:$C5495,$A137,list!$A136:$A5495,D$1)</f>
        <v>0</v>
      </c>
      <c r="E137">
        <f>COUNTIFS(list!$C136:$C5495,$A137,list!$A136:$A5495,E$1)</f>
        <v>0</v>
      </c>
      <c r="F137">
        <f>COUNTIFS(list!$C136:$C5495,$A137,list!$A136:$A5495,F$1)</f>
        <v>0</v>
      </c>
      <c r="G137">
        <f>COUNTIFS(list!$C136:$C5495,$A137,list!$A136:$A5495,G$1)</f>
        <v>0</v>
      </c>
    </row>
    <row r="138" spans="1:7" x14ac:dyDescent="0.25">
      <c r="A138" t="s">
        <v>499</v>
      </c>
      <c r="B138">
        <f>COUNTIFS(list!$C137:$C5496,$A138,list!$A137:$A5496,B$1)</f>
        <v>0</v>
      </c>
      <c r="C138">
        <f>COUNTIFS(list!$C137:$C5496,$A138,list!$A137:$A5496,C$1)</f>
        <v>1</v>
      </c>
      <c r="D138">
        <f>COUNTIFS(list!$C137:$C5496,$A138,list!$A137:$A5496,D$1)</f>
        <v>0</v>
      </c>
      <c r="E138">
        <f>COUNTIFS(list!$C137:$C5496,$A138,list!$A137:$A5496,E$1)</f>
        <v>0</v>
      </c>
      <c r="F138">
        <f>COUNTIFS(list!$C137:$C5496,$A138,list!$A137:$A5496,F$1)</f>
        <v>0</v>
      </c>
      <c r="G138">
        <f>COUNTIFS(list!$C137:$C5496,$A138,list!$A137:$A5496,G$1)</f>
        <v>0</v>
      </c>
    </row>
    <row r="139" spans="1:7" x14ac:dyDescent="0.25">
      <c r="A139" t="s">
        <v>501</v>
      </c>
      <c r="B139">
        <f>COUNTIFS(list!$C138:$C5497,$A139,list!$A138:$A5497,B$1)</f>
        <v>0</v>
      </c>
      <c r="C139">
        <f>COUNTIFS(list!$C138:$C5497,$A139,list!$A138:$A5497,C$1)</f>
        <v>1</v>
      </c>
      <c r="D139">
        <f>COUNTIFS(list!$C138:$C5497,$A139,list!$A138:$A5497,D$1)</f>
        <v>0</v>
      </c>
      <c r="E139">
        <f>COUNTIFS(list!$C138:$C5497,$A139,list!$A138:$A5497,E$1)</f>
        <v>0</v>
      </c>
      <c r="F139">
        <f>COUNTIFS(list!$C138:$C5497,$A139,list!$A138:$A5497,F$1)</f>
        <v>0</v>
      </c>
      <c r="G139">
        <f>COUNTIFS(list!$C138:$C5497,$A139,list!$A138:$A5497,G$1)</f>
        <v>0</v>
      </c>
    </row>
    <row r="140" spans="1:7" x14ac:dyDescent="0.25">
      <c r="A140" t="s">
        <v>503</v>
      </c>
      <c r="B140">
        <f>COUNTIFS(list!$C139:$C5498,$A140,list!$A139:$A5498,B$1)</f>
        <v>0</v>
      </c>
      <c r="C140">
        <f>COUNTIFS(list!$C139:$C5498,$A140,list!$A139:$A5498,C$1)</f>
        <v>1</v>
      </c>
      <c r="D140">
        <f>COUNTIFS(list!$C139:$C5498,$A140,list!$A139:$A5498,D$1)</f>
        <v>0</v>
      </c>
      <c r="E140">
        <f>COUNTIFS(list!$C139:$C5498,$A140,list!$A139:$A5498,E$1)</f>
        <v>0</v>
      </c>
      <c r="F140">
        <f>COUNTIFS(list!$C139:$C5498,$A140,list!$A139:$A5498,F$1)</f>
        <v>0</v>
      </c>
      <c r="G140">
        <f>COUNTIFS(list!$C139:$C5498,$A140,list!$A139:$A5498,G$1)</f>
        <v>0</v>
      </c>
    </row>
    <row r="141" spans="1:7" x14ac:dyDescent="0.25">
      <c r="A141" t="s">
        <v>505</v>
      </c>
      <c r="B141">
        <f>COUNTIFS(list!$C140:$C5499,$A141,list!$A140:$A5499,B$1)</f>
        <v>0</v>
      </c>
      <c r="C141">
        <f>COUNTIFS(list!$C140:$C5499,$A141,list!$A140:$A5499,C$1)</f>
        <v>1</v>
      </c>
      <c r="D141">
        <f>COUNTIFS(list!$C140:$C5499,$A141,list!$A140:$A5499,D$1)</f>
        <v>0</v>
      </c>
      <c r="E141">
        <f>COUNTIFS(list!$C140:$C5499,$A141,list!$A140:$A5499,E$1)</f>
        <v>0</v>
      </c>
      <c r="F141">
        <f>COUNTIFS(list!$C140:$C5499,$A141,list!$A140:$A5499,F$1)</f>
        <v>0</v>
      </c>
      <c r="G141">
        <f>COUNTIFS(list!$C140:$C5499,$A141,list!$A140:$A5499,G$1)</f>
        <v>0</v>
      </c>
    </row>
    <row r="142" spans="1:7" x14ac:dyDescent="0.25">
      <c r="A142" t="s">
        <v>507</v>
      </c>
      <c r="B142">
        <f>COUNTIFS(list!$C141:$C5500,$A142,list!$A141:$A5500,B$1)</f>
        <v>0</v>
      </c>
      <c r="C142">
        <f>COUNTIFS(list!$C141:$C5500,$A142,list!$A141:$A5500,C$1)</f>
        <v>1</v>
      </c>
      <c r="D142">
        <f>COUNTIFS(list!$C141:$C5500,$A142,list!$A141:$A5500,D$1)</f>
        <v>0</v>
      </c>
      <c r="E142">
        <f>COUNTIFS(list!$C141:$C5500,$A142,list!$A141:$A5500,E$1)</f>
        <v>0</v>
      </c>
      <c r="F142">
        <f>COUNTIFS(list!$C141:$C5500,$A142,list!$A141:$A5500,F$1)</f>
        <v>0</v>
      </c>
      <c r="G142">
        <f>COUNTIFS(list!$C141:$C5500,$A142,list!$A141:$A5500,G$1)</f>
        <v>0</v>
      </c>
    </row>
    <row r="143" spans="1:7" x14ac:dyDescent="0.25">
      <c r="A143" t="s">
        <v>509</v>
      </c>
      <c r="B143">
        <f>COUNTIFS(list!$C142:$C5501,$A143,list!$A142:$A5501,B$1)</f>
        <v>0</v>
      </c>
      <c r="C143">
        <f>COUNTIFS(list!$C142:$C5501,$A143,list!$A142:$A5501,C$1)</f>
        <v>1</v>
      </c>
      <c r="D143">
        <f>COUNTIFS(list!$C142:$C5501,$A143,list!$A142:$A5501,D$1)</f>
        <v>0</v>
      </c>
      <c r="E143">
        <f>COUNTIFS(list!$C142:$C5501,$A143,list!$A142:$A5501,E$1)</f>
        <v>0</v>
      </c>
      <c r="F143">
        <f>COUNTIFS(list!$C142:$C5501,$A143,list!$A142:$A5501,F$1)</f>
        <v>0</v>
      </c>
      <c r="G143">
        <f>COUNTIFS(list!$C142:$C5501,$A143,list!$A142:$A5501,G$1)</f>
        <v>0</v>
      </c>
    </row>
    <row r="144" spans="1:7" x14ac:dyDescent="0.25">
      <c r="A144" t="s">
        <v>511</v>
      </c>
      <c r="B144">
        <f>COUNTIFS(list!$C143:$C5502,$A144,list!$A143:$A5502,B$1)</f>
        <v>0</v>
      </c>
      <c r="C144">
        <f>COUNTIFS(list!$C143:$C5502,$A144,list!$A143:$A5502,C$1)</f>
        <v>1</v>
      </c>
      <c r="D144">
        <f>COUNTIFS(list!$C143:$C5502,$A144,list!$A143:$A5502,D$1)</f>
        <v>0</v>
      </c>
      <c r="E144">
        <f>COUNTIFS(list!$C143:$C5502,$A144,list!$A143:$A5502,E$1)</f>
        <v>0</v>
      </c>
      <c r="F144">
        <f>COUNTIFS(list!$C143:$C5502,$A144,list!$A143:$A5502,F$1)</f>
        <v>0</v>
      </c>
      <c r="G144">
        <f>COUNTIFS(list!$C143:$C5502,$A144,list!$A143:$A5502,G$1)</f>
        <v>0</v>
      </c>
    </row>
    <row r="145" spans="1:7" x14ac:dyDescent="0.25">
      <c r="A145" t="s">
        <v>513</v>
      </c>
      <c r="B145">
        <f>COUNTIFS(list!$C144:$C5503,$A145,list!$A144:$A5503,B$1)</f>
        <v>0</v>
      </c>
      <c r="C145">
        <f>COUNTIFS(list!$C144:$C5503,$A145,list!$A144:$A5503,C$1)</f>
        <v>1</v>
      </c>
      <c r="D145">
        <f>COUNTIFS(list!$C144:$C5503,$A145,list!$A144:$A5503,D$1)</f>
        <v>0</v>
      </c>
      <c r="E145">
        <f>COUNTIFS(list!$C144:$C5503,$A145,list!$A144:$A5503,E$1)</f>
        <v>0</v>
      </c>
      <c r="F145">
        <f>COUNTIFS(list!$C144:$C5503,$A145,list!$A144:$A5503,F$1)</f>
        <v>0</v>
      </c>
      <c r="G145">
        <f>COUNTIFS(list!$C144:$C5503,$A145,list!$A144:$A5503,G$1)</f>
        <v>0</v>
      </c>
    </row>
    <row r="146" spans="1:7" x14ac:dyDescent="0.25">
      <c r="A146" t="s">
        <v>515</v>
      </c>
      <c r="B146">
        <f>COUNTIFS(list!$C145:$C5504,$A146,list!$A145:$A5504,B$1)</f>
        <v>0</v>
      </c>
      <c r="C146">
        <f>COUNTIFS(list!$C145:$C5504,$A146,list!$A145:$A5504,C$1)</f>
        <v>1</v>
      </c>
      <c r="D146">
        <f>COUNTIFS(list!$C145:$C5504,$A146,list!$A145:$A5504,D$1)</f>
        <v>0</v>
      </c>
      <c r="E146">
        <f>COUNTIFS(list!$C145:$C5504,$A146,list!$A145:$A5504,E$1)</f>
        <v>0</v>
      </c>
      <c r="F146">
        <f>COUNTIFS(list!$C145:$C5504,$A146,list!$A145:$A5504,F$1)</f>
        <v>0</v>
      </c>
      <c r="G146">
        <f>COUNTIFS(list!$C145:$C5504,$A146,list!$A145:$A5504,G$1)</f>
        <v>0</v>
      </c>
    </row>
    <row r="147" spans="1:7" x14ac:dyDescent="0.25">
      <c r="A147" t="s">
        <v>517</v>
      </c>
      <c r="B147">
        <f>COUNTIFS(list!$C146:$C5505,$A147,list!$A146:$A5505,B$1)</f>
        <v>0</v>
      </c>
      <c r="C147">
        <f>COUNTIFS(list!$C146:$C5505,$A147,list!$A146:$A5505,C$1)</f>
        <v>1</v>
      </c>
      <c r="D147">
        <f>COUNTIFS(list!$C146:$C5505,$A147,list!$A146:$A5505,D$1)</f>
        <v>0</v>
      </c>
      <c r="E147">
        <f>COUNTIFS(list!$C146:$C5505,$A147,list!$A146:$A5505,E$1)</f>
        <v>0</v>
      </c>
      <c r="F147">
        <f>COUNTIFS(list!$C146:$C5505,$A147,list!$A146:$A5505,F$1)</f>
        <v>0</v>
      </c>
      <c r="G147">
        <f>COUNTIFS(list!$C146:$C5505,$A147,list!$A146:$A5505,G$1)</f>
        <v>0</v>
      </c>
    </row>
    <row r="148" spans="1:7" x14ac:dyDescent="0.25">
      <c r="A148" t="s">
        <v>519</v>
      </c>
      <c r="B148">
        <f>COUNTIFS(list!$C147:$C5506,$A148,list!$A147:$A5506,B$1)</f>
        <v>0</v>
      </c>
      <c r="C148">
        <f>COUNTIFS(list!$C147:$C5506,$A148,list!$A147:$A5506,C$1)</f>
        <v>1</v>
      </c>
      <c r="D148">
        <f>COUNTIFS(list!$C147:$C5506,$A148,list!$A147:$A5506,D$1)</f>
        <v>0</v>
      </c>
      <c r="E148">
        <f>COUNTIFS(list!$C147:$C5506,$A148,list!$A147:$A5506,E$1)</f>
        <v>0</v>
      </c>
      <c r="F148">
        <f>COUNTIFS(list!$C147:$C5506,$A148,list!$A147:$A5506,F$1)</f>
        <v>0</v>
      </c>
      <c r="G148">
        <f>COUNTIFS(list!$C147:$C5506,$A148,list!$A147:$A5506,G$1)</f>
        <v>0</v>
      </c>
    </row>
    <row r="149" spans="1:7" x14ac:dyDescent="0.25">
      <c r="A149" t="s">
        <v>521</v>
      </c>
      <c r="B149">
        <f>COUNTIFS(list!$C148:$C5507,$A149,list!$A148:$A5507,B$1)</f>
        <v>0</v>
      </c>
      <c r="C149">
        <f>COUNTIFS(list!$C148:$C5507,$A149,list!$A148:$A5507,C$1)</f>
        <v>1</v>
      </c>
      <c r="D149">
        <f>COUNTIFS(list!$C148:$C5507,$A149,list!$A148:$A5507,D$1)</f>
        <v>0</v>
      </c>
      <c r="E149">
        <f>COUNTIFS(list!$C148:$C5507,$A149,list!$A148:$A5507,E$1)</f>
        <v>0</v>
      </c>
      <c r="F149">
        <f>COUNTIFS(list!$C148:$C5507,$A149,list!$A148:$A5507,F$1)</f>
        <v>0</v>
      </c>
      <c r="G149">
        <f>COUNTIFS(list!$C148:$C5507,$A149,list!$A148:$A5507,G$1)</f>
        <v>0</v>
      </c>
    </row>
    <row r="150" spans="1:7" x14ac:dyDescent="0.25">
      <c r="A150" t="s">
        <v>523</v>
      </c>
      <c r="B150">
        <f>COUNTIFS(list!$C149:$C5508,$A150,list!$A149:$A5508,B$1)</f>
        <v>0</v>
      </c>
      <c r="C150">
        <f>COUNTIFS(list!$C149:$C5508,$A150,list!$A149:$A5508,C$1)</f>
        <v>1</v>
      </c>
      <c r="D150">
        <f>COUNTIFS(list!$C149:$C5508,$A150,list!$A149:$A5508,D$1)</f>
        <v>0</v>
      </c>
      <c r="E150">
        <f>COUNTIFS(list!$C149:$C5508,$A150,list!$A149:$A5508,E$1)</f>
        <v>0</v>
      </c>
      <c r="F150">
        <f>COUNTIFS(list!$C149:$C5508,$A150,list!$A149:$A5508,F$1)</f>
        <v>0</v>
      </c>
      <c r="G150">
        <f>COUNTIFS(list!$C149:$C5508,$A150,list!$A149:$A5508,G$1)</f>
        <v>0</v>
      </c>
    </row>
    <row r="151" spans="1:7" x14ac:dyDescent="0.25">
      <c r="A151" t="s">
        <v>525</v>
      </c>
      <c r="B151">
        <f>COUNTIFS(list!$C150:$C5509,$A151,list!$A150:$A5509,B$1)</f>
        <v>0</v>
      </c>
      <c r="C151">
        <f>COUNTIFS(list!$C150:$C5509,$A151,list!$A150:$A5509,C$1)</f>
        <v>1</v>
      </c>
      <c r="D151">
        <f>COUNTIFS(list!$C150:$C5509,$A151,list!$A150:$A5509,D$1)</f>
        <v>0</v>
      </c>
      <c r="E151">
        <f>COUNTIFS(list!$C150:$C5509,$A151,list!$A150:$A5509,E$1)</f>
        <v>0</v>
      </c>
      <c r="F151">
        <f>COUNTIFS(list!$C150:$C5509,$A151,list!$A150:$A5509,F$1)</f>
        <v>0</v>
      </c>
      <c r="G151">
        <f>COUNTIFS(list!$C150:$C5509,$A151,list!$A150:$A5509,G$1)</f>
        <v>0</v>
      </c>
    </row>
    <row r="152" spans="1:7" x14ac:dyDescent="0.25">
      <c r="A152" t="s">
        <v>527</v>
      </c>
      <c r="B152">
        <f>COUNTIFS(list!$C151:$C5510,$A152,list!$A151:$A5510,B$1)</f>
        <v>3</v>
      </c>
      <c r="C152">
        <f>COUNTIFS(list!$C151:$C5510,$A152,list!$A151:$A5510,C$1)</f>
        <v>0</v>
      </c>
      <c r="D152">
        <f>COUNTIFS(list!$C151:$C5510,$A152,list!$A151:$A5510,D$1)</f>
        <v>0</v>
      </c>
      <c r="E152">
        <f>COUNTIFS(list!$C151:$C5510,$A152,list!$A151:$A5510,E$1)</f>
        <v>0</v>
      </c>
      <c r="F152">
        <f>COUNTIFS(list!$C151:$C5510,$A152,list!$A151:$A5510,F$1)</f>
        <v>0</v>
      </c>
      <c r="G152">
        <f>COUNTIFS(list!$C151:$C5510,$A152,list!$A151:$A5510,G$1)</f>
        <v>0</v>
      </c>
    </row>
    <row r="153" spans="1:7" x14ac:dyDescent="0.25">
      <c r="A153" t="s">
        <v>530</v>
      </c>
      <c r="B153">
        <f>COUNTIFS(list!$C152:$C5511,$A153,list!$A152:$A5511,B$1)</f>
        <v>0</v>
      </c>
      <c r="C153">
        <f>COUNTIFS(list!$C152:$C5511,$A153,list!$A152:$A5511,C$1)</f>
        <v>4</v>
      </c>
      <c r="D153">
        <f>COUNTIFS(list!$C152:$C5511,$A153,list!$A152:$A5511,D$1)</f>
        <v>0</v>
      </c>
      <c r="E153">
        <f>COUNTIFS(list!$C152:$C5511,$A153,list!$A152:$A5511,E$1)</f>
        <v>0</v>
      </c>
      <c r="F153">
        <f>COUNTIFS(list!$C152:$C5511,$A153,list!$A152:$A5511,F$1)</f>
        <v>0</v>
      </c>
      <c r="G153">
        <f>COUNTIFS(list!$C152:$C5511,$A153,list!$A152:$A5511,G$1)</f>
        <v>0</v>
      </c>
    </row>
    <row r="154" spans="1:7" x14ac:dyDescent="0.25">
      <c r="A154" t="s">
        <v>535</v>
      </c>
      <c r="B154">
        <f>COUNTIFS(list!$C153:$C5512,$A154,list!$A153:$A5512,B$1)</f>
        <v>0</v>
      </c>
      <c r="C154">
        <f>COUNTIFS(list!$C153:$C5512,$A154,list!$A153:$A5512,C$1)</f>
        <v>3</v>
      </c>
      <c r="D154">
        <f>COUNTIFS(list!$C153:$C5512,$A154,list!$A153:$A5512,D$1)</f>
        <v>0</v>
      </c>
      <c r="E154">
        <f>COUNTIFS(list!$C153:$C5512,$A154,list!$A153:$A5512,E$1)</f>
        <v>0</v>
      </c>
      <c r="F154">
        <f>COUNTIFS(list!$C153:$C5512,$A154,list!$A153:$A5512,F$1)</f>
        <v>0</v>
      </c>
      <c r="G154">
        <f>COUNTIFS(list!$C153:$C5512,$A154,list!$A153:$A5512,G$1)</f>
        <v>0</v>
      </c>
    </row>
    <row r="155" spans="1:7" x14ac:dyDescent="0.25">
      <c r="A155" t="s">
        <v>539</v>
      </c>
      <c r="B155">
        <f>COUNTIFS(list!$C154:$C5513,$A155,list!$A154:$A5513,B$1)</f>
        <v>0</v>
      </c>
      <c r="C155">
        <f>COUNTIFS(list!$C154:$C5513,$A155,list!$A154:$A5513,C$1)</f>
        <v>2</v>
      </c>
      <c r="D155">
        <f>COUNTIFS(list!$C154:$C5513,$A155,list!$A154:$A5513,D$1)</f>
        <v>0</v>
      </c>
      <c r="E155">
        <f>COUNTIFS(list!$C154:$C5513,$A155,list!$A154:$A5513,E$1)</f>
        <v>0</v>
      </c>
      <c r="F155">
        <f>COUNTIFS(list!$C154:$C5513,$A155,list!$A154:$A5513,F$1)</f>
        <v>0</v>
      </c>
      <c r="G155">
        <f>COUNTIFS(list!$C154:$C5513,$A155,list!$A154:$A5513,G$1)</f>
        <v>0</v>
      </c>
    </row>
    <row r="156" spans="1:7" x14ac:dyDescent="0.25">
      <c r="A156" t="s">
        <v>542</v>
      </c>
      <c r="B156">
        <f>COUNTIFS(list!$C155:$C5514,$A156,list!$A155:$A5514,B$1)</f>
        <v>2</v>
      </c>
      <c r="C156">
        <f>COUNTIFS(list!$C155:$C5514,$A156,list!$A155:$A5514,C$1)</f>
        <v>4</v>
      </c>
      <c r="D156">
        <f>COUNTIFS(list!$C155:$C5514,$A156,list!$A155:$A5514,D$1)</f>
        <v>0</v>
      </c>
      <c r="E156">
        <f>COUNTIFS(list!$C155:$C5514,$A156,list!$A155:$A5514,E$1)</f>
        <v>0</v>
      </c>
      <c r="F156">
        <f>COUNTIFS(list!$C155:$C5514,$A156,list!$A155:$A5514,F$1)</f>
        <v>0</v>
      </c>
      <c r="G156">
        <f>COUNTIFS(list!$C155:$C5514,$A156,list!$A155:$A5514,G$1)</f>
        <v>0</v>
      </c>
    </row>
    <row r="157" spans="1:7" x14ac:dyDescent="0.25">
      <c r="A157" t="s">
        <v>547</v>
      </c>
      <c r="B157">
        <f>COUNTIFS(list!$C156:$C5515,$A157,list!$A156:$A5515,B$1)</f>
        <v>0</v>
      </c>
      <c r="C157">
        <f>COUNTIFS(list!$C156:$C5515,$A157,list!$A156:$A5515,C$1)</f>
        <v>2</v>
      </c>
      <c r="D157">
        <f>COUNTIFS(list!$C156:$C5515,$A157,list!$A156:$A5515,D$1)</f>
        <v>0</v>
      </c>
      <c r="E157">
        <f>COUNTIFS(list!$C156:$C5515,$A157,list!$A156:$A5515,E$1)</f>
        <v>0</v>
      </c>
      <c r="F157">
        <f>COUNTIFS(list!$C156:$C5515,$A157,list!$A156:$A5515,F$1)</f>
        <v>0</v>
      </c>
      <c r="G157">
        <f>COUNTIFS(list!$C156:$C5515,$A157,list!$A156:$A5515,G$1)</f>
        <v>0</v>
      </c>
    </row>
    <row r="158" spans="1:7" x14ac:dyDescent="0.25">
      <c r="A158" t="s">
        <v>550</v>
      </c>
      <c r="B158">
        <f>COUNTIFS(list!$C157:$C5516,$A158,list!$A157:$A5516,B$1)</f>
        <v>0</v>
      </c>
      <c r="C158">
        <f>COUNTIFS(list!$C157:$C5516,$A158,list!$A157:$A5516,C$1)</f>
        <v>2</v>
      </c>
      <c r="D158">
        <f>COUNTIFS(list!$C157:$C5516,$A158,list!$A157:$A5516,D$1)</f>
        <v>0</v>
      </c>
      <c r="E158">
        <f>COUNTIFS(list!$C157:$C5516,$A158,list!$A157:$A5516,E$1)</f>
        <v>0</v>
      </c>
      <c r="F158">
        <f>COUNTIFS(list!$C157:$C5516,$A158,list!$A157:$A5516,F$1)</f>
        <v>0</v>
      </c>
      <c r="G158">
        <f>COUNTIFS(list!$C157:$C5516,$A158,list!$A157:$A5516,G$1)</f>
        <v>0</v>
      </c>
    </row>
    <row r="159" spans="1:7" x14ac:dyDescent="0.25">
      <c r="A159" t="s">
        <v>553</v>
      </c>
      <c r="B159">
        <f>COUNTIFS(list!$C158:$C5517,$A159,list!$A158:$A5517,B$1)</f>
        <v>0</v>
      </c>
      <c r="C159">
        <f>COUNTIFS(list!$C158:$C5517,$A159,list!$A158:$A5517,C$1)</f>
        <v>3</v>
      </c>
      <c r="D159">
        <f>COUNTIFS(list!$C158:$C5517,$A159,list!$A158:$A5517,D$1)</f>
        <v>0</v>
      </c>
      <c r="E159">
        <f>COUNTIFS(list!$C158:$C5517,$A159,list!$A158:$A5517,E$1)</f>
        <v>0</v>
      </c>
      <c r="F159">
        <f>COUNTIFS(list!$C158:$C5517,$A159,list!$A158:$A5517,F$1)</f>
        <v>0</v>
      </c>
      <c r="G159">
        <f>COUNTIFS(list!$C158:$C5517,$A159,list!$A158:$A5517,G$1)</f>
        <v>0</v>
      </c>
    </row>
    <row r="160" spans="1:7" x14ac:dyDescent="0.25">
      <c r="A160" t="s">
        <v>557</v>
      </c>
      <c r="B160">
        <f>COUNTIFS(list!$C159:$C5518,$A160,list!$A159:$A5518,B$1)</f>
        <v>0</v>
      </c>
      <c r="C160">
        <f>COUNTIFS(list!$C159:$C5518,$A160,list!$A159:$A5518,C$1)</f>
        <v>7</v>
      </c>
      <c r="D160">
        <f>COUNTIFS(list!$C159:$C5518,$A160,list!$A159:$A5518,D$1)</f>
        <v>0</v>
      </c>
      <c r="E160">
        <f>COUNTIFS(list!$C159:$C5518,$A160,list!$A159:$A5518,E$1)</f>
        <v>0</v>
      </c>
      <c r="F160">
        <f>COUNTIFS(list!$C159:$C5518,$A160,list!$A159:$A5518,F$1)</f>
        <v>0</v>
      </c>
      <c r="G160">
        <f>COUNTIFS(list!$C159:$C5518,$A160,list!$A159:$A5518,G$1)</f>
        <v>0</v>
      </c>
    </row>
    <row r="161" spans="1:7" x14ac:dyDescent="0.25">
      <c r="A161" t="s">
        <v>565</v>
      </c>
      <c r="B161">
        <f>COUNTIFS(list!$C160:$C5519,$A161,list!$A160:$A5519,B$1)</f>
        <v>0</v>
      </c>
      <c r="C161">
        <f>COUNTIFS(list!$C160:$C5519,$A161,list!$A160:$A5519,C$1)</f>
        <v>2</v>
      </c>
      <c r="D161">
        <f>COUNTIFS(list!$C160:$C5519,$A161,list!$A160:$A5519,D$1)</f>
        <v>0</v>
      </c>
      <c r="E161">
        <f>COUNTIFS(list!$C160:$C5519,$A161,list!$A160:$A5519,E$1)</f>
        <v>0</v>
      </c>
      <c r="F161">
        <f>COUNTIFS(list!$C160:$C5519,$A161,list!$A160:$A5519,F$1)</f>
        <v>0</v>
      </c>
      <c r="G161">
        <f>COUNTIFS(list!$C160:$C5519,$A161,list!$A160:$A5519,G$1)</f>
        <v>0</v>
      </c>
    </row>
    <row r="162" spans="1:7" x14ac:dyDescent="0.25">
      <c r="A162" t="s">
        <v>568</v>
      </c>
      <c r="B162">
        <f>COUNTIFS(list!$C161:$C5520,$A162,list!$A161:$A5520,B$1)</f>
        <v>0</v>
      </c>
      <c r="C162">
        <f>COUNTIFS(list!$C161:$C5520,$A162,list!$A161:$A5520,C$1)</f>
        <v>1</v>
      </c>
      <c r="D162">
        <f>COUNTIFS(list!$C161:$C5520,$A162,list!$A161:$A5520,D$1)</f>
        <v>0</v>
      </c>
      <c r="E162">
        <f>COUNTIFS(list!$C161:$C5520,$A162,list!$A161:$A5520,E$1)</f>
        <v>0</v>
      </c>
      <c r="F162">
        <f>COUNTIFS(list!$C161:$C5520,$A162,list!$A161:$A5520,F$1)</f>
        <v>0</v>
      </c>
      <c r="G162">
        <f>COUNTIFS(list!$C161:$C5520,$A162,list!$A161:$A5520,G$1)</f>
        <v>0</v>
      </c>
    </row>
    <row r="163" spans="1:7" x14ac:dyDescent="0.25">
      <c r="A163" t="s">
        <v>570</v>
      </c>
      <c r="B163">
        <f>COUNTIFS(list!$C162:$C5521,$A163,list!$A162:$A5521,B$1)</f>
        <v>0</v>
      </c>
      <c r="C163">
        <f>COUNTIFS(list!$C162:$C5521,$A163,list!$A162:$A5521,C$1)</f>
        <v>1</v>
      </c>
      <c r="D163">
        <f>COUNTIFS(list!$C162:$C5521,$A163,list!$A162:$A5521,D$1)</f>
        <v>0</v>
      </c>
      <c r="E163">
        <f>COUNTIFS(list!$C162:$C5521,$A163,list!$A162:$A5521,E$1)</f>
        <v>0</v>
      </c>
      <c r="F163">
        <f>COUNTIFS(list!$C162:$C5521,$A163,list!$A162:$A5521,F$1)</f>
        <v>0</v>
      </c>
      <c r="G163">
        <f>COUNTIFS(list!$C162:$C5521,$A163,list!$A162:$A5521,G$1)</f>
        <v>0</v>
      </c>
    </row>
    <row r="164" spans="1:7" x14ac:dyDescent="0.25">
      <c r="A164" t="s">
        <v>572</v>
      </c>
      <c r="B164">
        <f>COUNTIFS(list!$C163:$C5522,$A164,list!$A163:$A5522,B$1)</f>
        <v>0</v>
      </c>
      <c r="C164">
        <f>COUNTIFS(list!$C163:$C5522,$A164,list!$A163:$A5522,C$1)</f>
        <v>1</v>
      </c>
      <c r="D164">
        <f>COUNTIFS(list!$C163:$C5522,$A164,list!$A163:$A5522,D$1)</f>
        <v>0</v>
      </c>
      <c r="E164">
        <f>COUNTIFS(list!$C163:$C5522,$A164,list!$A163:$A5522,E$1)</f>
        <v>0</v>
      </c>
      <c r="F164">
        <f>COUNTIFS(list!$C163:$C5522,$A164,list!$A163:$A5522,F$1)</f>
        <v>0</v>
      </c>
      <c r="G164">
        <f>COUNTIFS(list!$C163:$C5522,$A164,list!$A163:$A5522,G$1)</f>
        <v>0</v>
      </c>
    </row>
    <row r="165" spans="1:7" x14ac:dyDescent="0.25">
      <c r="A165" t="s">
        <v>574</v>
      </c>
      <c r="B165">
        <f>COUNTIFS(list!$C164:$C5523,$A165,list!$A164:$A5523,B$1)</f>
        <v>0</v>
      </c>
      <c r="C165">
        <f>COUNTIFS(list!$C164:$C5523,$A165,list!$A164:$A5523,C$1)</f>
        <v>1</v>
      </c>
      <c r="D165">
        <f>COUNTIFS(list!$C164:$C5523,$A165,list!$A164:$A5523,D$1)</f>
        <v>0</v>
      </c>
      <c r="E165">
        <f>COUNTIFS(list!$C164:$C5523,$A165,list!$A164:$A5523,E$1)</f>
        <v>0</v>
      </c>
      <c r="F165">
        <f>COUNTIFS(list!$C164:$C5523,$A165,list!$A164:$A5523,F$1)</f>
        <v>0</v>
      </c>
      <c r="G165">
        <f>COUNTIFS(list!$C164:$C5523,$A165,list!$A164:$A5523,G$1)</f>
        <v>0</v>
      </c>
    </row>
    <row r="166" spans="1:7" x14ac:dyDescent="0.25">
      <c r="A166" t="s">
        <v>576</v>
      </c>
      <c r="B166">
        <f>COUNTIFS(list!$C165:$C5524,$A166,list!$A165:$A5524,B$1)</f>
        <v>0</v>
      </c>
      <c r="C166">
        <f>COUNTIFS(list!$C165:$C5524,$A166,list!$A165:$A5524,C$1)</f>
        <v>1</v>
      </c>
      <c r="D166">
        <f>COUNTIFS(list!$C165:$C5524,$A166,list!$A165:$A5524,D$1)</f>
        <v>0</v>
      </c>
      <c r="E166">
        <f>COUNTIFS(list!$C165:$C5524,$A166,list!$A165:$A5524,E$1)</f>
        <v>0</v>
      </c>
      <c r="F166">
        <f>COUNTIFS(list!$C165:$C5524,$A166,list!$A165:$A5524,F$1)</f>
        <v>0</v>
      </c>
      <c r="G166">
        <f>COUNTIFS(list!$C165:$C5524,$A166,list!$A165:$A5524,G$1)</f>
        <v>0</v>
      </c>
    </row>
    <row r="167" spans="1:7" x14ac:dyDescent="0.25">
      <c r="A167" t="s">
        <v>578</v>
      </c>
      <c r="B167">
        <f>COUNTIFS(list!$C166:$C5525,$A167,list!$A166:$A5525,B$1)</f>
        <v>0</v>
      </c>
      <c r="C167">
        <f>COUNTIFS(list!$C166:$C5525,$A167,list!$A166:$A5525,C$1)</f>
        <v>1</v>
      </c>
      <c r="D167">
        <f>COUNTIFS(list!$C166:$C5525,$A167,list!$A166:$A5525,D$1)</f>
        <v>0</v>
      </c>
      <c r="E167">
        <f>COUNTIFS(list!$C166:$C5525,$A167,list!$A166:$A5525,E$1)</f>
        <v>0</v>
      </c>
      <c r="F167">
        <f>COUNTIFS(list!$C166:$C5525,$A167,list!$A166:$A5525,F$1)</f>
        <v>0</v>
      </c>
      <c r="G167">
        <f>COUNTIFS(list!$C166:$C5525,$A167,list!$A166:$A5525,G$1)</f>
        <v>0</v>
      </c>
    </row>
    <row r="168" spans="1:7" x14ac:dyDescent="0.25">
      <c r="A168" t="s">
        <v>580</v>
      </c>
      <c r="B168">
        <f>COUNTIFS(list!$C167:$C5526,$A168,list!$A167:$A5526,B$1)</f>
        <v>0</v>
      </c>
      <c r="C168">
        <f>COUNTIFS(list!$C167:$C5526,$A168,list!$A167:$A5526,C$1)</f>
        <v>2</v>
      </c>
      <c r="D168">
        <f>COUNTIFS(list!$C167:$C5526,$A168,list!$A167:$A5526,D$1)</f>
        <v>0</v>
      </c>
      <c r="E168">
        <f>COUNTIFS(list!$C167:$C5526,$A168,list!$A167:$A5526,E$1)</f>
        <v>0</v>
      </c>
      <c r="F168">
        <f>COUNTIFS(list!$C167:$C5526,$A168,list!$A167:$A5526,F$1)</f>
        <v>0</v>
      </c>
      <c r="G168">
        <f>COUNTIFS(list!$C167:$C5526,$A168,list!$A167:$A5526,G$1)</f>
        <v>0</v>
      </c>
    </row>
    <row r="169" spans="1:7" x14ac:dyDescent="0.25">
      <c r="A169" t="s">
        <v>583</v>
      </c>
      <c r="B169">
        <f>COUNTIFS(list!$C168:$C5527,$A169,list!$A168:$A5527,B$1)</f>
        <v>0</v>
      </c>
      <c r="C169">
        <f>COUNTIFS(list!$C168:$C5527,$A169,list!$A168:$A5527,C$1)</f>
        <v>2</v>
      </c>
      <c r="D169">
        <f>COUNTIFS(list!$C168:$C5527,$A169,list!$A168:$A5527,D$1)</f>
        <v>0</v>
      </c>
      <c r="E169">
        <f>COUNTIFS(list!$C168:$C5527,$A169,list!$A168:$A5527,E$1)</f>
        <v>0</v>
      </c>
      <c r="F169">
        <f>COUNTIFS(list!$C168:$C5527,$A169,list!$A168:$A5527,F$1)</f>
        <v>0</v>
      </c>
      <c r="G169">
        <f>COUNTIFS(list!$C168:$C5527,$A169,list!$A168:$A5527,G$1)</f>
        <v>0</v>
      </c>
    </row>
    <row r="170" spans="1:7" x14ac:dyDescent="0.25">
      <c r="A170" t="s">
        <v>586</v>
      </c>
      <c r="B170">
        <f>COUNTIFS(list!$C169:$C5528,$A170,list!$A169:$A5528,B$1)</f>
        <v>0</v>
      </c>
      <c r="C170">
        <f>COUNTIFS(list!$C169:$C5528,$A170,list!$A169:$A5528,C$1)</f>
        <v>1</v>
      </c>
      <c r="D170">
        <f>COUNTIFS(list!$C169:$C5528,$A170,list!$A169:$A5528,D$1)</f>
        <v>0</v>
      </c>
      <c r="E170">
        <f>COUNTIFS(list!$C169:$C5528,$A170,list!$A169:$A5528,E$1)</f>
        <v>0</v>
      </c>
      <c r="F170">
        <f>COUNTIFS(list!$C169:$C5528,$A170,list!$A169:$A5528,F$1)</f>
        <v>0</v>
      </c>
      <c r="G170">
        <f>COUNTIFS(list!$C169:$C5528,$A170,list!$A169:$A5528,G$1)</f>
        <v>0</v>
      </c>
    </row>
    <row r="171" spans="1:7" x14ac:dyDescent="0.25">
      <c r="A171" t="s">
        <v>588</v>
      </c>
      <c r="B171">
        <f>COUNTIFS(list!$C170:$C5529,$A171,list!$A170:$A5529,B$1)</f>
        <v>0</v>
      </c>
      <c r="C171">
        <f>COUNTIFS(list!$C170:$C5529,$A171,list!$A170:$A5529,C$1)</f>
        <v>3</v>
      </c>
      <c r="D171">
        <f>COUNTIFS(list!$C170:$C5529,$A171,list!$A170:$A5529,D$1)</f>
        <v>0</v>
      </c>
      <c r="E171">
        <f>COUNTIFS(list!$C170:$C5529,$A171,list!$A170:$A5529,E$1)</f>
        <v>0</v>
      </c>
      <c r="F171">
        <f>COUNTIFS(list!$C170:$C5529,$A171,list!$A170:$A5529,F$1)</f>
        <v>0</v>
      </c>
      <c r="G171">
        <f>COUNTIFS(list!$C170:$C5529,$A171,list!$A170:$A5529,G$1)</f>
        <v>0</v>
      </c>
    </row>
    <row r="172" spans="1:7" x14ac:dyDescent="0.25">
      <c r="A172" t="s">
        <v>592</v>
      </c>
      <c r="B172">
        <f>COUNTIFS(list!$C171:$C5530,$A172,list!$A171:$A5530,B$1)</f>
        <v>0</v>
      </c>
      <c r="C172">
        <f>COUNTIFS(list!$C171:$C5530,$A172,list!$A171:$A5530,C$1)</f>
        <v>3</v>
      </c>
      <c r="D172">
        <f>COUNTIFS(list!$C171:$C5530,$A172,list!$A171:$A5530,D$1)</f>
        <v>0</v>
      </c>
      <c r="E172">
        <f>COUNTIFS(list!$C171:$C5530,$A172,list!$A171:$A5530,E$1)</f>
        <v>0</v>
      </c>
      <c r="F172">
        <f>COUNTIFS(list!$C171:$C5530,$A172,list!$A171:$A5530,F$1)</f>
        <v>0</v>
      </c>
      <c r="G172">
        <f>COUNTIFS(list!$C171:$C5530,$A172,list!$A171:$A5530,G$1)</f>
        <v>0</v>
      </c>
    </row>
    <row r="173" spans="1:7" x14ac:dyDescent="0.25">
      <c r="A173" t="s">
        <v>596</v>
      </c>
      <c r="B173">
        <f>COUNTIFS(list!$C172:$C5531,$A173,list!$A172:$A5531,B$1)</f>
        <v>0</v>
      </c>
      <c r="C173">
        <f>COUNTIFS(list!$C172:$C5531,$A173,list!$A172:$A5531,C$1)</f>
        <v>2</v>
      </c>
      <c r="D173">
        <f>COUNTIFS(list!$C172:$C5531,$A173,list!$A172:$A5531,D$1)</f>
        <v>0</v>
      </c>
      <c r="E173">
        <f>COUNTIFS(list!$C172:$C5531,$A173,list!$A172:$A5531,E$1)</f>
        <v>0</v>
      </c>
      <c r="F173">
        <f>COUNTIFS(list!$C172:$C5531,$A173,list!$A172:$A5531,F$1)</f>
        <v>0</v>
      </c>
      <c r="G173">
        <f>COUNTIFS(list!$C172:$C5531,$A173,list!$A172:$A5531,G$1)</f>
        <v>0</v>
      </c>
    </row>
    <row r="174" spans="1:7" x14ac:dyDescent="0.25">
      <c r="A174" t="s">
        <v>599</v>
      </c>
      <c r="B174">
        <f>COUNTIFS(list!$C173:$C5532,$A174,list!$A173:$A5532,B$1)</f>
        <v>8</v>
      </c>
      <c r="C174">
        <f>COUNTIFS(list!$C173:$C5532,$A174,list!$A173:$A5532,C$1)</f>
        <v>3</v>
      </c>
      <c r="D174">
        <f>COUNTIFS(list!$C173:$C5532,$A174,list!$A173:$A5532,D$1)</f>
        <v>0</v>
      </c>
      <c r="E174">
        <f>COUNTIFS(list!$C173:$C5532,$A174,list!$A173:$A5532,E$1)</f>
        <v>0</v>
      </c>
      <c r="F174">
        <f>COUNTIFS(list!$C173:$C5532,$A174,list!$A173:$A5532,F$1)</f>
        <v>0</v>
      </c>
      <c r="G174">
        <f>COUNTIFS(list!$C173:$C5532,$A174,list!$A173:$A5532,G$1)</f>
        <v>0</v>
      </c>
    </row>
    <row r="175" spans="1:7" x14ac:dyDescent="0.25">
      <c r="A175" t="s">
        <v>608</v>
      </c>
      <c r="B175">
        <f>COUNTIFS(list!$C174:$C5533,$A175,list!$A174:$A5533,B$1)</f>
        <v>0</v>
      </c>
      <c r="C175">
        <f>COUNTIFS(list!$C174:$C5533,$A175,list!$A174:$A5533,C$1)</f>
        <v>1</v>
      </c>
      <c r="D175">
        <f>COUNTIFS(list!$C174:$C5533,$A175,list!$A174:$A5533,D$1)</f>
        <v>0</v>
      </c>
      <c r="E175">
        <f>COUNTIFS(list!$C174:$C5533,$A175,list!$A174:$A5533,E$1)</f>
        <v>0</v>
      </c>
      <c r="F175">
        <f>COUNTIFS(list!$C174:$C5533,$A175,list!$A174:$A5533,F$1)</f>
        <v>0</v>
      </c>
      <c r="G175">
        <f>COUNTIFS(list!$C174:$C5533,$A175,list!$A174:$A5533,G$1)</f>
        <v>0</v>
      </c>
    </row>
    <row r="176" spans="1:7" x14ac:dyDescent="0.25">
      <c r="A176" t="s">
        <v>610</v>
      </c>
      <c r="B176">
        <f>COUNTIFS(list!$C175:$C5534,$A176,list!$A175:$A5534,B$1)</f>
        <v>2</v>
      </c>
      <c r="C176">
        <f>COUNTIFS(list!$C175:$C5534,$A176,list!$A175:$A5534,C$1)</f>
        <v>2</v>
      </c>
      <c r="D176">
        <f>COUNTIFS(list!$C175:$C5534,$A176,list!$A175:$A5534,D$1)</f>
        <v>0</v>
      </c>
      <c r="E176">
        <f>COUNTIFS(list!$C175:$C5534,$A176,list!$A175:$A5534,E$1)</f>
        <v>0</v>
      </c>
      <c r="F176">
        <f>COUNTIFS(list!$C175:$C5534,$A176,list!$A175:$A5534,F$1)</f>
        <v>0</v>
      </c>
      <c r="G176">
        <f>COUNTIFS(list!$C175:$C5534,$A176,list!$A175:$A5534,G$1)</f>
        <v>0</v>
      </c>
    </row>
    <row r="177" spans="1:7" x14ac:dyDescent="0.25">
      <c r="A177" t="s">
        <v>613</v>
      </c>
      <c r="B177">
        <f>COUNTIFS(list!$C176:$C5535,$A177,list!$A176:$A5535,B$1)</f>
        <v>0</v>
      </c>
      <c r="C177">
        <f>COUNTIFS(list!$C176:$C5535,$A177,list!$A176:$A5535,C$1)</f>
        <v>2</v>
      </c>
      <c r="D177">
        <f>COUNTIFS(list!$C176:$C5535,$A177,list!$A176:$A5535,D$1)</f>
        <v>0</v>
      </c>
      <c r="E177">
        <f>COUNTIFS(list!$C176:$C5535,$A177,list!$A176:$A5535,E$1)</f>
        <v>0</v>
      </c>
      <c r="F177">
        <f>COUNTIFS(list!$C176:$C5535,$A177,list!$A176:$A5535,F$1)</f>
        <v>0</v>
      </c>
      <c r="G177">
        <f>COUNTIFS(list!$C176:$C5535,$A177,list!$A176:$A5535,G$1)</f>
        <v>0</v>
      </c>
    </row>
    <row r="178" spans="1:7" x14ac:dyDescent="0.25">
      <c r="A178" t="s">
        <v>616</v>
      </c>
      <c r="B178">
        <f>COUNTIFS(list!$C177:$C5536,$A178,list!$A177:$A5536,B$1)</f>
        <v>0</v>
      </c>
      <c r="C178">
        <f>COUNTIFS(list!$C177:$C5536,$A178,list!$A177:$A5536,C$1)</f>
        <v>1</v>
      </c>
      <c r="D178">
        <f>COUNTIFS(list!$C177:$C5536,$A178,list!$A177:$A5536,D$1)</f>
        <v>0</v>
      </c>
      <c r="E178">
        <f>COUNTIFS(list!$C177:$C5536,$A178,list!$A177:$A5536,E$1)</f>
        <v>0</v>
      </c>
      <c r="F178">
        <f>COUNTIFS(list!$C177:$C5536,$A178,list!$A177:$A5536,F$1)</f>
        <v>0</v>
      </c>
      <c r="G178">
        <f>COUNTIFS(list!$C177:$C5536,$A178,list!$A177:$A5536,G$1)</f>
        <v>0</v>
      </c>
    </row>
    <row r="179" spans="1:7" x14ac:dyDescent="0.25">
      <c r="A179" t="s">
        <v>618</v>
      </c>
      <c r="B179">
        <f>COUNTIFS(list!$C178:$C5537,$A179,list!$A178:$A5537,B$1)</f>
        <v>0</v>
      </c>
      <c r="C179">
        <f>COUNTIFS(list!$C178:$C5537,$A179,list!$A178:$A5537,C$1)</f>
        <v>1</v>
      </c>
      <c r="D179">
        <f>COUNTIFS(list!$C178:$C5537,$A179,list!$A178:$A5537,D$1)</f>
        <v>0</v>
      </c>
      <c r="E179">
        <f>COUNTIFS(list!$C178:$C5537,$A179,list!$A178:$A5537,E$1)</f>
        <v>0</v>
      </c>
      <c r="F179">
        <f>COUNTIFS(list!$C178:$C5537,$A179,list!$A178:$A5537,F$1)</f>
        <v>0</v>
      </c>
      <c r="G179">
        <f>COUNTIFS(list!$C178:$C5537,$A179,list!$A178:$A5537,G$1)</f>
        <v>0</v>
      </c>
    </row>
    <row r="180" spans="1:7" x14ac:dyDescent="0.25">
      <c r="A180" t="s">
        <v>620</v>
      </c>
      <c r="B180">
        <f>COUNTIFS(list!$C179:$C5538,$A180,list!$A179:$A5538,B$1)</f>
        <v>0</v>
      </c>
      <c r="C180">
        <f>COUNTIFS(list!$C179:$C5538,$A180,list!$A179:$A5538,C$1)</f>
        <v>1</v>
      </c>
      <c r="D180">
        <f>COUNTIFS(list!$C179:$C5538,$A180,list!$A179:$A5538,D$1)</f>
        <v>0</v>
      </c>
      <c r="E180">
        <f>COUNTIFS(list!$C179:$C5538,$A180,list!$A179:$A5538,E$1)</f>
        <v>0</v>
      </c>
      <c r="F180">
        <f>COUNTIFS(list!$C179:$C5538,$A180,list!$A179:$A5538,F$1)</f>
        <v>0</v>
      </c>
      <c r="G180">
        <f>COUNTIFS(list!$C179:$C5538,$A180,list!$A179:$A5538,G$1)</f>
        <v>0</v>
      </c>
    </row>
    <row r="181" spans="1:7" x14ac:dyDescent="0.25">
      <c r="A181" t="s">
        <v>623</v>
      </c>
      <c r="B181">
        <f>COUNTIFS(list!$C180:$C5539,$A181,list!$A180:$A5539,B$1)</f>
        <v>0</v>
      </c>
      <c r="C181">
        <f>COUNTIFS(list!$C180:$C5539,$A181,list!$A180:$A5539,C$1)</f>
        <v>0</v>
      </c>
      <c r="D181">
        <f>COUNTIFS(list!$C180:$C5539,$A181,list!$A180:$A5539,D$1)</f>
        <v>1</v>
      </c>
      <c r="E181">
        <f>COUNTIFS(list!$C180:$C5539,$A181,list!$A180:$A5539,E$1)</f>
        <v>0</v>
      </c>
      <c r="F181">
        <f>COUNTIFS(list!$C180:$C5539,$A181,list!$A180:$A5539,F$1)</f>
        <v>0</v>
      </c>
      <c r="G181">
        <f>COUNTIFS(list!$C180:$C5539,$A181,list!$A180:$A5539,G$1)</f>
        <v>0</v>
      </c>
    </row>
    <row r="182" spans="1:7" x14ac:dyDescent="0.25">
      <c r="A182" t="s">
        <v>625</v>
      </c>
      <c r="B182">
        <f>COUNTIFS(list!$C181:$C5540,$A182,list!$A181:$A5540,B$1)</f>
        <v>0</v>
      </c>
      <c r="C182">
        <f>COUNTIFS(list!$C181:$C5540,$A182,list!$A181:$A5540,C$1)</f>
        <v>1</v>
      </c>
      <c r="D182">
        <f>COUNTIFS(list!$C181:$C5540,$A182,list!$A181:$A5540,D$1)</f>
        <v>0</v>
      </c>
      <c r="E182">
        <f>COUNTIFS(list!$C181:$C5540,$A182,list!$A181:$A5540,E$1)</f>
        <v>0</v>
      </c>
      <c r="F182">
        <f>COUNTIFS(list!$C181:$C5540,$A182,list!$A181:$A5540,F$1)</f>
        <v>0</v>
      </c>
      <c r="G182">
        <f>COUNTIFS(list!$C181:$C5540,$A182,list!$A181:$A5540,G$1)</f>
        <v>0</v>
      </c>
    </row>
    <row r="183" spans="1:7" x14ac:dyDescent="0.25">
      <c r="A183" t="s">
        <v>627</v>
      </c>
      <c r="B183">
        <f>COUNTIFS(list!$C182:$C5541,$A183,list!$A182:$A5541,B$1)</f>
        <v>0</v>
      </c>
      <c r="C183">
        <f>COUNTIFS(list!$C182:$C5541,$A183,list!$A182:$A5541,C$1)</f>
        <v>1</v>
      </c>
      <c r="D183">
        <f>COUNTIFS(list!$C182:$C5541,$A183,list!$A182:$A5541,D$1)</f>
        <v>0</v>
      </c>
      <c r="E183">
        <f>COUNTIFS(list!$C182:$C5541,$A183,list!$A182:$A5541,E$1)</f>
        <v>0</v>
      </c>
      <c r="F183">
        <f>COUNTIFS(list!$C182:$C5541,$A183,list!$A182:$A5541,F$1)</f>
        <v>0</v>
      </c>
      <c r="G183">
        <f>COUNTIFS(list!$C182:$C5541,$A183,list!$A182:$A5541,G$1)</f>
        <v>0</v>
      </c>
    </row>
    <row r="184" spans="1:7" x14ac:dyDescent="0.25">
      <c r="A184" t="s">
        <v>629</v>
      </c>
      <c r="B184">
        <f>COUNTIFS(list!$C183:$C5542,$A184,list!$A183:$A5542,B$1)</f>
        <v>0</v>
      </c>
      <c r="C184">
        <f>COUNTIFS(list!$C183:$C5542,$A184,list!$A183:$A5542,C$1)</f>
        <v>1</v>
      </c>
      <c r="D184">
        <f>COUNTIFS(list!$C183:$C5542,$A184,list!$A183:$A5542,D$1)</f>
        <v>0</v>
      </c>
      <c r="E184">
        <f>COUNTIFS(list!$C183:$C5542,$A184,list!$A183:$A5542,E$1)</f>
        <v>0</v>
      </c>
      <c r="F184">
        <f>COUNTIFS(list!$C183:$C5542,$A184,list!$A183:$A5542,F$1)</f>
        <v>0</v>
      </c>
      <c r="G184">
        <f>COUNTIFS(list!$C183:$C5542,$A184,list!$A183:$A5542,G$1)</f>
        <v>0</v>
      </c>
    </row>
    <row r="185" spans="1:7" x14ac:dyDescent="0.25">
      <c r="A185" t="s">
        <v>631</v>
      </c>
      <c r="B185">
        <f>COUNTIFS(list!$C184:$C5543,$A185,list!$A184:$A5543,B$1)</f>
        <v>0</v>
      </c>
      <c r="C185">
        <f>COUNTIFS(list!$C184:$C5543,$A185,list!$A184:$A5543,C$1)</f>
        <v>3</v>
      </c>
      <c r="D185">
        <f>COUNTIFS(list!$C184:$C5543,$A185,list!$A184:$A5543,D$1)</f>
        <v>0</v>
      </c>
      <c r="E185">
        <f>COUNTIFS(list!$C184:$C5543,$A185,list!$A184:$A5543,E$1)</f>
        <v>0</v>
      </c>
      <c r="F185">
        <f>COUNTIFS(list!$C184:$C5543,$A185,list!$A184:$A5543,F$1)</f>
        <v>0</v>
      </c>
      <c r="G185">
        <f>COUNTIFS(list!$C184:$C5543,$A185,list!$A184:$A5543,G$1)</f>
        <v>0</v>
      </c>
    </row>
    <row r="186" spans="1:7" x14ac:dyDescent="0.25">
      <c r="A186" t="s">
        <v>635</v>
      </c>
      <c r="B186">
        <f>COUNTIFS(list!$C185:$C5544,$A186,list!$A185:$A5544,B$1)</f>
        <v>1</v>
      </c>
      <c r="C186">
        <f>COUNTIFS(list!$C185:$C5544,$A186,list!$A185:$A5544,C$1)</f>
        <v>0</v>
      </c>
      <c r="D186">
        <f>COUNTIFS(list!$C185:$C5544,$A186,list!$A185:$A5544,D$1)</f>
        <v>0</v>
      </c>
      <c r="E186">
        <f>COUNTIFS(list!$C185:$C5544,$A186,list!$A185:$A5544,E$1)</f>
        <v>0</v>
      </c>
      <c r="F186">
        <f>COUNTIFS(list!$C185:$C5544,$A186,list!$A185:$A5544,F$1)</f>
        <v>0</v>
      </c>
      <c r="G186">
        <f>COUNTIFS(list!$C185:$C5544,$A186,list!$A185:$A5544,G$1)</f>
        <v>0</v>
      </c>
    </row>
    <row r="187" spans="1:7" x14ac:dyDescent="0.25">
      <c r="A187" t="s">
        <v>637</v>
      </c>
      <c r="B187">
        <f>COUNTIFS(list!$C186:$C5545,$A187,list!$A186:$A5545,B$1)</f>
        <v>0</v>
      </c>
      <c r="C187">
        <f>COUNTIFS(list!$C186:$C5545,$A187,list!$A186:$A5545,C$1)</f>
        <v>3</v>
      </c>
      <c r="D187">
        <f>COUNTIFS(list!$C186:$C5545,$A187,list!$A186:$A5545,D$1)</f>
        <v>0</v>
      </c>
      <c r="E187">
        <f>COUNTIFS(list!$C186:$C5545,$A187,list!$A186:$A5545,E$1)</f>
        <v>0</v>
      </c>
      <c r="F187">
        <f>COUNTIFS(list!$C186:$C5545,$A187,list!$A186:$A5545,F$1)</f>
        <v>0</v>
      </c>
      <c r="G187">
        <f>COUNTIFS(list!$C186:$C5545,$A187,list!$A186:$A5545,G$1)</f>
        <v>0</v>
      </c>
    </row>
    <row r="188" spans="1:7" x14ac:dyDescent="0.25">
      <c r="A188" t="s">
        <v>641</v>
      </c>
      <c r="B188">
        <f>COUNTIFS(list!$C187:$C5546,$A188,list!$A187:$A5546,B$1)</f>
        <v>0</v>
      </c>
      <c r="C188">
        <f>COUNTIFS(list!$C187:$C5546,$A188,list!$A187:$A5546,C$1)</f>
        <v>2</v>
      </c>
      <c r="D188">
        <f>COUNTIFS(list!$C187:$C5546,$A188,list!$A187:$A5546,D$1)</f>
        <v>0</v>
      </c>
      <c r="E188">
        <f>COUNTIFS(list!$C187:$C5546,$A188,list!$A187:$A5546,E$1)</f>
        <v>0</v>
      </c>
      <c r="F188">
        <f>COUNTIFS(list!$C187:$C5546,$A188,list!$A187:$A5546,F$1)</f>
        <v>0</v>
      </c>
      <c r="G188">
        <f>COUNTIFS(list!$C187:$C5546,$A188,list!$A187:$A5546,G$1)</f>
        <v>0</v>
      </c>
    </row>
    <row r="189" spans="1:7" x14ac:dyDescent="0.25">
      <c r="A189" t="s">
        <v>644</v>
      </c>
      <c r="B189">
        <f>COUNTIFS(list!$C188:$C5547,$A189,list!$A188:$A5547,B$1)</f>
        <v>0</v>
      </c>
      <c r="C189">
        <f>COUNTIFS(list!$C188:$C5547,$A189,list!$A188:$A5547,C$1)</f>
        <v>1</v>
      </c>
      <c r="D189">
        <f>COUNTIFS(list!$C188:$C5547,$A189,list!$A188:$A5547,D$1)</f>
        <v>0</v>
      </c>
      <c r="E189">
        <f>COUNTIFS(list!$C188:$C5547,$A189,list!$A188:$A5547,E$1)</f>
        <v>0</v>
      </c>
      <c r="F189">
        <f>COUNTIFS(list!$C188:$C5547,$A189,list!$A188:$A5547,F$1)</f>
        <v>0</v>
      </c>
      <c r="G189">
        <f>COUNTIFS(list!$C188:$C5547,$A189,list!$A188:$A5547,G$1)</f>
        <v>0</v>
      </c>
    </row>
    <row r="190" spans="1:7" x14ac:dyDescent="0.25">
      <c r="A190" t="s">
        <v>646</v>
      </c>
      <c r="B190">
        <f>COUNTIFS(list!$C189:$C5548,$A190,list!$A189:$A5548,B$1)</f>
        <v>2</v>
      </c>
      <c r="C190">
        <f>COUNTIFS(list!$C189:$C5548,$A190,list!$A189:$A5548,C$1)</f>
        <v>2</v>
      </c>
      <c r="D190">
        <f>COUNTIFS(list!$C189:$C5548,$A190,list!$A189:$A5548,D$1)</f>
        <v>0</v>
      </c>
      <c r="E190">
        <f>COUNTIFS(list!$C189:$C5548,$A190,list!$A189:$A5548,E$1)</f>
        <v>0</v>
      </c>
      <c r="F190">
        <f>COUNTIFS(list!$C189:$C5548,$A190,list!$A189:$A5548,F$1)</f>
        <v>0</v>
      </c>
      <c r="G190">
        <f>COUNTIFS(list!$C189:$C5548,$A190,list!$A189:$A5548,G$1)</f>
        <v>0</v>
      </c>
    </row>
    <row r="191" spans="1:7" x14ac:dyDescent="0.25">
      <c r="A191" t="s">
        <v>649</v>
      </c>
      <c r="B191">
        <f>COUNTIFS(list!$C190:$C5549,$A191,list!$A190:$A5549,B$1)</f>
        <v>8</v>
      </c>
      <c r="C191">
        <f>COUNTIFS(list!$C190:$C5549,$A191,list!$A190:$A5549,C$1)</f>
        <v>0</v>
      </c>
      <c r="D191">
        <f>COUNTIFS(list!$C190:$C5549,$A191,list!$A190:$A5549,D$1)</f>
        <v>0</v>
      </c>
      <c r="E191">
        <f>COUNTIFS(list!$C190:$C5549,$A191,list!$A190:$A5549,E$1)</f>
        <v>0</v>
      </c>
      <c r="F191">
        <f>COUNTIFS(list!$C190:$C5549,$A191,list!$A190:$A5549,F$1)</f>
        <v>0</v>
      </c>
      <c r="G191">
        <f>COUNTIFS(list!$C190:$C5549,$A191,list!$A190:$A5549,G$1)</f>
        <v>0</v>
      </c>
    </row>
    <row r="192" spans="1:7" x14ac:dyDescent="0.25">
      <c r="A192" t="s">
        <v>658</v>
      </c>
      <c r="B192">
        <f>COUNTIFS(list!$C191:$C5550,$A192,list!$A191:$A5550,B$1)</f>
        <v>0</v>
      </c>
      <c r="C192">
        <f>COUNTIFS(list!$C191:$C5550,$A192,list!$A191:$A5550,C$1)</f>
        <v>1</v>
      </c>
      <c r="D192">
        <f>COUNTIFS(list!$C191:$C5550,$A192,list!$A191:$A5550,D$1)</f>
        <v>0</v>
      </c>
      <c r="E192">
        <f>COUNTIFS(list!$C191:$C5550,$A192,list!$A191:$A5550,E$1)</f>
        <v>0</v>
      </c>
      <c r="F192">
        <f>COUNTIFS(list!$C191:$C5550,$A192,list!$A191:$A5550,F$1)</f>
        <v>0</v>
      </c>
      <c r="G192">
        <f>COUNTIFS(list!$C191:$C5550,$A192,list!$A191:$A5550,G$1)</f>
        <v>0</v>
      </c>
    </row>
    <row r="193" spans="1:7" x14ac:dyDescent="0.25">
      <c r="A193" t="s">
        <v>660</v>
      </c>
      <c r="B193">
        <f>COUNTIFS(list!$C192:$C5551,$A193,list!$A192:$A5551,B$1)</f>
        <v>0</v>
      </c>
      <c r="C193">
        <f>COUNTIFS(list!$C192:$C5551,$A193,list!$A192:$A5551,C$1)</f>
        <v>1</v>
      </c>
      <c r="D193">
        <f>COUNTIFS(list!$C192:$C5551,$A193,list!$A192:$A5551,D$1)</f>
        <v>0</v>
      </c>
      <c r="E193">
        <f>COUNTIFS(list!$C192:$C5551,$A193,list!$A192:$A5551,E$1)</f>
        <v>0</v>
      </c>
      <c r="F193">
        <f>COUNTIFS(list!$C192:$C5551,$A193,list!$A192:$A5551,F$1)</f>
        <v>0</v>
      </c>
      <c r="G193">
        <f>COUNTIFS(list!$C192:$C5551,$A193,list!$A192:$A5551,G$1)</f>
        <v>0</v>
      </c>
    </row>
    <row r="194" spans="1:7" x14ac:dyDescent="0.25">
      <c r="A194" t="s">
        <v>662</v>
      </c>
      <c r="B194">
        <f>COUNTIFS(list!$C193:$C5552,$A194,list!$A193:$A5552,B$1)</f>
        <v>0</v>
      </c>
      <c r="C194">
        <f>COUNTIFS(list!$C193:$C5552,$A194,list!$A193:$A5552,C$1)</f>
        <v>1</v>
      </c>
      <c r="D194">
        <f>COUNTIFS(list!$C193:$C5552,$A194,list!$A193:$A5552,D$1)</f>
        <v>0</v>
      </c>
      <c r="E194">
        <f>COUNTIFS(list!$C193:$C5552,$A194,list!$A193:$A5552,E$1)</f>
        <v>0</v>
      </c>
      <c r="F194">
        <f>COUNTIFS(list!$C193:$C5552,$A194,list!$A193:$A5552,F$1)</f>
        <v>0</v>
      </c>
      <c r="G194">
        <f>COUNTIFS(list!$C193:$C5552,$A194,list!$A193:$A5552,G$1)</f>
        <v>0</v>
      </c>
    </row>
    <row r="195" spans="1:7" x14ac:dyDescent="0.25">
      <c r="A195" t="s">
        <v>664</v>
      </c>
      <c r="B195">
        <f>COUNTIFS(list!$C194:$C5553,$A195,list!$A194:$A5553,B$1)</f>
        <v>0</v>
      </c>
      <c r="C195">
        <f>COUNTIFS(list!$C194:$C5553,$A195,list!$A194:$A5553,C$1)</f>
        <v>1</v>
      </c>
      <c r="D195">
        <f>COUNTIFS(list!$C194:$C5553,$A195,list!$A194:$A5553,D$1)</f>
        <v>0</v>
      </c>
      <c r="E195">
        <f>COUNTIFS(list!$C194:$C5553,$A195,list!$A194:$A5553,E$1)</f>
        <v>0</v>
      </c>
      <c r="F195">
        <f>COUNTIFS(list!$C194:$C5553,$A195,list!$A194:$A5553,F$1)</f>
        <v>0</v>
      </c>
      <c r="G195">
        <f>COUNTIFS(list!$C194:$C5553,$A195,list!$A194:$A5553,G$1)</f>
        <v>0</v>
      </c>
    </row>
    <row r="196" spans="1:7" x14ac:dyDescent="0.25">
      <c r="A196" t="s">
        <v>666</v>
      </c>
      <c r="B196">
        <f>COUNTIFS(list!$C195:$C5554,$A196,list!$A195:$A5554,B$1)</f>
        <v>1</v>
      </c>
      <c r="C196">
        <f>COUNTIFS(list!$C195:$C5554,$A196,list!$A195:$A5554,C$1)</f>
        <v>0</v>
      </c>
      <c r="D196">
        <f>COUNTIFS(list!$C195:$C5554,$A196,list!$A195:$A5554,D$1)</f>
        <v>0</v>
      </c>
      <c r="E196">
        <f>COUNTIFS(list!$C195:$C5554,$A196,list!$A195:$A5554,E$1)</f>
        <v>0</v>
      </c>
      <c r="F196">
        <f>COUNTIFS(list!$C195:$C5554,$A196,list!$A195:$A5554,F$1)</f>
        <v>0</v>
      </c>
      <c r="G196">
        <f>COUNTIFS(list!$C195:$C5554,$A196,list!$A195:$A5554,G$1)</f>
        <v>0</v>
      </c>
    </row>
    <row r="197" spans="1:7" x14ac:dyDescent="0.25">
      <c r="A197" t="s">
        <v>668</v>
      </c>
      <c r="B197">
        <f>COUNTIFS(list!$C196:$C5555,$A197,list!$A196:$A5555,B$1)</f>
        <v>2</v>
      </c>
      <c r="C197">
        <f>COUNTIFS(list!$C196:$C5555,$A197,list!$A196:$A5555,C$1)</f>
        <v>0</v>
      </c>
      <c r="D197">
        <f>COUNTIFS(list!$C196:$C5555,$A197,list!$A196:$A5555,D$1)</f>
        <v>0</v>
      </c>
      <c r="E197">
        <f>COUNTIFS(list!$C196:$C5555,$A197,list!$A196:$A5555,E$1)</f>
        <v>0</v>
      </c>
      <c r="F197">
        <f>COUNTIFS(list!$C196:$C5555,$A197,list!$A196:$A5555,F$1)</f>
        <v>0</v>
      </c>
      <c r="G197">
        <f>COUNTIFS(list!$C196:$C5555,$A197,list!$A196:$A5555,G$1)</f>
        <v>0</v>
      </c>
    </row>
    <row r="198" spans="1:7" x14ac:dyDescent="0.25">
      <c r="A198" t="s">
        <v>671</v>
      </c>
      <c r="B198">
        <f>COUNTIFS(list!$C197:$C5556,$A198,list!$A197:$A5556,B$1)</f>
        <v>1</v>
      </c>
      <c r="C198">
        <f>COUNTIFS(list!$C197:$C5556,$A198,list!$A197:$A5556,C$1)</f>
        <v>1</v>
      </c>
      <c r="D198">
        <f>COUNTIFS(list!$C197:$C5556,$A198,list!$A197:$A5556,D$1)</f>
        <v>0</v>
      </c>
      <c r="E198">
        <f>COUNTIFS(list!$C197:$C5556,$A198,list!$A197:$A5556,E$1)</f>
        <v>0</v>
      </c>
      <c r="F198">
        <f>COUNTIFS(list!$C197:$C5556,$A198,list!$A197:$A5556,F$1)</f>
        <v>0</v>
      </c>
      <c r="G198">
        <f>COUNTIFS(list!$C197:$C5556,$A198,list!$A197:$A5556,G$1)</f>
        <v>0</v>
      </c>
    </row>
    <row r="199" spans="1:7" x14ac:dyDescent="0.25">
      <c r="A199" t="s">
        <v>673</v>
      </c>
      <c r="B199">
        <f>COUNTIFS(list!$C198:$C5557,$A199,list!$A198:$A5557,B$1)</f>
        <v>0</v>
      </c>
      <c r="C199">
        <f>COUNTIFS(list!$C198:$C5557,$A199,list!$A198:$A5557,C$1)</f>
        <v>1</v>
      </c>
      <c r="D199">
        <f>COUNTIFS(list!$C198:$C5557,$A199,list!$A198:$A5557,D$1)</f>
        <v>0</v>
      </c>
      <c r="E199">
        <f>COUNTIFS(list!$C198:$C5557,$A199,list!$A198:$A5557,E$1)</f>
        <v>0</v>
      </c>
      <c r="F199">
        <f>COUNTIFS(list!$C198:$C5557,$A199,list!$A198:$A5557,F$1)</f>
        <v>0</v>
      </c>
      <c r="G199">
        <f>COUNTIFS(list!$C198:$C5557,$A199,list!$A198:$A5557,G$1)</f>
        <v>0</v>
      </c>
    </row>
    <row r="200" spans="1:7" x14ac:dyDescent="0.25">
      <c r="A200" t="s">
        <v>675</v>
      </c>
      <c r="B200">
        <f>COUNTIFS(list!$C199:$C5558,$A200,list!$A199:$A5558,B$1)</f>
        <v>0</v>
      </c>
      <c r="C200">
        <f>COUNTIFS(list!$C199:$C5558,$A200,list!$A199:$A5558,C$1)</f>
        <v>1</v>
      </c>
      <c r="D200">
        <f>COUNTIFS(list!$C199:$C5558,$A200,list!$A199:$A5558,D$1)</f>
        <v>0</v>
      </c>
      <c r="E200">
        <f>COUNTIFS(list!$C199:$C5558,$A200,list!$A199:$A5558,E$1)</f>
        <v>0</v>
      </c>
      <c r="F200">
        <f>COUNTIFS(list!$C199:$C5558,$A200,list!$A199:$A5558,F$1)</f>
        <v>0</v>
      </c>
      <c r="G200">
        <f>COUNTIFS(list!$C199:$C5558,$A200,list!$A199:$A5558,G$1)</f>
        <v>0</v>
      </c>
    </row>
    <row r="201" spans="1:7" x14ac:dyDescent="0.25">
      <c r="A201" t="s">
        <v>677</v>
      </c>
      <c r="B201">
        <f>COUNTIFS(list!$C200:$C5559,$A201,list!$A200:$A5559,B$1)</f>
        <v>1</v>
      </c>
      <c r="C201">
        <f>COUNTIFS(list!$C200:$C5559,$A201,list!$A200:$A5559,C$1)</f>
        <v>1</v>
      </c>
      <c r="D201">
        <f>COUNTIFS(list!$C200:$C5559,$A201,list!$A200:$A5559,D$1)</f>
        <v>0</v>
      </c>
      <c r="E201">
        <f>COUNTIFS(list!$C200:$C5559,$A201,list!$A200:$A5559,E$1)</f>
        <v>0</v>
      </c>
      <c r="F201">
        <f>COUNTIFS(list!$C200:$C5559,$A201,list!$A200:$A5559,F$1)</f>
        <v>0</v>
      </c>
      <c r="G201">
        <f>COUNTIFS(list!$C200:$C5559,$A201,list!$A200:$A5559,G$1)</f>
        <v>0</v>
      </c>
    </row>
    <row r="202" spans="1:7" x14ac:dyDescent="0.25">
      <c r="A202" t="s">
        <v>679</v>
      </c>
      <c r="B202">
        <f>COUNTIFS(list!$C201:$C5560,$A202,list!$A201:$A5560,B$1)</f>
        <v>0</v>
      </c>
      <c r="C202">
        <f>COUNTIFS(list!$C201:$C5560,$A202,list!$A201:$A5560,C$1)</f>
        <v>1</v>
      </c>
      <c r="D202">
        <f>COUNTIFS(list!$C201:$C5560,$A202,list!$A201:$A5560,D$1)</f>
        <v>0</v>
      </c>
      <c r="E202">
        <f>COUNTIFS(list!$C201:$C5560,$A202,list!$A201:$A5560,E$1)</f>
        <v>0</v>
      </c>
      <c r="F202">
        <f>COUNTIFS(list!$C201:$C5560,$A202,list!$A201:$A5560,F$1)</f>
        <v>0</v>
      </c>
      <c r="G202">
        <f>COUNTIFS(list!$C201:$C5560,$A202,list!$A201:$A5560,G$1)</f>
        <v>0</v>
      </c>
    </row>
    <row r="203" spans="1:7" x14ac:dyDescent="0.25">
      <c r="A203" t="s">
        <v>681</v>
      </c>
      <c r="B203">
        <f>COUNTIFS(list!$C202:$C5561,$A203,list!$A202:$A5561,B$1)</f>
        <v>0</v>
      </c>
      <c r="C203">
        <f>COUNTIFS(list!$C202:$C5561,$A203,list!$A202:$A5561,C$1)</f>
        <v>1</v>
      </c>
      <c r="D203">
        <f>COUNTIFS(list!$C202:$C5561,$A203,list!$A202:$A5561,D$1)</f>
        <v>0</v>
      </c>
      <c r="E203">
        <f>COUNTIFS(list!$C202:$C5561,$A203,list!$A202:$A5561,E$1)</f>
        <v>0</v>
      </c>
      <c r="F203">
        <f>COUNTIFS(list!$C202:$C5561,$A203,list!$A202:$A5561,F$1)</f>
        <v>0</v>
      </c>
      <c r="G203">
        <f>COUNTIFS(list!$C202:$C5561,$A203,list!$A202:$A5561,G$1)</f>
        <v>0</v>
      </c>
    </row>
    <row r="204" spans="1:7" x14ac:dyDescent="0.25">
      <c r="A204" t="s">
        <v>683</v>
      </c>
      <c r="B204">
        <f>COUNTIFS(list!$C203:$C5562,$A204,list!$A203:$A5562,B$1)</f>
        <v>0</v>
      </c>
      <c r="C204">
        <f>COUNTIFS(list!$C203:$C5562,$A204,list!$A203:$A5562,C$1)</f>
        <v>1</v>
      </c>
      <c r="D204">
        <f>COUNTIFS(list!$C203:$C5562,$A204,list!$A203:$A5562,D$1)</f>
        <v>0</v>
      </c>
      <c r="E204">
        <f>COUNTIFS(list!$C203:$C5562,$A204,list!$A203:$A5562,E$1)</f>
        <v>0</v>
      </c>
      <c r="F204">
        <f>COUNTIFS(list!$C203:$C5562,$A204,list!$A203:$A5562,F$1)</f>
        <v>0</v>
      </c>
      <c r="G204">
        <f>COUNTIFS(list!$C203:$C5562,$A204,list!$A203:$A5562,G$1)</f>
        <v>0</v>
      </c>
    </row>
    <row r="205" spans="1:7" x14ac:dyDescent="0.25">
      <c r="A205" t="s">
        <v>685</v>
      </c>
      <c r="B205">
        <f>COUNTIFS(list!$C204:$C5563,$A205,list!$A204:$A5563,B$1)</f>
        <v>0</v>
      </c>
      <c r="C205">
        <f>COUNTIFS(list!$C204:$C5563,$A205,list!$A204:$A5563,C$1)</f>
        <v>1</v>
      </c>
      <c r="D205">
        <f>COUNTIFS(list!$C204:$C5563,$A205,list!$A204:$A5563,D$1)</f>
        <v>0</v>
      </c>
      <c r="E205">
        <f>COUNTIFS(list!$C204:$C5563,$A205,list!$A204:$A5563,E$1)</f>
        <v>0</v>
      </c>
      <c r="F205">
        <f>COUNTIFS(list!$C204:$C5563,$A205,list!$A204:$A5563,F$1)</f>
        <v>0</v>
      </c>
      <c r="G205">
        <f>COUNTIFS(list!$C204:$C5563,$A205,list!$A204:$A5563,G$1)</f>
        <v>0</v>
      </c>
    </row>
    <row r="206" spans="1:7" x14ac:dyDescent="0.25">
      <c r="A206" t="s">
        <v>687</v>
      </c>
      <c r="B206">
        <f>COUNTIFS(list!$C205:$C5564,$A206,list!$A205:$A5564,B$1)</f>
        <v>1</v>
      </c>
      <c r="C206">
        <f>COUNTIFS(list!$C205:$C5564,$A206,list!$A205:$A5564,C$1)</f>
        <v>1</v>
      </c>
      <c r="D206">
        <f>COUNTIFS(list!$C205:$C5564,$A206,list!$A205:$A5564,D$1)</f>
        <v>0</v>
      </c>
      <c r="E206">
        <f>COUNTIFS(list!$C205:$C5564,$A206,list!$A205:$A5564,E$1)</f>
        <v>0</v>
      </c>
      <c r="F206">
        <f>COUNTIFS(list!$C205:$C5564,$A206,list!$A205:$A5564,F$1)</f>
        <v>0</v>
      </c>
      <c r="G206">
        <f>COUNTIFS(list!$C205:$C5564,$A206,list!$A205:$A5564,G$1)</f>
        <v>0</v>
      </c>
    </row>
    <row r="207" spans="1:7" x14ac:dyDescent="0.25">
      <c r="A207" t="s">
        <v>689</v>
      </c>
      <c r="B207">
        <f>COUNTIFS(list!$C206:$C5565,$A207,list!$A206:$A5565,B$1)</f>
        <v>0</v>
      </c>
      <c r="C207">
        <f>COUNTIFS(list!$C206:$C5565,$A207,list!$A206:$A5565,C$1)</f>
        <v>1</v>
      </c>
      <c r="D207">
        <f>COUNTIFS(list!$C206:$C5565,$A207,list!$A206:$A5565,D$1)</f>
        <v>0</v>
      </c>
      <c r="E207">
        <f>COUNTIFS(list!$C206:$C5565,$A207,list!$A206:$A5565,E$1)</f>
        <v>0</v>
      </c>
      <c r="F207">
        <f>COUNTIFS(list!$C206:$C5565,$A207,list!$A206:$A5565,F$1)</f>
        <v>0</v>
      </c>
      <c r="G207">
        <f>COUNTIFS(list!$C206:$C5565,$A207,list!$A206:$A5565,G$1)</f>
        <v>0</v>
      </c>
    </row>
    <row r="208" spans="1:7" x14ac:dyDescent="0.25">
      <c r="A208" t="s">
        <v>691</v>
      </c>
      <c r="B208">
        <f>COUNTIFS(list!$C207:$C5566,$A208,list!$A207:$A5566,B$1)</f>
        <v>1</v>
      </c>
      <c r="C208">
        <f>COUNTIFS(list!$C207:$C5566,$A208,list!$A207:$A5566,C$1)</f>
        <v>2</v>
      </c>
      <c r="D208">
        <f>COUNTIFS(list!$C207:$C5566,$A208,list!$A207:$A5566,D$1)</f>
        <v>0</v>
      </c>
      <c r="E208">
        <f>COUNTIFS(list!$C207:$C5566,$A208,list!$A207:$A5566,E$1)</f>
        <v>0</v>
      </c>
      <c r="F208">
        <f>COUNTIFS(list!$C207:$C5566,$A208,list!$A207:$A5566,F$1)</f>
        <v>0</v>
      </c>
      <c r="G208">
        <f>COUNTIFS(list!$C207:$C5566,$A208,list!$A207:$A5566,G$1)</f>
        <v>0</v>
      </c>
    </row>
    <row r="209" spans="1:7" x14ac:dyDescent="0.25">
      <c r="A209" t="s">
        <v>694</v>
      </c>
      <c r="B209">
        <f>COUNTIFS(list!$C208:$C5567,$A209,list!$A208:$A5567,B$1)</f>
        <v>0</v>
      </c>
      <c r="C209">
        <f>COUNTIFS(list!$C208:$C5567,$A209,list!$A208:$A5567,C$1)</f>
        <v>1</v>
      </c>
      <c r="D209">
        <f>COUNTIFS(list!$C208:$C5567,$A209,list!$A208:$A5567,D$1)</f>
        <v>0</v>
      </c>
      <c r="E209">
        <f>COUNTIFS(list!$C208:$C5567,$A209,list!$A208:$A5567,E$1)</f>
        <v>0</v>
      </c>
      <c r="F209">
        <f>COUNTIFS(list!$C208:$C5567,$A209,list!$A208:$A5567,F$1)</f>
        <v>0</v>
      </c>
      <c r="G209">
        <f>COUNTIFS(list!$C208:$C5567,$A209,list!$A208:$A5567,G$1)</f>
        <v>0</v>
      </c>
    </row>
    <row r="210" spans="1:7" x14ac:dyDescent="0.25">
      <c r="A210" t="s">
        <v>696</v>
      </c>
      <c r="B210">
        <f>COUNTIFS(list!$C209:$C5568,$A210,list!$A209:$A5568,B$1)</f>
        <v>0</v>
      </c>
      <c r="C210">
        <f>COUNTIFS(list!$C209:$C5568,$A210,list!$A209:$A5568,C$1)</f>
        <v>1</v>
      </c>
      <c r="D210">
        <f>COUNTIFS(list!$C209:$C5568,$A210,list!$A209:$A5568,D$1)</f>
        <v>0</v>
      </c>
      <c r="E210">
        <f>COUNTIFS(list!$C209:$C5568,$A210,list!$A209:$A5568,E$1)</f>
        <v>0</v>
      </c>
      <c r="F210">
        <f>COUNTIFS(list!$C209:$C5568,$A210,list!$A209:$A5568,F$1)</f>
        <v>0</v>
      </c>
      <c r="G210">
        <f>COUNTIFS(list!$C209:$C5568,$A210,list!$A209:$A5568,G$1)</f>
        <v>0</v>
      </c>
    </row>
    <row r="211" spans="1:7" x14ac:dyDescent="0.25">
      <c r="A211" t="s">
        <v>698</v>
      </c>
      <c r="B211">
        <f>COUNTIFS(list!$C210:$C5569,$A211,list!$A210:$A5569,B$1)</f>
        <v>0</v>
      </c>
      <c r="C211">
        <f>COUNTIFS(list!$C210:$C5569,$A211,list!$A210:$A5569,C$1)</f>
        <v>1</v>
      </c>
      <c r="D211">
        <f>COUNTIFS(list!$C210:$C5569,$A211,list!$A210:$A5569,D$1)</f>
        <v>0</v>
      </c>
      <c r="E211">
        <f>COUNTIFS(list!$C210:$C5569,$A211,list!$A210:$A5569,E$1)</f>
        <v>0</v>
      </c>
      <c r="F211">
        <f>COUNTIFS(list!$C210:$C5569,$A211,list!$A210:$A5569,F$1)</f>
        <v>0</v>
      </c>
      <c r="G211">
        <f>COUNTIFS(list!$C210:$C5569,$A211,list!$A210:$A5569,G$1)</f>
        <v>0</v>
      </c>
    </row>
    <row r="212" spans="1:7" x14ac:dyDescent="0.25">
      <c r="A212" t="s">
        <v>700</v>
      </c>
      <c r="B212">
        <f>COUNTIFS(list!$C211:$C5570,$A212,list!$A211:$A5570,B$1)</f>
        <v>0</v>
      </c>
      <c r="C212">
        <f>COUNTIFS(list!$C211:$C5570,$A212,list!$A211:$A5570,C$1)</f>
        <v>1</v>
      </c>
      <c r="D212">
        <f>COUNTIFS(list!$C211:$C5570,$A212,list!$A211:$A5570,D$1)</f>
        <v>0</v>
      </c>
      <c r="E212">
        <f>COUNTIFS(list!$C211:$C5570,$A212,list!$A211:$A5570,E$1)</f>
        <v>0</v>
      </c>
      <c r="F212">
        <f>COUNTIFS(list!$C211:$C5570,$A212,list!$A211:$A5570,F$1)</f>
        <v>0</v>
      </c>
      <c r="G212">
        <f>COUNTIFS(list!$C211:$C5570,$A212,list!$A211:$A5570,G$1)</f>
        <v>0</v>
      </c>
    </row>
    <row r="213" spans="1:7" x14ac:dyDescent="0.25">
      <c r="A213" t="s">
        <v>702</v>
      </c>
      <c r="B213">
        <f>COUNTIFS(list!$C212:$C5571,$A213,list!$A212:$A5571,B$1)</f>
        <v>0</v>
      </c>
      <c r="C213">
        <f>COUNTIFS(list!$C212:$C5571,$A213,list!$A212:$A5571,C$1)</f>
        <v>1</v>
      </c>
      <c r="D213">
        <f>COUNTIFS(list!$C212:$C5571,$A213,list!$A212:$A5571,D$1)</f>
        <v>0</v>
      </c>
      <c r="E213">
        <f>COUNTIFS(list!$C212:$C5571,$A213,list!$A212:$A5571,E$1)</f>
        <v>0</v>
      </c>
      <c r="F213">
        <f>COUNTIFS(list!$C212:$C5571,$A213,list!$A212:$A5571,F$1)</f>
        <v>0</v>
      </c>
      <c r="G213">
        <f>COUNTIFS(list!$C212:$C5571,$A213,list!$A212:$A5571,G$1)</f>
        <v>0</v>
      </c>
    </row>
    <row r="214" spans="1:7" x14ac:dyDescent="0.25">
      <c r="A214" t="s">
        <v>704</v>
      </c>
      <c r="B214">
        <f>COUNTIFS(list!$C213:$C5572,$A214,list!$A213:$A5572,B$1)</f>
        <v>0</v>
      </c>
      <c r="C214">
        <f>COUNTIFS(list!$C213:$C5572,$A214,list!$A213:$A5572,C$1)</f>
        <v>1</v>
      </c>
      <c r="D214">
        <f>COUNTIFS(list!$C213:$C5572,$A214,list!$A213:$A5572,D$1)</f>
        <v>0</v>
      </c>
      <c r="E214">
        <f>COUNTIFS(list!$C213:$C5572,$A214,list!$A213:$A5572,E$1)</f>
        <v>0</v>
      </c>
      <c r="F214">
        <f>COUNTIFS(list!$C213:$C5572,$A214,list!$A213:$A5572,F$1)</f>
        <v>0</v>
      </c>
      <c r="G214">
        <f>COUNTIFS(list!$C213:$C5572,$A214,list!$A213:$A5572,G$1)</f>
        <v>0</v>
      </c>
    </row>
    <row r="215" spans="1:7" x14ac:dyDescent="0.25">
      <c r="A215" t="s">
        <v>706</v>
      </c>
      <c r="B215">
        <f>COUNTIFS(list!$C214:$C5573,$A215,list!$A214:$A5573,B$1)</f>
        <v>0</v>
      </c>
      <c r="C215">
        <f>COUNTIFS(list!$C214:$C5573,$A215,list!$A214:$A5573,C$1)</f>
        <v>2</v>
      </c>
      <c r="D215">
        <f>COUNTIFS(list!$C214:$C5573,$A215,list!$A214:$A5573,D$1)</f>
        <v>0</v>
      </c>
      <c r="E215">
        <f>COUNTIFS(list!$C214:$C5573,$A215,list!$A214:$A5573,E$1)</f>
        <v>0</v>
      </c>
      <c r="F215">
        <f>COUNTIFS(list!$C214:$C5573,$A215,list!$A214:$A5573,F$1)</f>
        <v>0</v>
      </c>
      <c r="G215">
        <f>COUNTIFS(list!$C214:$C5573,$A215,list!$A214:$A5573,G$1)</f>
        <v>0</v>
      </c>
    </row>
    <row r="216" spans="1:7" x14ac:dyDescent="0.25">
      <c r="A216" t="s">
        <v>708</v>
      </c>
      <c r="B216">
        <f>COUNTIFS(list!$C215:$C5574,$A216,list!$A215:$A5574,B$1)</f>
        <v>0</v>
      </c>
      <c r="C216">
        <f>COUNTIFS(list!$C215:$C5574,$A216,list!$A215:$A5574,C$1)</f>
        <v>1</v>
      </c>
      <c r="D216">
        <f>COUNTIFS(list!$C215:$C5574,$A216,list!$A215:$A5574,D$1)</f>
        <v>0</v>
      </c>
      <c r="E216">
        <f>COUNTIFS(list!$C215:$C5574,$A216,list!$A215:$A5574,E$1)</f>
        <v>0</v>
      </c>
      <c r="F216">
        <f>COUNTIFS(list!$C215:$C5574,$A216,list!$A215:$A5574,F$1)</f>
        <v>0</v>
      </c>
      <c r="G216">
        <f>COUNTIFS(list!$C215:$C5574,$A216,list!$A215:$A5574,G$1)</f>
        <v>0</v>
      </c>
    </row>
    <row r="217" spans="1:7" x14ac:dyDescent="0.25">
      <c r="A217" t="s">
        <v>710</v>
      </c>
      <c r="B217">
        <f>COUNTIFS(list!$C216:$C5575,$A217,list!$A216:$A5575,B$1)</f>
        <v>1</v>
      </c>
      <c r="C217">
        <f>COUNTIFS(list!$C216:$C5575,$A217,list!$A216:$A5575,C$1)</f>
        <v>1</v>
      </c>
      <c r="D217">
        <f>COUNTIFS(list!$C216:$C5575,$A217,list!$A216:$A5575,D$1)</f>
        <v>0</v>
      </c>
      <c r="E217">
        <f>COUNTIFS(list!$C216:$C5575,$A217,list!$A216:$A5575,E$1)</f>
        <v>0</v>
      </c>
      <c r="F217">
        <f>COUNTIFS(list!$C216:$C5575,$A217,list!$A216:$A5575,F$1)</f>
        <v>0</v>
      </c>
      <c r="G217">
        <f>COUNTIFS(list!$C216:$C5575,$A217,list!$A216:$A5575,G$1)</f>
        <v>0</v>
      </c>
    </row>
    <row r="218" spans="1:7" x14ac:dyDescent="0.25">
      <c r="A218" t="s">
        <v>712</v>
      </c>
      <c r="B218">
        <f>COUNTIFS(list!$C217:$C5576,$A218,list!$A217:$A5576,B$1)</f>
        <v>1</v>
      </c>
      <c r="C218">
        <f>COUNTIFS(list!$C217:$C5576,$A218,list!$A217:$A5576,C$1)</f>
        <v>1</v>
      </c>
      <c r="D218">
        <f>COUNTIFS(list!$C217:$C5576,$A218,list!$A217:$A5576,D$1)</f>
        <v>0</v>
      </c>
      <c r="E218">
        <f>COUNTIFS(list!$C217:$C5576,$A218,list!$A217:$A5576,E$1)</f>
        <v>0</v>
      </c>
      <c r="F218">
        <f>COUNTIFS(list!$C217:$C5576,$A218,list!$A217:$A5576,F$1)</f>
        <v>0</v>
      </c>
      <c r="G218">
        <f>COUNTIFS(list!$C217:$C5576,$A218,list!$A217:$A5576,G$1)</f>
        <v>0</v>
      </c>
    </row>
    <row r="219" spans="1:7" x14ac:dyDescent="0.25">
      <c r="A219" t="s">
        <v>714</v>
      </c>
      <c r="B219">
        <f>COUNTIFS(list!$C218:$C5577,$A219,list!$A218:$A5577,B$1)</f>
        <v>0</v>
      </c>
      <c r="C219">
        <f>COUNTIFS(list!$C218:$C5577,$A219,list!$A218:$A5577,C$1)</f>
        <v>1</v>
      </c>
      <c r="D219">
        <f>COUNTIFS(list!$C218:$C5577,$A219,list!$A218:$A5577,D$1)</f>
        <v>0</v>
      </c>
      <c r="E219">
        <f>COUNTIFS(list!$C218:$C5577,$A219,list!$A218:$A5577,E$1)</f>
        <v>0</v>
      </c>
      <c r="F219">
        <f>COUNTIFS(list!$C218:$C5577,$A219,list!$A218:$A5577,F$1)</f>
        <v>0</v>
      </c>
      <c r="G219">
        <f>COUNTIFS(list!$C218:$C5577,$A219,list!$A218:$A5577,G$1)</f>
        <v>0</v>
      </c>
    </row>
    <row r="220" spans="1:7" x14ac:dyDescent="0.25">
      <c r="A220" t="s">
        <v>716</v>
      </c>
      <c r="B220">
        <f>COUNTIFS(list!$C219:$C5578,$A220,list!$A219:$A5578,B$1)</f>
        <v>0</v>
      </c>
      <c r="C220">
        <f>COUNTIFS(list!$C219:$C5578,$A220,list!$A219:$A5578,C$1)</f>
        <v>1</v>
      </c>
      <c r="D220">
        <f>COUNTIFS(list!$C219:$C5578,$A220,list!$A219:$A5578,D$1)</f>
        <v>0</v>
      </c>
      <c r="E220">
        <f>COUNTIFS(list!$C219:$C5578,$A220,list!$A219:$A5578,E$1)</f>
        <v>0</v>
      </c>
      <c r="F220">
        <f>COUNTIFS(list!$C219:$C5578,$A220,list!$A219:$A5578,F$1)</f>
        <v>0</v>
      </c>
      <c r="G220">
        <f>COUNTIFS(list!$C219:$C5578,$A220,list!$A219:$A5578,G$1)</f>
        <v>0</v>
      </c>
    </row>
    <row r="221" spans="1:7" x14ac:dyDescent="0.25">
      <c r="A221" t="s">
        <v>718</v>
      </c>
      <c r="B221">
        <f>COUNTIFS(list!$C220:$C5579,$A221,list!$A220:$A5579,B$1)</f>
        <v>0</v>
      </c>
      <c r="C221">
        <f>COUNTIFS(list!$C220:$C5579,$A221,list!$A220:$A5579,C$1)</f>
        <v>2</v>
      </c>
      <c r="D221">
        <f>COUNTIFS(list!$C220:$C5579,$A221,list!$A220:$A5579,D$1)</f>
        <v>0</v>
      </c>
      <c r="E221">
        <f>COUNTIFS(list!$C220:$C5579,$A221,list!$A220:$A5579,E$1)</f>
        <v>0</v>
      </c>
      <c r="F221">
        <f>COUNTIFS(list!$C220:$C5579,$A221,list!$A220:$A5579,F$1)</f>
        <v>0</v>
      </c>
      <c r="G221">
        <f>COUNTIFS(list!$C220:$C5579,$A221,list!$A220:$A5579,G$1)</f>
        <v>0</v>
      </c>
    </row>
    <row r="222" spans="1:7" x14ac:dyDescent="0.25">
      <c r="A222" t="s">
        <v>721</v>
      </c>
      <c r="B222">
        <f>COUNTIFS(list!$C221:$C5580,$A222,list!$A221:$A5580,B$1)</f>
        <v>1</v>
      </c>
      <c r="C222">
        <f>COUNTIFS(list!$C221:$C5580,$A222,list!$A221:$A5580,C$1)</f>
        <v>1</v>
      </c>
      <c r="D222">
        <f>COUNTIFS(list!$C221:$C5580,$A222,list!$A221:$A5580,D$1)</f>
        <v>0</v>
      </c>
      <c r="E222">
        <f>COUNTIFS(list!$C221:$C5580,$A222,list!$A221:$A5580,E$1)</f>
        <v>0</v>
      </c>
      <c r="F222">
        <f>COUNTIFS(list!$C221:$C5580,$A222,list!$A221:$A5580,F$1)</f>
        <v>0</v>
      </c>
      <c r="G222">
        <f>COUNTIFS(list!$C221:$C5580,$A222,list!$A221:$A5580,G$1)</f>
        <v>0</v>
      </c>
    </row>
    <row r="223" spans="1:7" x14ac:dyDescent="0.25">
      <c r="A223" t="s">
        <v>723</v>
      </c>
      <c r="B223">
        <f>COUNTIFS(list!$C222:$C5581,$A223,list!$A222:$A5581,B$1)</f>
        <v>1</v>
      </c>
      <c r="C223">
        <f>COUNTIFS(list!$C222:$C5581,$A223,list!$A222:$A5581,C$1)</f>
        <v>1</v>
      </c>
      <c r="D223">
        <f>COUNTIFS(list!$C222:$C5581,$A223,list!$A222:$A5581,D$1)</f>
        <v>0</v>
      </c>
      <c r="E223">
        <f>COUNTIFS(list!$C222:$C5581,$A223,list!$A222:$A5581,E$1)</f>
        <v>0</v>
      </c>
      <c r="F223">
        <f>COUNTIFS(list!$C222:$C5581,$A223,list!$A222:$A5581,F$1)</f>
        <v>0</v>
      </c>
      <c r="G223">
        <f>COUNTIFS(list!$C222:$C5581,$A223,list!$A222:$A5581,G$1)</f>
        <v>0</v>
      </c>
    </row>
    <row r="224" spans="1:7" x14ac:dyDescent="0.25">
      <c r="A224" t="s">
        <v>725</v>
      </c>
      <c r="B224">
        <f>COUNTIFS(list!$C223:$C5582,$A224,list!$A223:$A5582,B$1)</f>
        <v>1</v>
      </c>
      <c r="C224">
        <f>COUNTIFS(list!$C223:$C5582,$A224,list!$A223:$A5582,C$1)</f>
        <v>1</v>
      </c>
      <c r="D224">
        <f>COUNTIFS(list!$C223:$C5582,$A224,list!$A223:$A5582,D$1)</f>
        <v>0</v>
      </c>
      <c r="E224">
        <f>COUNTIFS(list!$C223:$C5582,$A224,list!$A223:$A5582,E$1)</f>
        <v>0</v>
      </c>
      <c r="F224">
        <f>COUNTIFS(list!$C223:$C5582,$A224,list!$A223:$A5582,F$1)</f>
        <v>0</v>
      </c>
      <c r="G224">
        <f>COUNTIFS(list!$C223:$C5582,$A224,list!$A223:$A5582,G$1)</f>
        <v>0</v>
      </c>
    </row>
    <row r="225" spans="1:7" x14ac:dyDescent="0.25">
      <c r="A225" t="s">
        <v>727</v>
      </c>
      <c r="B225">
        <f>COUNTIFS(list!$C224:$C5583,$A225,list!$A224:$A5583,B$1)</f>
        <v>1</v>
      </c>
      <c r="C225">
        <f>COUNTIFS(list!$C224:$C5583,$A225,list!$A224:$A5583,C$1)</f>
        <v>1</v>
      </c>
      <c r="D225">
        <f>COUNTIFS(list!$C224:$C5583,$A225,list!$A224:$A5583,D$1)</f>
        <v>0</v>
      </c>
      <c r="E225">
        <f>COUNTIFS(list!$C224:$C5583,$A225,list!$A224:$A5583,E$1)</f>
        <v>0</v>
      </c>
      <c r="F225">
        <f>COUNTIFS(list!$C224:$C5583,$A225,list!$A224:$A5583,F$1)</f>
        <v>0</v>
      </c>
      <c r="G225">
        <f>COUNTIFS(list!$C224:$C5583,$A225,list!$A224:$A5583,G$1)</f>
        <v>0</v>
      </c>
    </row>
    <row r="226" spans="1:7" x14ac:dyDescent="0.25">
      <c r="A226" t="s">
        <v>729</v>
      </c>
      <c r="B226">
        <f>COUNTIFS(list!$C225:$C5584,$A226,list!$A225:$A5584,B$1)</f>
        <v>1</v>
      </c>
      <c r="C226">
        <f>COUNTIFS(list!$C225:$C5584,$A226,list!$A225:$A5584,C$1)</f>
        <v>1</v>
      </c>
      <c r="D226">
        <f>COUNTIFS(list!$C225:$C5584,$A226,list!$A225:$A5584,D$1)</f>
        <v>0</v>
      </c>
      <c r="E226">
        <f>COUNTIFS(list!$C225:$C5584,$A226,list!$A225:$A5584,E$1)</f>
        <v>0</v>
      </c>
      <c r="F226">
        <f>COUNTIFS(list!$C225:$C5584,$A226,list!$A225:$A5584,F$1)</f>
        <v>0</v>
      </c>
      <c r="G226">
        <f>COUNTIFS(list!$C225:$C5584,$A226,list!$A225:$A5584,G$1)</f>
        <v>0</v>
      </c>
    </row>
    <row r="227" spans="1:7" x14ac:dyDescent="0.25">
      <c r="A227" t="s">
        <v>731</v>
      </c>
      <c r="B227">
        <f>COUNTIFS(list!$C226:$C5585,$A227,list!$A226:$A5585,B$1)</f>
        <v>2</v>
      </c>
      <c r="C227">
        <f>COUNTIFS(list!$C226:$C5585,$A227,list!$A226:$A5585,C$1)</f>
        <v>0</v>
      </c>
      <c r="D227">
        <f>COUNTIFS(list!$C226:$C5585,$A227,list!$A226:$A5585,D$1)</f>
        <v>0</v>
      </c>
      <c r="E227">
        <f>COUNTIFS(list!$C226:$C5585,$A227,list!$A226:$A5585,E$1)</f>
        <v>0</v>
      </c>
      <c r="F227">
        <f>COUNTIFS(list!$C226:$C5585,$A227,list!$A226:$A5585,F$1)</f>
        <v>0</v>
      </c>
      <c r="G227">
        <f>COUNTIFS(list!$C226:$C5585,$A227,list!$A226:$A5585,G$1)</f>
        <v>0</v>
      </c>
    </row>
    <row r="228" spans="1:7" x14ac:dyDescent="0.25">
      <c r="A228" t="s">
        <v>734</v>
      </c>
      <c r="B228">
        <f>COUNTIFS(list!$C227:$C5586,$A228,list!$A227:$A5586,B$1)</f>
        <v>1</v>
      </c>
      <c r="C228">
        <f>COUNTIFS(list!$C227:$C5586,$A228,list!$A227:$A5586,C$1)</f>
        <v>0</v>
      </c>
      <c r="D228">
        <f>COUNTIFS(list!$C227:$C5586,$A228,list!$A227:$A5586,D$1)</f>
        <v>0</v>
      </c>
      <c r="E228">
        <f>COUNTIFS(list!$C227:$C5586,$A228,list!$A227:$A5586,E$1)</f>
        <v>0</v>
      </c>
      <c r="F228">
        <f>COUNTIFS(list!$C227:$C5586,$A228,list!$A227:$A5586,F$1)</f>
        <v>0</v>
      </c>
      <c r="G228">
        <f>COUNTIFS(list!$C227:$C5586,$A228,list!$A227:$A5586,G$1)</f>
        <v>0</v>
      </c>
    </row>
    <row r="229" spans="1:7" x14ac:dyDescent="0.25">
      <c r="A229" t="s">
        <v>736</v>
      </c>
      <c r="B229">
        <f>COUNTIFS(list!$C228:$C5587,$A229,list!$A228:$A5587,B$1)</f>
        <v>1</v>
      </c>
      <c r="C229">
        <f>COUNTIFS(list!$C228:$C5587,$A229,list!$A228:$A5587,C$1)</f>
        <v>1</v>
      </c>
      <c r="D229">
        <f>COUNTIFS(list!$C228:$C5587,$A229,list!$A228:$A5587,D$1)</f>
        <v>0</v>
      </c>
      <c r="E229">
        <f>COUNTIFS(list!$C228:$C5587,$A229,list!$A228:$A5587,E$1)</f>
        <v>0</v>
      </c>
      <c r="F229">
        <f>COUNTIFS(list!$C228:$C5587,$A229,list!$A228:$A5587,F$1)</f>
        <v>0</v>
      </c>
      <c r="G229">
        <f>COUNTIFS(list!$C228:$C5587,$A229,list!$A228:$A5587,G$1)</f>
        <v>0</v>
      </c>
    </row>
    <row r="230" spans="1:7" x14ac:dyDescent="0.25">
      <c r="A230" t="s">
        <v>738</v>
      </c>
      <c r="B230">
        <f>COUNTIFS(list!$C229:$C5588,$A230,list!$A229:$A5588,B$1)</f>
        <v>0</v>
      </c>
      <c r="C230">
        <f>COUNTIFS(list!$C229:$C5588,$A230,list!$A229:$A5588,C$1)</f>
        <v>1</v>
      </c>
      <c r="D230">
        <f>COUNTIFS(list!$C229:$C5588,$A230,list!$A229:$A5588,D$1)</f>
        <v>0</v>
      </c>
      <c r="E230">
        <f>COUNTIFS(list!$C229:$C5588,$A230,list!$A229:$A5588,E$1)</f>
        <v>0</v>
      </c>
      <c r="F230">
        <f>COUNTIFS(list!$C229:$C5588,$A230,list!$A229:$A5588,F$1)</f>
        <v>0</v>
      </c>
      <c r="G230">
        <f>COUNTIFS(list!$C229:$C5588,$A230,list!$A229:$A5588,G$1)</f>
        <v>0</v>
      </c>
    </row>
    <row r="231" spans="1:7" x14ac:dyDescent="0.25">
      <c r="A231" t="s">
        <v>740</v>
      </c>
      <c r="B231">
        <f>COUNTIFS(list!$C230:$C5589,$A231,list!$A230:$A5589,B$1)</f>
        <v>0</v>
      </c>
      <c r="C231">
        <f>COUNTIFS(list!$C230:$C5589,$A231,list!$A230:$A5589,C$1)</f>
        <v>1</v>
      </c>
      <c r="D231">
        <f>COUNTIFS(list!$C230:$C5589,$A231,list!$A230:$A5589,D$1)</f>
        <v>0</v>
      </c>
      <c r="E231">
        <f>COUNTIFS(list!$C230:$C5589,$A231,list!$A230:$A5589,E$1)</f>
        <v>0</v>
      </c>
      <c r="F231">
        <f>COUNTIFS(list!$C230:$C5589,$A231,list!$A230:$A5589,F$1)</f>
        <v>0</v>
      </c>
      <c r="G231">
        <f>COUNTIFS(list!$C230:$C5589,$A231,list!$A230:$A5589,G$1)</f>
        <v>0</v>
      </c>
    </row>
    <row r="232" spans="1:7" x14ac:dyDescent="0.25">
      <c r="A232" t="s">
        <v>742</v>
      </c>
      <c r="B232">
        <f>COUNTIFS(list!$C231:$C5590,$A232,list!$A231:$A5590,B$1)</f>
        <v>0</v>
      </c>
      <c r="C232">
        <f>COUNTIFS(list!$C231:$C5590,$A232,list!$A231:$A5590,C$1)</f>
        <v>2</v>
      </c>
      <c r="D232">
        <f>COUNTIFS(list!$C231:$C5590,$A232,list!$A231:$A5590,D$1)</f>
        <v>0</v>
      </c>
      <c r="E232">
        <f>COUNTIFS(list!$C231:$C5590,$A232,list!$A231:$A5590,E$1)</f>
        <v>0</v>
      </c>
      <c r="F232">
        <f>COUNTIFS(list!$C231:$C5590,$A232,list!$A231:$A5590,F$1)</f>
        <v>0</v>
      </c>
      <c r="G232">
        <f>COUNTIFS(list!$C231:$C5590,$A232,list!$A231:$A5590,G$1)</f>
        <v>0</v>
      </c>
    </row>
    <row r="233" spans="1:7" x14ac:dyDescent="0.25">
      <c r="A233" t="s">
        <v>745</v>
      </c>
      <c r="B233">
        <f>COUNTIFS(list!$C232:$C5591,$A233,list!$A232:$A5591,B$1)</f>
        <v>0</v>
      </c>
      <c r="C233">
        <f>COUNTIFS(list!$C232:$C5591,$A233,list!$A232:$A5591,C$1)</f>
        <v>1</v>
      </c>
      <c r="D233">
        <f>COUNTIFS(list!$C232:$C5591,$A233,list!$A232:$A5591,D$1)</f>
        <v>0</v>
      </c>
      <c r="E233">
        <f>COUNTIFS(list!$C232:$C5591,$A233,list!$A232:$A5591,E$1)</f>
        <v>0</v>
      </c>
      <c r="F233">
        <f>COUNTIFS(list!$C232:$C5591,$A233,list!$A232:$A5591,F$1)</f>
        <v>0</v>
      </c>
      <c r="G233">
        <f>COUNTIFS(list!$C232:$C5591,$A233,list!$A232:$A5591,G$1)</f>
        <v>0</v>
      </c>
    </row>
    <row r="234" spans="1:7" x14ac:dyDescent="0.25">
      <c r="A234" t="s">
        <v>747</v>
      </c>
      <c r="B234">
        <f>COUNTIFS(list!$C233:$C5592,$A234,list!$A233:$A5592,B$1)</f>
        <v>1</v>
      </c>
      <c r="C234">
        <f>COUNTIFS(list!$C233:$C5592,$A234,list!$A233:$A5592,C$1)</f>
        <v>1</v>
      </c>
      <c r="D234">
        <f>COUNTIFS(list!$C233:$C5592,$A234,list!$A233:$A5592,D$1)</f>
        <v>0</v>
      </c>
      <c r="E234">
        <f>COUNTIFS(list!$C233:$C5592,$A234,list!$A233:$A5592,E$1)</f>
        <v>0</v>
      </c>
      <c r="F234">
        <f>COUNTIFS(list!$C233:$C5592,$A234,list!$A233:$A5592,F$1)</f>
        <v>0</v>
      </c>
      <c r="G234">
        <f>COUNTIFS(list!$C233:$C5592,$A234,list!$A233:$A5592,G$1)</f>
        <v>0</v>
      </c>
    </row>
    <row r="235" spans="1:7" x14ac:dyDescent="0.25">
      <c r="A235" t="s">
        <v>749</v>
      </c>
      <c r="B235">
        <f>COUNTIFS(list!$C234:$C5593,$A235,list!$A234:$A5593,B$1)</f>
        <v>0</v>
      </c>
      <c r="C235">
        <f>COUNTIFS(list!$C234:$C5593,$A235,list!$A234:$A5593,C$1)</f>
        <v>1</v>
      </c>
      <c r="D235">
        <f>COUNTIFS(list!$C234:$C5593,$A235,list!$A234:$A5593,D$1)</f>
        <v>0</v>
      </c>
      <c r="E235">
        <f>COUNTIFS(list!$C234:$C5593,$A235,list!$A234:$A5593,E$1)</f>
        <v>0</v>
      </c>
      <c r="F235">
        <f>COUNTIFS(list!$C234:$C5593,$A235,list!$A234:$A5593,F$1)</f>
        <v>0</v>
      </c>
      <c r="G235">
        <f>COUNTIFS(list!$C234:$C5593,$A235,list!$A234:$A5593,G$1)</f>
        <v>0</v>
      </c>
    </row>
    <row r="236" spans="1:7" x14ac:dyDescent="0.25">
      <c r="A236" t="s">
        <v>751</v>
      </c>
      <c r="B236">
        <f>COUNTIFS(list!$C235:$C5594,$A236,list!$A235:$A5594,B$1)</f>
        <v>0</v>
      </c>
      <c r="C236">
        <f>COUNTIFS(list!$C235:$C5594,$A236,list!$A235:$A5594,C$1)</f>
        <v>1</v>
      </c>
      <c r="D236">
        <f>COUNTIFS(list!$C235:$C5594,$A236,list!$A235:$A5594,D$1)</f>
        <v>0</v>
      </c>
      <c r="E236">
        <f>COUNTIFS(list!$C235:$C5594,$A236,list!$A235:$A5594,E$1)</f>
        <v>0</v>
      </c>
      <c r="F236">
        <f>COUNTIFS(list!$C235:$C5594,$A236,list!$A235:$A5594,F$1)</f>
        <v>0</v>
      </c>
      <c r="G236">
        <f>COUNTIFS(list!$C235:$C5594,$A236,list!$A235:$A5594,G$1)</f>
        <v>0</v>
      </c>
    </row>
    <row r="237" spans="1:7" x14ac:dyDescent="0.25">
      <c r="A237" t="s">
        <v>753</v>
      </c>
      <c r="B237">
        <f>COUNTIFS(list!$C236:$C5595,$A237,list!$A236:$A5595,B$1)</f>
        <v>0</v>
      </c>
      <c r="C237">
        <f>COUNTIFS(list!$C236:$C5595,$A237,list!$A236:$A5595,C$1)</f>
        <v>1</v>
      </c>
      <c r="D237">
        <f>COUNTIFS(list!$C236:$C5595,$A237,list!$A236:$A5595,D$1)</f>
        <v>0</v>
      </c>
      <c r="E237">
        <f>COUNTIFS(list!$C236:$C5595,$A237,list!$A236:$A5595,E$1)</f>
        <v>0</v>
      </c>
      <c r="F237">
        <f>COUNTIFS(list!$C236:$C5595,$A237,list!$A236:$A5595,F$1)</f>
        <v>0</v>
      </c>
      <c r="G237">
        <f>COUNTIFS(list!$C236:$C5595,$A237,list!$A236:$A5595,G$1)</f>
        <v>0</v>
      </c>
    </row>
    <row r="238" spans="1:7" x14ac:dyDescent="0.25">
      <c r="A238" t="s">
        <v>755</v>
      </c>
      <c r="B238">
        <f>COUNTIFS(list!$C237:$C5596,$A238,list!$A237:$A5596,B$1)</f>
        <v>0</v>
      </c>
      <c r="C238">
        <f>COUNTIFS(list!$C237:$C5596,$A238,list!$A237:$A5596,C$1)</f>
        <v>1</v>
      </c>
      <c r="D238">
        <f>COUNTIFS(list!$C237:$C5596,$A238,list!$A237:$A5596,D$1)</f>
        <v>0</v>
      </c>
      <c r="E238">
        <f>COUNTIFS(list!$C237:$C5596,$A238,list!$A237:$A5596,E$1)</f>
        <v>0</v>
      </c>
      <c r="F238">
        <f>COUNTIFS(list!$C237:$C5596,$A238,list!$A237:$A5596,F$1)</f>
        <v>0</v>
      </c>
      <c r="G238">
        <f>COUNTIFS(list!$C237:$C5596,$A238,list!$A237:$A5596,G$1)</f>
        <v>0</v>
      </c>
    </row>
    <row r="239" spans="1:7" x14ac:dyDescent="0.25">
      <c r="A239" t="s">
        <v>757</v>
      </c>
      <c r="B239">
        <f>COUNTIFS(list!$C238:$C5597,$A239,list!$A238:$A5597,B$1)</f>
        <v>0</v>
      </c>
      <c r="C239">
        <f>COUNTIFS(list!$C238:$C5597,$A239,list!$A238:$A5597,C$1)</f>
        <v>1</v>
      </c>
      <c r="D239">
        <f>COUNTIFS(list!$C238:$C5597,$A239,list!$A238:$A5597,D$1)</f>
        <v>0</v>
      </c>
      <c r="E239">
        <f>COUNTIFS(list!$C238:$C5597,$A239,list!$A238:$A5597,E$1)</f>
        <v>0</v>
      </c>
      <c r="F239">
        <f>COUNTIFS(list!$C238:$C5597,$A239,list!$A238:$A5597,F$1)</f>
        <v>0</v>
      </c>
      <c r="G239">
        <f>COUNTIFS(list!$C238:$C5597,$A239,list!$A238:$A5597,G$1)</f>
        <v>0</v>
      </c>
    </row>
    <row r="240" spans="1:7" x14ac:dyDescent="0.25">
      <c r="A240" t="s">
        <v>759</v>
      </c>
      <c r="B240">
        <f>COUNTIFS(list!$C239:$C5598,$A240,list!$A239:$A5598,B$1)</f>
        <v>0</v>
      </c>
      <c r="C240">
        <f>COUNTIFS(list!$C239:$C5598,$A240,list!$A239:$A5598,C$1)</f>
        <v>1</v>
      </c>
      <c r="D240">
        <f>COUNTIFS(list!$C239:$C5598,$A240,list!$A239:$A5598,D$1)</f>
        <v>0</v>
      </c>
      <c r="E240">
        <f>COUNTIFS(list!$C239:$C5598,$A240,list!$A239:$A5598,E$1)</f>
        <v>0</v>
      </c>
      <c r="F240">
        <f>COUNTIFS(list!$C239:$C5598,$A240,list!$A239:$A5598,F$1)</f>
        <v>0</v>
      </c>
      <c r="G240">
        <f>COUNTIFS(list!$C239:$C5598,$A240,list!$A239:$A5598,G$1)</f>
        <v>0</v>
      </c>
    </row>
    <row r="241" spans="1:7" x14ac:dyDescent="0.25">
      <c r="A241" t="s">
        <v>761</v>
      </c>
      <c r="B241">
        <f>COUNTIFS(list!$C240:$C5599,$A241,list!$A240:$A5599,B$1)</f>
        <v>1</v>
      </c>
      <c r="C241">
        <f>COUNTIFS(list!$C240:$C5599,$A241,list!$A240:$A5599,C$1)</f>
        <v>1</v>
      </c>
      <c r="D241">
        <f>COUNTIFS(list!$C240:$C5599,$A241,list!$A240:$A5599,D$1)</f>
        <v>0</v>
      </c>
      <c r="E241">
        <f>COUNTIFS(list!$C240:$C5599,$A241,list!$A240:$A5599,E$1)</f>
        <v>0</v>
      </c>
      <c r="F241">
        <f>COUNTIFS(list!$C240:$C5599,$A241,list!$A240:$A5599,F$1)</f>
        <v>0</v>
      </c>
      <c r="G241">
        <f>COUNTIFS(list!$C240:$C5599,$A241,list!$A240:$A5599,G$1)</f>
        <v>0</v>
      </c>
    </row>
    <row r="242" spans="1:7" x14ac:dyDescent="0.25">
      <c r="A242" t="s">
        <v>763</v>
      </c>
      <c r="B242">
        <f>COUNTIFS(list!$C241:$C5600,$A242,list!$A241:$A5600,B$1)</f>
        <v>0</v>
      </c>
      <c r="C242">
        <f>COUNTIFS(list!$C241:$C5600,$A242,list!$A241:$A5600,C$1)</f>
        <v>1</v>
      </c>
      <c r="D242">
        <f>COUNTIFS(list!$C241:$C5600,$A242,list!$A241:$A5600,D$1)</f>
        <v>0</v>
      </c>
      <c r="E242">
        <f>COUNTIFS(list!$C241:$C5600,$A242,list!$A241:$A5600,E$1)</f>
        <v>0</v>
      </c>
      <c r="F242">
        <f>COUNTIFS(list!$C241:$C5600,$A242,list!$A241:$A5600,F$1)</f>
        <v>0</v>
      </c>
      <c r="G242">
        <f>COUNTIFS(list!$C241:$C5600,$A242,list!$A241:$A5600,G$1)</f>
        <v>0</v>
      </c>
    </row>
    <row r="243" spans="1:7" x14ac:dyDescent="0.25">
      <c r="A243" t="s">
        <v>765</v>
      </c>
      <c r="B243">
        <f>COUNTIFS(list!$C242:$C5601,$A243,list!$A242:$A5601,B$1)</f>
        <v>0</v>
      </c>
      <c r="C243">
        <f>COUNTIFS(list!$C242:$C5601,$A243,list!$A242:$A5601,C$1)</f>
        <v>1</v>
      </c>
      <c r="D243">
        <f>COUNTIFS(list!$C242:$C5601,$A243,list!$A242:$A5601,D$1)</f>
        <v>0</v>
      </c>
      <c r="E243">
        <f>COUNTIFS(list!$C242:$C5601,$A243,list!$A242:$A5601,E$1)</f>
        <v>0</v>
      </c>
      <c r="F243">
        <f>COUNTIFS(list!$C242:$C5601,$A243,list!$A242:$A5601,F$1)</f>
        <v>0</v>
      </c>
      <c r="G243">
        <f>COUNTIFS(list!$C242:$C5601,$A243,list!$A242:$A5601,G$1)</f>
        <v>0</v>
      </c>
    </row>
    <row r="244" spans="1:7" x14ac:dyDescent="0.25">
      <c r="A244" t="s">
        <v>767</v>
      </c>
      <c r="B244">
        <f>COUNTIFS(list!$C243:$C5602,$A244,list!$A243:$A5602,B$1)</f>
        <v>0</v>
      </c>
      <c r="C244">
        <f>COUNTIFS(list!$C243:$C5602,$A244,list!$A243:$A5602,C$1)</f>
        <v>1</v>
      </c>
      <c r="D244">
        <f>COUNTIFS(list!$C243:$C5602,$A244,list!$A243:$A5602,D$1)</f>
        <v>0</v>
      </c>
      <c r="E244">
        <f>COUNTIFS(list!$C243:$C5602,$A244,list!$A243:$A5602,E$1)</f>
        <v>0</v>
      </c>
      <c r="F244">
        <f>COUNTIFS(list!$C243:$C5602,$A244,list!$A243:$A5602,F$1)</f>
        <v>0</v>
      </c>
      <c r="G244">
        <f>COUNTIFS(list!$C243:$C5602,$A244,list!$A243:$A5602,G$1)</f>
        <v>0</v>
      </c>
    </row>
    <row r="245" spans="1:7" x14ac:dyDescent="0.25">
      <c r="A245" t="s">
        <v>769</v>
      </c>
      <c r="B245">
        <f>COUNTIFS(list!$C244:$C5603,$A245,list!$A244:$A5603,B$1)</f>
        <v>0</v>
      </c>
      <c r="C245">
        <f>COUNTIFS(list!$C244:$C5603,$A245,list!$A244:$A5603,C$1)</f>
        <v>1</v>
      </c>
      <c r="D245">
        <f>COUNTIFS(list!$C244:$C5603,$A245,list!$A244:$A5603,D$1)</f>
        <v>0</v>
      </c>
      <c r="E245">
        <f>COUNTIFS(list!$C244:$C5603,$A245,list!$A244:$A5603,E$1)</f>
        <v>0</v>
      </c>
      <c r="F245">
        <f>COUNTIFS(list!$C244:$C5603,$A245,list!$A244:$A5603,F$1)</f>
        <v>0</v>
      </c>
      <c r="G245">
        <f>COUNTIFS(list!$C244:$C5603,$A245,list!$A244:$A5603,G$1)</f>
        <v>0</v>
      </c>
    </row>
    <row r="246" spans="1:7" x14ac:dyDescent="0.25">
      <c r="A246" t="s">
        <v>771</v>
      </c>
      <c r="B246">
        <f>COUNTIFS(list!$C245:$C5604,$A246,list!$A245:$A5604,B$1)</f>
        <v>0</v>
      </c>
      <c r="C246">
        <f>COUNTIFS(list!$C245:$C5604,$A246,list!$A245:$A5604,C$1)</f>
        <v>1</v>
      </c>
      <c r="D246">
        <f>COUNTIFS(list!$C245:$C5604,$A246,list!$A245:$A5604,D$1)</f>
        <v>0</v>
      </c>
      <c r="E246">
        <f>COUNTIFS(list!$C245:$C5604,$A246,list!$A245:$A5604,E$1)</f>
        <v>0</v>
      </c>
      <c r="F246">
        <f>COUNTIFS(list!$C245:$C5604,$A246,list!$A245:$A5604,F$1)</f>
        <v>0</v>
      </c>
      <c r="G246">
        <f>COUNTIFS(list!$C245:$C5604,$A246,list!$A245:$A5604,G$1)</f>
        <v>0</v>
      </c>
    </row>
    <row r="247" spans="1:7" x14ac:dyDescent="0.25">
      <c r="A247" t="s">
        <v>773</v>
      </c>
      <c r="B247">
        <f>COUNTIFS(list!$C246:$C5605,$A247,list!$A246:$A5605,B$1)</f>
        <v>0</v>
      </c>
      <c r="C247">
        <f>COUNTIFS(list!$C246:$C5605,$A247,list!$A246:$A5605,C$1)</f>
        <v>2</v>
      </c>
      <c r="D247">
        <f>COUNTIFS(list!$C246:$C5605,$A247,list!$A246:$A5605,D$1)</f>
        <v>0</v>
      </c>
      <c r="E247">
        <f>COUNTIFS(list!$C246:$C5605,$A247,list!$A246:$A5605,E$1)</f>
        <v>0</v>
      </c>
      <c r="F247">
        <f>COUNTIFS(list!$C246:$C5605,$A247,list!$A246:$A5605,F$1)</f>
        <v>0</v>
      </c>
      <c r="G247">
        <f>COUNTIFS(list!$C246:$C5605,$A247,list!$A246:$A5605,G$1)</f>
        <v>0</v>
      </c>
    </row>
    <row r="248" spans="1:7" x14ac:dyDescent="0.25">
      <c r="A248" t="s">
        <v>776</v>
      </c>
      <c r="B248">
        <f>COUNTIFS(list!$C247:$C5606,$A248,list!$A247:$A5606,B$1)</f>
        <v>0</v>
      </c>
      <c r="C248">
        <f>COUNTIFS(list!$C247:$C5606,$A248,list!$A247:$A5606,C$1)</f>
        <v>2</v>
      </c>
      <c r="D248">
        <f>COUNTIFS(list!$C247:$C5606,$A248,list!$A247:$A5606,D$1)</f>
        <v>0</v>
      </c>
      <c r="E248">
        <f>COUNTIFS(list!$C247:$C5606,$A248,list!$A247:$A5606,E$1)</f>
        <v>0</v>
      </c>
      <c r="F248">
        <f>COUNTIFS(list!$C247:$C5606,$A248,list!$A247:$A5606,F$1)</f>
        <v>0</v>
      </c>
      <c r="G248">
        <f>COUNTIFS(list!$C247:$C5606,$A248,list!$A247:$A5606,G$1)</f>
        <v>0</v>
      </c>
    </row>
    <row r="249" spans="1:7" x14ac:dyDescent="0.25">
      <c r="A249" t="s">
        <v>779</v>
      </c>
      <c r="B249">
        <f>COUNTIFS(list!$C248:$C5607,$A249,list!$A248:$A5607,B$1)</f>
        <v>0</v>
      </c>
      <c r="C249">
        <f>COUNTIFS(list!$C248:$C5607,$A249,list!$A248:$A5607,C$1)</f>
        <v>1</v>
      </c>
      <c r="D249">
        <f>COUNTIFS(list!$C248:$C5607,$A249,list!$A248:$A5607,D$1)</f>
        <v>0</v>
      </c>
      <c r="E249">
        <f>COUNTIFS(list!$C248:$C5607,$A249,list!$A248:$A5607,E$1)</f>
        <v>0</v>
      </c>
      <c r="F249">
        <f>COUNTIFS(list!$C248:$C5607,$A249,list!$A248:$A5607,F$1)</f>
        <v>0</v>
      </c>
      <c r="G249">
        <f>COUNTIFS(list!$C248:$C5607,$A249,list!$A248:$A5607,G$1)</f>
        <v>0</v>
      </c>
    </row>
    <row r="250" spans="1:7" x14ac:dyDescent="0.25">
      <c r="A250" t="s">
        <v>781</v>
      </c>
      <c r="B250">
        <f>COUNTIFS(list!$C249:$C5608,$A250,list!$A249:$A5608,B$1)</f>
        <v>1</v>
      </c>
      <c r="C250">
        <f>COUNTIFS(list!$C249:$C5608,$A250,list!$A249:$A5608,C$1)</f>
        <v>0</v>
      </c>
      <c r="D250">
        <f>COUNTIFS(list!$C249:$C5608,$A250,list!$A249:$A5608,D$1)</f>
        <v>0</v>
      </c>
      <c r="E250">
        <f>COUNTIFS(list!$C249:$C5608,$A250,list!$A249:$A5608,E$1)</f>
        <v>0</v>
      </c>
      <c r="F250">
        <f>COUNTIFS(list!$C249:$C5608,$A250,list!$A249:$A5608,F$1)</f>
        <v>0</v>
      </c>
      <c r="G250">
        <f>COUNTIFS(list!$C249:$C5608,$A250,list!$A249:$A5608,G$1)</f>
        <v>0</v>
      </c>
    </row>
    <row r="251" spans="1:7" x14ac:dyDescent="0.25">
      <c r="A251" t="s">
        <v>783</v>
      </c>
      <c r="B251">
        <f>COUNTIFS(list!$C250:$C5609,$A251,list!$A250:$A5609,B$1)</f>
        <v>0</v>
      </c>
      <c r="C251">
        <f>COUNTIFS(list!$C250:$C5609,$A251,list!$A250:$A5609,C$1)</f>
        <v>1</v>
      </c>
      <c r="D251">
        <f>COUNTIFS(list!$C250:$C5609,$A251,list!$A250:$A5609,D$1)</f>
        <v>0</v>
      </c>
      <c r="E251">
        <f>COUNTIFS(list!$C250:$C5609,$A251,list!$A250:$A5609,E$1)</f>
        <v>0</v>
      </c>
      <c r="F251">
        <f>COUNTIFS(list!$C250:$C5609,$A251,list!$A250:$A5609,F$1)</f>
        <v>0</v>
      </c>
      <c r="G251">
        <f>COUNTIFS(list!$C250:$C5609,$A251,list!$A250:$A5609,G$1)</f>
        <v>0</v>
      </c>
    </row>
    <row r="252" spans="1:7" x14ac:dyDescent="0.25">
      <c r="A252" t="s">
        <v>785</v>
      </c>
      <c r="B252">
        <f>COUNTIFS(list!$C251:$C5610,$A252,list!$A251:$A5610,B$1)</f>
        <v>2</v>
      </c>
      <c r="C252">
        <f>COUNTIFS(list!$C251:$C5610,$A252,list!$A251:$A5610,C$1)</f>
        <v>1</v>
      </c>
      <c r="D252">
        <f>COUNTIFS(list!$C251:$C5610,$A252,list!$A251:$A5610,D$1)</f>
        <v>0</v>
      </c>
      <c r="E252">
        <f>COUNTIFS(list!$C251:$C5610,$A252,list!$A251:$A5610,E$1)</f>
        <v>0</v>
      </c>
      <c r="F252">
        <f>COUNTIFS(list!$C251:$C5610,$A252,list!$A251:$A5610,F$1)</f>
        <v>0</v>
      </c>
      <c r="G252">
        <f>COUNTIFS(list!$C251:$C5610,$A252,list!$A251:$A5610,G$1)</f>
        <v>0</v>
      </c>
    </row>
    <row r="253" spans="1:7" x14ac:dyDescent="0.25">
      <c r="A253" t="s">
        <v>788</v>
      </c>
      <c r="B253">
        <f>COUNTIFS(list!$C252:$C5611,$A253,list!$A252:$A5611,B$1)</f>
        <v>0</v>
      </c>
      <c r="C253">
        <f>COUNTIFS(list!$C252:$C5611,$A253,list!$A252:$A5611,C$1)</f>
        <v>1</v>
      </c>
      <c r="D253">
        <f>COUNTIFS(list!$C252:$C5611,$A253,list!$A252:$A5611,D$1)</f>
        <v>0</v>
      </c>
      <c r="E253">
        <f>COUNTIFS(list!$C252:$C5611,$A253,list!$A252:$A5611,E$1)</f>
        <v>0</v>
      </c>
      <c r="F253">
        <f>COUNTIFS(list!$C252:$C5611,$A253,list!$A252:$A5611,F$1)</f>
        <v>0</v>
      </c>
      <c r="G253">
        <f>COUNTIFS(list!$C252:$C5611,$A253,list!$A252:$A5611,G$1)</f>
        <v>0</v>
      </c>
    </row>
    <row r="254" spans="1:7" x14ac:dyDescent="0.25">
      <c r="A254" t="s">
        <v>790</v>
      </c>
      <c r="B254">
        <f>COUNTIFS(list!$C253:$C5612,$A254,list!$A253:$A5612,B$1)</f>
        <v>0</v>
      </c>
      <c r="C254">
        <f>COUNTIFS(list!$C253:$C5612,$A254,list!$A253:$A5612,C$1)</f>
        <v>2</v>
      </c>
      <c r="D254">
        <f>COUNTIFS(list!$C253:$C5612,$A254,list!$A253:$A5612,D$1)</f>
        <v>0</v>
      </c>
      <c r="E254">
        <f>COUNTIFS(list!$C253:$C5612,$A254,list!$A253:$A5612,E$1)</f>
        <v>0</v>
      </c>
      <c r="F254">
        <f>COUNTIFS(list!$C253:$C5612,$A254,list!$A253:$A5612,F$1)</f>
        <v>0</v>
      </c>
      <c r="G254">
        <f>COUNTIFS(list!$C253:$C5612,$A254,list!$A253:$A5612,G$1)</f>
        <v>0</v>
      </c>
    </row>
    <row r="255" spans="1:7" x14ac:dyDescent="0.25">
      <c r="A255" t="s">
        <v>793</v>
      </c>
      <c r="B255">
        <f>COUNTIFS(list!$C254:$C5613,$A255,list!$A254:$A5613,B$1)</f>
        <v>1</v>
      </c>
      <c r="C255">
        <f>COUNTIFS(list!$C254:$C5613,$A255,list!$A254:$A5613,C$1)</f>
        <v>0</v>
      </c>
      <c r="D255">
        <f>COUNTIFS(list!$C254:$C5613,$A255,list!$A254:$A5613,D$1)</f>
        <v>0</v>
      </c>
      <c r="E255">
        <f>COUNTIFS(list!$C254:$C5613,$A255,list!$A254:$A5613,E$1)</f>
        <v>0</v>
      </c>
      <c r="F255">
        <f>COUNTIFS(list!$C254:$C5613,$A255,list!$A254:$A5613,F$1)</f>
        <v>0</v>
      </c>
      <c r="G255">
        <f>COUNTIFS(list!$C254:$C5613,$A255,list!$A254:$A5613,G$1)</f>
        <v>0</v>
      </c>
    </row>
    <row r="256" spans="1:7" x14ac:dyDescent="0.25">
      <c r="A256" t="s">
        <v>795</v>
      </c>
      <c r="B256">
        <f>COUNTIFS(list!$C255:$C5614,$A256,list!$A255:$A5614,B$1)</f>
        <v>2</v>
      </c>
      <c r="C256">
        <f>COUNTIFS(list!$C255:$C5614,$A256,list!$A255:$A5614,C$1)</f>
        <v>0</v>
      </c>
      <c r="D256">
        <f>COUNTIFS(list!$C255:$C5614,$A256,list!$A255:$A5614,D$1)</f>
        <v>0</v>
      </c>
      <c r="E256">
        <f>COUNTIFS(list!$C255:$C5614,$A256,list!$A255:$A5614,E$1)</f>
        <v>0</v>
      </c>
      <c r="F256">
        <f>COUNTIFS(list!$C255:$C5614,$A256,list!$A255:$A5614,F$1)</f>
        <v>0</v>
      </c>
      <c r="G256">
        <f>COUNTIFS(list!$C255:$C5614,$A256,list!$A255:$A5614,G$1)</f>
        <v>0</v>
      </c>
    </row>
    <row r="257" spans="1:7" x14ac:dyDescent="0.25">
      <c r="A257" t="s">
        <v>798</v>
      </c>
      <c r="B257">
        <f>COUNTIFS(list!$C256:$C5615,$A257,list!$A256:$A5615,B$1)</f>
        <v>3</v>
      </c>
      <c r="C257">
        <f>COUNTIFS(list!$C256:$C5615,$A257,list!$A256:$A5615,C$1)</f>
        <v>3</v>
      </c>
      <c r="D257">
        <f>COUNTIFS(list!$C256:$C5615,$A257,list!$A256:$A5615,D$1)</f>
        <v>0</v>
      </c>
      <c r="E257">
        <f>COUNTIFS(list!$C256:$C5615,$A257,list!$A256:$A5615,E$1)</f>
        <v>0</v>
      </c>
      <c r="F257">
        <f>COUNTIFS(list!$C256:$C5615,$A257,list!$A256:$A5615,F$1)</f>
        <v>0</v>
      </c>
      <c r="G257">
        <f>COUNTIFS(list!$C256:$C5615,$A257,list!$A256:$A5615,G$1)</f>
        <v>0</v>
      </c>
    </row>
    <row r="258" spans="1:7" x14ac:dyDescent="0.25">
      <c r="A258" t="s">
        <v>802</v>
      </c>
      <c r="B258">
        <f>COUNTIFS(list!$C257:$C5616,$A258,list!$A257:$A5616,B$1)</f>
        <v>0</v>
      </c>
      <c r="C258">
        <f>COUNTIFS(list!$C257:$C5616,$A258,list!$A257:$A5616,C$1)</f>
        <v>1</v>
      </c>
      <c r="D258">
        <f>COUNTIFS(list!$C257:$C5616,$A258,list!$A257:$A5616,D$1)</f>
        <v>0</v>
      </c>
      <c r="E258">
        <f>COUNTIFS(list!$C257:$C5616,$A258,list!$A257:$A5616,E$1)</f>
        <v>0</v>
      </c>
      <c r="F258">
        <f>COUNTIFS(list!$C257:$C5616,$A258,list!$A257:$A5616,F$1)</f>
        <v>0</v>
      </c>
      <c r="G258">
        <f>COUNTIFS(list!$C257:$C5616,$A258,list!$A257:$A5616,G$1)</f>
        <v>0</v>
      </c>
    </row>
    <row r="259" spans="1:7" x14ac:dyDescent="0.25">
      <c r="A259" t="s">
        <v>804</v>
      </c>
      <c r="B259">
        <f>COUNTIFS(list!$C258:$C5617,$A259,list!$A258:$A5617,B$1)</f>
        <v>0</v>
      </c>
      <c r="C259">
        <f>COUNTIFS(list!$C258:$C5617,$A259,list!$A258:$A5617,C$1)</f>
        <v>1</v>
      </c>
      <c r="D259">
        <f>COUNTIFS(list!$C258:$C5617,$A259,list!$A258:$A5617,D$1)</f>
        <v>0</v>
      </c>
      <c r="E259">
        <f>COUNTIFS(list!$C258:$C5617,$A259,list!$A258:$A5617,E$1)</f>
        <v>0</v>
      </c>
      <c r="F259">
        <f>COUNTIFS(list!$C258:$C5617,$A259,list!$A258:$A5617,F$1)</f>
        <v>0</v>
      </c>
      <c r="G259">
        <f>COUNTIFS(list!$C258:$C5617,$A259,list!$A258:$A5617,G$1)</f>
        <v>0</v>
      </c>
    </row>
    <row r="260" spans="1:7" x14ac:dyDescent="0.25">
      <c r="A260" t="s">
        <v>806</v>
      </c>
      <c r="B260">
        <f>COUNTIFS(list!$C259:$C5618,$A260,list!$A259:$A5618,B$1)</f>
        <v>0</v>
      </c>
      <c r="C260">
        <f>COUNTIFS(list!$C259:$C5618,$A260,list!$A259:$A5618,C$1)</f>
        <v>1</v>
      </c>
      <c r="D260">
        <f>COUNTIFS(list!$C259:$C5618,$A260,list!$A259:$A5618,D$1)</f>
        <v>0</v>
      </c>
      <c r="E260">
        <f>COUNTIFS(list!$C259:$C5618,$A260,list!$A259:$A5618,E$1)</f>
        <v>0</v>
      </c>
      <c r="F260">
        <f>COUNTIFS(list!$C259:$C5618,$A260,list!$A259:$A5618,F$1)</f>
        <v>0</v>
      </c>
      <c r="G260">
        <f>COUNTIFS(list!$C259:$C5618,$A260,list!$A259:$A5618,G$1)</f>
        <v>0</v>
      </c>
    </row>
    <row r="261" spans="1:7" x14ac:dyDescent="0.25">
      <c r="A261" t="s">
        <v>808</v>
      </c>
      <c r="B261">
        <f>COUNTIFS(list!$C260:$C5619,$A261,list!$A260:$A5619,B$1)</f>
        <v>0</v>
      </c>
      <c r="C261">
        <f>COUNTIFS(list!$C260:$C5619,$A261,list!$A260:$A5619,C$1)</f>
        <v>1</v>
      </c>
      <c r="D261">
        <f>COUNTIFS(list!$C260:$C5619,$A261,list!$A260:$A5619,D$1)</f>
        <v>0</v>
      </c>
      <c r="E261">
        <f>COUNTIFS(list!$C260:$C5619,$A261,list!$A260:$A5619,E$1)</f>
        <v>0</v>
      </c>
      <c r="F261">
        <f>COUNTIFS(list!$C260:$C5619,$A261,list!$A260:$A5619,F$1)</f>
        <v>0</v>
      </c>
      <c r="G261">
        <f>COUNTIFS(list!$C260:$C5619,$A261,list!$A260:$A5619,G$1)</f>
        <v>0</v>
      </c>
    </row>
    <row r="262" spans="1:7" x14ac:dyDescent="0.25">
      <c r="A262" t="s">
        <v>810</v>
      </c>
      <c r="B262">
        <f>COUNTIFS(list!$C261:$C5620,$A262,list!$A261:$A5620,B$1)</f>
        <v>0</v>
      </c>
      <c r="C262">
        <f>COUNTIFS(list!$C261:$C5620,$A262,list!$A261:$A5620,C$1)</f>
        <v>1</v>
      </c>
      <c r="D262">
        <f>COUNTIFS(list!$C261:$C5620,$A262,list!$A261:$A5620,D$1)</f>
        <v>0</v>
      </c>
      <c r="E262">
        <f>COUNTIFS(list!$C261:$C5620,$A262,list!$A261:$A5620,E$1)</f>
        <v>0</v>
      </c>
      <c r="F262">
        <f>COUNTIFS(list!$C261:$C5620,$A262,list!$A261:$A5620,F$1)</f>
        <v>0</v>
      </c>
      <c r="G262">
        <f>COUNTIFS(list!$C261:$C5620,$A262,list!$A261:$A5620,G$1)</f>
        <v>0</v>
      </c>
    </row>
    <row r="263" spans="1:7" x14ac:dyDescent="0.25">
      <c r="A263" t="s">
        <v>812</v>
      </c>
      <c r="B263">
        <f>COUNTIFS(list!$C262:$C5621,$A263,list!$A262:$A5621,B$1)</f>
        <v>0</v>
      </c>
      <c r="C263">
        <f>COUNTIFS(list!$C262:$C5621,$A263,list!$A262:$A5621,C$1)</f>
        <v>1</v>
      </c>
      <c r="D263">
        <f>COUNTIFS(list!$C262:$C5621,$A263,list!$A262:$A5621,D$1)</f>
        <v>0</v>
      </c>
      <c r="E263">
        <f>COUNTIFS(list!$C262:$C5621,$A263,list!$A262:$A5621,E$1)</f>
        <v>0</v>
      </c>
      <c r="F263">
        <f>COUNTIFS(list!$C262:$C5621,$A263,list!$A262:$A5621,F$1)</f>
        <v>0</v>
      </c>
      <c r="G263">
        <f>COUNTIFS(list!$C262:$C5621,$A263,list!$A262:$A5621,G$1)</f>
        <v>0</v>
      </c>
    </row>
    <row r="264" spans="1:7" x14ac:dyDescent="0.25">
      <c r="A264" t="s">
        <v>814</v>
      </c>
      <c r="B264">
        <f>COUNTIFS(list!$C263:$C5622,$A264,list!$A263:$A5622,B$1)</f>
        <v>1</v>
      </c>
      <c r="C264">
        <f>COUNTIFS(list!$C263:$C5622,$A264,list!$A263:$A5622,C$1)</f>
        <v>4</v>
      </c>
      <c r="D264">
        <f>COUNTIFS(list!$C263:$C5622,$A264,list!$A263:$A5622,D$1)</f>
        <v>1</v>
      </c>
      <c r="E264">
        <f>COUNTIFS(list!$C263:$C5622,$A264,list!$A263:$A5622,E$1)</f>
        <v>1</v>
      </c>
      <c r="F264">
        <f>COUNTIFS(list!$C263:$C5622,$A264,list!$A263:$A5622,F$1)</f>
        <v>0</v>
      </c>
      <c r="G264">
        <f>COUNTIFS(list!$C263:$C5622,$A264,list!$A263:$A5622,G$1)</f>
        <v>0</v>
      </c>
    </row>
    <row r="265" spans="1:7" x14ac:dyDescent="0.25">
      <c r="A265" t="s">
        <v>820</v>
      </c>
      <c r="B265">
        <f>COUNTIFS(list!$C264:$C5623,$A265,list!$A264:$A5623,B$1)</f>
        <v>0</v>
      </c>
      <c r="C265">
        <f>COUNTIFS(list!$C264:$C5623,$A265,list!$A264:$A5623,C$1)</f>
        <v>1</v>
      </c>
      <c r="D265">
        <f>COUNTIFS(list!$C264:$C5623,$A265,list!$A264:$A5623,D$1)</f>
        <v>0</v>
      </c>
      <c r="E265">
        <f>COUNTIFS(list!$C264:$C5623,$A265,list!$A264:$A5623,E$1)</f>
        <v>0</v>
      </c>
      <c r="F265">
        <f>COUNTIFS(list!$C264:$C5623,$A265,list!$A264:$A5623,F$1)</f>
        <v>0</v>
      </c>
      <c r="G265">
        <f>COUNTIFS(list!$C264:$C5623,$A265,list!$A264:$A5623,G$1)</f>
        <v>0</v>
      </c>
    </row>
    <row r="266" spans="1:7" x14ac:dyDescent="0.25">
      <c r="A266" t="s">
        <v>822</v>
      </c>
      <c r="B266">
        <f>COUNTIFS(list!$C265:$C5624,$A266,list!$A265:$A5624,B$1)</f>
        <v>0</v>
      </c>
      <c r="C266">
        <f>COUNTIFS(list!$C265:$C5624,$A266,list!$A265:$A5624,C$1)</f>
        <v>1</v>
      </c>
      <c r="D266">
        <f>COUNTIFS(list!$C265:$C5624,$A266,list!$A265:$A5624,D$1)</f>
        <v>0</v>
      </c>
      <c r="E266">
        <f>COUNTIFS(list!$C265:$C5624,$A266,list!$A265:$A5624,E$1)</f>
        <v>0</v>
      </c>
      <c r="F266">
        <f>COUNTIFS(list!$C265:$C5624,$A266,list!$A265:$A5624,F$1)</f>
        <v>0</v>
      </c>
      <c r="G266">
        <f>COUNTIFS(list!$C265:$C5624,$A266,list!$A265:$A5624,G$1)</f>
        <v>0</v>
      </c>
    </row>
    <row r="267" spans="1:7" x14ac:dyDescent="0.25">
      <c r="A267" t="s">
        <v>824</v>
      </c>
      <c r="B267">
        <f>COUNTIFS(list!$C266:$C5625,$A267,list!$A266:$A5625,B$1)</f>
        <v>0</v>
      </c>
      <c r="C267">
        <f>COUNTIFS(list!$C266:$C5625,$A267,list!$A266:$A5625,C$1)</f>
        <v>1</v>
      </c>
      <c r="D267">
        <f>COUNTIFS(list!$C266:$C5625,$A267,list!$A266:$A5625,D$1)</f>
        <v>0</v>
      </c>
      <c r="E267">
        <f>COUNTIFS(list!$C266:$C5625,$A267,list!$A266:$A5625,E$1)</f>
        <v>0</v>
      </c>
      <c r="F267">
        <f>COUNTIFS(list!$C266:$C5625,$A267,list!$A266:$A5625,F$1)</f>
        <v>0</v>
      </c>
      <c r="G267">
        <f>COUNTIFS(list!$C266:$C5625,$A267,list!$A266:$A5625,G$1)</f>
        <v>0</v>
      </c>
    </row>
    <row r="268" spans="1:7" x14ac:dyDescent="0.25">
      <c r="A268" t="s">
        <v>826</v>
      </c>
      <c r="B268">
        <f>COUNTIFS(list!$C267:$C5626,$A268,list!$A267:$A5626,B$1)</f>
        <v>0</v>
      </c>
      <c r="C268">
        <f>COUNTIFS(list!$C267:$C5626,$A268,list!$A267:$A5626,C$1)</f>
        <v>1</v>
      </c>
      <c r="D268">
        <f>COUNTIFS(list!$C267:$C5626,$A268,list!$A267:$A5626,D$1)</f>
        <v>0</v>
      </c>
      <c r="E268">
        <f>COUNTIFS(list!$C267:$C5626,$A268,list!$A267:$A5626,E$1)</f>
        <v>0</v>
      </c>
      <c r="F268">
        <f>COUNTIFS(list!$C267:$C5626,$A268,list!$A267:$A5626,F$1)</f>
        <v>0</v>
      </c>
      <c r="G268">
        <f>COUNTIFS(list!$C267:$C5626,$A268,list!$A267:$A5626,G$1)</f>
        <v>0</v>
      </c>
    </row>
    <row r="269" spans="1:7" x14ac:dyDescent="0.25">
      <c r="A269" t="s">
        <v>828</v>
      </c>
      <c r="B269">
        <f>COUNTIFS(list!$C268:$C5627,$A269,list!$A268:$A5627,B$1)</f>
        <v>0</v>
      </c>
      <c r="C269">
        <f>COUNTIFS(list!$C268:$C5627,$A269,list!$A268:$A5627,C$1)</f>
        <v>3</v>
      </c>
      <c r="D269">
        <f>COUNTIFS(list!$C268:$C5627,$A269,list!$A268:$A5627,D$1)</f>
        <v>0</v>
      </c>
      <c r="E269">
        <f>COUNTIFS(list!$C268:$C5627,$A269,list!$A268:$A5627,E$1)</f>
        <v>0</v>
      </c>
      <c r="F269">
        <f>COUNTIFS(list!$C268:$C5627,$A269,list!$A268:$A5627,F$1)</f>
        <v>0</v>
      </c>
      <c r="G269">
        <f>COUNTIFS(list!$C268:$C5627,$A269,list!$A268:$A5627,G$1)</f>
        <v>0</v>
      </c>
    </row>
    <row r="270" spans="1:7" x14ac:dyDescent="0.25">
      <c r="A270" t="s">
        <v>832</v>
      </c>
      <c r="B270">
        <f>COUNTIFS(list!$C269:$C5628,$A270,list!$A269:$A5628,B$1)</f>
        <v>0</v>
      </c>
      <c r="C270">
        <f>COUNTIFS(list!$C269:$C5628,$A270,list!$A269:$A5628,C$1)</f>
        <v>1</v>
      </c>
      <c r="D270">
        <f>COUNTIFS(list!$C269:$C5628,$A270,list!$A269:$A5628,D$1)</f>
        <v>0</v>
      </c>
      <c r="E270">
        <f>COUNTIFS(list!$C269:$C5628,$A270,list!$A269:$A5628,E$1)</f>
        <v>0</v>
      </c>
      <c r="F270">
        <f>COUNTIFS(list!$C269:$C5628,$A270,list!$A269:$A5628,F$1)</f>
        <v>0</v>
      </c>
      <c r="G270">
        <f>COUNTIFS(list!$C269:$C5628,$A270,list!$A269:$A5628,G$1)</f>
        <v>0</v>
      </c>
    </row>
    <row r="271" spans="1:7" x14ac:dyDescent="0.25">
      <c r="A271" t="s">
        <v>834</v>
      </c>
      <c r="B271">
        <f>COUNTIFS(list!$C270:$C5629,$A271,list!$A270:$A5629,B$1)</f>
        <v>1</v>
      </c>
      <c r="C271">
        <f>COUNTIFS(list!$C270:$C5629,$A271,list!$A270:$A5629,C$1)</f>
        <v>0</v>
      </c>
      <c r="D271">
        <f>COUNTIFS(list!$C270:$C5629,$A271,list!$A270:$A5629,D$1)</f>
        <v>0</v>
      </c>
      <c r="E271">
        <f>COUNTIFS(list!$C270:$C5629,$A271,list!$A270:$A5629,E$1)</f>
        <v>0</v>
      </c>
      <c r="F271">
        <f>COUNTIFS(list!$C270:$C5629,$A271,list!$A270:$A5629,F$1)</f>
        <v>0</v>
      </c>
      <c r="G271">
        <f>COUNTIFS(list!$C270:$C5629,$A271,list!$A270:$A5629,G$1)</f>
        <v>0</v>
      </c>
    </row>
    <row r="272" spans="1:7" x14ac:dyDescent="0.25">
      <c r="A272" t="s">
        <v>836</v>
      </c>
      <c r="B272">
        <f>COUNTIFS(list!$C271:$C5630,$A272,list!$A271:$A5630,B$1)</f>
        <v>1</v>
      </c>
      <c r="C272">
        <f>COUNTIFS(list!$C271:$C5630,$A272,list!$A271:$A5630,C$1)</f>
        <v>2</v>
      </c>
      <c r="D272">
        <f>COUNTIFS(list!$C271:$C5630,$A272,list!$A271:$A5630,D$1)</f>
        <v>0</v>
      </c>
      <c r="E272">
        <f>COUNTIFS(list!$C271:$C5630,$A272,list!$A271:$A5630,E$1)</f>
        <v>0</v>
      </c>
      <c r="F272">
        <f>COUNTIFS(list!$C271:$C5630,$A272,list!$A271:$A5630,F$1)</f>
        <v>0</v>
      </c>
      <c r="G272">
        <f>COUNTIFS(list!$C271:$C5630,$A272,list!$A271:$A5630,G$1)</f>
        <v>0</v>
      </c>
    </row>
    <row r="273" spans="1:7" x14ac:dyDescent="0.25">
      <c r="A273" t="s">
        <v>839</v>
      </c>
      <c r="B273">
        <f>COUNTIFS(list!$C272:$C5631,$A273,list!$A272:$A5631,B$1)</f>
        <v>0</v>
      </c>
      <c r="C273">
        <f>COUNTIFS(list!$C272:$C5631,$A273,list!$A272:$A5631,C$1)</f>
        <v>1</v>
      </c>
      <c r="D273">
        <f>COUNTIFS(list!$C272:$C5631,$A273,list!$A272:$A5631,D$1)</f>
        <v>0</v>
      </c>
      <c r="E273">
        <f>COUNTIFS(list!$C272:$C5631,$A273,list!$A272:$A5631,E$1)</f>
        <v>0</v>
      </c>
      <c r="F273">
        <f>COUNTIFS(list!$C272:$C5631,$A273,list!$A272:$A5631,F$1)</f>
        <v>0</v>
      </c>
      <c r="G273">
        <f>COUNTIFS(list!$C272:$C5631,$A273,list!$A272:$A5631,G$1)</f>
        <v>0</v>
      </c>
    </row>
    <row r="274" spans="1:7" x14ac:dyDescent="0.25">
      <c r="A274" t="s">
        <v>841</v>
      </c>
      <c r="B274">
        <f>COUNTIFS(list!$C273:$C5632,$A274,list!$A273:$A5632,B$1)</f>
        <v>2</v>
      </c>
      <c r="C274">
        <f>COUNTIFS(list!$C273:$C5632,$A274,list!$A273:$A5632,C$1)</f>
        <v>0</v>
      </c>
      <c r="D274">
        <f>COUNTIFS(list!$C273:$C5632,$A274,list!$A273:$A5632,D$1)</f>
        <v>0</v>
      </c>
      <c r="E274">
        <f>COUNTIFS(list!$C273:$C5632,$A274,list!$A273:$A5632,E$1)</f>
        <v>0</v>
      </c>
      <c r="F274">
        <f>COUNTIFS(list!$C273:$C5632,$A274,list!$A273:$A5632,F$1)</f>
        <v>0</v>
      </c>
      <c r="G274">
        <f>COUNTIFS(list!$C273:$C5632,$A274,list!$A273:$A5632,G$1)</f>
        <v>0</v>
      </c>
    </row>
    <row r="275" spans="1:7" x14ac:dyDescent="0.25">
      <c r="A275" t="s">
        <v>843</v>
      </c>
      <c r="B275">
        <f>COUNTIFS(list!$C274:$C5633,$A275,list!$A274:$A5633,B$1)</f>
        <v>0</v>
      </c>
      <c r="C275">
        <f>COUNTIFS(list!$C274:$C5633,$A275,list!$A274:$A5633,C$1)</f>
        <v>1</v>
      </c>
      <c r="D275">
        <f>COUNTIFS(list!$C274:$C5633,$A275,list!$A274:$A5633,D$1)</f>
        <v>1</v>
      </c>
      <c r="E275">
        <f>COUNTIFS(list!$C274:$C5633,$A275,list!$A274:$A5633,E$1)</f>
        <v>1</v>
      </c>
      <c r="F275">
        <f>COUNTIFS(list!$C274:$C5633,$A275,list!$A274:$A5633,F$1)</f>
        <v>0</v>
      </c>
      <c r="G275">
        <f>COUNTIFS(list!$C274:$C5633,$A275,list!$A274:$A5633,G$1)</f>
        <v>0</v>
      </c>
    </row>
    <row r="276" spans="1:7" x14ac:dyDescent="0.25">
      <c r="A276" t="s">
        <v>845</v>
      </c>
      <c r="B276">
        <f>COUNTIFS(list!$C275:$C5634,$A276,list!$A275:$A5634,B$1)</f>
        <v>0</v>
      </c>
      <c r="C276">
        <f>COUNTIFS(list!$C275:$C5634,$A276,list!$A275:$A5634,C$1)</f>
        <v>6</v>
      </c>
      <c r="D276">
        <f>COUNTIFS(list!$C275:$C5634,$A276,list!$A275:$A5634,D$1)</f>
        <v>0</v>
      </c>
      <c r="E276">
        <f>COUNTIFS(list!$C275:$C5634,$A276,list!$A275:$A5634,E$1)</f>
        <v>0</v>
      </c>
      <c r="F276">
        <f>COUNTIFS(list!$C275:$C5634,$A276,list!$A275:$A5634,F$1)</f>
        <v>0</v>
      </c>
      <c r="G276">
        <f>COUNTIFS(list!$C275:$C5634,$A276,list!$A275:$A5634,G$1)</f>
        <v>0</v>
      </c>
    </row>
    <row r="277" spans="1:7" x14ac:dyDescent="0.25">
      <c r="A277" t="s">
        <v>852</v>
      </c>
      <c r="B277">
        <f>COUNTIFS(list!$C276:$C5635,$A277,list!$A276:$A5635,B$1)</f>
        <v>0</v>
      </c>
      <c r="C277">
        <f>COUNTIFS(list!$C276:$C5635,$A277,list!$A276:$A5635,C$1)</f>
        <v>1</v>
      </c>
      <c r="D277">
        <f>COUNTIFS(list!$C276:$C5635,$A277,list!$A276:$A5635,D$1)</f>
        <v>0</v>
      </c>
      <c r="E277">
        <f>COUNTIFS(list!$C276:$C5635,$A277,list!$A276:$A5635,E$1)</f>
        <v>0</v>
      </c>
      <c r="F277">
        <f>COUNTIFS(list!$C276:$C5635,$A277,list!$A276:$A5635,F$1)</f>
        <v>0</v>
      </c>
      <c r="G277">
        <f>COUNTIFS(list!$C276:$C5635,$A277,list!$A276:$A5635,G$1)</f>
        <v>0</v>
      </c>
    </row>
    <row r="278" spans="1:7" x14ac:dyDescent="0.25">
      <c r="A278" t="s">
        <v>854</v>
      </c>
      <c r="B278">
        <f>COUNTIFS(list!$C277:$C5636,$A278,list!$A277:$A5636,B$1)</f>
        <v>1</v>
      </c>
      <c r="C278">
        <f>COUNTIFS(list!$C277:$C5636,$A278,list!$A277:$A5636,C$1)</f>
        <v>0</v>
      </c>
      <c r="D278">
        <f>COUNTIFS(list!$C277:$C5636,$A278,list!$A277:$A5636,D$1)</f>
        <v>0</v>
      </c>
      <c r="E278">
        <f>COUNTIFS(list!$C277:$C5636,$A278,list!$A277:$A5636,E$1)</f>
        <v>0</v>
      </c>
      <c r="F278">
        <f>COUNTIFS(list!$C277:$C5636,$A278,list!$A277:$A5636,F$1)</f>
        <v>0</v>
      </c>
      <c r="G278">
        <f>COUNTIFS(list!$C277:$C5636,$A278,list!$A277:$A5636,G$1)</f>
        <v>0</v>
      </c>
    </row>
    <row r="279" spans="1:7" x14ac:dyDescent="0.25">
      <c r="A279" t="s">
        <v>856</v>
      </c>
      <c r="B279">
        <f>COUNTIFS(list!$C278:$C5637,$A279,list!$A278:$A5637,B$1)</f>
        <v>0</v>
      </c>
      <c r="C279">
        <f>COUNTIFS(list!$C278:$C5637,$A279,list!$A278:$A5637,C$1)</f>
        <v>1</v>
      </c>
      <c r="D279">
        <f>COUNTIFS(list!$C278:$C5637,$A279,list!$A278:$A5637,D$1)</f>
        <v>1</v>
      </c>
      <c r="E279">
        <f>COUNTIFS(list!$C278:$C5637,$A279,list!$A278:$A5637,E$1)</f>
        <v>1</v>
      </c>
      <c r="F279">
        <f>COUNTIFS(list!$C278:$C5637,$A279,list!$A278:$A5637,F$1)</f>
        <v>0</v>
      </c>
      <c r="G279">
        <f>COUNTIFS(list!$C278:$C5637,$A279,list!$A278:$A5637,G$1)</f>
        <v>0</v>
      </c>
    </row>
    <row r="280" spans="1:7" x14ac:dyDescent="0.25">
      <c r="A280" t="s">
        <v>858</v>
      </c>
      <c r="B280">
        <f>COUNTIFS(list!$C279:$C5638,$A280,list!$A279:$A5638,B$1)</f>
        <v>0</v>
      </c>
      <c r="C280">
        <f>COUNTIFS(list!$C279:$C5638,$A280,list!$A279:$A5638,C$1)</f>
        <v>1</v>
      </c>
      <c r="D280">
        <f>COUNTIFS(list!$C279:$C5638,$A280,list!$A279:$A5638,D$1)</f>
        <v>0</v>
      </c>
      <c r="E280">
        <f>COUNTIFS(list!$C279:$C5638,$A280,list!$A279:$A5638,E$1)</f>
        <v>0</v>
      </c>
      <c r="F280">
        <f>COUNTIFS(list!$C279:$C5638,$A280,list!$A279:$A5638,F$1)</f>
        <v>0</v>
      </c>
      <c r="G280">
        <f>COUNTIFS(list!$C279:$C5638,$A280,list!$A279:$A5638,G$1)</f>
        <v>0</v>
      </c>
    </row>
    <row r="281" spans="1:7" x14ac:dyDescent="0.25">
      <c r="A281" t="s">
        <v>860</v>
      </c>
      <c r="B281">
        <f>COUNTIFS(list!$C280:$C5639,$A281,list!$A280:$A5639,B$1)</f>
        <v>0</v>
      </c>
      <c r="C281">
        <f>COUNTIFS(list!$C280:$C5639,$A281,list!$A280:$A5639,C$1)</f>
        <v>1</v>
      </c>
      <c r="D281">
        <f>COUNTIFS(list!$C280:$C5639,$A281,list!$A280:$A5639,D$1)</f>
        <v>0</v>
      </c>
      <c r="E281">
        <f>COUNTIFS(list!$C280:$C5639,$A281,list!$A280:$A5639,E$1)</f>
        <v>0</v>
      </c>
      <c r="F281">
        <f>COUNTIFS(list!$C280:$C5639,$A281,list!$A280:$A5639,F$1)</f>
        <v>0</v>
      </c>
      <c r="G281">
        <f>COUNTIFS(list!$C280:$C5639,$A281,list!$A280:$A5639,G$1)</f>
        <v>0</v>
      </c>
    </row>
    <row r="282" spans="1:7" x14ac:dyDescent="0.25">
      <c r="A282" t="s">
        <v>862</v>
      </c>
      <c r="B282">
        <f>COUNTIFS(list!$C281:$C5640,$A282,list!$A281:$A5640,B$1)</f>
        <v>0</v>
      </c>
      <c r="C282">
        <f>COUNTIFS(list!$C281:$C5640,$A282,list!$A281:$A5640,C$1)</f>
        <v>1</v>
      </c>
      <c r="D282">
        <f>COUNTIFS(list!$C281:$C5640,$A282,list!$A281:$A5640,D$1)</f>
        <v>0</v>
      </c>
      <c r="E282">
        <f>COUNTIFS(list!$C281:$C5640,$A282,list!$A281:$A5640,E$1)</f>
        <v>0</v>
      </c>
      <c r="F282">
        <f>COUNTIFS(list!$C281:$C5640,$A282,list!$A281:$A5640,F$1)</f>
        <v>0</v>
      </c>
      <c r="G282">
        <f>COUNTIFS(list!$C281:$C5640,$A282,list!$A281:$A5640,G$1)</f>
        <v>0</v>
      </c>
    </row>
    <row r="283" spans="1:7" x14ac:dyDescent="0.25">
      <c r="A283" t="s">
        <v>864</v>
      </c>
      <c r="B283">
        <f>COUNTIFS(list!$C282:$C5641,$A283,list!$A282:$A5641,B$1)</f>
        <v>0</v>
      </c>
      <c r="C283">
        <f>COUNTIFS(list!$C282:$C5641,$A283,list!$A282:$A5641,C$1)</f>
        <v>1</v>
      </c>
      <c r="D283">
        <f>COUNTIFS(list!$C282:$C5641,$A283,list!$A282:$A5641,D$1)</f>
        <v>0</v>
      </c>
      <c r="E283">
        <f>COUNTIFS(list!$C282:$C5641,$A283,list!$A282:$A5641,E$1)</f>
        <v>0</v>
      </c>
      <c r="F283">
        <f>COUNTIFS(list!$C282:$C5641,$A283,list!$A282:$A5641,F$1)</f>
        <v>0</v>
      </c>
      <c r="G283">
        <f>COUNTIFS(list!$C282:$C5641,$A283,list!$A282:$A5641,G$1)</f>
        <v>0</v>
      </c>
    </row>
    <row r="284" spans="1:7" x14ac:dyDescent="0.25">
      <c r="A284" t="s">
        <v>866</v>
      </c>
      <c r="B284">
        <f>COUNTIFS(list!$C283:$C5642,$A284,list!$A283:$A5642,B$1)</f>
        <v>0</v>
      </c>
      <c r="C284">
        <f>COUNTIFS(list!$C283:$C5642,$A284,list!$A283:$A5642,C$1)</f>
        <v>1</v>
      </c>
      <c r="D284">
        <f>COUNTIFS(list!$C283:$C5642,$A284,list!$A283:$A5642,D$1)</f>
        <v>0</v>
      </c>
      <c r="E284">
        <f>COUNTIFS(list!$C283:$C5642,$A284,list!$A283:$A5642,E$1)</f>
        <v>0</v>
      </c>
      <c r="F284">
        <f>COUNTIFS(list!$C283:$C5642,$A284,list!$A283:$A5642,F$1)</f>
        <v>0</v>
      </c>
      <c r="G284">
        <f>COUNTIFS(list!$C283:$C5642,$A284,list!$A283:$A5642,G$1)</f>
        <v>0</v>
      </c>
    </row>
    <row r="285" spans="1:7" x14ac:dyDescent="0.25">
      <c r="A285" t="s">
        <v>868</v>
      </c>
      <c r="B285">
        <f>COUNTIFS(list!$C284:$C5643,$A285,list!$A284:$A5643,B$1)</f>
        <v>0</v>
      </c>
      <c r="C285">
        <f>COUNTIFS(list!$C284:$C5643,$A285,list!$A284:$A5643,C$1)</f>
        <v>1</v>
      </c>
      <c r="D285">
        <f>COUNTIFS(list!$C284:$C5643,$A285,list!$A284:$A5643,D$1)</f>
        <v>0</v>
      </c>
      <c r="E285">
        <f>COUNTIFS(list!$C284:$C5643,$A285,list!$A284:$A5643,E$1)</f>
        <v>0</v>
      </c>
      <c r="F285">
        <f>COUNTIFS(list!$C284:$C5643,$A285,list!$A284:$A5643,F$1)</f>
        <v>0</v>
      </c>
      <c r="G285">
        <f>COUNTIFS(list!$C284:$C5643,$A285,list!$A284:$A5643,G$1)</f>
        <v>0</v>
      </c>
    </row>
    <row r="286" spans="1:7" x14ac:dyDescent="0.25">
      <c r="A286" t="s">
        <v>870</v>
      </c>
      <c r="B286">
        <f>COUNTIFS(list!$C285:$C5644,$A286,list!$A285:$A5644,B$1)</f>
        <v>9</v>
      </c>
      <c r="C286">
        <f>COUNTIFS(list!$C285:$C5644,$A286,list!$A285:$A5644,C$1)</f>
        <v>6</v>
      </c>
      <c r="D286">
        <f>COUNTIFS(list!$C285:$C5644,$A286,list!$A285:$A5644,D$1)</f>
        <v>1</v>
      </c>
      <c r="E286">
        <f>COUNTIFS(list!$C285:$C5644,$A286,list!$A285:$A5644,E$1)</f>
        <v>1</v>
      </c>
      <c r="F286">
        <f>COUNTIFS(list!$C285:$C5644,$A286,list!$A285:$A5644,F$1)</f>
        <v>0</v>
      </c>
      <c r="G286">
        <f>COUNTIFS(list!$C285:$C5644,$A286,list!$A285:$A5644,G$1)</f>
        <v>0</v>
      </c>
    </row>
    <row r="287" spans="1:7" x14ac:dyDescent="0.25">
      <c r="A287" t="s">
        <v>878</v>
      </c>
      <c r="B287">
        <f>COUNTIFS(list!$C286:$C5645,$A287,list!$A286:$A5645,B$1)</f>
        <v>1</v>
      </c>
      <c r="C287">
        <f>COUNTIFS(list!$C286:$C5645,$A287,list!$A286:$A5645,C$1)</f>
        <v>1</v>
      </c>
      <c r="D287">
        <f>COUNTIFS(list!$C286:$C5645,$A287,list!$A286:$A5645,D$1)</f>
        <v>0</v>
      </c>
      <c r="E287">
        <f>COUNTIFS(list!$C286:$C5645,$A287,list!$A286:$A5645,E$1)</f>
        <v>0</v>
      </c>
      <c r="F287">
        <f>COUNTIFS(list!$C286:$C5645,$A287,list!$A286:$A5645,F$1)</f>
        <v>0</v>
      </c>
      <c r="G287">
        <f>COUNTIFS(list!$C286:$C5645,$A287,list!$A286:$A5645,G$1)</f>
        <v>0</v>
      </c>
    </row>
    <row r="288" spans="1:7" x14ac:dyDescent="0.25">
      <c r="A288" t="s">
        <v>880</v>
      </c>
      <c r="B288">
        <f>COUNTIFS(list!$C287:$C5646,$A288,list!$A287:$A5646,B$1)</f>
        <v>0</v>
      </c>
      <c r="C288">
        <f>COUNTIFS(list!$C287:$C5646,$A288,list!$A287:$A5646,C$1)</f>
        <v>1</v>
      </c>
      <c r="D288">
        <f>COUNTIFS(list!$C287:$C5646,$A288,list!$A287:$A5646,D$1)</f>
        <v>0</v>
      </c>
      <c r="E288">
        <f>COUNTIFS(list!$C287:$C5646,$A288,list!$A287:$A5646,E$1)</f>
        <v>0</v>
      </c>
      <c r="F288">
        <f>COUNTIFS(list!$C287:$C5646,$A288,list!$A287:$A5646,F$1)</f>
        <v>0</v>
      </c>
      <c r="G288">
        <f>COUNTIFS(list!$C287:$C5646,$A288,list!$A287:$A5646,G$1)</f>
        <v>0</v>
      </c>
    </row>
    <row r="289" spans="1:7" x14ac:dyDescent="0.25">
      <c r="A289" t="s">
        <v>882</v>
      </c>
      <c r="B289">
        <f>COUNTIFS(list!$C288:$C5647,$A289,list!$A288:$A5647,B$1)</f>
        <v>0</v>
      </c>
      <c r="C289">
        <f>COUNTIFS(list!$C288:$C5647,$A289,list!$A288:$A5647,C$1)</f>
        <v>1</v>
      </c>
      <c r="D289">
        <f>COUNTIFS(list!$C288:$C5647,$A289,list!$A288:$A5647,D$1)</f>
        <v>0</v>
      </c>
      <c r="E289">
        <f>COUNTIFS(list!$C288:$C5647,$A289,list!$A288:$A5647,E$1)</f>
        <v>0</v>
      </c>
      <c r="F289">
        <f>COUNTIFS(list!$C288:$C5647,$A289,list!$A288:$A5647,F$1)</f>
        <v>0</v>
      </c>
      <c r="G289">
        <f>COUNTIFS(list!$C288:$C5647,$A289,list!$A288:$A5647,G$1)</f>
        <v>0</v>
      </c>
    </row>
    <row r="290" spans="1:7" x14ac:dyDescent="0.25">
      <c r="A290" t="s">
        <v>884</v>
      </c>
      <c r="B290">
        <f>COUNTIFS(list!$C289:$C5648,$A290,list!$A289:$A5648,B$1)</f>
        <v>0</v>
      </c>
      <c r="C290">
        <f>COUNTIFS(list!$C289:$C5648,$A290,list!$A289:$A5648,C$1)</f>
        <v>1</v>
      </c>
      <c r="D290">
        <f>COUNTIFS(list!$C289:$C5648,$A290,list!$A289:$A5648,D$1)</f>
        <v>0</v>
      </c>
      <c r="E290">
        <f>COUNTIFS(list!$C289:$C5648,$A290,list!$A289:$A5648,E$1)</f>
        <v>0</v>
      </c>
      <c r="F290">
        <f>COUNTIFS(list!$C289:$C5648,$A290,list!$A289:$A5648,F$1)</f>
        <v>0</v>
      </c>
      <c r="G290">
        <f>COUNTIFS(list!$C289:$C5648,$A290,list!$A289:$A5648,G$1)</f>
        <v>0</v>
      </c>
    </row>
    <row r="291" spans="1:7" x14ac:dyDescent="0.25">
      <c r="A291" t="s">
        <v>886</v>
      </c>
      <c r="B291">
        <f>COUNTIFS(list!$C290:$C5649,$A291,list!$A290:$A5649,B$1)</f>
        <v>1</v>
      </c>
      <c r="C291">
        <f>COUNTIFS(list!$C290:$C5649,$A291,list!$A290:$A5649,C$1)</f>
        <v>1</v>
      </c>
      <c r="D291">
        <f>COUNTIFS(list!$C290:$C5649,$A291,list!$A290:$A5649,D$1)</f>
        <v>0</v>
      </c>
      <c r="E291">
        <f>COUNTIFS(list!$C290:$C5649,$A291,list!$A290:$A5649,E$1)</f>
        <v>0</v>
      </c>
      <c r="F291">
        <f>COUNTIFS(list!$C290:$C5649,$A291,list!$A290:$A5649,F$1)</f>
        <v>0</v>
      </c>
      <c r="G291">
        <f>COUNTIFS(list!$C290:$C5649,$A291,list!$A290:$A5649,G$1)</f>
        <v>0</v>
      </c>
    </row>
    <row r="292" spans="1:7" x14ac:dyDescent="0.25">
      <c r="A292" t="s">
        <v>888</v>
      </c>
      <c r="B292">
        <f>COUNTIFS(list!$C291:$C5650,$A292,list!$A291:$A5650,B$1)</f>
        <v>0</v>
      </c>
      <c r="C292">
        <f>COUNTIFS(list!$C291:$C5650,$A292,list!$A291:$A5650,C$1)</f>
        <v>1</v>
      </c>
      <c r="D292">
        <f>COUNTIFS(list!$C291:$C5650,$A292,list!$A291:$A5650,D$1)</f>
        <v>0</v>
      </c>
      <c r="E292">
        <f>COUNTIFS(list!$C291:$C5650,$A292,list!$A291:$A5650,E$1)</f>
        <v>0</v>
      </c>
      <c r="F292">
        <f>COUNTIFS(list!$C291:$C5650,$A292,list!$A291:$A5650,F$1)</f>
        <v>0</v>
      </c>
      <c r="G292">
        <f>COUNTIFS(list!$C291:$C5650,$A292,list!$A291:$A5650,G$1)</f>
        <v>0</v>
      </c>
    </row>
    <row r="293" spans="1:7" x14ac:dyDescent="0.25">
      <c r="A293" t="s">
        <v>890</v>
      </c>
      <c r="B293">
        <f>COUNTIFS(list!$C292:$C5651,$A293,list!$A292:$A5651,B$1)</f>
        <v>1</v>
      </c>
      <c r="C293">
        <f>COUNTIFS(list!$C292:$C5651,$A293,list!$A292:$A5651,C$1)</f>
        <v>1</v>
      </c>
      <c r="D293">
        <f>COUNTIFS(list!$C292:$C5651,$A293,list!$A292:$A5651,D$1)</f>
        <v>0</v>
      </c>
      <c r="E293">
        <f>COUNTIFS(list!$C292:$C5651,$A293,list!$A292:$A5651,E$1)</f>
        <v>0</v>
      </c>
      <c r="F293">
        <f>COUNTIFS(list!$C292:$C5651,$A293,list!$A292:$A5651,F$1)</f>
        <v>0</v>
      </c>
      <c r="G293">
        <f>COUNTIFS(list!$C292:$C5651,$A293,list!$A292:$A5651,G$1)</f>
        <v>0</v>
      </c>
    </row>
    <row r="294" spans="1:7" x14ac:dyDescent="0.25">
      <c r="A294" t="s">
        <v>892</v>
      </c>
      <c r="B294">
        <f>COUNTIFS(list!$C293:$C5652,$A294,list!$A293:$A5652,B$1)</f>
        <v>1</v>
      </c>
      <c r="C294">
        <f>COUNTIFS(list!$C293:$C5652,$A294,list!$A293:$A5652,C$1)</f>
        <v>3</v>
      </c>
      <c r="D294">
        <f>COUNTIFS(list!$C293:$C5652,$A294,list!$A293:$A5652,D$1)</f>
        <v>0</v>
      </c>
      <c r="E294">
        <f>COUNTIFS(list!$C293:$C5652,$A294,list!$A293:$A5652,E$1)</f>
        <v>0</v>
      </c>
      <c r="F294">
        <f>COUNTIFS(list!$C293:$C5652,$A294,list!$A293:$A5652,F$1)</f>
        <v>0</v>
      </c>
      <c r="G294">
        <f>COUNTIFS(list!$C293:$C5652,$A294,list!$A293:$A5652,G$1)</f>
        <v>0</v>
      </c>
    </row>
    <row r="295" spans="1:7" x14ac:dyDescent="0.25">
      <c r="A295" t="s">
        <v>896</v>
      </c>
      <c r="B295">
        <f>COUNTIFS(list!$C294:$C5653,$A295,list!$A294:$A5653,B$1)</f>
        <v>0</v>
      </c>
      <c r="C295">
        <f>COUNTIFS(list!$C294:$C5653,$A295,list!$A294:$A5653,C$1)</f>
        <v>1</v>
      </c>
      <c r="D295">
        <f>COUNTIFS(list!$C294:$C5653,$A295,list!$A294:$A5653,D$1)</f>
        <v>0</v>
      </c>
      <c r="E295">
        <f>COUNTIFS(list!$C294:$C5653,$A295,list!$A294:$A5653,E$1)</f>
        <v>0</v>
      </c>
      <c r="F295">
        <f>COUNTIFS(list!$C294:$C5653,$A295,list!$A294:$A5653,F$1)</f>
        <v>0</v>
      </c>
      <c r="G295">
        <f>COUNTIFS(list!$C294:$C5653,$A295,list!$A294:$A5653,G$1)</f>
        <v>0</v>
      </c>
    </row>
    <row r="296" spans="1:7" x14ac:dyDescent="0.25">
      <c r="A296" t="s">
        <v>898</v>
      </c>
      <c r="B296">
        <f>COUNTIFS(list!$C295:$C5654,$A296,list!$A295:$A5654,B$1)</f>
        <v>0</v>
      </c>
      <c r="C296">
        <f>COUNTIFS(list!$C295:$C5654,$A296,list!$A295:$A5654,C$1)</f>
        <v>1</v>
      </c>
      <c r="D296">
        <f>COUNTIFS(list!$C295:$C5654,$A296,list!$A295:$A5654,D$1)</f>
        <v>0</v>
      </c>
      <c r="E296">
        <f>COUNTIFS(list!$C295:$C5654,$A296,list!$A295:$A5654,E$1)</f>
        <v>0</v>
      </c>
      <c r="F296">
        <f>COUNTIFS(list!$C295:$C5654,$A296,list!$A295:$A5654,F$1)</f>
        <v>0</v>
      </c>
      <c r="G296">
        <f>COUNTIFS(list!$C295:$C5654,$A296,list!$A295:$A5654,G$1)</f>
        <v>0</v>
      </c>
    </row>
    <row r="297" spans="1:7" x14ac:dyDescent="0.25">
      <c r="A297" t="s">
        <v>900</v>
      </c>
      <c r="B297">
        <f>COUNTIFS(list!$C296:$C5655,$A297,list!$A296:$A5655,B$1)</f>
        <v>0</v>
      </c>
      <c r="C297">
        <f>COUNTIFS(list!$C296:$C5655,$A297,list!$A296:$A5655,C$1)</f>
        <v>2</v>
      </c>
      <c r="D297">
        <f>COUNTIFS(list!$C296:$C5655,$A297,list!$A296:$A5655,D$1)</f>
        <v>0</v>
      </c>
      <c r="E297">
        <f>COUNTIFS(list!$C296:$C5655,$A297,list!$A296:$A5655,E$1)</f>
        <v>0</v>
      </c>
      <c r="F297">
        <f>COUNTIFS(list!$C296:$C5655,$A297,list!$A296:$A5655,F$1)</f>
        <v>0</v>
      </c>
      <c r="G297">
        <f>COUNTIFS(list!$C296:$C5655,$A297,list!$A296:$A5655,G$1)</f>
        <v>0</v>
      </c>
    </row>
    <row r="298" spans="1:7" x14ac:dyDescent="0.25">
      <c r="A298" t="s">
        <v>903</v>
      </c>
      <c r="B298">
        <f>COUNTIFS(list!$C297:$C5656,$A298,list!$A297:$A5656,B$1)</f>
        <v>0</v>
      </c>
      <c r="C298">
        <f>COUNTIFS(list!$C297:$C5656,$A298,list!$A297:$A5656,C$1)</f>
        <v>1</v>
      </c>
      <c r="D298">
        <f>COUNTIFS(list!$C297:$C5656,$A298,list!$A297:$A5656,D$1)</f>
        <v>0</v>
      </c>
      <c r="E298">
        <f>COUNTIFS(list!$C297:$C5656,$A298,list!$A297:$A5656,E$1)</f>
        <v>0</v>
      </c>
      <c r="F298">
        <f>COUNTIFS(list!$C297:$C5656,$A298,list!$A297:$A5656,F$1)</f>
        <v>0</v>
      </c>
      <c r="G298">
        <f>COUNTIFS(list!$C297:$C5656,$A298,list!$A297:$A5656,G$1)</f>
        <v>0</v>
      </c>
    </row>
    <row r="299" spans="1:7" x14ac:dyDescent="0.25">
      <c r="A299" t="s">
        <v>905</v>
      </c>
      <c r="B299">
        <f>COUNTIFS(list!$C298:$C5657,$A299,list!$A298:$A5657,B$1)</f>
        <v>0</v>
      </c>
      <c r="C299">
        <f>COUNTIFS(list!$C298:$C5657,$A299,list!$A298:$A5657,C$1)</f>
        <v>2</v>
      </c>
      <c r="D299">
        <f>COUNTIFS(list!$C298:$C5657,$A299,list!$A298:$A5657,D$1)</f>
        <v>1</v>
      </c>
      <c r="E299">
        <f>COUNTIFS(list!$C298:$C5657,$A299,list!$A298:$A5657,E$1)</f>
        <v>1</v>
      </c>
      <c r="F299">
        <f>COUNTIFS(list!$C298:$C5657,$A299,list!$A298:$A5657,F$1)</f>
        <v>0</v>
      </c>
      <c r="G299">
        <f>COUNTIFS(list!$C298:$C5657,$A299,list!$A298:$A5657,G$1)</f>
        <v>0</v>
      </c>
    </row>
    <row r="300" spans="1:7" x14ac:dyDescent="0.25">
      <c r="A300" t="s">
        <v>908</v>
      </c>
      <c r="B300">
        <f>COUNTIFS(list!$C299:$C5658,$A300,list!$A299:$A5658,B$1)</f>
        <v>0</v>
      </c>
      <c r="C300">
        <f>COUNTIFS(list!$C299:$C5658,$A300,list!$A299:$A5658,C$1)</f>
        <v>2</v>
      </c>
      <c r="D300">
        <f>COUNTIFS(list!$C299:$C5658,$A300,list!$A299:$A5658,D$1)</f>
        <v>0</v>
      </c>
      <c r="E300">
        <f>COUNTIFS(list!$C299:$C5658,$A300,list!$A299:$A5658,E$1)</f>
        <v>0</v>
      </c>
      <c r="F300">
        <f>COUNTIFS(list!$C299:$C5658,$A300,list!$A299:$A5658,F$1)</f>
        <v>0</v>
      </c>
      <c r="G300">
        <f>COUNTIFS(list!$C299:$C5658,$A300,list!$A299:$A5658,G$1)</f>
        <v>0</v>
      </c>
    </row>
    <row r="301" spans="1:7" x14ac:dyDescent="0.25">
      <c r="A301" t="s">
        <v>911</v>
      </c>
      <c r="B301">
        <f>COUNTIFS(list!$C300:$C5659,$A301,list!$A300:$A5659,B$1)</f>
        <v>0</v>
      </c>
      <c r="C301">
        <f>COUNTIFS(list!$C300:$C5659,$A301,list!$A300:$A5659,C$1)</f>
        <v>1</v>
      </c>
      <c r="D301">
        <f>COUNTIFS(list!$C300:$C5659,$A301,list!$A300:$A5659,D$1)</f>
        <v>0</v>
      </c>
      <c r="E301">
        <f>COUNTIFS(list!$C300:$C5659,$A301,list!$A300:$A5659,E$1)</f>
        <v>0</v>
      </c>
      <c r="F301">
        <f>COUNTIFS(list!$C300:$C5659,$A301,list!$A300:$A5659,F$1)</f>
        <v>0</v>
      </c>
      <c r="G301">
        <f>COUNTIFS(list!$C300:$C5659,$A301,list!$A300:$A5659,G$1)</f>
        <v>0</v>
      </c>
    </row>
    <row r="302" spans="1:7" x14ac:dyDescent="0.25">
      <c r="A302" t="s">
        <v>913</v>
      </c>
      <c r="B302">
        <f>COUNTIFS(list!$C301:$C5660,$A302,list!$A301:$A5660,B$1)</f>
        <v>0</v>
      </c>
      <c r="C302">
        <f>COUNTIFS(list!$C301:$C5660,$A302,list!$A301:$A5660,C$1)</f>
        <v>1</v>
      </c>
      <c r="D302">
        <f>COUNTIFS(list!$C301:$C5660,$A302,list!$A301:$A5660,D$1)</f>
        <v>0</v>
      </c>
      <c r="E302">
        <f>COUNTIFS(list!$C301:$C5660,$A302,list!$A301:$A5660,E$1)</f>
        <v>0</v>
      </c>
      <c r="F302">
        <f>COUNTIFS(list!$C301:$C5660,$A302,list!$A301:$A5660,F$1)</f>
        <v>0</v>
      </c>
      <c r="G302">
        <f>COUNTIFS(list!$C301:$C5660,$A302,list!$A301:$A5660,G$1)</f>
        <v>0</v>
      </c>
    </row>
    <row r="303" spans="1:7" x14ac:dyDescent="0.25">
      <c r="A303" t="s">
        <v>915</v>
      </c>
      <c r="B303">
        <f>COUNTIFS(list!$C302:$C5661,$A303,list!$A302:$A5661,B$1)</f>
        <v>0</v>
      </c>
      <c r="C303">
        <f>COUNTIFS(list!$C302:$C5661,$A303,list!$A302:$A5661,C$1)</f>
        <v>1</v>
      </c>
      <c r="D303">
        <f>COUNTIFS(list!$C302:$C5661,$A303,list!$A302:$A5661,D$1)</f>
        <v>0</v>
      </c>
      <c r="E303">
        <f>COUNTIFS(list!$C302:$C5661,$A303,list!$A302:$A5661,E$1)</f>
        <v>0</v>
      </c>
      <c r="F303">
        <f>COUNTIFS(list!$C302:$C5661,$A303,list!$A302:$A5661,F$1)</f>
        <v>0</v>
      </c>
      <c r="G303">
        <f>COUNTIFS(list!$C302:$C5661,$A303,list!$A302:$A5661,G$1)</f>
        <v>0</v>
      </c>
    </row>
    <row r="304" spans="1:7" x14ac:dyDescent="0.25">
      <c r="A304" t="s">
        <v>917</v>
      </c>
      <c r="B304">
        <f>COUNTIFS(list!$C303:$C5662,$A304,list!$A303:$A5662,B$1)</f>
        <v>0</v>
      </c>
      <c r="C304">
        <f>COUNTIFS(list!$C303:$C5662,$A304,list!$A303:$A5662,C$1)</f>
        <v>1</v>
      </c>
      <c r="D304">
        <f>COUNTIFS(list!$C303:$C5662,$A304,list!$A303:$A5662,D$1)</f>
        <v>0</v>
      </c>
      <c r="E304">
        <f>COUNTIFS(list!$C303:$C5662,$A304,list!$A303:$A5662,E$1)</f>
        <v>0</v>
      </c>
      <c r="F304">
        <f>COUNTIFS(list!$C303:$C5662,$A304,list!$A303:$A5662,F$1)</f>
        <v>0</v>
      </c>
      <c r="G304">
        <f>COUNTIFS(list!$C303:$C5662,$A304,list!$A303:$A5662,G$1)</f>
        <v>0</v>
      </c>
    </row>
    <row r="305" spans="1:7" x14ac:dyDescent="0.25">
      <c r="A305" t="s">
        <v>919</v>
      </c>
      <c r="B305">
        <f>COUNTIFS(list!$C304:$C5663,$A305,list!$A304:$A5663,B$1)</f>
        <v>0</v>
      </c>
      <c r="C305">
        <f>COUNTIFS(list!$C304:$C5663,$A305,list!$A304:$A5663,C$1)</f>
        <v>1</v>
      </c>
      <c r="D305">
        <f>COUNTIFS(list!$C304:$C5663,$A305,list!$A304:$A5663,D$1)</f>
        <v>0</v>
      </c>
      <c r="E305">
        <f>COUNTIFS(list!$C304:$C5663,$A305,list!$A304:$A5663,E$1)</f>
        <v>0</v>
      </c>
      <c r="F305">
        <f>COUNTIFS(list!$C304:$C5663,$A305,list!$A304:$A5663,F$1)</f>
        <v>0</v>
      </c>
      <c r="G305">
        <f>COUNTIFS(list!$C304:$C5663,$A305,list!$A304:$A5663,G$1)</f>
        <v>0</v>
      </c>
    </row>
    <row r="306" spans="1:7" x14ac:dyDescent="0.25">
      <c r="A306" t="s">
        <v>921</v>
      </c>
      <c r="B306">
        <f>COUNTIFS(list!$C305:$C5664,$A306,list!$A305:$A5664,B$1)</f>
        <v>0</v>
      </c>
      <c r="C306">
        <f>COUNTIFS(list!$C305:$C5664,$A306,list!$A305:$A5664,C$1)</f>
        <v>1</v>
      </c>
      <c r="D306">
        <f>COUNTIFS(list!$C305:$C5664,$A306,list!$A305:$A5664,D$1)</f>
        <v>0</v>
      </c>
      <c r="E306">
        <f>COUNTIFS(list!$C305:$C5664,$A306,list!$A305:$A5664,E$1)</f>
        <v>0</v>
      </c>
      <c r="F306">
        <f>COUNTIFS(list!$C305:$C5664,$A306,list!$A305:$A5664,F$1)</f>
        <v>0</v>
      </c>
      <c r="G306">
        <f>COUNTIFS(list!$C305:$C5664,$A306,list!$A305:$A5664,G$1)</f>
        <v>0</v>
      </c>
    </row>
    <row r="307" spans="1:7" x14ac:dyDescent="0.25">
      <c r="A307" t="s">
        <v>923</v>
      </c>
      <c r="B307">
        <f>COUNTIFS(list!$C306:$C5665,$A307,list!$A306:$A5665,B$1)</f>
        <v>0</v>
      </c>
      <c r="C307">
        <f>COUNTIFS(list!$C306:$C5665,$A307,list!$A306:$A5665,C$1)</f>
        <v>1</v>
      </c>
      <c r="D307">
        <f>COUNTIFS(list!$C306:$C5665,$A307,list!$A306:$A5665,D$1)</f>
        <v>0</v>
      </c>
      <c r="E307">
        <f>COUNTIFS(list!$C306:$C5665,$A307,list!$A306:$A5665,E$1)</f>
        <v>0</v>
      </c>
      <c r="F307">
        <f>COUNTIFS(list!$C306:$C5665,$A307,list!$A306:$A5665,F$1)</f>
        <v>0</v>
      </c>
      <c r="G307">
        <f>COUNTIFS(list!$C306:$C5665,$A307,list!$A306:$A5665,G$1)</f>
        <v>0</v>
      </c>
    </row>
    <row r="308" spans="1:7" x14ac:dyDescent="0.25">
      <c r="A308" t="s">
        <v>925</v>
      </c>
      <c r="B308">
        <f>COUNTIFS(list!$C307:$C5666,$A308,list!$A307:$A5666,B$1)</f>
        <v>0</v>
      </c>
      <c r="C308">
        <f>COUNTIFS(list!$C307:$C5666,$A308,list!$A307:$A5666,C$1)</f>
        <v>1</v>
      </c>
      <c r="D308">
        <f>COUNTIFS(list!$C307:$C5666,$A308,list!$A307:$A5666,D$1)</f>
        <v>0</v>
      </c>
      <c r="E308">
        <f>COUNTIFS(list!$C307:$C5666,$A308,list!$A307:$A5666,E$1)</f>
        <v>0</v>
      </c>
      <c r="F308">
        <f>COUNTIFS(list!$C307:$C5666,$A308,list!$A307:$A5666,F$1)</f>
        <v>0</v>
      </c>
      <c r="G308">
        <f>COUNTIFS(list!$C307:$C5666,$A308,list!$A307:$A5666,G$1)</f>
        <v>0</v>
      </c>
    </row>
    <row r="309" spans="1:7" x14ac:dyDescent="0.25">
      <c r="A309" t="s">
        <v>927</v>
      </c>
      <c r="B309">
        <f>COUNTIFS(list!$C308:$C5667,$A309,list!$A308:$A5667,B$1)</f>
        <v>0</v>
      </c>
      <c r="C309">
        <f>COUNTIFS(list!$C308:$C5667,$A309,list!$A308:$A5667,C$1)</f>
        <v>1</v>
      </c>
      <c r="D309">
        <f>COUNTIFS(list!$C308:$C5667,$A309,list!$A308:$A5667,D$1)</f>
        <v>0</v>
      </c>
      <c r="E309">
        <f>COUNTIFS(list!$C308:$C5667,$A309,list!$A308:$A5667,E$1)</f>
        <v>0</v>
      </c>
      <c r="F309">
        <f>COUNTIFS(list!$C308:$C5667,$A309,list!$A308:$A5667,F$1)</f>
        <v>0</v>
      </c>
      <c r="G309">
        <f>COUNTIFS(list!$C308:$C5667,$A309,list!$A308:$A5667,G$1)</f>
        <v>0</v>
      </c>
    </row>
    <row r="310" spans="1:7" x14ac:dyDescent="0.25">
      <c r="A310" t="s">
        <v>929</v>
      </c>
      <c r="B310">
        <f>COUNTIFS(list!$C309:$C5668,$A310,list!$A309:$A5668,B$1)</f>
        <v>0</v>
      </c>
      <c r="C310">
        <f>COUNTIFS(list!$C309:$C5668,$A310,list!$A309:$A5668,C$1)</f>
        <v>1</v>
      </c>
      <c r="D310">
        <f>COUNTIFS(list!$C309:$C5668,$A310,list!$A309:$A5668,D$1)</f>
        <v>0</v>
      </c>
      <c r="E310">
        <f>COUNTIFS(list!$C309:$C5668,$A310,list!$A309:$A5668,E$1)</f>
        <v>0</v>
      </c>
      <c r="F310">
        <f>COUNTIFS(list!$C309:$C5668,$A310,list!$A309:$A5668,F$1)</f>
        <v>0</v>
      </c>
      <c r="G310">
        <f>COUNTIFS(list!$C309:$C5668,$A310,list!$A309:$A5668,G$1)</f>
        <v>0</v>
      </c>
    </row>
    <row r="311" spans="1:7" x14ac:dyDescent="0.25">
      <c r="A311" t="s">
        <v>931</v>
      </c>
      <c r="B311">
        <f>COUNTIFS(list!$C310:$C5669,$A311,list!$A310:$A5669,B$1)</f>
        <v>0</v>
      </c>
      <c r="C311">
        <f>COUNTIFS(list!$C310:$C5669,$A311,list!$A310:$A5669,C$1)</f>
        <v>1</v>
      </c>
      <c r="D311">
        <f>COUNTIFS(list!$C310:$C5669,$A311,list!$A310:$A5669,D$1)</f>
        <v>0</v>
      </c>
      <c r="E311">
        <f>COUNTIFS(list!$C310:$C5669,$A311,list!$A310:$A5669,E$1)</f>
        <v>0</v>
      </c>
      <c r="F311">
        <f>COUNTIFS(list!$C310:$C5669,$A311,list!$A310:$A5669,F$1)</f>
        <v>0</v>
      </c>
      <c r="G311">
        <f>COUNTIFS(list!$C310:$C5669,$A311,list!$A310:$A5669,G$1)</f>
        <v>0</v>
      </c>
    </row>
    <row r="312" spans="1:7" x14ac:dyDescent="0.25">
      <c r="A312" t="s">
        <v>933</v>
      </c>
      <c r="B312">
        <f>COUNTIFS(list!$C311:$C5670,$A312,list!$A311:$A5670,B$1)</f>
        <v>0</v>
      </c>
      <c r="C312">
        <f>COUNTIFS(list!$C311:$C5670,$A312,list!$A311:$A5670,C$1)</f>
        <v>1</v>
      </c>
      <c r="D312">
        <f>COUNTIFS(list!$C311:$C5670,$A312,list!$A311:$A5670,D$1)</f>
        <v>0</v>
      </c>
      <c r="E312">
        <f>COUNTIFS(list!$C311:$C5670,$A312,list!$A311:$A5670,E$1)</f>
        <v>0</v>
      </c>
      <c r="F312">
        <f>COUNTIFS(list!$C311:$C5670,$A312,list!$A311:$A5670,F$1)</f>
        <v>0</v>
      </c>
      <c r="G312">
        <f>COUNTIFS(list!$C311:$C5670,$A312,list!$A311:$A5670,G$1)</f>
        <v>0</v>
      </c>
    </row>
    <row r="313" spans="1:7" x14ac:dyDescent="0.25">
      <c r="A313" t="s">
        <v>935</v>
      </c>
      <c r="B313">
        <f>COUNTIFS(list!$C312:$C5671,$A313,list!$A312:$A5671,B$1)</f>
        <v>0</v>
      </c>
      <c r="C313">
        <f>COUNTIFS(list!$C312:$C5671,$A313,list!$A312:$A5671,C$1)</f>
        <v>1</v>
      </c>
      <c r="D313">
        <f>COUNTIFS(list!$C312:$C5671,$A313,list!$A312:$A5671,D$1)</f>
        <v>0</v>
      </c>
      <c r="E313">
        <f>COUNTIFS(list!$C312:$C5671,$A313,list!$A312:$A5671,E$1)</f>
        <v>0</v>
      </c>
      <c r="F313">
        <f>COUNTIFS(list!$C312:$C5671,$A313,list!$A312:$A5671,F$1)</f>
        <v>0</v>
      </c>
      <c r="G313">
        <f>COUNTIFS(list!$C312:$C5671,$A313,list!$A312:$A5671,G$1)</f>
        <v>0</v>
      </c>
    </row>
    <row r="314" spans="1:7" x14ac:dyDescent="0.25">
      <c r="A314" t="s">
        <v>937</v>
      </c>
      <c r="B314">
        <f>COUNTIFS(list!$C313:$C5672,$A314,list!$A313:$A5672,B$1)</f>
        <v>0</v>
      </c>
      <c r="C314">
        <f>COUNTIFS(list!$C313:$C5672,$A314,list!$A313:$A5672,C$1)</f>
        <v>1</v>
      </c>
      <c r="D314">
        <f>COUNTIFS(list!$C313:$C5672,$A314,list!$A313:$A5672,D$1)</f>
        <v>0</v>
      </c>
      <c r="E314">
        <f>COUNTIFS(list!$C313:$C5672,$A314,list!$A313:$A5672,E$1)</f>
        <v>0</v>
      </c>
      <c r="F314">
        <f>COUNTIFS(list!$C313:$C5672,$A314,list!$A313:$A5672,F$1)</f>
        <v>0</v>
      </c>
      <c r="G314">
        <f>COUNTIFS(list!$C313:$C5672,$A314,list!$A313:$A5672,G$1)</f>
        <v>0</v>
      </c>
    </row>
    <row r="315" spans="1:7" x14ac:dyDescent="0.25">
      <c r="A315" t="s">
        <v>939</v>
      </c>
      <c r="B315">
        <f>COUNTIFS(list!$C314:$C5673,$A315,list!$A314:$A5673,B$1)</f>
        <v>0</v>
      </c>
      <c r="C315">
        <f>COUNTIFS(list!$C314:$C5673,$A315,list!$A314:$A5673,C$1)</f>
        <v>1</v>
      </c>
      <c r="D315">
        <f>COUNTIFS(list!$C314:$C5673,$A315,list!$A314:$A5673,D$1)</f>
        <v>0</v>
      </c>
      <c r="E315">
        <f>COUNTIFS(list!$C314:$C5673,$A315,list!$A314:$A5673,E$1)</f>
        <v>0</v>
      </c>
      <c r="F315">
        <f>COUNTIFS(list!$C314:$C5673,$A315,list!$A314:$A5673,F$1)</f>
        <v>0</v>
      </c>
      <c r="G315">
        <f>COUNTIFS(list!$C314:$C5673,$A315,list!$A314:$A5673,G$1)</f>
        <v>0</v>
      </c>
    </row>
    <row r="316" spans="1:7" x14ac:dyDescent="0.25">
      <c r="A316" t="s">
        <v>941</v>
      </c>
      <c r="B316">
        <f>COUNTIFS(list!$C315:$C5674,$A316,list!$A315:$A5674,B$1)</f>
        <v>0</v>
      </c>
      <c r="C316">
        <f>COUNTIFS(list!$C315:$C5674,$A316,list!$A315:$A5674,C$1)</f>
        <v>1</v>
      </c>
      <c r="D316">
        <f>COUNTIFS(list!$C315:$C5674,$A316,list!$A315:$A5674,D$1)</f>
        <v>0</v>
      </c>
      <c r="E316">
        <f>COUNTIFS(list!$C315:$C5674,$A316,list!$A315:$A5674,E$1)</f>
        <v>0</v>
      </c>
      <c r="F316">
        <f>COUNTIFS(list!$C315:$C5674,$A316,list!$A315:$A5674,F$1)</f>
        <v>0</v>
      </c>
      <c r="G316">
        <f>COUNTIFS(list!$C315:$C5674,$A316,list!$A315:$A5674,G$1)</f>
        <v>0</v>
      </c>
    </row>
    <row r="317" spans="1:7" x14ac:dyDescent="0.25">
      <c r="A317" t="s">
        <v>943</v>
      </c>
      <c r="B317">
        <f>COUNTIFS(list!$C316:$C5675,$A317,list!$A316:$A5675,B$1)</f>
        <v>0</v>
      </c>
      <c r="C317">
        <f>COUNTIFS(list!$C316:$C5675,$A317,list!$A316:$A5675,C$1)</f>
        <v>1</v>
      </c>
      <c r="D317">
        <f>COUNTIFS(list!$C316:$C5675,$A317,list!$A316:$A5675,D$1)</f>
        <v>0</v>
      </c>
      <c r="E317">
        <f>COUNTIFS(list!$C316:$C5675,$A317,list!$A316:$A5675,E$1)</f>
        <v>0</v>
      </c>
      <c r="F317">
        <f>COUNTIFS(list!$C316:$C5675,$A317,list!$A316:$A5675,F$1)</f>
        <v>0</v>
      </c>
      <c r="G317">
        <f>COUNTIFS(list!$C316:$C5675,$A317,list!$A316:$A5675,G$1)</f>
        <v>0</v>
      </c>
    </row>
    <row r="318" spans="1:7" x14ac:dyDescent="0.25">
      <c r="A318" t="s">
        <v>945</v>
      </c>
      <c r="B318">
        <f>COUNTIFS(list!$C317:$C5676,$A318,list!$A317:$A5676,B$1)</f>
        <v>0</v>
      </c>
      <c r="C318">
        <f>COUNTIFS(list!$C317:$C5676,$A318,list!$A317:$A5676,C$1)</f>
        <v>1</v>
      </c>
      <c r="D318">
        <f>COUNTIFS(list!$C317:$C5676,$A318,list!$A317:$A5676,D$1)</f>
        <v>0</v>
      </c>
      <c r="E318">
        <f>COUNTIFS(list!$C317:$C5676,$A318,list!$A317:$A5676,E$1)</f>
        <v>0</v>
      </c>
      <c r="F318">
        <f>COUNTIFS(list!$C317:$C5676,$A318,list!$A317:$A5676,F$1)</f>
        <v>0</v>
      </c>
      <c r="G318">
        <f>COUNTIFS(list!$C317:$C5676,$A318,list!$A317:$A5676,G$1)</f>
        <v>0</v>
      </c>
    </row>
    <row r="319" spans="1:7" x14ac:dyDescent="0.25">
      <c r="A319" t="s">
        <v>947</v>
      </c>
      <c r="B319">
        <f>COUNTIFS(list!$C318:$C5677,$A319,list!$A318:$A5677,B$1)</f>
        <v>0</v>
      </c>
      <c r="C319">
        <f>COUNTIFS(list!$C318:$C5677,$A319,list!$A318:$A5677,C$1)</f>
        <v>1</v>
      </c>
      <c r="D319">
        <f>COUNTIFS(list!$C318:$C5677,$A319,list!$A318:$A5677,D$1)</f>
        <v>0</v>
      </c>
      <c r="E319">
        <f>COUNTIFS(list!$C318:$C5677,$A319,list!$A318:$A5677,E$1)</f>
        <v>0</v>
      </c>
      <c r="F319">
        <f>COUNTIFS(list!$C318:$C5677,$A319,list!$A318:$A5677,F$1)</f>
        <v>0</v>
      </c>
      <c r="G319">
        <f>COUNTIFS(list!$C318:$C5677,$A319,list!$A318:$A5677,G$1)</f>
        <v>0</v>
      </c>
    </row>
    <row r="320" spans="1:7" x14ac:dyDescent="0.25">
      <c r="A320" t="s">
        <v>949</v>
      </c>
      <c r="B320">
        <f>COUNTIFS(list!$C319:$C5678,$A320,list!$A319:$A5678,B$1)</f>
        <v>0</v>
      </c>
      <c r="C320">
        <f>COUNTIFS(list!$C319:$C5678,$A320,list!$A319:$A5678,C$1)</f>
        <v>1</v>
      </c>
      <c r="D320">
        <f>COUNTIFS(list!$C319:$C5678,$A320,list!$A319:$A5678,D$1)</f>
        <v>0</v>
      </c>
      <c r="E320">
        <f>COUNTIFS(list!$C319:$C5678,$A320,list!$A319:$A5678,E$1)</f>
        <v>0</v>
      </c>
      <c r="F320">
        <f>COUNTIFS(list!$C319:$C5678,$A320,list!$A319:$A5678,F$1)</f>
        <v>0</v>
      </c>
      <c r="G320">
        <f>COUNTIFS(list!$C319:$C5678,$A320,list!$A319:$A5678,G$1)</f>
        <v>0</v>
      </c>
    </row>
    <row r="321" spans="1:7" x14ac:dyDescent="0.25">
      <c r="A321" t="s">
        <v>951</v>
      </c>
      <c r="B321">
        <f>COUNTIFS(list!$C320:$C5679,$A321,list!$A320:$A5679,B$1)</f>
        <v>0</v>
      </c>
      <c r="C321">
        <f>COUNTIFS(list!$C320:$C5679,$A321,list!$A320:$A5679,C$1)</f>
        <v>1</v>
      </c>
      <c r="D321">
        <f>COUNTIFS(list!$C320:$C5679,$A321,list!$A320:$A5679,D$1)</f>
        <v>1</v>
      </c>
      <c r="E321">
        <f>COUNTIFS(list!$C320:$C5679,$A321,list!$A320:$A5679,E$1)</f>
        <v>1</v>
      </c>
      <c r="F321">
        <f>COUNTIFS(list!$C320:$C5679,$A321,list!$A320:$A5679,F$1)</f>
        <v>0</v>
      </c>
      <c r="G321">
        <f>COUNTIFS(list!$C320:$C5679,$A321,list!$A320:$A5679,G$1)</f>
        <v>0</v>
      </c>
    </row>
    <row r="322" spans="1:7" x14ac:dyDescent="0.25">
      <c r="A322" t="s">
        <v>953</v>
      </c>
      <c r="B322">
        <f>COUNTIFS(list!$C321:$C5680,$A322,list!$A321:$A5680,B$1)</f>
        <v>0</v>
      </c>
      <c r="C322">
        <f>COUNTIFS(list!$C321:$C5680,$A322,list!$A321:$A5680,C$1)</f>
        <v>1</v>
      </c>
      <c r="D322">
        <f>COUNTIFS(list!$C321:$C5680,$A322,list!$A321:$A5680,D$1)</f>
        <v>0</v>
      </c>
      <c r="E322">
        <f>COUNTIFS(list!$C321:$C5680,$A322,list!$A321:$A5680,E$1)</f>
        <v>0</v>
      </c>
      <c r="F322">
        <f>COUNTIFS(list!$C321:$C5680,$A322,list!$A321:$A5680,F$1)</f>
        <v>0</v>
      </c>
      <c r="G322">
        <f>COUNTIFS(list!$C321:$C5680,$A322,list!$A321:$A5680,G$1)</f>
        <v>0</v>
      </c>
    </row>
    <row r="323" spans="1:7" x14ac:dyDescent="0.25">
      <c r="A323" t="s">
        <v>955</v>
      </c>
      <c r="B323">
        <f>COUNTIFS(list!$C322:$C5681,$A323,list!$A322:$A5681,B$1)</f>
        <v>0</v>
      </c>
      <c r="C323">
        <f>COUNTIFS(list!$C322:$C5681,$A323,list!$A322:$A5681,C$1)</f>
        <v>1</v>
      </c>
      <c r="D323">
        <f>COUNTIFS(list!$C322:$C5681,$A323,list!$A322:$A5681,D$1)</f>
        <v>0</v>
      </c>
      <c r="E323">
        <f>COUNTIFS(list!$C322:$C5681,$A323,list!$A322:$A5681,E$1)</f>
        <v>0</v>
      </c>
      <c r="F323">
        <f>COUNTIFS(list!$C322:$C5681,$A323,list!$A322:$A5681,F$1)</f>
        <v>0</v>
      </c>
      <c r="G323">
        <f>COUNTIFS(list!$C322:$C5681,$A323,list!$A322:$A5681,G$1)</f>
        <v>0</v>
      </c>
    </row>
    <row r="324" spans="1:7" x14ac:dyDescent="0.25">
      <c r="A324" t="s">
        <v>957</v>
      </c>
      <c r="B324">
        <f>COUNTIFS(list!$C323:$C5682,$A324,list!$A323:$A5682,B$1)</f>
        <v>0</v>
      </c>
      <c r="C324">
        <f>COUNTIFS(list!$C323:$C5682,$A324,list!$A323:$A5682,C$1)</f>
        <v>2</v>
      </c>
      <c r="D324">
        <f>COUNTIFS(list!$C323:$C5682,$A324,list!$A323:$A5682,D$1)</f>
        <v>1</v>
      </c>
      <c r="E324">
        <f>COUNTIFS(list!$C323:$C5682,$A324,list!$A323:$A5682,E$1)</f>
        <v>1</v>
      </c>
      <c r="F324">
        <f>COUNTIFS(list!$C323:$C5682,$A324,list!$A323:$A5682,F$1)</f>
        <v>0</v>
      </c>
      <c r="G324">
        <f>COUNTIFS(list!$C323:$C5682,$A324,list!$A323:$A5682,G$1)</f>
        <v>0</v>
      </c>
    </row>
    <row r="325" spans="1:7" x14ac:dyDescent="0.25">
      <c r="A325" t="s">
        <v>960</v>
      </c>
      <c r="B325">
        <f>COUNTIFS(list!$C324:$C5683,$A325,list!$A324:$A5683,B$1)</f>
        <v>1</v>
      </c>
      <c r="C325">
        <f>COUNTIFS(list!$C324:$C5683,$A325,list!$A324:$A5683,C$1)</f>
        <v>1</v>
      </c>
      <c r="D325">
        <f>COUNTIFS(list!$C324:$C5683,$A325,list!$A324:$A5683,D$1)</f>
        <v>0</v>
      </c>
      <c r="E325">
        <f>COUNTIFS(list!$C324:$C5683,$A325,list!$A324:$A5683,E$1)</f>
        <v>0</v>
      </c>
      <c r="F325">
        <f>COUNTIFS(list!$C324:$C5683,$A325,list!$A324:$A5683,F$1)</f>
        <v>0</v>
      </c>
      <c r="G325">
        <f>COUNTIFS(list!$C324:$C5683,$A325,list!$A324:$A5683,G$1)</f>
        <v>0</v>
      </c>
    </row>
    <row r="326" spans="1:7" x14ac:dyDescent="0.25">
      <c r="A326" t="s">
        <v>962</v>
      </c>
      <c r="B326">
        <f>COUNTIFS(list!$C325:$C5684,$A326,list!$A325:$A5684,B$1)</f>
        <v>0</v>
      </c>
      <c r="C326">
        <f>COUNTIFS(list!$C325:$C5684,$A326,list!$A325:$A5684,C$1)</f>
        <v>1</v>
      </c>
      <c r="D326">
        <f>COUNTIFS(list!$C325:$C5684,$A326,list!$A325:$A5684,D$1)</f>
        <v>0</v>
      </c>
      <c r="E326">
        <f>COUNTIFS(list!$C325:$C5684,$A326,list!$A325:$A5684,E$1)</f>
        <v>0</v>
      </c>
      <c r="F326">
        <f>COUNTIFS(list!$C325:$C5684,$A326,list!$A325:$A5684,F$1)</f>
        <v>0</v>
      </c>
      <c r="G326">
        <f>COUNTIFS(list!$C325:$C5684,$A326,list!$A325:$A5684,G$1)</f>
        <v>0</v>
      </c>
    </row>
    <row r="327" spans="1:7" x14ac:dyDescent="0.25">
      <c r="A327" t="s">
        <v>964</v>
      </c>
      <c r="B327">
        <f>COUNTIFS(list!$C326:$C5685,$A327,list!$A326:$A5685,B$1)</f>
        <v>0</v>
      </c>
      <c r="C327">
        <f>COUNTIFS(list!$C326:$C5685,$A327,list!$A326:$A5685,C$1)</f>
        <v>1</v>
      </c>
      <c r="D327">
        <f>COUNTIFS(list!$C326:$C5685,$A327,list!$A326:$A5685,D$1)</f>
        <v>0</v>
      </c>
      <c r="E327">
        <f>COUNTIFS(list!$C326:$C5685,$A327,list!$A326:$A5685,E$1)</f>
        <v>0</v>
      </c>
      <c r="F327">
        <f>COUNTIFS(list!$C326:$C5685,$A327,list!$A326:$A5685,F$1)</f>
        <v>0</v>
      </c>
      <c r="G327">
        <f>COUNTIFS(list!$C326:$C5685,$A327,list!$A326:$A5685,G$1)</f>
        <v>0</v>
      </c>
    </row>
    <row r="328" spans="1:7" x14ac:dyDescent="0.25">
      <c r="A328" t="s">
        <v>966</v>
      </c>
      <c r="B328">
        <f>COUNTIFS(list!$C327:$C5686,$A328,list!$A327:$A5686,B$1)</f>
        <v>2</v>
      </c>
      <c r="C328">
        <f>COUNTIFS(list!$C327:$C5686,$A328,list!$A327:$A5686,C$1)</f>
        <v>2</v>
      </c>
      <c r="D328">
        <f>COUNTIFS(list!$C327:$C5686,$A328,list!$A327:$A5686,D$1)</f>
        <v>0</v>
      </c>
      <c r="E328">
        <f>COUNTIFS(list!$C327:$C5686,$A328,list!$A327:$A5686,E$1)</f>
        <v>0</v>
      </c>
      <c r="F328">
        <f>COUNTIFS(list!$C327:$C5686,$A328,list!$A327:$A5686,F$1)</f>
        <v>0</v>
      </c>
      <c r="G328">
        <f>COUNTIFS(list!$C327:$C5686,$A328,list!$A327:$A5686,G$1)</f>
        <v>0</v>
      </c>
    </row>
    <row r="329" spans="1:7" x14ac:dyDescent="0.25">
      <c r="A329" t="s">
        <v>969</v>
      </c>
      <c r="B329">
        <f>COUNTIFS(list!$C328:$C5687,$A329,list!$A328:$A5687,B$1)</f>
        <v>1</v>
      </c>
      <c r="C329">
        <f>COUNTIFS(list!$C328:$C5687,$A329,list!$A328:$A5687,C$1)</f>
        <v>2</v>
      </c>
      <c r="D329">
        <f>COUNTIFS(list!$C328:$C5687,$A329,list!$A328:$A5687,D$1)</f>
        <v>1</v>
      </c>
      <c r="E329">
        <f>COUNTIFS(list!$C328:$C5687,$A329,list!$A328:$A5687,E$1)</f>
        <v>1</v>
      </c>
      <c r="F329">
        <f>COUNTIFS(list!$C328:$C5687,$A329,list!$A328:$A5687,F$1)</f>
        <v>0</v>
      </c>
      <c r="G329">
        <f>COUNTIFS(list!$C328:$C5687,$A329,list!$A328:$A5687,G$1)</f>
        <v>0</v>
      </c>
    </row>
    <row r="330" spans="1:7" x14ac:dyDescent="0.25">
      <c r="A330" t="s">
        <v>972</v>
      </c>
      <c r="B330">
        <f>COUNTIFS(list!$C329:$C5688,$A330,list!$A329:$A5688,B$1)</f>
        <v>0</v>
      </c>
      <c r="C330">
        <f>COUNTIFS(list!$C329:$C5688,$A330,list!$A329:$A5688,C$1)</f>
        <v>1</v>
      </c>
      <c r="D330">
        <f>COUNTIFS(list!$C329:$C5688,$A330,list!$A329:$A5688,D$1)</f>
        <v>0</v>
      </c>
      <c r="E330">
        <f>COUNTIFS(list!$C329:$C5688,$A330,list!$A329:$A5688,E$1)</f>
        <v>0</v>
      </c>
      <c r="F330">
        <f>COUNTIFS(list!$C329:$C5688,$A330,list!$A329:$A5688,F$1)</f>
        <v>0</v>
      </c>
      <c r="G330">
        <f>COUNTIFS(list!$C329:$C5688,$A330,list!$A329:$A5688,G$1)</f>
        <v>0</v>
      </c>
    </row>
    <row r="331" spans="1:7" x14ac:dyDescent="0.25">
      <c r="A331" t="s">
        <v>974</v>
      </c>
      <c r="B331">
        <f>COUNTIFS(list!$C330:$C5689,$A331,list!$A330:$A5689,B$1)</f>
        <v>0</v>
      </c>
      <c r="C331">
        <f>COUNTIFS(list!$C330:$C5689,$A331,list!$A330:$A5689,C$1)</f>
        <v>1</v>
      </c>
      <c r="D331">
        <f>COUNTIFS(list!$C330:$C5689,$A331,list!$A330:$A5689,D$1)</f>
        <v>0</v>
      </c>
      <c r="E331">
        <f>COUNTIFS(list!$C330:$C5689,$A331,list!$A330:$A5689,E$1)</f>
        <v>0</v>
      </c>
      <c r="F331">
        <f>COUNTIFS(list!$C330:$C5689,$A331,list!$A330:$A5689,F$1)</f>
        <v>0</v>
      </c>
      <c r="G331">
        <f>COUNTIFS(list!$C330:$C5689,$A331,list!$A330:$A5689,G$1)</f>
        <v>0</v>
      </c>
    </row>
    <row r="332" spans="1:7" x14ac:dyDescent="0.25">
      <c r="A332" t="s">
        <v>976</v>
      </c>
      <c r="B332">
        <f>COUNTIFS(list!$C331:$C5690,$A332,list!$A331:$A5690,B$1)</f>
        <v>0</v>
      </c>
      <c r="C332">
        <f>COUNTIFS(list!$C331:$C5690,$A332,list!$A331:$A5690,C$1)</f>
        <v>5</v>
      </c>
      <c r="D332">
        <f>COUNTIFS(list!$C331:$C5690,$A332,list!$A331:$A5690,D$1)</f>
        <v>0</v>
      </c>
      <c r="E332">
        <f>COUNTIFS(list!$C331:$C5690,$A332,list!$A331:$A5690,E$1)</f>
        <v>0</v>
      </c>
      <c r="F332">
        <f>COUNTIFS(list!$C331:$C5690,$A332,list!$A331:$A5690,F$1)</f>
        <v>0</v>
      </c>
      <c r="G332">
        <f>COUNTIFS(list!$C331:$C5690,$A332,list!$A331:$A5690,G$1)</f>
        <v>0</v>
      </c>
    </row>
    <row r="333" spans="1:7" x14ac:dyDescent="0.25">
      <c r="A333" t="s">
        <v>982</v>
      </c>
      <c r="B333">
        <f>COUNTIFS(list!$C332:$C5691,$A333,list!$A332:$A5691,B$1)</f>
        <v>0</v>
      </c>
      <c r="C333">
        <f>COUNTIFS(list!$C332:$C5691,$A333,list!$A332:$A5691,C$1)</f>
        <v>1</v>
      </c>
      <c r="D333">
        <f>COUNTIFS(list!$C332:$C5691,$A333,list!$A332:$A5691,D$1)</f>
        <v>0</v>
      </c>
      <c r="E333">
        <f>COUNTIFS(list!$C332:$C5691,$A333,list!$A332:$A5691,E$1)</f>
        <v>0</v>
      </c>
      <c r="F333">
        <f>COUNTIFS(list!$C332:$C5691,$A333,list!$A332:$A5691,F$1)</f>
        <v>0</v>
      </c>
      <c r="G333">
        <f>COUNTIFS(list!$C332:$C5691,$A333,list!$A332:$A5691,G$1)</f>
        <v>0</v>
      </c>
    </row>
    <row r="334" spans="1:7" x14ac:dyDescent="0.25">
      <c r="A334" t="s">
        <v>984</v>
      </c>
      <c r="B334">
        <f>COUNTIFS(list!$C333:$C5692,$A334,list!$A333:$A5692,B$1)</f>
        <v>0</v>
      </c>
      <c r="C334">
        <f>COUNTIFS(list!$C333:$C5692,$A334,list!$A333:$A5692,C$1)</f>
        <v>1</v>
      </c>
      <c r="D334">
        <f>COUNTIFS(list!$C333:$C5692,$A334,list!$A333:$A5692,D$1)</f>
        <v>0</v>
      </c>
      <c r="E334">
        <f>COUNTIFS(list!$C333:$C5692,$A334,list!$A333:$A5692,E$1)</f>
        <v>0</v>
      </c>
      <c r="F334">
        <f>COUNTIFS(list!$C333:$C5692,$A334,list!$A333:$A5692,F$1)</f>
        <v>0</v>
      </c>
      <c r="G334">
        <f>COUNTIFS(list!$C333:$C5692,$A334,list!$A333:$A5692,G$1)</f>
        <v>0</v>
      </c>
    </row>
    <row r="335" spans="1:7" x14ac:dyDescent="0.25">
      <c r="A335" t="s">
        <v>986</v>
      </c>
      <c r="B335">
        <f>COUNTIFS(list!$C334:$C5693,$A335,list!$A334:$A5693,B$1)</f>
        <v>0</v>
      </c>
      <c r="C335">
        <f>COUNTIFS(list!$C334:$C5693,$A335,list!$A334:$A5693,C$1)</f>
        <v>1</v>
      </c>
      <c r="D335">
        <f>COUNTIFS(list!$C334:$C5693,$A335,list!$A334:$A5693,D$1)</f>
        <v>0</v>
      </c>
      <c r="E335">
        <f>COUNTIFS(list!$C334:$C5693,$A335,list!$A334:$A5693,E$1)</f>
        <v>0</v>
      </c>
      <c r="F335">
        <f>COUNTIFS(list!$C334:$C5693,$A335,list!$A334:$A5693,F$1)</f>
        <v>0</v>
      </c>
      <c r="G335">
        <f>COUNTIFS(list!$C334:$C5693,$A335,list!$A334:$A5693,G$1)</f>
        <v>0</v>
      </c>
    </row>
    <row r="336" spans="1:7" x14ac:dyDescent="0.25">
      <c r="A336" t="s">
        <v>988</v>
      </c>
      <c r="B336">
        <f>COUNTIFS(list!$C335:$C5694,$A336,list!$A335:$A5694,B$1)</f>
        <v>0</v>
      </c>
      <c r="C336">
        <f>COUNTIFS(list!$C335:$C5694,$A336,list!$A335:$A5694,C$1)</f>
        <v>2</v>
      </c>
      <c r="D336">
        <f>COUNTIFS(list!$C335:$C5694,$A336,list!$A335:$A5694,D$1)</f>
        <v>0</v>
      </c>
      <c r="E336">
        <f>COUNTIFS(list!$C335:$C5694,$A336,list!$A335:$A5694,E$1)</f>
        <v>0</v>
      </c>
      <c r="F336">
        <f>COUNTIFS(list!$C335:$C5694,$A336,list!$A335:$A5694,F$1)</f>
        <v>0</v>
      </c>
      <c r="G336">
        <f>COUNTIFS(list!$C335:$C5694,$A336,list!$A335:$A5694,G$1)</f>
        <v>0</v>
      </c>
    </row>
    <row r="337" spans="1:7" x14ac:dyDescent="0.25">
      <c r="A337" t="s">
        <v>991</v>
      </c>
      <c r="B337">
        <f>COUNTIFS(list!$C336:$C5695,$A337,list!$A336:$A5695,B$1)</f>
        <v>0</v>
      </c>
      <c r="C337">
        <f>COUNTIFS(list!$C336:$C5695,$A337,list!$A336:$A5695,C$1)</f>
        <v>1</v>
      </c>
      <c r="D337">
        <f>COUNTIFS(list!$C336:$C5695,$A337,list!$A336:$A5695,D$1)</f>
        <v>0</v>
      </c>
      <c r="E337">
        <f>COUNTIFS(list!$C336:$C5695,$A337,list!$A336:$A5695,E$1)</f>
        <v>0</v>
      </c>
      <c r="F337">
        <f>COUNTIFS(list!$C336:$C5695,$A337,list!$A336:$A5695,F$1)</f>
        <v>0</v>
      </c>
      <c r="G337">
        <f>COUNTIFS(list!$C336:$C5695,$A337,list!$A336:$A5695,G$1)</f>
        <v>0</v>
      </c>
    </row>
    <row r="338" spans="1:7" x14ac:dyDescent="0.25">
      <c r="A338" t="s">
        <v>993</v>
      </c>
      <c r="B338">
        <f>COUNTIFS(list!$C337:$C5696,$A338,list!$A337:$A5696,B$1)</f>
        <v>0</v>
      </c>
      <c r="C338">
        <f>COUNTIFS(list!$C337:$C5696,$A338,list!$A337:$A5696,C$1)</f>
        <v>1</v>
      </c>
      <c r="D338">
        <f>COUNTIFS(list!$C337:$C5696,$A338,list!$A337:$A5696,D$1)</f>
        <v>0</v>
      </c>
      <c r="E338">
        <f>COUNTIFS(list!$C337:$C5696,$A338,list!$A337:$A5696,E$1)</f>
        <v>0</v>
      </c>
      <c r="F338">
        <f>COUNTIFS(list!$C337:$C5696,$A338,list!$A337:$A5696,F$1)</f>
        <v>0</v>
      </c>
      <c r="G338">
        <f>COUNTIFS(list!$C337:$C5696,$A338,list!$A337:$A5696,G$1)</f>
        <v>0</v>
      </c>
    </row>
    <row r="339" spans="1:7" x14ac:dyDescent="0.25">
      <c r="A339" t="s">
        <v>995</v>
      </c>
      <c r="B339">
        <f>COUNTIFS(list!$C338:$C5697,$A339,list!$A338:$A5697,B$1)</f>
        <v>1</v>
      </c>
      <c r="C339">
        <f>COUNTIFS(list!$C338:$C5697,$A339,list!$A338:$A5697,C$1)</f>
        <v>1</v>
      </c>
      <c r="D339">
        <f>COUNTIFS(list!$C338:$C5697,$A339,list!$A338:$A5697,D$1)</f>
        <v>0</v>
      </c>
      <c r="E339">
        <f>COUNTIFS(list!$C338:$C5697,$A339,list!$A338:$A5697,E$1)</f>
        <v>0</v>
      </c>
      <c r="F339">
        <f>COUNTIFS(list!$C338:$C5697,$A339,list!$A338:$A5697,F$1)</f>
        <v>0</v>
      </c>
      <c r="G339">
        <f>COUNTIFS(list!$C338:$C5697,$A339,list!$A338:$A5697,G$1)</f>
        <v>0</v>
      </c>
    </row>
    <row r="340" spans="1:7" x14ac:dyDescent="0.25">
      <c r="A340" t="s">
        <v>997</v>
      </c>
      <c r="B340">
        <f>COUNTIFS(list!$C339:$C5698,$A340,list!$A339:$A5698,B$1)</f>
        <v>0</v>
      </c>
      <c r="C340">
        <f>COUNTIFS(list!$C339:$C5698,$A340,list!$A339:$A5698,C$1)</f>
        <v>1</v>
      </c>
      <c r="D340">
        <f>COUNTIFS(list!$C339:$C5698,$A340,list!$A339:$A5698,D$1)</f>
        <v>0</v>
      </c>
      <c r="E340">
        <f>COUNTIFS(list!$C339:$C5698,$A340,list!$A339:$A5698,E$1)</f>
        <v>0</v>
      </c>
      <c r="F340">
        <f>COUNTIFS(list!$C339:$C5698,$A340,list!$A339:$A5698,F$1)</f>
        <v>0</v>
      </c>
      <c r="G340">
        <f>COUNTIFS(list!$C339:$C5698,$A340,list!$A339:$A5698,G$1)</f>
        <v>0</v>
      </c>
    </row>
    <row r="341" spans="1:7" x14ac:dyDescent="0.25">
      <c r="A341" t="s">
        <v>999</v>
      </c>
      <c r="B341">
        <f>COUNTIFS(list!$C340:$C5699,$A341,list!$A340:$A5699,B$1)</f>
        <v>0</v>
      </c>
      <c r="C341">
        <f>COUNTIFS(list!$C340:$C5699,$A341,list!$A340:$A5699,C$1)</f>
        <v>1</v>
      </c>
      <c r="D341">
        <f>COUNTIFS(list!$C340:$C5699,$A341,list!$A340:$A5699,D$1)</f>
        <v>0</v>
      </c>
      <c r="E341">
        <f>COUNTIFS(list!$C340:$C5699,$A341,list!$A340:$A5699,E$1)</f>
        <v>0</v>
      </c>
      <c r="F341">
        <f>COUNTIFS(list!$C340:$C5699,$A341,list!$A340:$A5699,F$1)</f>
        <v>0</v>
      </c>
      <c r="G341">
        <f>COUNTIFS(list!$C340:$C5699,$A341,list!$A340:$A5699,G$1)</f>
        <v>0</v>
      </c>
    </row>
    <row r="342" spans="1:7" x14ac:dyDescent="0.25">
      <c r="A342" t="s">
        <v>1001</v>
      </c>
      <c r="B342">
        <f>COUNTIFS(list!$C341:$C5700,$A342,list!$A341:$A5700,B$1)</f>
        <v>2</v>
      </c>
      <c r="C342">
        <f>COUNTIFS(list!$C341:$C5700,$A342,list!$A341:$A5700,C$1)</f>
        <v>2</v>
      </c>
      <c r="D342">
        <f>COUNTIFS(list!$C341:$C5700,$A342,list!$A341:$A5700,D$1)</f>
        <v>0</v>
      </c>
      <c r="E342">
        <f>COUNTIFS(list!$C341:$C5700,$A342,list!$A341:$A5700,E$1)</f>
        <v>0</v>
      </c>
      <c r="F342">
        <f>COUNTIFS(list!$C341:$C5700,$A342,list!$A341:$A5700,F$1)</f>
        <v>0</v>
      </c>
      <c r="G342">
        <f>COUNTIFS(list!$C341:$C5700,$A342,list!$A341:$A5700,G$1)</f>
        <v>0</v>
      </c>
    </row>
    <row r="343" spans="1:7" x14ac:dyDescent="0.25">
      <c r="A343" t="s">
        <v>1004</v>
      </c>
      <c r="B343">
        <f>COUNTIFS(list!$C342:$C5701,$A343,list!$A342:$A5701,B$1)</f>
        <v>0</v>
      </c>
      <c r="C343">
        <f>COUNTIFS(list!$C342:$C5701,$A343,list!$A342:$A5701,C$1)</f>
        <v>1</v>
      </c>
      <c r="D343">
        <f>COUNTIFS(list!$C342:$C5701,$A343,list!$A342:$A5701,D$1)</f>
        <v>0</v>
      </c>
      <c r="E343">
        <f>COUNTIFS(list!$C342:$C5701,$A343,list!$A342:$A5701,E$1)</f>
        <v>0</v>
      </c>
      <c r="F343">
        <f>COUNTIFS(list!$C342:$C5701,$A343,list!$A342:$A5701,F$1)</f>
        <v>0</v>
      </c>
      <c r="G343">
        <f>COUNTIFS(list!$C342:$C5701,$A343,list!$A342:$A5701,G$1)</f>
        <v>0</v>
      </c>
    </row>
    <row r="344" spans="1:7" x14ac:dyDescent="0.25">
      <c r="A344" t="s">
        <v>1006</v>
      </c>
      <c r="B344">
        <f>COUNTIFS(list!$C343:$C5702,$A344,list!$A343:$A5702,B$1)</f>
        <v>1</v>
      </c>
      <c r="C344">
        <f>COUNTIFS(list!$C343:$C5702,$A344,list!$A343:$A5702,C$1)</f>
        <v>1</v>
      </c>
      <c r="D344">
        <f>COUNTIFS(list!$C343:$C5702,$A344,list!$A343:$A5702,D$1)</f>
        <v>0</v>
      </c>
      <c r="E344">
        <f>COUNTIFS(list!$C343:$C5702,$A344,list!$A343:$A5702,E$1)</f>
        <v>0</v>
      </c>
      <c r="F344">
        <f>COUNTIFS(list!$C343:$C5702,$A344,list!$A343:$A5702,F$1)</f>
        <v>0</v>
      </c>
      <c r="G344">
        <f>COUNTIFS(list!$C343:$C5702,$A344,list!$A343:$A5702,G$1)</f>
        <v>0</v>
      </c>
    </row>
    <row r="345" spans="1:7" x14ac:dyDescent="0.25">
      <c r="A345" t="s">
        <v>1008</v>
      </c>
      <c r="B345">
        <f>COUNTIFS(list!$C344:$C5703,$A345,list!$A344:$A5703,B$1)</f>
        <v>1</v>
      </c>
      <c r="C345">
        <f>COUNTIFS(list!$C344:$C5703,$A345,list!$A344:$A5703,C$1)</f>
        <v>5</v>
      </c>
      <c r="D345">
        <f>COUNTIFS(list!$C344:$C5703,$A345,list!$A344:$A5703,D$1)</f>
        <v>0</v>
      </c>
      <c r="E345">
        <f>COUNTIFS(list!$C344:$C5703,$A345,list!$A344:$A5703,E$1)</f>
        <v>0</v>
      </c>
      <c r="F345">
        <f>COUNTIFS(list!$C344:$C5703,$A345,list!$A344:$A5703,F$1)</f>
        <v>0</v>
      </c>
      <c r="G345">
        <f>COUNTIFS(list!$C344:$C5703,$A345,list!$A344:$A5703,G$1)</f>
        <v>0</v>
      </c>
    </row>
    <row r="346" spans="1:7" x14ac:dyDescent="0.25">
      <c r="A346" t="s">
        <v>1014</v>
      </c>
      <c r="B346">
        <f>COUNTIFS(list!$C345:$C5704,$A346,list!$A345:$A5704,B$1)</f>
        <v>0</v>
      </c>
      <c r="C346">
        <f>COUNTIFS(list!$C345:$C5704,$A346,list!$A345:$A5704,C$1)</f>
        <v>1</v>
      </c>
      <c r="D346">
        <f>COUNTIFS(list!$C345:$C5704,$A346,list!$A345:$A5704,D$1)</f>
        <v>0</v>
      </c>
      <c r="E346">
        <f>COUNTIFS(list!$C345:$C5704,$A346,list!$A345:$A5704,E$1)</f>
        <v>0</v>
      </c>
      <c r="F346">
        <f>COUNTIFS(list!$C345:$C5704,$A346,list!$A345:$A5704,F$1)</f>
        <v>0</v>
      </c>
      <c r="G346">
        <f>COUNTIFS(list!$C345:$C5704,$A346,list!$A345:$A5704,G$1)</f>
        <v>0</v>
      </c>
    </row>
    <row r="347" spans="1:7" x14ac:dyDescent="0.25">
      <c r="A347" t="s">
        <v>1016</v>
      </c>
      <c r="B347">
        <f>COUNTIFS(list!$C346:$C5705,$A347,list!$A346:$A5705,B$1)</f>
        <v>0</v>
      </c>
      <c r="C347">
        <f>COUNTIFS(list!$C346:$C5705,$A347,list!$A346:$A5705,C$1)</f>
        <v>1</v>
      </c>
      <c r="D347">
        <f>COUNTIFS(list!$C346:$C5705,$A347,list!$A346:$A5705,D$1)</f>
        <v>0</v>
      </c>
      <c r="E347">
        <f>COUNTIFS(list!$C346:$C5705,$A347,list!$A346:$A5705,E$1)</f>
        <v>0</v>
      </c>
      <c r="F347">
        <f>COUNTIFS(list!$C346:$C5705,$A347,list!$A346:$A5705,F$1)</f>
        <v>0</v>
      </c>
      <c r="G347">
        <f>COUNTIFS(list!$C346:$C5705,$A347,list!$A346:$A5705,G$1)</f>
        <v>0</v>
      </c>
    </row>
    <row r="348" spans="1:7" x14ac:dyDescent="0.25">
      <c r="A348" t="s">
        <v>1018</v>
      </c>
      <c r="B348">
        <f>COUNTIFS(list!$C347:$C5706,$A348,list!$A347:$A5706,B$1)</f>
        <v>0</v>
      </c>
      <c r="C348">
        <f>COUNTIFS(list!$C347:$C5706,$A348,list!$A347:$A5706,C$1)</f>
        <v>1</v>
      </c>
      <c r="D348">
        <f>COUNTIFS(list!$C347:$C5706,$A348,list!$A347:$A5706,D$1)</f>
        <v>0</v>
      </c>
      <c r="E348">
        <f>COUNTIFS(list!$C347:$C5706,$A348,list!$A347:$A5706,E$1)</f>
        <v>0</v>
      </c>
      <c r="F348">
        <f>COUNTIFS(list!$C347:$C5706,$A348,list!$A347:$A5706,F$1)</f>
        <v>0</v>
      </c>
      <c r="G348">
        <f>COUNTIFS(list!$C347:$C5706,$A348,list!$A347:$A5706,G$1)</f>
        <v>0</v>
      </c>
    </row>
    <row r="349" spans="1:7" x14ac:dyDescent="0.25">
      <c r="A349" t="s">
        <v>1020</v>
      </c>
      <c r="B349">
        <f>COUNTIFS(list!$C348:$C5707,$A349,list!$A348:$A5707,B$1)</f>
        <v>0</v>
      </c>
      <c r="C349">
        <f>COUNTIFS(list!$C348:$C5707,$A349,list!$A348:$A5707,C$1)</f>
        <v>8</v>
      </c>
      <c r="D349">
        <f>COUNTIFS(list!$C348:$C5707,$A349,list!$A348:$A5707,D$1)</f>
        <v>0</v>
      </c>
      <c r="E349">
        <f>COUNTIFS(list!$C348:$C5707,$A349,list!$A348:$A5707,E$1)</f>
        <v>0</v>
      </c>
      <c r="F349">
        <f>COUNTIFS(list!$C348:$C5707,$A349,list!$A348:$A5707,F$1)</f>
        <v>0</v>
      </c>
      <c r="G349">
        <f>COUNTIFS(list!$C348:$C5707,$A349,list!$A348:$A5707,G$1)</f>
        <v>0</v>
      </c>
    </row>
    <row r="350" spans="1:7" x14ac:dyDescent="0.25">
      <c r="A350" t="s">
        <v>1029</v>
      </c>
      <c r="B350">
        <f>COUNTIFS(list!$C349:$C5708,$A350,list!$A349:$A5708,B$1)</f>
        <v>0</v>
      </c>
      <c r="C350">
        <f>COUNTIFS(list!$C349:$C5708,$A350,list!$A349:$A5708,C$1)</f>
        <v>1</v>
      </c>
      <c r="D350">
        <f>COUNTIFS(list!$C349:$C5708,$A350,list!$A349:$A5708,D$1)</f>
        <v>0</v>
      </c>
      <c r="E350">
        <f>COUNTIFS(list!$C349:$C5708,$A350,list!$A349:$A5708,E$1)</f>
        <v>0</v>
      </c>
      <c r="F350">
        <f>COUNTIFS(list!$C349:$C5708,$A350,list!$A349:$A5708,F$1)</f>
        <v>0</v>
      </c>
      <c r="G350">
        <f>COUNTIFS(list!$C349:$C5708,$A350,list!$A349:$A5708,G$1)</f>
        <v>0</v>
      </c>
    </row>
    <row r="351" spans="1:7" x14ac:dyDescent="0.25">
      <c r="A351" t="s">
        <v>1031</v>
      </c>
      <c r="B351">
        <f>COUNTIFS(list!$C350:$C5709,$A351,list!$A350:$A5709,B$1)</f>
        <v>0</v>
      </c>
      <c r="C351">
        <f>COUNTIFS(list!$C350:$C5709,$A351,list!$A350:$A5709,C$1)</f>
        <v>1</v>
      </c>
      <c r="D351">
        <f>COUNTIFS(list!$C350:$C5709,$A351,list!$A350:$A5709,D$1)</f>
        <v>0</v>
      </c>
      <c r="E351">
        <f>COUNTIFS(list!$C350:$C5709,$A351,list!$A350:$A5709,E$1)</f>
        <v>0</v>
      </c>
      <c r="F351">
        <f>COUNTIFS(list!$C350:$C5709,$A351,list!$A350:$A5709,F$1)</f>
        <v>0</v>
      </c>
      <c r="G351">
        <f>COUNTIFS(list!$C350:$C5709,$A351,list!$A350:$A5709,G$1)</f>
        <v>0</v>
      </c>
    </row>
    <row r="352" spans="1:7" x14ac:dyDescent="0.25">
      <c r="A352" t="s">
        <v>1033</v>
      </c>
      <c r="B352">
        <f>COUNTIFS(list!$C351:$C5710,$A352,list!$A351:$A5710,B$1)</f>
        <v>1</v>
      </c>
      <c r="C352">
        <f>COUNTIFS(list!$C351:$C5710,$A352,list!$A351:$A5710,C$1)</f>
        <v>1</v>
      </c>
      <c r="D352">
        <f>COUNTIFS(list!$C351:$C5710,$A352,list!$A351:$A5710,D$1)</f>
        <v>0</v>
      </c>
      <c r="E352">
        <f>COUNTIFS(list!$C351:$C5710,$A352,list!$A351:$A5710,E$1)</f>
        <v>0</v>
      </c>
      <c r="F352">
        <f>COUNTIFS(list!$C351:$C5710,$A352,list!$A351:$A5710,F$1)</f>
        <v>0</v>
      </c>
      <c r="G352">
        <f>COUNTIFS(list!$C351:$C5710,$A352,list!$A351:$A5710,G$1)</f>
        <v>0</v>
      </c>
    </row>
    <row r="353" spans="1:7" x14ac:dyDescent="0.25">
      <c r="A353" t="s">
        <v>1035</v>
      </c>
      <c r="B353">
        <f>COUNTIFS(list!$C352:$C5711,$A353,list!$A352:$A5711,B$1)</f>
        <v>0</v>
      </c>
      <c r="C353">
        <f>COUNTIFS(list!$C352:$C5711,$A353,list!$A352:$A5711,C$1)</f>
        <v>1</v>
      </c>
      <c r="D353">
        <f>COUNTIFS(list!$C352:$C5711,$A353,list!$A352:$A5711,D$1)</f>
        <v>0</v>
      </c>
      <c r="E353">
        <f>COUNTIFS(list!$C352:$C5711,$A353,list!$A352:$A5711,E$1)</f>
        <v>0</v>
      </c>
      <c r="F353">
        <f>COUNTIFS(list!$C352:$C5711,$A353,list!$A352:$A5711,F$1)</f>
        <v>0</v>
      </c>
      <c r="G353">
        <f>COUNTIFS(list!$C352:$C5711,$A353,list!$A352:$A5711,G$1)</f>
        <v>0</v>
      </c>
    </row>
    <row r="354" spans="1:7" x14ac:dyDescent="0.25">
      <c r="A354" t="s">
        <v>1037</v>
      </c>
      <c r="B354">
        <f>COUNTIFS(list!$C353:$C5712,$A354,list!$A353:$A5712,B$1)</f>
        <v>0</v>
      </c>
      <c r="C354">
        <f>COUNTIFS(list!$C353:$C5712,$A354,list!$A353:$A5712,C$1)</f>
        <v>1</v>
      </c>
      <c r="D354">
        <f>COUNTIFS(list!$C353:$C5712,$A354,list!$A353:$A5712,D$1)</f>
        <v>0</v>
      </c>
      <c r="E354">
        <f>COUNTIFS(list!$C353:$C5712,$A354,list!$A353:$A5712,E$1)</f>
        <v>0</v>
      </c>
      <c r="F354">
        <f>COUNTIFS(list!$C353:$C5712,$A354,list!$A353:$A5712,F$1)</f>
        <v>0</v>
      </c>
      <c r="G354">
        <f>COUNTIFS(list!$C353:$C5712,$A354,list!$A353:$A5712,G$1)</f>
        <v>0</v>
      </c>
    </row>
    <row r="355" spans="1:7" x14ac:dyDescent="0.25">
      <c r="A355" t="s">
        <v>1039</v>
      </c>
      <c r="B355">
        <f>COUNTIFS(list!$C354:$C5713,$A355,list!$A354:$A5713,B$1)</f>
        <v>1</v>
      </c>
      <c r="C355">
        <f>COUNTIFS(list!$C354:$C5713,$A355,list!$A354:$A5713,C$1)</f>
        <v>1</v>
      </c>
      <c r="D355">
        <f>COUNTIFS(list!$C354:$C5713,$A355,list!$A354:$A5713,D$1)</f>
        <v>0</v>
      </c>
      <c r="E355">
        <f>COUNTIFS(list!$C354:$C5713,$A355,list!$A354:$A5713,E$1)</f>
        <v>0</v>
      </c>
      <c r="F355">
        <f>COUNTIFS(list!$C354:$C5713,$A355,list!$A354:$A5713,F$1)</f>
        <v>0</v>
      </c>
      <c r="G355">
        <f>COUNTIFS(list!$C354:$C5713,$A355,list!$A354:$A5713,G$1)</f>
        <v>0</v>
      </c>
    </row>
    <row r="356" spans="1:7" x14ac:dyDescent="0.25">
      <c r="A356" t="s">
        <v>1041</v>
      </c>
      <c r="B356">
        <f>COUNTIFS(list!$C355:$C5714,$A356,list!$A355:$A5714,B$1)</f>
        <v>0</v>
      </c>
      <c r="C356">
        <f>COUNTIFS(list!$C355:$C5714,$A356,list!$A355:$A5714,C$1)</f>
        <v>1</v>
      </c>
      <c r="D356">
        <f>COUNTIFS(list!$C355:$C5714,$A356,list!$A355:$A5714,D$1)</f>
        <v>0</v>
      </c>
      <c r="E356">
        <f>COUNTIFS(list!$C355:$C5714,$A356,list!$A355:$A5714,E$1)</f>
        <v>0</v>
      </c>
      <c r="F356">
        <f>COUNTIFS(list!$C355:$C5714,$A356,list!$A355:$A5714,F$1)</f>
        <v>0</v>
      </c>
      <c r="G356">
        <f>COUNTIFS(list!$C355:$C5714,$A356,list!$A355:$A5714,G$1)</f>
        <v>0</v>
      </c>
    </row>
    <row r="357" spans="1:7" x14ac:dyDescent="0.25">
      <c r="A357" t="s">
        <v>1043</v>
      </c>
      <c r="B357">
        <f>COUNTIFS(list!$C356:$C5715,$A357,list!$A356:$A5715,B$1)</f>
        <v>0</v>
      </c>
      <c r="C357">
        <f>COUNTIFS(list!$C356:$C5715,$A357,list!$A356:$A5715,C$1)</f>
        <v>1</v>
      </c>
      <c r="D357">
        <f>COUNTIFS(list!$C356:$C5715,$A357,list!$A356:$A5715,D$1)</f>
        <v>0</v>
      </c>
      <c r="E357">
        <f>COUNTIFS(list!$C356:$C5715,$A357,list!$A356:$A5715,E$1)</f>
        <v>0</v>
      </c>
      <c r="F357">
        <f>COUNTIFS(list!$C356:$C5715,$A357,list!$A356:$A5715,F$1)</f>
        <v>0</v>
      </c>
      <c r="G357">
        <f>COUNTIFS(list!$C356:$C5715,$A357,list!$A356:$A5715,G$1)</f>
        <v>0</v>
      </c>
    </row>
    <row r="358" spans="1:7" x14ac:dyDescent="0.25">
      <c r="A358" t="s">
        <v>1045</v>
      </c>
      <c r="B358">
        <f>COUNTIFS(list!$C357:$C5716,$A358,list!$A357:$A5716,B$1)</f>
        <v>0</v>
      </c>
      <c r="C358">
        <f>COUNTIFS(list!$C357:$C5716,$A358,list!$A357:$A5716,C$1)</f>
        <v>1</v>
      </c>
      <c r="D358">
        <f>COUNTIFS(list!$C357:$C5716,$A358,list!$A357:$A5716,D$1)</f>
        <v>0</v>
      </c>
      <c r="E358">
        <f>COUNTIFS(list!$C357:$C5716,$A358,list!$A357:$A5716,E$1)</f>
        <v>0</v>
      </c>
      <c r="F358">
        <f>COUNTIFS(list!$C357:$C5716,$A358,list!$A357:$A5716,F$1)</f>
        <v>0</v>
      </c>
      <c r="G358">
        <f>COUNTIFS(list!$C357:$C5716,$A358,list!$A357:$A5716,G$1)</f>
        <v>0</v>
      </c>
    </row>
    <row r="359" spans="1:7" x14ac:dyDescent="0.25">
      <c r="A359" t="s">
        <v>1047</v>
      </c>
      <c r="B359">
        <f>COUNTIFS(list!$C358:$C5717,$A359,list!$A358:$A5717,B$1)</f>
        <v>0</v>
      </c>
      <c r="C359">
        <f>COUNTIFS(list!$C358:$C5717,$A359,list!$A358:$A5717,C$1)</f>
        <v>1</v>
      </c>
      <c r="D359">
        <f>COUNTIFS(list!$C358:$C5717,$A359,list!$A358:$A5717,D$1)</f>
        <v>0</v>
      </c>
      <c r="E359">
        <f>COUNTIFS(list!$C358:$C5717,$A359,list!$A358:$A5717,E$1)</f>
        <v>0</v>
      </c>
      <c r="F359">
        <f>COUNTIFS(list!$C358:$C5717,$A359,list!$A358:$A5717,F$1)</f>
        <v>0</v>
      </c>
      <c r="G359">
        <f>COUNTIFS(list!$C358:$C5717,$A359,list!$A358:$A5717,G$1)</f>
        <v>0</v>
      </c>
    </row>
    <row r="360" spans="1:7" x14ac:dyDescent="0.25">
      <c r="A360" t="s">
        <v>1049</v>
      </c>
      <c r="B360">
        <f>COUNTIFS(list!$C359:$C5718,$A360,list!$A359:$A5718,B$1)</f>
        <v>0</v>
      </c>
      <c r="C360">
        <f>COUNTIFS(list!$C359:$C5718,$A360,list!$A359:$A5718,C$1)</f>
        <v>1</v>
      </c>
      <c r="D360">
        <f>COUNTIFS(list!$C359:$C5718,$A360,list!$A359:$A5718,D$1)</f>
        <v>0</v>
      </c>
      <c r="E360">
        <f>COUNTIFS(list!$C359:$C5718,$A360,list!$A359:$A5718,E$1)</f>
        <v>0</v>
      </c>
      <c r="F360">
        <f>COUNTIFS(list!$C359:$C5718,$A360,list!$A359:$A5718,F$1)</f>
        <v>0</v>
      </c>
      <c r="G360">
        <f>COUNTIFS(list!$C359:$C5718,$A360,list!$A359:$A5718,G$1)</f>
        <v>0</v>
      </c>
    </row>
    <row r="361" spans="1:7" x14ac:dyDescent="0.25">
      <c r="A361" t="s">
        <v>1051</v>
      </c>
      <c r="B361">
        <f>COUNTIFS(list!$C360:$C5719,$A361,list!$A360:$A5719,B$1)</f>
        <v>0</v>
      </c>
      <c r="C361">
        <f>COUNTIFS(list!$C360:$C5719,$A361,list!$A360:$A5719,C$1)</f>
        <v>1</v>
      </c>
      <c r="D361">
        <f>COUNTIFS(list!$C360:$C5719,$A361,list!$A360:$A5719,D$1)</f>
        <v>0</v>
      </c>
      <c r="E361">
        <f>COUNTIFS(list!$C360:$C5719,$A361,list!$A360:$A5719,E$1)</f>
        <v>0</v>
      </c>
      <c r="F361">
        <f>COUNTIFS(list!$C360:$C5719,$A361,list!$A360:$A5719,F$1)</f>
        <v>0</v>
      </c>
      <c r="G361">
        <f>COUNTIFS(list!$C360:$C5719,$A361,list!$A360:$A5719,G$1)</f>
        <v>0</v>
      </c>
    </row>
    <row r="362" spans="1:7" x14ac:dyDescent="0.25">
      <c r="A362" t="s">
        <v>1053</v>
      </c>
      <c r="B362">
        <f>COUNTIFS(list!$C361:$C5720,$A362,list!$A361:$A5720,B$1)</f>
        <v>0</v>
      </c>
      <c r="C362">
        <f>COUNTIFS(list!$C361:$C5720,$A362,list!$A361:$A5720,C$1)</f>
        <v>1</v>
      </c>
      <c r="D362">
        <f>COUNTIFS(list!$C361:$C5720,$A362,list!$A361:$A5720,D$1)</f>
        <v>0</v>
      </c>
      <c r="E362">
        <f>COUNTIFS(list!$C361:$C5720,$A362,list!$A361:$A5720,E$1)</f>
        <v>0</v>
      </c>
      <c r="F362">
        <f>COUNTIFS(list!$C361:$C5720,$A362,list!$A361:$A5720,F$1)</f>
        <v>0</v>
      </c>
      <c r="G362">
        <f>COUNTIFS(list!$C361:$C5720,$A362,list!$A361:$A5720,G$1)</f>
        <v>0</v>
      </c>
    </row>
    <row r="363" spans="1:7" x14ac:dyDescent="0.25">
      <c r="A363" t="s">
        <v>1055</v>
      </c>
      <c r="B363">
        <f>COUNTIFS(list!$C362:$C5721,$A363,list!$A362:$A5721,B$1)</f>
        <v>0</v>
      </c>
      <c r="C363">
        <f>COUNTIFS(list!$C362:$C5721,$A363,list!$A362:$A5721,C$1)</f>
        <v>1</v>
      </c>
      <c r="D363">
        <f>COUNTIFS(list!$C362:$C5721,$A363,list!$A362:$A5721,D$1)</f>
        <v>0</v>
      </c>
      <c r="E363">
        <f>COUNTIFS(list!$C362:$C5721,$A363,list!$A362:$A5721,E$1)</f>
        <v>0</v>
      </c>
      <c r="F363">
        <f>COUNTIFS(list!$C362:$C5721,$A363,list!$A362:$A5721,F$1)</f>
        <v>0</v>
      </c>
      <c r="G363">
        <f>COUNTIFS(list!$C362:$C5721,$A363,list!$A362:$A5721,G$1)</f>
        <v>0</v>
      </c>
    </row>
    <row r="364" spans="1:7" x14ac:dyDescent="0.25">
      <c r="A364" t="s">
        <v>1057</v>
      </c>
      <c r="B364">
        <f>COUNTIFS(list!$C363:$C5722,$A364,list!$A363:$A5722,B$1)</f>
        <v>0</v>
      </c>
      <c r="C364">
        <f>COUNTIFS(list!$C363:$C5722,$A364,list!$A363:$A5722,C$1)</f>
        <v>1</v>
      </c>
      <c r="D364">
        <f>COUNTIFS(list!$C363:$C5722,$A364,list!$A363:$A5722,D$1)</f>
        <v>0</v>
      </c>
      <c r="E364">
        <f>COUNTIFS(list!$C363:$C5722,$A364,list!$A363:$A5722,E$1)</f>
        <v>0</v>
      </c>
      <c r="F364">
        <f>COUNTIFS(list!$C363:$C5722,$A364,list!$A363:$A5722,F$1)</f>
        <v>0</v>
      </c>
      <c r="G364">
        <f>COUNTIFS(list!$C363:$C5722,$A364,list!$A363:$A5722,G$1)</f>
        <v>0</v>
      </c>
    </row>
    <row r="365" spans="1:7" x14ac:dyDescent="0.25">
      <c r="A365" t="s">
        <v>1059</v>
      </c>
      <c r="B365">
        <f>COUNTIFS(list!$C364:$C5723,$A365,list!$A364:$A5723,B$1)</f>
        <v>0</v>
      </c>
      <c r="C365">
        <f>COUNTIFS(list!$C364:$C5723,$A365,list!$A364:$A5723,C$1)</f>
        <v>1</v>
      </c>
      <c r="D365">
        <f>COUNTIFS(list!$C364:$C5723,$A365,list!$A364:$A5723,D$1)</f>
        <v>0</v>
      </c>
      <c r="E365">
        <f>COUNTIFS(list!$C364:$C5723,$A365,list!$A364:$A5723,E$1)</f>
        <v>0</v>
      </c>
      <c r="F365">
        <f>COUNTIFS(list!$C364:$C5723,$A365,list!$A364:$A5723,F$1)</f>
        <v>0</v>
      </c>
      <c r="G365">
        <f>COUNTIFS(list!$C364:$C5723,$A365,list!$A364:$A5723,G$1)</f>
        <v>0</v>
      </c>
    </row>
    <row r="366" spans="1:7" x14ac:dyDescent="0.25">
      <c r="A366" t="s">
        <v>1061</v>
      </c>
      <c r="B366">
        <f>COUNTIFS(list!$C365:$C5724,$A366,list!$A365:$A5724,B$1)</f>
        <v>0</v>
      </c>
      <c r="C366">
        <f>COUNTIFS(list!$C365:$C5724,$A366,list!$A365:$A5724,C$1)</f>
        <v>1</v>
      </c>
      <c r="D366">
        <f>COUNTIFS(list!$C365:$C5724,$A366,list!$A365:$A5724,D$1)</f>
        <v>1</v>
      </c>
      <c r="E366">
        <f>COUNTIFS(list!$C365:$C5724,$A366,list!$A365:$A5724,E$1)</f>
        <v>1</v>
      </c>
      <c r="F366">
        <f>COUNTIFS(list!$C365:$C5724,$A366,list!$A365:$A5724,F$1)</f>
        <v>0</v>
      </c>
      <c r="G366">
        <f>COUNTIFS(list!$C365:$C5724,$A366,list!$A365:$A5724,G$1)</f>
        <v>0</v>
      </c>
    </row>
    <row r="367" spans="1:7" x14ac:dyDescent="0.25">
      <c r="A367" t="s">
        <v>1063</v>
      </c>
      <c r="B367">
        <f>COUNTIFS(list!$C366:$C5725,$A367,list!$A366:$A5725,B$1)</f>
        <v>0</v>
      </c>
      <c r="C367">
        <f>COUNTIFS(list!$C366:$C5725,$A367,list!$A366:$A5725,C$1)</f>
        <v>1</v>
      </c>
      <c r="D367">
        <f>COUNTIFS(list!$C366:$C5725,$A367,list!$A366:$A5725,D$1)</f>
        <v>0</v>
      </c>
      <c r="E367">
        <f>COUNTIFS(list!$C366:$C5725,$A367,list!$A366:$A5725,E$1)</f>
        <v>0</v>
      </c>
      <c r="F367">
        <f>COUNTIFS(list!$C366:$C5725,$A367,list!$A366:$A5725,F$1)</f>
        <v>0</v>
      </c>
      <c r="G367">
        <f>COUNTIFS(list!$C366:$C5725,$A367,list!$A366:$A5725,G$1)</f>
        <v>0</v>
      </c>
    </row>
    <row r="368" spans="1:7" x14ac:dyDescent="0.25">
      <c r="A368" t="s">
        <v>1065</v>
      </c>
      <c r="B368">
        <f>COUNTIFS(list!$C367:$C5726,$A368,list!$A367:$A5726,B$1)</f>
        <v>1</v>
      </c>
      <c r="C368">
        <f>COUNTIFS(list!$C367:$C5726,$A368,list!$A367:$A5726,C$1)</f>
        <v>1</v>
      </c>
      <c r="D368">
        <f>COUNTIFS(list!$C367:$C5726,$A368,list!$A367:$A5726,D$1)</f>
        <v>0</v>
      </c>
      <c r="E368">
        <f>COUNTIFS(list!$C367:$C5726,$A368,list!$A367:$A5726,E$1)</f>
        <v>0</v>
      </c>
      <c r="F368">
        <f>COUNTIFS(list!$C367:$C5726,$A368,list!$A367:$A5726,F$1)</f>
        <v>0</v>
      </c>
      <c r="G368">
        <f>COUNTIFS(list!$C367:$C5726,$A368,list!$A367:$A5726,G$1)</f>
        <v>0</v>
      </c>
    </row>
    <row r="369" spans="1:7" x14ac:dyDescent="0.25">
      <c r="A369" t="s">
        <v>1067</v>
      </c>
      <c r="B369">
        <f>COUNTIFS(list!$C368:$C5727,$A369,list!$A368:$A5727,B$1)</f>
        <v>0</v>
      </c>
      <c r="C369">
        <f>COUNTIFS(list!$C368:$C5727,$A369,list!$A368:$A5727,C$1)</f>
        <v>1</v>
      </c>
      <c r="D369">
        <f>COUNTIFS(list!$C368:$C5727,$A369,list!$A368:$A5727,D$1)</f>
        <v>0</v>
      </c>
      <c r="E369">
        <f>COUNTIFS(list!$C368:$C5727,$A369,list!$A368:$A5727,E$1)</f>
        <v>0</v>
      </c>
      <c r="F369">
        <f>COUNTIFS(list!$C368:$C5727,$A369,list!$A368:$A5727,F$1)</f>
        <v>0</v>
      </c>
      <c r="G369">
        <f>COUNTIFS(list!$C368:$C5727,$A369,list!$A368:$A5727,G$1)</f>
        <v>0</v>
      </c>
    </row>
    <row r="370" spans="1:7" x14ac:dyDescent="0.25">
      <c r="A370" t="s">
        <v>1069</v>
      </c>
      <c r="B370">
        <f>COUNTIFS(list!$C369:$C5728,$A370,list!$A369:$A5728,B$1)</f>
        <v>0</v>
      </c>
      <c r="C370">
        <f>COUNTIFS(list!$C369:$C5728,$A370,list!$A369:$A5728,C$1)</f>
        <v>1</v>
      </c>
      <c r="D370">
        <f>COUNTIFS(list!$C369:$C5728,$A370,list!$A369:$A5728,D$1)</f>
        <v>0</v>
      </c>
      <c r="E370">
        <f>COUNTIFS(list!$C369:$C5728,$A370,list!$A369:$A5728,E$1)</f>
        <v>0</v>
      </c>
      <c r="F370">
        <f>COUNTIFS(list!$C369:$C5728,$A370,list!$A369:$A5728,F$1)</f>
        <v>0</v>
      </c>
      <c r="G370">
        <f>COUNTIFS(list!$C369:$C5728,$A370,list!$A369:$A5728,G$1)</f>
        <v>0</v>
      </c>
    </row>
    <row r="371" spans="1:7" x14ac:dyDescent="0.25">
      <c r="A371" t="s">
        <v>1071</v>
      </c>
      <c r="B371">
        <f>COUNTIFS(list!$C370:$C5729,$A371,list!$A370:$A5729,B$1)</f>
        <v>0</v>
      </c>
      <c r="C371">
        <f>COUNTIFS(list!$C370:$C5729,$A371,list!$A370:$A5729,C$1)</f>
        <v>1</v>
      </c>
      <c r="D371">
        <f>COUNTIFS(list!$C370:$C5729,$A371,list!$A370:$A5729,D$1)</f>
        <v>0</v>
      </c>
      <c r="E371">
        <f>COUNTIFS(list!$C370:$C5729,$A371,list!$A370:$A5729,E$1)</f>
        <v>0</v>
      </c>
      <c r="F371">
        <f>COUNTIFS(list!$C370:$C5729,$A371,list!$A370:$A5729,F$1)</f>
        <v>0</v>
      </c>
      <c r="G371">
        <f>COUNTIFS(list!$C370:$C5729,$A371,list!$A370:$A5729,G$1)</f>
        <v>0</v>
      </c>
    </row>
    <row r="372" spans="1:7" x14ac:dyDescent="0.25">
      <c r="A372" t="s">
        <v>1073</v>
      </c>
      <c r="B372">
        <f>COUNTIFS(list!$C371:$C5730,$A372,list!$A371:$A5730,B$1)</f>
        <v>1</v>
      </c>
      <c r="C372">
        <f>COUNTIFS(list!$C371:$C5730,$A372,list!$A371:$A5730,C$1)</f>
        <v>1</v>
      </c>
      <c r="D372">
        <f>COUNTIFS(list!$C371:$C5730,$A372,list!$A371:$A5730,D$1)</f>
        <v>0</v>
      </c>
      <c r="E372">
        <f>COUNTIFS(list!$C371:$C5730,$A372,list!$A371:$A5730,E$1)</f>
        <v>0</v>
      </c>
      <c r="F372">
        <f>COUNTIFS(list!$C371:$C5730,$A372,list!$A371:$A5730,F$1)</f>
        <v>0</v>
      </c>
      <c r="G372">
        <f>COUNTIFS(list!$C371:$C5730,$A372,list!$A371:$A5730,G$1)</f>
        <v>0</v>
      </c>
    </row>
    <row r="373" spans="1:7" x14ac:dyDescent="0.25">
      <c r="A373" t="s">
        <v>1075</v>
      </c>
      <c r="B373">
        <f>COUNTIFS(list!$C372:$C5731,$A373,list!$A372:$A5731,B$1)</f>
        <v>0</v>
      </c>
      <c r="C373">
        <f>COUNTIFS(list!$C372:$C5731,$A373,list!$A372:$A5731,C$1)</f>
        <v>1</v>
      </c>
      <c r="D373">
        <f>COUNTIFS(list!$C372:$C5731,$A373,list!$A372:$A5731,D$1)</f>
        <v>0</v>
      </c>
      <c r="E373">
        <f>COUNTIFS(list!$C372:$C5731,$A373,list!$A372:$A5731,E$1)</f>
        <v>0</v>
      </c>
      <c r="F373">
        <f>COUNTIFS(list!$C372:$C5731,$A373,list!$A372:$A5731,F$1)</f>
        <v>0</v>
      </c>
      <c r="G373">
        <f>COUNTIFS(list!$C372:$C5731,$A373,list!$A372:$A5731,G$1)</f>
        <v>0</v>
      </c>
    </row>
    <row r="374" spans="1:7" x14ac:dyDescent="0.25">
      <c r="A374" t="s">
        <v>1077</v>
      </c>
      <c r="B374">
        <f>COUNTIFS(list!$C373:$C5732,$A374,list!$A373:$A5732,B$1)</f>
        <v>1</v>
      </c>
      <c r="C374">
        <f>COUNTIFS(list!$C373:$C5732,$A374,list!$A373:$A5732,C$1)</f>
        <v>1</v>
      </c>
      <c r="D374">
        <f>COUNTIFS(list!$C373:$C5732,$A374,list!$A373:$A5732,D$1)</f>
        <v>0</v>
      </c>
      <c r="E374">
        <f>COUNTIFS(list!$C373:$C5732,$A374,list!$A373:$A5732,E$1)</f>
        <v>0</v>
      </c>
      <c r="F374">
        <f>COUNTIFS(list!$C373:$C5732,$A374,list!$A373:$A5732,F$1)</f>
        <v>0</v>
      </c>
      <c r="G374">
        <f>COUNTIFS(list!$C373:$C5732,$A374,list!$A373:$A5732,G$1)</f>
        <v>0</v>
      </c>
    </row>
    <row r="375" spans="1:7" x14ac:dyDescent="0.25">
      <c r="A375" t="s">
        <v>1079</v>
      </c>
      <c r="B375">
        <f>COUNTIFS(list!$C374:$C5733,$A375,list!$A374:$A5733,B$1)</f>
        <v>0</v>
      </c>
      <c r="C375">
        <f>COUNTIFS(list!$C374:$C5733,$A375,list!$A374:$A5733,C$1)</f>
        <v>1</v>
      </c>
      <c r="D375">
        <f>COUNTIFS(list!$C374:$C5733,$A375,list!$A374:$A5733,D$1)</f>
        <v>0</v>
      </c>
      <c r="E375">
        <f>COUNTIFS(list!$C374:$C5733,$A375,list!$A374:$A5733,E$1)</f>
        <v>0</v>
      </c>
      <c r="F375">
        <f>COUNTIFS(list!$C374:$C5733,$A375,list!$A374:$A5733,F$1)</f>
        <v>0</v>
      </c>
      <c r="G375">
        <f>COUNTIFS(list!$C374:$C5733,$A375,list!$A374:$A5733,G$1)</f>
        <v>0</v>
      </c>
    </row>
    <row r="376" spans="1:7" x14ac:dyDescent="0.25">
      <c r="A376" t="s">
        <v>1081</v>
      </c>
      <c r="B376">
        <f>COUNTIFS(list!$C375:$C5734,$A376,list!$A375:$A5734,B$1)</f>
        <v>0</v>
      </c>
      <c r="C376">
        <f>COUNTIFS(list!$C375:$C5734,$A376,list!$A375:$A5734,C$1)</f>
        <v>3</v>
      </c>
      <c r="D376">
        <f>COUNTIFS(list!$C375:$C5734,$A376,list!$A375:$A5734,D$1)</f>
        <v>0</v>
      </c>
      <c r="E376">
        <f>COUNTIFS(list!$C375:$C5734,$A376,list!$A375:$A5734,E$1)</f>
        <v>0</v>
      </c>
      <c r="F376">
        <f>COUNTIFS(list!$C375:$C5734,$A376,list!$A375:$A5734,F$1)</f>
        <v>0</v>
      </c>
      <c r="G376">
        <f>COUNTIFS(list!$C375:$C5734,$A376,list!$A375:$A5734,G$1)</f>
        <v>0</v>
      </c>
    </row>
    <row r="377" spans="1:7" x14ac:dyDescent="0.25">
      <c r="A377" t="s">
        <v>1085</v>
      </c>
      <c r="B377">
        <f>COUNTIFS(list!$C376:$C5735,$A377,list!$A376:$A5735,B$1)</f>
        <v>0</v>
      </c>
      <c r="C377">
        <f>COUNTIFS(list!$C376:$C5735,$A377,list!$A376:$A5735,C$1)</f>
        <v>1</v>
      </c>
      <c r="D377">
        <f>COUNTIFS(list!$C376:$C5735,$A377,list!$A376:$A5735,D$1)</f>
        <v>0</v>
      </c>
      <c r="E377">
        <f>COUNTIFS(list!$C376:$C5735,$A377,list!$A376:$A5735,E$1)</f>
        <v>0</v>
      </c>
      <c r="F377">
        <f>COUNTIFS(list!$C376:$C5735,$A377,list!$A376:$A5735,F$1)</f>
        <v>0</v>
      </c>
      <c r="G377">
        <f>COUNTIFS(list!$C376:$C5735,$A377,list!$A376:$A5735,G$1)</f>
        <v>0</v>
      </c>
    </row>
    <row r="378" spans="1:7" x14ac:dyDescent="0.25">
      <c r="A378" t="s">
        <v>1087</v>
      </c>
      <c r="B378">
        <f>COUNTIFS(list!$C377:$C5736,$A378,list!$A377:$A5736,B$1)</f>
        <v>0</v>
      </c>
      <c r="C378">
        <f>COUNTIFS(list!$C377:$C5736,$A378,list!$A377:$A5736,C$1)</f>
        <v>1</v>
      </c>
      <c r="D378">
        <f>COUNTIFS(list!$C377:$C5736,$A378,list!$A377:$A5736,D$1)</f>
        <v>0</v>
      </c>
      <c r="E378">
        <f>COUNTIFS(list!$C377:$C5736,$A378,list!$A377:$A5736,E$1)</f>
        <v>0</v>
      </c>
      <c r="F378">
        <f>COUNTIFS(list!$C377:$C5736,$A378,list!$A377:$A5736,F$1)</f>
        <v>0</v>
      </c>
      <c r="G378">
        <f>COUNTIFS(list!$C377:$C5736,$A378,list!$A377:$A5736,G$1)</f>
        <v>0</v>
      </c>
    </row>
    <row r="379" spans="1:7" x14ac:dyDescent="0.25">
      <c r="A379" t="s">
        <v>1089</v>
      </c>
      <c r="B379">
        <f>COUNTIFS(list!$C378:$C5737,$A379,list!$A378:$A5737,B$1)</f>
        <v>0</v>
      </c>
      <c r="C379">
        <f>COUNTIFS(list!$C378:$C5737,$A379,list!$A378:$A5737,C$1)</f>
        <v>1</v>
      </c>
      <c r="D379">
        <f>COUNTIFS(list!$C378:$C5737,$A379,list!$A378:$A5737,D$1)</f>
        <v>0</v>
      </c>
      <c r="E379">
        <f>COUNTIFS(list!$C378:$C5737,$A379,list!$A378:$A5737,E$1)</f>
        <v>0</v>
      </c>
      <c r="F379">
        <f>COUNTIFS(list!$C378:$C5737,$A379,list!$A378:$A5737,F$1)</f>
        <v>0</v>
      </c>
      <c r="G379">
        <f>COUNTIFS(list!$C378:$C5737,$A379,list!$A378:$A5737,G$1)</f>
        <v>0</v>
      </c>
    </row>
    <row r="380" spans="1:7" x14ac:dyDescent="0.25">
      <c r="A380" t="s">
        <v>1091</v>
      </c>
      <c r="B380">
        <f>COUNTIFS(list!$C379:$C5738,$A380,list!$A379:$A5738,B$1)</f>
        <v>0</v>
      </c>
      <c r="C380">
        <f>COUNTIFS(list!$C379:$C5738,$A380,list!$A379:$A5738,C$1)</f>
        <v>1</v>
      </c>
      <c r="D380">
        <f>COUNTIFS(list!$C379:$C5738,$A380,list!$A379:$A5738,D$1)</f>
        <v>0</v>
      </c>
      <c r="E380">
        <f>COUNTIFS(list!$C379:$C5738,$A380,list!$A379:$A5738,E$1)</f>
        <v>0</v>
      </c>
      <c r="F380">
        <f>COUNTIFS(list!$C379:$C5738,$A380,list!$A379:$A5738,F$1)</f>
        <v>0</v>
      </c>
      <c r="G380">
        <f>COUNTIFS(list!$C379:$C5738,$A380,list!$A379:$A5738,G$1)</f>
        <v>0</v>
      </c>
    </row>
    <row r="381" spans="1:7" x14ac:dyDescent="0.25">
      <c r="A381" t="s">
        <v>1093</v>
      </c>
      <c r="B381">
        <f>COUNTIFS(list!$C380:$C5739,$A381,list!$A380:$A5739,B$1)</f>
        <v>0</v>
      </c>
      <c r="C381">
        <f>COUNTIFS(list!$C380:$C5739,$A381,list!$A380:$A5739,C$1)</f>
        <v>1</v>
      </c>
      <c r="D381">
        <f>COUNTIFS(list!$C380:$C5739,$A381,list!$A380:$A5739,D$1)</f>
        <v>0</v>
      </c>
      <c r="E381">
        <f>COUNTIFS(list!$C380:$C5739,$A381,list!$A380:$A5739,E$1)</f>
        <v>0</v>
      </c>
      <c r="F381">
        <f>COUNTIFS(list!$C380:$C5739,$A381,list!$A380:$A5739,F$1)</f>
        <v>0</v>
      </c>
      <c r="G381">
        <f>COUNTIFS(list!$C380:$C5739,$A381,list!$A380:$A5739,G$1)</f>
        <v>0</v>
      </c>
    </row>
    <row r="382" spans="1:7" x14ac:dyDescent="0.25">
      <c r="A382" t="s">
        <v>1095</v>
      </c>
      <c r="B382">
        <f>COUNTIFS(list!$C381:$C5740,$A382,list!$A381:$A5740,B$1)</f>
        <v>0</v>
      </c>
      <c r="C382">
        <f>COUNTIFS(list!$C381:$C5740,$A382,list!$A381:$A5740,C$1)</f>
        <v>1</v>
      </c>
      <c r="D382">
        <f>COUNTIFS(list!$C381:$C5740,$A382,list!$A381:$A5740,D$1)</f>
        <v>0</v>
      </c>
      <c r="E382">
        <f>COUNTIFS(list!$C381:$C5740,$A382,list!$A381:$A5740,E$1)</f>
        <v>0</v>
      </c>
      <c r="F382">
        <f>COUNTIFS(list!$C381:$C5740,$A382,list!$A381:$A5740,F$1)</f>
        <v>0</v>
      </c>
      <c r="G382">
        <f>COUNTIFS(list!$C381:$C5740,$A382,list!$A381:$A5740,G$1)</f>
        <v>0</v>
      </c>
    </row>
    <row r="383" spans="1:7" x14ac:dyDescent="0.25">
      <c r="A383" t="s">
        <v>1097</v>
      </c>
      <c r="B383">
        <f>COUNTIFS(list!$C382:$C5741,$A383,list!$A382:$A5741,B$1)</f>
        <v>1</v>
      </c>
      <c r="C383">
        <f>COUNTIFS(list!$C382:$C5741,$A383,list!$A382:$A5741,C$1)</f>
        <v>7</v>
      </c>
      <c r="D383">
        <f>COUNTIFS(list!$C382:$C5741,$A383,list!$A382:$A5741,D$1)</f>
        <v>1</v>
      </c>
      <c r="E383">
        <f>COUNTIFS(list!$C382:$C5741,$A383,list!$A382:$A5741,E$1)</f>
        <v>1</v>
      </c>
      <c r="F383">
        <f>COUNTIFS(list!$C382:$C5741,$A383,list!$A382:$A5741,F$1)</f>
        <v>0</v>
      </c>
      <c r="G383">
        <f>COUNTIFS(list!$C382:$C5741,$A383,list!$A382:$A5741,G$1)</f>
        <v>0</v>
      </c>
    </row>
    <row r="384" spans="1:7" x14ac:dyDescent="0.25">
      <c r="A384" t="s">
        <v>1106</v>
      </c>
      <c r="B384">
        <f>COUNTIFS(list!$C383:$C5742,$A384,list!$A383:$A5742,B$1)</f>
        <v>0</v>
      </c>
      <c r="C384">
        <f>COUNTIFS(list!$C383:$C5742,$A384,list!$A383:$A5742,C$1)</f>
        <v>1</v>
      </c>
      <c r="D384">
        <f>COUNTIFS(list!$C383:$C5742,$A384,list!$A383:$A5742,D$1)</f>
        <v>1</v>
      </c>
      <c r="E384">
        <f>COUNTIFS(list!$C383:$C5742,$A384,list!$A383:$A5742,E$1)</f>
        <v>1</v>
      </c>
      <c r="F384">
        <f>COUNTIFS(list!$C383:$C5742,$A384,list!$A383:$A5742,F$1)</f>
        <v>0</v>
      </c>
      <c r="G384">
        <f>COUNTIFS(list!$C383:$C5742,$A384,list!$A383:$A5742,G$1)</f>
        <v>0</v>
      </c>
    </row>
    <row r="385" spans="1:7" x14ac:dyDescent="0.25">
      <c r="A385" t="s">
        <v>1108</v>
      </c>
      <c r="B385">
        <f>COUNTIFS(list!$C384:$C5743,$A385,list!$A384:$A5743,B$1)</f>
        <v>0</v>
      </c>
      <c r="C385">
        <f>COUNTIFS(list!$C384:$C5743,$A385,list!$A384:$A5743,C$1)</f>
        <v>1</v>
      </c>
      <c r="D385">
        <f>COUNTIFS(list!$C384:$C5743,$A385,list!$A384:$A5743,D$1)</f>
        <v>0</v>
      </c>
      <c r="E385">
        <f>COUNTIFS(list!$C384:$C5743,$A385,list!$A384:$A5743,E$1)</f>
        <v>0</v>
      </c>
      <c r="F385">
        <f>COUNTIFS(list!$C384:$C5743,$A385,list!$A384:$A5743,F$1)</f>
        <v>0</v>
      </c>
      <c r="G385">
        <f>COUNTIFS(list!$C384:$C5743,$A385,list!$A384:$A5743,G$1)</f>
        <v>0</v>
      </c>
    </row>
    <row r="386" spans="1:7" x14ac:dyDescent="0.25">
      <c r="A386" t="s">
        <v>1110</v>
      </c>
      <c r="B386">
        <f>COUNTIFS(list!$C385:$C5744,$A386,list!$A385:$A5744,B$1)</f>
        <v>0</v>
      </c>
      <c r="C386">
        <f>COUNTIFS(list!$C385:$C5744,$A386,list!$A385:$A5744,C$1)</f>
        <v>1</v>
      </c>
      <c r="D386">
        <f>COUNTIFS(list!$C385:$C5744,$A386,list!$A385:$A5744,D$1)</f>
        <v>0</v>
      </c>
      <c r="E386">
        <f>COUNTIFS(list!$C385:$C5744,$A386,list!$A385:$A5744,E$1)</f>
        <v>0</v>
      </c>
      <c r="F386">
        <f>COUNTIFS(list!$C385:$C5744,$A386,list!$A385:$A5744,F$1)</f>
        <v>0</v>
      </c>
      <c r="G386">
        <f>COUNTIFS(list!$C385:$C5744,$A386,list!$A385:$A5744,G$1)</f>
        <v>0</v>
      </c>
    </row>
    <row r="387" spans="1:7" x14ac:dyDescent="0.25">
      <c r="A387" t="s">
        <v>1112</v>
      </c>
      <c r="B387">
        <f>COUNTIFS(list!$C386:$C5745,$A387,list!$A386:$A5745,B$1)</f>
        <v>0</v>
      </c>
      <c r="C387">
        <f>COUNTIFS(list!$C386:$C5745,$A387,list!$A386:$A5745,C$1)</f>
        <v>1</v>
      </c>
      <c r="D387">
        <f>COUNTIFS(list!$C386:$C5745,$A387,list!$A386:$A5745,D$1)</f>
        <v>0</v>
      </c>
      <c r="E387">
        <f>COUNTIFS(list!$C386:$C5745,$A387,list!$A386:$A5745,E$1)</f>
        <v>0</v>
      </c>
      <c r="F387">
        <f>COUNTIFS(list!$C386:$C5745,$A387,list!$A386:$A5745,F$1)</f>
        <v>0</v>
      </c>
      <c r="G387">
        <f>COUNTIFS(list!$C386:$C5745,$A387,list!$A386:$A5745,G$1)</f>
        <v>0</v>
      </c>
    </row>
    <row r="388" spans="1:7" x14ac:dyDescent="0.25">
      <c r="A388" t="s">
        <v>1114</v>
      </c>
      <c r="B388">
        <f>COUNTIFS(list!$C387:$C5746,$A388,list!$A387:$A5746,B$1)</f>
        <v>0</v>
      </c>
      <c r="C388">
        <f>COUNTIFS(list!$C387:$C5746,$A388,list!$A387:$A5746,C$1)</f>
        <v>1</v>
      </c>
      <c r="D388">
        <f>COUNTIFS(list!$C387:$C5746,$A388,list!$A387:$A5746,D$1)</f>
        <v>0</v>
      </c>
      <c r="E388">
        <f>COUNTIFS(list!$C387:$C5746,$A388,list!$A387:$A5746,E$1)</f>
        <v>0</v>
      </c>
      <c r="F388">
        <f>COUNTIFS(list!$C387:$C5746,$A388,list!$A387:$A5746,F$1)</f>
        <v>0</v>
      </c>
      <c r="G388">
        <f>COUNTIFS(list!$C387:$C5746,$A388,list!$A387:$A5746,G$1)</f>
        <v>0</v>
      </c>
    </row>
    <row r="389" spans="1:7" x14ac:dyDescent="0.25">
      <c r="A389" t="s">
        <v>1116</v>
      </c>
      <c r="B389">
        <f>COUNTIFS(list!$C388:$C5747,$A389,list!$A388:$A5747,B$1)</f>
        <v>0</v>
      </c>
      <c r="C389">
        <f>COUNTIFS(list!$C388:$C5747,$A389,list!$A388:$A5747,C$1)</f>
        <v>1</v>
      </c>
      <c r="D389">
        <f>COUNTIFS(list!$C388:$C5747,$A389,list!$A388:$A5747,D$1)</f>
        <v>0</v>
      </c>
      <c r="E389">
        <f>COUNTIFS(list!$C388:$C5747,$A389,list!$A388:$A5747,E$1)</f>
        <v>0</v>
      </c>
      <c r="F389">
        <f>COUNTIFS(list!$C388:$C5747,$A389,list!$A388:$A5747,F$1)</f>
        <v>0</v>
      </c>
      <c r="G389">
        <f>COUNTIFS(list!$C388:$C5747,$A389,list!$A388:$A5747,G$1)</f>
        <v>0</v>
      </c>
    </row>
    <row r="390" spans="1:7" x14ac:dyDescent="0.25">
      <c r="A390" t="s">
        <v>1118</v>
      </c>
      <c r="B390">
        <f>COUNTIFS(list!$C389:$C5748,$A390,list!$A389:$A5748,B$1)</f>
        <v>0</v>
      </c>
      <c r="C390">
        <f>COUNTIFS(list!$C389:$C5748,$A390,list!$A389:$A5748,C$1)</f>
        <v>1</v>
      </c>
      <c r="D390">
        <f>COUNTIFS(list!$C389:$C5748,$A390,list!$A389:$A5748,D$1)</f>
        <v>0</v>
      </c>
      <c r="E390">
        <f>COUNTIFS(list!$C389:$C5748,$A390,list!$A389:$A5748,E$1)</f>
        <v>0</v>
      </c>
      <c r="F390">
        <f>COUNTIFS(list!$C389:$C5748,$A390,list!$A389:$A5748,F$1)</f>
        <v>0</v>
      </c>
      <c r="G390">
        <f>COUNTIFS(list!$C389:$C5748,$A390,list!$A389:$A5748,G$1)</f>
        <v>0</v>
      </c>
    </row>
    <row r="391" spans="1:7" x14ac:dyDescent="0.25">
      <c r="A391" t="s">
        <v>1120</v>
      </c>
      <c r="B391">
        <f>COUNTIFS(list!$C390:$C5749,$A391,list!$A390:$A5749,B$1)</f>
        <v>0</v>
      </c>
      <c r="C391">
        <f>COUNTIFS(list!$C390:$C5749,$A391,list!$A390:$A5749,C$1)</f>
        <v>1</v>
      </c>
      <c r="D391">
        <f>COUNTIFS(list!$C390:$C5749,$A391,list!$A390:$A5749,D$1)</f>
        <v>0</v>
      </c>
      <c r="E391">
        <f>COUNTIFS(list!$C390:$C5749,$A391,list!$A390:$A5749,E$1)</f>
        <v>0</v>
      </c>
      <c r="F391">
        <f>COUNTIFS(list!$C390:$C5749,$A391,list!$A390:$A5749,F$1)</f>
        <v>0</v>
      </c>
      <c r="G391">
        <f>COUNTIFS(list!$C390:$C5749,$A391,list!$A390:$A5749,G$1)</f>
        <v>0</v>
      </c>
    </row>
    <row r="392" spans="1:7" x14ac:dyDescent="0.25">
      <c r="A392" t="s">
        <v>1122</v>
      </c>
      <c r="B392">
        <f>COUNTIFS(list!$C391:$C5750,$A392,list!$A391:$A5750,B$1)</f>
        <v>0</v>
      </c>
      <c r="C392">
        <f>COUNTIFS(list!$C391:$C5750,$A392,list!$A391:$A5750,C$1)</f>
        <v>1</v>
      </c>
      <c r="D392">
        <f>COUNTIFS(list!$C391:$C5750,$A392,list!$A391:$A5750,D$1)</f>
        <v>0</v>
      </c>
      <c r="E392">
        <f>COUNTIFS(list!$C391:$C5750,$A392,list!$A391:$A5750,E$1)</f>
        <v>0</v>
      </c>
      <c r="F392">
        <f>COUNTIFS(list!$C391:$C5750,$A392,list!$A391:$A5750,F$1)</f>
        <v>0</v>
      </c>
      <c r="G392">
        <f>COUNTIFS(list!$C391:$C5750,$A392,list!$A391:$A5750,G$1)</f>
        <v>0</v>
      </c>
    </row>
    <row r="393" spans="1:7" x14ac:dyDescent="0.25">
      <c r="A393" t="s">
        <v>1124</v>
      </c>
      <c r="B393">
        <f>COUNTIFS(list!$C392:$C5751,$A393,list!$A392:$A5751,B$1)</f>
        <v>0</v>
      </c>
      <c r="C393">
        <f>COUNTIFS(list!$C392:$C5751,$A393,list!$A392:$A5751,C$1)</f>
        <v>1</v>
      </c>
      <c r="D393">
        <f>COUNTIFS(list!$C392:$C5751,$A393,list!$A392:$A5751,D$1)</f>
        <v>0</v>
      </c>
      <c r="E393">
        <f>COUNTIFS(list!$C392:$C5751,$A393,list!$A392:$A5751,E$1)</f>
        <v>0</v>
      </c>
      <c r="F393">
        <f>COUNTIFS(list!$C392:$C5751,$A393,list!$A392:$A5751,F$1)</f>
        <v>0</v>
      </c>
      <c r="G393">
        <f>COUNTIFS(list!$C392:$C5751,$A393,list!$A392:$A5751,G$1)</f>
        <v>0</v>
      </c>
    </row>
    <row r="394" spans="1:7" x14ac:dyDescent="0.25">
      <c r="A394" t="s">
        <v>1126</v>
      </c>
      <c r="B394">
        <f>COUNTIFS(list!$C393:$C5752,$A394,list!$A393:$A5752,B$1)</f>
        <v>0</v>
      </c>
      <c r="C394">
        <f>COUNTIFS(list!$C393:$C5752,$A394,list!$A393:$A5752,C$1)</f>
        <v>1</v>
      </c>
      <c r="D394">
        <f>COUNTIFS(list!$C393:$C5752,$A394,list!$A393:$A5752,D$1)</f>
        <v>0</v>
      </c>
      <c r="E394">
        <f>COUNTIFS(list!$C393:$C5752,$A394,list!$A393:$A5752,E$1)</f>
        <v>0</v>
      </c>
      <c r="F394">
        <f>COUNTIFS(list!$C393:$C5752,$A394,list!$A393:$A5752,F$1)</f>
        <v>0</v>
      </c>
      <c r="G394">
        <f>COUNTIFS(list!$C393:$C5752,$A394,list!$A393:$A5752,G$1)</f>
        <v>0</v>
      </c>
    </row>
    <row r="395" spans="1:7" x14ac:dyDescent="0.25">
      <c r="A395" t="s">
        <v>1128</v>
      </c>
      <c r="B395">
        <f>COUNTIFS(list!$C394:$C5753,$A395,list!$A394:$A5753,B$1)</f>
        <v>0</v>
      </c>
      <c r="C395">
        <f>COUNTIFS(list!$C394:$C5753,$A395,list!$A394:$A5753,C$1)</f>
        <v>1</v>
      </c>
      <c r="D395">
        <f>COUNTIFS(list!$C394:$C5753,$A395,list!$A394:$A5753,D$1)</f>
        <v>0</v>
      </c>
      <c r="E395">
        <f>COUNTIFS(list!$C394:$C5753,$A395,list!$A394:$A5753,E$1)</f>
        <v>0</v>
      </c>
      <c r="F395">
        <f>COUNTIFS(list!$C394:$C5753,$A395,list!$A394:$A5753,F$1)</f>
        <v>0</v>
      </c>
      <c r="G395">
        <f>COUNTIFS(list!$C394:$C5753,$A395,list!$A394:$A5753,G$1)</f>
        <v>0</v>
      </c>
    </row>
    <row r="396" spans="1:7" x14ac:dyDescent="0.25">
      <c r="A396" t="s">
        <v>1130</v>
      </c>
      <c r="B396">
        <f>COUNTIFS(list!$C395:$C5754,$A396,list!$A395:$A5754,B$1)</f>
        <v>0</v>
      </c>
      <c r="C396">
        <f>COUNTIFS(list!$C395:$C5754,$A396,list!$A395:$A5754,C$1)</f>
        <v>1</v>
      </c>
      <c r="D396">
        <f>COUNTIFS(list!$C395:$C5754,$A396,list!$A395:$A5754,D$1)</f>
        <v>0</v>
      </c>
      <c r="E396">
        <f>COUNTIFS(list!$C395:$C5754,$A396,list!$A395:$A5754,E$1)</f>
        <v>0</v>
      </c>
      <c r="F396">
        <f>COUNTIFS(list!$C395:$C5754,$A396,list!$A395:$A5754,F$1)</f>
        <v>0</v>
      </c>
      <c r="G396">
        <f>COUNTIFS(list!$C395:$C5754,$A396,list!$A395:$A5754,G$1)</f>
        <v>0</v>
      </c>
    </row>
    <row r="397" spans="1:7" x14ac:dyDescent="0.25">
      <c r="A397" t="s">
        <v>1132</v>
      </c>
      <c r="B397">
        <f>COUNTIFS(list!$C396:$C5755,$A397,list!$A396:$A5755,B$1)</f>
        <v>0</v>
      </c>
      <c r="C397">
        <f>COUNTIFS(list!$C396:$C5755,$A397,list!$A396:$A5755,C$1)</f>
        <v>1</v>
      </c>
      <c r="D397">
        <f>COUNTIFS(list!$C396:$C5755,$A397,list!$A396:$A5755,D$1)</f>
        <v>0</v>
      </c>
      <c r="E397">
        <f>COUNTIFS(list!$C396:$C5755,$A397,list!$A396:$A5755,E$1)</f>
        <v>0</v>
      </c>
      <c r="F397">
        <f>COUNTIFS(list!$C396:$C5755,$A397,list!$A396:$A5755,F$1)</f>
        <v>0</v>
      </c>
      <c r="G397">
        <f>COUNTIFS(list!$C396:$C5755,$A397,list!$A396:$A5755,G$1)</f>
        <v>0</v>
      </c>
    </row>
    <row r="398" spans="1:7" x14ac:dyDescent="0.25">
      <c r="A398" t="s">
        <v>1134</v>
      </c>
      <c r="B398">
        <f>COUNTIFS(list!$C397:$C5756,$A398,list!$A397:$A5756,B$1)</f>
        <v>0</v>
      </c>
      <c r="C398">
        <f>COUNTIFS(list!$C397:$C5756,$A398,list!$A397:$A5756,C$1)</f>
        <v>1</v>
      </c>
      <c r="D398">
        <f>COUNTIFS(list!$C397:$C5756,$A398,list!$A397:$A5756,D$1)</f>
        <v>0</v>
      </c>
      <c r="E398">
        <f>COUNTIFS(list!$C397:$C5756,$A398,list!$A397:$A5756,E$1)</f>
        <v>0</v>
      </c>
      <c r="F398">
        <f>COUNTIFS(list!$C397:$C5756,$A398,list!$A397:$A5756,F$1)</f>
        <v>0</v>
      </c>
      <c r="G398">
        <f>COUNTIFS(list!$C397:$C5756,$A398,list!$A397:$A5756,G$1)</f>
        <v>0</v>
      </c>
    </row>
    <row r="399" spans="1:7" x14ac:dyDescent="0.25">
      <c r="A399" t="s">
        <v>1136</v>
      </c>
      <c r="B399">
        <f>COUNTIFS(list!$C398:$C5757,$A399,list!$A398:$A5757,B$1)</f>
        <v>0</v>
      </c>
      <c r="C399">
        <f>COUNTIFS(list!$C398:$C5757,$A399,list!$A398:$A5757,C$1)</f>
        <v>1</v>
      </c>
      <c r="D399">
        <f>COUNTIFS(list!$C398:$C5757,$A399,list!$A398:$A5757,D$1)</f>
        <v>0</v>
      </c>
      <c r="E399">
        <f>COUNTIFS(list!$C398:$C5757,$A399,list!$A398:$A5757,E$1)</f>
        <v>0</v>
      </c>
      <c r="F399">
        <f>COUNTIFS(list!$C398:$C5757,$A399,list!$A398:$A5757,F$1)</f>
        <v>0</v>
      </c>
      <c r="G399">
        <f>COUNTIFS(list!$C398:$C5757,$A399,list!$A398:$A5757,G$1)</f>
        <v>0</v>
      </c>
    </row>
    <row r="400" spans="1:7" x14ac:dyDescent="0.25">
      <c r="A400" t="s">
        <v>1138</v>
      </c>
      <c r="B400">
        <f>COUNTIFS(list!$C399:$C5758,$A400,list!$A399:$A5758,B$1)</f>
        <v>0</v>
      </c>
      <c r="C400">
        <f>COUNTIFS(list!$C399:$C5758,$A400,list!$A399:$A5758,C$1)</f>
        <v>1</v>
      </c>
      <c r="D400">
        <f>COUNTIFS(list!$C399:$C5758,$A400,list!$A399:$A5758,D$1)</f>
        <v>0</v>
      </c>
      <c r="E400">
        <f>COUNTIFS(list!$C399:$C5758,$A400,list!$A399:$A5758,E$1)</f>
        <v>0</v>
      </c>
      <c r="F400">
        <f>COUNTIFS(list!$C399:$C5758,$A400,list!$A399:$A5758,F$1)</f>
        <v>0</v>
      </c>
      <c r="G400">
        <f>COUNTIFS(list!$C399:$C5758,$A400,list!$A399:$A5758,G$1)</f>
        <v>0</v>
      </c>
    </row>
    <row r="401" spans="1:7" x14ac:dyDescent="0.25">
      <c r="A401" t="s">
        <v>1140</v>
      </c>
      <c r="B401">
        <f>COUNTIFS(list!$C400:$C5759,$A401,list!$A400:$A5759,B$1)</f>
        <v>1</v>
      </c>
      <c r="C401">
        <f>COUNTIFS(list!$C400:$C5759,$A401,list!$A400:$A5759,C$1)</f>
        <v>1</v>
      </c>
      <c r="D401">
        <f>COUNTIFS(list!$C400:$C5759,$A401,list!$A400:$A5759,D$1)</f>
        <v>0</v>
      </c>
      <c r="E401">
        <f>COUNTIFS(list!$C400:$C5759,$A401,list!$A400:$A5759,E$1)</f>
        <v>0</v>
      </c>
      <c r="F401">
        <f>COUNTIFS(list!$C400:$C5759,$A401,list!$A400:$A5759,F$1)</f>
        <v>0</v>
      </c>
      <c r="G401">
        <f>COUNTIFS(list!$C400:$C5759,$A401,list!$A400:$A5759,G$1)</f>
        <v>0</v>
      </c>
    </row>
    <row r="402" spans="1:7" x14ac:dyDescent="0.25">
      <c r="A402" t="s">
        <v>1142</v>
      </c>
      <c r="B402">
        <f>COUNTIFS(list!$C401:$C5760,$A402,list!$A401:$A5760,B$1)</f>
        <v>0</v>
      </c>
      <c r="C402">
        <f>COUNTIFS(list!$C401:$C5760,$A402,list!$A401:$A5760,C$1)</f>
        <v>1</v>
      </c>
      <c r="D402">
        <f>COUNTIFS(list!$C401:$C5760,$A402,list!$A401:$A5760,D$1)</f>
        <v>1</v>
      </c>
      <c r="E402">
        <f>COUNTIFS(list!$C401:$C5760,$A402,list!$A401:$A5760,E$1)</f>
        <v>1</v>
      </c>
      <c r="F402">
        <f>COUNTIFS(list!$C401:$C5760,$A402,list!$A401:$A5760,F$1)</f>
        <v>0</v>
      </c>
      <c r="G402">
        <f>COUNTIFS(list!$C401:$C5760,$A402,list!$A401:$A5760,G$1)</f>
        <v>0</v>
      </c>
    </row>
    <row r="403" spans="1:7" x14ac:dyDescent="0.25">
      <c r="A403" t="s">
        <v>1144</v>
      </c>
      <c r="B403">
        <f>COUNTIFS(list!$C402:$C5761,$A403,list!$A402:$A5761,B$1)</f>
        <v>0</v>
      </c>
      <c r="C403">
        <f>COUNTIFS(list!$C402:$C5761,$A403,list!$A402:$A5761,C$1)</f>
        <v>1</v>
      </c>
      <c r="D403">
        <f>COUNTIFS(list!$C402:$C5761,$A403,list!$A402:$A5761,D$1)</f>
        <v>0</v>
      </c>
      <c r="E403">
        <f>COUNTIFS(list!$C402:$C5761,$A403,list!$A402:$A5761,E$1)</f>
        <v>0</v>
      </c>
      <c r="F403">
        <f>COUNTIFS(list!$C402:$C5761,$A403,list!$A402:$A5761,F$1)</f>
        <v>0</v>
      </c>
      <c r="G403">
        <f>COUNTIFS(list!$C402:$C5761,$A403,list!$A402:$A5761,G$1)</f>
        <v>0</v>
      </c>
    </row>
    <row r="404" spans="1:7" x14ac:dyDescent="0.25">
      <c r="A404" t="s">
        <v>1146</v>
      </c>
      <c r="B404">
        <f>COUNTIFS(list!$C403:$C5762,$A404,list!$A403:$A5762,B$1)</f>
        <v>0</v>
      </c>
      <c r="C404">
        <f>COUNTIFS(list!$C403:$C5762,$A404,list!$A403:$A5762,C$1)</f>
        <v>1</v>
      </c>
      <c r="D404">
        <f>COUNTIFS(list!$C403:$C5762,$A404,list!$A403:$A5762,D$1)</f>
        <v>0</v>
      </c>
      <c r="E404">
        <f>COUNTIFS(list!$C403:$C5762,$A404,list!$A403:$A5762,E$1)</f>
        <v>0</v>
      </c>
      <c r="F404">
        <f>COUNTIFS(list!$C403:$C5762,$A404,list!$A403:$A5762,F$1)</f>
        <v>0</v>
      </c>
      <c r="G404">
        <f>COUNTIFS(list!$C403:$C5762,$A404,list!$A403:$A5762,G$1)</f>
        <v>0</v>
      </c>
    </row>
    <row r="405" spans="1:7" x14ac:dyDescent="0.25">
      <c r="A405" t="s">
        <v>1148</v>
      </c>
      <c r="B405">
        <f>COUNTIFS(list!$C404:$C5763,$A405,list!$A404:$A5763,B$1)</f>
        <v>0</v>
      </c>
      <c r="C405">
        <f>COUNTIFS(list!$C404:$C5763,$A405,list!$A404:$A5763,C$1)</f>
        <v>1</v>
      </c>
      <c r="D405">
        <f>COUNTIFS(list!$C404:$C5763,$A405,list!$A404:$A5763,D$1)</f>
        <v>1</v>
      </c>
      <c r="E405">
        <f>COUNTIFS(list!$C404:$C5763,$A405,list!$A404:$A5763,E$1)</f>
        <v>1</v>
      </c>
      <c r="F405">
        <f>COUNTIFS(list!$C404:$C5763,$A405,list!$A404:$A5763,F$1)</f>
        <v>0</v>
      </c>
      <c r="G405">
        <f>COUNTIFS(list!$C404:$C5763,$A405,list!$A404:$A5763,G$1)</f>
        <v>0</v>
      </c>
    </row>
    <row r="406" spans="1:7" x14ac:dyDescent="0.25">
      <c r="A406" t="s">
        <v>1150</v>
      </c>
      <c r="B406">
        <f>COUNTIFS(list!$C405:$C5764,$A406,list!$A405:$A5764,B$1)</f>
        <v>0</v>
      </c>
      <c r="C406">
        <f>COUNTIFS(list!$C405:$C5764,$A406,list!$A405:$A5764,C$1)</f>
        <v>1</v>
      </c>
      <c r="D406">
        <f>COUNTIFS(list!$C405:$C5764,$A406,list!$A405:$A5764,D$1)</f>
        <v>0</v>
      </c>
      <c r="E406">
        <f>COUNTIFS(list!$C405:$C5764,$A406,list!$A405:$A5764,E$1)</f>
        <v>0</v>
      </c>
      <c r="F406">
        <f>COUNTIFS(list!$C405:$C5764,$A406,list!$A405:$A5764,F$1)</f>
        <v>0</v>
      </c>
      <c r="G406">
        <f>COUNTIFS(list!$C405:$C5764,$A406,list!$A405:$A5764,G$1)</f>
        <v>0</v>
      </c>
    </row>
    <row r="407" spans="1:7" x14ac:dyDescent="0.25">
      <c r="A407" t="s">
        <v>1152</v>
      </c>
      <c r="B407">
        <f>COUNTIFS(list!$C406:$C5765,$A407,list!$A406:$A5765,B$1)</f>
        <v>5</v>
      </c>
      <c r="C407">
        <f>COUNTIFS(list!$C406:$C5765,$A407,list!$A406:$A5765,C$1)</f>
        <v>38</v>
      </c>
      <c r="D407">
        <f>COUNTIFS(list!$C406:$C5765,$A407,list!$A406:$A5765,D$1)</f>
        <v>0</v>
      </c>
      <c r="E407">
        <f>COUNTIFS(list!$C406:$C5765,$A407,list!$A406:$A5765,E$1)</f>
        <v>0</v>
      </c>
      <c r="F407">
        <f>COUNTIFS(list!$C406:$C5765,$A407,list!$A406:$A5765,F$1)</f>
        <v>0</v>
      </c>
      <c r="G407">
        <f>COUNTIFS(list!$C406:$C5765,$A407,list!$A406:$A5765,G$1)</f>
        <v>0</v>
      </c>
    </row>
    <row r="408" spans="1:7" x14ac:dyDescent="0.25">
      <c r="A408" t="s">
        <v>1191</v>
      </c>
      <c r="B408">
        <f>COUNTIFS(list!$C407:$C5766,$A408,list!$A407:$A5766,B$1)</f>
        <v>0</v>
      </c>
      <c r="C408">
        <f>COUNTIFS(list!$C407:$C5766,$A408,list!$A407:$A5766,C$1)</f>
        <v>1</v>
      </c>
      <c r="D408">
        <f>COUNTIFS(list!$C407:$C5766,$A408,list!$A407:$A5766,D$1)</f>
        <v>0</v>
      </c>
      <c r="E408">
        <f>COUNTIFS(list!$C407:$C5766,$A408,list!$A407:$A5766,E$1)</f>
        <v>0</v>
      </c>
      <c r="F408">
        <f>COUNTIFS(list!$C407:$C5766,$A408,list!$A407:$A5766,F$1)</f>
        <v>0</v>
      </c>
      <c r="G408">
        <f>COUNTIFS(list!$C407:$C5766,$A408,list!$A407:$A5766,G$1)</f>
        <v>0</v>
      </c>
    </row>
    <row r="409" spans="1:7" x14ac:dyDescent="0.25">
      <c r="A409" t="s">
        <v>1193</v>
      </c>
      <c r="B409">
        <f>COUNTIFS(list!$C408:$C5767,$A409,list!$A408:$A5767,B$1)</f>
        <v>0</v>
      </c>
      <c r="C409">
        <f>COUNTIFS(list!$C408:$C5767,$A409,list!$A408:$A5767,C$1)</f>
        <v>1</v>
      </c>
      <c r="D409">
        <f>COUNTIFS(list!$C408:$C5767,$A409,list!$A408:$A5767,D$1)</f>
        <v>0</v>
      </c>
      <c r="E409">
        <f>COUNTIFS(list!$C408:$C5767,$A409,list!$A408:$A5767,E$1)</f>
        <v>0</v>
      </c>
      <c r="F409">
        <f>COUNTIFS(list!$C408:$C5767,$A409,list!$A408:$A5767,F$1)</f>
        <v>0</v>
      </c>
      <c r="G409">
        <f>COUNTIFS(list!$C408:$C5767,$A409,list!$A408:$A5767,G$1)</f>
        <v>0</v>
      </c>
    </row>
    <row r="410" spans="1:7" x14ac:dyDescent="0.25">
      <c r="A410" t="s">
        <v>1195</v>
      </c>
      <c r="B410">
        <f>COUNTIFS(list!$C409:$C5768,$A410,list!$A409:$A5768,B$1)</f>
        <v>0</v>
      </c>
      <c r="C410">
        <f>COUNTIFS(list!$C409:$C5768,$A410,list!$A409:$A5768,C$1)</f>
        <v>1</v>
      </c>
      <c r="D410">
        <f>COUNTIFS(list!$C409:$C5768,$A410,list!$A409:$A5768,D$1)</f>
        <v>0</v>
      </c>
      <c r="E410">
        <f>COUNTIFS(list!$C409:$C5768,$A410,list!$A409:$A5768,E$1)</f>
        <v>0</v>
      </c>
      <c r="F410">
        <f>COUNTIFS(list!$C409:$C5768,$A410,list!$A409:$A5768,F$1)</f>
        <v>0</v>
      </c>
      <c r="G410">
        <f>COUNTIFS(list!$C409:$C5768,$A410,list!$A409:$A5768,G$1)</f>
        <v>0</v>
      </c>
    </row>
    <row r="411" spans="1:7" x14ac:dyDescent="0.25">
      <c r="A411" t="s">
        <v>1197</v>
      </c>
      <c r="B411">
        <f>COUNTIFS(list!$C410:$C5769,$A411,list!$A410:$A5769,B$1)</f>
        <v>0</v>
      </c>
      <c r="C411">
        <f>COUNTIFS(list!$C410:$C5769,$A411,list!$A410:$A5769,C$1)</f>
        <v>1</v>
      </c>
      <c r="D411">
        <f>COUNTIFS(list!$C410:$C5769,$A411,list!$A410:$A5769,D$1)</f>
        <v>0</v>
      </c>
      <c r="E411">
        <f>COUNTIFS(list!$C410:$C5769,$A411,list!$A410:$A5769,E$1)</f>
        <v>0</v>
      </c>
      <c r="F411">
        <f>COUNTIFS(list!$C410:$C5769,$A411,list!$A410:$A5769,F$1)</f>
        <v>0</v>
      </c>
      <c r="G411">
        <f>COUNTIFS(list!$C410:$C5769,$A411,list!$A410:$A5769,G$1)</f>
        <v>0</v>
      </c>
    </row>
    <row r="412" spans="1:7" x14ac:dyDescent="0.25">
      <c r="A412" t="s">
        <v>1199</v>
      </c>
      <c r="B412">
        <f>COUNTIFS(list!$C411:$C5770,$A412,list!$A411:$A5770,B$1)</f>
        <v>0</v>
      </c>
      <c r="C412">
        <f>COUNTIFS(list!$C411:$C5770,$A412,list!$A411:$A5770,C$1)</f>
        <v>1</v>
      </c>
      <c r="D412">
        <f>COUNTIFS(list!$C411:$C5770,$A412,list!$A411:$A5770,D$1)</f>
        <v>0</v>
      </c>
      <c r="E412">
        <f>COUNTIFS(list!$C411:$C5770,$A412,list!$A411:$A5770,E$1)</f>
        <v>0</v>
      </c>
      <c r="F412">
        <f>COUNTIFS(list!$C411:$C5770,$A412,list!$A411:$A5770,F$1)</f>
        <v>0</v>
      </c>
      <c r="G412">
        <f>COUNTIFS(list!$C411:$C5770,$A412,list!$A411:$A5770,G$1)</f>
        <v>0</v>
      </c>
    </row>
    <row r="413" spans="1:7" x14ac:dyDescent="0.25">
      <c r="A413" t="s">
        <v>1201</v>
      </c>
      <c r="B413">
        <f>COUNTIFS(list!$C412:$C5771,$A413,list!$A412:$A5771,B$1)</f>
        <v>0</v>
      </c>
      <c r="C413">
        <f>COUNTIFS(list!$C412:$C5771,$A413,list!$A412:$A5771,C$1)</f>
        <v>1</v>
      </c>
      <c r="D413">
        <f>COUNTIFS(list!$C412:$C5771,$A413,list!$A412:$A5771,D$1)</f>
        <v>0</v>
      </c>
      <c r="E413">
        <f>COUNTIFS(list!$C412:$C5771,$A413,list!$A412:$A5771,E$1)</f>
        <v>0</v>
      </c>
      <c r="F413">
        <f>COUNTIFS(list!$C412:$C5771,$A413,list!$A412:$A5771,F$1)</f>
        <v>0</v>
      </c>
      <c r="G413">
        <f>COUNTIFS(list!$C412:$C5771,$A413,list!$A412:$A5771,G$1)</f>
        <v>0</v>
      </c>
    </row>
    <row r="414" spans="1:7" x14ac:dyDescent="0.25">
      <c r="A414" t="s">
        <v>1203</v>
      </c>
      <c r="B414">
        <f>COUNTIFS(list!$C413:$C5772,$A414,list!$A413:$A5772,B$1)</f>
        <v>0</v>
      </c>
      <c r="C414">
        <f>COUNTIFS(list!$C413:$C5772,$A414,list!$A413:$A5772,C$1)</f>
        <v>1</v>
      </c>
      <c r="D414">
        <f>COUNTIFS(list!$C413:$C5772,$A414,list!$A413:$A5772,D$1)</f>
        <v>0</v>
      </c>
      <c r="E414">
        <f>COUNTIFS(list!$C413:$C5772,$A414,list!$A413:$A5772,E$1)</f>
        <v>0</v>
      </c>
      <c r="F414">
        <f>COUNTIFS(list!$C413:$C5772,$A414,list!$A413:$A5772,F$1)</f>
        <v>0</v>
      </c>
      <c r="G414">
        <f>COUNTIFS(list!$C413:$C5772,$A414,list!$A413:$A5772,G$1)</f>
        <v>0</v>
      </c>
    </row>
    <row r="415" spans="1:7" x14ac:dyDescent="0.25">
      <c r="A415" t="s">
        <v>1205</v>
      </c>
      <c r="B415">
        <f>COUNTIFS(list!$C414:$C5773,$A415,list!$A414:$A5773,B$1)</f>
        <v>1</v>
      </c>
      <c r="C415">
        <f>COUNTIFS(list!$C414:$C5773,$A415,list!$A414:$A5773,C$1)</f>
        <v>0</v>
      </c>
      <c r="D415">
        <f>COUNTIFS(list!$C414:$C5773,$A415,list!$A414:$A5773,D$1)</f>
        <v>0</v>
      </c>
      <c r="E415">
        <f>COUNTIFS(list!$C414:$C5773,$A415,list!$A414:$A5773,E$1)</f>
        <v>0</v>
      </c>
      <c r="F415">
        <f>COUNTIFS(list!$C414:$C5773,$A415,list!$A414:$A5773,F$1)</f>
        <v>0</v>
      </c>
      <c r="G415">
        <f>COUNTIFS(list!$C414:$C5773,$A415,list!$A414:$A5773,G$1)</f>
        <v>0</v>
      </c>
    </row>
    <row r="416" spans="1:7" x14ac:dyDescent="0.25">
      <c r="A416" t="s">
        <v>1207</v>
      </c>
      <c r="B416">
        <f>COUNTIFS(list!$C415:$C5774,$A416,list!$A415:$A5774,B$1)</f>
        <v>0</v>
      </c>
      <c r="C416">
        <f>COUNTIFS(list!$C415:$C5774,$A416,list!$A415:$A5774,C$1)</f>
        <v>1</v>
      </c>
      <c r="D416">
        <f>COUNTIFS(list!$C415:$C5774,$A416,list!$A415:$A5774,D$1)</f>
        <v>0</v>
      </c>
      <c r="E416">
        <f>COUNTIFS(list!$C415:$C5774,$A416,list!$A415:$A5774,E$1)</f>
        <v>0</v>
      </c>
      <c r="F416">
        <f>COUNTIFS(list!$C415:$C5774,$A416,list!$A415:$A5774,F$1)</f>
        <v>0</v>
      </c>
      <c r="G416">
        <f>COUNTIFS(list!$C415:$C5774,$A416,list!$A415:$A5774,G$1)</f>
        <v>0</v>
      </c>
    </row>
    <row r="417" spans="1:7" x14ac:dyDescent="0.25">
      <c r="A417" t="s">
        <v>1209</v>
      </c>
      <c r="B417">
        <f>COUNTIFS(list!$C416:$C5775,$A417,list!$A416:$A5775,B$1)</f>
        <v>0</v>
      </c>
      <c r="C417">
        <f>COUNTIFS(list!$C416:$C5775,$A417,list!$A416:$A5775,C$1)</f>
        <v>1</v>
      </c>
      <c r="D417">
        <f>COUNTIFS(list!$C416:$C5775,$A417,list!$A416:$A5775,D$1)</f>
        <v>0</v>
      </c>
      <c r="E417">
        <f>COUNTIFS(list!$C416:$C5775,$A417,list!$A416:$A5775,E$1)</f>
        <v>0</v>
      </c>
      <c r="F417">
        <f>COUNTIFS(list!$C416:$C5775,$A417,list!$A416:$A5775,F$1)</f>
        <v>0</v>
      </c>
      <c r="G417">
        <f>COUNTIFS(list!$C416:$C5775,$A417,list!$A416:$A5775,G$1)</f>
        <v>0</v>
      </c>
    </row>
    <row r="418" spans="1:7" x14ac:dyDescent="0.25">
      <c r="A418" t="s">
        <v>1211</v>
      </c>
      <c r="B418">
        <f>COUNTIFS(list!$C417:$C5776,$A418,list!$A417:$A5776,B$1)</f>
        <v>0</v>
      </c>
      <c r="C418">
        <f>COUNTIFS(list!$C417:$C5776,$A418,list!$A417:$A5776,C$1)</f>
        <v>1</v>
      </c>
      <c r="D418">
        <f>COUNTIFS(list!$C417:$C5776,$A418,list!$A417:$A5776,D$1)</f>
        <v>0</v>
      </c>
      <c r="E418">
        <f>COUNTIFS(list!$C417:$C5776,$A418,list!$A417:$A5776,E$1)</f>
        <v>0</v>
      </c>
      <c r="F418">
        <f>COUNTIFS(list!$C417:$C5776,$A418,list!$A417:$A5776,F$1)</f>
        <v>0</v>
      </c>
      <c r="G418">
        <f>COUNTIFS(list!$C417:$C5776,$A418,list!$A417:$A5776,G$1)</f>
        <v>0</v>
      </c>
    </row>
    <row r="419" spans="1:7" x14ac:dyDescent="0.25">
      <c r="A419" t="s">
        <v>1213</v>
      </c>
      <c r="B419">
        <f>COUNTIFS(list!$C418:$C5777,$A419,list!$A418:$A5777,B$1)</f>
        <v>0</v>
      </c>
      <c r="C419">
        <f>COUNTIFS(list!$C418:$C5777,$A419,list!$A418:$A5777,C$1)</f>
        <v>1</v>
      </c>
      <c r="D419">
        <f>COUNTIFS(list!$C418:$C5777,$A419,list!$A418:$A5777,D$1)</f>
        <v>0</v>
      </c>
      <c r="E419">
        <f>COUNTIFS(list!$C418:$C5777,$A419,list!$A418:$A5777,E$1)</f>
        <v>0</v>
      </c>
      <c r="F419">
        <f>COUNTIFS(list!$C418:$C5777,$A419,list!$A418:$A5777,F$1)</f>
        <v>0</v>
      </c>
      <c r="G419">
        <f>COUNTIFS(list!$C418:$C5777,$A419,list!$A418:$A5777,G$1)</f>
        <v>0</v>
      </c>
    </row>
    <row r="420" spans="1:7" x14ac:dyDescent="0.25">
      <c r="A420" t="s">
        <v>1215</v>
      </c>
      <c r="B420">
        <f>COUNTIFS(list!$C419:$C5778,$A420,list!$A419:$A5778,B$1)</f>
        <v>0</v>
      </c>
      <c r="C420">
        <f>COUNTIFS(list!$C419:$C5778,$A420,list!$A419:$A5778,C$1)</f>
        <v>1</v>
      </c>
      <c r="D420">
        <f>COUNTIFS(list!$C419:$C5778,$A420,list!$A419:$A5778,D$1)</f>
        <v>0</v>
      </c>
      <c r="E420">
        <f>COUNTIFS(list!$C419:$C5778,$A420,list!$A419:$A5778,E$1)</f>
        <v>0</v>
      </c>
      <c r="F420">
        <f>COUNTIFS(list!$C419:$C5778,$A420,list!$A419:$A5778,F$1)</f>
        <v>0</v>
      </c>
      <c r="G420">
        <f>COUNTIFS(list!$C419:$C5778,$A420,list!$A419:$A5778,G$1)</f>
        <v>0</v>
      </c>
    </row>
    <row r="421" spans="1:7" x14ac:dyDescent="0.25">
      <c r="A421" t="s">
        <v>1217</v>
      </c>
      <c r="B421">
        <f>COUNTIFS(list!$C420:$C5779,$A421,list!$A420:$A5779,B$1)</f>
        <v>0</v>
      </c>
      <c r="C421">
        <f>COUNTIFS(list!$C420:$C5779,$A421,list!$A420:$A5779,C$1)</f>
        <v>2</v>
      </c>
      <c r="D421">
        <f>COUNTIFS(list!$C420:$C5779,$A421,list!$A420:$A5779,D$1)</f>
        <v>0</v>
      </c>
      <c r="E421">
        <f>COUNTIFS(list!$C420:$C5779,$A421,list!$A420:$A5779,E$1)</f>
        <v>0</v>
      </c>
      <c r="F421">
        <f>COUNTIFS(list!$C420:$C5779,$A421,list!$A420:$A5779,F$1)</f>
        <v>0</v>
      </c>
      <c r="G421">
        <f>COUNTIFS(list!$C420:$C5779,$A421,list!$A420:$A5779,G$1)</f>
        <v>0</v>
      </c>
    </row>
    <row r="422" spans="1:7" x14ac:dyDescent="0.25">
      <c r="A422" t="s">
        <v>1220</v>
      </c>
      <c r="B422">
        <f>COUNTIFS(list!$C421:$C5780,$A422,list!$A421:$A5780,B$1)</f>
        <v>0</v>
      </c>
      <c r="C422">
        <f>COUNTIFS(list!$C421:$C5780,$A422,list!$A421:$A5780,C$1)</f>
        <v>1</v>
      </c>
      <c r="D422">
        <f>COUNTIFS(list!$C421:$C5780,$A422,list!$A421:$A5780,D$1)</f>
        <v>0</v>
      </c>
      <c r="E422">
        <f>COUNTIFS(list!$C421:$C5780,$A422,list!$A421:$A5780,E$1)</f>
        <v>0</v>
      </c>
      <c r="F422">
        <f>COUNTIFS(list!$C421:$C5780,$A422,list!$A421:$A5780,F$1)</f>
        <v>0</v>
      </c>
      <c r="G422">
        <f>COUNTIFS(list!$C421:$C5780,$A422,list!$A421:$A5780,G$1)</f>
        <v>0</v>
      </c>
    </row>
    <row r="423" spans="1:7" x14ac:dyDescent="0.25">
      <c r="A423" t="s">
        <v>1222</v>
      </c>
      <c r="B423">
        <f>COUNTIFS(list!$C422:$C5781,$A423,list!$A422:$A5781,B$1)</f>
        <v>0</v>
      </c>
      <c r="C423">
        <f>COUNTIFS(list!$C422:$C5781,$A423,list!$A422:$A5781,C$1)</f>
        <v>1</v>
      </c>
      <c r="D423">
        <f>COUNTIFS(list!$C422:$C5781,$A423,list!$A422:$A5781,D$1)</f>
        <v>0</v>
      </c>
      <c r="E423">
        <f>COUNTIFS(list!$C422:$C5781,$A423,list!$A422:$A5781,E$1)</f>
        <v>0</v>
      </c>
      <c r="F423">
        <f>COUNTIFS(list!$C422:$C5781,$A423,list!$A422:$A5781,F$1)</f>
        <v>0</v>
      </c>
      <c r="G423">
        <f>COUNTIFS(list!$C422:$C5781,$A423,list!$A422:$A5781,G$1)</f>
        <v>0</v>
      </c>
    </row>
    <row r="424" spans="1:7" x14ac:dyDescent="0.25">
      <c r="A424" t="s">
        <v>1224</v>
      </c>
      <c r="B424">
        <f>COUNTIFS(list!$C423:$C5782,$A424,list!$A423:$A5782,B$1)</f>
        <v>0</v>
      </c>
      <c r="C424">
        <f>COUNTIFS(list!$C423:$C5782,$A424,list!$A423:$A5782,C$1)</f>
        <v>1</v>
      </c>
      <c r="D424">
        <f>COUNTIFS(list!$C423:$C5782,$A424,list!$A423:$A5782,D$1)</f>
        <v>0</v>
      </c>
      <c r="E424">
        <f>COUNTIFS(list!$C423:$C5782,$A424,list!$A423:$A5782,E$1)</f>
        <v>0</v>
      </c>
      <c r="F424">
        <f>COUNTIFS(list!$C423:$C5782,$A424,list!$A423:$A5782,F$1)</f>
        <v>0</v>
      </c>
      <c r="G424">
        <f>COUNTIFS(list!$C423:$C5782,$A424,list!$A423:$A5782,G$1)</f>
        <v>0</v>
      </c>
    </row>
    <row r="425" spans="1:7" x14ac:dyDescent="0.25">
      <c r="A425" t="s">
        <v>1226</v>
      </c>
      <c r="B425">
        <f>COUNTIFS(list!$C424:$C5783,$A425,list!$A424:$A5783,B$1)</f>
        <v>0</v>
      </c>
      <c r="C425">
        <f>COUNTIFS(list!$C424:$C5783,$A425,list!$A424:$A5783,C$1)</f>
        <v>1</v>
      </c>
      <c r="D425">
        <f>COUNTIFS(list!$C424:$C5783,$A425,list!$A424:$A5783,D$1)</f>
        <v>0</v>
      </c>
      <c r="E425">
        <f>COUNTIFS(list!$C424:$C5783,$A425,list!$A424:$A5783,E$1)</f>
        <v>0</v>
      </c>
      <c r="F425">
        <f>COUNTIFS(list!$C424:$C5783,$A425,list!$A424:$A5783,F$1)</f>
        <v>0</v>
      </c>
      <c r="G425">
        <f>COUNTIFS(list!$C424:$C5783,$A425,list!$A424:$A5783,G$1)</f>
        <v>0</v>
      </c>
    </row>
    <row r="426" spans="1:7" x14ac:dyDescent="0.25">
      <c r="A426" t="s">
        <v>1228</v>
      </c>
      <c r="B426">
        <f>COUNTIFS(list!$C425:$C5784,$A426,list!$A425:$A5784,B$1)</f>
        <v>0</v>
      </c>
      <c r="C426">
        <f>COUNTIFS(list!$C425:$C5784,$A426,list!$A425:$A5784,C$1)</f>
        <v>3</v>
      </c>
      <c r="D426">
        <f>COUNTIFS(list!$C425:$C5784,$A426,list!$A425:$A5784,D$1)</f>
        <v>0</v>
      </c>
      <c r="E426">
        <f>COUNTIFS(list!$C425:$C5784,$A426,list!$A425:$A5784,E$1)</f>
        <v>0</v>
      </c>
      <c r="F426">
        <f>COUNTIFS(list!$C425:$C5784,$A426,list!$A425:$A5784,F$1)</f>
        <v>0</v>
      </c>
      <c r="G426">
        <f>COUNTIFS(list!$C425:$C5784,$A426,list!$A425:$A5784,G$1)</f>
        <v>0</v>
      </c>
    </row>
    <row r="427" spans="1:7" x14ac:dyDescent="0.25">
      <c r="A427" t="s">
        <v>1231</v>
      </c>
      <c r="B427">
        <f>COUNTIFS(list!$C426:$C5785,$A427,list!$A426:$A5785,B$1)</f>
        <v>1</v>
      </c>
      <c r="C427">
        <f>COUNTIFS(list!$C426:$C5785,$A427,list!$A426:$A5785,C$1)</f>
        <v>1</v>
      </c>
      <c r="D427">
        <f>COUNTIFS(list!$C426:$C5785,$A427,list!$A426:$A5785,D$1)</f>
        <v>0</v>
      </c>
      <c r="E427">
        <f>COUNTIFS(list!$C426:$C5785,$A427,list!$A426:$A5785,E$1)</f>
        <v>0</v>
      </c>
      <c r="F427">
        <f>COUNTIFS(list!$C426:$C5785,$A427,list!$A426:$A5785,F$1)</f>
        <v>0</v>
      </c>
      <c r="G427">
        <f>COUNTIFS(list!$C426:$C5785,$A427,list!$A426:$A5785,G$1)</f>
        <v>0</v>
      </c>
    </row>
    <row r="428" spans="1:7" x14ac:dyDescent="0.25">
      <c r="A428" t="s">
        <v>1233</v>
      </c>
      <c r="B428">
        <f>COUNTIFS(list!$C427:$C5786,$A428,list!$A427:$A5786,B$1)</f>
        <v>0</v>
      </c>
      <c r="C428">
        <f>COUNTIFS(list!$C427:$C5786,$A428,list!$A427:$A5786,C$1)</f>
        <v>1</v>
      </c>
      <c r="D428">
        <f>COUNTIFS(list!$C427:$C5786,$A428,list!$A427:$A5786,D$1)</f>
        <v>0</v>
      </c>
      <c r="E428">
        <f>COUNTIFS(list!$C427:$C5786,$A428,list!$A427:$A5786,E$1)</f>
        <v>0</v>
      </c>
      <c r="F428">
        <f>COUNTIFS(list!$C427:$C5786,$A428,list!$A427:$A5786,F$1)</f>
        <v>0</v>
      </c>
      <c r="G428">
        <f>COUNTIFS(list!$C427:$C5786,$A428,list!$A427:$A5786,G$1)</f>
        <v>0</v>
      </c>
    </row>
    <row r="429" spans="1:7" x14ac:dyDescent="0.25">
      <c r="A429" t="s">
        <v>1235</v>
      </c>
      <c r="B429">
        <f>COUNTIFS(list!$C428:$C5787,$A429,list!$A428:$A5787,B$1)</f>
        <v>0</v>
      </c>
      <c r="C429">
        <f>COUNTIFS(list!$C428:$C5787,$A429,list!$A428:$A5787,C$1)</f>
        <v>1</v>
      </c>
      <c r="D429">
        <f>COUNTIFS(list!$C428:$C5787,$A429,list!$A428:$A5787,D$1)</f>
        <v>0</v>
      </c>
      <c r="E429">
        <f>COUNTIFS(list!$C428:$C5787,$A429,list!$A428:$A5787,E$1)</f>
        <v>0</v>
      </c>
      <c r="F429">
        <f>COUNTIFS(list!$C428:$C5787,$A429,list!$A428:$A5787,F$1)</f>
        <v>0</v>
      </c>
      <c r="G429">
        <f>COUNTIFS(list!$C428:$C5787,$A429,list!$A428:$A5787,G$1)</f>
        <v>0</v>
      </c>
    </row>
    <row r="430" spans="1:7" x14ac:dyDescent="0.25">
      <c r="A430" t="s">
        <v>1237</v>
      </c>
      <c r="B430">
        <f>COUNTIFS(list!$C429:$C5788,$A430,list!$A429:$A5788,B$1)</f>
        <v>0</v>
      </c>
      <c r="C430">
        <f>COUNTIFS(list!$C429:$C5788,$A430,list!$A429:$A5788,C$1)</f>
        <v>1</v>
      </c>
      <c r="D430">
        <f>COUNTIFS(list!$C429:$C5788,$A430,list!$A429:$A5788,D$1)</f>
        <v>0</v>
      </c>
      <c r="E430">
        <f>COUNTIFS(list!$C429:$C5788,$A430,list!$A429:$A5788,E$1)</f>
        <v>0</v>
      </c>
      <c r="F430">
        <f>COUNTIFS(list!$C429:$C5788,$A430,list!$A429:$A5788,F$1)</f>
        <v>0</v>
      </c>
      <c r="G430">
        <f>COUNTIFS(list!$C429:$C5788,$A430,list!$A429:$A5788,G$1)</f>
        <v>0</v>
      </c>
    </row>
    <row r="431" spans="1:7" x14ac:dyDescent="0.25">
      <c r="A431" t="s">
        <v>1239</v>
      </c>
      <c r="B431">
        <f>COUNTIFS(list!$C430:$C5789,$A431,list!$A430:$A5789,B$1)</f>
        <v>0</v>
      </c>
      <c r="C431">
        <f>COUNTIFS(list!$C430:$C5789,$A431,list!$A430:$A5789,C$1)</f>
        <v>1</v>
      </c>
      <c r="D431">
        <f>COUNTIFS(list!$C430:$C5789,$A431,list!$A430:$A5789,D$1)</f>
        <v>0</v>
      </c>
      <c r="E431">
        <f>COUNTIFS(list!$C430:$C5789,$A431,list!$A430:$A5789,E$1)</f>
        <v>0</v>
      </c>
      <c r="F431">
        <f>COUNTIFS(list!$C430:$C5789,$A431,list!$A430:$A5789,F$1)</f>
        <v>0</v>
      </c>
      <c r="G431">
        <f>COUNTIFS(list!$C430:$C5789,$A431,list!$A430:$A5789,G$1)</f>
        <v>0</v>
      </c>
    </row>
    <row r="432" spans="1:7" x14ac:dyDescent="0.25">
      <c r="A432" t="s">
        <v>1241</v>
      </c>
      <c r="B432">
        <f>COUNTIFS(list!$C431:$C5790,$A432,list!$A431:$A5790,B$1)</f>
        <v>0</v>
      </c>
      <c r="C432">
        <f>COUNTIFS(list!$C431:$C5790,$A432,list!$A431:$A5790,C$1)</f>
        <v>1</v>
      </c>
      <c r="D432">
        <f>COUNTIFS(list!$C431:$C5790,$A432,list!$A431:$A5790,D$1)</f>
        <v>0</v>
      </c>
      <c r="E432">
        <f>COUNTIFS(list!$C431:$C5790,$A432,list!$A431:$A5790,E$1)</f>
        <v>0</v>
      </c>
      <c r="F432">
        <f>COUNTIFS(list!$C431:$C5790,$A432,list!$A431:$A5790,F$1)</f>
        <v>0</v>
      </c>
      <c r="G432">
        <f>COUNTIFS(list!$C431:$C5790,$A432,list!$A431:$A5790,G$1)</f>
        <v>0</v>
      </c>
    </row>
    <row r="433" spans="1:7" x14ac:dyDescent="0.25">
      <c r="A433" t="s">
        <v>1243</v>
      </c>
      <c r="B433">
        <f>COUNTIFS(list!$C432:$C5791,$A433,list!$A432:$A5791,B$1)</f>
        <v>0</v>
      </c>
      <c r="C433">
        <f>COUNTIFS(list!$C432:$C5791,$A433,list!$A432:$A5791,C$1)</f>
        <v>1</v>
      </c>
      <c r="D433">
        <f>COUNTIFS(list!$C432:$C5791,$A433,list!$A432:$A5791,D$1)</f>
        <v>0</v>
      </c>
      <c r="E433">
        <f>COUNTIFS(list!$C432:$C5791,$A433,list!$A432:$A5791,E$1)</f>
        <v>0</v>
      </c>
      <c r="F433">
        <f>COUNTIFS(list!$C432:$C5791,$A433,list!$A432:$A5791,F$1)</f>
        <v>0</v>
      </c>
      <c r="G433">
        <f>COUNTIFS(list!$C432:$C5791,$A433,list!$A432:$A5791,G$1)</f>
        <v>0</v>
      </c>
    </row>
    <row r="434" spans="1:7" x14ac:dyDescent="0.25">
      <c r="A434" t="s">
        <v>1245</v>
      </c>
      <c r="B434">
        <f>COUNTIFS(list!$C433:$C5792,$A434,list!$A433:$A5792,B$1)</f>
        <v>0</v>
      </c>
      <c r="C434">
        <f>COUNTIFS(list!$C433:$C5792,$A434,list!$A433:$A5792,C$1)</f>
        <v>2</v>
      </c>
      <c r="D434">
        <f>COUNTIFS(list!$C433:$C5792,$A434,list!$A433:$A5792,D$1)</f>
        <v>0</v>
      </c>
      <c r="E434">
        <f>COUNTIFS(list!$C433:$C5792,$A434,list!$A433:$A5792,E$1)</f>
        <v>0</v>
      </c>
      <c r="F434">
        <f>COUNTIFS(list!$C433:$C5792,$A434,list!$A433:$A5792,F$1)</f>
        <v>0</v>
      </c>
      <c r="G434">
        <f>COUNTIFS(list!$C433:$C5792,$A434,list!$A433:$A5792,G$1)</f>
        <v>0</v>
      </c>
    </row>
    <row r="435" spans="1:7" x14ac:dyDescent="0.25">
      <c r="A435" t="s">
        <v>1248</v>
      </c>
      <c r="B435">
        <f>COUNTIFS(list!$C434:$C5793,$A435,list!$A434:$A5793,B$1)</f>
        <v>0</v>
      </c>
      <c r="C435">
        <f>COUNTIFS(list!$C434:$C5793,$A435,list!$A434:$A5793,C$1)</f>
        <v>1</v>
      </c>
      <c r="D435">
        <f>COUNTIFS(list!$C434:$C5793,$A435,list!$A434:$A5793,D$1)</f>
        <v>0</v>
      </c>
      <c r="E435">
        <f>COUNTIFS(list!$C434:$C5793,$A435,list!$A434:$A5793,E$1)</f>
        <v>0</v>
      </c>
      <c r="F435">
        <f>COUNTIFS(list!$C434:$C5793,$A435,list!$A434:$A5793,F$1)</f>
        <v>0</v>
      </c>
      <c r="G435">
        <f>COUNTIFS(list!$C434:$C5793,$A435,list!$A434:$A5793,G$1)</f>
        <v>0</v>
      </c>
    </row>
    <row r="436" spans="1:7" x14ac:dyDescent="0.25">
      <c r="A436" t="s">
        <v>1250</v>
      </c>
      <c r="B436">
        <f>COUNTIFS(list!$C435:$C5794,$A436,list!$A435:$A5794,B$1)</f>
        <v>0</v>
      </c>
      <c r="C436">
        <f>COUNTIFS(list!$C435:$C5794,$A436,list!$A435:$A5794,C$1)</f>
        <v>1</v>
      </c>
      <c r="D436">
        <f>COUNTIFS(list!$C435:$C5794,$A436,list!$A435:$A5794,D$1)</f>
        <v>0</v>
      </c>
      <c r="E436">
        <f>COUNTIFS(list!$C435:$C5794,$A436,list!$A435:$A5794,E$1)</f>
        <v>0</v>
      </c>
      <c r="F436">
        <f>COUNTIFS(list!$C435:$C5794,$A436,list!$A435:$A5794,F$1)</f>
        <v>0</v>
      </c>
      <c r="G436">
        <f>COUNTIFS(list!$C435:$C5794,$A436,list!$A435:$A5794,G$1)</f>
        <v>0</v>
      </c>
    </row>
    <row r="437" spans="1:7" x14ac:dyDescent="0.25">
      <c r="A437" t="s">
        <v>1252</v>
      </c>
      <c r="B437">
        <f>COUNTIFS(list!$C436:$C5795,$A437,list!$A436:$A5795,B$1)</f>
        <v>0</v>
      </c>
      <c r="C437">
        <f>COUNTIFS(list!$C436:$C5795,$A437,list!$A436:$A5795,C$1)</f>
        <v>1</v>
      </c>
      <c r="D437">
        <f>COUNTIFS(list!$C436:$C5795,$A437,list!$A436:$A5795,D$1)</f>
        <v>0</v>
      </c>
      <c r="E437">
        <f>COUNTIFS(list!$C436:$C5795,$A437,list!$A436:$A5795,E$1)</f>
        <v>0</v>
      </c>
      <c r="F437">
        <f>COUNTIFS(list!$C436:$C5795,$A437,list!$A436:$A5795,F$1)</f>
        <v>0</v>
      </c>
      <c r="G437">
        <f>COUNTIFS(list!$C436:$C5795,$A437,list!$A436:$A5795,G$1)</f>
        <v>0</v>
      </c>
    </row>
    <row r="438" spans="1:7" x14ac:dyDescent="0.25">
      <c r="A438" t="s">
        <v>1254</v>
      </c>
      <c r="B438">
        <f>COUNTIFS(list!$C437:$C5796,$A438,list!$A437:$A5796,B$1)</f>
        <v>0</v>
      </c>
      <c r="C438">
        <f>COUNTIFS(list!$C437:$C5796,$A438,list!$A437:$A5796,C$1)</f>
        <v>1</v>
      </c>
      <c r="D438">
        <f>COUNTIFS(list!$C437:$C5796,$A438,list!$A437:$A5796,D$1)</f>
        <v>0</v>
      </c>
      <c r="E438">
        <f>COUNTIFS(list!$C437:$C5796,$A438,list!$A437:$A5796,E$1)</f>
        <v>0</v>
      </c>
      <c r="F438">
        <f>COUNTIFS(list!$C437:$C5796,$A438,list!$A437:$A5796,F$1)</f>
        <v>0</v>
      </c>
      <c r="G438">
        <f>COUNTIFS(list!$C437:$C5796,$A438,list!$A437:$A5796,G$1)</f>
        <v>0</v>
      </c>
    </row>
    <row r="439" spans="1:7" x14ac:dyDescent="0.25">
      <c r="A439" t="s">
        <v>1256</v>
      </c>
      <c r="B439">
        <f>COUNTIFS(list!$C438:$C5797,$A439,list!$A438:$A5797,B$1)</f>
        <v>0</v>
      </c>
      <c r="C439">
        <f>COUNTIFS(list!$C438:$C5797,$A439,list!$A438:$A5797,C$1)</f>
        <v>1</v>
      </c>
      <c r="D439">
        <f>COUNTIFS(list!$C438:$C5797,$A439,list!$A438:$A5797,D$1)</f>
        <v>0</v>
      </c>
      <c r="E439">
        <f>COUNTIFS(list!$C438:$C5797,$A439,list!$A438:$A5797,E$1)</f>
        <v>0</v>
      </c>
      <c r="F439">
        <f>COUNTIFS(list!$C438:$C5797,$A439,list!$A438:$A5797,F$1)</f>
        <v>0</v>
      </c>
      <c r="G439">
        <f>COUNTIFS(list!$C438:$C5797,$A439,list!$A438:$A5797,G$1)</f>
        <v>0</v>
      </c>
    </row>
    <row r="440" spans="1:7" x14ac:dyDescent="0.25">
      <c r="A440" t="s">
        <v>1258</v>
      </c>
      <c r="B440">
        <f>COUNTIFS(list!$C439:$C5798,$A440,list!$A439:$A5798,B$1)</f>
        <v>0</v>
      </c>
      <c r="C440">
        <f>COUNTIFS(list!$C439:$C5798,$A440,list!$A439:$A5798,C$1)</f>
        <v>1</v>
      </c>
      <c r="D440">
        <f>COUNTIFS(list!$C439:$C5798,$A440,list!$A439:$A5798,D$1)</f>
        <v>0</v>
      </c>
      <c r="E440">
        <f>COUNTIFS(list!$C439:$C5798,$A440,list!$A439:$A5798,E$1)</f>
        <v>0</v>
      </c>
      <c r="F440">
        <f>COUNTIFS(list!$C439:$C5798,$A440,list!$A439:$A5798,F$1)</f>
        <v>0</v>
      </c>
      <c r="G440">
        <f>COUNTIFS(list!$C439:$C5798,$A440,list!$A439:$A5798,G$1)</f>
        <v>0</v>
      </c>
    </row>
    <row r="441" spans="1:7" x14ac:dyDescent="0.25">
      <c r="A441" t="s">
        <v>1260</v>
      </c>
      <c r="B441">
        <f>COUNTIFS(list!$C440:$C5799,$A441,list!$A440:$A5799,B$1)</f>
        <v>0</v>
      </c>
      <c r="C441">
        <f>COUNTIFS(list!$C440:$C5799,$A441,list!$A440:$A5799,C$1)</f>
        <v>1</v>
      </c>
      <c r="D441">
        <f>COUNTIFS(list!$C440:$C5799,$A441,list!$A440:$A5799,D$1)</f>
        <v>0</v>
      </c>
      <c r="E441">
        <f>COUNTIFS(list!$C440:$C5799,$A441,list!$A440:$A5799,E$1)</f>
        <v>0</v>
      </c>
      <c r="F441">
        <f>COUNTIFS(list!$C440:$C5799,$A441,list!$A440:$A5799,F$1)</f>
        <v>0</v>
      </c>
      <c r="G441">
        <f>COUNTIFS(list!$C440:$C5799,$A441,list!$A440:$A5799,G$1)</f>
        <v>0</v>
      </c>
    </row>
    <row r="442" spans="1:7" x14ac:dyDescent="0.25">
      <c r="A442" t="s">
        <v>1262</v>
      </c>
      <c r="B442">
        <f>COUNTIFS(list!$C441:$C5800,$A442,list!$A441:$A5800,B$1)</f>
        <v>0</v>
      </c>
      <c r="C442">
        <f>COUNTIFS(list!$C441:$C5800,$A442,list!$A441:$A5800,C$1)</f>
        <v>1</v>
      </c>
      <c r="D442">
        <f>COUNTIFS(list!$C441:$C5800,$A442,list!$A441:$A5800,D$1)</f>
        <v>0</v>
      </c>
      <c r="E442">
        <f>COUNTIFS(list!$C441:$C5800,$A442,list!$A441:$A5800,E$1)</f>
        <v>0</v>
      </c>
      <c r="F442">
        <f>COUNTIFS(list!$C441:$C5800,$A442,list!$A441:$A5800,F$1)</f>
        <v>0</v>
      </c>
      <c r="G442">
        <f>COUNTIFS(list!$C441:$C5800,$A442,list!$A441:$A5800,G$1)</f>
        <v>0</v>
      </c>
    </row>
    <row r="443" spans="1:7" x14ac:dyDescent="0.25">
      <c r="A443" t="s">
        <v>1264</v>
      </c>
      <c r="B443">
        <f>COUNTIFS(list!$C442:$C5801,$A443,list!$A442:$A5801,B$1)</f>
        <v>0</v>
      </c>
      <c r="C443">
        <f>COUNTIFS(list!$C442:$C5801,$A443,list!$A442:$A5801,C$1)</f>
        <v>1</v>
      </c>
      <c r="D443">
        <f>COUNTIFS(list!$C442:$C5801,$A443,list!$A442:$A5801,D$1)</f>
        <v>0</v>
      </c>
      <c r="E443">
        <f>COUNTIFS(list!$C442:$C5801,$A443,list!$A442:$A5801,E$1)</f>
        <v>0</v>
      </c>
      <c r="F443">
        <f>COUNTIFS(list!$C442:$C5801,$A443,list!$A442:$A5801,F$1)</f>
        <v>0</v>
      </c>
      <c r="G443">
        <f>COUNTIFS(list!$C442:$C5801,$A443,list!$A442:$A5801,G$1)</f>
        <v>0</v>
      </c>
    </row>
    <row r="444" spans="1:7" x14ac:dyDescent="0.25">
      <c r="A444" t="s">
        <v>1266</v>
      </c>
      <c r="B444">
        <f>COUNTIFS(list!$C443:$C5802,$A444,list!$A443:$A5802,B$1)</f>
        <v>0</v>
      </c>
      <c r="C444">
        <f>COUNTIFS(list!$C443:$C5802,$A444,list!$A443:$A5802,C$1)</f>
        <v>2</v>
      </c>
      <c r="D444">
        <f>COUNTIFS(list!$C443:$C5802,$A444,list!$A443:$A5802,D$1)</f>
        <v>0</v>
      </c>
      <c r="E444">
        <f>COUNTIFS(list!$C443:$C5802,$A444,list!$A443:$A5802,E$1)</f>
        <v>0</v>
      </c>
      <c r="F444">
        <f>COUNTIFS(list!$C443:$C5802,$A444,list!$A443:$A5802,F$1)</f>
        <v>0</v>
      </c>
      <c r="G444">
        <f>COUNTIFS(list!$C443:$C5802,$A444,list!$A443:$A5802,G$1)</f>
        <v>0</v>
      </c>
    </row>
    <row r="445" spans="1:7" x14ac:dyDescent="0.25">
      <c r="A445" t="s">
        <v>1269</v>
      </c>
      <c r="B445">
        <f>COUNTIFS(list!$C444:$C5803,$A445,list!$A444:$A5803,B$1)</f>
        <v>1</v>
      </c>
      <c r="C445">
        <f>COUNTIFS(list!$C444:$C5803,$A445,list!$A444:$A5803,C$1)</f>
        <v>1</v>
      </c>
      <c r="D445">
        <f>COUNTIFS(list!$C444:$C5803,$A445,list!$A444:$A5803,D$1)</f>
        <v>0</v>
      </c>
      <c r="E445">
        <f>COUNTIFS(list!$C444:$C5803,$A445,list!$A444:$A5803,E$1)</f>
        <v>0</v>
      </c>
      <c r="F445">
        <f>COUNTIFS(list!$C444:$C5803,$A445,list!$A444:$A5803,F$1)</f>
        <v>0</v>
      </c>
      <c r="G445">
        <f>COUNTIFS(list!$C444:$C5803,$A445,list!$A444:$A5803,G$1)</f>
        <v>0</v>
      </c>
    </row>
    <row r="446" spans="1:7" x14ac:dyDescent="0.25">
      <c r="A446" t="s">
        <v>1271</v>
      </c>
      <c r="B446">
        <f>COUNTIFS(list!$C445:$C5804,$A446,list!$A445:$A5804,B$1)</f>
        <v>0</v>
      </c>
      <c r="C446">
        <f>COUNTIFS(list!$C445:$C5804,$A446,list!$A445:$A5804,C$1)</f>
        <v>1</v>
      </c>
      <c r="D446">
        <f>COUNTIFS(list!$C445:$C5804,$A446,list!$A445:$A5804,D$1)</f>
        <v>0</v>
      </c>
      <c r="E446">
        <f>COUNTIFS(list!$C445:$C5804,$A446,list!$A445:$A5804,E$1)</f>
        <v>0</v>
      </c>
      <c r="F446">
        <f>COUNTIFS(list!$C445:$C5804,$A446,list!$A445:$A5804,F$1)</f>
        <v>0</v>
      </c>
      <c r="G446">
        <f>COUNTIFS(list!$C445:$C5804,$A446,list!$A445:$A5804,G$1)</f>
        <v>0</v>
      </c>
    </row>
    <row r="447" spans="1:7" x14ac:dyDescent="0.25">
      <c r="A447" t="s">
        <v>1273</v>
      </c>
      <c r="B447">
        <f>COUNTIFS(list!$C446:$C5805,$A447,list!$A446:$A5805,B$1)</f>
        <v>0</v>
      </c>
      <c r="C447">
        <f>COUNTIFS(list!$C446:$C5805,$A447,list!$A446:$A5805,C$1)</f>
        <v>1</v>
      </c>
      <c r="D447">
        <f>COUNTIFS(list!$C446:$C5805,$A447,list!$A446:$A5805,D$1)</f>
        <v>0</v>
      </c>
      <c r="E447">
        <f>COUNTIFS(list!$C446:$C5805,$A447,list!$A446:$A5805,E$1)</f>
        <v>0</v>
      </c>
      <c r="F447">
        <f>COUNTIFS(list!$C446:$C5805,$A447,list!$A446:$A5805,F$1)</f>
        <v>0</v>
      </c>
      <c r="G447">
        <f>COUNTIFS(list!$C446:$C5805,$A447,list!$A446:$A5805,G$1)</f>
        <v>0</v>
      </c>
    </row>
    <row r="448" spans="1:7" x14ac:dyDescent="0.25">
      <c r="A448" t="s">
        <v>1275</v>
      </c>
      <c r="B448">
        <f>COUNTIFS(list!$C447:$C5806,$A448,list!$A447:$A5806,B$1)</f>
        <v>0</v>
      </c>
      <c r="C448">
        <f>COUNTIFS(list!$C447:$C5806,$A448,list!$A447:$A5806,C$1)</f>
        <v>1</v>
      </c>
      <c r="D448">
        <f>COUNTIFS(list!$C447:$C5806,$A448,list!$A447:$A5806,D$1)</f>
        <v>0</v>
      </c>
      <c r="E448">
        <f>COUNTIFS(list!$C447:$C5806,$A448,list!$A447:$A5806,E$1)</f>
        <v>0</v>
      </c>
      <c r="F448">
        <f>COUNTIFS(list!$C447:$C5806,$A448,list!$A447:$A5806,F$1)</f>
        <v>0</v>
      </c>
      <c r="G448">
        <f>COUNTIFS(list!$C447:$C5806,$A448,list!$A447:$A5806,G$1)</f>
        <v>0</v>
      </c>
    </row>
    <row r="449" spans="1:7" x14ac:dyDescent="0.25">
      <c r="A449" t="s">
        <v>1277</v>
      </c>
      <c r="B449">
        <f>COUNTIFS(list!$C448:$C5807,$A449,list!$A448:$A5807,B$1)</f>
        <v>0</v>
      </c>
      <c r="C449">
        <f>COUNTIFS(list!$C448:$C5807,$A449,list!$A448:$A5807,C$1)</f>
        <v>1</v>
      </c>
      <c r="D449">
        <f>COUNTIFS(list!$C448:$C5807,$A449,list!$A448:$A5807,D$1)</f>
        <v>0</v>
      </c>
      <c r="E449">
        <f>COUNTIFS(list!$C448:$C5807,$A449,list!$A448:$A5807,E$1)</f>
        <v>0</v>
      </c>
      <c r="F449">
        <f>COUNTIFS(list!$C448:$C5807,$A449,list!$A448:$A5807,F$1)</f>
        <v>0</v>
      </c>
      <c r="G449">
        <f>COUNTIFS(list!$C448:$C5807,$A449,list!$A448:$A5807,G$1)</f>
        <v>0</v>
      </c>
    </row>
    <row r="450" spans="1:7" x14ac:dyDescent="0.25">
      <c r="A450" t="s">
        <v>1279</v>
      </c>
      <c r="B450">
        <f>COUNTIFS(list!$C449:$C5808,$A450,list!$A449:$A5808,B$1)</f>
        <v>0</v>
      </c>
      <c r="C450">
        <f>COUNTIFS(list!$C449:$C5808,$A450,list!$A449:$A5808,C$1)</f>
        <v>1</v>
      </c>
      <c r="D450">
        <f>COUNTIFS(list!$C449:$C5808,$A450,list!$A449:$A5808,D$1)</f>
        <v>0</v>
      </c>
      <c r="E450">
        <f>COUNTIFS(list!$C449:$C5808,$A450,list!$A449:$A5808,E$1)</f>
        <v>0</v>
      </c>
      <c r="F450">
        <f>COUNTIFS(list!$C449:$C5808,$A450,list!$A449:$A5808,F$1)</f>
        <v>0</v>
      </c>
      <c r="G450">
        <f>COUNTIFS(list!$C449:$C5808,$A450,list!$A449:$A5808,G$1)</f>
        <v>0</v>
      </c>
    </row>
    <row r="451" spans="1:7" x14ac:dyDescent="0.25">
      <c r="A451" t="s">
        <v>1281</v>
      </c>
      <c r="B451">
        <f>COUNTIFS(list!$C450:$C5809,$A451,list!$A450:$A5809,B$1)</f>
        <v>0</v>
      </c>
      <c r="C451">
        <f>COUNTIFS(list!$C450:$C5809,$A451,list!$A450:$A5809,C$1)</f>
        <v>1</v>
      </c>
      <c r="D451">
        <f>COUNTIFS(list!$C450:$C5809,$A451,list!$A450:$A5809,D$1)</f>
        <v>0</v>
      </c>
      <c r="E451">
        <f>COUNTIFS(list!$C450:$C5809,$A451,list!$A450:$A5809,E$1)</f>
        <v>0</v>
      </c>
      <c r="F451">
        <f>COUNTIFS(list!$C450:$C5809,$A451,list!$A450:$A5809,F$1)</f>
        <v>0</v>
      </c>
      <c r="G451">
        <f>COUNTIFS(list!$C450:$C5809,$A451,list!$A450:$A5809,G$1)</f>
        <v>0</v>
      </c>
    </row>
    <row r="452" spans="1:7" x14ac:dyDescent="0.25">
      <c r="A452" t="s">
        <v>1283</v>
      </c>
      <c r="B452">
        <f>COUNTIFS(list!$C451:$C5810,$A452,list!$A451:$A5810,B$1)</f>
        <v>0</v>
      </c>
      <c r="C452">
        <f>COUNTIFS(list!$C451:$C5810,$A452,list!$A451:$A5810,C$1)</f>
        <v>1</v>
      </c>
      <c r="D452">
        <f>COUNTIFS(list!$C451:$C5810,$A452,list!$A451:$A5810,D$1)</f>
        <v>0</v>
      </c>
      <c r="E452">
        <f>COUNTIFS(list!$C451:$C5810,$A452,list!$A451:$A5810,E$1)</f>
        <v>0</v>
      </c>
      <c r="F452">
        <f>COUNTIFS(list!$C451:$C5810,$A452,list!$A451:$A5810,F$1)</f>
        <v>0</v>
      </c>
      <c r="G452">
        <f>COUNTIFS(list!$C451:$C5810,$A452,list!$A451:$A5810,G$1)</f>
        <v>0</v>
      </c>
    </row>
    <row r="453" spans="1:7" x14ac:dyDescent="0.25">
      <c r="A453" t="s">
        <v>1285</v>
      </c>
      <c r="B453">
        <f>COUNTIFS(list!$C452:$C5811,$A453,list!$A452:$A5811,B$1)</f>
        <v>0</v>
      </c>
      <c r="C453">
        <f>COUNTIFS(list!$C452:$C5811,$A453,list!$A452:$A5811,C$1)</f>
        <v>1</v>
      </c>
      <c r="D453">
        <f>COUNTIFS(list!$C452:$C5811,$A453,list!$A452:$A5811,D$1)</f>
        <v>0</v>
      </c>
      <c r="E453">
        <f>COUNTIFS(list!$C452:$C5811,$A453,list!$A452:$A5811,E$1)</f>
        <v>0</v>
      </c>
      <c r="F453">
        <f>COUNTIFS(list!$C452:$C5811,$A453,list!$A452:$A5811,F$1)</f>
        <v>0</v>
      </c>
      <c r="G453">
        <f>COUNTIFS(list!$C452:$C5811,$A453,list!$A452:$A5811,G$1)</f>
        <v>0</v>
      </c>
    </row>
    <row r="454" spans="1:7" x14ac:dyDescent="0.25">
      <c r="A454" t="s">
        <v>1287</v>
      </c>
      <c r="B454">
        <f>COUNTIFS(list!$C453:$C5812,$A454,list!$A453:$A5812,B$1)</f>
        <v>0</v>
      </c>
      <c r="C454">
        <f>COUNTIFS(list!$C453:$C5812,$A454,list!$A453:$A5812,C$1)</f>
        <v>1</v>
      </c>
      <c r="D454">
        <f>COUNTIFS(list!$C453:$C5812,$A454,list!$A453:$A5812,D$1)</f>
        <v>0</v>
      </c>
      <c r="E454">
        <f>COUNTIFS(list!$C453:$C5812,$A454,list!$A453:$A5812,E$1)</f>
        <v>0</v>
      </c>
      <c r="F454">
        <f>COUNTIFS(list!$C453:$C5812,$A454,list!$A453:$A5812,F$1)</f>
        <v>0</v>
      </c>
      <c r="G454">
        <f>COUNTIFS(list!$C453:$C5812,$A454,list!$A453:$A5812,G$1)</f>
        <v>0</v>
      </c>
    </row>
    <row r="455" spans="1:7" x14ac:dyDescent="0.25">
      <c r="A455" t="s">
        <v>1289</v>
      </c>
      <c r="B455">
        <f>COUNTIFS(list!$C454:$C5813,$A455,list!$A454:$A5813,B$1)</f>
        <v>0</v>
      </c>
      <c r="C455">
        <f>COUNTIFS(list!$C454:$C5813,$A455,list!$A454:$A5813,C$1)</f>
        <v>3</v>
      </c>
      <c r="D455">
        <f>COUNTIFS(list!$C454:$C5813,$A455,list!$A454:$A5813,D$1)</f>
        <v>0</v>
      </c>
      <c r="E455">
        <f>COUNTIFS(list!$C454:$C5813,$A455,list!$A454:$A5813,E$1)</f>
        <v>0</v>
      </c>
      <c r="F455">
        <f>COUNTIFS(list!$C454:$C5813,$A455,list!$A454:$A5813,F$1)</f>
        <v>0</v>
      </c>
      <c r="G455">
        <f>COUNTIFS(list!$C454:$C5813,$A455,list!$A454:$A5813,G$1)</f>
        <v>0</v>
      </c>
    </row>
    <row r="456" spans="1:7" x14ac:dyDescent="0.25">
      <c r="A456" t="s">
        <v>1293</v>
      </c>
      <c r="B456">
        <f>COUNTIFS(list!$C455:$C5814,$A456,list!$A455:$A5814,B$1)</f>
        <v>0</v>
      </c>
      <c r="C456">
        <f>COUNTIFS(list!$C455:$C5814,$A456,list!$A455:$A5814,C$1)</f>
        <v>1</v>
      </c>
      <c r="D456">
        <f>COUNTIFS(list!$C455:$C5814,$A456,list!$A455:$A5814,D$1)</f>
        <v>1</v>
      </c>
      <c r="E456">
        <f>COUNTIFS(list!$C455:$C5814,$A456,list!$A455:$A5814,E$1)</f>
        <v>1</v>
      </c>
      <c r="F456">
        <f>COUNTIFS(list!$C455:$C5814,$A456,list!$A455:$A5814,F$1)</f>
        <v>0</v>
      </c>
      <c r="G456">
        <f>COUNTIFS(list!$C455:$C5814,$A456,list!$A455:$A5814,G$1)</f>
        <v>0</v>
      </c>
    </row>
    <row r="457" spans="1:7" x14ac:dyDescent="0.25">
      <c r="A457" t="s">
        <v>1295</v>
      </c>
      <c r="B457">
        <f>COUNTIFS(list!$C456:$C5815,$A457,list!$A456:$A5815,B$1)</f>
        <v>0</v>
      </c>
      <c r="C457">
        <f>COUNTIFS(list!$C456:$C5815,$A457,list!$A456:$A5815,C$1)</f>
        <v>1</v>
      </c>
      <c r="D457">
        <f>COUNTIFS(list!$C456:$C5815,$A457,list!$A456:$A5815,D$1)</f>
        <v>0</v>
      </c>
      <c r="E457">
        <f>COUNTIFS(list!$C456:$C5815,$A457,list!$A456:$A5815,E$1)</f>
        <v>0</v>
      </c>
      <c r="F457">
        <f>COUNTIFS(list!$C456:$C5815,$A457,list!$A456:$A5815,F$1)</f>
        <v>0</v>
      </c>
      <c r="G457">
        <f>COUNTIFS(list!$C456:$C5815,$A457,list!$A456:$A5815,G$1)</f>
        <v>0</v>
      </c>
    </row>
    <row r="458" spans="1:7" x14ac:dyDescent="0.25">
      <c r="A458" t="s">
        <v>1297</v>
      </c>
      <c r="B458">
        <f>COUNTIFS(list!$C457:$C5816,$A458,list!$A457:$A5816,B$1)</f>
        <v>0</v>
      </c>
      <c r="C458">
        <f>COUNTIFS(list!$C457:$C5816,$A458,list!$A457:$A5816,C$1)</f>
        <v>1</v>
      </c>
      <c r="D458">
        <f>COUNTIFS(list!$C457:$C5816,$A458,list!$A457:$A5816,D$1)</f>
        <v>0</v>
      </c>
      <c r="E458">
        <f>COUNTIFS(list!$C457:$C5816,$A458,list!$A457:$A5816,E$1)</f>
        <v>0</v>
      </c>
      <c r="F458">
        <f>COUNTIFS(list!$C457:$C5816,$A458,list!$A457:$A5816,F$1)</f>
        <v>0</v>
      </c>
      <c r="G458">
        <f>COUNTIFS(list!$C457:$C5816,$A458,list!$A457:$A5816,G$1)</f>
        <v>0</v>
      </c>
    </row>
    <row r="459" spans="1:7" x14ac:dyDescent="0.25">
      <c r="A459" t="s">
        <v>1299</v>
      </c>
      <c r="B459">
        <f>COUNTIFS(list!$C458:$C5817,$A459,list!$A458:$A5817,B$1)</f>
        <v>0</v>
      </c>
      <c r="C459">
        <f>COUNTIFS(list!$C458:$C5817,$A459,list!$A458:$A5817,C$1)</f>
        <v>1</v>
      </c>
      <c r="D459">
        <f>COUNTIFS(list!$C458:$C5817,$A459,list!$A458:$A5817,D$1)</f>
        <v>0</v>
      </c>
      <c r="E459">
        <f>COUNTIFS(list!$C458:$C5817,$A459,list!$A458:$A5817,E$1)</f>
        <v>0</v>
      </c>
      <c r="F459">
        <f>COUNTIFS(list!$C458:$C5817,$A459,list!$A458:$A5817,F$1)</f>
        <v>0</v>
      </c>
      <c r="G459">
        <f>COUNTIFS(list!$C458:$C5817,$A459,list!$A458:$A5817,G$1)</f>
        <v>0</v>
      </c>
    </row>
    <row r="460" spans="1:7" x14ac:dyDescent="0.25">
      <c r="A460" t="s">
        <v>1301</v>
      </c>
      <c r="B460">
        <f>COUNTIFS(list!$C459:$C5818,$A460,list!$A459:$A5818,B$1)</f>
        <v>0</v>
      </c>
      <c r="C460">
        <f>COUNTIFS(list!$C459:$C5818,$A460,list!$A459:$A5818,C$1)</f>
        <v>1</v>
      </c>
      <c r="D460">
        <f>COUNTIFS(list!$C459:$C5818,$A460,list!$A459:$A5818,D$1)</f>
        <v>0</v>
      </c>
      <c r="E460">
        <f>COUNTIFS(list!$C459:$C5818,$A460,list!$A459:$A5818,E$1)</f>
        <v>0</v>
      </c>
      <c r="F460">
        <f>COUNTIFS(list!$C459:$C5818,$A460,list!$A459:$A5818,F$1)</f>
        <v>0</v>
      </c>
      <c r="G460">
        <f>COUNTIFS(list!$C459:$C5818,$A460,list!$A459:$A5818,G$1)</f>
        <v>0</v>
      </c>
    </row>
    <row r="461" spans="1:7" x14ac:dyDescent="0.25">
      <c r="A461" t="s">
        <v>1303</v>
      </c>
      <c r="B461">
        <f>COUNTIFS(list!$C460:$C5819,$A461,list!$A460:$A5819,B$1)</f>
        <v>0</v>
      </c>
      <c r="C461">
        <f>COUNTIFS(list!$C460:$C5819,$A461,list!$A460:$A5819,C$1)</f>
        <v>1</v>
      </c>
      <c r="D461">
        <f>COUNTIFS(list!$C460:$C5819,$A461,list!$A460:$A5819,D$1)</f>
        <v>0</v>
      </c>
      <c r="E461">
        <f>COUNTIFS(list!$C460:$C5819,$A461,list!$A460:$A5819,E$1)</f>
        <v>0</v>
      </c>
      <c r="F461">
        <f>COUNTIFS(list!$C460:$C5819,$A461,list!$A460:$A5819,F$1)</f>
        <v>0</v>
      </c>
      <c r="G461">
        <f>COUNTIFS(list!$C460:$C5819,$A461,list!$A460:$A5819,G$1)</f>
        <v>0</v>
      </c>
    </row>
    <row r="462" spans="1:7" x14ac:dyDescent="0.25">
      <c r="A462" t="s">
        <v>1305</v>
      </c>
      <c r="B462">
        <f>COUNTIFS(list!$C461:$C5820,$A462,list!$A461:$A5820,B$1)</f>
        <v>0</v>
      </c>
      <c r="C462">
        <f>COUNTIFS(list!$C461:$C5820,$A462,list!$A461:$A5820,C$1)</f>
        <v>1</v>
      </c>
      <c r="D462">
        <f>COUNTIFS(list!$C461:$C5820,$A462,list!$A461:$A5820,D$1)</f>
        <v>0</v>
      </c>
      <c r="E462">
        <f>COUNTIFS(list!$C461:$C5820,$A462,list!$A461:$A5820,E$1)</f>
        <v>0</v>
      </c>
      <c r="F462">
        <f>COUNTIFS(list!$C461:$C5820,$A462,list!$A461:$A5820,F$1)</f>
        <v>0</v>
      </c>
      <c r="G462">
        <f>COUNTIFS(list!$C461:$C5820,$A462,list!$A461:$A5820,G$1)</f>
        <v>0</v>
      </c>
    </row>
    <row r="463" spans="1:7" x14ac:dyDescent="0.25">
      <c r="A463" t="s">
        <v>1307</v>
      </c>
      <c r="B463">
        <f>COUNTIFS(list!$C462:$C5821,$A463,list!$A462:$A5821,B$1)</f>
        <v>0</v>
      </c>
      <c r="C463">
        <f>COUNTIFS(list!$C462:$C5821,$A463,list!$A462:$A5821,C$1)</f>
        <v>1</v>
      </c>
      <c r="D463">
        <f>COUNTIFS(list!$C462:$C5821,$A463,list!$A462:$A5821,D$1)</f>
        <v>0</v>
      </c>
      <c r="E463">
        <f>COUNTIFS(list!$C462:$C5821,$A463,list!$A462:$A5821,E$1)</f>
        <v>0</v>
      </c>
      <c r="F463">
        <f>COUNTIFS(list!$C462:$C5821,$A463,list!$A462:$A5821,F$1)</f>
        <v>0</v>
      </c>
      <c r="G463">
        <f>COUNTIFS(list!$C462:$C5821,$A463,list!$A462:$A5821,G$1)</f>
        <v>0</v>
      </c>
    </row>
    <row r="464" spans="1:7" x14ac:dyDescent="0.25">
      <c r="A464" t="s">
        <v>1309</v>
      </c>
      <c r="B464">
        <f>COUNTIFS(list!$C463:$C5822,$A464,list!$A463:$A5822,B$1)</f>
        <v>0</v>
      </c>
      <c r="C464">
        <f>COUNTIFS(list!$C463:$C5822,$A464,list!$A463:$A5822,C$1)</f>
        <v>1</v>
      </c>
      <c r="D464">
        <f>COUNTIFS(list!$C463:$C5822,$A464,list!$A463:$A5822,D$1)</f>
        <v>0</v>
      </c>
      <c r="E464">
        <f>COUNTIFS(list!$C463:$C5822,$A464,list!$A463:$A5822,E$1)</f>
        <v>0</v>
      </c>
      <c r="F464">
        <f>COUNTIFS(list!$C463:$C5822,$A464,list!$A463:$A5822,F$1)</f>
        <v>0</v>
      </c>
      <c r="G464">
        <f>COUNTIFS(list!$C463:$C5822,$A464,list!$A463:$A5822,G$1)</f>
        <v>0</v>
      </c>
    </row>
    <row r="465" spans="1:7" x14ac:dyDescent="0.25">
      <c r="A465" t="s">
        <v>1311</v>
      </c>
      <c r="B465">
        <f>COUNTIFS(list!$C464:$C5823,$A465,list!$A464:$A5823,B$1)</f>
        <v>1</v>
      </c>
      <c r="C465">
        <f>COUNTIFS(list!$C464:$C5823,$A465,list!$A464:$A5823,C$1)</f>
        <v>1</v>
      </c>
      <c r="D465">
        <f>COUNTIFS(list!$C464:$C5823,$A465,list!$A464:$A5823,D$1)</f>
        <v>0</v>
      </c>
      <c r="E465">
        <f>COUNTIFS(list!$C464:$C5823,$A465,list!$A464:$A5823,E$1)</f>
        <v>0</v>
      </c>
      <c r="F465">
        <f>COUNTIFS(list!$C464:$C5823,$A465,list!$A464:$A5823,F$1)</f>
        <v>0</v>
      </c>
      <c r="G465">
        <f>COUNTIFS(list!$C464:$C5823,$A465,list!$A464:$A5823,G$1)</f>
        <v>0</v>
      </c>
    </row>
    <row r="466" spans="1:7" x14ac:dyDescent="0.25">
      <c r="A466" t="s">
        <v>1313</v>
      </c>
      <c r="B466">
        <f>COUNTIFS(list!$C465:$C5824,$A466,list!$A465:$A5824,B$1)</f>
        <v>0</v>
      </c>
      <c r="C466">
        <f>COUNTIFS(list!$C465:$C5824,$A466,list!$A465:$A5824,C$1)</f>
        <v>1</v>
      </c>
      <c r="D466">
        <f>COUNTIFS(list!$C465:$C5824,$A466,list!$A465:$A5824,D$1)</f>
        <v>0</v>
      </c>
      <c r="E466">
        <f>COUNTIFS(list!$C465:$C5824,$A466,list!$A465:$A5824,E$1)</f>
        <v>0</v>
      </c>
      <c r="F466">
        <f>COUNTIFS(list!$C465:$C5824,$A466,list!$A465:$A5824,F$1)</f>
        <v>0</v>
      </c>
      <c r="G466">
        <f>COUNTIFS(list!$C465:$C5824,$A466,list!$A465:$A5824,G$1)</f>
        <v>0</v>
      </c>
    </row>
    <row r="467" spans="1:7" x14ac:dyDescent="0.25">
      <c r="A467" t="s">
        <v>1315</v>
      </c>
      <c r="B467">
        <f>COUNTIFS(list!$C466:$C5825,$A467,list!$A466:$A5825,B$1)</f>
        <v>0</v>
      </c>
      <c r="C467">
        <f>COUNTIFS(list!$C466:$C5825,$A467,list!$A466:$A5825,C$1)</f>
        <v>1</v>
      </c>
      <c r="D467">
        <f>COUNTIFS(list!$C466:$C5825,$A467,list!$A466:$A5825,D$1)</f>
        <v>0</v>
      </c>
      <c r="E467">
        <f>COUNTIFS(list!$C466:$C5825,$A467,list!$A466:$A5825,E$1)</f>
        <v>0</v>
      </c>
      <c r="F467">
        <f>COUNTIFS(list!$C466:$C5825,$A467,list!$A466:$A5825,F$1)</f>
        <v>0</v>
      </c>
      <c r="G467">
        <f>COUNTIFS(list!$C466:$C5825,$A467,list!$A466:$A5825,G$1)</f>
        <v>0</v>
      </c>
    </row>
    <row r="468" spans="1:7" x14ac:dyDescent="0.25">
      <c r="A468" t="s">
        <v>1317</v>
      </c>
      <c r="B468">
        <f>COUNTIFS(list!$C467:$C5826,$A468,list!$A467:$A5826,B$1)</f>
        <v>0</v>
      </c>
      <c r="C468">
        <f>COUNTIFS(list!$C467:$C5826,$A468,list!$A467:$A5826,C$1)</f>
        <v>1</v>
      </c>
      <c r="D468">
        <f>COUNTIFS(list!$C467:$C5826,$A468,list!$A467:$A5826,D$1)</f>
        <v>0</v>
      </c>
      <c r="E468">
        <f>COUNTIFS(list!$C467:$C5826,$A468,list!$A467:$A5826,E$1)</f>
        <v>0</v>
      </c>
      <c r="F468">
        <f>COUNTIFS(list!$C467:$C5826,$A468,list!$A467:$A5826,F$1)</f>
        <v>0</v>
      </c>
      <c r="G468">
        <f>COUNTIFS(list!$C467:$C5826,$A468,list!$A467:$A5826,G$1)</f>
        <v>0</v>
      </c>
    </row>
    <row r="469" spans="1:7" x14ac:dyDescent="0.25">
      <c r="A469" t="s">
        <v>1319</v>
      </c>
      <c r="B469">
        <f>COUNTIFS(list!$C468:$C5827,$A469,list!$A468:$A5827,B$1)</f>
        <v>0</v>
      </c>
      <c r="C469">
        <f>COUNTIFS(list!$C468:$C5827,$A469,list!$A468:$A5827,C$1)</f>
        <v>1</v>
      </c>
      <c r="D469">
        <f>COUNTIFS(list!$C468:$C5827,$A469,list!$A468:$A5827,D$1)</f>
        <v>0</v>
      </c>
      <c r="E469">
        <f>COUNTIFS(list!$C468:$C5827,$A469,list!$A468:$A5827,E$1)</f>
        <v>0</v>
      </c>
      <c r="F469">
        <f>COUNTIFS(list!$C468:$C5827,$A469,list!$A468:$A5827,F$1)</f>
        <v>0</v>
      </c>
      <c r="G469">
        <f>COUNTIFS(list!$C468:$C5827,$A469,list!$A468:$A5827,G$1)</f>
        <v>0</v>
      </c>
    </row>
    <row r="470" spans="1:7" x14ac:dyDescent="0.25">
      <c r="A470" t="s">
        <v>1321</v>
      </c>
      <c r="B470">
        <f>COUNTIFS(list!$C469:$C5828,$A470,list!$A469:$A5828,B$1)</f>
        <v>0</v>
      </c>
      <c r="C470">
        <f>COUNTIFS(list!$C469:$C5828,$A470,list!$A469:$A5828,C$1)</f>
        <v>1</v>
      </c>
      <c r="D470">
        <f>COUNTIFS(list!$C469:$C5828,$A470,list!$A469:$A5828,D$1)</f>
        <v>0</v>
      </c>
      <c r="E470">
        <f>COUNTIFS(list!$C469:$C5828,$A470,list!$A469:$A5828,E$1)</f>
        <v>0</v>
      </c>
      <c r="F470">
        <f>COUNTIFS(list!$C469:$C5828,$A470,list!$A469:$A5828,F$1)</f>
        <v>0</v>
      </c>
      <c r="G470">
        <f>COUNTIFS(list!$C469:$C5828,$A470,list!$A469:$A5828,G$1)</f>
        <v>0</v>
      </c>
    </row>
    <row r="471" spans="1:7" x14ac:dyDescent="0.25">
      <c r="A471" t="s">
        <v>1323</v>
      </c>
      <c r="B471">
        <f>COUNTIFS(list!$C470:$C5829,$A471,list!$A470:$A5829,B$1)</f>
        <v>0</v>
      </c>
      <c r="C471">
        <f>COUNTIFS(list!$C470:$C5829,$A471,list!$A470:$A5829,C$1)</f>
        <v>1</v>
      </c>
      <c r="D471">
        <f>COUNTIFS(list!$C470:$C5829,$A471,list!$A470:$A5829,D$1)</f>
        <v>0</v>
      </c>
      <c r="E471">
        <f>COUNTIFS(list!$C470:$C5829,$A471,list!$A470:$A5829,E$1)</f>
        <v>0</v>
      </c>
      <c r="F471">
        <f>COUNTIFS(list!$C470:$C5829,$A471,list!$A470:$A5829,F$1)</f>
        <v>0</v>
      </c>
      <c r="G471">
        <f>COUNTIFS(list!$C470:$C5829,$A471,list!$A470:$A5829,G$1)</f>
        <v>0</v>
      </c>
    </row>
    <row r="472" spans="1:7" x14ac:dyDescent="0.25">
      <c r="A472" t="s">
        <v>1325</v>
      </c>
      <c r="B472">
        <f>COUNTIFS(list!$C471:$C5830,$A472,list!$A471:$A5830,B$1)</f>
        <v>0</v>
      </c>
      <c r="C472">
        <f>COUNTIFS(list!$C471:$C5830,$A472,list!$A471:$A5830,C$1)</f>
        <v>1</v>
      </c>
      <c r="D472">
        <f>COUNTIFS(list!$C471:$C5830,$A472,list!$A471:$A5830,D$1)</f>
        <v>0</v>
      </c>
      <c r="E472">
        <f>COUNTIFS(list!$C471:$C5830,$A472,list!$A471:$A5830,E$1)</f>
        <v>0</v>
      </c>
      <c r="F472">
        <f>COUNTIFS(list!$C471:$C5830,$A472,list!$A471:$A5830,F$1)</f>
        <v>0</v>
      </c>
      <c r="G472">
        <f>COUNTIFS(list!$C471:$C5830,$A472,list!$A471:$A5830,G$1)</f>
        <v>0</v>
      </c>
    </row>
    <row r="473" spans="1:7" x14ac:dyDescent="0.25">
      <c r="A473" t="s">
        <v>1327</v>
      </c>
      <c r="B473">
        <f>COUNTIFS(list!$C472:$C5831,$A473,list!$A472:$A5831,B$1)</f>
        <v>0</v>
      </c>
      <c r="C473">
        <f>COUNTIFS(list!$C472:$C5831,$A473,list!$A472:$A5831,C$1)</f>
        <v>1</v>
      </c>
      <c r="D473">
        <f>COUNTIFS(list!$C472:$C5831,$A473,list!$A472:$A5831,D$1)</f>
        <v>0</v>
      </c>
      <c r="E473">
        <f>COUNTIFS(list!$C472:$C5831,$A473,list!$A472:$A5831,E$1)</f>
        <v>0</v>
      </c>
      <c r="F473">
        <f>COUNTIFS(list!$C472:$C5831,$A473,list!$A472:$A5831,F$1)</f>
        <v>0</v>
      </c>
      <c r="G473">
        <f>COUNTIFS(list!$C472:$C5831,$A473,list!$A472:$A5831,G$1)</f>
        <v>0</v>
      </c>
    </row>
    <row r="474" spans="1:7" x14ac:dyDescent="0.25">
      <c r="A474" t="s">
        <v>1329</v>
      </c>
      <c r="B474">
        <f>COUNTIFS(list!$C473:$C5832,$A474,list!$A473:$A5832,B$1)</f>
        <v>0</v>
      </c>
      <c r="C474">
        <f>COUNTIFS(list!$C473:$C5832,$A474,list!$A473:$A5832,C$1)</f>
        <v>1</v>
      </c>
      <c r="D474">
        <f>COUNTIFS(list!$C473:$C5832,$A474,list!$A473:$A5832,D$1)</f>
        <v>0</v>
      </c>
      <c r="E474">
        <f>COUNTIFS(list!$C473:$C5832,$A474,list!$A473:$A5832,E$1)</f>
        <v>0</v>
      </c>
      <c r="F474">
        <f>COUNTIFS(list!$C473:$C5832,$A474,list!$A473:$A5832,F$1)</f>
        <v>0</v>
      </c>
      <c r="G474">
        <f>COUNTIFS(list!$C473:$C5832,$A474,list!$A473:$A5832,G$1)</f>
        <v>0</v>
      </c>
    </row>
    <row r="475" spans="1:7" x14ac:dyDescent="0.25">
      <c r="A475" t="s">
        <v>1331</v>
      </c>
      <c r="B475">
        <f>COUNTIFS(list!$C474:$C5833,$A475,list!$A474:$A5833,B$1)</f>
        <v>0</v>
      </c>
      <c r="C475">
        <f>COUNTIFS(list!$C474:$C5833,$A475,list!$A474:$A5833,C$1)</f>
        <v>1</v>
      </c>
      <c r="D475">
        <f>COUNTIFS(list!$C474:$C5833,$A475,list!$A474:$A5833,D$1)</f>
        <v>0</v>
      </c>
      <c r="E475">
        <f>COUNTIFS(list!$C474:$C5833,$A475,list!$A474:$A5833,E$1)</f>
        <v>0</v>
      </c>
      <c r="F475">
        <f>COUNTIFS(list!$C474:$C5833,$A475,list!$A474:$A5833,F$1)</f>
        <v>0</v>
      </c>
      <c r="G475">
        <f>COUNTIFS(list!$C474:$C5833,$A475,list!$A474:$A5833,G$1)</f>
        <v>0</v>
      </c>
    </row>
    <row r="476" spans="1:7" x14ac:dyDescent="0.25">
      <c r="A476" t="s">
        <v>1333</v>
      </c>
      <c r="B476">
        <f>COUNTIFS(list!$C475:$C5834,$A476,list!$A475:$A5834,B$1)</f>
        <v>0</v>
      </c>
      <c r="C476">
        <f>COUNTIFS(list!$C475:$C5834,$A476,list!$A475:$A5834,C$1)</f>
        <v>1</v>
      </c>
      <c r="D476">
        <f>COUNTIFS(list!$C475:$C5834,$A476,list!$A475:$A5834,D$1)</f>
        <v>0</v>
      </c>
      <c r="E476">
        <f>COUNTIFS(list!$C475:$C5834,$A476,list!$A475:$A5834,E$1)</f>
        <v>0</v>
      </c>
      <c r="F476">
        <f>COUNTIFS(list!$C475:$C5834,$A476,list!$A475:$A5834,F$1)</f>
        <v>0</v>
      </c>
      <c r="G476">
        <f>COUNTIFS(list!$C475:$C5834,$A476,list!$A475:$A5834,G$1)</f>
        <v>0</v>
      </c>
    </row>
    <row r="477" spans="1:7" x14ac:dyDescent="0.25">
      <c r="A477" t="s">
        <v>1335</v>
      </c>
      <c r="B477">
        <f>COUNTIFS(list!$C476:$C5835,$A477,list!$A476:$A5835,B$1)</f>
        <v>0</v>
      </c>
      <c r="C477">
        <f>COUNTIFS(list!$C476:$C5835,$A477,list!$A476:$A5835,C$1)</f>
        <v>1</v>
      </c>
      <c r="D477">
        <f>COUNTIFS(list!$C476:$C5835,$A477,list!$A476:$A5835,D$1)</f>
        <v>0</v>
      </c>
      <c r="E477">
        <f>COUNTIFS(list!$C476:$C5835,$A477,list!$A476:$A5835,E$1)</f>
        <v>0</v>
      </c>
      <c r="F477">
        <f>COUNTIFS(list!$C476:$C5835,$A477,list!$A476:$A5835,F$1)</f>
        <v>0</v>
      </c>
      <c r="G477">
        <f>COUNTIFS(list!$C476:$C5835,$A477,list!$A476:$A5835,G$1)</f>
        <v>0</v>
      </c>
    </row>
    <row r="478" spans="1:7" x14ac:dyDescent="0.25">
      <c r="A478" t="s">
        <v>1337</v>
      </c>
      <c r="B478">
        <f>COUNTIFS(list!$C477:$C5836,$A478,list!$A477:$A5836,B$1)</f>
        <v>0</v>
      </c>
      <c r="C478">
        <f>COUNTIFS(list!$C477:$C5836,$A478,list!$A477:$A5836,C$1)</f>
        <v>1</v>
      </c>
      <c r="D478">
        <f>COUNTIFS(list!$C477:$C5836,$A478,list!$A477:$A5836,D$1)</f>
        <v>0</v>
      </c>
      <c r="E478">
        <f>COUNTIFS(list!$C477:$C5836,$A478,list!$A477:$A5836,E$1)</f>
        <v>0</v>
      </c>
      <c r="F478">
        <f>COUNTIFS(list!$C477:$C5836,$A478,list!$A477:$A5836,F$1)</f>
        <v>0</v>
      </c>
      <c r="G478">
        <f>COUNTIFS(list!$C477:$C5836,$A478,list!$A477:$A5836,G$1)</f>
        <v>0</v>
      </c>
    </row>
    <row r="479" spans="1:7" x14ac:dyDescent="0.25">
      <c r="A479" t="s">
        <v>1339</v>
      </c>
      <c r="B479">
        <f>COUNTIFS(list!$C478:$C5837,$A479,list!$A478:$A5837,B$1)</f>
        <v>0</v>
      </c>
      <c r="C479">
        <f>COUNTIFS(list!$C478:$C5837,$A479,list!$A478:$A5837,C$1)</f>
        <v>1</v>
      </c>
      <c r="D479">
        <f>COUNTIFS(list!$C478:$C5837,$A479,list!$A478:$A5837,D$1)</f>
        <v>0</v>
      </c>
      <c r="E479">
        <f>COUNTIFS(list!$C478:$C5837,$A479,list!$A478:$A5837,E$1)</f>
        <v>0</v>
      </c>
      <c r="F479">
        <f>COUNTIFS(list!$C478:$C5837,$A479,list!$A478:$A5837,F$1)</f>
        <v>0</v>
      </c>
      <c r="G479">
        <f>COUNTIFS(list!$C478:$C5837,$A479,list!$A478:$A5837,G$1)</f>
        <v>0</v>
      </c>
    </row>
    <row r="480" spans="1:7" x14ac:dyDescent="0.25">
      <c r="A480" t="s">
        <v>1341</v>
      </c>
      <c r="B480">
        <f>COUNTIFS(list!$C479:$C5838,$A480,list!$A479:$A5838,B$1)</f>
        <v>0</v>
      </c>
      <c r="C480">
        <f>COUNTIFS(list!$C479:$C5838,$A480,list!$A479:$A5838,C$1)</f>
        <v>1</v>
      </c>
      <c r="D480">
        <f>COUNTIFS(list!$C479:$C5838,$A480,list!$A479:$A5838,D$1)</f>
        <v>0</v>
      </c>
      <c r="E480">
        <f>COUNTIFS(list!$C479:$C5838,$A480,list!$A479:$A5838,E$1)</f>
        <v>0</v>
      </c>
      <c r="F480">
        <f>COUNTIFS(list!$C479:$C5838,$A480,list!$A479:$A5838,F$1)</f>
        <v>0</v>
      </c>
      <c r="G480">
        <f>COUNTIFS(list!$C479:$C5838,$A480,list!$A479:$A5838,G$1)</f>
        <v>0</v>
      </c>
    </row>
    <row r="481" spans="1:7" x14ac:dyDescent="0.25">
      <c r="A481" t="s">
        <v>1343</v>
      </c>
      <c r="B481">
        <f>COUNTIFS(list!$C480:$C5839,$A481,list!$A480:$A5839,B$1)</f>
        <v>1</v>
      </c>
      <c r="C481">
        <f>COUNTIFS(list!$C480:$C5839,$A481,list!$A480:$A5839,C$1)</f>
        <v>1</v>
      </c>
      <c r="D481">
        <f>COUNTIFS(list!$C480:$C5839,$A481,list!$A480:$A5839,D$1)</f>
        <v>0</v>
      </c>
      <c r="E481">
        <f>COUNTIFS(list!$C480:$C5839,$A481,list!$A480:$A5839,E$1)</f>
        <v>0</v>
      </c>
      <c r="F481">
        <f>COUNTIFS(list!$C480:$C5839,$A481,list!$A480:$A5839,F$1)</f>
        <v>0</v>
      </c>
      <c r="G481">
        <f>COUNTIFS(list!$C480:$C5839,$A481,list!$A480:$A5839,G$1)</f>
        <v>0</v>
      </c>
    </row>
    <row r="482" spans="1:7" x14ac:dyDescent="0.25">
      <c r="A482" t="s">
        <v>1345</v>
      </c>
      <c r="B482">
        <f>COUNTIFS(list!$C481:$C5840,$A482,list!$A481:$A5840,B$1)</f>
        <v>0</v>
      </c>
      <c r="C482">
        <f>COUNTIFS(list!$C481:$C5840,$A482,list!$A481:$A5840,C$1)</f>
        <v>1</v>
      </c>
      <c r="D482">
        <f>COUNTIFS(list!$C481:$C5840,$A482,list!$A481:$A5840,D$1)</f>
        <v>0</v>
      </c>
      <c r="E482">
        <f>COUNTIFS(list!$C481:$C5840,$A482,list!$A481:$A5840,E$1)</f>
        <v>0</v>
      </c>
      <c r="F482">
        <f>COUNTIFS(list!$C481:$C5840,$A482,list!$A481:$A5840,F$1)</f>
        <v>0</v>
      </c>
      <c r="G482">
        <f>COUNTIFS(list!$C481:$C5840,$A482,list!$A481:$A5840,G$1)</f>
        <v>0</v>
      </c>
    </row>
    <row r="483" spans="1:7" x14ac:dyDescent="0.25">
      <c r="A483" t="s">
        <v>1347</v>
      </c>
      <c r="B483">
        <f>COUNTIFS(list!$C482:$C5841,$A483,list!$A482:$A5841,B$1)</f>
        <v>0</v>
      </c>
      <c r="C483">
        <f>COUNTIFS(list!$C482:$C5841,$A483,list!$A482:$A5841,C$1)</f>
        <v>1</v>
      </c>
      <c r="D483">
        <f>COUNTIFS(list!$C482:$C5841,$A483,list!$A482:$A5841,D$1)</f>
        <v>0</v>
      </c>
      <c r="E483">
        <f>COUNTIFS(list!$C482:$C5841,$A483,list!$A482:$A5841,E$1)</f>
        <v>0</v>
      </c>
      <c r="F483">
        <f>COUNTIFS(list!$C482:$C5841,$A483,list!$A482:$A5841,F$1)</f>
        <v>0</v>
      </c>
      <c r="G483">
        <f>COUNTIFS(list!$C482:$C5841,$A483,list!$A482:$A5841,G$1)</f>
        <v>0</v>
      </c>
    </row>
    <row r="484" spans="1:7" x14ac:dyDescent="0.25">
      <c r="A484" t="s">
        <v>1349</v>
      </c>
      <c r="B484">
        <f>COUNTIFS(list!$C483:$C5842,$A484,list!$A483:$A5842,B$1)</f>
        <v>0</v>
      </c>
      <c r="C484">
        <f>COUNTIFS(list!$C483:$C5842,$A484,list!$A483:$A5842,C$1)</f>
        <v>1</v>
      </c>
      <c r="D484">
        <f>COUNTIFS(list!$C483:$C5842,$A484,list!$A483:$A5842,D$1)</f>
        <v>0</v>
      </c>
      <c r="E484">
        <f>COUNTIFS(list!$C483:$C5842,$A484,list!$A483:$A5842,E$1)</f>
        <v>0</v>
      </c>
      <c r="F484">
        <f>COUNTIFS(list!$C483:$C5842,$A484,list!$A483:$A5842,F$1)</f>
        <v>0</v>
      </c>
      <c r="G484">
        <f>COUNTIFS(list!$C483:$C5842,$A484,list!$A483:$A5842,G$1)</f>
        <v>0</v>
      </c>
    </row>
    <row r="485" spans="1:7" x14ac:dyDescent="0.25">
      <c r="A485" t="s">
        <v>1351</v>
      </c>
      <c r="B485">
        <f>COUNTIFS(list!$C484:$C5843,$A485,list!$A484:$A5843,B$1)</f>
        <v>0</v>
      </c>
      <c r="C485">
        <f>COUNTIFS(list!$C484:$C5843,$A485,list!$A484:$A5843,C$1)</f>
        <v>2</v>
      </c>
      <c r="D485">
        <f>COUNTIFS(list!$C484:$C5843,$A485,list!$A484:$A5843,D$1)</f>
        <v>0</v>
      </c>
      <c r="E485">
        <f>COUNTIFS(list!$C484:$C5843,$A485,list!$A484:$A5843,E$1)</f>
        <v>0</v>
      </c>
      <c r="F485">
        <f>COUNTIFS(list!$C484:$C5843,$A485,list!$A484:$A5843,F$1)</f>
        <v>0</v>
      </c>
      <c r="G485">
        <f>COUNTIFS(list!$C484:$C5843,$A485,list!$A484:$A5843,G$1)</f>
        <v>0</v>
      </c>
    </row>
    <row r="486" spans="1:7" x14ac:dyDescent="0.25">
      <c r="A486" t="s">
        <v>1354</v>
      </c>
      <c r="B486">
        <f>COUNTIFS(list!$C485:$C5844,$A486,list!$A485:$A5844,B$1)</f>
        <v>0</v>
      </c>
      <c r="C486">
        <f>COUNTIFS(list!$C485:$C5844,$A486,list!$A485:$A5844,C$1)</f>
        <v>1</v>
      </c>
      <c r="D486">
        <f>COUNTIFS(list!$C485:$C5844,$A486,list!$A485:$A5844,D$1)</f>
        <v>0</v>
      </c>
      <c r="E486">
        <f>COUNTIFS(list!$C485:$C5844,$A486,list!$A485:$A5844,E$1)</f>
        <v>0</v>
      </c>
      <c r="F486">
        <f>COUNTIFS(list!$C485:$C5844,$A486,list!$A485:$A5844,F$1)</f>
        <v>0</v>
      </c>
      <c r="G486">
        <f>COUNTIFS(list!$C485:$C5844,$A486,list!$A485:$A5844,G$1)</f>
        <v>0</v>
      </c>
    </row>
    <row r="487" spans="1:7" x14ac:dyDescent="0.25">
      <c r="A487" t="s">
        <v>1356</v>
      </c>
      <c r="B487">
        <f>COUNTIFS(list!$C486:$C5845,$A487,list!$A486:$A5845,B$1)</f>
        <v>0</v>
      </c>
      <c r="C487">
        <f>COUNTIFS(list!$C486:$C5845,$A487,list!$A486:$A5845,C$1)</f>
        <v>1</v>
      </c>
      <c r="D487">
        <f>COUNTIFS(list!$C486:$C5845,$A487,list!$A486:$A5845,D$1)</f>
        <v>0</v>
      </c>
      <c r="E487">
        <f>COUNTIFS(list!$C486:$C5845,$A487,list!$A486:$A5845,E$1)</f>
        <v>0</v>
      </c>
      <c r="F487">
        <f>COUNTIFS(list!$C486:$C5845,$A487,list!$A486:$A5845,F$1)</f>
        <v>0</v>
      </c>
      <c r="G487">
        <f>COUNTIFS(list!$C486:$C5845,$A487,list!$A486:$A5845,G$1)</f>
        <v>0</v>
      </c>
    </row>
    <row r="488" spans="1:7" x14ac:dyDescent="0.25">
      <c r="A488" t="s">
        <v>1358</v>
      </c>
      <c r="B488">
        <f>COUNTIFS(list!$C487:$C5846,$A488,list!$A487:$A5846,B$1)</f>
        <v>0</v>
      </c>
      <c r="C488">
        <f>COUNTIFS(list!$C487:$C5846,$A488,list!$A487:$A5846,C$1)</f>
        <v>1</v>
      </c>
      <c r="D488">
        <f>COUNTIFS(list!$C487:$C5846,$A488,list!$A487:$A5846,D$1)</f>
        <v>0</v>
      </c>
      <c r="E488">
        <f>COUNTIFS(list!$C487:$C5846,$A488,list!$A487:$A5846,E$1)</f>
        <v>0</v>
      </c>
      <c r="F488">
        <f>COUNTIFS(list!$C487:$C5846,$A488,list!$A487:$A5846,F$1)</f>
        <v>0</v>
      </c>
      <c r="G488">
        <f>COUNTIFS(list!$C487:$C5846,$A488,list!$A487:$A5846,G$1)</f>
        <v>0</v>
      </c>
    </row>
    <row r="489" spans="1:7" x14ac:dyDescent="0.25">
      <c r="A489" t="s">
        <v>1360</v>
      </c>
      <c r="B489">
        <f>COUNTIFS(list!$C488:$C5847,$A489,list!$A488:$A5847,B$1)</f>
        <v>0</v>
      </c>
      <c r="C489">
        <f>COUNTIFS(list!$C488:$C5847,$A489,list!$A488:$A5847,C$1)</f>
        <v>1</v>
      </c>
      <c r="D489">
        <f>COUNTIFS(list!$C488:$C5847,$A489,list!$A488:$A5847,D$1)</f>
        <v>0</v>
      </c>
      <c r="E489">
        <f>COUNTIFS(list!$C488:$C5847,$A489,list!$A488:$A5847,E$1)</f>
        <v>0</v>
      </c>
      <c r="F489">
        <f>COUNTIFS(list!$C488:$C5847,$A489,list!$A488:$A5847,F$1)</f>
        <v>0</v>
      </c>
      <c r="G489">
        <f>COUNTIFS(list!$C488:$C5847,$A489,list!$A488:$A5847,G$1)</f>
        <v>0</v>
      </c>
    </row>
    <row r="490" spans="1:7" x14ac:dyDescent="0.25">
      <c r="A490" t="s">
        <v>1362</v>
      </c>
      <c r="B490">
        <f>COUNTIFS(list!$C489:$C5848,$A490,list!$A489:$A5848,B$1)</f>
        <v>0</v>
      </c>
      <c r="C490">
        <f>COUNTIFS(list!$C489:$C5848,$A490,list!$A489:$A5848,C$1)</f>
        <v>1</v>
      </c>
      <c r="D490">
        <f>COUNTIFS(list!$C489:$C5848,$A490,list!$A489:$A5848,D$1)</f>
        <v>0</v>
      </c>
      <c r="E490">
        <f>COUNTIFS(list!$C489:$C5848,$A490,list!$A489:$A5848,E$1)</f>
        <v>0</v>
      </c>
      <c r="F490">
        <f>COUNTIFS(list!$C489:$C5848,$A490,list!$A489:$A5848,F$1)</f>
        <v>0</v>
      </c>
      <c r="G490">
        <f>COUNTIFS(list!$C489:$C5848,$A490,list!$A489:$A5848,G$1)</f>
        <v>0</v>
      </c>
    </row>
    <row r="491" spans="1:7" x14ac:dyDescent="0.25">
      <c r="A491" t="s">
        <v>1364</v>
      </c>
      <c r="B491">
        <f>COUNTIFS(list!$C490:$C5849,$A491,list!$A490:$A5849,B$1)</f>
        <v>0</v>
      </c>
      <c r="C491">
        <f>COUNTIFS(list!$C490:$C5849,$A491,list!$A490:$A5849,C$1)</f>
        <v>1</v>
      </c>
      <c r="D491">
        <f>COUNTIFS(list!$C490:$C5849,$A491,list!$A490:$A5849,D$1)</f>
        <v>0</v>
      </c>
      <c r="E491">
        <f>COUNTIFS(list!$C490:$C5849,$A491,list!$A490:$A5849,E$1)</f>
        <v>0</v>
      </c>
      <c r="F491">
        <f>COUNTIFS(list!$C490:$C5849,$A491,list!$A490:$A5849,F$1)</f>
        <v>0</v>
      </c>
      <c r="G491">
        <f>COUNTIFS(list!$C490:$C5849,$A491,list!$A490:$A5849,G$1)</f>
        <v>0</v>
      </c>
    </row>
    <row r="492" spans="1:7" x14ac:dyDescent="0.25">
      <c r="A492" t="s">
        <v>1366</v>
      </c>
      <c r="B492">
        <f>COUNTIFS(list!$C491:$C5850,$A492,list!$A491:$A5850,B$1)</f>
        <v>0</v>
      </c>
      <c r="C492">
        <f>COUNTIFS(list!$C491:$C5850,$A492,list!$A491:$A5850,C$1)</f>
        <v>1</v>
      </c>
      <c r="D492">
        <f>COUNTIFS(list!$C491:$C5850,$A492,list!$A491:$A5850,D$1)</f>
        <v>0</v>
      </c>
      <c r="E492">
        <f>COUNTIFS(list!$C491:$C5850,$A492,list!$A491:$A5850,E$1)</f>
        <v>0</v>
      </c>
      <c r="F492">
        <f>COUNTIFS(list!$C491:$C5850,$A492,list!$A491:$A5850,F$1)</f>
        <v>0</v>
      </c>
      <c r="G492">
        <f>COUNTIFS(list!$C491:$C5850,$A492,list!$A491:$A5850,G$1)</f>
        <v>0</v>
      </c>
    </row>
    <row r="493" spans="1:7" x14ac:dyDescent="0.25">
      <c r="A493" t="s">
        <v>1368</v>
      </c>
      <c r="B493">
        <f>COUNTIFS(list!$C492:$C5851,$A493,list!$A492:$A5851,B$1)</f>
        <v>0</v>
      </c>
      <c r="C493">
        <f>COUNTIFS(list!$C492:$C5851,$A493,list!$A492:$A5851,C$1)</f>
        <v>1</v>
      </c>
      <c r="D493">
        <f>COUNTIFS(list!$C492:$C5851,$A493,list!$A492:$A5851,D$1)</f>
        <v>0</v>
      </c>
      <c r="E493">
        <f>COUNTIFS(list!$C492:$C5851,$A493,list!$A492:$A5851,E$1)</f>
        <v>0</v>
      </c>
      <c r="F493">
        <f>COUNTIFS(list!$C492:$C5851,$A493,list!$A492:$A5851,F$1)</f>
        <v>0</v>
      </c>
      <c r="G493">
        <f>COUNTIFS(list!$C492:$C5851,$A493,list!$A492:$A5851,G$1)</f>
        <v>0</v>
      </c>
    </row>
    <row r="494" spans="1:7" x14ac:dyDescent="0.25">
      <c r="A494" t="s">
        <v>1370</v>
      </c>
      <c r="B494">
        <f>COUNTIFS(list!$C493:$C5852,$A494,list!$A493:$A5852,B$1)</f>
        <v>0</v>
      </c>
      <c r="C494">
        <f>COUNTIFS(list!$C493:$C5852,$A494,list!$A493:$A5852,C$1)</f>
        <v>1</v>
      </c>
      <c r="D494">
        <f>COUNTIFS(list!$C493:$C5852,$A494,list!$A493:$A5852,D$1)</f>
        <v>0</v>
      </c>
      <c r="E494">
        <f>COUNTIFS(list!$C493:$C5852,$A494,list!$A493:$A5852,E$1)</f>
        <v>0</v>
      </c>
      <c r="F494">
        <f>COUNTIFS(list!$C493:$C5852,$A494,list!$A493:$A5852,F$1)</f>
        <v>0</v>
      </c>
      <c r="G494">
        <f>COUNTIFS(list!$C493:$C5852,$A494,list!$A493:$A5852,G$1)</f>
        <v>0</v>
      </c>
    </row>
    <row r="495" spans="1:7" x14ac:dyDescent="0.25">
      <c r="A495" t="s">
        <v>1372</v>
      </c>
      <c r="B495">
        <f>COUNTIFS(list!$C494:$C5853,$A495,list!$A494:$A5853,B$1)</f>
        <v>1</v>
      </c>
      <c r="C495">
        <f>COUNTIFS(list!$C494:$C5853,$A495,list!$A494:$A5853,C$1)</f>
        <v>3</v>
      </c>
      <c r="D495">
        <f>COUNTIFS(list!$C494:$C5853,$A495,list!$A494:$A5853,D$1)</f>
        <v>0</v>
      </c>
      <c r="E495">
        <f>COUNTIFS(list!$C494:$C5853,$A495,list!$A494:$A5853,E$1)</f>
        <v>0</v>
      </c>
      <c r="F495">
        <f>COUNTIFS(list!$C494:$C5853,$A495,list!$A494:$A5853,F$1)</f>
        <v>0</v>
      </c>
      <c r="G495">
        <f>COUNTIFS(list!$C494:$C5853,$A495,list!$A494:$A5853,G$1)</f>
        <v>0</v>
      </c>
    </row>
    <row r="496" spans="1:7" x14ac:dyDescent="0.25">
      <c r="A496" t="s">
        <v>1376</v>
      </c>
      <c r="B496">
        <f>COUNTIFS(list!$C495:$C5854,$A496,list!$A495:$A5854,B$1)</f>
        <v>0</v>
      </c>
      <c r="C496">
        <f>COUNTIFS(list!$C495:$C5854,$A496,list!$A495:$A5854,C$1)</f>
        <v>1</v>
      </c>
      <c r="D496">
        <f>COUNTIFS(list!$C495:$C5854,$A496,list!$A495:$A5854,D$1)</f>
        <v>0</v>
      </c>
      <c r="E496">
        <f>COUNTIFS(list!$C495:$C5854,$A496,list!$A495:$A5854,E$1)</f>
        <v>0</v>
      </c>
      <c r="F496">
        <f>COUNTIFS(list!$C495:$C5854,$A496,list!$A495:$A5854,F$1)</f>
        <v>0</v>
      </c>
      <c r="G496">
        <f>COUNTIFS(list!$C495:$C5854,$A496,list!$A495:$A5854,G$1)</f>
        <v>0</v>
      </c>
    </row>
    <row r="497" spans="1:7" x14ac:dyDescent="0.25">
      <c r="A497" t="s">
        <v>1378</v>
      </c>
      <c r="B497">
        <f>COUNTIFS(list!$C496:$C5855,$A497,list!$A496:$A5855,B$1)</f>
        <v>0</v>
      </c>
      <c r="C497">
        <f>COUNTIFS(list!$C496:$C5855,$A497,list!$A496:$A5855,C$1)</f>
        <v>1</v>
      </c>
      <c r="D497">
        <f>COUNTIFS(list!$C496:$C5855,$A497,list!$A496:$A5855,D$1)</f>
        <v>0</v>
      </c>
      <c r="E497">
        <f>COUNTIFS(list!$C496:$C5855,$A497,list!$A496:$A5855,E$1)</f>
        <v>0</v>
      </c>
      <c r="F497">
        <f>COUNTIFS(list!$C496:$C5855,$A497,list!$A496:$A5855,F$1)</f>
        <v>0</v>
      </c>
      <c r="G497">
        <f>COUNTIFS(list!$C496:$C5855,$A497,list!$A496:$A5855,G$1)</f>
        <v>0</v>
      </c>
    </row>
    <row r="498" spans="1:7" x14ac:dyDescent="0.25">
      <c r="A498" t="s">
        <v>1380</v>
      </c>
      <c r="B498">
        <f>COUNTIFS(list!$C497:$C5856,$A498,list!$A497:$A5856,B$1)</f>
        <v>0</v>
      </c>
      <c r="C498">
        <f>COUNTIFS(list!$C497:$C5856,$A498,list!$A497:$A5856,C$1)</f>
        <v>1</v>
      </c>
      <c r="D498">
        <f>COUNTIFS(list!$C497:$C5856,$A498,list!$A497:$A5856,D$1)</f>
        <v>0</v>
      </c>
      <c r="E498">
        <f>COUNTIFS(list!$C497:$C5856,$A498,list!$A497:$A5856,E$1)</f>
        <v>0</v>
      </c>
      <c r="F498">
        <f>COUNTIFS(list!$C497:$C5856,$A498,list!$A497:$A5856,F$1)</f>
        <v>0</v>
      </c>
      <c r="G498">
        <f>COUNTIFS(list!$C497:$C5856,$A498,list!$A497:$A5856,G$1)</f>
        <v>0</v>
      </c>
    </row>
    <row r="499" spans="1:7" x14ac:dyDescent="0.25">
      <c r="A499" t="s">
        <v>1382</v>
      </c>
      <c r="B499">
        <f>COUNTIFS(list!$C498:$C5857,$A499,list!$A498:$A5857,B$1)</f>
        <v>0</v>
      </c>
      <c r="C499">
        <f>COUNTIFS(list!$C498:$C5857,$A499,list!$A498:$A5857,C$1)</f>
        <v>1</v>
      </c>
      <c r="D499">
        <f>COUNTIFS(list!$C498:$C5857,$A499,list!$A498:$A5857,D$1)</f>
        <v>0</v>
      </c>
      <c r="E499">
        <f>COUNTIFS(list!$C498:$C5857,$A499,list!$A498:$A5857,E$1)</f>
        <v>0</v>
      </c>
      <c r="F499">
        <f>COUNTIFS(list!$C498:$C5857,$A499,list!$A498:$A5857,F$1)</f>
        <v>0</v>
      </c>
      <c r="G499">
        <f>COUNTIFS(list!$C498:$C5857,$A499,list!$A498:$A5857,G$1)</f>
        <v>0</v>
      </c>
    </row>
    <row r="500" spans="1:7" x14ac:dyDescent="0.25">
      <c r="A500" t="s">
        <v>1384</v>
      </c>
      <c r="B500">
        <f>COUNTIFS(list!$C499:$C5858,$A500,list!$A499:$A5858,B$1)</f>
        <v>1</v>
      </c>
      <c r="C500">
        <f>COUNTIFS(list!$C499:$C5858,$A500,list!$A499:$A5858,C$1)</f>
        <v>1</v>
      </c>
      <c r="D500">
        <f>COUNTIFS(list!$C499:$C5858,$A500,list!$A499:$A5858,D$1)</f>
        <v>0</v>
      </c>
      <c r="E500">
        <f>COUNTIFS(list!$C499:$C5858,$A500,list!$A499:$A5858,E$1)</f>
        <v>0</v>
      </c>
      <c r="F500">
        <f>COUNTIFS(list!$C499:$C5858,$A500,list!$A499:$A5858,F$1)</f>
        <v>0</v>
      </c>
      <c r="G500">
        <f>COUNTIFS(list!$C499:$C5858,$A500,list!$A499:$A5858,G$1)</f>
        <v>0</v>
      </c>
    </row>
    <row r="501" spans="1:7" x14ac:dyDescent="0.25">
      <c r="A501" t="s">
        <v>1386</v>
      </c>
      <c r="B501">
        <f>COUNTIFS(list!$C500:$C5859,$A501,list!$A500:$A5859,B$1)</f>
        <v>0</v>
      </c>
      <c r="C501">
        <f>COUNTIFS(list!$C500:$C5859,$A501,list!$A500:$A5859,C$1)</f>
        <v>1</v>
      </c>
      <c r="D501">
        <f>COUNTIFS(list!$C500:$C5859,$A501,list!$A500:$A5859,D$1)</f>
        <v>0</v>
      </c>
      <c r="E501">
        <f>COUNTIFS(list!$C500:$C5859,$A501,list!$A500:$A5859,E$1)</f>
        <v>0</v>
      </c>
      <c r="F501">
        <f>COUNTIFS(list!$C500:$C5859,$A501,list!$A500:$A5859,F$1)</f>
        <v>0</v>
      </c>
      <c r="G501">
        <f>COUNTIFS(list!$C500:$C5859,$A501,list!$A500:$A5859,G$1)</f>
        <v>0</v>
      </c>
    </row>
    <row r="502" spans="1:7" x14ac:dyDescent="0.25">
      <c r="A502" t="s">
        <v>1388</v>
      </c>
      <c r="B502">
        <f>COUNTIFS(list!$C501:$C5860,$A502,list!$A501:$A5860,B$1)</f>
        <v>0</v>
      </c>
      <c r="C502">
        <f>COUNTIFS(list!$C501:$C5860,$A502,list!$A501:$A5860,C$1)</f>
        <v>1</v>
      </c>
      <c r="D502">
        <f>COUNTIFS(list!$C501:$C5860,$A502,list!$A501:$A5860,D$1)</f>
        <v>0</v>
      </c>
      <c r="E502">
        <f>COUNTIFS(list!$C501:$C5860,$A502,list!$A501:$A5860,E$1)</f>
        <v>0</v>
      </c>
      <c r="F502">
        <f>COUNTIFS(list!$C501:$C5860,$A502,list!$A501:$A5860,F$1)</f>
        <v>0</v>
      </c>
      <c r="G502">
        <f>COUNTIFS(list!$C501:$C5860,$A502,list!$A501:$A5860,G$1)</f>
        <v>0</v>
      </c>
    </row>
    <row r="503" spans="1:7" x14ac:dyDescent="0.25">
      <c r="A503" t="s">
        <v>1390</v>
      </c>
      <c r="B503">
        <f>COUNTIFS(list!$C502:$C5861,$A503,list!$A502:$A5861,B$1)</f>
        <v>1</v>
      </c>
      <c r="C503">
        <f>COUNTIFS(list!$C502:$C5861,$A503,list!$A502:$A5861,C$1)</f>
        <v>1</v>
      </c>
      <c r="D503">
        <f>COUNTIFS(list!$C502:$C5861,$A503,list!$A502:$A5861,D$1)</f>
        <v>0</v>
      </c>
      <c r="E503">
        <f>COUNTIFS(list!$C502:$C5861,$A503,list!$A502:$A5861,E$1)</f>
        <v>0</v>
      </c>
      <c r="F503">
        <f>COUNTIFS(list!$C502:$C5861,$A503,list!$A502:$A5861,F$1)</f>
        <v>0</v>
      </c>
      <c r="G503">
        <f>COUNTIFS(list!$C502:$C5861,$A503,list!$A502:$A5861,G$1)</f>
        <v>0</v>
      </c>
    </row>
    <row r="504" spans="1:7" x14ac:dyDescent="0.25">
      <c r="A504" t="s">
        <v>1392</v>
      </c>
      <c r="B504">
        <f>COUNTIFS(list!$C503:$C5862,$A504,list!$A503:$A5862,B$1)</f>
        <v>0</v>
      </c>
      <c r="C504">
        <f>COUNTIFS(list!$C503:$C5862,$A504,list!$A503:$A5862,C$1)</f>
        <v>1</v>
      </c>
      <c r="D504">
        <f>COUNTIFS(list!$C503:$C5862,$A504,list!$A503:$A5862,D$1)</f>
        <v>0</v>
      </c>
      <c r="E504">
        <f>COUNTIFS(list!$C503:$C5862,$A504,list!$A503:$A5862,E$1)</f>
        <v>0</v>
      </c>
      <c r="F504">
        <f>COUNTIFS(list!$C503:$C5862,$A504,list!$A503:$A5862,F$1)</f>
        <v>0</v>
      </c>
      <c r="G504">
        <f>COUNTIFS(list!$C503:$C5862,$A504,list!$A503:$A5862,G$1)</f>
        <v>0</v>
      </c>
    </row>
    <row r="505" spans="1:7" x14ac:dyDescent="0.25">
      <c r="A505" t="s">
        <v>1394</v>
      </c>
      <c r="B505">
        <f>COUNTIFS(list!$C504:$C5863,$A505,list!$A504:$A5863,B$1)</f>
        <v>0</v>
      </c>
      <c r="C505">
        <f>COUNTIFS(list!$C504:$C5863,$A505,list!$A504:$A5863,C$1)</f>
        <v>1</v>
      </c>
      <c r="D505">
        <f>COUNTIFS(list!$C504:$C5863,$A505,list!$A504:$A5863,D$1)</f>
        <v>0</v>
      </c>
      <c r="E505">
        <f>COUNTIFS(list!$C504:$C5863,$A505,list!$A504:$A5863,E$1)</f>
        <v>0</v>
      </c>
      <c r="F505">
        <f>COUNTIFS(list!$C504:$C5863,$A505,list!$A504:$A5863,F$1)</f>
        <v>0</v>
      </c>
      <c r="G505">
        <f>COUNTIFS(list!$C504:$C5863,$A505,list!$A504:$A5863,G$1)</f>
        <v>0</v>
      </c>
    </row>
    <row r="506" spans="1:7" x14ac:dyDescent="0.25">
      <c r="A506" t="s">
        <v>1396</v>
      </c>
      <c r="B506">
        <f>COUNTIFS(list!$C505:$C5864,$A506,list!$A505:$A5864,B$1)</f>
        <v>1</v>
      </c>
      <c r="C506">
        <f>COUNTIFS(list!$C505:$C5864,$A506,list!$A505:$A5864,C$1)</f>
        <v>1</v>
      </c>
      <c r="D506">
        <f>COUNTIFS(list!$C505:$C5864,$A506,list!$A505:$A5864,D$1)</f>
        <v>0</v>
      </c>
      <c r="E506">
        <f>COUNTIFS(list!$C505:$C5864,$A506,list!$A505:$A5864,E$1)</f>
        <v>0</v>
      </c>
      <c r="F506">
        <f>COUNTIFS(list!$C505:$C5864,$A506,list!$A505:$A5864,F$1)</f>
        <v>0</v>
      </c>
      <c r="G506">
        <f>COUNTIFS(list!$C505:$C5864,$A506,list!$A505:$A5864,G$1)</f>
        <v>0</v>
      </c>
    </row>
    <row r="507" spans="1:7" x14ac:dyDescent="0.25">
      <c r="A507" t="s">
        <v>1398</v>
      </c>
      <c r="B507">
        <f>COUNTIFS(list!$C506:$C5865,$A507,list!$A506:$A5865,B$1)</f>
        <v>0</v>
      </c>
      <c r="C507">
        <f>COUNTIFS(list!$C506:$C5865,$A507,list!$A506:$A5865,C$1)</f>
        <v>1</v>
      </c>
      <c r="D507">
        <f>COUNTIFS(list!$C506:$C5865,$A507,list!$A506:$A5865,D$1)</f>
        <v>0</v>
      </c>
      <c r="E507">
        <f>COUNTIFS(list!$C506:$C5865,$A507,list!$A506:$A5865,E$1)</f>
        <v>0</v>
      </c>
      <c r="F507">
        <f>COUNTIFS(list!$C506:$C5865,$A507,list!$A506:$A5865,F$1)</f>
        <v>0</v>
      </c>
      <c r="G507">
        <f>COUNTIFS(list!$C506:$C5865,$A507,list!$A506:$A5865,G$1)</f>
        <v>0</v>
      </c>
    </row>
    <row r="508" spans="1:7" x14ac:dyDescent="0.25">
      <c r="A508" t="s">
        <v>1400</v>
      </c>
      <c r="B508">
        <f>COUNTIFS(list!$C507:$C5866,$A508,list!$A507:$A5866,B$1)</f>
        <v>0</v>
      </c>
      <c r="C508">
        <f>COUNTIFS(list!$C507:$C5866,$A508,list!$A507:$A5866,C$1)</f>
        <v>1</v>
      </c>
      <c r="D508">
        <f>COUNTIFS(list!$C507:$C5866,$A508,list!$A507:$A5866,D$1)</f>
        <v>0</v>
      </c>
      <c r="E508">
        <f>COUNTIFS(list!$C507:$C5866,$A508,list!$A507:$A5866,E$1)</f>
        <v>0</v>
      </c>
      <c r="F508">
        <f>COUNTIFS(list!$C507:$C5866,$A508,list!$A507:$A5866,F$1)</f>
        <v>0</v>
      </c>
      <c r="G508">
        <f>COUNTIFS(list!$C507:$C5866,$A508,list!$A507:$A5866,G$1)</f>
        <v>0</v>
      </c>
    </row>
    <row r="509" spans="1:7" x14ac:dyDescent="0.25">
      <c r="A509" t="s">
        <v>1402</v>
      </c>
      <c r="B509">
        <f>COUNTIFS(list!$C508:$C5867,$A509,list!$A508:$A5867,B$1)</f>
        <v>0</v>
      </c>
      <c r="C509">
        <f>COUNTIFS(list!$C508:$C5867,$A509,list!$A508:$A5867,C$1)</f>
        <v>3</v>
      </c>
      <c r="D509">
        <f>COUNTIFS(list!$C508:$C5867,$A509,list!$A508:$A5867,D$1)</f>
        <v>0</v>
      </c>
      <c r="E509">
        <f>COUNTIFS(list!$C508:$C5867,$A509,list!$A508:$A5867,E$1)</f>
        <v>0</v>
      </c>
      <c r="F509">
        <f>COUNTIFS(list!$C508:$C5867,$A509,list!$A508:$A5867,F$1)</f>
        <v>0</v>
      </c>
      <c r="G509">
        <f>COUNTIFS(list!$C508:$C5867,$A509,list!$A508:$A5867,G$1)</f>
        <v>0</v>
      </c>
    </row>
    <row r="510" spans="1:7" x14ac:dyDescent="0.25">
      <c r="A510" t="s">
        <v>1406</v>
      </c>
      <c r="B510">
        <f>COUNTIFS(list!$C509:$C5868,$A510,list!$A509:$A5868,B$1)</f>
        <v>1</v>
      </c>
      <c r="C510">
        <f>COUNTIFS(list!$C509:$C5868,$A510,list!$A509:$A5868,C$1)</f>
        <v>1</v>
      </c>
      <c r="D510">
        <f>COUNTIFS(list!$C509:$C5868,$A510,list!$A509:$A5868,D$1)</f>
        <v>0</v>
      </c>
      <c r="E510">
        <f>COUNTIFS(list!$C509:$C5868,$A510,list!$A509:$A5868,E$1)</f>
        <v>0</v>
      </c>
      <c r="F510">
        <f>COUNTIFS(list!$C509:$C5868,$A510,list!$A509:$A5868,F$1)</f>
        <v>0</v>
      </c>
      <c r="G510">
        <f>COUNTIFS(list!$C509:$C5868,$A510,list!$A509:$A5868,G$1)</f>
        <v>0</v>
      </c>
    </row>
    <row r="511" spans="1:7" x14ac:dyDescent="0.25">
      <c r="A511" t="s">
        <v>1408</v>
      </c>
      <c r="B511">
        <f>COUNTIFS(list!$C510:$C5869,$A511,list!$A510:$A5869,B$1)</f>
        <v>0</v>
      </c>
      <c r="C511">
        <f>COUNTIFS(list!$C510:$C5869,$A511,list!$A510:$A5869,C$1)</f>
        <v>1</v>
      </c>
      <c r="D511">
        <f>COUNTIFS(list!$C510:$C5869,$A511,list!$A510:$A5869,D$1)</f>
        <v>0</v>
      </c>
      <c r="E511">
        <f>COUNTIFS(list!$C510:$C5869,$A511,list!$A510:$A5869,E$1)</f>
        <v>0</v>
      </c>
      <c r="F511">
        <f>COUNTIFS(list!$C510:$C5869,$A511,list!$A510:$A5869,F$1)</f>
        <v>0</v>
      </c>
      <c r="G511">
        <f>COUNTIFS(list!$C510:$C5869,$A511,list!$A510:$A5869,G$1)</f>
        <v>0</v>
      </c>
    </row>
    <row r="512" spans="1:7" x14ac:dyDescent="0.25">
      <c r="A512" t="s">
        <v>1410</v>
      </c>
      <c r="B512">
        <f>COUNTIFS(list!$C511:$C5870,$A512,list!$A511:$A5870,B$1)</f>
        <v>0</v>
      </c>
      <c r="C512">
        <f>COUNTIFS(list!$C511:$C5870,$A512,list!$A511:$A5870,C$1)</f>
        <v>2</v>
      </c>
      <c r="D512">
        <f>COUNTIFS(list!$C511:$C5870,$A512,list!$A511:$A5870,D$1)</f>
        <v>1</v>
      </c>
      <c r="E512">
        <f>COUNTIFS(list!$C511:$C5870,$A512,list!$A511:$A5870,E$1)</f>
        <v>1</v>
      </c>
      <c r="F512">
        <f>COUNTIFS(list!$C511:$C5870,$A512,list!$A511:$A5870,F$1)</f>
        <v>0</v>
      </c>
      <c r="G512">
        <f>COUNTIFS(list!$C511:$C5870,$A512,list!$A511:$A5870,G$1)</f>
        <v>0</v>
      </c>
    </row>
    <row r="513" spans="1:7" x14ac:dyDescent="0.25">
      <c r="A513" t="s">
        <v>1414</v>
      </c>
      <c r="B513">
        <f>COUNTIFS(list!$C512:$C5871,$A513,list!$A512:$A5871,B$1)</f>
        <v>0</v>
      </c>
      <c r="C513">
        <f>COUNTIFS(list!$C512:$C5871,$A513,list!$A512:$A5871,C$1)</f>
        <v>1</v>
      </c>
      <c r="D513">
        <f>COUNTIFS(list!$C512:$C5871,$A513,list!$A512:$A5871,D$1)</f>
        <v>0</v>
      </c>
      <c r="E513">
        <f>COUNTIFS(list!$C512:$C5871,$A513,list!$A512:$A5871,E$1)</f>
        <v>0</v>
      </c>
      <c r="F513">
        <f>COUNTIFS(list!$C512:$C5871,$A513,list!$A512:$A5871,F$1)</f>
        <v>0</v>
      </c>
      <c r="G513">
        <f>COUNTIFS(list!$C512:$C5871,$A513,list!$A512:$A5871,G$1)</f>
        <v>0</v>
      </c>
    </row>
    <row r="514" spans="1:7" x14ac:dyDescent="0.25">
      <c r="A514" t="s">
        <v>1416</v>
      </c>
      <c r="B514">
        <f>COUNTIFS(list!$C513:$C5872,$A514,list!$A513:$A5872,B$1)</f>
        <v>1</v>
      </c>
      <c r="C514">
        <f>COUNTIFS(list!$C513:$C5872,$A514,list!$A513:$A5872,C$1)</f>
        <v>2</v>
      </c>
      <c r="D514">
        <f>COUNTIFS(list!$C513:$C5872,$A514,list!$A513:$A5872,D$1)</f>
        <v>1</v>
      </c>
      <c r="E514">
        <f>COUNTIFS(list!$C513:$C5872,$A514,list!$A513:$A5872,E$1)</f>
        <v>1</v>
      </c>
      <c r="F514">
        <f>COUNTIFS(list!$C513:$C5872,$A514,list!$A513:$A5872,F$1)</f>
        <v>0</v>
      </c>
      <c r="G514">
        <f>COUNTIFS(list!$C513:$C5872,$A514,list!$A513:$A5872,G$1)</f>
        <v>0</v>
      </c>
    </row>
    <row r="515" spans="1:7" x14ac:dyDescent="0.25">
      <c r="A515" t="s">
        <v>1419</v>
      </c>
      <c r="B515">
        <f>COUNTIFS(list!$C514:$C5873,$A515,list!$A514:$A5873,B$1)</f>
        <v>0</v>
      </c>
      <c r="C515">
        <f>COUNTIFS(list!$C514:$C5873,$A515,list!$A514:$A5873,C$1)</f>
        <v>1</v>
      </c>
      <c r="D515">
        <f>COUNTIFS(list!$C514:$C5873,$A515,list!$A514:$A5873,D$1)</f>
        <v>0</v>
      </c>
      <c r="E515">
        <f>COUNTIFS(list!$C514:$C5873,$A515,list!$A514:$A5873,E$1)</f>
        <v>0</v>
      </c>
      <c r="F515">
        <f>COUNTIFS(list!$C514:$C5873,$A515,list!$A514:$A5873,F$1)</f>
        <v>0</v>
      </c>
      <c r="G515">
        <f>COUNTIFS(list!$C514:$C5873,$A515,list!$A514:$A5873,G$1)</f>
        <v>0</v>
      </c>
    </row>
    <row r="516" spans="1:7" x14ac:dyDescent="0.25">
      <c r="A516" t="s">
        <v>1421</v>
      </c>
      <c r="B516">
        <f>COUNTIFS(list!$C515:$C5874,$A516,list!$A515:$A5874,B$1)</f>
        <v>0</v>
      </c>
      <c r="C516">
        <f>COUNTIFS(list!$C515:$C5874,$A516,list!$A515:$A5874,C$1)</f>
        <v>1</v>
      </c>
      <c r="D516">
        <f>COUNTIFS(list!$C515:$C5874,$A516,list!$A515:$A5874,D$1)</f>
        <v>0</v>
      </c>
      <c r="E516">
        <f>COUNTIFS(list!$C515:$C5874,$A516,list!$A515:$A5874,E$1)</f>
        <v>0</v>
      </c>
      <c r="F516">
        <f>COUNTIFS(list!$C515:$C5874,$A516,list!$A515:$A5874,F$1)</f>
        <v>0</v>
      </c>
      <c r="G516">
        <f>COUNTIFS(list!$C515:$C5874,$A516,list!$A515:$A5874,G$1)</f>
        <v>0</v>
      </c>
    </row>
    <row r="517" spans="1:7" x14ac:dyDescent="0.25">
      <c r="A517" t="s">
        <v>1423</v>
      </c>
      <c r="B517">
        <f>COUNTIFS(list!$C516:$C5875,$A517,list!$A516:$A5875,B$1)</f>
        <v>0</v>
      </c>
      <c r="C517">
        <f>COUNTIFS(list!$C516:$C5875,$A517,list!$A516:$A5875,C$1)</f>
        <v>1</v>
      </c>
      <c r="D517">
        <f>COUNTIFS(list!$C516:$C5875,$A517,list!$A516:$A5875,D$1)</f>
        <v>0</v>
      </c>
      <c r="E517">
        <f>COUNTIFS(list!$C516:$C5875,$A517,list!$A516:$A5875,E$1)</f>
        <v>0</v>
      </c>
      <c r="F517">
        <f>COUNTIFS(list!$C516:$C5875,$A517,list!$A516:$A5875,F$1)</f>
        <v>0</v>
      </c>
      <c r="G517">
        <f>COUNTIFS(list!$C516:$C5875,$A517,list!$A516:$A5875,G$1)</f>
        <v>0</v>
      </c>
    </row>
    <row r="518" spans="1:7" x14ac:dyDescent="0.25">
      <c r="A518" t="s">
        <v>1425</v>
      </c>
      <c r="B518">
        <f>COUNTIFS(list!$C517:$C5876,$A518,list!$A517:$A5876,B$1)</f>
        <v>0</v>
      </c>
      <c r="C518">
        <f>COUNTIFS(list!$C517:$C5876,$A518,list!$A517:$A5876,C$1)</f>
        <v>2</v>
      </c>
      <c r="D518">
        <f>COUNTIFS(list!$C517:$C5876,$A518,list!$A517:$A5876,D$1)</f>
        <v>0</v>
      </c>
      <c r="E518">
        <f>COUNTIFS(list!$C517:$C5876,$A518,list!$A517:$A5876,E$1)</f>
        <v>0</v>
      </c>
      <c r="F518">
        <f>COUNTIFS(list!$C517:$C5876,$A518,list!$A517:$A5876,F$1)</f>
        <v>0</v>
      </c>
      <c r="G518">
        <f>COUNTIFS(list!$C517:$C5876,$A518,list!$A517:$A5876,G$1)</f>
        <v>0</v>
      </c>
    </row>
    <row r="519" spans="1:7" x14ac:dyDescent="0.25">
      <c r="A519" t="s">
        <v>1428</v>
      </c>
      <c r="B519">
        <f>COUNTIFS(list!$C518:$C5877,$A519,list!$A518:$A5877,B$1)</f>
        <v>0</v>
      </c>
      <c r="C519">
        <f>COUNTIFS(list!$C518:$C5877,$A519,list!$A518:$A5877,C$1)</f>
        <v>1</v>
      </c>
      <c r="D519">
        <f>COUNTIFS(list!$C518:$C5877,$A519,list!$A518:$A5877,D$1)</f>
        <v>0</v>
      </c>
      <c r="E519">
        <f>COUNTIFS(list!$C518:$C5877,$A519,list!$A518:$A5877,E$1)</f>
        <v>0</v>
      </c>
      <c r="F519">
        <f>COUNTIFS(list!$C518:$C5877,$A519,list!$A518:$A5877,F$1)</f>
        <v>0</v>
      </c>
      <c r="G519">
        <f>COUNTIFS(list!$C518:$C5877,$A519,list!$A518:$A5877,G$1)</f>
        <v>0</v>
      </c>
    </row>
    <row r="520" spans="1:7" x14ac:dyDescent="0.25">
      <c r="A520" t="s">
        <v>1430</v>
      </c>
      <c r="B520">
        <f>COUNTIFS(list!$C519:$C5878,$A520,list!$A519:$A5878,B$1)</f>
        <v>0</v>
      </c>
      <c r="C520">
        <f>COUNTIFS(list!$C519:$C5878,$A520,list!$A519:$A5878,C$1)</f>
        <v>2</v>
      </c>
      <c r="D520">
        <f>COUNTIFS(list!$C519:$C5878,$A520,list!$A519:$A5878,D$1)</f>
        <v>0</v>
      </c>
      <c r="E520">
        <f>COUNTIFS(list!$C519:$C5878,$A520,list!$A519:$A5878,E$1)</f>
        <v>0</v>
      </c>
      <c r="F520">
        <f>COUNTIFS(list!$C519:$C5878,$A520,list!$A519:$A5878,F$1)</f>
        <v>0</v>
      </c>
      <c r="G520">
        <f>COUNTIFS(list!$C519:$C5878,$A520,list!$A519:$A5878,G$1)</f>
        <v>0</v>
      </c>
    </row>
    <row r="521" spans="1:7" x14ac:dyDescent="0.25">
      <c r="A521" t="s">
        <v>1433</v>
      </c>
      <c r="B521">
        <f>COUNTIFS(list!$C520:$C5879,$A521,list!$A520:$A5879,B$1)</f>
        <v>0</v>
      </c>
      <c r="C521">
        <f>COUNTIFS(list!$C520:$C5879,$A521,list!$A520:$A5879,C$1)</f>
        <v>1</v>
      </c>
      <c r="D521">
        <f>COUNTIFS(list!$C520:$C5879,$A521,list!$A520:$A5879,D$1)</f>
        <v>0</v>
      </c>
      <c r="E521">
        <f>COUNTIFS(list!$C520:$C5879,$A521,list!$A520:$A5879,E$1)</f>
        <v>0</v>
      </c>
      <c r="F521">
        <f>COUNTIFS(list!$C520:$C5879,$A521,list!$A520:$A5879,F$1)</f>
        <v>0</v>
      </c>
      <c r="G521">
        <f>COUNTIFS(list!$C520:$C5879,$A521,list!$A520:$A5879,G$1)</f>
        <v>0</v>
      </c>
    </row>
    <row r="522" spans="1:7" x14ac:dyDescent="0.25">
      <c r="A522" t="s">
        <v>1435</v>
      </c>
      <c r="B522">
        <f>COUNTIFS(list!$C521:$C5880,$A522,list!$A521:$A5880,B$1)</f>
        <v>1</v>
      </c>
      <c r="C522">
        <f>COUNTIFS(list!$C521:$C5880,$A522,list!$A521:$A5880,C$1)</f>
        <v>0</v>
      </c>
      <c r="D522">
        <f>COUNTIFS(list!$C521:$C5880,$A522,list!$A521:$A5880,D$1)</f>
        <v>0</v>
      </c>
      <c r="E522">
        <f>COUNTIFS(list!$C521:$C5880,$A522,list!$A521:$A5880,E$1)</f>
        <v>0</v>
      </c>
      <c r="F522">
        <f>COUNTIFS(list!$C521:$C5880,$A522,list!$A521:$A5880,F$1)</f>
        <v>0</v>
      </c>
      <c r="G522">
        <f>COUNTIFS(list!$C521:$C5880,$A522,list!$A521:$A5880,G$1)</f>
        <v>0</v>
      </c>
    </row>
    <row r="523" spans="1:7" x14ac:dyDescent="0.25">
      <c r="A523" t="s">
        <v>1437</v>
      </c>
      <c r="B523">
        <f>COUNTIFS(list!$C522:$C5881,$A523,list!$A522:$A5881,B$1)</f>
        <v>0</v>
      </c>
      <c r="C523">
        <f>COUNTIFS(list!$C522:$C5881,$A523,list!$A522:$A5881,C$1)</f>
        <v>1</v>
      </c>
      <c r="D523">
        <f>COUNTIFS(list!$C522:$C5881,$A523,list!$A522:$A5881,D$1)</f>
        <v>0</v>
      </c>
      <c r="E523">
        <f>COUNTIFS(list!$C522:$C5881,$A523,list!$A522:$A5881,E$1)</f>
        <v>0</v>
      </c>
      <c r="F523">
        <f>COUNTIFS(list!$C522:$C5881,$A523,list!$A522:$A5881,F$1)</f>
        <v>0</v>
      </c>
      <c r="G523">
        <f>COUNTIFS(list!$C522:$C5881,$A523,list!$A522:$A5881,G$1)</f>
        <v>0</v>
      </c>
    </row>
    <row r="524" spans="1:7" x14ac:dyDescent="0.25">
      <c r="A524" t="s">
        <v>1439</v>
      </c>
      <c r="B524">
        <f>COUNTIFS(list!$C523:$C5882,$A524,list!$A523:$A5882,B$1)</f>
        <v>0</v>
      </c>
      <c r="C524">
        <f>COUNTIFS(list!$C523:$C5882,$A524,list!$A523:$A5882,C$1)</f>
        <v>1</v>
      </c>
      <c r="D524">
        <f>COUNTIFS(list!$C523:$C5882,$A524,list!$A523:$A5882,D$1)</f>
        <v>0</v>
      </c>
      <c r="E524">
        <f>COUNTIFS(list!$C523:$C5882,$A524,list!$A523:$A5882,E$1)</f>
        <v>0</v>
      </c>
      <c r="F524">
        <f>COUNTIFS(list!$C523:$C5882,$A524,list!$A523:$A5882,F$1)</f>
        <v>0</v>
      </c>
      <c r="G524">
        <f>COUNTIFS(list!$C523:$C5882,$A524,list!$A523:$A5882,G$1)</f>
        <v>0</v>
      </c>
    </row>
    <row r="525" spans="1:7" x14ac:dyDescent="0.25">
      <c r="A525" t="s">
        <v>1441</v>
      </c>
      <c r="B525">
        <f>COUNTIFS(list!$C524:$C5883,$A525,list!$A524:$A5883,B$1)</f>
        <v>0</v>
      </c>
      <c r="C525">
        <f>COUNTIFS(list!$C524:$C5883,$A525,list!$A524:$A5883,C$1)</f>
        <v>1</v>
      </c>
      <c r="D525">
        <f>COUNTIFS(list!$C524:$C5883,$A525,list!$A524:$A5883,D$1)</f>
        <v>0</v>
      </c>
      <c r="E525">
        <f>COUNTIFS(list!$C524:$C5883,$A525,list!$A524:$A5883,E$1)</f>
        <v>0</v>
      </c>
      <c r="F525">
        <f>COUNTIFS(list!$C524:$C5883,$A525,list!$A524:$A5883,F$1)</f>
        <v>0</v>
      </c>
      <c r="G525">
        <f>COUNTIFS(list!$C524:$C5883,$A525,list!$A524:$A5883,G$1)</f>
        <v>0</v>
      </c>
    </row>
    <row r="526" spans="1:7" x14ac:dyDescent="0.25">
      <c r="A526" t="s">
        <v>1443</v>
      </c>
      <c r="B526">
        <f>COUNTIFS(list!$C525:$C5884,$A526,list!$A525:$A5884,B$1)</f>
        <v>0</v>
      </c>
      <c r="C526">
        <f>COUNTIFS(list!$C525:$C5884,$A526,list!$A525:$A5884,C$1)</f>
        <v>1</v>
      </c>
      <c r="D526">
        <f>COUNTIFS(list!$C525:$C5884,$A526,list!$A525:$A5884,D$1)</f>
        <v>0</v>
      </c>
      <c r="E526">
        <f>COUNTIFS(list!$C525:$C5884,$A526,list!$A525:$A5884,E$1)</f>
        <v>0</v>
      </c>
      <c r="F526">
        <f>COUNTIFS(list!$C525:$C5884,$A526,list!$A525:$A5884,F$1)</f>
        <v>0</v>
      </c>
      <c r="G526">
        <f>COUNTIFS(list!$C525:$C5884,$A526,list!$A525:$A5884,G$1)</f>
        <v>0</v>
      </c>
    </row>
    <row r="527" spans="1:7" x14ac:dyDescent="0.25">
      <c r="A527" t="s">
        <v>1445</v>
      </c>
      <c r="B527">
        <f>COUNTIFS(list!$C526:$C5885,$A527,list!$A526:$A5885,B$1)</f>
        <v>0</v>
      </c>
      <c r="C527">
        <f>COUNTIFS(list!$C526:$C5885,$A527,list!$A526:$A5885,C$1)</f>
        <v>1</v>
      </c>
      <c r="D527">
        <f>COUNTIFS(list!$C526:$C5885,$A527,list!$A526:$A5885,D$1)</f>
        <v>0</v>
      </c>
      <c r="E527">
        <f>COUNTIFS(list!$C526:$C5885,$A527,list!$A526:$A5885,E$1)</f>
        <v>0</v>
      </c>
      <c r="F527">
        <f>COUNTIFS(list!$C526:$C5885,$A527,list!$A526:$A5885,F$1)</f>
        <v>0</v>
      </c>
      <c r="G527">
        <f>COUNTIFS(list!$C526:$C5885,$A527,list!$A526:$A5885,G$1)</f>
        <v>0</v>
      </c>
    </row>
    <row r="528" spans="1:7" x14ac:dyDescent="0.25">
      <c r="A528" t="s">
        <v>1447</v>
      </c>
      <c r="B528">
        <f>COUNTIFS(list!$C527:$C5886,$A528,list!$A527:$A5886,B$1)</f>
        <v>0</v>
      </c>
      <c r="C528">
        <f>COUNTIFS(list!$C527:$C5886,$A528,list!$A527:$A5886,C$1)</f>
        <v>1</v>
      </c>
      <c r="D528">
        <f>COUNTIFS(list!$C527:$C5886,$A528,list!$A527:$A5886,D$1)</f>
        <v>0</v>
      </c>
      <c r="E528">
        <f>COUNTIFS(list!$C527:$C5886,$A528,list!$A527:$A5886,E$1)</f>
        <v>0</v>
      </c>
      <c r="F528">
        <f>COUNTIFS(list!$C527:$C5886,$A528,list!$A527:$A5886,F$1)</f>
        <v>0</v>
      </c>
      <c r="G528">
        <f>COUNTIFS(list!$C527:$C5886,$A528,list!$A527:$A5886,G$1)</f>
        <v>0</v>
      </c>
    </row>
    <row r="529" spans="1:7" x14ac:dyDescent="0.25">
      <c r="A529" t="s">
        <v>1449</v>
      </c>
      <c r="B529">
        <f>COUNTIFS(list!$C528:$C5887,$A529,list!$A528:$A5887,B$1)</f>
        <v>0</v>
      </c>
      <c r="C529">
        <f>COUNTIFS(list!$C528:$C5887,$A529,list!$A528:$A5887,C$1)</f>
        <v>1</v>
      </c>
      <c r="D529">
        <f>COUNTIFS(list!$C528:$C5887,$A529,list!$A528:$A5887,D$1)</f>
        <v>0</v>
      </c>
      <c r="E529">
        <f>COUNTIFS(list!$C528:$C5887,$A529,list!$A528:$A5887,E$1)</f>
        <v>0</v>
      </c>
      <c r="F529">
        <f>COUNTIFS(list!$C528:$C5887,$A529,list!$A528:$A5887,F$1)</f>
        <v>0</v>
      </c>
      <c r="G529">
        <f>COUNTIFS(list!$C528:$C5887,$A529,list!$A528:$A5887,G$1)</f>
        <v>0</v>
      </c>
    </row>
    <row r="530" spans="1:7" x14ac:dyDescent="0.25">
      <c r="A530" t="s">
        <v>1451</v>
      </c>
      <c r="B530">
        <f>COUNTIFS(list!$C529:$C5888,$A530,list!$A529:$A5888,B$1)</f>
        <v>0</v>
      </c>
      <c r="C530">
        <f>COUNTIFS(list!$C529:$C5888,$A530,list!$A529:$A5888,C$1)</f>
        <v>1</v>
      </c>
      <c r="D530">
        <f>COUNTIFS(list!$C529:$C5888,$A530,list!$A529:$A5888,D$1)</f>
        <v>0</v>
      </c>
      <c r="E530">
        <f>COUNTIFS(list!$C529:$C5888,$A530,list!$A529:$A5888,E$1)</f>
        <v>0</v>
      </c>
      <c r="F530">
        <f>COUNTIFS(list!$C529:$C5888,$A530,list!$A529:$A5888,F$1)</f>
        <v>0</v>
      </c>
      <c r="G530">
        <f>COUNTIFS(list!$C529:$C5888,$A530,list!$A529:$A5888,G$1)</f>
        <v>0</v>
      </c>
    </row>
    <row r="531" spans="1:7" x14ac:dyDescent="0.25">
      <c r="A531" t="s">
        <v>1453</v>
      </c>
      <c r="B531">
        <f>COUNTIFS(list!$C530:$C5889,$A531,list!$A530:$A5889,B$1)</f>
        <v>0</v>
      </c>
      <c r="C531">
        <f>COUNTIFS(list!$C530:$C5889,$A531,list!$A530:$A5889,C$1)</f>
        <v>1</v>
      </c>
      <c r="D531">
        <f>COUNTIFS(list!$C530:$C5889,$A531,list!$A530:$A5889,D$1)</f>
        <v>0</v>
      </c>
      <c r="E531">
        <f>COUNTIFS(list!$C530:$C5889,$A531,list!$A530:$A5889,E$1)</f>
        <v>0</v>
      </c>
      <c r="F531">
        <f>COUNTIFS(list!$C530:$C5889,$A531,list!$A530:$A5889,F$1)</f>
        <v>0</v>
      </c>
      <c r="G531">
        <f>COUNTIFS(list!$C530:$C5889,$A531,list!$A530:$A5889,G$1)</f>
        <v>0</v>
      </c>
    </row>
    <row r="532" spans="1:7" x14ac:dyDescent="0.25">
      <c r="A532" t="s">
        <v>1455</v>
      </c>
      <c r="B532">
        <f>COUNTIFS(list!$C531:$C5890,$A532,list!$A531:$A5890,B$1)</f>
        <v>0</v>
      </c>
      <c r="C532">
        <f>COUNTIFS(list!$C531:$C5890,$A532,list!$A531:$A5890,C$1)</f>
        <v>1</v>
      </c>
      <c r="D532">
        <f>COUNTIFS(list!$C531:$C5890,$A532,list!$A531:$A5890,D$1)</f>
        <v>0</v>
      </c>
      <c r="E532">
        <f>COUNTIFS(list!$C531:$C5890,$A532,list!$A531:$A5890,E$1)</f>
        <v>0</v>
      </c>
      <c r="F532">
        <f>COUNTIFS(list!$C531:$C5890,$A532,list!$A531:$A5890,F$1)</f>
        <v>0</v>
      </c>
      <c r="G532">
        <f>COUNTIFS(list!$C531:$C5890,$A532,list!$A531:$A5890,G$1)</f>
        <v>0</v>
      </c>
    </row>
    <row r="533" spans="1:7" x14ac:dyDescent="0.25">
      <c r="A533" t="s">
        <v>1457</v>
      </c>
      <c r="B533">
        <f>COUNTIFS(list!$C532:$C5891,$A533,list!$A532:$A5891,B$1)</f>
        <v>0</v>
      </c>
      <c r="C533">
        <f>COUNTIFS(list!$C532:$C5891,$A533,list!$A532:$A5891,C$1)</f>
        <v>2</v>
      </c>
      <c r="D533">
        <f>COUNTIFS(list!$C532:$C5891,$A533,list!$A532:$A5891,D$1)</f>
        <v>0</v>
      </c>
      <c r="E533">
        <f>COUNTIFS(list!$C532:$C5891,$A533,list!$A532:$A5891,E$1)</f>
        <v>0</v>
      </c>
      <c r="F533">
        <f>COUNTIFS(list!$C532:$C5891,$A533,list!$A532:$A5891,F$1)</f>
        <v>0</v>
      </c>
      <c r="G533">
        <f>COUNTIFS(list!$C532:$C5891,$A533,list!$A532:$A5891,G$1)</f>
        <v>0</v>
      </c>
    </row>
    <row r="534" spans="1:7" x14ac:dyDescent="0.25">
      <c r="A534" t="s">
        <v>1460</v>
      </c>
      <c r="B534">
        <f>COUNTIFS(list!$C533:$C5892,$A534,list!$A533:$A5892,B$1)</f>
        <v>0</v>
      </c>
      <c r="C534">
        <f>COUNTIFS(list!$C533:$C5892,$A534,list!$A533:$A5892,C$1)</f>
        <v>1</v>
      </c>
      <c r="D534">
        <f>COUNTIFS(list!$C533:$C5892,$A534,list!$A533:$A5892,D$1)</f>
        <v>0</v>
      </c>
      <c r="E534">
        <f>COUNTIFS(list!$C533:$C5892,$A534,list!$A533:$A5892,E$1)</f>
        <v>0</v>
      </c>
      <c r="F534">
        <f>COUNTIFS(list!$C533:$C5892,$A534,list!$A533:$A5892,F$1)</f>
        <v>0</v>
      </c>
      <c r="G534">
        <f>COUNTIFS(list!$C533:$C5892,$A534,list!$A533:$A5892,G$1)</f>
        <v>0</v>
      </c>
    </row>
    <row r="535" spans="1:7" x14ac:dyDescent="0.25">
      <c r="A535" t="s">
        <v>1462</v>
      </c>
      <c r="B535">
        <f>COUNTIFS(list!$C534:$C5893,$A535,list!$A534:$A5893,B$1)</f>
        <v>0</v>
      </c>
      <c r="C535">
        <f>COUNTIFS(list!$C534:$C5893,$A535,list!$A534:$A5893,C$1)</f>
        <v>1</v>
      </c>
      <c r="D535">
        <f>COUNTIFS(list!$C534:$C5893,$A535,list!$A534:$A5893,D$1)</f>
        <v>0</v>
      </c>
      <c r="E535">
        <f>COUNTIFS(list!$C534:$C5893,$A535,list!$A534:$A5893,E$1)</f>
        <v>0</v>
      </c>
      <c r="F535">
        <f>COUNTIFS(list!$C534:$C5893,$A535,list!$A534:$A5893,F$1)</f>
        <v>0</v>
      </c>
      <c r="G535">
        <f>COUNTIFS(list!$C534:$C5893,$A535,list!$A534:$A5893,G$1)</f>
        <v>0</v>
      </c>
    </row>
    <row r="536" spans="1:7" x14ac:dyDescent="0.25">
      <c r="A536" t="s">
        <v>1464</v>
      </c>
      <c r="B536">
        <f>COUNTIFS(list!$C535:$C5894,$A536,list!$A535:$A5894,B$1)</f>
        <v>0</v>
      </c>
      <c r="C536">
        <f>COUNTIFS(list!$C535:$C5894,$A536,list!$A535:$A5894,C$1)</f>
        <v>1</v>
      </c>
      <c r="D536">
        <f>COUNTIFS(list!$C535:$C5894,$A536,list!$A535:$A5894,D$1)</f>
        <v>0</v>
      </c>
      <c r="E536">
        <f>COUNTIFS(list!$C535:$C5894,$A536,list!$A535:$A5894,E$1)</f>
        <v>0</v>
      </c>
      <c r="F536">
        <f>COUNTIFS(list!$C535:$C5894,$A536,list!$A535:$A5894,F$1)</f>
        <v>0</v>
      </c>
      <c r="G536">
        <f>COUNTIFS(list!$C535:$C5894,$A536,list!$A535:$A5894,G$1)</f>
        <v>0</v>
      </c>
    </row>
    <row r="537" spans="1:7" x14ac:dyDescent="0.25">
      <c r="A537" t="s">
        <v>1466</v>
      </c>
      <c r="B537">
        <f>COUNTIFS(list!$C536:$C5895,$A537,list!$A536:$A5895,B$1)</f>
        <v>0</v>
      </c>
      <c r="C537">
        <f>COUNTIFS(list!$C536:$C5895,$A537,list!$A536:$A5895,C$1)</f>
        <v>1</v>
      </c>
      <c r="D537">
        <f>COUNTIFS(list!$C536:$C5895,$A537,list!$A536:$A5895,D$1)</f>
        <v>0</v>
      </c>
      <c r="E537">
        <f>COUNTIFS(list!$C536:$C5895,$A537,list!$A536:$A5895,E$1)</f>
        <v>0</v>
      </c>
      <c r="F537">
        <f>COUNTIFS(list!$C536:$C5895,$A537,list!$A536:$A5895,F$1)</f>
        <v>0</v>
      </c>
      <c r="G537">
        <f>COUNTIFS(list!$C536:$C5895,$A537,list!$A536:$A5895,G$1)</f>
        <v>0</v>
      </c>
    </row>
    <row r="538" spans="1:7" x14ac:dyDescent="0.25">
      <c r="A538" t="s">
        <v>1468</v>
      </c>
      <c r="B538">
        <f>COUNTIFS(list!$C537:$C5896,$A538,list!$A537:$A5896,B$1)</f>
        <v>0</v>
      </c>
      <c r="C538">
        <f>COUNTIFS(list!$C537:$C5896,$A538,list!$A537:$A5896,C$1)</f>
        <v>1</v>
      </c>
      <c r="D538">
        <f>COUNTIFS(list!$C537:$C5896,$A538,list!$A537:$A5896,D$1)</f>
        <v>0</v>
      </c>
      <c r="E538">
        <f>COUNTIFS(list!$C537:$C5896,$A538,list!$A537:$A5896,E$1)</f>
        <v>0</v>
      </c>
      <c r="F538">
        <f>COUNTIFS(list!$C537:$C5896,$A538,list!$A537:$A5896,F$1)</f>
        <v>0</v>
      </c>
      <c r="G538">
        <f>COUNTIFS(list!$C537:$C5896,$A538,list!$A537:$A5896,G$1)</f>
        <v>0</v>
      </c>
    </row>
    <row r="539" spans="1:7" x14ac:dyDescent="0.25">
      <c r="A539" t="s">
        <v>1470</v>
      </c>
      <c r="B539">
        <f>COUNTIFS(list!$C538:$C5897,$A539,list!$A538:$A5897,B$1)</f>
        <v>0</v>
      </c>
      <c r="C539">
        <f>COUNTIFS(list!$C538:$C5897,$A539,list!$A538:$A5897,C$1)</f>
        <v>1</v>
      </c>
      <c r="D539">
        <f>COUNTIFS(list!$C538:$C5897,$A539,list!$A538:$A5897,D$1)</f>
        <v>0</v>
      </c>
      <c r="E539">
        <f>COUNTIFS(list!$C538:$C5897,$A539,list!$A538:$A5897,E$1)</f>
        <v>0</v>
      </c>
      <c r="F539">
        <f>COUNTIFS(list!$C538:$C5897,$A539,list!$A538:$A5897,F$1)</f>
        <v>0</v>
      </c>
      <c r="G539">
        <f>COUNTIFS(list!$C538:$C5897,$A539,list!$A538:$A5897,G$1)</f>
        <v>0</v>
      </c>
    </row>
    <row r="540" spans="1:7" x14ac:dyDescent="0.25">
      <c r="A540" t="s">
        <v>1472</v>
      </c>
      <c r="B540">
        <f>COUNTIFS(list!$C539:$C5898,$A540,list!$A539:$A5898,B$1)</f>
        <v>0</v>
      </c>
      <c r="C540">
        <f>COUNTIFS(list!$C539:$C5898,$A540,list!$A539:$A5898,C$1)</f>
        <v>1</v>
      </c>
      <c r="D540">
        <f>COUNTIFS(list!$C539:$C5898,$A540,list!$A539:$A5898,D$1)</f>
        <v>0</v>
      </c>
      <c r="E540">
        <f>COUNTIFS(list!$C539:$C5898,$A540,list!$A539:$A5898,E$1)</f>
        <v>0</v>
      </c>
      <c r="F540">
        <f>COUNTIFS(list!$C539:$C5898,$A540,list!$A539:$A5898,F$1)</f>
        <v>0</v>
      </c>
      <c r="G540">
        <f>COUNTIFS(list!$C539:$C5898,$A540,list!$A539:$A5898,G$1)</f>
        <v>0</v>
      </c>
    </row>
    <row r="541" spans="1:7" x14ac:dyDescent="0.25">
      <c r="A541" t="s">
        <v>1474</v>
      </c>
      <c r="B541">
        <f>COUNTIFS(list!$C540:$C5899,$A541,list!$A540:$A5899,B$1)</f>
        <v>0</v>
      </c>
      <c r="C541">
        <f>COUNTIFS(list!$C540:$C5899,$A541,list!$A540:$A5899,C$1)</f>
        <v>1</v>
      </c>
      <c r="D541">
        <f>COUNTIFS(list!$C540:$C5899,$A541,list!$A540:$A5899,D$1)</f>
        <v>0</v>
      </c>
      <c r="E541">
        <f>COUNTIFS(list!$C540:$C5899,$A541,list!$A540:$A5899,E$1)</f>
        <v>0</v>
      </c>
      <c r="F541">
        <f>COUNTIFS(list!$C540:$C5899,$A541,list!$A540:$A5899,F$1)</f>
        <v>0</v>
      </c>
      <c r="G541">
        <f>COUNTIFS(list!$C540:$C5899,$A541,list!$A540:$A5899,G$1)</f>
        <v>0</v>
      </c>
    </row>
    <row r="542" spans="1:7" x14ac:dyDescent="0.25">
      <c r="A542" t="s">
        <v>1476</v>
      </c>
      <c r="B542">
        <f>COUNTIFS(list!$C541:$C5900,$A542,list!$A541:$A5900,B$1)</f>
        <v>0</v>
      </c>
      <c r="C542">
        <f>COUNTIFS(list!$C541:$C5900,$A542,list!$A541:$A5900,C$1)</f>
        <v>1</v>
      </c>
      <c r="D542">
        <f>COUNTIFS(list!$C541:$C5900,$A542,list!$A541:$A5900,D$1)</f>
        <v>0</v>
      </c>
      <c r="E542">
        <f>COUNTIFS(list!$C541:$C5900,$A542,list!$A541:$A5900,E$1)</f>
        <v>0</v>
      </c>
      <c r="F542">
        <f>COUNTIFS(list!$C541:$C5900,$A542,list!$A541:$A5900,F$1)</f>
        <v>0</v>
      </c>
      <c r="G542">
        <f>COUNTIFS(list!$C541:$C5900,$A542,list!$A541:$A5900,G$1)</f>
        <v>0</v>
      </c>
    </row>
    <row r="543" spans="1:7" x14ac:dyDescent="0.25">
      <c r="A543" t="s">
        <v>1478</v>
      </c>
      <c r="B543">
        <f>COUNTIFS(list!$C542:$C5901,$A543,list!$A542:$A5901,B$1)</f>
        <v>0</v>
      </c>
      <c r="C543">
        <f>COUNTIFS(list!$C542:$C5901,$A543,list!$A542:$A5901,C$1)</f>
        <v>1</v>
      </c>
      <c r="D543">
        <f>COUNTIFS(list!$C542:$C5901,$A543,list!$A542:$A5901,D$1)</f>
        <v>0</v>
      </c>
      <c r="E543">
        <f>COUNTIFS(list!$C542:$C5901,$A543,list!$A542:$A5901,E$1)</f>
        <v>0</v>
      </c>
      <c r="F543">
        <f>COUNTIFS(list!$C542:$C5901,$A543,list!$A542:$A5901,F$1)</f>
        <v>0</v>
      </c>
      <c r="G543">
        <f>COUNTIFS(list!$C542:$C5901,$A543,list!$A542:$A5901,G$1)</f>
        <v>0</v>
      </c>
    </row>
    <row r="544" spans="1:7" x14ac:dyDescent="0.25">
      <c r="A544" t="s">
        <v>1480</v>
      </c>
      <c r="B544">
        <f>COUNTIFS(list!$C543:$C5902,$A544,list!$A543:$A5902,B$1)</f>
        <v>0</v>
      </c>
      <c r="C544">
        <f>COUNTIFS(list!$C543:$C5902,$A544,list!$A543:$A5902,C$1)</f>
        <v>1</v>
      </c>
      <c r="D544">
        <f>COUNTIFS(list!$C543:$C5902,$A544,list!$A543:$A5902,D$1)</f>
        <v>0</v>
      </c>
      <c r="E544">
        <f>COUNTIFS(list!$C543:$C5902,$A544,list!$A543:$A5902,E$1)</f>
        <v>0</v>
      </c>
      <c r="F544">
        <f>COUNTIFS(list!$C543:$C5902,$A544,list!$A543:$A5902,F$1)</f>
        <v>0</v>
      </c>
      <c r="G544">
        <f>COUNTIFS(list!$C543:$C5902,$A544,list!$A543:$A5902,G$1)</f>
        <v>0</v>
      </c>
    </row>
    <row r="545" spans="1:7" x14ac:dyDescent="0.25">
      <c r="A545" t="s">
        <v>1482</v>
      </c>
      <c r="B545">
        <f>COUNTIFS(list!$C544:$C5903,$A545,list!$A544:$A5903,B$1)</f>
        <v>0</v>
      </c>
      <c r="C545">
        <f>COUNTIFS(list!$C544:$C5903,$A545,list!$A544:$A5903,C$1)</f>
        <v>1</v>
      </c>
      <c r="D545">
        <f>COUNTIFS(list!$C544:$C5903,$A545,list!$A544:$A5903,D$1)</f>
        <v>0</v>
      </c>
      <c r="E545">
        <f>COUNTIFS(list!$C544:$C5903,$A545,list!$A544:$A5903,E$1)</f>
        <v>0</v>
      </c>
      <c r="F545">
        <f>COUNTIFS(list!$C544:$C5903,$A545,list!$A544:$A5903,F$1)</f>
        <v>0</v>
      </c>
      <c r="G545">
        <f>COUNTIFS(list!$C544:$C5903,$A545,list!$A544:$A5903,G$1)</f>
        <v>0</v>
      </c>
    </row>
    <row r="546" spans="1:7" x14ac:dyDescent="0.25">
      <c r="A546" t="s">
        <v>1484</v>
      </c>
      <c r="B546">
        <f>COUNTIFS(list!$C545:$C5904,$A546,list!$A545:$A5904,B$1)</f>
        <v>0</v>
      </c>
      <c r="C546">
        <f>COUNTIFS(list!$C545:$C5904,$A546,list!$A545:$A5904,C$1)</f>
        <v>1</v>
      </c>
      <c r="D546">
        <f>COUNTIFS(list!$C545:$C5904,$A546,list!$A545:$A5904,D$1)</f>
        <v>0</v>
      </c>
      <c r="E546">
        <f>COUNTIFS(list!$C545:$C5904,$A546,list!$A545:$A5904,E$1)</f>
        <v>0</v>
      </c>
      <c r="F546">
        <f>COUNTIFS(list!$C545:$C5904,$A546,list!$A545:$A5904,F$1)</f>
        <v>0</v>
      </c>
      <c r="G546">
        <f>COUNTIFS(list!$C545:$C5904,$A546,list!$A545:$A5904,G$1)</f>
        <v>0</v>
      </c>
    </row>
    <row r="547" spans="1:7" x14ac:dyDescent="0.25">
      <c r="A547" t="s">
        <v>1486</v>
      </c>
      <c r="B547">
        <f>COUNTIFS(list!$C546:$C5905,$A547,list!$A546:$A5905,B$1)</f>
        <v>0</v>
      </c>
      <c r="C547">
        <f>COUNTIFS(list!$C546:$C5905,$A547,list!$A546:$A5905,C$1)</f>
        <v>1</v>
      </c>
      <c r="D547">
        <f>COUNTIFS(list!$C546:$C5905,$A547,list!$A546:$A5905,D$1)</f>
        <v>0</v>
      </c>
      <c r="E547">
        <f>COUNTIFS(list!$C546:$C5905,$A547,list!$A546:$A5905,E$1)</f>
        <v>0</v>
      </c>
      <c r="F547">
        <f>COUNTIFS(list!$C546:$C5905,$A547,list!$A546:$A5905,F$1)</f>
        <v>0</v>
      </c>
      <c r="G547">
        <f>COUNTIFS(list!$C546:$C5905,$A547,list!$A546:$A5905,G$1)</f>
        <v>0</v>
      </c>
    </row>
    <row r="548" spans="1:7" x14ac:dyDescent="0.25">
      <c r="A548" t="s">
        <v>1488</v>
      </c>
      <c r="B548">
        <f>COUNTIFS(list!$C547:$C5906,$A548,list!$A547:$A5906,B$1)</f>
        <v>0</v>
      </c>
      <c r="C548">
        <f>COUNTIFS(list!$C547:$C5906,$A548,list!$A547:$A5906,C$1)</f>
        <v>1</v>
      </c>
      <c r="D548">
        <f>COUNTIFS(list!$C547:$C5906,$A548,list!$A547:$A5906,D$1)</f>
        <v>0</v>
      </c>
      <c r="E548">
        <f>COUNTIFS(list!$C547:$C5906,$A548,list!$A547:$A5906,E$1)</f>
        <v>0</v>
      </c>
      <c r="F548">
        <f>COUNTIFS(list!$C547:$C5906,$A548,list!$A547:$A5906,F$1)</f>
        <v>0</v>
      </c>
      <c r="G548">
        <f>COUNTIFS(list!$C547:$C5906,$A548,list!$A547:$A5906,G$1)</f>
        <v>0</v>
      </c>
    </row>
    <row r="549" spans="1:7" x14ac:dyDescent="0.25">
      <c r="A549" t="s">
        <v>1490</v>
      </c>
      <c r="B549">
        <f>COUNTIFS(list!$C548:$C5907,$A549,list!$A548:$A5907,B$1)</f>
        <v>0</v>
      </c>
      <c r="C549">
        <f>COUNTIFS(list!$C548:$C5907,$A549,list!$A548:$A5907,C$1)</f>
        <v>1</v>
      </c>
      <c r="D549">
        <f>COUNTIFS(list!$C548:$C5907,$A549,list!$A548:$A5907,D$1)</f>
        <v>0</v>
      </c>
      <c r="E549">
        <f>COUNTIFS(list!$C548:$C5907,$A549,list!$A548:$A5907,E$1)</f>
        <v>0</v>
      </c>
      <c r="F549">
        <f>COUNTIFS(list!$C548:$C5907,$A549,list!$A548:$A5907,F$1)</f>
        <v>0</v>
      </c>
      <c r="G549">
        <f>COUNTIFS(list!$C548:$C5907,$A549,list!$A548:$A5907,G$1)</f>
        <v>0</v>
      </c>
    </row>
    <row r="550" spans="1:7" x14ac:dyDescent="0.25">
      <c r="A550" t="s">
        <v>1492</v>
      </c>
      <c r="B550">
        <f>COUNTIFS(list!$C549:$C5908,$A550,list!$A549:$A5908,B$1)</f>
        <v>0</v>
      </c>
      <c r="C550">
        <f>COUNTIFS(list!$C549:$C5908,$A550,list!$A549:$A5908,C$1)</f>
        <v>1</v>
      </c>
      <c r="D550">
        <f>COUNTIFS(list!$C549:$C5908,$A550,list!$A549:$A5908,D$1)</f>
        <v>0</v>
      </c>
      <c r="E550">
        <f>COUNTIFS(list!$C549:$C5908,$A550,list!$A549:$A5908,E$1)</f>
        <v>0</v>
      </c>
      <c r="F550">
        <f>COUNTIFS(list!$C549:$C5908,$A550,list!$A549:$A5908,F$1)</f>
        <v>0</v>
      </c>
      <c r="G550">
        <f>COUNTIFS(list!$C549:$C5908,$A550,list!$A549:$A5908,G$1)</f>
        <v>0</v>
      </c>
    </row>
    <row r="551" spans="1:7" x14ac:dyDescent="0.25">
      <c r="A551" t="s">
        <v>1494</v>
      </c>
      <c r="B551">
        <f>COUNTIFS(list!$C550:$C5909,$A551,list!$A550:$A5909,B$1)</f>
        <v>0</v>
      </c>
      <c r="C551">
        <f>COUNTIFS(list!$C550:$C5909,$A551,list!$A550:$A5909,C$1)</f>
        <v>1</v>
      </c>
      <c r="D551">
        <f>COUNTIFS(list!$C550:$C5909,$A551,list!$A550:$A5909,D$1)</f>
        <v>0</v>
      </c>
      <c r="E551">
        <f>COUNTIFS(list!$C550:$C5909,$A551,list!$A550:$A5909,E$1)</f>
        <v>0</v>
      </c>
      <c r="F551">
        <f>COUNTIFS(list!$C550:$C5909,$A551,list!$A550:$A5909,F$1)</f>
        <v>0</v>
      </c>
      <c r="G551">
        <f>COUNTIFS(list!$C550:$C5909,$A551,list!$A550:$A5909,G$1)</f>
        <v>0</v>
      </c>
    </row>
    <row r="552" spans="1:7" x14ac:dyDescent="0.25">
      <c r="A552" t="s">
        <v>1496</v>
      </c>
      <c r="B552">
        <f>COUNTIFS(list!$C551:$C5910,$A552,list!$A551:$A5910,B$1)</f>
        <v>0</v>
      </c>
      <c r="C552">
        <f>COUNTIFS(list!$C551:$C5910,$A552,list!$A551:$A5910,C$1)</f>
        <v>1</v>
      </c>
      <c r="D552">
        <f>COUNTIFS(list!$C551:$C5910,$A552,list!$A551:$A5910,D$1)</f>
        <v>0</v>
      </c>
      <c r="E552">
        <f>COUNTIFS(list!$C551:$C5910,$A552,list!$A551:$A5910,E$1)</f>
        <v>0</v>
      </c>
      <c r="F552">
        <f>COUNTIFS(list!$C551:$C5910,$A552,list!$A551:$A5910,F$1)</f>
        <v>0</v>
      </c>
      <c r="G552">
        <f>COUNTIFS(list!$C551:$C5910,$A552,list!$A551:$A5910,G$1)</f>
        <v>0</v>
      </c>
    </row>
    <row r="553" spans="1:7" x14ac:dyDescent="0.25">
      <c r="A553" t="s">
        <v>1498</v>
      </c>
      <c r="B553">
        <f>COUNTIFS(list!$C552:$C5911,$A553,list!$A552:$A5911,B$1)</f>
        <v>0</v>
      </c>
      <c r="C553">
        <f>COUNTIFS(list!$C552:$C5911,$A553,list!$A552:$A5911,C$1)</f>
        <v>1</v>
      </c>
      <c r="D553">
        <f>COUNTIFS(list!$C552:$C5911,$A553,list!$A552:$A5911,D$1)</f>
        <v>0</v>
      </c>
      <c r="E553">
        <f>COUNTIFS(list!$C552:$C5911,$A553,list!$A552:$A5911,E$1)</f>
        <v>0</v>
      </c>
      <c r="F553">
        <f>COUNTIFS(list!$C552:$C5911,$A553,list!$A552:$A5911,F$1)</f>
        <v>0</v>
      </c>
      <c r="G553">
        <f>COUNTIFS(list!$C552:$C5911,$A553,list!$A552:$A5911,G$1)</f>
        <v>0</v>
      </c>
    </row>
    <row r="554" spans="1:7" x14ac:dyDescent="0.25">
      <c r="A554" t="s">
        <v>1500</v>
      </c>
      <c r="B554">
        <f>COUNTIFS(list!$C553:$C5912,$A554,list!$A553:$A5912,B$1)</f>
        <v>0</v>
      </c>
      <c r="C554">
        <f>COUNTIFS(list!$C553:$C5912,$A554,list!$A553:$A5912,C$1)</f>
        <v>1</v>
      </c>
      <c r="D554">
        <f>COUNTIFS(list!$C553:$C5912,$A554,list!$A553:$A5912,D$1)</f>
        <v>0</v>
      </c>
      <c r="E554">
        <f>COUNTIFS(list!$C553:$C5912,$A554,list!$A553:$A5912,E$1)</f>
        <v>0</v>
      </c>
      <c r="F554">
        <f>COUNTIFS(list!$C553:$C5912,$A554,list!$A553:$A5912,F$1)</f>
        <v>0</v>
      </c>
      <c r="G554">
        <f>COUNTIFS(list!$C553:$C5912,$A554,list!$A553:$A5912,G$1)</f>
        <v>0</v>
      </c>
    </row>
    <row r="555" spans="1:7" x14ac:dyDescent="0.25">
      <c r="A555" t="s">
        <v>1502</v>
      </c>
      <c r="B555">
        <f>COUNTIFS(list!$C554:$C5913,$A555,list!$A554:$A5913,B$1)</f>
        <v>1</v>
      </c>
      <c r="C555">
        <f>COUNTIFS(list!$C554:$C5913,$A555,list!$A554:$A5913,C$1)</f>
        <v>2</v>
      </c>
      <c r="D555">
        <f>COUNTIFS(list!$C554:$C5913,$A555,list!$A554:$A5913,D$1)</f>
        <v>0</v>
      </c>
      <c r="E555">
        <f>COUNTIFS(list!$C554:$C5913,$A555,list!$A554:$A5913,E$1)</f>
        <v>0</v>
      </c>
      <c r="F555">
        <f>COUNTIFS(list!$C554:$C5913,$A555,list!$A554:$A5913,F$1)</f>
        <v>0</v>
      </c>
      <c r="G555">
        <f>COUNTIFS(list!$C554:$C5913,$A555,list!$A554:$A5913,G$1)</f>
        <v>0</v>
      </c>
    </row>
    <row r="556" spans="1:7" x14ac:dyDescent="0.25">
      <c r="A556" t="s">
        <v>1505</v>
      </c>
      <c r="B556">
        <f>COUNTIFS(list!$C555:$C5914,$A556,list!$A555:$A5914,B$1)</f>
        <v>0</v>
      </c>
      <c r="C556">
        <f>COUNTIFS(list!$C555:$C5914,$A556,list!$A555:$A5914,C$1)</f>
        <v>1</v>
      </c>
      <c r="D556">
        <f>COUNTIFS(list!$C555:$C5914,$A556,list!$A555:$A5914,D$1)</f>
        <v>0</v>
      </c>
      <c r="E556">
        <f>COUNTIFS(list!$C555:$C5914,$A556,list!$A555:$A5914,E$1)</f>
        <v>0</v>
      </c>
      <c r="F556">
        <f>COUNTIFS(list!$C555:$C5914,$A556,list!$A555:$A5914,F$1)</f>
        <v>0</v>
      </c>
      <c r="G556">
        <f>COUNTIFS(list!$C555:$C5914,$A556,list!$A555:$A5914,G$1)</f>
        <v>0</v>
      </c>
    </row>
    <row r="557" spans="1:7" x14ac:dyDescent="0.25">
      <c r="A557" t="s">
        <v>1507</v>
      </c>
      <c r="B557">
        <f>COUNTIFS(list!$C556:$C5915,$A557,list!$A556:$A5915,B$1)</f>
        <v>0</v>
      </c>
      <c r="C557">
        <f>COUNTIFS(list!$C556:$C5915,$A557,list!$A556:$A5915,C$1)</f>
        <v>1</v>
      </c>
      <c r="D557">
        <f>COUNTIFS(list!$C556:$C5915,$A557,list!$A556:$A5915,D$1)</f>
        <v>0</v>
      </c>
      <c r="E557">
        <f>COUNTIFS(list!$C556:$C5915,$A557,list!$A556:$A5915,E$1)</f>
        <v>0</v>
      </c>
      <c r="F557">
        <f>COUNTIFS(list!$C556:$C5915,$A557,list!$A556:$A5915,F$1)</f>
        <v>0</v>
      </c>
      <c r="G557">
        <f>COUNTIFS(list!$C556:$C5915,$A557,list!$A556:$A5915,G$1)</f>
        <v>0</v>
      </c>
    </row>
    <row r="558" spans="1:7" x14ac:dyDescent="0.25">
      <c r="A558" t="s">
        <v>1509</v>
      </c>
      <c r="B558">
        <f>COUNTIFS(list!$C557:$C5916,$A558,list!$A557:$A5916,B$1)</f>
        <v>0</v>
      </c>
      <c r="C558">
        <f>COUNTIFS(list!$C557:$C5916,$A558,list!$A557:$A5916,C$1)</f>
        <v>1</v>
      </c>
      <c r="D558">
        <f>COUNTIFS(list!$C557:$C5916,$A558,list!$A557:$A5916,D$1)</f>
        <v>0</v>
      </c>
      <c r="E558">
        <f>COUNTIFS(list!$C557:$C5916,$A558,list!$A557:$A5916,E$1)</f>
        <v>0</v>
      </c>
      <c r="F558">
        <f>COUNTIFS(list!$C557:$C5916,$A558,list!$A557:$A5916,F$1)</f>
        <v>0</v>
      </c>
      <c r="G558">
        <f>COUNTIFS(list!$C557:$C5916,$A558,list!$A557:$A5916,G$1)</f>
        <v>0</v>
      </c>
    </row>
    <row r="559" spans="1:7" x14ac:dyDescent="0.25">
      <c r="A559" t="s">
        <v>1511</v>
      </c>
      <c r="B559">
        <f>COUNTIFS(list!$C558:$C5917,$A559,list!$A558:$A5917,B$1)</f>
        <v>0</v>
      </c>
      <c r="C559">
        <f>COUNTIFS(list!$C558:$C5917,$A559,list!$A558:$A5917,C$1)</f>
        <v>1</v>
      </c>
      <c r="D559">
        <f>COUNTIFS(list!$C558:$C5917,$A559,list!$A558:$A5917,D$1)</f>
        <v>0</v>
      </c>
      <c r="E559">
        <f>COUNTIFS(list!$C558:$C5917,$A559,list!$A558:$A5917,E$1)</f>
        <v>0</v>
      </c>
      <c r="F559">
        <f>COUNTIFS(list!$C558:$C5917,$A559,list!$A558:$A5917,F$1)</f>
        <v>0</v>
      </c>
      <c r="G559">
        <f>COUNTIFS(list!$C558:$C5917,$A559,list!$A558:$A5917,G$1)</f>
        <v>0</v>
      </c>
    </row>
    <row r="560" spans="1:7" x14ac:dyDescent="0.25">
      <c r="A560" t="s">
        <v>1513</v>
      </c>
      <c r="B560">
        <f>COUNTIFS(list!$C559:$C5918,$A560,list!$A559:$A5918,B$1)</f>
        <v>0</v>
      </c>
      <c r="C560">
        <f>COUNTIFS(list!$C559:$C5918,$A560,list!$A559:$A5918,C$1)</f>
        <v>1</v>
      </c>
      <c r="D560">
        <f>COUNTIFS(list!$C559:$C5918,$A560,list!$A559:$A5918,D$1)</f>
        <v>0</v>
      </c>
      <c r="E560">
        <f>COUNTIFS(list!$C559:$C5918,$A560,list!$A559:$A5918,E$1)</f>
        <v>0</v>
      </c>
      <c r="F560">
        <f>COUNTIFS(list!$C559:$C5918,$A560,list!$A559:$A5918,F$1)</f>
        <v>0</v>
      </c>
      <c r="G560">
        <f>COUNTIFS(list!$C559:$C5918,$A560,list!$A559:$A5918,G$1)</f>
        <v>0</v>
      </c>
    </row>
    <row r="561" spans="1:7" x14ac:dyDescent="0.25">
      <c r="A561" t="s">
        <v>1515</v>
      </c>
      <c r="B561">
        <f>COUNTIFS(list!$C560:$C5919,$A561,list!$A560:$A5919,B$1)</f>
        <v>0</v>
      </c>
      <c r="C561">
        <f>COUNTIFS(list!$C560:$C5919,$A561,list!$A560:$A5919,C$1)</f>
        <v>1</v>
      </c>
      <c r="D561">
        <f>COUNTIFS(list!$C560:$C5919,$A561,list!$A560:$A5919,D$1)</f>
        <v>0</v>
      </c>
      <c r="E561">
        <f>COUNTIFS(list!$C560:$C5919,$A561,list!$A560:$A5919,E$1)</f>
        <v>0</v>
      </c>
      <c r="F561">
        <f>COUNTIFS(list!$C560:$C5919,$A561,list!$A560:$A5919,F$1)</f>
        <v>0</v>
      </c>
      <c r="G561">
        <f>COUNTIFS(list!$C560:$C5919,$A561,list!$A560:$A5919,G$1)</f>
        <v>0</v>
      </c>
    </row>
    <row r="562" spans="1:7" x14ac:dyDescent="0.25">
      <c r="A562" t="s">
        <v>1517</v>
      </c>
      <c r="B562">
        <f>COUNTIFS(list!$C561:$C5920,$A562,list!$A561:$A5920,B$1)</f>
        <v>0</v>
      </c>
      <c r="C562">
        <f>COUNTIFS(list!$C561:$C5920,$A562,list!$A561:$A5920,C$1)</f>
        <v>1</v>
      </c>
      <c r="D562">
        <f>COUNTIFS(list!$C561:$C5920,$A562,list!$A561:$A5920,D$1)</f>
        <v>0</v>
      </c>
      <c r="E562">
        <f>COUNTIFS(list!$C561:$C5920,$A562,list!$A561:$A5920,E$1)</f>
        <v>0</v>
      </c>
      <c r="F562">
        <f>COUNTIFS(list!$C561:$C5920,$A562,list!$A561:$A5920,F$1)</f>
        <v>0</v>
      </c>
      <c r="G562">
        <f>COUNTIFS(list!$C561:$C5920,$A562,list!$A561:$A5920,G$1)</f>
        <v>0</v>
      </c>
    </row>
    <row r="563" spans="1:7" x14ac:dyDescent="0.25">
      <c r="A563" t="s">
        <v>1519</v>
      </c>
      <c r="B563">
        <f>COUNTIFS(list!$C562:$C5921,$A563,list!$A562:$A5921,B$1)</f>
        <v>0</v>
      </c>
      <c r="C563">
        <f>COUNTIFS(list!$C562:$C5921,$A563,list!$A562:$A5921,C$1)</f>
        <v>1</v>
      </c>
      <c r="D563">
        <f>COUNTIFS(list!$C562:$C5921,$A563,list!$A562:$A5921,D$1)</f>
        <v>0</v>
      </c>
      <c r="E563">
        <f>COUNTIFS(list!$C562:$C5921,$A563,list!$A562:$A5921,E$1)</f>
        <v>0</v>
      </c>
      <c r="F563">
        <f>COUNTIFS(list!$C562:$C5921,$A563,list!$A562:$A5921,F$1)</f>
        <v>0</v>
      </c>
      <c r="G563">
        <f>COUNTIFS(list!$C562:$C5921,$A563,list!$A562:$A5921,G$1)</f>
        <v>0</v>
      </c>
    </row>
    <row r="564" spans="1:7" x14ac:dyDescent="0.25">
      <c r="A564" t="s">
        <v>1521</v>
      </c>
      <c r="B564">
        <f>COUNTIFS(list!$C563:$C5922,$A564,list!$A563:$A5922,B$1)</f>
        <v>0</v>
      </c>
      <c r="C564">
        <f>COUNTIFS(list!$C563:$C5922,$A564,list!$A563:$A5922,C$1)</f>
        <v>1</v>
      </c>
      <c r="D564">
        <f>COUNTIFS(list!$C563:$C5922,$A564,list!$A563:$A5922,D$1)</f>
        <v>0</v>
      </c>
      <c r="E564">
        <f>COUNTIFS(list!$C563:$C5922,$A564,list!$A563:$A5922,E$1)</f>
        <v>0</v>
      </c>
      <c r="F564">
        <f>COUNTIFS(list!$C563:$C5922,$A564,list!$A563:$A5922,F$1)</f>
        <v>0</v>
      </c>
      <c r="G564">
        <f>COUNTIFS(list!$C563:$C5922,$A564,list!$A563:$A5922,G$1)</f>
        <v>0</v>
      </c>
    </row>
    <row r="565" spans="1:7" x14ac:dyDescent="0.25">
      <c r="A565" t="s">
        <v>1523</v>
      </c>
      <c r="B565">
        <f>COUNTIFS(list!$C564:$C5923,$A565,list!$A564:$A5923,B$1)</f>
        <v>0</v>
      </c>
      <c r="C565">
        <f>COUNTIFS(list!$C564:$C5923,$A565,list!$A564:$A5923,C$1)</f>
        <v>1</v>
      </c>
      <c r="D565">
        <f>COUNTIFS(list!$C564:$C5923,$A565,list!$A564:$A5923,D$1)</f>
        <v>0</v>
      </c>
      <c r="E565">
        <f>COUNTIFS(list!$C564:$C5923,$A565,list!$A564:$A5923,E$1)</f>
        <v>0</v>
      </c>
      <c r="F565">
        <f>COUNTIFS(list!$C564:$C5923,$A565,list!$A564:$A5923,F$1)</f>
        <v>0</v>
      </c>
      <c r="G565">
        <f>COUNTIFS(list!$C564:$C5923,$A565,list!$A564:$A5923,G$1)</f>
        <v>0</v>
      </c>
    </row>
    <row r="566" spans="1:7" x14ac:dyDescent="0.25">
      <c r="A566" t="s">
        <v>1525</v>
      </c>
      <c r="B566">
        <f>COUNTIFS(list!$C565:$C5924,$A566,list!$A565:$A5924,B$1)</f>
        <v>0</v>
      </c>
      <c r="C566">
        <f>COUNTIFS(list!$C565:$C5924,$A566,list!$A565:$A5924,C$1)</f>
        <v>1</v>
      </c>
      <c r="D566">
        <f>COUNTIFS(list!$C565:$C5924,$A566,list!$A565:$A5924,D$1)</f>
        <v>0</v>
      </c>
      <c r="E566">
        <f>COUNTIFS(list!$C565:$C5924,$A566,list!$A565:$A5924,E$1)</f>
        <v>0</v>
      </c>
      <c r="F566">
        <f>COUNTIFS(list!$C565:$C5924,$A566,list!$A565:$A5924,F$1)</f>
        <v>0</v>
      </c>
      <c r="G566">
        <f>COUNTIFS(list!$C565:$C5924,$A566,list!$A565:$A5924,G$1)</f>
        <v>0</v>
      </c>
    </row>
    <row r="567" spans="1:7" x14ac:dyDescent="0.25">
      <c r="A567" t="s">
        <v>1527</v>
      </c>
      <c r="B567">
        <f>COUNTIFS(list!$C566:$C5925,$A567,list!$A566:$A5925,B$1)</f>
        <v>0</v>
      </c>
      <c r="C567">
        <f>COUNTIFS(list!$C566:$C5925,$A567,list!$A566:$A5925,C$1)</f>
        <v>1</v>
      </c>
      <c r="D567">
        <f>COUNTIFS(list!$C566:$C5925,$A567,list!$A566:$A5925,D$1)</f>
        <v>0</v>
      </c>
      <c r="E567">
        <f>COUNTIFS(list!$C566:$C5925,$A567,list!$A566:$A5925,E$1)</f>
        <v>0</v>
      </c>
      <c r="F567">
        <f>COUNTIFS(list!$C566:$C5925,$A567,list!$A566:$A5925,F$1)</f>
        <v>0</v>
      </c>
      <c r="G567">
        <f>COUNTIFS(list!$C566:$C5925,$A567,list!$A566:$A5925,G$1)</f>
        <v>0</v>
      </c>
    </row>
    <row r="568" spans="1:7" x14ac:dyDescent="0.25">
      <c r="A568" t="s">
        <v>1529</v>
      </c>
      <c r="B568">
        <f>COUNTIFS(list!$C567:$C5926,$A568,list!$A567:$A5926,B$1)</f>
        <v>0</v>
      </c>
      <c r="C568">
        <f>COUNTIFS(list!$C567:$C5926,$A568,list!$A567:$A5926,C$1)</f>
        <v>1</v>
      </c>
      <c r="D568">
        <f>COUNTIFS(list!$C567:$C5926,$A568,list!$A567:$A5926,D$1)</f>
        <v>0</v>
      </c>
      <c r="E568">
        <f>COUNTIFS(list!$C567:$C5926,$A568,list!$A567:$A5926,E$1)</f>
        <v>0</v>
      </c>
      <c r="F568">
        <f>COUNTIFS(list!$C567:$C5926,$A568,list!$A567:$A5926,F$1)</f>
        <v>0</v>
      </c>
      <c r="G568">
        <f>COUNTIFS(list!$C567:$C5926,$A568,list!$A567:$A5926,G$1)</f>
        <v>0</v>
      </c>
    </row>
    <row r="569" spans="1:7" x14ac:dyDescent="0.25">
      <c r="A569" t="s">
        <v>1531</v>
      </c>
      <c r="B569">
        <f>COUNTIFS(list!$C568:$C5927,$A569,list!$A568:$A5927,B$1)</f>
        <v>0</v>
      </c>
      <c r="C569">
        <f>COUNTIFS(list!$C568:$C5927,$A569,list!$A568:$A5927,C$1)</f>
        <v>1</v>
      </c>
      <c r="D569">
        <f>COUNTIFS(list!$C568:$C5927,$A569,list!$A568:$A5927,D$1)</f>
        <v>0</v>
      </c>
      <c r="E569">
        <f>COUNTIFS(list!$C568:$C5927,$A569,list!$A568:$A5927,E$1)</f>
        <v>0</v>
      </c>
      <c r="F569">
        <f>COUNTIFS(list!$C568:$C5927,$A569,list!$A568:$A5927,F$1)</f>
        <v>0</v>
      </c>
      <c r="G569">
        <f>COUNTIFS(list!$C568:$C5927,$A569,list!$A568:$A5927,G$1)</f>
        <v>0</v>
      </c>
    </row>
    <row r="570" spans="1:7" x14ac:dyDescent="0.25">
      <c r="A570" t="s">
        <v>1533</v>
      </c>
      <c r="B570">
        <f>COUNTIFS(list!$C569:$C5928,$A570,list!$A569:$A5928,B$1)</f>
        <v>0</v>
      </c>
      <c r="C570">
        <f>COUNTIFS(list!$C569:$C5928,$A570,list!$A569:$A5928,C$1)</f>
        <v>1</v>
      </c>
      <c r="D570">
        <f>COUNTIFS(list!$C569:$C5928,$A570,list!$A569:$A5928,D$1)</f>
        <v>0</v>
      </c>
      <c r="E570">
        <f>COUNTIFS(list!$C569:$C5928,$A570,list!$A569:$A5928,E$1)</f>
        <v>0</v>
      </c>
      <c r="F570">
        <f>COUNTIFS(list!$C569:$C5928,$A570,list!$A569:$A5928,F$1)</f>
        <v>0</v>
      </c>
      <c r="G570">
        <f>COUNTIFS(list!$C569:$C5928,$A570,list!$A569:$A5928,G$1)</f>
        <v>0</v>
      </c>
    </row>
    <row r="571" spans="1:7" x14ac:dyDescent="0.25">
      <c r="A571" t="s">
        <v>1535</v>
      </c>
      <c r="B571">
        <f>COUNTIFS(list!$C570:$C5929,$A571,list!$A570:$A5929,B$1)</f>
        <v>0</v>
      </c>
      <c r="C571">
        <f>COUNTIFS(list!$C570:$C5929,$A571,list!$A570:$A5929,C$1)</f>
        <v>1</v>
      </c>
      <c r="D571">
        <f>COUNTIFS(list!$C570:$C5929,$A571,list!$A570:$A5929,D$1)</f>
        <v>0</v>
      </c>
      <c r="E571">
        <f>COUNTIFS(list!$C570:$C5929,$A571,list!$A570:$A5929,E$1)</f>
        <v>0</v>
      </c>
      <c r="F571">
        <f>COUNTIFS(list!$C570:$C5929,$A571,list!$A570:$A5929,F$1)</f>
        <v>0</v>
      </c>
      <c r="G571">
        <f>COUNTIFS(list!$C570:$C5929,$A571,list!$A570:$A5929,G$1)</f>
        <v>0</v>
      </c>
    </row>
    <row r="572" spans="1:7" x14ac:dyDescent="0.25">
      <c r="A572" t="s">
        <v>1537</v>
      </c>
      <c r="B572">
        <f>COUNTIFS(list!$C571:$C5930,$A572,list!$A571:$A5930,B$1)</f>
        <v>0</v>
      </c>
      <c r="C572">
        <f>COUNTIFS(list!$C571:$C5930,$A572,list!$A571:$A5930,C$1)</f>
        <v>1</v>
      </c>
      <c r="D572">
        <f>COUNTIFS(list!$C571:$C5930,$A572,list!$A571:$A5930,D$1)</f>
        <v>0</v>
      </c>
      <c r="E572">
        <f>COUNTIFS(list!$C571:$C5930,$A572,list!$A571:$A5930,E$1)</f>
        <v>0</v>
      </c>
      <c r="F572">
        <f>COUNTIFS(list!$C571:$C5930,$A572,list!$A571:$A5930,F$1)</f>
        <v>0</v>
      </c>
      <c r="G572">
        <f>COUNTIFS(list!$C571:$C5930,$A572,list!$A571:$A5930,G$1)</f>
        <v>0</v>
      </c>
    </row>
    <row r="573" spans="1:7" x14ac:dyDescent="0.25">
      <c r="A573" t="s">
        <v>1539</v>
      </c>
      <c r="B573">
        <f>COUNTIFS(list!$C572:$C5931,$A573,list!$A572:$A5931,B$1)</f>
        <v>0</v>
      </c>
      <c r="C573">
        <f>COUNTIFS(list!$C572:$C5931,$A573,list!$A572:$A5931,C$1)</f>
        <v>1</v>
      </c>
      <c r="D573">
        <f>COUNTIFS(list!$C572:$C5931,$A573,list!$A572:$A5931,D$1)</f>
        <v>0</v>
      </c>
      <c r="E573">
        <f>COUNTIFS(list!$C572:$C5931,$A573,list!$A572:$A5931,E$1)</f>
        <v>0</v>
      </c>
      <c r="F573">
        <f>COUNTIFS(list!$C572:$C5931,$A573,list!$A572:$A5931,F$1)</f>
        <v>0</v>
      </c>
      <c r="G573">
        <f>COUNTIFS(list!$C572:$C5931,$A573,list!$A572:$A5931,G$1)</f>
        <v>0</v>
      </c>
    </row>
    <row r="574" spans="1:7" x14ac:dyDescent="0.25">
      <c r="A574" t="s">
        <v>1541</v>
      </c>
      <c r="B574">
        <f>COUNTIFS(list!$C573:$C5932,$A574,list!$A573:$A5932,B$1)</f>
        <v>0</v>
      </c>
      <c r="C574">
        <f>COUNTIFS(list!$C573:$C5932,$A574,list!$A573:$A5932,C$1)</f>
        <v>1</v>
      </c>
      <c r="D574">
        <f>COUNTIFS(list!$C573:$C5932,$A574,list!$A573:$A5932,D$1)</f>
        <v>0</v>
      </c>
      <c r="E574">
        <f>COUNTIFS(list!$C573:$C5932,$A574,list!$A573:$A5932,E$1)</f>
        <v>0</v>
      </c>
      <c r="F574">
        <f>COUNTIFS(list!$C573:$C5932,$A574,list!$A573:$A5932,F$1)</f>
        <v>0</v>
      </c>
      <c r="G574">
        <f>COUNTIFS(list!$C573:$C5932,$A574,list!$A573:$A5932,G$1)</f>
        <v>0</v>
      </c>
    </row>
    <row r="575" spans="1:7" x14ac:dyDescent="0.25">
      <c r="A575" t="s">
        <v>1543</v>
      </c>
      <c r="B575">
        <f>COUNTIFS(list!$C574:$C5933,$A575,list!$A574:$A5933,B$1)</f>
        <v>0</v>
      </c>
      <c r="C575">
        <f>COUNTIFS(list!$C574:$C5933,$A575,list!$A574:$A5933,C$1)</f>
        <v>1</v>
      </c>
      <c r="D575">
        <f>COUNTIFS(list!$C574:$C5933,$A575,list!$A574:$A5933,D$1)</f>
        <v>0</v>
      </c>
      <c r="E575">
        <f>COUNTIFS(list!$C574:$C5933,$A575,list!$A574:$A5933,E$1)</f>
        <v>0</v>
      </c>
      <c r="F575">
        <f>COUNTIFS(list!$C574:$C5933,$A575,list!$A574:$A5933,F$1)</f>
        <v>0</v>
      </c>
      <c r="G575">
        <f>COUNTIFS(list!$C574:$C5933,$A575,list!$A574:$A5933,G$1)</f>
        <v>0</v>
      </c>
    </row>
    <row r="576" spans="1:7" x14ac:dyDescent="0.25">
      <c r="A576" t="s">
        <v>1545</v>
      </c>
      <c r="B576">
        <f>COUNTIFS(list!$C575:$C5934,$A576,list!$A575:$A5934,B$1)</f>
        <v>1</v>
      </c>
      <c r="C576">
        <f>COUNTIFS(list!$C575:$C5934,$A576,list!$A575:$A5934,C$1)</f>
        <v>1</v>
      </c>
      <c r="D576">
        <f>COUNTIFS(list!$C575:$C5934,$A576,list!$A575:$A5934,D$1)</f>
        <v>0</v>
      </c>
      <c r="E576">
        <f>COUNTIFS(list!$C575:$C5934,$A576,list!$A575:$A5934,E$1)</f>
        <v>0</v>
      </c>
      <c r="F576">
        <f>COUNTIFS(list!$C575:$C5934,$A576,list!$A575:$A5934,F$1)</f>
        <v>0</v>
      </c>
      <c r="G576">
        <f>COUNTIFS(list!$C575:$C5934,$A576,list!$A575:$A5934,G$1)</f>
        <v>0</v>
      </c>
    </row>
    <row r="577" spans="1:7" x14ac:dyDescent="0.25">
      <c r="A577" t="s">
        <v>1547</v>
      </c>
      <c r="B577">
        <f>COUNTIFS(list!$C576:$C5935,$A577,list!$A576:$A5935,B$1)</f>
        <v>0</v>
      </c>
      <c r="C577">
        <f>COUNTIFS(list!$C576:$C5935,$A577,list!$A576:$A5935,C$1)</f>
        <v>1</v>
      </c>
      <c r="D577">
        <f>COUNTIFS(list!$C576:$C5935,$A577,list!$A576:$A5935,D$1)</f>
        <v>0</v>
      </c>
      <c r="E577">
        <f>COUNTIFS(list!$C576:$C5935,$A577,list!$A576:$A5935,E$1)</f>
        <v>0</v>
      </c>
      <c r="F577">
        <f>COUNTIFS(list!$C576:$C5935,$A577,list!$A576:$A5935,F$1)</f>
        <v>0</v>
      </c>
      <c r="G577">
        <f>COUNTIFS(list!$C576:$C5935,$A577,list!$A576:$A5935,G$1)</f>
        <v>0</v>
      </c>
    </row>
    <row r="578" spans="1:7" x14ac:dyDescent="0.25">
      <c r="A578" t="s">
        <v>1549</v>
      </c>
      <c r="B578">
        <f>COUNTIFS(list!$C577:$C5936,$A578,list!$A577:$A5936,B$1)</f>
        <v>0</v>
      </c>
      <c r="C578">
        <f>COUNTIFS(list!$C577:$C5936,$A578,list!$A577:$A5936,C$1)</f>
        <v>1</v>
      </c>
      <c r="D578">
        <f>COUNTIFS(list!$C577:$C5936,$A578,list!$A577:$A5936,D$1)</f>
        <v>0</v>
      </c>
      <c r="E578">
        <f>COUNTIFS(list!$C577:$C5936,$A578,list!$A577:$A5936,E$1)</f>
        <v>0</v>
      </c>
      <c r="F578">
        <f>COUNTIFS(list!$C577:$C5936,$A578,list!$A577:$A5936,F$1)</f>
        <v>0</v>
      </c>
      <c r="G578">
        <f>COUNTIFS(list!$C577:$C5936,$A578,list!$A577:$A5936,G$1)</f>
        <v>0</v>
      </c>
    </row>
    <row r="579" spans="1:7" x14ac:dyDescent="0.25">
      <c r="A579" t="s">
        <v>1551</v>
      </c>
      <c r="B579">
        <f>COUNTIFS(list!$C578:$C5937,$A579,list!$A578:$A5937,B$1)</f>
        <v>0</v>
      </c>
      <c r="C579">
        <f>COUNTIFS(list!$C578:$C5937,$A579,list!$A578:$A5937,C$1)</f>
        <v>1</v>
      </c>
      <c r="D579">
        <f>COUNTIFS(list!$C578:$C5937,$A579,list!$A578:$A5937,D$1)</f>
        <v>0</v>
      </c>
      <c r="E579">
        <f>COUNTIFS(list!$C578:$C5937,$A579,list!$A578:$A5937,E$1)</f>
        <v>0</v>
      </c>
      <c r="F579">
        <f>COUNTIFS(list!$C578:$C5937,$A579,list!$A578:$A5937,F$1)</f>
        <v>0</v>
      </c>
      <c r="G579">
        <f>COUNTIFS(list!$C578:$C5937,$A579,list!$A578:$A5937,G$1)</f>
        <v>0</v>
      </c>
    </row>
    <row r="580" spans="1:7" x14ac:dyDescent="0.25">
      <c r="A580" t="s">
        <v>1553</v>
      </c>
      <c r="B580">
        <f>COUNTIFS(list!$C579:$C5938,$A580,list!$A579:$A5938,B$1)</f>
        <v>0</v>
      </c>
      <c r="C580">
        <f>COUNTIFS(list!$C579:$C5938,$A580,list!$A579:$A5938,C$1)</f>
        <v>1</v>
      </c>
      <c r="D580">
        <f>COUNTIFS(list!$C579:$C5938,$A580,list!$A579:$A5938,D$1)</f>
        <v>0</v>
      </c>
      <c r="E580">
        <f>COUNTIFS(list!$C579:$C5938,$A580,list!$A579:$A5938,E$1)</f>
        <v>0</v>
      </c>
      <c r="F580">
        <f>COUNTIFS(list!$C579:$C5938,$A580,list!$A579:$A5938,F$1)</f>
        <v>0</v>
      </c>
      <c r="G580">
        <f>COUNTIFS(list!$C579:$C5938,$A580,list!$A579:$A5938,G$1)</f>
        <v>0</v>
      </c>
    </row>
    <row r="581" spans="1:7" x14ac:dyDescent="0.25">
      <c r="A581" t="s">
        <v>1555</v>
      </c>
      <c r="B581">
        <f>COUNTIFS(list!$C580:$C5939,$A581,list!$A580:$A5939,B$1)</f>
        <v>0</v>
      </c>
      <c r="C581">
        <f>COUNTIFS(list!$C580:$C5939,$A581,list!$A580:$A5939,C$1)</f>
        <v>1</v>
      </c>
      <c r="D581">
        <f>COUNTIFS(list!$C580:$C5939,$A581,list!$A580:$A5939,D$1)</f>
        <v>0</v>
      </c>
      <c r="E581">
        <f>COUNTIFS(list!$C580:$C5939,$A581,list!$A580:$A5939,E$1)</f>
        <v>0</v>
      </c>
      <c r="F581">
        <f>COUNTIFS(list!$C580:$C5939,$A581,list!$A580:$A5939,F$1)</f>
        <v>0</v>
      </c>
      <c r="G581">
        <f>COUNTIFS(list!$C580:$C5939,$A581,list!$A580:$A5939,G$1)</f>
        <v>0</v>
      </c>
    </row>
    <row r="582" spans="1:7" x14ac:dyDescent="0.25">
      <c r="A582" t="s">
        <v>1557</v>
      </c>
      <c r="B582">
        <f>COUNTIFS(list!$C581:$C5940,$A582,list!$A581:$A5940,B$1)</f>
        <v>0</v>
      </c>
      <c r="C582">
        <f>COUNTIFS(list!$C581:$C5940,$A582,list!$A581:$A5940,C$1)</f>
        <v>1</v>
      </c>
      <c r="D582">
        <f>COUNTIFS(list!$C581:$C5940,$A582,list!$A581:$A5940,D$1)</f>
        <v>0</v>
      </c>
      <c r="E582">
        <f>COUNTIFS(list!$C581:$C5940,$A582,list!$A581:$A5940,E$1)</f>
        <v>0</v>
      </c>
      <c r="F582">
        <f>COUNTIFS(list!$C581:$C5940,$A582,list!$A581:$A5940,F$1)</f>
        <v>0</v>
      </c>
      <c r="G582">
        <f>COUNTIFS(list!$C581:$C5940,$A582,list!$A581:$A5940,G$1)</f>
        <v>0</v>
      </c>
    </row>
    <row r="583" spans="1:7" x14ac:dyDescent="0.25">
      <c r="A583" t="s">
        <v>1559</v>
      </c>
      <c r="B583">
        <f>COUNTIFS(list!$C582:$C5941,$A583,list!$A582:$A5941,B$1)</f>
        <v>0</v>
      </c>
      <c r="C583">
        <f>COUNTIFS(list!$C582:$C5941,$A583,list!$A582:$A5941,C$1)</f>
        <v>1</v>
      </c>
      <c r="D583">
        <f>COUNTIFS(list!$C582:$C5941,$A583,list!$A582:$A5941,D$1)</f>
        <v>0</v>
      </c>
      <c r="E583">
        <f>COUNTIFS(list!$C582:$C5941,$A583,list!$A582:$A5941,E$1)</f>
        <v>0</v>
      </c>
      <c r="F583">
        <f>COUNTIFS(list!$C582:$C5941,$A583,list!$A582:$A5941,F$1)</f>
        <v>0</v>
      </c>
      <c r="G583">
        <f>COUNTIFS(list!$C582:$C5941,$A583,list!$A582:$A5941,G$1)</f>
        <v>0</v>
      </c>
    </row>
    <row r="584" spans="1:7" x14ac:dyDescent="0.25">
      <c r="A584" t="s">
        <v>1561</v>
      </c>
      <c r="B584">
        <f>COUNTIFS(list!$C583:$C5942,$A584,list!$A583:$A5942,B$1)</f>
        <v>0</v>
      </c>
      <c r="C584">
        <f>COUNTIFS(list!$C583:$C5942,$A584,list!$A583:$A5942,C$1)</f>
        <v>1</v>
      </c>
      <c r="D584">
        <f>COUNTIFS(list!$C583:$C5942,$A584,list!$A583:$A5942,D$1)</f>
        <v>0</v>
      </c>
      <c r="E584">
        <f>COUNTIFS(list!$C583:$C5942,$A584,list!$A583:$A5942,E$1)</f>
        <v>0</v>
      </c>
      <c r="F584">
        <f>COUNTIFS(list!$C583:$C5942,$A584,list!$A583:$A5942,F$1)</f>
        <v>0</v>
      </c>
      <c r="G584">
        <f>COUNTIFS(list!$C583:$C5942,$A584,list!$A583:$A5942,G$1)</f>
        <v>0</v>
      </c>
    </row>
    <row r="585" spans="1:7" x14ac:dyDescent="0.25">
      <c r="A585" t="s">
        <v>1563</v>
      </c>
      <c r="B585">
        <f>COUNTIFS(list!$C584:$C5943,$A585,list!$A584:$A5943,B$1)</f>
        <v>0</v>
      </c>
      <c r="C585">
        <f>COUNTIFS(list!$C584:$C5943,$A585,list!$A584:$A5943,C$1)</f>
        <v>1</v>
      </c>
      <c r="D585">
        <f>COUNTIFS(list!$C584:$C5943,$A585,list!$A584:$A5943,D$1)</f>
        <v>0</v>
      </c>
      <c r="E585">
        <f>COUNTIFS(list!$C584:$C5943,$A585,list!$A584:$A5943,E$1)</f>
        <v>0</v>
      </c>
      <c r="F585">
        <f>COUNTIFS(list!$C584:$C5943,$A585,list!$A584:$A5943,F$1)</f>
        <v>0</v>
      </c>
      <c r="G585">
        <f>COUNTIFS(list!$C584:$C5943,$A585,list!$A584:$A5943,G$1)</f>
        <v>0</v>
      </c>
    </row>
    <row r="586" spans="1:7" x14ac:dyDescent="0.25">
      <c r="A586" t="s">
        <v>1565</v>
      </c>
      <c r="B586">
        <f>COUNTIFS(list!$C585:$C5944,$A586,list!$A585:$A5944,B$1)</f>
        <v>1</v>
      </c>
      <c r="C586">
        <f>COUNTIFS(list!$C585:$C5944,$A586,list!$A585:$A5944,C$1)</f>
        <v>2</v>
      </c>
      <c r="D586">
        <f>COUNTIFS(list!$C585:$C5944,$A586,list!$A585:$A5944,D$1)</f>
        <v>0</v>
      </c>
      <c r="E586">
        <f>COUNTIFS(list!$C585:$C5944,$A586,list!$A585:$A5944,E$1)</f>
        <v>0</v>
      </c>
      <c r="F586">
        <f>COUNTIFS(list!$C585:$C5944,$A586,list!$A585:$A5944,F$1)</f>
        <v>0</v>
      </c>
      <c r="G586">
        <f>COUNTIFS(list!$C585:$C5944,$A586,list!$A585:$A5944,G$1)</f>
        <v>0</v>
      </c>
    </row>
    <row r="587" spans="1:7" x14ac:dyDescent="0.25">
      <c r="A587" t="s">
        <v>1568</v>
      </c>
      <c r="B587">
        <f>COUNTIFS(list!$C586:$C5945,$A587,list!$A586:$A5945,B$1)</f>
        <v>0</v>
      </c>
      <c r="C587">
        <f>COUNTIFS(list!$C586:$C5945,$A587,list!$A586:$A5945,C$1)</f>
        <v>1</v>
      </c>
      <c r="D587">
        <f>COUNTIFS(list!$C586:$C5945,$A587,list!$A586:$A5945,D$1)</f>
        <v>0</v>
      </c>
      <c r="E587">
        <f>COUNTIFS(list!$C586:$C5945,$A587,list!$A586:$A5945,E$1)</f>
        <v>0</v>
      </c>
      <c r="F587">
        <f>COUNTIFS(list!$C586:$C5945,$A587,list!$A586:$A5945,F$1)</f>
        <v>0</v>
      </c>
      <c r="G587">
        <f>COUNTIFS(list!$C586:$C5945,$A587,list!$A586:$A5945,G$1)</f>
        <v>0</v>
      </c>
    </row>
    <row r="588" spans="1:7" x14ac:dyDescent="0.25">
      <c r="A588" t="s">
        <v>1570</v>
      </c>
      <c r="B588">
        <f>COUNTIFS(list!$C587:$C5946,$A588,list!$A587:$A5946,B$1)</f>
        <v>0</v>
      </c>
      <c r="C588">
        <f>COUNTIFS(list!$C587:$C5946,$A588,list!$A587:$A5946,C$1)</f>
        <v>1</v>
      </c>
      <c r="D588">
        <f>COUNTIFS(list!$C587:$C5946,$A588,list!$A587:$A5946,D$1)</f>
        <v>0</v>
      </c>
      <c r="E588">
        <f>COUNTIFS(list!$C587:$C5946,$A588,list!$A587:$A5946,E$1)</f>
        <v>0</v>
      </c>
      <c r="F588">
        <f>COUNTIFS(list!$C587:$C5946,$A588,list!$A587:$A5946,F$1)</f>
        <v>0</v>
      </c>
      <c r="G588">
        <f>COUNTIFS(list!$C587:$C5946,$A588,list!$A587:$A5946,G$1)</f>
        <v>0</v>
      </c>
    </row>
    <row r="589" spans="1:7" x14ac:dyDescent="0.25">
      <c r="A589" t="s">
        <v>1572</v>
      </c>
      <c r="B589">
        <f>COUNTIFS(list!$C588:$C5947,$A589,list!$A588:$A5947,B$1)</f>
        <v>0</v>
      </c>
      <c r="C589">
        <f>COUNTIFS(list!$C588:$C5947,$A589,list!$A588:$A5947,C$1)</f>
        <v>1</v>
      </c>
      <c r="D589">
        <f>COUNTIFS(list!$C588:$C5947,$A589,list!$A588:$A5947,D$1)</f>
        <v>0</v>
      </c>
      <c r="E589">
        <f>COUNTIFS(list!$C588:$C5947,$A589,list!$A588:$A5947,E$1)</f>
        <v>0</v>
      </c>
      <c r="F589">
        <f>COUNTIFS(list!$C588:$C5947,$A589,list!$A588:$A5947,F$1)</f>
        <v>0</v>
      </c>
      <c r="G589">
        <f>COUNTIFS(list!$C588:$C5947,$A589,list!$A588:$A5947,G$1)</f>
        <v>0</v>
      </c>
    </row>
    <row r="590" spans="1:7" x14ac:dyDescent="0.25">
      <c r="A590" t="s">
        <v>1574</v>
      </c>
      <c r="B590">
        <f>COUNTIFS(list!$C589:$C5948,$A590,list!$A589:$A5948,B$1)</f>
        <v>0</v>
      </c>
      <c r="C590">
        <f>COUNTIFS(list!$C589:$C5948,$A590,list!$A589:$A5948,C$1)</f>
        <v>1</v>
      </c>
      <c r="D590">
        <f>COUNTIFS(list!$C589:$C5948,$A590,list!$A589:$A5948,D$1)</f>
        <v>0</v>
      </c>
      <c r="E590">
        <f>COUNTIFS(list!$C589:$C5948,$A590,list!$A589:$A5948,E$1)</f>
        <v>0</v>
      </c>
      <c r="F590">
        <f>COUNTIFS(list!$C589:$C5948,$A590,list!$A589:$A5948,F$1)</f>
        <v>0</v>
      </c>
      <c r="G590">
        <f>COUNTIFS(list!$C589:$C5948,$A590,list!$A589:$A5948,G$1)</f>
        <v>0</v>
      </c>
    </row>
    <row r="591" spans="1:7" x14ac:dyDescent="0.25">
      <c r="A591" t="s">
        <v>1576</v>
      </c>
      <c r="B591">
        <f>COUNTIFS(list!$C590:$C5949,$A591,list!$A590:$A5949,B$1)</f>
        <v>0</v>
      </c>
      <c r="C591">
        <f>COUNTIFS(list!$C590:$C5949,$A591,list!$A590:$A5949,C$1)</f>
        <v>1</v>
      </c>
      <c r="D591">
        <f>COUNTIFS(list!$C590:$C5949,$A591,list!$A590:$A5949,D$1)</f>
        <v>0</v>
      </c>
      <c r="E591">
        <f>COUNTIFS(list!$C590:$C5949,$A591,list!$A590:$A5949,E$1)</f>
        <v>0</v>
      </c>
      <c r="F591">
        <f>COUNTIFS(list!$C590:$C5949,$A591,list!$A590:$A5949,F$1)</f>
        <v>0</v>
      </c>
      <c r="G591">
        <f>COUNTIFS(list!$C590:$C5949,$A591,list!$A590:$A5949,G$1)</f>
        <v>0</v>
      </c>
    </row>
    <row r="592" spans="1:7" x14ac:dyDescent="0.25">
      <c r="A592" t="s">
        <v>1578</v>
      </c>
      <c r="B592">
        <f>COUNTIFS(list!$C591:$C5950,$A592,list!$A591:$A5950,B$1)</f>
        <v>0</v>
      </c>
      <c r="C592">
        <f>COUNTIFS(list!$C591:$C5950,$A592,list!$A591:$A5950,C$1)</f>
        <v>1</v>
      </c>
      <c r="D592">
        <f>COUNTIFS(list!$C591:$C5950,$A592,list!$A591:$A5950,D$1)</f>
        <v>0</v>
      </c>
      <c r="E592">
        <f>COUNTIFS(list!$C591:$C5950,$A592,list!$A591:$A5950,E$1)</f>
        <v>0</v>
      </c>
      <c r="F592">
        <f>COUNTIFS(list!$C591:$C5950,$A592,list!$A591:$A5950,F$1)</f>
        <v>0</v>
      </c>
      <c r="G592">
        <f>COUNTIFS(list!$C591:$C5950,$A592,list!$A591:$A5950,G$1)</f>
        <v>0</v>
      </c>
    </row>
    <row r="593" spans="1:7" x14ac:dyDescent="0.25">
      <c r="A593" t="s">
        <v>1580</v>
      </c>
      <c r="B593">
        <f>COUNTIFS(list!$C592:$C5951,$A593,list!$A592:$A5951,B$1)</f>
        <v>0</v>
      </c>
      <c r="C593">
        <f>COUNTIFS(list!$C592:$C5951,$A593,list!$A592:$A5951,C$1)</f>
        <v>1</v>
      </c>
      <c r="D593">
        <f>COUNTIFS(list!$C592:$C5951,$A593,list!$A592:$A5951,D$1)</f>
        <v>0</v>
      </c>
      <c r="E593">
        <f>COUNTIFS(list!$C592:$C5951,$A593,list!$A592:$A5951,E$1)</f>
        <v>0</v>
      </c>
      <c r="F593">
        <f>COUNTIFS(list!$C592:$C5951,$A593,list!$A592:$A5951,F$1)</f>
        <v>0</v>
      </c>
      <c r="G593">
        <f>COUNTIFS(list!$C592:$C5951,$A593,list!$A592:$A5951,G$1)</f>
        <v>0</v>
      </c>
    </row>
    <row r="594" spans="1:7" x14ac:dyDescent="0.25">
      <c r="A594" t="s">
        <v>1582</v>
      </c>
      <c r="B594">
        <f>COUNTIFS(list!$C593:$C5952,$A594,list!$A593:$A5952,B$1)</f>
        <v>0</v>
      </c>
      <c r="C594">
        <f>COUNTIFS(list!$C593:$C5952,$A594,list!$A593:$A5952,C$1)</f>
        <v>1</v>
      </c>
      <c r="D594">
        <f>COUNTIFS(list!$C593:$C5952,$A594,list!$A593:$A5952,D$1)</f>
        <v>0</v>
      </c>
      <c r="E594">
        <f>COUNTIFS(list!$C593:$C5952,$A594,list!$A593:$A5952,E$1)</f>
        <v>0</v>
      </c>
      <c r="F594">
        <f>COUNTIFS(list!$C593:$C5952,$A594,list!$A593:$A5952,F$1)</f>
        <v>0</v>
      </c>
      <c r="G594">
        <f>COUNTIFS(list!$C593:$C5952,$A594,list!$A593:$A5952,G$1)</f>
        <v>0</v>
      </c>
    </row>
    <row r="595" spans="1:7" x14ac:dyDescent="0.25">
      <c r="A595" t="s">
        <v>1584</v>
      </c>
      <c r="B595">
        <f>COUNTIFS(list!$C594:$C5953,$A595,list!$A594:$A5953,B$1)</f>
        <v>0</v>
      </c>
      <c r="C595">
        <f>COUNTIFS(list!$C594:$C5953,$A595,list!$A594:$A5953,C$1)</f>
        <v>1</v>
      </c>
      <c r="D595">
        <f>COUNTIFS(list!$C594:$C5953,$A595,list!$A594:$A5953,D$1)</f>
        <v>0</v>
      </c>
      <c r="E595">
        <f>COUNTIFS(list!$C594:$C5953,$A595,list!$A594:$A5953,E$1)</f>
        <v>0</v>
      </c>
      <c r="F595">
        <f>COUNTIFS(list!$C594:$C5953,$A595,list!$A594:$A5953,F$1)</f>
        <v>0</v>
      </c>
      <c r="G595">
        <f>COUNTIFS(list!$C594:$C5953,$A595,list!$A594:$A5953,G$1)</f>
        <v>0</v>
      </c>
    </row>
    <row r="596" spans="1:7" x14ac:dyDescent="0.25">
      <c r="A596" t="s">
        <v>1586</v>
      </c>
      <c r="B596">
        <f>COUNTIFS(list!$C595:$C5954,$A596,list!$A595:$A5954,B$1)</f>
        <v>0</v>
      </c>
      <c r="C596">
        <f>COUNTIFS(list!$C595:$C5954,$A596,list!$A595:$A5954,C$1)</f>
        <v>1</v>
      </c>
      <c r="D596">
        <f>COUNTIFS(list!$C595:$C5954,$A596,list!$A595:$A5954,D$1)</f>
        <v>0</v>
      </c>
      <c r="E596">
        <f>COUNTIFS(list!$C595:$C5954,$A596,list!$A595:$A5954,E$1)</f>
        <v>0</v>
      </c>
      <c r="F596">
        <f>COUNTIFS(list!$C595:$C5954,$A596,list!$A595:$A5954,F$1)</f>
        <v>0</v>
      </c>
      <c r="G596">
        <f>COUNTIFS(list!$C595:$C5954,$A596,list!$A595:$A5954,G$1)</f>
        <v>0</v>
      </c>
    </row>
    <row r="597" spans="1:7" x14ac:dyDescent="0.25">
      <c r="A597" t="s">
        <v>1588</v>
      </c>
      <c r="B597">
        <f>COUNTIFS(list!$C596:$C5955,$A597,list!$A596:$A5955,B$1)</f>
        <v>0</v>
      </c>
      <c r="C597">
        <f>COUNTIFS(list!$C596:$C5955,$A597,list!$A596:$A5955,C$1)</f>
        <v>1</v>
      </c>
      <c r="D597">
        <f>COUNTIFS(list!$C596:$C5955,$A597,list!$A596:$A5955,D$1)</f>
        <v>0</v>
      </c>
      <c r="E597">
        <f>COUNTIFS(list!$C596:$C5955,$A597,list!$A596:$A5955,E$1)</f>
        <v>0</v>
      </c>
      <c r="F597">
        <f>COUNTIFS(list!$C596:$C5955,$A597,list!$A596:$A5955,F$1)</f>
        <v>0</v>
      </c>
      <c r="G597">
        <f>COUNTIFS(list!$C596:$C5955,$A597,list!$A596:$A5955,G$1)</f>
        <v>0</v>
      </c>
    </row>
    <row r="598" spans="1:7" x14ac:dyDescent="0.25">
      <c r="A598" t="s">
        <v>1590</v>
      </c>
      <c r="B598">
        <f>COUNTIFS(list!$C597:$C5956,$A598,list!$A597:$A5956,B$1)</f>
        <v>0</v>
      </c>
      <c r="C598">
        <f>COUNTIFS(list!$C597:$C5956,$A598,list!$A597:$A5956,C$1)</f>
        <v>1</v>
      </c>
      <c r="D598">
        <f>COUNTIFS(list!$C597:$C5956,$A598,list!$A597:$A5956,D$1)</f>
        <v>0</v>
      </c>
      <c r="E598">
        <f>COUNTIFS(list!$C597:$C5956,$A598,list!$A597:$A5956,E$1)</f>
        <v>0</v>
      </c>
      <c r="F598">
        <f>COUNTIFS(list!$C597:$C5956,$A598,list!$A597:$A5956,F$1)</f>
        <v>0</v>
      </c>
      <c r="G598">
        <f>COUNTIFS(list!$C597:$C5956,$A598,list!$A597:$A5956,G$1)</f>
        <v>0</v>
      </c>
    </row>
    <row r="599" spans="1:7" x14ac:dyDescent="0.25">
      <c r="A599" t="s">
        <v>1592</v>
      </c>
      <c r="B599">
        <f>COUNTIFS(list!$C598:$C5957,$A599,list!$A598:$A5957,B$1)</f>
        <v>0</v>
      </c>
      <c r="C599">
        <f>COUNTIFS(list!$C598:$C5957,$A599,list!$A598:$A5957,C$1)</f>
        <v>1</v>
      </c>
      <c r="D599">
        <f>COUNTIFS(list!$C598:$C5957,$A599,list!$A598:$A5957,D$1)</f>
        <v>0</v>
      </c>
      <c r="E599">
        <f>COUNTIFS(list!$C598:$C5957,$A599,list!$A598:$A5957,E$1)</f>
        <v>0</v>
      </c>
      <c r="F599">
        <f>COUNTIFS(list!$C598:$C5957,$A599,list!$A598:$A5957,F$1)</f>
        <v>0</v>
      </c>
      <c r="G599">
        <f>COUNTIFS(list!$C598:$C5957,$A599,list!$A598:$A5957,G$1)</f>
        <v>0</v>
      </c>
    </row>
    <row r="600" spans="1:7" x14ac:dyDescent="0.25">
      <c r="A600" t="s">
        <v>1594</v>
      </c>
      <c r="B600">
        <f>COUNTIFS(list!$C599:$C5958,$A600,list!$A599:$A5958,B$1)</f>
        <v>0</v>
      </c>
      <c r="C600">
        <f>COUNTIFS(list!$C599:$C5958,$A600,list!$A599:$A5958,C$1)</f>
        <v>1</v>
      </c>
      <c r="D600">
        <f>COUNTIFS(list!$C599:$C5958,$A600,list!$A599:$A5958,D$1)</f>
        <v>0</v>
      </c>
      <c r="E600">
        <f>COUNTIFS(list!$C599:$C5958,$A600,list!$A599:$A5958,E$1)</f>
        <v>0</v>
      </c>
      <c r="F600">
        <f>COUNTIFS(list!$C599:$C5958,$A600,list!$A599:$A5958,F$1)</f>
        <v>0</v>
      </c>
      <c r="G600">
        <f>COUNTIFS(list!$C599:$C5958,$A600,list!$A599:$A5958,G$1)</f>
        <v>0</v>
      </c>
    </row>
    <row r="601" spans="1:7" x14ac:dyDescent="0.25">
      <c r="A601" t="s">
        <v>1596</v>
      </c>
      <c r="B601">
        <f>COUNTIFS(list!$C600:$C5959,$A601,list!$A600:$A5959,B$1)</f>
        <v>0</v>
      </c>
      <c r="C601">
        <f>COUNTIFS(list!$C600:$C5959,$A601,list!$A600:$A5959,C$1)</f>
        <v>1</v>
      </c>
      <c r="D601">
        <f>COUNTIFS(list!$C600:$C5959,$A601,list!$A600:$A5959,D$1)</f>
        <v>0</v>
      </c>
      <c r="E601">
        <f>COUNTIFS(list!$C600:$C5959,$A601,list!$A600:$A5959,E$1)</f>
        <v>0</v>
      </c>
      <c r="F601">
        <f>COUNTIFS(list!$C600:$C5959,$A601,list!$A600:$A5959,F$1)</f>
        <v>0</v>
      </c>
      <c r="G601">
        <f>COUNTIFS(list!$C600:$C5959,$A601,list!$A600:$A5959,G$1)</f>
        <v>0</v>
      </c>
    </row>
    <row r="602" spans="1:7" x14ac:dyDescent="0.25">
      <c r="A602" t="s">
        <v>1598</v>
      </c>
      <c r="B602">
        <f>COUNTIFS(list!$C601:$C5960,$A602,list!$A601:$A5960,B$1)</f>
        <v>0</v>
      </c>
      <c r="C602">
        <f>COUNTIFS(list!$C601:$C5960,$A602,list!$A601:$A5960,C$1)</f>
        <v>1</v>
      </c>
      <c r="D602">
        <f>COUNTIFS(list!$C601:$C5960,$A602,list!$A601:$A5960,D$1)</f>
        <v>0</v>
      </c>
      <c r="E602">
        <f>COUNTIFS(list!$C601:$C5960,$A602,list!$A601:$A5960,E$1)</f>
        <v>0</v>
      </c>
      <c r="F602">
        <f>COUNTIFS(list!$C601:$C5960,$A602,list!$A601:$A5960,F$1)</f>
        <v>0</v>
      </c>
      <c r="G602">
        <f>COUNTIFS(list!$C601:$C5960,$A602,list!$A601:$A5960,G$1)</f>
        <v>0</v>
      </c>
    </row>
    <row r="603" spans="1:7" x14ac:dyDescent="0.25">
      <c r="A603" t="s">
        <v>1600</v>
      </c>
      <c r="B603">
        <f>COUNTIFS(list!$C602:$C5961,$A603,list!$A602:$A5961,B$1)</f>
        <v>0</v>
      </c>
      <c r="C603">
        <f>COUNTIFS(list!$C602:$C5961,$A603,list!$A602:$A5961,C$1)</f>
        <v>1</v>
      </c>
      <c r="D603">
        <f>COUNTIFS(list!$C602:$C5961,$A603,list!$A602:$A5961,D$1)</f>
        <v>0</v>
      </c>
      <c r="E603">
        <f>COUNTIFS(list!$C602:$C5961,$A603,list!$A602:$A5961,E$1)</f>
        <v>0</v>
      </c>
      <c r="F603">
        <f>COUNTIFS(list!$C602:$C5961,$A603,list!$A602:$A5961,F$1)</f>
        <v>0</v>
      </c>
      <c r="G603">
        <f>COUNTIFS(list!$C602:$C5961,$A603,list!$A602:$A5961,G$1)</f>
        <v>0</v>
      </c>
    </row>
    <row r="604" spans="1:7" x14ac:dyDescent="0.25">
      <c r="A604" t="s">
        <v>1602</v>
      </c>
      <c r="B604">
        <f>COUNTIFS(list!$C603:$C5962,$A604,list!$A603:$A5962,B$1)</f>
        <v>0</v>
      </c>
      <c r="C604">
        <f>COUNTIFS(list!$C603:$C5962,$A604,list!$A603:$A5962,C$1)</f>
        <v>1</v>
      </c>
      <c r="D604">
        <f>COUNTIFS(list!$C603:$C5962,$A604,list!$A603:$A5962,D$1)</f>
        <v>0</v>
      </c>
      <c r="E604">
        <f>COUNTIFS(list!$C603:$C5962,$A604,list!$A603:$A5962,E$1)</f>
        <v>0</v>
      </c>
      <c r="F604">
        <f>COUNTIFS(list!$C603:$C5962,$A604,list!$A603:$A5962,F$1)</f>
        <v>0</v>
      </c>
      <c r="G604">
        <f>COUNTIFS(list!$C603:$C5962,$A604,list!$A603:$A5962,G$1)</f>
        <v>0</v>
      </c>
    </row>
    <row r="605" spans="1:7" x14ac:dyDescent="0.25">
      <c r="A605" t="s">
        <v>1604</v>
      </c>
      <c r="B605">
        <f>COUNTIFS(list!$C604:$C5963,$A605,list!$A604:$A5963,B$1)</f>
        <v>0</v>
      </c>
      <c r="C605">
        <f>COUNTIFS(list!$C604:$C5963,$A605,list!$A604:$A5963,C$1)</f>
        <v>1</v>
      </c>
      <c r="D605">
        <f>COUNTIFS(list!$C604:$C5963,$A605,list!$A604:$A5963,D$1)</f>
        <v>0</v>
      </c>
      <c r="E605">
        <f>COUNTIFS(list!$C604:$C5963,$A605,list!$A604:$A5963,E$1)</f>
        <v>0</v>
      </c>
      <c r="F605">
        <f>COUNTIFS(list!$C604:$C5963,$A605,list!$A604:$A5963,F$1)</f>
        <v>0</v>
      </c>
      <c r="G605">
        <f>COUNTIFS(list!$C604:$C5963,$A605,list!$A604:$A5963,G$1)</f>
        <v>0</v>
      </c>
    </row>
    <row r="606" spans="1:7" x14ac:dyDescent="0.25">
      <c r="A606" t="s">
        <v>1606</v>
      </c>
      <c r="B606">
        <f>COUNTIFS(list!$C605:$C5964,$A606,list!$A605:$A5964,B$1)</f>
        <v>0</v>
      </c>
      <c r="C606">
        <f>COUNTIFS(list!$C605:$C5964,$A606,list!$A605:$A5964,C$1)</f>
        <v>1</v>
      </c>
      <c r="D606">
        <f>COUNTIFS(list!$C605:$C5964,$A606,list!$A605:$A5964,D$1)</f>
        <v>0</v>
      </c>
      <c r="E606">
        <f>COUNTIFS(list!$C605:$C5964,$A606,list!$A605:$A5964,E$1)</f>
        <v>0</v>
      </c>
      <c r="F606">
        <f>COUNTIFS(list!$C605:$C5964,$A606,list!$A605:$A5964,F$1)</f>
        <v>0</v>
      </c>
      <c r="G606">
        <f>COUNTIFS(list!$C605:$C5964,$A606,list!$A605:$A5964,G$1)</f>
        <v>0</v>
      </c>
    </row>
    <row r="607" spans="1:7" x14ac:dyDescent="0.25">
      <c r="A607" t="s">
        <v>1608</v>
      </c>
      <c r="B607">
        <f>COUNTIFS(list!$C606:$C5965,$A607,list!$A606:$A5965,B$1)</f>
        <v>0</v>
      </c>
      <c r="C607">
        <f>COUNTIFS(list!$C606:$C5965,$A607,list!$A606:$A5965,C$1)</f>
        <v>1</v>
      </c>
      <c r="D607">
        <f>COUNTIFS(list!$C606:$C5965,$A607,list!$A606:$A5965,D$1)</f>
        <v>0</v>
      </c>
      <c r="E607">
        <f>COUNTIFS(list!$C606:$C5965,$A607,list!$A606:$A5965,E$1)</f>
        <v>0</v>
      </c>
      <c r="F607">
        <f>COUNTIFS(list!$C606:$C5965,$A607,list!$A606:$A5965,F$1)</f>
        <v>0</v>
      </c>
      <c r="G607">
        <f>COUNTIFS(list!$C606:$C5965,$A607,list!$A606:$A5965,G$1)</f>
        <v>0</v>
      </c>
    </row>
    <row r="608" spans="1:7" x14ac:dyDescent="0.25">
      <c r="A608" t="s">
        <v>1610</v>
      </c>
      <c r="B608">
        <f>COUNTIFS(list!$C607:$C5966,$A608,list!$A607:$A5966,B$1)</f>
        <v>0</v>
      </c>
      <c r="C608">
        <f>COUNTIFS(list!$C607:$C5966,$A608,list!$A607:$A5966,C$1)</f>
        <v>1</v>
      </c>
      <c r="D608">
        <f>COUNTIFS(list!$C607:$C5966,$A608,list!$A607:$A5966,D$1)</f>
        <v>0</v>
      </c>
      <c r="E608">
        <f>COUNTIFS(list!$C607:$C5966,$A608,list!$A607:$A5966,E$1)</f>
        <v>0</v>
      </c>
      <c r="F608">
        <f>COUNTIFS(list!$C607:$C5966,$A608,list!$A607:$A5966,F$1)</f>
        <v>0</v>
      </c>
      <c r="G608">
        <f>COUNTIFS(list!$C607:$C5966,$A608,list!$A607:$A5966,G$1)</f>
        <v>0</v>
      </c>
    </row>
    <row r="609" spans="1:7" x14ac:dyDescent="0.25">
      <c r="A609" t="s">
        <v>1612</v>
      </c>
      <c r="B609">
        <f>COUNTIFS(list!$C608:$C5967,$A609,list!$A608:$A5967,B$1)</f>
        <v>0</v>
      </c>
      <c r="C609">
        <f>COUNTIFS(list!$C608:$C5967,$A609,list!$A608:$A5967,C$1)</f>
        <v>1</v>
      </c>
      <c r="D609">
        <f>COUNTIFS(list!$C608:$C5967,$A609,list!$A608:$A5967,D$1)</f>
        <v>0</v>
      </c>
      <c r="E609">
        <f>COUNTIFS(list!$C608:$C5967,$A609,list!$A608:$A5967,E$1)</f>
        <v>0</v>
      </c>
      <c r="F609">
        <f>COUNTIFS(list!$C608:$C5967,$A609,list!$A608:$A5967,F$1)</f>
        <v>0</v>
      </c>
      <c r="G609">
        <f>COUNTIFS(list!$C608:$C5967,$A609,list!$A608:$A5967,G$1)</f>
        <v>0</v>
      </c>
    </row>
    <row r="610" spans="1:7" x14ac:dyDescent="0.25">
      <c r="A610" t="s">
        <v>1614</v>
      </c>
      <c r="B610">
        <f>COUNTIFS(list!$C609:$C5968,$A610,list!$A609:$A5968,B$1)</f>
        <v>1</v>
      </c>
      <c r="C610">
        <f>COUNTIFS(list!$C609:$C5968,$A610,list!$A609:$A5968,C$1)</f>
        <v>1</v>
      </c>
      <c r="D610">
        <f>COUNTIFS(list!$C609:$C5968,$A610,list!$A609:$A5968,D$1)</f>
        <v>0</v>
      </c>
      <c r="E610">
        <f>COUNTIFS(list!$C609:$C5968,$A610,list!$A609:$A5968,E$1)</f>
        <v>0</v>
      </c>
      <c r="F610">
        <f>COUNTIFS(list!$C609:$C5968,$A610,list!$A609:$A5968,F$1)</f>
        <v>0</v>
      </c>
      <c r="G610">
        <f>COUNTIFS(list!$C609:$C5968,$A610,list!$A609:$A5968,G$1)</f>
        <v>0</v>
      </c>
    </row>
    <row r="611" spans="1:7" x14ac:dyDescent="0.25">
      <c r="A611" t="s">
        <v>1616</v>
      </c>
      <c r="B611">
        <f>COUNTIFS(list!$C610:$C5969,$A611,list!$A610:$A5969,B$1)</f>
        <v>0</v>
      </c>
      <c r="C611">
        <f>COUNTIFS(list!$C610:$C5969,$A611,list!$A610:$A5969,C$1)</f>
        <v>1</v>
      </c>
      <c r="D611">
        <f>COUNTIFS(list!$C610:$C5969,$A611,list!$A610:$A5969,D$1)</f>
        <v>0</v>
      </c>
      <c r="E611">
        <f>COUNTIFS(list!$C610:$C5969,$A611,list!$A610:$A5969,E$1)</f>
        <v>0</v>
      </c>
      <c r="F611">
        <f>COUNTIFS(list!$C610:$C5969,$A611,list!$A610:$A5969,F$1)</f>
        <v>0</v>
      </c>
      <c r="G611">
        <f>COUNTIFS(list!$C610:$C5969,$A611,list!$A610:$A5969,G$1)</f>
        <v>0</v>
      </c>
    </row>
    <row r="612" spans="1:7" x14ac:dyDescent="0.25">
      <c r="A612" t="s">
        <v>1618</v>
      </c>
      <c r="B612">
        <f>COUNTIFS(list!$C611:$C5970,$A612,list!$A611:$A5970,B$1)</f>
        <v>0</v>
      </c>
      <c r="C612">
        <f>COUNTIFS(list!$C611:$C5970,$A612,list!$A611:$A5970,C$1)</f>
        <v>1</v>
      </c>
      <c r="D612">
        <f>COUNTIFS(list!$C611:$C5970,$A612,list!$A611:$A5970,D$1)</f>
        <v>0</v>
      </c>
      <c r="E612">
        <f>COUNTIFS(list!$C611:$C5970,$A612,list!$A611:$A5970,E$1)</f>
        <v>0</v>
      </c>
      <c r="F612">
        <f>COUNTIFS(list!$C611:$C5970,$A612,list!$A611:$A5970,F$1)</f>
        <v>0</v>
      </c>
      <c r="G612">
        <f>COUNTIFS(list!$C611:$C5970,$A612,list!$A611:$A5970,G$1)</f>
        <v>0</v>
      </c>
    </row>
    <row r="613" spans="1:7" x14ac:dyDescent="0.25">
      <c r="A613" t="s">
        <v>1620</v>
      </c>
      <c r="B613">
        <f>COUNTIFS(list!$C612:$C5971,$A613,list!$A612:$A5971,B$1)</f>
        <v>0</v>
      </c>
      <c r="C613">
        <f>COUNTIFS(list!$C612:$C5971,$A613,list!$A612:$A5971,C$1)</f>
        <v>1</v>
      </c>
      <c r="D613">
        <f>COUNTIFS(list!$C612:$C5971,$A613,list!$A612:$A5971,D$1)</f>
        <v>0</v>
      </c>
      <c r="E613">
        <f>COUNTIFS(list!$C612:$C5971,$A613,list!$A612:$A5971,E$1)</f>
        <v>0</v>
      </c>
      <c r="F613">
        <f>COUNTIFS(list!$C612:$C5971,$A613,list!$A612:$A5971,F$1)</f>
        <v>0</v>
      </c>
      <c r="G613">
        <f>COUNTIFS(list!$C612:$C5971,$A613,list!$A612:$A5971,G$1)</f>
        <v>0</v>
      </c>
    </row>
    <row r="614" spans="1:7" x14ac:dyDescent="0.25">
      <c r="A614" t="s">
        <v>1622</v>
      </c>
      <c r="B614">
        <f>COUNTIFS(list!$C613:$C5972,$A614,list!$A613:$A5972,B$1)</f>
        <v>0</v>
      </c>
      <c r="C614">
        <f>COUNTIFS(list!$C613:$C5972,$A614,list!$A613:$A5972,C$1)</f>
        <v>1</v>
      </c>
      <c r="D614">
        <f>COUNTIFS(list!$C613:$C5972,$A614,list!$A613:$A5972,D$1)</f>
        <v>0</v>
      </c>
      <c r="E614">
        <f>COUNTIFS(list!$C613:$C5972,$A614,list!$A613:$A5972,E$1)</f>
        <v>0</v>
      </c>
      <c r="F614">
        <f>COUNTIFS(list!$C613:$C5972,$A614,list!$A613:$A5972,F$1)</f>
        <v>0</v>
      </c>
      <c r="G614">
        <f>COUNTIFS(list!$C613:$C5972,$A614,list!$A613:$A5972,G$1)</f>
        <v>0</v>
      </c>
    </row>
    <row r="615" spans="1:7" x14ac:dyDescent="0.25">
      <c r="A615" t="s">
        <v>1624</v>
      </c>
      <c r="B615">
        <f>COUNTIFS(list!$C614:$C5973,$A615,list!$A614:$A5973,B$1)</f>
        <v>1</v>
      </c>
      <c r="C615">
        <f>COUNTIFS(list!$C614:$C5973,$A615,list!$A614:$A5973,C$1)</f>
        <v>1</v>
      </c>
      <c r="D615">
        <f>COUNTIFS(list!$C614:$C5973,$A615,list!$A614:$A5973,D$1)</f>
        <v>0</v>
      </c>
      <c r="E615">
        <f>COUNTIFS(list!$C614:$C5973,$A615,list!$A614:$A5973,E$1)</f>
        <v>0</v>
      </c>
      <c r="F615">
        <f>COUNTIFS(list!$C614:$C5973,$A615,list!$A614:$A5973,F$1)</f>
        <v>0</v>
      </c>
      <c r="G615">
        <f>COUNTIFS(list!$C614:$C5973,$A615,list!$A614:$A5973,G$1)</f>
        <v>0</v>
      </c>
    </row>
    <row r="616" spans="1:7" x14ac:dyDescent="0.25">
      <c r="A616" t="s">
        <v>1626</v>
      </c>
      <c r="B616">
        <f>COUNTIFS(list!$C615:$C5974,$A616,list!$A615:$A5974,B$1)</f>
        <v>0</v>
      </c>
      <c r="C616">
        <f>COUNTIFS(list!$C615:$C5974,$A616,list!$A615:$A5974,C$1)</f>
        <v>1</v>
      </c>
      <c r="D616">
        <f>COUNTIFS(list!$C615:$C5974,$A616,list!$A615:$A5974,D$1)</f>
        <v>0</v>
      </c>
      <c r="E616">
        <f>COUNTIFS(list!$C615:$C5974,$A616,list!$A615:$A5974,E$1)</f>
        <v>0</v>
      </c>
      <c r="F616">
        <f>COUNTIFS(list!$C615:$C5974,$A616,list!$A615:$A5974,F$1)</f>
        <v>0</v>
      </c>
      <c r="G616">
        <f>COUNTIFS(list!$C615:$C5974,$A616,list!$A615:$A5974,G$1)</f>
        <v>0</v>
      </c>
    </row>
    <row r="617" spans="1:7" x14ac:dyDescent="0.25">
      <c r="A617" t="s">
        <v>1628</v>
      </c>
      <c r="B617">
        <f>COUNTIFS(list!$C616:$C5975,$A617,list!$A616:$A5975,B$1)</f>
        <v>0</v>
      </c>
      <c r="C617">
        <f>COUNTIFS(list!$C616:$C5975,$A617,list!$A616:$A5975,C$1)</f>
        <v>1</v>
      </c>
      <c r="D617">
        <f>COUNTIFS(list!$C616:$C5975,$A617,list!$A616:$A5975,D$1)</f>
        <v>0</v>
      </c>
      <c r="E617">
        <f>COUNTIFS(list!$C616:$C5975,$A617,list!$A616:$A5975,E$1)</f>
        <v>0</v>
      </c>
      <c r="F617">
        <f>COUNTIFS(list!$C616:$C5975,$A617,list!$A616:$A5975,F$1)</f>
        <v>0</v>
      </c>
      <c r="G617">
        <f>COUNTIFS(list!$C616:$C5975,$A617,list!$A616:$A5975,G$1)</f>
        <v>0</v>
      </c>
    </row>
    <row r="618" spans="1:7" x14ac:dyDescent="0.25">
      <c r="A618" t="s">
        <v>1630</v>
      </c>
      <c r="B618">
        <f>COUNTIFS(list!$C617:$C5976,$A618,list!$A617:$A5976,B$1)</f>
        <v>0</v>
      </c>
      <c r="C618">
        <f>COUNTIFS(list!$C617:$C5976,$A618,list!$A617:$A5976,C$1)</f>
        <v>1</v>
      </c>
      <c r="D618">
        <f>COUNTIFS(list!$C617:$C5976,$A618,list!$A617:$A5976,D$1)</f>
        <v>0</v>
      </c>
      <c r="E618">
        <f>COUNTIFS(list!$C617:$C5976,$A618,list!$A617:$A5976,E$1)</f>
        <v>0</v>
      </c>
      <c r="F618">
        <f>COUNTIFS(list!$C617:$C5976,$A618,list!$A617:$A5976,F$1)</f>
        <v>0</v>
      </c>
      <c r="G618">
        <f>COUNTIFS(list!$C617:$C5976,$A618,list!$A617:$A5976,G$1)</f>
        <v>0</v>
      </c>
    </row>
    <row r="619" spans="1:7" x14ac:dyDescent="0.25">
      <c r="A619" t="s">
        <v>1632</v>
      </c>
      <c r="B619">
        <f>COUNTIFS(list!$C618:$C5977,$A619,list!$A618:$A5977,B$1)</f>
        <v>0</v>
      </c>
      <c r="C619">
        <f>COUNTIFS(list!$C618:$C5977,$A619,list!$A618:$A5977,C$1)</f>
        <v>1</v>
      </c>
      <c r="D619">
        <f>COUNTIFS(list!$C618:$C5977,$A619,list!$A618:$A5977,D$1)</f>
        <v>0</v>
      </c>
      <c r="E619">
        <f>COUNTIFS(list!$C618:$C5977,$A619,list!$A618:$A5977,E$1)</f>
        <v>0</v>
      </c>
      <c r="F619">
        <f>COUNTIFS(list!$C618:$C5977,$A619,list!$A618:$A5977,F$1)</f>
        <v>0</v>
      </c>
      <c r="G619">
        <f>COUNTIFS(list!$C618:$C5977,$A619,list!$A618:$A5977,G$1)</f>
        <v>0</v>
      </c>
    </row>
    <row r="620" spans="1:7" x14ac:dyDescent="0.25">
      <c r="A620" t="s">
        <v>1634</v>
      </c>
      <c r="B620">
        <f>COUNTIFS(list!$C619:$C5978,$A620,list!$A619:$A5978,B$1)</f>
        <v>0</v>
      </c>
      <c r="C620">
        <f>COUNTIFS(list!$C619:$C5978,$A620,list!$A619:$A5978,C$1)</f>
        <v>1</v>
      </c>
      <c r="D620">
        <f>COUNTIFS(list!$C619:$C5978,$A620,list!$A619:$A5978,D$1)</f>
        <v>0</v>
      </c>
      <c r="E620">
        <f>COUNTIFS(list!$C619:$C5978,$A620,list!$A619:$A5978,E$1)</f>
        <v>0</v>
      </c>
      <c r="F620">
        <f>COUNTIFS(list!$C619:$C5978,$A620,list!$A619:$A5978,F$1)</f>
        <v>0</v>
      </c>
      <c r="G620">
        <f>COUNTIFS(list!$C619:$C5978,$A620,list!$A619:$A5978,G$1)</f>
        <v>0</v>
      </c>
    </row>
    <row r="621" spans="1:7" x14ac:dyDescent="0.25">
      <c r="A621" t="s">
        <v>1636</v>
      </c>
      <c r="B621">
        <f>COUNTIFS(list!$C620:$C5979,$A621,list!$A620:$A5979,B$1)</f>
        <v>0</v>
      </c>
      <c r="C621">
        <f>COUNTIFS(list!$C620:$C5979,$A621,list!$A620:$A5979,C$1)</f>
        <v>1</v>
      </c>
      <c r="D621">
        <f>COUNTIFS(list!$C620:$C5979,$A621,list!$A620:$A5979,D$1)</f>
        <v>0</v>
      </c>
      <c r="E621">
        <f>COUNTIFS(list!$C620:$C5979,$A621,list!$A620:$A5979,E$1)</f>
        <v>0</v>
      </c>
      <c r="F621">
        <f>COUNTIFS(list!$C620:$C5979,$A621,list!$A620:$A5979,F$1)</f>
        <v>0</v>
      </c>
      <c r="G621">
        <f>COUNTIFS(list!$C620:$C5979,$A621,list!$A620:$A5979,G$1)</f>
        <v>0</v>
      </c>
    </row>
    <row r="622" spans="1:7" x14ac:dyDescent="0.25">
      <c r="A622" t="s">
        <v>1638</v>
      </c>
      <c r="B622">
        <f>COUNTIFS(list!$C621:$C5980,$A622,list!$A621:$A5980,B$1)</f>
        <v>0</v>
      </c>
      <c r="C622">
        <f>COUNTIFS(list!$C621:$C5980,$A622,list!$A621:$A5980,C$1)</f>
        <v>1</v>
      </c>
      <c r="D622">
        <f>COUNTIFS(list!$C621:$C5980,$A622,list!$A621:$A5980,D$1)</f>
        <v>0</v>
      </c>
      <c r="E622">
        <f>COUNTIFS(list!$C621:$C5980,$A622,list!$A621:$A5980,E$1)</f>
        <v>0</v>
      </c>
      <c r="F622">
        <f>COUNTIFS(list!$C621:$C5980,$A622,list!$A621:$A5980,F$1)</f>
        <v>0</v>
      </c>
      <c r="G622">
        <f>COUNTIFS(list!$C621:$C5980,$A622,list!$A621:$A5980,G$1)</f>
        <v>0</v>
      </c>
    </row>
    <row r="623" spans="1:7" x14ac:dyDescent="0.25">
      <c r="A623" t="s">
        <v>1640</v>
      </c>
      <c r="B623">
        <f>COUNTIFS(list!$C622:$C5981,$A623,list!$A622:$A5981,B$1)</f>
        <v>0</v>
      </c>
      <c r="C623">
        <f>COUNTIFS(list!$C622:$C5981,$A623,list!$A622:$A5981,C$1)</f>
        <v>1</v>
      </c>
      <c r="D623">
        <f>COUNTIFS(list!$C622:$C5981,$A623,list!$A622:$A5981,D$1)</f>
        <v>0</v>
      </c>
      <c r="E623">
        <f>COUNTIFS(list!$C622:$C5981,$A623,list!$A622:$A5981,E$1)</f>
        <v>0</v>
      </c>
      <c r="F623">
        <f>COUNTIFS(list!$C622:$C5981,$A623,list!$A622:$A5981,F$1)</f>
        <v>0</v>
      </c>
      <c r="G623">
        <f>COUNTIFS(list!$C622:$C5981,$A623,list!$A622:$A5981,G$1)</f>
        <v>0</v>
      </c>
    </row>
    <row r="624" spans="1:7" x14ac:dyDescent="0.25">
      <c r="A624" t="s">
        <v>1642</v>
      </c>
      <c r="B624">
        <f>COUNTIFS(list!$C623:$C5982,$A624,list!$A623:$A5982,B$1)</f>
        <v>0</v>
      </c>
      <c r="C624">
        <f>COUNTIFS(list!$C623:$C5982,$A624,list!$A623:$A5982,C$1)</f>
        <v>1</v>
      </c>
      <c r="D624">
        <f>COUNTIFS(list!$C623:$C5982,$A624,list!$A623:$A5982,D$1)</f>
        <v>0</v>
      </c>
      <c r="E624">
        <f>COUNTIFS(list!$C623:$C5982,$A624,list!$A623:$A5982,E$1)</f>
        <v>0</v>
      </c>
      <c r="F624">
        <f>COUNTIFS(list!$C623:$C5982,$A624,list!$A623:$A5982,F$1)</f>
        <v>0</v>
      </c>
      <c r="G624">
        <f>COUNTIFS(list!$C623:$C5982,$A624,list!$A623:$A5982,G$1)</f>
        <v>0</v>
      </c>
    </row>
    <row r="625" spans="1:7" x14ac:dyDescent="0.25">
      <c r="A625" t="s">
        <v>1644</v>
      </c>
      <c r="B625">
        <f>COUNTIFS(list!$C624:$C5983,$A625,list!$A624:$A5983,B$1)</f>
        <v>2</v>
      </c>
      <c r="C625">
        <f>COUNTIFS(list!$C624:$C5983,$A625,list!$A624:$A5983,C$1)</f>
        <v>20</v>
      </c>
      <c r="D625">
        <f>COUNTIFS(list!$C624:$C5983,$A625,list!$A624:$A5983,D$1)</f>
        <v>0</v>
      </c>
      <c r="E625">
        <f>COUNTIFS(list!$C624:$C5983,$A625,list!$A624:$A5983,E$1)</f>
        <v>0</v>
      </c>
      <c r="F625">
        <f>COUNTIFS(list!$C624:$C5983,$A625,list!$A624:$A5983,F$1)</f>
        <v>0</v>
      </c>
      <c r="G625">
        <f>COUNTIFS(list!$C624:$C5983,$A625,list!$A624:$A5983,G$1)</f>
        <v>0</v>
      </c>
    </row>
    <row r="626" spans="1:7" x14ac:dyDescent="0.25">
      <c r="A626" t="s">
        <v>1663</v>
      </c>
      <c r="B626">
        <f>COUNTIFS(list!$C625:$C5984,$A626,list!$A625:$A5984,B$1)</f>
        <v>0</v>
      </c>
      <c r="C626">
        <f>COUNTIFS(list!$C625:$C5984,$A626,list!$A625:$A5984,C$1)</f>
        <v>1</v>
      </c>
      <c r="D626">
        <f>COUNTIFS(list!$C625:$C5984,$A626,list!$A625:$A5984,D$1)</f>
        <v>0</v>
      </c>
      <c r="E626">
        <f>COUNTIFS(list!$C625:$C5984,$A626,list!$A625:$A5984,E$1)</f>
        <v>0</v>
      </c>
      <c r="F626">
        <f>COUNTIFS(list!$C625:$C5984,$A626,list!$A625:$A5984,F$1)</f>
        <v>0</v>
      </c>
      <c r="G626">
        <f>COUNTIFS(list!$C625:$C5984,$A626,list!$A625:$A5984,G$1)</f>
        <v>0</v>
      </c>
    </row>
    <row r="627" spans="1:7" x14ac:dyDescent="0.25">
      <c r="A627" t="s">
        <v>1665</v>
      </c>
      <c r="B627">
        <f>COUNTIFS(list!$C626:$C5985,$A627,list!$A626:$A5985,B$1)</f>
        <v>1</v>
      </c>
      <c r="C627">
        <f>COUNTIFS(list!$C626:$C5985,$A627,list!$A626:$A5985,C$1)</f>
        <v>1</v>
      </c>
      <c r="D627">
        <f>COUNTIFS(list!$C626:$C5985,$A627,list!$A626:$A5985,D$1)</f>
        <v>0</v>
      </c>
      <c r="E627">
        <f>COUNTIFS(list!$C626:$C5985,$A627,list!$A626:$A5985,E$1)</f>
        <v>0</v>
      </c>
      <c r="F627">
        <f>COUNTIFS(list!$C626:$C5985,$A627,list!$A626:$A5985,F$1)</f>
        <v>0</v>
      </c>
      <c r="G627">
        <f>COUNTIFS(list!$C626:$C5985,$A627,list!$A626:$A5985,G$1)</f>
        <v>0</v>
      </c>
    </row>
    <row r="628" spans="1:7" x14ac:dyDescent="0.25">
      <c r="A628" t="s">
        <v>1667</v>
      </c>
      <c r="B628">
        <f>COUNTIFS(list!$C627:$C5986,$A628,list!$A627:$A5986,B$1)</f>
        <v>0</v>
      </c>
      <c r="C628">
        <f>COUNTIFS(list!$C627:$C5986,$A628,list!$A627:$A5986,C$1)</f>
        <v>1</v>
      </c>
      <c r="D628">
        <f>COUNTIFS(list!$C627:$C5986,$A628,list!$A627:$A5986,D$1)</f>
        <v>0</v>
      </c>
      <c r="E628">
        <f>COUNTIFS(list!$C627:$C5986,$A628,list!$A627:$A5986,E$1)</f>
        <v>0</v>
      </c>
      <c r="F628">
        <f>COUNTIFS(list!$C627:$C5986,$A628,list!$A627:$A5986,F$1)</f>
        <v>0</v>
      </c>
      <c r="G628">
        <f>COUNTIFS(list!$C627:$C5986,$A628,list!$A627:$A5986,G$1)</f>
        <v>0</v>
      </c>
    </row>
    <row r="629" spans="1:7" x14ac:dyDescent="0.25">
      <c r="A629" t="s">
        <v>1669</v>
      </c>
      <c r="B629">
        <f>COUNTIFS(list!$C628:$C5987,$A629,list!$A628:$A5987,B$1)</f>
        <v>0</v>
      </c>
      <c r="C629">
        <f>COUNTIFS(list!$C628:$C5987,$A629,list!$A628:$A5987,C$1)</f>
        <v>2</v>
      </c>
      <c r="D629">
        <f>COUNTIFS(list!$C628:$C5987,$A629,list!$A628:$A5987,D$1)</f>
        <v>0</v>
      </c>
      <c r="E629">
        <f>COUNTIFS(list!$C628:$C5987,$A629,list!$A628:$A5987,E$1)</f>
        <v>0</v>
      </c>
      <c r="F629">
        <f>COUNTIFS(list!$C628:$C5987,$A629,list!$A628:$A5987,F$1)</f>
        <v>0</v>
      </c>
      <c r="G629">
        <f>COUNTIFS(list!$C628:$C5987,$A629,list!$A628:$A5987,G$1)</f>
        <v>0</v>
      </c>
    </row>
    <row r="630" spans="1:7" x14ac:dyDescent="0.25">
      <c r="A630" t="s">
        <v>1672</v>
      </c>
      <c r="B630">
        <f>COUNTIFS(list!$C629:$C5988,$A630,list!$A629:$A5988,B$1)</f>
        <v>0</v>
      </c>
      <c r="C630">
        <f>COUNTIFS(list!$C629:$C5988,$A630,list!$A629:$A5988,C$1)</f>
        <v>1</v>
      </c>
      <c r="D630">
        <f>COUNTIFS(list!$C629:$C5988,$A630,list!$A629:$A5988,D$1)</f>
        <v>0</v>
      </c>
      <c r="E630">
        <f>COUNTIFS(list!$C629:$C5988,$A630,list!$A629:$A5988,E$1)</f>
        <v>0</v>
      </c>
      <c r="F630">
        <f>COUNTIFS(list!$C629:$C5988,$A630,list!$A629:$A5988,F$1)</f>
        <v>0</v>
      </c>
      <c r="G630">
        <f>COUNTIFS(list!$C629:$C5988,$A630,list!$A629:$A5988,G$1)</f>
        <v>0</v>
      </c>
    </row>
    <row r="631" spans="1:7" x14ac:dyDescent="0.25">
      <c r="A631" t="s">
        <v>1674</v>
      </c>
      <c r="B631">
        <f>COUNTIFS(list!$C630:$C5989,$A631,list!$A630:$A5989,B$1)</f>
        <v>0</v>
      </c>
      <c r="C631">
        <f>COUNTIFS(list!$C630:$C5989,$A631,list!$A630:$A5989,C$1)</f>
        <v>1</v>
      </c>
      <c r="D631">
        <f>COUNTIFS(list!$C630:$C5989,$A631,list!$A630:$A5989,D$1)</f>
        <v>0</v>
      </c>
      <c r="E631">
        <f>COUNTIFS(list!$C630:$C5989,$A631,list!$A630:$A5989,E$1)</f>
        <v>0</v>
      </c>
      <c r="F631">
        <f>COUNTIFS(list!$C630:$C5989,$A631,list!$A630:$A5989,F$1)</f>
        <v>0</v>
      </c>
      <c r="G631">
        <f>COUNTIFS(list!$C630:$C5989,$A631,list!$A630:$A5989,G$1)</f>
        <v>0</v>
      </c>
    </row>
    <row r="632" spans="1:7" x14ac:dyDescent="0.25">
      <c r="A632" t="s">
        <v>1676</v>
      </c>
      <c r="B632">
        <f>COUNTIFS(list!$C631:$C5990,$A632,list!$A631:$A5990,B$1)</f>
        <v>0</v>
      </c>
      <c r="C632">
        <f>COUNTIFS(list!$C631:$C5990,$A632,list!$A631:$A5990,C$1)</f>
        <v>1</v>
      </c>
      <c r="D632">
        <f>COUNTIFS(list!$C631:$C5990,$A632,list!$A631:$A5990,D$1)</f>
        <v>0</v>
      </c>
      <c r="E632">
        <f>COUNTIFS(list!$C631:$C5990,$A632,list!$A631:$A5990,E$1)</f>
        <v>0</v>
      </c>
      <c r="F632">
        <f>COUNTIFS(list!$C631:$C5990,$A632,list!$A631:$A5990,F$1)</f>
        <v>0</v>
      </c>
      <c r="G632">
        <f>COUNTIFS(list!$C631:$C5990,$A632,list!$A631:$A5990,G$1)</f>
        <v>0</v>
      </c>
    </row>
    <row r="633" spans="1:7" x14ac:dyDescent="0.25">
      <c r="A633" t="s">
        <v>1678</v>
      </c>
      <c r="B633">
        <f>COUNTIFS(list!$C632:$C5991,$A633,list!$A632:$A5991,B$1)</f>
        <v>0</v>
      </c>
      <c r="C633">
        <f>COUNTIFS(list!$C632:$C5991,$A633,list!$A632:$A5991,C$1)</f>
        <v>1</v>
      </c>
      <c r="D633">
        <f>COUNTIFS(list!$C632:$C5991,$A633,list!$A632:$A5991,D$1)</f>
        <v>0</v>
      </c>
      <c r="E633">
        <f>COUNTIFS(list!$C632:$C5991,$A633,list!$A632:$A5991,E$1)</f>
        <v>0</v>
      </c>
      <c r="F633">
        <f>COUNTIFS(list!$C632:$C5991,$A633,list!$A632:$A5991,F$1)</f>
        <v>0</v>
      </c>
      <c r="G633">
        <f>COUNTIFS(list!$C632:$C5991,$A633,list!$A632:$A5991,G$1)</f>
        <v>0</v>
      </c>
    </row>
    <row r="634" spans="1:7" x14ac:dyDescent="0.25">
      <c r="A634" t="s">
        <v>1680</v>
      </c>
      <c r="B634">
        <f>COUNTIFS(list!$C633:$C5992,$A634,list!$A633:$A5992,B$1)</f>
        <v>0</v>
      </c>
      <c r="C634">
        <f>COUNTIFS(list!$C633:$C5992,$A634,list!$A633:$A5992,C$1)</f>
        <v>1</v>
      </c>
      <c r="D634">
        <f>COUNTIFS(list!$C633:$C5992,$A634,list!$A633:$A5992,D$1)</f>
        <v>0</v>
      </c>
      <c r="E634">
        <f>COUNTIFS(list!$C633:$C5992,$A634,list!$A633:$A5992,E$1)</f>
        <v>0</v>
      </c>
      <c r="F634">
        <f>COUNTIFS(list!$C633:$C5992,$A634,list!$A633:$A5992,F$1)</f>
        <v>0</v>
      </c>
      <c r="G634">
        <f>COUNTIFS(list!$C633:$C5992,$A634,list!$A633:$A5992,G$1)</f>
        <v>0</v>
      </c>
    </row>
    <row r="635" spans="1:7" x14ac:dyDescent="0.25">
      <c r="A635" t="s">
        <v>1682</v>
      </c>
      <c r="B635">
        <f>COUNTIFS(list!$C634:$C5993,$A635,list!$A634:$A5993,B$1)</f>
        <v>0</v>
      </c>
      <c r="C635">
        <f>COUNTIFS(list!$C634:$C5993,$A635,list!$A634:$A5993,C$1)</f>
        <v>1</v>
      </c>
      <c r="D635">
        <f>COUNTIFS(list!$C634:$C5993,$A635,list!$A634:$A5993,D$1)</f>
        <v>0</v>
      </c>
      <c r="E635">
        <f>COUNTIFS(list!$C634:$C5993,$A635,list!$A634:$A5993,E$1)</f>
        <v>0</v>
      </c>
      <c r="F635">
        <f>COUNTIFS(list!$C634:$C5993,$A635,list!$A634:$A5993,F$1)</f>
        <v>0</v>
      </c>
      <c r="G635">
        <f>COUNTIFS(list!$C634:$C5993,$A635,list!$A634:$A5993,G$1)</f>
        <v>0</v>
      </c>
    </row>
    <row r="636" spans="1:7" x14ac:dyDescent="0.25">
      <c r="A636" t="s">
        <v>1684</v>
      </c>
      <c r="B636">
        <f>COUNTIFS(list!$C635:$C5994,$A636,list!$A635:$A5994,B$1)</f>
        <v>0</v>
      </c>
      <c r="C636">
        <f>COUNTIFS(list!$C635:$C5994,$A636,list!$A635:$A5994,C$1)</f>
        <v>1</v>
      </c>
      <c r="D636">
        <f>COUNTIFS(list!$C635:$C5994,$A636,list!$A635:$A5994,D$1)</f>
        <v>0</v>
      </c>
      <c r="E636">
        <f>COUNTIFS(list!$C635:$C5994,$A636,list!$A635:$A5994,E$1)</f>
        <v>0</v>
      </c>
      <c r="F636">
        <f>COUNTIFS(list!$C635:$C5994,$A636,list!$A635:$A5994,F$1)</f>
        <v>0</v>
      </c>
      <c r="G636">
        <f>COUNTIFS(list!$C635:$C5994,$A636,list!$A635:$A5994,G$1)</f>
        <v>0</v>
      </c>
    </row>
    <row r="637" spans="1:7" x14ac:dyDescent="0.25">
      <c r="A637" t="s">
        <v>1686</v>
      </c>
      <c r="B637">
        <f>COUNTIFS(list!$C636:$C5995,$A637,list!$A636:$A5995,B$1)</f>
        <v>0</v>
      </c>
      <c r="C637">
        <f>COUNTIFS(list!$C636:$C5995,$A637,list!$A636:$A5995,C$1)</f>
        <v>1</v>
      </c>
      <c r="D637">
        <f>COUNTIFS(list!$C636:$C5995,$A637,list!$A636:$A5995,D$1)</f>
        <v>0</v>
      </c>
      <c r="E637">
        <f>COUNTIFS(list!$C636:$C5995,$A637,list!$A636:$A5995,E$1)</f>
        <v>0</v>
      </c>
      <c r="F637">
        <f>COUNTIFS(list!$C636:$C5995,$A637,list!$A636:$A5995,F$1)</f>
        <v>0</v>
      </c>
      <c r="G637">
        <f>COUNTIFS(list!$C636:$C5995,$A637,list!$A636:$A5995,G$1)</f>
        <v>0</v>
      </c>
    </row>
    <row r="638" spans="1:7" x14ac:dyDescent="0.25">
      <c r="A638" t="s">
        <v>1688</v>
      </c>
      <c r="B638">
        <f>COUNTIFS(list!$C637:$C5996,$A638,list!$A637:$A5996,B$1)</f>
        <v>0</v>
      </c>
      <c r="C638">
        <f>COUNTIFS(list!$C637:$C5996,$A638,list!$A637:$A5996,C$1)</f>
        <v>1</v>
      </c>
      <c r="D638">
        <f>COUNTIFS(list!$C637:$C5996,$A638,list!$A637:$A5996,D$1)</f>
        <v>0</v>
      </c>
      <c r="E638">
        <f>COUNTIFS(list!$C637:$C5996,$A638,list!$A637:$A5996,E$1)</f>
        <v>0</v>
      </c>
      <c r="F638">
        <f>COUNTIFS(list!$C637:$C5996,$A638,list!$A637:$A5996,F$1)</f>
        <v>0</v>
      </c>
      <c r="G638">
        <f>COUNTIFS(list!$C637:$C5996,$A638,list!$A637:$A5996,G$1)</f>
        <v>0</v>
      </c>
    </row>
    <row r="639" spans="1:7" x14ac:dyDescent="0.25">
      <c r="A639" t="s">
        <v>1690</v>
      </c>
      <c r="B639">
        <f>COUNTIFS(list!$C638:$C5997,$A639,list!$A638:$A5997,B$1)</f>
        <v>0</v>
      </c>
      <c r="C639">
        <f>COUNTIFS(list!$C638:$C5997,$A639,list!$A638:$A5997,C$1)</f>
        <v>1</v>
      </c>
      <c r="D639">
        <f>COUNTIFS(list!$C638:$C5997,$A639,list!$A638:$A5997,D$1)</f>
        <v>0</v>
      </c>
      <c r="E639">
        <f>COUNTIFS(list!$C638:$C5997,$A639,list!$A638:$A5997,E$1)</f>
        <v>0</v>
      </c>
      <c r="F639">
        <f>COUNTIFS(list!$C638:$C5997,$A639,list!$A638:$A5997,F$1)</f>
        <v>0</v>
      </c>
      <c r="G639">
        <f>COUNTIFS(list!$C638:$C5997,$A639,list!$A638:$A5997,G$1)</f>
        <v>0</v>
      </c>
    </row>
    <row r="640" spans="1:7" x14ac:dyDescent="0.25">
      <c r="A640" t="s">
        <v>1692</v>
      </c>
      <c r="B640">
        <f>COUNTIFS(list!$C639:$C5998,$A640,list!$A639:$A5998,B$1)</f>
        <v>0</v>
      </c>
      <c r="C640">
        <f>COUNTIFS(list!$C639:$C5998,$A640,list!$A639:$A5998,C$1)</f>
        <v>1</v>
      </c>
      <c r="D640">
        <f>COUNTIFS(list!$C639:$C5998,$A640,list!$A639:$A5998,D$1)</f>
        <v>0</v>
      </c>
      <c r="E640">
        <f>COUNTIFS(list!$C639:$C5998,$A640,list!$A639:$A5998,E$1)</f>
        <v>0</v>
      </c>
      <c r="F640">
        <f>COUNTIFS(list!$C639:$C5998,$A640,list!$A639:$A5998,F$1)</f>
        <v>0</v>
      </c>
      <c r="G640">
        <f>COUNTIFS(list!$C639:$C5998,$A640,list!$A639:$A5998,G$1)</f>
        <v>0</v>
      </c>
    </row>
    <row r="641" spans="1:7" x14ac:dyDescent="0.25">
      <c r="A641" t="s">
        <v>1694</v>
      </c>
      <c r="B641">
        <f>COUNTIFS(list!$C640:$C5999,$A641,list!$A640:$A5999,B$1)</f>
        <v>0</v>
      </c>
      <c r="C641">
        <f>COUNTIFS(list!$C640:$C5999,$A641,list!$A640:$A5999,C$1)</f>
        <v>1</v>
      </c>
      <c r="D641">
        <f>COUNTIFS(list!$C640:$C5999,$A641,list!$A640:$A5999,D$1)</f>
        <v>0</v>
      </c>
      <c r="E641">
        <f>COUNTIFS(list!$C640:$C5999,$A641,list!$A640:$A5999,E$1)</f>
        <v>0</v>
      </c>
      <c r="F641">
        <f>COUNTIFS(list!$C640:$C5999,$A641,list!$A640:$A5999,F$1)</f>
        <v>0</v>
      </c>
      <c r="G641">
        <f>COUNTIFS(list!$C640:$C5999,$A641,list!$A640:$A5999,G$1)</f>
        <v>0</v>
      </c>
    </row>
    <row r="642" spans="1:7" x14ac:dyDescent="0.25">
      <c r="A642" t="s">
        <v>1696</v>
      </c>
      <c r="B642">
        <f>COUNTIFS(list!$C641:$C6000,$A642,list!$A641:$A6000,B$1)</f>
        <v>0</v>
      </c>
      <c r="C642">
        <f>COUNTIFS(list!$C641:$C6000,$A642,list!$A641:$A6000,C$1)</f>
        <v>1</v>
      </c>
      <c r="D642">
        <f>COUNTIFS(list!$C641:$C6000,$A642,list!$A641:$A6000,D$1)</f>
        <v>0</v>
      </c>
      <c r="E642">
        <f>COUNTIFS(list!$C641:$C6000,$A642,list!$A641:$A6000,E$1)</f>
        <v>0</v>
      </c>
      <c r="F642">
        <f>COUNTIFS(list!$C641:$C6000,$A642,list!$A641:$A6000,F$1)</f>
        <v>0</v>
      </c>
      <c r="G642">
        <f>COUNTIFS(list!$C641:$C6000,$A642,list!$A641:$A6000,G$1)</f>
        <v>0</v>
      </c>
    </row>
    <row r="643" spans="1:7" x14ac:dyDescent="0.25">
      <c r="A643" t="s">
        <v>1698</v>
      </c>
      <c r="B643">
        <f>COUNTIFS(list!$C642:$C6001,$A643,list!$A642:$A6001,B$1)</f>
        <v>0</v>
      </c>
      <c r="C643">
        <f>COUNTIFS(list!$C642:$C6001,$A643,list!$A642:$A6001,C$1)</f>
        <v>1</v>
      </c>
      <c r="D643">
        <f>COUNTIFS(list!$C642:$C6001,$A643,list!$A642:$A6001,D$1)</f>
        <v>0</v>
      </c>
      <c r="E643">
        <f>COUNTIFS(list!$C642:$C6001,$A643,list!$A642:$A6001,E$1)</f>
        <v>0</v>
      </c>
      <c r="F643">
        <f>COUNTIFS(list!$C642:$C6001,$A643,list!$A642:$A6001,F$1)</f>
        <v>0</v>
      </c>
      <c r="G643">
        <f>COUNTIFS(list!$C642:$C6001,$A643,list!$A642:$A6001,G$1)</f>
        <v>0</v>
      </c>
    </row>
    <row r="644" spans="1:7" x14ac:dyDescent="0.25">
      <c r="A644" t="s">
        <v>1700</v>
      </c>
      <c r="B644">
        <f>COUNTIFS(list!$C643:$C6002,$A644,list!$A643:$A6002,B$1)</f>
        <v>0</v>
      </c>
      <c r="C644">
        <f>COUNTIFS(list!$C643:$C6002,$A644,list!$A643:$A6002,C$1)</f>
        <v>1</v>
      </c>
      <c r="D644">
        <f>COUNTIFS(list!$C643:$C6002,$A644,list!$A643:$A6002,D$1)</f>
        <v>0</v>
      </c>
      <c r="E644">
        <f>COUNTIFS(list!$C643:$C6002,$A644,list!$A643:$A6002,E$1)</f>
        <v>0</v>
      </c>
      <c r="F644">
        <f>COUNTIFS(list!$C643:$C6002,$A644,list!$A643:$A6002,F$1)</f>
        <v>0</v>
      </c>
      <c r="G644">
        <f>COUNTIFS(list!$C643:$C6002,$A644,list!$A643:$A6002,G$1)</f>
        <v>0</v>
      </c>
    </row>
    <row r="645" spans="1:7" x14ac:dyDescent="0.25">
      <c r="A645" t="s">
        <v>1702</v>
      </c>
      <c r="B645">
        <f>COUNTIFS(list!$C644:$C6003,$A645,list!$A644:$A6003,B$1)</f>
        <v>0</v>
      </c>
      <c r="C645">
        <f>COUNTIFS(list!$C644:$C6003,$A645,list!$A644:$A6003,C$1)</f>
        <v>1</v>
      </c>
      <c r="D645">
        <f>COUNTIFS(list!$C644:$C6003,$A645,list!$A644:$A6003,D$1)</f>
        <v>0</v>
      </c>
      <c r="E645">
        <f>COUNTIFS(list!$C644:$C6003,$A645,list!$A644:$A6003,E$1)</f>
        <v>0</v>
      </c>
      <c r="F645">
        <f>COUNTIFS(list!$C644:$C6003,$A645,list!$A644:$A6003,F$1)</f>
        <v>0</v>
      </c>
      <c r="G645">
        <f>COUNTIFS(list!$C644:$C6003,$A645,list!$A644:$A6003,G$1)</f>
        <v>0</v>
      </c>
    </row>
    <row r="646" spans="1:7" x14ac:dyDescent="0.25">
      <c r="A646" t="s">
        <v>1704</v>
      </c>
      <c r="B646">
        <f>COUNTIFS(list!$C645:$C6004,$A646,list!$A645:$A6004,B$1)</f>
        <v>0</v>
      </c>
      <c r="C646">
        <f>COUNTIFS(list!$C645:$C6004,$A646,list!$A645:$A6004,C$1)</f>
        <v>1</v>
      </c>
      <c r="D646">
        <f>COUNTIFS(list!$C645:$C6004,$A646,list!$A645:$A6004,D$1)</f>
        <v>0</v>
      </c>
      <c r="E646">
        <f>COUNTIFS(list!$C645:$C6004,$A646,list!$A645:$A6004,E$1)</f>
        <v>0</v>
      </c>
      <c r="F646">
        <f>COUNTIFS(list!$C645:$C6004,$A646,list!$A645:$A6004,F$1)</f>
        <v>0</v>
      </c>
      <c r="G646">
        <f>COUNTIFS(list!$C645:$C6004,$A646,list!$A645:$A6004,G$1)</f>
        <v>0</v>
      </c>
    </row>
    <row r="647" spans="1:7" x14ac:dyDescent="0.25">
      <c r="A647" t="s">
        <v>1706</v>
      </c>
      <c r="B647">
        <f>COUNTIFS(list!$C646:$C6005,$A647,list!$A646:$A6005,B$1)</f>
        <v>0</v>
      </c>
      <c r="C647">
        <f>COUNTIFS(list!$C646:$C6005,$A647,list!$A646:$A6005,C$1)</f>
        <v>1</v>
      </c>
      <c r="D647">
        <f>COUNTIFS(list!$C646:$C6005,$A647,list!$A646:$A6005,D$1)</f>
        <v>0</v>
      </c>
      <c r="E647">
        <f>COUNTIFS(list!$C646:$C6005,$A647,list!$A646:$A6005,E$1)</f>
        <v>0</v>
      </c>
      <c r="F647">
        <f>COUNTIFS(list!$C646:$C6005,$A647,list!$A646:$A6005,F$1)</f>
        <v>0</v>
      </c>
      <c r="G647">
        <f>COUNTIFS(list!$C646:$C6005,$A647,list!$A646:$A6005,G$1)</f>
        <v>0</v>
      </c>
    </row>
    <row r="648" spans="1:7" x14ac:dyDescent="0.25">
      <c r="A648" t="s">
        <v>1708</v>
      </c>
      <c r="B648">
        <f>COUNTIFS(list!$C647:$C6006,$A648,list!$A647:$A6006,B$1)</f>
        <v>0</v>
      </c>
      <c r="C648">
        <f>COUNTIFS(list!$C647:$C6006,$A648,list!$A647:$A6006,C$1)</f>
        <v>1</v>
      </c>
      <c r="D648">
        <f>COUNTIFS(list!$C647:$C6006,$A648,list!$A647:$A6006,D$1)</f>
        <v>0</v>
      </c>
      <c r="E648">
        <f>COUNTIFS(list!$C647:$C6006,$A648,list!$A647:$A6006,E$1)</f>
        <v>0</v>
      </c>
      <c r="F648">
        <f>COUNTIFS(list!$C647:$C6006,$A648,list!$A647:$A6006,F$1)</f>
        <v>0</v>
      </c>
      <c r="G648">
        <f>COUNTIFS(list!$C647:$C6006,$A648,list!$A647:$A6006,G$1)</f>
        <v>0</v>
      </c>
    </row>
    <row r="649" spans="1:7" x14ac:dyDescent="0.25">
      <c r="A649" t="s">
        <v>1710</v>
      </c>
      <c r="B649">
        <f>COUNTIFS(list!$C648:$C6007,$A649,list!$A648:$A6007,B$1)</f>
        <v>0</v>
      </c>
      <c r="C649">
        <f>COUNTIFS(list!$C648:$C6007,$A649,list!$A648:$A6007,C$1)</f>
        <v>1</v>
      </c>
      <c r="D649">
        <f>COUNTIFS(list!$C648:$C6007,$A649,list!$A648:$A6007,D$1)</f>
        <v>0</v>
      </c>
      <c r="E649">
        <f>COUNTIFS(list!$C648:$C6007,$A649,list!$A648:$A6007,E$1)</f>
        <v>0</v>
      </c>
      <c r="F649">
        <f>COUNTIFS(list!$C648:$C6007,$A649,list!$A648:$A6007,F$1)</f>
        <v>0</v>
      </c>
      <c r="G649">
        <f>COUNTIFS(list!$C648:$C6007,$A649,list!$A648:$A6007,G$1)</f>
        <v>0</v>
      </c>
    </row>
    <row r="650" spans="1:7" x14ac:dyDescent="0.25">
      <c r="A650" t="s">
        <v>1712</v>
      </c>
      <c r="B650">
        <f>COUNTIFS(list!$C649:$C6008,$A650,list!$A649:$A6008,B$1)</f>
        <v>0</v>
      </c>
      <c r="C650">
        <f>COUNTIFS(list!$C649:$C6008,$A650,list!$A649:$A6008,C$1)</f>
        <v>1</v>
      </c>
      <c r="D650">
        <f>COUNTIFS(list!$C649:$C6008,$A650,list!$A649:$A6008,D$1)</f>
        <v>0</v>
      </c>
      <c r="E650">
        <f>COUNTIFS(list!$C649:$C6008,$A650,list!$A649:$A6008,E$1)</f>
        <v>0</v>
      </c>
      <c r="F650">
        <f>COUNTIFS(list!$C649:$C6008,$A650,list!$A649:$A6008,F$1)</f>
        <v>0</v>
      </c>
      <c r="G650">
        <f>COUNTIFS(list!$C649:$C6008,$A650,list!$A649:$A6008,G$1)</f>
        <v>0</v>
      </c>
    </row>
    <row r="651" spans="1:7" x14ac:dyDescent="0.25">
      <c r="A651" t="s">
        <v>1714</v>
      </c>
      <c r="B651">
        <f>COUNTIFS(list!$C650:$C6009,$A651,list!$A650:$A6009,B$1)</f>
        <v>0</v>
      </c>
      <c r="C651">
        <f>COUNTIFS(list!$C650:$C6009,$A651,list!$A650:$A6009,C$1)</f>
        <v>1</v>
      </c>
      <c r="D651">
        <f>COUNTIFS(list!$C650:$C6009,$A651,list!$A650:$A6009,D$1)</f>
        <v>0</v>
      </c>
      <c r="E651">
        <f>COUNTIFS(list!$C650:$C6009,$A651,list!$A650:$A6009,E$1)</f>
        <v>0</v>
      </c>
      <c r="F651">
        <f>COUNTIFS(list!$C650:$C6009,$A651,list!$A650:$A6009,F$1)</f>
        <v>0</v>
      </c>
      <c r="G651">
        <f>COUNTIFS(list!$C650:$C6009,$A651,list!$A650:$A6009,G$1)</f>
        <v>0</v>
      </c>
    </row>
    <row r="652" spans="1:7" x14ac:dyDescent="0.25">
      <c r="A652" t="s">
        <v>1716</v>
      </c>
      <c r="B652">
        <f>COUNTIFS(list!$C651:$C6010,$A652,list!$A651:$A6010,B$1)</f>
        <v>0</v>
      </c>
      <c r="C652">
        <f>COUNTIFS(list!$C651:$C6010,$A652,list!$A651:$A6010,C$1)</f>
        <v>1</v>
      </c>
      <c r="D652">
        <f>COUNTIFS(list!$C651:$C6010,$A652,list!$A651:$A6010,D$1)</f>
        <v>0</v>
      </c>
      <c r="E652">
        <f>COUNTIFS(list!$C651:$C6010,$A652,list!$A651:$A6010,E$1)</f>
        <v>0</v>
      </c>
      <c r="F652">
        <f>COUNTIFS(list!$C651:$C6010,$A652,list!$A651:$A6010,F$1)</f>
        <v>0</v>
      </c>
      <c r="G652">
        <f>COUNTIFS(list!$C651:$C6010,$A652,list!$A651:$A6010,G$1)</f>
        <v>0</v>
      </c>
    </row>
    <row r="653" spans="1:7" x14ac:dyDescent="0.25">
      <c r="A653" t="s">
        <v>1718</v>
      </c>
      <c r="B653">
        <f>COUNTIFS(list!$C652:$C6011,$A653,list!$A652:$A6011,B$1)</f>
        <v>0</v>
      </c>
      <c r="C653">
        <f>COUNTIFS(list!$C652:$C6011,$A653,list!$A652:$A6011,C$1)</f>
        <v>1</v>
      </c>
      <c r="D653">
        <f>COUNTIFS(list!$C652:$C6011,$A653,list!$A652:$A6011,D$1)</f>
        <v>0</v>
      </c>
      <c r="E653">
        <f>COUNTIFS(list!$C652:$C6011,$A653,list!$A652:$A6011,E$1)</f>
        <v>0</v>
      </c>
      <c r="F653">
        <f>COUNTIFS(list!$C652:$C6011,$A653,list!$A652:$A6011,F$1)</f>
        <v>0</v>
      </c>
      <c r="G653">
        <f>COUNTIFS(list!$C652:$C6011,$A653,list!$A652:$A6011,G$1)</f>
        <v>0</v>
      </c>
    </row>
    <row r="654" spans="1:7" x14ac:dyDescent="0.25">
      <c r="A654" t="s">
        <v>1720</v>
      </c>
      <c r="B654">
        <f>COUNTIFS(list!$C653:$C6012,$A654,list!$A653:$A6012,B$1)</f>
        <v>0</v>
      </c>
      <c r="C654">
        <f>COUNTIFS(list!$C653:$C6012,$A654,list!$A653:$A6012,C$1)</f>
        <v>1</v>
      </c>
      <c r="D654">
        <f>COUNTIFS(list!$C653:$C6012,$A654,list!$A653:$A6012,D$1)</f>
        <v>0</v>
      </c>
      <c r="E654">
        <f>COUNTIFS(list!$C653:$C6012,$A654,list!$A653:$A6012,E$1)</f>
        <v>0</v>
      </c>
      <c r="F654">
        <f>COUNTIFS(list!$C653:$C6012,$A654,list!$A653:$A6012,F$1)</f>
        <v>0</v>
      </c>
      <c r="G654">
        <f>COUNTIFS(list!$C653:$C6012,$A654,list!$A653:$A6012,G$1)</f>
        <v>0</v>
      </c>
    </row>
    <row r="655" spans="1:7" x14ac:dyDescent="0.25">
      <c r="A655" t="s">
        <v>1722</v>
      </c>
      <c r="B655">
        <f>COUNTIFS(list!$C654:$C6013,$A655,list!$A654:$A6013,B$1)</f>
        <v>1</v>
      </c>
      <c r="C655">
        <f>COUNTIFS(list!$C654:$C6013,$A655,list!$A654:$A6013,C$1)</f>
        <v>0</v>
      </c>
      <c r="D655">
        <f>COUNTIFS(list!$C654:$C6013,$A655,list!$A654:$A6013,D$1)</f>
        <v>0</v>
      </c>
      <c r="E655">
        <f>COUNTIFS(list!$C654:$C6013,$A655,list!$A654:$A6013,E$1)</f>
        <v>0</v>
      </c>
      <c r="F655">
        <f>COUNTIFS(list!$C654:$C6013,$A655,list!$A654:$A6013,F$1)</f>
        <v>0</v>
      </c>
      <c r="G655">
        <f>COUNTIFS(list!$C654:$C6013,$A655,list!$A654:$A6013,G$1)</f>
        <v>0</v>
      </c>
    </row>
    <row r="656" spans="1:7" x14ac:dyDescent="0.25">
      <c r="A656" t="s">
        <v>1724</v>
      </c>
      <c r="B656">
        <f>COUNTIFS(list!$C655:$C6014,$A656,list!$A655:$A6014,B$1)</f>
        <v>0</v>
      </c>
      <c r="C656">
        <f>COUNTIFS(list!$C655:$C6014,$A656,list!$A655:$A6014,C$1)</f>
        <v>1</v>
      </c>
      <c r="D656">
        <f>COUNTIFS(list!$C655:$C6014,$A656,list!$A655:$A6014,D$1)</f>
        <v>0</v>
      </c>
      <c r="E656">
        <f>COUNTIFS(list!$C655:$C6014,$A656,list!$A655:$A6014,E$1)</f>
        <v>0</v>
      </c>
      <c r="F656">
        <f>COUNTIFS(list!$C655:$C6014,$A656,list!$A655:$A6014,F$1)</f>
        <v>0</v>
      </c>
      <c r="G656">
        <f>COUNTIFS(list!$C655:$C6014,$A656,list!$A655:$A6014,G$1)</f>
        <v>0</v>
      </c>
    </row>
    <row r="657" spans="1:7" x14ac:dyDescent="0.25">
      <c r="A657" t="s">
        <v>1726</v>
      </c>
      <c r="B657">
        <f>COUNTIFS(list!$C656:$C6015,$A657,list!$A656:$A6015,B$1)</f>
        <v>0</v>
      </c>
      <c r="C657">
        <f>COUNTIFS(list!$C656:$C6015,$A657,list!$A656:$A6015,C$1)</f>
        <v>1</v>
      </c>
      <c r="D657">
        <f>COUNTIFS(list!$C656:$C6015,$A657,list!$A656:$A6015,D$1)</f>
        <v>0</v>
      </c>
      <c r="E657">
        <f>COUNTIFS(list!$C656:$C6015,$A657,list!$A656:$A6015,E$1)</f>
        <v>0</v>
      </c>
      <c r="F657">
        <f>COUNTIFS(list!$C656:$C6015,$A657,list!$A656:$A6015,F$1)</f>
        <v>0</v>
      </c>
      <c r="G657">
        <f>COUNTIFS(list!$C656:$C6015,$A657,list!$A656:$A6015,G$1)</f>
        <v>0</v>
      </c>
    </row>
    <row r="658" spans="1:7" x14ac:dyDescent="0.25">
      <c r="A658" t="s">
        <v>1728</v>
      </c>
      <c r="B658">
        <f>COUNTIFS(list!$C657:$C6016,$A658,list!$A657:$A6016,B$1)</f>
        <v>0</v>
      </c>
      <c r="C658">
        <f>COUNTIFS(list!$C657:$C6016,$A658,list!$A657:$A6016,C$1)</f>
        <v>1</v>
      </c>
      <c r="D658">
        <f>COUNTIFS(list!$C657:$C6016,$A658,list!$A657:$A6016,D$1)</f>
        <v>0</v>
      </c>
      <c r="E658">
        <f>COUNTIFS(list!$C657:$C6016,$A658,list!$A657:$A6016,E$1)</f>
        <v>0</v>
      </c>
      <c r="F658">
        <f>COUNTIFS(list!$C657:$C6016,$A658,list!$A657:$A6016,F$1)</f>
        <v>0</v>
      </c>
      <c r="G658">
        <f>COUNTIFS(list!$C657:$C6016,$A658,list!$A657:$A6016,G$1)</f>
        <v>0</v>
      </c>
    </row>
    <row r="659" spans="1:7" x14ac:dyDescent="0.25">
      <c r="A659" t="s">
        <v>1730</v>
      </c>
      <c r="B659">
        <f>COUNTIFS(list!$C658:$C6017,$A659,list!$A658:$A6017,B$1)</f>
        <v>0</v>
      </c>
      <c r="C659">
        <f>COUNTIFS(list!$C658:$C6017,$A659,list!$A658:$A6017,C$1)</f>
        <v>1</v>
      </c>
      <c r="D659">
        <f>COUNTIFS(list!$C658:$C6017,$A659,list!$A658:$A6017,D$1)</f>
        <v>0</v>
      </c>
      <c r="E659">
        <f>COUNTIFS(list!$C658:$C6017,$A659,list!$A658:$A6017,E$1)</f>
        <v>0</v>
      </c>
      <c r="F659">
        <f>COUNTIFS(list!$C658:$C6017,$A659,list!$A658:$A6017,F$1)</f>
        <v>0</v>
      </c>
      <c r="G659">
        <f>COUNTIFS(list!$C658:$C6017,$A659,list!$A658:$A6017,G$1)</f>
        <v>0</v>
      </c>
    </row>
    <row r="660" spans="1:7" x14ac:dyDescent="0.25">
      <c r="A660" t="s">
        <v>1732</v>
      </c>
      <c r="B660">
        <f>COUNTIFS(list!$C659:$C6018,$A660,list!$A659:$A6018,B$1)</f>
        <v>0</v>
      </c>
      <c r="C660">
        <f>COUNTIFS(list!$C659:$C6018,$A660,list!$A659:$A6018,C$1)</f>
        <v>1</v>
      </c>
      <c r="D660">
        <f>COUNTIFS(list!$C659:$C6018,$A660,list!$A659:$A6018,D$1)</f>
        <v>0</v>
      </c>
      <c r="E660">
        <f>COUNTIFS(list!$C659:$C6018,$A660,list!$A659:$A6018,E$1)</f>
        <v>0</v>
      </c>
      <c r="F660">
        <f>COUNTIFS(list!$C659:$C6018,$A660,list!$A659:$A6018,F$1)</f>
        <v>0</v>
      </c>
      <c r="G660">
        <f>COUNTIFS(list!$C659:$C6018,$A660,list!$A659:$A6018,G$1)</f>
        <v>0</v>
      </c>
    </row>
    <row r="661" spans="1:7" x14ac:dyDescent="0.25">
      <c r="A661" t="s">
        <v>1734</v>
      </c>
      <c r="B661">
        <f>COUNTIFS(list!$C660:$C6019,$A661,list!$A660:$A6019,B$1)</f>
        <v>0</v>
      </c>
      <c r="C661">
        <f>COUNTIFS(list!$C660:$C6019,$A661,list!$A660:$A6019,C$1)</f>
        <v>2</v>
      </c>
      <c r="D661">
        <f>COUNTIFS(list!$C660:$C6019,$A661,list!$A660:$A6019,D$1)</f>
        <v>0</v>
      </c>
      <c r="E661">
        <f>COUNTIFS(list!$C660:$C6019,$A661,list!$A660:$A6019,E$1)</f>
        <v>0</v>
      </c>
      <c r="F661">
        <f>COUNTIFS(list!$C660:$C6019,$A661,list!$A660:$A6019,F$1)</f>
        <v>0</v>
      </c>
      <c r="G661">
        <f>COUNTIFS(list!$C660:$C6019,$A661,list!$A660:$A6019,G$1)</f>
        <v>0</v>
      </c>
    </row>
    <row r="662" spans="1:7" x14ac:dyDescent="0.25">
      <c r="A662" t="s">
        <v>1737</v>
      </c>
      <c r="B662">
        <f>COUNTIFS(list!$C661:$C6020,$A662,list!$A661:$A6020,B$1)</f>
        <v>0</v>
      </c>
      <c r="C662">
        <f>COUNTIFS(list!$C661:$C6020,$A662,list!$A661:$A6020,C$1)</f>
        <v>1</v>
      </c>
      <c r="D662">
        <f>COUNTIFS(list!$C661:$C6020,$A662,list!$A661:$A6020,D$1)</f>
        <v>0</v>
      </c>
      <c r="E662">
        <f>COUNTIFS(list!$C661:$C6020,$A662,list!$A661:$A6020,E$1)</f>
        <v>0</v>
      </c>
      <c r="F662">
        <f>COUNTIFS(list!$C661:$C6020,$A662,list!$A661:$A6020,F$1)</f>
        <v>0</v>
      </c>
      <c r="G662">
        <f>COUNTIFS(list!$C661:$C6020,$A662,list!$A661:$A6020,G$1)</f>
        <v>0</v>
      </c>
    </row>
    <row r="663" spans="1:7" x14ac:dyDescent="0.25">
      <c r="A663" t="s">
        <v>1739</v>
      </c>
      <c r="B663">
        <f>COUNTIFS(list!$C662:$C6021,$A663,list!$A662:$A6021,B$1)</f>
        <v>0</v>
      </c>
      <c r="C663">
        <f>COUNTIFS(list!$C662:$C6021,$A663,list!$A662:$A6021,C$1)</f>
        <v>1</v>
      </c>
      <c r="D663">
        <f>COUNTIFS(list!$C662:$C6021,$A663,list!$A662:$A6021,D$1)</f>
        <v>0</v>
      </c>
      <c r="E663">
        <f>COUNTIFS(list!$C662:$C6021,$A663,list!$A662:$A6021,E$1)</f>
        <v>0</v>
      </c>
      <c r="F663">
        <f>COUNTIFS(list!$C662:$C6021,$A663,list!$A662:$A6021,F$1)</f>
        <v>0</v>
      </c>
      <c r="G663">
        <f>COUNTIFS(list!$C662:$C6021,$A663,list!$A662:$A6021,G$1)</f>
        <v>0</v>
      </c>
    </row>
    <row r="664" spans="1:7" x14ac:dyDescent="0.25">
      <c r="A664" t="s">
        <v>1741</v>
      </c>
      <c r="B664">
        <f>COUNTIFS(list!$C663:$C6022,$A664,list!$A663:$A6022,B$1)</f>
        <v>0</v>
      </c>
      <c r="C664">
        <f>COUNTIFS(list!$C663:$C6022,$A664,list!$A663:$A6022,C$1)</f>
        <v>1</v>
      </c>
      <c r="D664">
        <f>COUNTIFS(list!$C663:$C6022,$A664,list!$A663:$A6022,D$1)</f>
        <v>0</v>
      </c>
      <c r="E664">
        <f>COUNTIFS(list!$C663:$C6022,$A664,list!$A663:$A6022,E$1)</f>
        <v>0</v>
      </c>
      <c r="F664">
        <f>COUNTIFS(list!$C663:$C6022,$A664,list!$A663:$A6022,F$1)</f>
        <v>0</v>
      </c>
      <c r="G664">
        <f>COUNTIFS(list!$C663:$C6022,$A664,list!$A663:$A6022,G$1)</f>
        <v>0</v>
      </c>
    </row>
    <row r="665" spans="1:7" x14ac:dyDescent="0.25">
      <c r="A665" t="s">
        <v>1743</v>
      </c>
      <c r="B665">
        <f>COUNTIFS(list!$C664:$C6023,$A665,list!$A664:$A6023,B$1)</f>
        <v>0</v>
      </c>
      <c r="C665">
        <f>COUNTIFS(list!$C664:$C6023,$A665,list!$A664:$A6023,C$1)</f>
        <v>1</v>
      </c>
      <c r="D665">
        <f>COUNTIFS(list!$C664:$C6023,$A665,list!$A664:$A6023,D$1)</f>
        <v>0</v>
      </c>
      <c r="E665">
        <f>COUNTIFS(list!$C664:$C6023,$A665,list!$A664:$A6023,E$1)</f>
        <v>0</v>
      </c>
      <c r="F665">
        <f>COUNTIFS(list!$C664:$C6023,$A665,list!$A664:$A6023,F$1)</f>
        <v>0</v>
      </c>
      <c r="G665">
        <f>COUNTIFS(list!$C664:$C6023,$A665,list!$A664:$A6023,G$1)</f>
        <v>0</v>
      </c>
    </row>
    <row r="666" spans="1:7" x14ac:dyDescent="0.25">
      <c r="A666" t="s">
        <v>1745</v>
      </c>
      <c r="B666">
        <f>COUNTIFS(list!$C665:$C6024,$A666,list!$A665:$A6024,B$1)</f>
        <v>0</v>
      </c>
      <c r="C666">
        <f>COUNTIFS(list!$C665:$C6024,$A666,list!$A665:$A6024,C$1)</f>
        <v>1</v>
      </c>
      <c r="D666">
        <f>COUNTIFS(list!$C665:$C6024,$A666,list!$A665:$A6024,D$1)</f>
        <v>0</v>
      </c>
      <c r="E666">
        <f>COUNTIFS(list!$C665:$C6024,$A666,list!$A665:$A6024,E$1)</f>
        <v>0</v>
      </c>
      <c r="F666">
        <f>COUNTIFS(list!$C665:$C6024,$A666,list!$A665:$A6024,F$1)</f>
        <v>0</v>
      </c>
      <c r="G666">
        <f>COUNTIFS(list!$C665:$C6024,$A666,list!$A665:$A6024,G$1)</f>
        <v>0</v>
      </c>
    </row>
    <row r="667" spans="1:7" x14ac:dyDescent="0.25">
      <c r="A667" t="s">
        <v>1747</v>
      </c>
      <c r="B667">
        <f>COUNTIFS(list!$C666:$C6025,$A667,list!$A666:$A6025,B$1)</f>
        <v>1</v>
      </c>
      <c r="C667">
        <f>COUNTIFS(list!$C666:$C6025,$A667,list!$A666:$A6025,C$1)</f>
        <v>1</v>
      </c>
      <c r="D667">
        <f>COUNTIFS(list!$C666:$C6025,$A667,list!$A666:$A6025,D$1)</f>
        <v>0</v>
      </c>
      <c r="E667">
        <f>COUNTIFS(list!$C666:$C6025,$A667,list!$A666:$A6025,E$1)</f>
        <v>0</v>
      </c>
      <c r="F667">
        <f>COUNTIFS(list!$C666:$C6025,$A667,list!$A666:$A6025,F$1)</f>
        <v>0</v>
      </c>
      <c r="G667">
        <f>COUNTIFS(list!$C666:$C6025,$A667,list!$A666:$A6025,G$1)</f>
        <v>0</v>
      </c>
    </row>
    <row r="668" spans="1:7" x14ac:dyDescent="0.25">
      <c r="A668" t="s">
        <v>1749</v>
      </c>
      <c r="B668">
        <f>COUNTIFS(list!$C667:$C6026,$A668,list!$A667:$A6026,B$1)</f>
        <v>0</v>
      </c>
      <c r="C668">
        <f>COUNTIFS(list!$C667:$C6026,$A668,list!$A667:$A6026,C$1)</f>
        <v>1</v>
      </c>
      <c r="D668">
        <f>COUNTIFS(list!$C667:$C6026,$A668,list!$A667:$A6026,D$1)</f>
        <v>0</v>
      </c>
      <c r="E668">
        <f>COUNTIFS(list!$C667:$C6026,$A668,list!$A667:$A6026,E$1)</f>
        <v>0</v>
      </c>
      <c r="F668">
        <f>COUNTIFS(list!$C667:$C6026,$A668,list!$A667:$A6026,F$1)</f>
        <v>0</v>
      </c>
      <c r="G668">
        <f>COUNTIFS(list!$C667:$C6026,$A668,list!$A667:$A6026,G$1)</f>
        <v>0</v>
      </c>
    </row>
    <row r="669" spans="1:7" x14ac:dyDescent="0.25">
      <c r="A669" t="s">
        <v>1751</v>
      </c>
      <c r="B669">
        <f>COUNTIFS(list!$C668:$C6027,$A669,list!$A668:$A6027,B$1)</f>
        <v>0</v>
      </c>
      <c r="C669">
        <f>COUNTIFS(list!$C668:$C6027,$A669,list!$A668:$A6027,C$1)</f>
        <v>1</v>
      </c>
      <c r="D669">
        <f>COUNTIFS(list!$C668:$C6027,$A669,list!$A668:$A6027,D$1)</f>
        <v>0</v>
      </c>
      <c r="E669">
        <f>COUNTIFS(list!$C668:$C6027,$A669,list!$A668:$A6027,E$1)</f>
        <v>0</v>
      </c>
      <c r="F669">
        <f>COUNTIFS(list!$C668:$C6027,$A669,list!$A668:$A6027,F$1)</f>
        <v>0</v>
      </c>
      <c r="G669">
        <f>COUNTIFS(list!$C668:$C6027,$A669,list!$A668:$A6027,G$1)</f>
        <v>0</v>
      </c>
    </row>
    <row r="670" spans="1:7" x14ac:dyDescent="0.25">
      <c r="A670" t="s">
        <v>1753</v>
      </c>
      <c r="B670">
        <f>COUNTIFS(list!$C669:$C6028,$A670,list!$A669:$A6028,B$1)</f>
        <v>0</v>
      </c>
      <c r="C670">
        <f>COUNTIFS(list!$C669:$C6028,$A670,list!$A669:$A6028,C$1)</f>
        <v>1</v>
      </c>
      <c r="D670">
        <f>COUNTIFS(list!$C669:$C6028,$A670,list!$A669:$A6028,D$1)</f>
        <v>0</v>
      </c>
      <c r="E670">
        <f>COUNTIFS(list!$C669:$C6028,$A670,list!$A669:$A6028,E$1)</f>
        <v>0</v>
      </c>
      <c r="F670">
        <f>COUNTIFS(list!$C669:$C6028,$A670,list!$A669:$A6028,F$1)</f>
        <v>0</v>
      </c>
      <c r="G670">
        <f>COUNTIFS(list!$C669:$C6028,$A670,list!$A669:$A6028,G$1)</f>
        <v>0</v>
      </c>
    </row>
    <row r="671" spans="1:7" x14ac:dyDescent="0.25">
      <c r="A671" t="s">
        <v>1755</v>
      </c>
      <c r="B671">
        <f>COUNTIFS(list!$C670:$C6029,$A671,list!$A670:$A6029,B$1)</f>
        <v>0</v>
      </c>
      <c r="C671">
        <f>COUNTIFS(list!$C670:$C6029,$A671,list!$A670:$A6029,C$1)</f>
        <v>1</v>
      </c>
      <c r="D671">
        <f>COUNTIFS(list!$C670:$C6029,$A671,list!$A670:$A6029,D$1)</f>
        <v>0</v>
      </c>
      <c r="E671">
        <f>COUNTIFS(list!$C670:$C6029,$A671,list!$A670:$A6029,E$1)</f>
        <v>0</v>
      </c>
      <c r="F671">
        <f>COUNTIFS(list!$C670:$C6029,$A671,list!$A670:$A6029,F$1)</f>
        <v>0</v>
      </c>
      <c r="G671">
        <f>COUNTIFS(list!$C670:$C6029,$A671,list!$A670:$A6029,G$1)</f>
        <v>0</v>
      </c>
    </row>
    <row r="672" spans="1:7" x14ac:dyDescent="0.25">
      <c r="A672" t="s">
        <v>1757</v>
      </c>
      <c r="B672">
        <f>COUNTIFS(list!$C671:$C6030,$A672,list!$A671:$A6030,B$1)</f>
        <v>0</v>
      </c>
      <c r="C672">
        <f>COUNTIFS(list!$C671:$C6030,$A672,list!$A671:$A6030,C$1)</f>
        <v>1</v>
      </c>
      <c r="D672">
        <f>COUNTIFS(list!$C671:$C6030,$A672,list!$A671:$A6030,D$1)</f>
        <v>0</v>
      </c>
      <c r="E672">
        <f>COUNTIFS(list!$C671:$C6030,$A672,list!$A671:$A6030,E$1)</f>
        <v>0</v>
      </c>
      <c r="F672">
        <f>COUNTIFS(list!$C671:$C6030,$A672,list!$A671:$A6030,F$1)</f>
        <v>0</v>
      </c>
      <c r="G672">
        <f>COUNTIFS(list!$C671:$C6030,$A672,list!$A671:$A6030,G$1)</f>
        <v>0</v>
      </c>
    </row>
    <row r="673" spans="1:7" x14ac:dyDescent="0.25">
      <c r="A673" t="s">
        <v>1759</v>
      </c>
      <c r="B673">
        <f>COUNTIFS(list!$C672:$C6031,$A673,list!$A672:$A6031,B$1)</f>
        <v>0</v>
      </c>
      <c r="C673">
        <f>COUNTIFS(list!$C672:$C6031,$A673,list!$A672:$A6031,C$1)</f>
        <v>1</v>
      </c>
      <c r="D673">
        <f>COUNTIFS(list!$C672:$C6031,$A673,list!$A672:$A6031,D$1)</f>
        <v>0</v>
      </c>
      <c r="E673">
        <f>COUNTIFS(list!$C672:$C6031,$A673,list!$A672:$A6031,E$1)</f>
        <v>0</v>
      </c>
      <c r="F673">
        <f>COUNTIFS(list!$C672:$C6031,$A673,list!$A672:$A6031,F$1)</f>
        <v>0</v>
      </c>
      <c r="G673">
        <f>COUNTIFS(list!$C672:$C6031,$A673,list!$A672:$A6031,G$1)</f>
        <v>0</v>
      </c>
    </row>
    <row r="674" spans="1:7" x14ac:dyDescent="0.25">
      <c r="A674" t="s">
        <v>1761</v>
      </c>
      <c r="B674">
        <f>COUNTIFS(list!$C673:$C6032,$A674,list!$A673:$A6032,B$1)</f>
        <v>0</v>
      </c>
      <c r="C674">
        <f>COUNTIFS(list!$C673:$C6032,$A674,list!$A673:$A6032,C$1)</f>
        <v>1</v>
      </c>
      <c r="D674">
        <f>COUNTIFS(list!$C673:$C6032,$A674,list!$A673:$A6032,D$1)</f>
        <v>0</v>
      </c>
      <c r="E674">
        <f>COUNTIFS(list!$C673:$C6032,$A674,list!$A673:$A6032,E$1)</f>
        <v>0</v>
      </c>
      <c r="F674">
        <f>COUNTIFS(list!$C673:$C6032,$A674,list!$A673:$A6032,F$1)</f>
        <v>0</v>
      </c>
      <c r="G674">
        <f>COUNTIFS(list!$C673:$C6032,$A674,list!$A673:$A6032,G$1)</f>
        <v>0</v>
      </c>
    </row>
    <row r="675" spans="1:7" x14ac:dyDescent="0.25">
      <c r="A675" t="s">
        <v>1763</v>
      </c>
      <c r="B675">
        <f>COUNTIFS(list!$C674:$C6033,$A675,list!$A674:$A6033,B$1)</f>
        <v>0</v>
      </c>
      <c r="C675">
        <f>COUNTIFS(list!$C674:$C6033,$A675,list!$A674:$A6033,C$1)</f>
        <v>1</v>
      </c>
      <c r="D675">
        <f>COUNTIFS(list!$C674:$C6033,$A675,list!$A674:$A6033,D$1)</f>
        <v>0</v>
      </c>
      <c r="E675">
        <f>COUNTIFS(list!$C674:$C6033,$A675,list!$A674:$A6033,E$1)</f>
        <v>0</v>
      </c>
      <c r="F675">
        <f>COUNTIFS(list!$C674:$C6033,$A675,list!$A674:$A6033,F$1)</f>
        <v>0</v>
      </c>
      <c r="G675">
        <f>COUNTIFS(list!$C674:$C6033,$A675,list!$A674:$A6033,G$1)</f>
        <v>0</v>
      </c>
    </row>
    <row r="676" spans="1:7" x14ac:dyDescent="0.25">
      <c r="A676" t="s">
        <v>1765</v>
      </c>
      <c r="B676">
        <f>COUNTIFS(list!$C675:$C6034,$A676,list!$A675:$A6034,B$1)</f>
        <v>0</v>
      </c>
      <c r="C676">
        <f>COUNTIFS(list!$C675:$C6034,$A676,list!$A675:$A6034,C$1)</f>
        <v>1</v>
      </c>
      <c r="D676">
        <f>COUNTIFS(list!$C675:$C6034,$A676,list!$A675:$A6034,D$1)</f>
        <v>0</v>
      </c>
      <c r="E676">
        <f>COUNTIFS(list!$C675:$C6034,$A676,list!$A675:$A6034,E$1)</f>
        <v>0</v>
      </c>
      <c r="F676">
        <f>COUNTIFS(list!$C675:$C6034,$A676,list!$A675:$A6034,F$1)</f>
        <v>0</v>
      </c>
      <c r="G676">
        <f>COUNTIFS(list!$C675:$C6034,$A676,list!$A675:$A6034,G$1)</f>
        <v>0</v>
      </c>
    </row>
    <row r="677" spans="1:7" x14ac:dyDescent="0.25">
      <c r="A677" t="s">
        <v>1767</v>
      </c>
      <c r="B677">
        <f>COUNTIFS(list!$C676:$C6035,$A677,list!$A676:$A6035,B$1)</f>
        <v>0</v>
      </c>
      <c r="C677">
        <f>COUNTIFS(list!$C676:$C6035,$A677,list!$A676:$A6035,C$1)</f>
        <v>2</v>
      </c>
      <c r="D677">
        <f>COUNTIFS(list!$C676:$C6035,$A677,list!$A676:$A6035,D$1)</f>
        <v>0</v>
      </c>
      <c r="E677">
        <f>COUNTIFS(list!$C676:$C6035,$A677,list!$A676:$A6035,E$1)</f>
        <v>0</v>
      </c>
      <c r="F677">
        <f>COUNTIFS(list!$C676:$C6035,$A677,list!$A676:$A6035,F$1)</f>
        <v>0</v>
      </c>
      <c r="G677">
        <f>COUNTIFS(list!$C676:$C6035,$A677,list!$A676:$A6035,G$1)</f>
        <v>0</v>
      </c>
    </row>
    <row r="678" spans="1:7" x14ac:dyDescent="0.25">
      <c r="A678" t="s">
        <v>1770</v>
      </c>
      <c r="B678">
        <f>COUNTIFS(list!$C677:$C6036,$A678,list!$A677:$A6036,B$1)</f>
        <v>5</v>
      </c>
      <c r="C678">
        <f>COUNTIFS(list!$C677:$C6036,$A678,list!$A677:$A6036,C$1)</f>
        <v>7</v>
      </c>
      <c r="D678">
        <f>COUNTIFS(list!$C677:$C6036,$A678,list!$A677:$A6036,D$1)</f>
        <v>1</v>
      </c>
      <c r="E678">
        <f>COUNTIFS(list!$C677:$C6036,$A678,list!$A677:$A6036,E$1)</f>
        <v>1</v>
      </c>
      <c r="F678">
        <f>COUNTIFS(list!$C677:$C6036,$A678,list!$A677:$A6036,F$1)</f>
        <v>0</v>
      </c>
      <c r="G678">
        <f>COUNTIFS(list!$C677:$C6036,$A678,list!$A677:$A6036,G$1)</f>
        <v>0</v>
      </c>
    </row>
    <row r="679" spans="1:7" x14ac:dyDescent="0.25">
      <c r="A679" t="s">
        <v>1780</v>
      </c>
      <c r="B679">
        <f>COUNTIFS(list!$C678:$C6037,$A679,list!$A678:$A6037,B$1)</f>
        <v>0</v>
      </c>
      <c r="C679">
        <f>COUNTIFS(list!$C678:$C6037,$A679,list!$A678:$A6037,C$1)</f>
        <v>2</v>
      </c>
      <c r="D679">
        <f>COUNTIFS(list!$C678:$C6037,$A679,list!$A678:$A6037,D$1)</f>
        <v>0</v>
      </c>
      <c r="E679">
        <f>COUNTIFS(list!$C678:$C6037,$A679,list!$A678:$A6037,E$1)</f>
        <v>0</v>
      </c>
      <c r="F679">
        <f>COUNTIFS(list!$C678:$C6037,$A679,list!$A678:$A6037,F$1)</f>
        <v>0</v>
      </c>
      <c r="G679">
        <f>COUNTIFS(list!$C678:$C6037,$A679,list!$A678:$A6037,G$1)</f>
        <v>0</v>
      </c>
    </row>
    <row r="680" spans="1:7" x14ac:dyDescent="0.25">
      <c r="A680" t="s">
        <v>1783</v>
      </c>
      <c r="B680">
        <f>COUNTIFS(list!$C679:$C6038,$A680,list!$A679:$A6038,B$1)</f>
        <v>0</v>
      </c>
      <c r="C680">
        <f>COUNTIFS(list!$C679:$C6038,$A680,list!$A679:$A6038,C$1)</f>
        <v>1</v>
      </c>
      <c r="D680">
        <f>COUNTIFS(list!$C679:$C6038,$A680,list!$A679:$A6038,D$1)</f>
        <v>0</v>
      </c>
      <c r="E680">
        <f>COUNTIFS(list!$C679:$C6038,$A680,list!$A679:$A6038,E$1)</f>
        <v>0</v>
      </c>
      <c r="F680">
        <f>COUNTIFS(list!$C679:$C6038,$A680,list!$A679:$A6038,F$1)</f>
        <v>0</v>
      </c>
      <c r="G680">
        <f>COUNTIFS(list!$C679:$C6038,$A680,list!$A679:$A6038,G$1)</f>
        <v>0</v>
      </c>
    </row>
    <row r="681" spans="1:7" x14ac:dyDescent="0.25">
      <c r="A681" t="s">
        <v>1785</v>
      </c>
      <c r="B681">
        <f>COUNTIFS(list!$C680:$C6039,$A681,list!$A680:$A6039,B$1)</f>
        <v>0</v>
      </c>
      <c r="C681">
        <f>COUNTIFS(list!$C680:$C6039,$A681,list!$A680:$A6039,C$1)</f>
        <v>1</v>
      </c>
      <c r="D681">
        <f>COUNTIFS(list!$C680:$C6039,$A681,list!$A680:$A6039,D$1)</f>
        <v>0</v>
      </c>
      <c r="E681">
        <f>COUNTIFS(list!$C680:$C6039,$A681,list!$A680:$A6039,E$1)</f>
        <v>0</v>
      </c>
      <c r="F681">
        <f>COUNTIFS(list!$C680:$C6039,$A681,list!$A680:$A6039,F$1)</f>
        <v>0</v>
      </c>
      <c r="G681">
        <f>COUNTIFS(list!$C680:$C6039,$A681,list!$A680:$A6039,G$1)</f>
        <v>0</v>
      </c>
    </row>
    <row r="682" spans="1:7" x14ac:dyDescent="0.25">
      <c r="A682" t="s">
        <v>1787</v>
      </c>
      <c r="B682">
        <f>COUNTIFS(list!$C681:$C6040,$A682,list!$A681:$A6040,B$1)</f>
        <v>0</v>
      </c>
      <c r="C682">
        <f>COUNTIFS(list!$C681:$C6040,$A682,list!$A681:$A6040,C$1)</f>
        <v>1</v>
      </c>
      <c r="D682">
        <f>COUNTIFS(list!$C681:$C6040,$A682,list!$A681:$A6040,D$1)</f>
        <v>0</v>
      </c>
      <c r="E682">
        <f>COUNTIFS(list!$C681:$C6040,$A682,list!$A681:$A6040,E$1)</f>
        <v>0</v>
      </c>
      <c r="F682">
        <f>COUNTIFS(list!$C681:$C6040,$A682,list!$A681:$A6040,F$1)</f>
        <v>0</v>
      </c>
      <c r="G682">
        <f>COUNTIFS(list!$C681:$C6040,$A682,list!$A681:$A6040,G$1)</f>
        <v>0</v>
      </c>
    </row>
    <row r="683" spans="1:7" x14ac:dyDescent="0.25">
      <c r="A683" t="s">
        <v>1789</v>
      </c>
      <c r="B683">
        <f>COUNTIFS(list!$C682:$C6041,$A683,list!$A682:$A6041,B$1)</f>
        <v>0</v>
      </c>
      <c r="C683">
        <f>COUNTIFS(list!$C682:$C6041,$A683,list!$A682:$A6041,C$1)</f>
        <v>2</v>
      </c>
      <c r="D683">
        <f>COUNTIFS(list!$C682:$C6041,$A683,list!$A682:$A6041,D$1)</f>
        <v>0</v>
      </c>
      <c r="E683">
        <f>COUNTIFS(list!$C682:$C6041,$A683,list!$A682:$A6041,E$1)</f>
        <v>0</v>
      </c>
      <c r="F683">
        <f>COUNTIFS(list!$C682:$C6041,$A683,list!$A682:$A6041,F$1)</f>
        <v>0</v>
      </c>
      <c r="G683">
        <f>COUNTIFS(list!$C682:$C6041,$A683,list!$A682:$A6041,G$1)</f>
        <v>0</v>
      </c>
    </row>
    <row r="684" spans="1:7" x14ac:dyDescent="0.25">
      <c r="A684" t="s">
        <v>1792</v>
      </c>
      <c r="B684">
        <f>COUNTIFS(list!$C683:$C6042,$A684,list!$A683:$A6042,B$1)</f>
        <v>0</v>
      </c>
      <c r="C684">
        <f>COUNTIFS(list!$C683:$C6042,$A684,list!$A683:$A6042,C$1)</f>
        <v>1</v>
      </c>
      <c r="D684">
        <f>COUNTIFS(list!$C683:$C6042,$A684,list!$A683:$A6042,D$1)</f>
        <v>0</v>
      </c>
      <c r="E684">
        <f>COUNTIFS(list!$C683:$C6042,$A684,list!$A683:$A6042,E$1)</f>
        <v>0</v>
      </c>
      <c r="F684">
        <f>COUNTIFS(list!$C683:$C6042,$A684,list!$A683:$A6042,F$1)</f>
        <v>0</v>
      </c>
      <c r="G684">
        <f>COUNTIFS(list!$C683:$C6042,$A684,list!$A683:$A6042,G$1)</f>
        <v>0</v>
      </c>
    </row>
    <row r="685" spans="1:7" x14ac:dyDescent="0.25">
      <c r="A685" t="s">
        <v>1794</v>
      </c>
      <c r="B685">
        <f>COUNTIFS(list!$C684:$C6043,$A685,list!$A684:$A6043,B$1)</f>
        <v>0</v>
      </c>
      <c r="C685">
        <f>COUNTIFS(list!$C684:$C6043,$A685,list!$A684:$A6043,C$1)</f>
        <v>1</v>
      </c>
      <c r="D685">
        <f>COUNTIFS(list!$C684:$C6043,$A685,list!$A684:$A6043,D$1)</f>
        <v>0</v>
      </c>
      <c r="E685">
        <f>COUNTIFS(list!$C684:$C6043,$A685,list!$A684:$A6043,E$1)</f>
        <v>0</v>
      </c>
      <c r="F685">
        <f>COUNTIFS(list!$C684:$C6043,$A685,list!$A684:$A6043,F$1)</f>
        <v>0</v>
      </c>
      <c r="G685">
        <f>COUNTIFS(list!$C684:$C6043,$A685,list!$A684:$A6043,G$1)</f>
        <v>0</v>
      </c>
    </row>
    <row r="686" spans="1:7" x14ac:dyDescent="0.25">
      <c r="A686" t="s">
        <v>1796</v>
      </c>
      <c r="B686">
        <f>COUNTIFS(list!$C685:$C6044,$A686,list!$A685:$A6044,B$1)</f>
        <v>0</v>
      </c>
      <c r="C686">
        <f>COUNTIFS(list!$C685:$C6044,$A686,list!$A685:$A6044,C$1)</f>
        <v>2</v>
      </c>
      <c r="D686">
        <f>COUNTIFS(list!$C685:$C6044,$A686,list!$A685:$A6044,D$1)</f>
        <v>0</v>
      </c>
      <c r="E686">
        <f>COUNTIFS(list!$C685:$C6044,$A686,list!$A685:$A6044,E$1)</f>
        <v>0</v>
      </c>
      <c r="F686">
        <f>COUNTIFS(list!$C685:$C6044,$A686,list!$A685:$A6044,F$1)</f>
        <v>0</v>
      </c>
      <c r="G686">
        <f>COUNTIFS(list!$C685:$C6044,$A686,list!$A685:$A6044,G$1)</f>
        <v>0</v>
      </c>
    </row>
    <row r="687" spans="1:7" x14ac:dyDescent="0.25">
      <c r="A687" t="s">
        <v>1799</v>
      </c>
      <c r="B687">
        <f>COUNTIFS(list!$C686:$C6045,$A687,list!$A686:$A6045,B$1)</f>
        <v>1</v>
      </c>
      <c r="C687">
        <f>COUNTIFS(list!$C686:$C6045,$A687,list!$A686:$A6045,C$1)</f>
        <v>2</v>
      </c>
      <c r="D687">
        <f>COUNTIFS(list!$C686:$C6045,$A687,list!$A686:$A6045,D$1)</f>
        <v>0</v>
      </c>
      <c r="E687">
        <f>COUNTIFS(list!$C686:$C6045,$A687,list!$A686:$A6045,E$1)</f>
        <v>0</v>
      </c>
      <c r="F687">
        <f>COUNTIFS(list!$C686:$C6045,$A687,list!$A686:$A6045,F$1)</f>
        <v>0</v>
      </c>
      <c r="G687">
        <f>COUNTIFS(list!$C686:$C6045,$A687,list!$A686:$A6045,G$1)</f>
        <v>0</v>
      </c>
    </row>
    <row r="688" spans="1:7" x14ac:dyDescent="0.25">
      <c r="A688" t="s">
        <v>1802</v>
      </c>
      <c r="B688">
        <f>COUNTIFS(list!$C687:$C6046,$A688,list!$A687:$A6046,B$1)</f>
        <v>1</v>
      </c>
      <c r="C688">
        <f>COUNTIFS(list!$C687:$C6046,$A688,list!$A687:$A6046,C$1)</f>
        <v>1</v>
      </c>
      <c r="D688">
        <f>COUNTIFS(list!$C687:$C6046,$A688,list!$A687:$A6046,D$1)</f>
        <v>0</v>
      </c>
      <c r="E688">
        <f>COUNTIFS(list!$C687:$C6046,$A688,list!$A687:$A6046,E$1)</f>
        <v>0</v>
      </c>
      <c r="F688">
        <f>COUNTIFS(list!$C687:$C6046,$A688,list!$A687:$A6046,F$1)</f>
        <v>0</v>
      </c>
      <c r="G688">
        <f>COUNTIFS(list!$C687:$C6046,$A688,list!$A687:$A6046,G$1)</f>
        <v>0</v>
      </c>
    </row>
    <row r="689" spans="1:7" x14ac:dyDescent="0.25">
      <c r="A689" t="s">
        <v>1804</v>
      </c>
      <c r="B689">
        <f>COUNTIFS(list!$C688:$C6047,$A689,list!$A688:$A6047,B$1)</f>
        <v>0</v>
      </c>
      <c r="C689">
        <f>COUNTIFS(list!$C688:$C6047,$A689,list!$A688:$A6047,C$1)</f>
        <v>1</v>
      </c>
      <c r="D689">
        <f>COUNTIFS(list!$C688:$C6047,$A689,list!$A688:$A6047,D$1)</f>
        <v>0</v>
      </c>
      <c r="E689">
        <f>COUNTIFS(list!$C688:$C6047,$A689,list!$A688:$A6047,E$1)</f>
        <v>0</v>
      </c>
      <c r="F689">
        <f>COUNTIFS(list!$C688:$C6047,$A689,list!$A688:$A6047,F$1)</f>
        <v>0</v>
      </c>
      <c r="G689">
        <f>COUNTIFS(list!$C688:$C6047,$A689,list!$A688:$A6047,G$1)</f>
        <v>0</v>
      </c>
    </row>
    <row r="690" spans="1:7" x14ac:dyDescent="0.25">
      <c r="A690" t="s">
        <v>1806</v>
      </c>
      <c r="B690">
        <f>COUNTIFS(list!$C689:$C6048,$A690,list!$A689:$A6048,B$1)</f>
        <v>0</v>
      </c>
      <c r="C690">
        <f>COUNTIFS(list!$C689:$C6048,$A690,list!$A689:$A6048,C$1)</f>
        <v>2</v>
      </c>
      <c r="D690">
        <f>COUNTIFS(list!$C689:$C6048,$A690,list!$A689:$A6048,D$1)</f>
        <v>1</v>
      </c>
      <c r="E690">
        <f>COUNTIFS(list!$C689:$C6048,$A690,list!$A689:$A6048,E$1)</f>
        <v>1</v>
      </c>
      <c r="F690">
        <f>COUNTIFS(list!$C689:$C6048,$A690,list!$A689:$A6048,F$1)</f>
        <v>0</v>
      </c>
      <c r="G690">
        <f>COUNTIFS(list!$C689:$C6048,$A690,list!$A689:$A6048,G$1)</f>
        <v>0</v>
      </c>
    </row>
    <row r="691" spans="1:7" x14ac:dyDescent="0.25">
      <c r="A691" t="s">
        <v>1809</v>
      </c>
      <c r="B691">
        <f>COUNTIFS(list!$C690:$C6049,$A691,list!$A690:$A6049,B$1)</f>
        <v>0</v>
      </c>
      <c r="C691">
        <f>COUNTIFS(list!$C690:$C6049,$A691,list!$A690:$A6049,C$1)</f>
        <v>1</v>
      </c>
      <c r="D691">
        <f>COUNTIFS(list!$C690:$C6049,$A691,list!$A690:$A6049,D$1)</f>
        <v>0</v>
      </c>
      <c r="E691">
        <f>COUNTIFS(list!$C690:$C6049,$A691,list!$A690:$A6049,E$1)</f>
        <v>0</v>
      </c>
      <c r="F691">
        <f>COUNTIFS(list!$C690:$C6049,$A691,list!$A690:$A6049,F$1)</f>
        <v>0</v>
      </c>
      <c r="G691">
        <f>COUNTIFS(list!$C690:$C6049,$A691,list!$A690:$A6049,G$1)</f>
        <v>0</v>
      </c>
    </row>
    <row r="692" spans="1:7" x14ac:dyDescent="0.25">
      <c r="A692" t="s">
        <v>1811</v>
      </c>
      <c r="B692">
        <f>COUNTIFS(list!$C691:$C6050,$A692,list!$A691:$A6050,B$1)</f>
        <v>0</v>
      </c>
      <c r="C692">
        <f>COUNTIFS(list!$C691:$C6050,$A692,list!$A691:$A6050,C$1)</f>
        <v>1</v>
      </c>
      <c r="D692">
        <f>COUNTIFS(list!$C691:$C6050,$A692,list!$A691:$A6050,D$1)</f>
        <v>0</v>
      </c>
      <c r="E692">
        <f>COUNTIFS(list!$C691:$C6050,$A692,list!$A691:$A6050,E$1)</f>
        <v>0</v>
      </c>
      <c r="F692">
        <f>COUNTIFS(list!$C691:$C6050,$A692,list!$A691:$A6050,F$1)</f>
        <v>0</v>
      </c>
      <c r="G692">
        <f>COUNTIFS(list!$C691:$C6050,$A692,list!$A691:$A6050,G$1)</f>
        <v>0</v>
      </c>
    </row>
    <row r="693" spans="1:7" x14ac:dyDescent="0.25">
      <c r="A693" t="s">
        <v>1813</v>
      </c>
      <c r="B693">
        <f>COUNTIFS(list!$C692:$C6051,$A693,list!$A692:$A6051,B$1)</f>
        <v>0</v>
      </c>
      <c r="C693">
        <f>COUNTIFS(list!$C692:$C6051,$A693,list!$A692:$A6051,C$1)</f>
        <v>1</v>
      </c>
      <c r="D693">
        <f>COUNTIFS(list!$C692:$C6051,$A693,list!$A692:$A6051,D$1)</f>
        <v>0</v>
      </c>
      <c r="E693">
        <f>COUNTIFS(list!$C692:$C6051,$A693,list!$A692:$A6051,E$1)</f>
        <v>0</v>
      </c>
      <c r="F693">
        <f>COUNTIFS(list!$C692:$C6051,$A693,list!$A692:$A6051,F$1)</f>
        <v>0</v>
      </c>
      <c r="G693">
        <f>COUNTIFS(list!$C692:$C6051,$A693,list!$A692:$A6051,G$1)</f>
        <v>0</v>
      </c>
    </row>
    <row r="694" spans="1:7" x14ac:dyDescent="0.25">
      <c r="A694" t="s">
        <v>1815</v>
      </c>
      <c r="B694">
        <f>COUNTIFS(list!$C693:$C6052,$A694,list!$A693:$A6052,B$1)</f>
        <v>0</v>
      </c>
      <c r="C694">
        <f>COUNTIFS(list!$C693:$C6052,$A694,list!$A693:$A6052,C$1)</f>
        <v>1</v>
      </c>
      <c r="D694">
        <f>COUNTIFS(list!$C693:$C6052,$A694,list!$A693:$A6052,D$1)</f>
        <v>0</v>
      </c>
      <c r="E694">
        <f>COUNTIFS(list!$C693:$C6052,$A694,list!$A693:$A6052,E$1)</f>
        <v>0</v>
      </c>
      <c r="F694">
        <f>COUNTIFS(list!$C693:$C6052,$A694,list!$A693:$A6052,F$1)</f>
        <v>0</v>
      </c>
      <c r="G694">
        <f>COUNTIFS(list!$C693:$C6052,$A694,list!$A693:$A6052,G$1)</f>
        <v>0</v>
      </c>
    </row>
    <row r="695" spans="1:7" x14ac:dyDescent="0.25">
      <c r="A695" t="s">
        <v>1817</v>
      </c>
      <c r="B695">
        <f>COUNTIFS(list!$C694:$C6053,$A695,list!$A694:$A6053,B$1)</f>
        <v>0</v>
      </c>
      <c r="C695">
        <f>COUNTIFS(list!$C694:$C6053,$A695,list!$A694:$A6053,C$1)</f>
        <v>1</v>
      </c>
      <c r="D695">
        <f>COUNTIFS(list!$C694:$C6053,$A695,list!$A694:$A6053,D$1)</f>
        <v>0</v>
      </c>
      <c r="E695">
        <f>COUNTIFS(list!$C694:$C6053,$A695,list!$A694:$A6053,E$1)</f>
        <v>0</v>
      </c>
      <c r="F695">
        <f>COUNTIFS(list!$C694:$C6053,$A695,list!$A694:$A6053,F$1)</f>
        <v>0</v>
      </c>
      <c r="G695">
        <f>COUNTIFS(list!$C694:$C6053,$A695,list!$A694:$A6053,G$1)</f>
        <v>0</v>
      </c>
    </row>
    <row r="696" spans="1:7" x14ac:dyDescent="0.25">
      <c r="A696" t="s">
        <v>1819</v>
      </c>
      <c r="B696">
        <f>COUNTIFS(list!$C695:$C6054,$A696,list!$A695:$A6054,B$1)</f>
        <v>0</v>
      </c>
      <c r="C696">
        <f>COUNTIFS(list!$C695:$C6054,$A696,list!$A695:$A6054,C$1)</f>
        <v>1</v>
      </c>
      <c r="D696">
        <f>COUNTIFS(list!$C695:$C6054,$A696,list!$A695:$A6054,D$1)</f>
        <v>0</v>
      </c>
      <c r="E696">
        <f>COUNTIFS(list!$C695:$C6054,$A696,list!$A695:$A6054,E$1)</f>
        <v>0</v>
      </c>
      <c r="F696">
        <f>COUNTIFS(list!$C695:$C6054,$A696,list!$A695:$A6054,F$1)</f>
        <v>0</v>
      </c>
      <c r="G696">
        <f>COUNTIFS(list!$C695:$C6054,$A696,list!$A695:$A6054,G$1)</f>
        <v>0</v>
      </c>
    </row>
    <row r="697" spans="1:7" x14ac:dyDescent="0.25">
      <c r="A697" t="s">
        <v>1821</v>
      </c>
      <c r="B697">
        <f>COUNTIFS(list!$C696:$C6055,$A697,list!$A696:$A6055,B$1)</f>
        <v>0</v>
      </c>
      <c r="C697">
        <f>COUNTIFS(list!$C696:$C6055,$A697,list!$A696:$A6055,C$1)</f>
        <v>1</v>
      </c>
      <c r="D697">
        <f>COUNTIFS(list!$C696:$C6055,$A697,list!$A696:$A6055,D$1)</f>
        <v>0</v>
      </c>
      <c r="E697">
        <f>COUNTIFS(list!$C696:$C6055,$A697,list!$A696:$A6055,E$1)</f>
        <v>0</v>
      </c>
      <c r="F697">
        <f>COUNTIFS(list!$C696:$C6055,$A697,list!$A696:$A6055,F$1)</f>
        <v>0</v>
      </c>
      <c r="G697">
        <f>COUNTIFS(list!$C696:$C6055,$A697,list!$A696:$A6055,G$1)</f>
        <v>0</v>
      </c>
    </row>
    <row r="698" spans="1:7" x14ac:dyDescent="0.25">
      <c r="A698" t="s">
        <v>1823</v>
      </c>
      <c r="B698">
        <f>COUNTIFS(list!$C697:$C6056,$A698,list!$A697:$A6056,B$1)</f>
        <v>0</v>
      </c>
      <c r="C698">
        <f>COUNTIFS(list!$C697:$C6056,$A698,list!$A697:$A6056,C$1)</f>
        <v>1</v>
      </c>
      <c r="D698">
        <f>COUNTIFS(list!$C697:$C6056,$A698,list!$A697:$A6056,D$1)</f>
        <v>0</v>
      </c>
      <c r="E698">
        <f>COUNTIFS(list!$C697:$C6056,$A698,list!$A697:$A6056,E$1)</f>
        <v>0</v>
      </c>
      <c r="F698">
        <f>COUNTIFS(list!$C697:$C6056,$A698,list!$A697:$A6056,F$1)</f>
        <v>0</v>
      </c>
      <c r="G698">
        <f>COUNTIFS(list!$C697:$C6056,$A698,list!$A697:$A6056,G$1)</f>
        <v>0</v>
      </c>
    </row>
    <row r="699" spans="1:7" x14ac:dyDescent="0.25">
      <c r="A699" t="s">
        <v>1825</v>
      </c>
      <c r="B699">
        <f>COUNTIFS(list!$C698:$C6057,$A699,list!$A698:$A6057,B$1)</f>
        <v>1</v>
      </c>
      <c r="C699">
        <f>COUNTIFS(list!$C698:$C6057,$A699,list!$A698:$A6057,C$1)</f>
        <v>1</v>
      </c>
      <c r="D699">
        <f>COUNTIFS(list!$C698:$C6057,$A699,list!$A698:$A6057,D$1)</f>
        <v>0</v>
      </c>
      <c r="E699">
        <f>COUNTIFS(list!$C698:$C6057,$A699,list!$A698:$A6057,E$1)</f>
        <v>0</v>
      </c>
      <c r="F699">
        <f>COUNTIFS(list!$C698:$C6057,$A699,list!$A698:$A6057,F$1)</f>
        <v>0</v>
      </c>
      <c r="G699">
        <f>COUNTIFS(list!$C698:$C6057,$A699,list!$A698:$A6057,G$1)</f>
        <v>0</v>
      </c>
    </row>
    <row r="700" spans="1:7" x14ac:dyDescent="0.25">
      <c r="A700" t="s">
        <v>1827</v>
      </c>
      <c r="B700">
        <f>COUNTIFS(list!$C699:$C6058,$A700,list!$A699:$A6058,B$1)</f>
        <v>0</v>
      </c>
      <c r="C700">
        <f>COUNTIFS(list!$C699:$C6058,$A700,list!$A699:$A6058,C$1)</f>
        <v>1</v>
      </c>
      <c r="D700">
        <f>COUNTIFS(list!$C699:$C6058,$A700,list!$A699:$A6058,D$1)</f>
        <v>0</v>
      </c>
      <c r="E700">
        <f>COUNTIFS(list!$C699:$C6058,$A700,list!$A699:$A6058,E$1)</f>
        <v>0</v>
      </c>
      <c r="F700">
        <f>COUNTIFS(list!$C699:$C6058,$A700,list!$A699:$A6058,F$1)</f>
        <v>0</v>
      </c>
      <c r="G700">
        <f>COUNTIFS(list!$C699:$C6058,$A700,list!$A699:$A6058,G$1)</f>
        <v>0</v>
      </c>
    </row>
    <row r="701" spans="1:7" x14ac:dyDescent="0.25">
      <c r="A701" t="s">
        <v>1829</v>
      </c>
      <c r="B701">
        <f>COUNTIFS(list!$C700:$C6059,$A701,list!$A700:$A6059,B$1)</f>
        <v>0</v>
      </c>
      <c r="C701">
        <f>COUNTIFS(list!$C700:$C6059,$A701,list!$A700:$A6059,C$1)</f>
        <v>1</v>
      </c>
      <c r="D701">
        <f>COUNTIFS(list!$C700:$C6059,$A701,list!$A700:$A6059,D$1)</f>
        <v>0</v>
      </c>
      <c r="E701">
        <f>COUNTIFS(list!$C700:$C6059,$A701,list!$A700:$A6059,E$1)</f>
        <v>0</v>
      </c>
      <c r="F701">
        <f>COUNTIFS(list!$C700:$C6059,$A701,list!$A700:$A6059,F$1)</f>
        <v>0</v>
      </c>
      <c r="G701">
        <f>COUNTIFS(list!$C700:$C6059,$A701,list!$A700:$A6059,G$1)</f>
        <v>0</v>
      </c>
    </row>
    <row r="702" spans="1:7" x14ac:dyDescent="0.25">
      <c r="A702" t="s">
        <v>1831</v>
      </c>
      <c r="B702">
        <f>COUNTIFS(list!$C701:$C6060,$A702,list!$A701:$A6060,B$1)</f>
        <v>0</v>
      </c>
      <c r="C702">
        <f>COUNTIFS(list!$C701:$C6060,$A702,list!$A701:$A6060,C$1)</f>
        <v>1</v>
      </c>
      <c r="D702">
        <f>COUNTIFS(list!$C701:$C6060,$A702,list!$A701:$A6060,D$1)</f>
        <v>0</v>
      </c>
      <c r="E702">
        <f>COUNTIFS(list!$C701:$C6060,$A702,list!$A701:$A6060,E$1)</f>
        <v>0</v>
      </c>
      <c r="F702">
        <f>COUNTIFS(list!$C701:$C6060,$A702,list!$A701:$A6060,F$1)</f>
        <v>0</v>
      </c>
      <c r="G702">
        <f>COUNTIFS(list!$C701:$C6060,$A702,list!$A701:$A6060,G$1)</f>
        <v>0</v>
      </c>
    </row>
    <row r="703" spans="1:7" x14ac:dyDescent="0.25">
      <c r="A703" t="s">
        <v>1833</v>
      </c>
      <c r="B703">
        <f>COUNTIFS(list!$C702:$C6061,$A703,list!$A702:$A6061,B$1)</f>
        <v>0</v>
      </c>
      <c r="C703">
        <f>COUNTIFS(list!$C702:$C6061,$A703,list!$A702:$A6061,C$1)</f>
        <v>1</v>
      </c>
      <c r="D703">
        <f>COUNTIFS(list!$C702:$C6061,$A703,list!$A702:$A6061,D$1)</f>
        <v>0</v>
      </c>
      <c r="E703">
        <f>COUNTIFS(list!$C702:$C6061,$A703,list!$A702:$A6061,E$1)</f>
        <v>0</v>
      </c>
      <c r="F703">
        <f>COUNTIFS(list!$C702:$C6061,$A703,list!$A702:$A6061,F$1)</f>
        <v>0</v>
      </c>
      <c r="G703">
        <f>COUNTIFS(list!$C702:$C6061,$A703,list!$A702:$A6061,G$1)</f>
        <v>0</v>
      </c>
    </row>
    <row r="704" spans="1:7" x14ac:dyDescent="0.25">
      <c r="A704" t="s">
        <v>1835</v>
      </c>
      <c r="B704">
        <f>COUNTIFS(list!$C703:$C6062,$A704,list!$A703:$A6062,B$1)</f>
        <v>0</v>
      </c>
      <c r="C704">
        <f>COUNTIFS(list!$C703:$C6062,$A704,list!$A703:$A6062,C$1)</f>
        <v>1</v>
      </c>
      <c r="D704">
        <f>COUNTIFS(list!$C703:$C6062,$A704,list!$A703:$A6062,D$1)</f>
        <v>0</v>
      </c>
      <c r="E704">
        <f>COUNTIFS(list!$C703:$C6062,$A704,list!$A703:$A6062,E$1)</f>
        <v>0</v>
      </c>
      <c r="F704">
        <f>COUNTIFS(list!$C703:$C6062,$A704,list!$A703:$A6062,F$1)</f>
        <v>0</v>
      </c>
      <c r="G704">
        <f>COUNTIFS(list!$C703:$C6062,$A704,list!$A703:$A6062,G$1)</f>
        <v>0</v>
      </c>
    </row>
    <row r="705" spans="1:7" x14ac:dyDescent="0.25">
      <c r="A705" t="s">
        <v>1837</v>
      </c>
      <c r="B705">
        <f>COUNTIFS(list!$C704:$C6063,$A705,list!$A704:$A6063,B$1)</f>
        <v>0</v>
      </c>
      <c r="C705">
        <f>COUNTIFS(list!$C704:$C6063,$A705,list!$A704:$A6063,C$1)</f>
        <v>1</v>
      </c>
      <c r="D705">
        <f>COUNTIFS(list!$C704:$C6063,$A705,list!$A704:$A6063,D$1)</f>
        <v>0</v>
      </c>
      <c r="E705">
        <f>COUNTIFS(list!$C704:$C6063,$A705,list!$A704:$A6063,E$1)</f>
        <v>0</v>
      </c>
      <c r="F705">
        <f>COUNTIFS(list!$C704:$C6063,$A705,list!$A704:$A6063,F$1)</f>
        <v>0</v>
      </c>
      <c r="G705">
        <f>COUNTIFS(list!$C704:$C6063,$A705,list!$A704:$A6063,G$1)</f>
        <v>0</v>
      </c>
    </row>
    <row r="706" spans="1:7" x14ac:dyDescent="0.25">
      <c r="A706" t="s">
        <v>1839</v>
      </c>
      <c r="B706">
        <f>COUNTIFS(list!$C705:$C6064,$A706,list!$A705:$A6064,B$1)</f>
        <v>0</v>
      </c>
      <c r="C706">
        <f>COUNTIFS(list!$C705:$C6064,$A706,list!$A705:$A6064,C$1)</f>
        <v>1</v>
      </c>
      <c r="D706">
        <f>COUNTIFS(list!$C705:$C6064,$A706,list!$A705:$A6064,D$1)</f>
        <v>0</v>
      </c>
      <c r="E706">
        <f>COUNTIFS(list!$C705:$C6064,$A706,list!$A705:$A6064,E$1)</f>
        <v>0</v>
      </c>
      <c r="F706">
        <f>COUNTIFS(list!$C705:$C6064,$A706,list!$A705:$A6064,F$1)</f>
        <v>0</v>
      </c>
      <c r="G706">
        <f>COUNTIFS(list!$C705:$C6064,$A706,list!$A705:$A6064,G$1)</f>
        <v>0</v>
      </c>
    </row>
    <row r="707" spans="1:7" x14ac:dyDescent="0.25">
      <c r="A707" t="s">
        <v>1841</v>
      </c>
      <c r="B707">
        <f>COUNTIFS(list!$C706:$C6065,$A707,list!$A706:$A6065,B$1)</f>
        <v>0</v>
      </c>
      <c r="C707">
        <f>COUNTIFS(list!$C706:$C6065,$A707,list!$A706:$A6065,C$1)</f>
        <v>1</v>
      </c>
      <c r="D707">
        <f>COUNTIFS(list!$C706:$C6065,$A707,list!$A706:$A6065,D$1)</f>
        <v>0</v>
      </c>
      <c r="E707">
        <f>COUNTIFS(list!$C706:$C6065,$A707,list!$A706:$A6065,E$1)</f>
        <v>0</v>
      </c>
      <c r="F707">
        <f>COUNTIFS(list!$C706:$C6065,$A707,list!$A706:$A6065,F$1)</f>
        <v>0</v>
      </c>
      <c r="G707">
        <f>COUNTIFS(list!$C706:$C6065,$A707,list!$A706:$A6065,G$1)</f>
        <v>0</v>
      </c>
    </row>
    <row r="708" spans="1:7" x14ac:dyDescent="0.25">
      <c r="A708" t="s">
        <v>1843</v>
      </c>
      <c r="B708">
        <f>COUNTIFS(list!$C707:$C6066,$A708,list!$A707:$A6066,B$1)</f>
        <v>0</v>
      </c>
      <c r="C708">
        <f>COUNTIFS(list!$C707:$C6066,$A708,list!$A707:$A6066,C$1)</f>
        <v>1</v>
      </c>
      <c r="D708">
        <f>COUNTIFS(list!$C707:$C6066,$A708,list!$A707:$A6066,D$1)</f>
        <v>0</v>
      </c>
      <c r="E708">
        <f>COUNTIFS(list!$C707:$C6066,$A708,list!$A707:$A6066,E$1)</f>
        <v>0</v>
      </c>
      <c r="F708">
        <f>COUNTIFS(list!$C707:$C6066,$A708,list!$A707:$A6066,F$1)</f>
        <v>0</v>
      </c>
      <c r="G708">
        <f>COUNTIFS(list!$C707:$C6066,$A708,list!$A707:$A6066,G$1)</f>
        <v>0</v>
      </c>
    </row>
    <row r="709" spans="1:7" x14ac:dyDescent="0.25">
      <c r="A709" t="s">
        <v>1845</v>
      </c>
      <c r="B709">
        <f>COUNTIFS(list!$C708:$C6067,$A709,list!$A708:$A6067,B$1)</f>
        <v>0</v>
      </c>
      <c r="C709">
        <f>COUNTIFS(list!$C708:$C6067,$A709,list!$A708:$A6067,C$1)</f>
        <v>1</v>
      </c>
      <c r="D709">
        <f>COUNTIFS(list!$C708:$C6067,$A709,list!$A708:$A6067,D$1)</f>
        <v>0</v>
      </c>
      <c r="E709">
        <f>COUNTIFS(list!$C708:$C6067,$A709,list!$A708:$A6067,E$1)</f>
        <v>0</v>
      </c>
      <c r="F709">
        <f>COUNTIFS(list!$C708:$C6067,$A709,list!$A708:$A6067,F$1)</f>
        <v>0</v>
      </c>
      <c r="G709">
        <f>COUNTIFS(list!$C708:$C6067,$A709,list!$A708:$A6067,G$1)</f>
        <v>0</v>
      </c>
    </row>
    <row r="710" spans="1:7" x14ac:dyDescent="0.25">
      <c r="A710" t="s">
        <v>1847</v>
      </c>
      <c r="B710">
        <f>COUNTIFS(list!$C709:$C6068,$A710,list!$A709:$A6068,B$1)</f>
        <v>0</v>
      </c>
      <c r="C710">
        <f>COUNTIFS(list!$C709:$C6068,$A710,list!$A709:$A6068,C$1)</f>
        <v>1</v>
      </c>
      <c r="D710">
        <f>COUNTIFS(list!$C709:$C6068,$A710,list!$A709:$A6068,D$1)</f>
        <v>0</v>
      </c>
      <c r="E710">
        <f>COUNTIFS(list!$C709:$C6068,$A710,list!$A709:$A6068,E$1)</f>
        <v>0</v>
      </c>
      <c r="F710">
        <f>COUNTIFS(list!$C709:$C6068,$A710,list!$A709:$A6068,F$1)</f>
        <v>0</v>
      </c>
      <c r="G710">
        <f>COUNTIFS(list!$C709:$C6068,$A710,list!$A709:$A6068,G$1)</f>
        <v>0</v>
      </c>
    </row>
    <row r="711" spans="1:7" x14ac:dyDescent="0.25">
      <c r="A711" t="s">
        <v>1849</v>
      </c>
      <c r="B711">
        <f>COUNTIFS(list!$C710:$C6069,$A711,list!$A710:$A6069,B$1)</f>
        <v>0</v>
      </c>
      <c r="C711">
        <f>COUNTIFS(list!$C710:$C6069,$A711,list!$A710:$A6069,C$1)</f>
        <v>1</v>
      </c>
      <c r="D711">
        <f>COUNTIFS(list!$C710:$C6069,$A711,list!$A710:$A6069,D$1)</f>
        <v>0</v>
      </c>
      <c r="E711">
        <f>COUNTIFS(list!$C710:$C6069,$A711,list!$A710:$A6069,E$1)</f>
        <v>0</v>
      </c>
      <c r="F711">
        <f>COUNTIFS(list!$C710:$C6069,$A711,list!$A710:$A6069,F$1)</f>
        <v>0</v>
      </c>
      <c r="G711">
        <f>COUNTIFS(list!$C710:$C6069,$A711,list!$A710:$A6069,G$1)</f>
        <v>0</v>
      </c>
    </row>
    <row r="712" spans="1:7" x14ac:dyDescent="0.25">
      <c r="A712" t="s">
        <v>1851</v>
      </c>
      <c r="B712">
        <f>COUNTIFS(list!$C711:$C6070,$A712,list!$A711:$A6070,B$1)</f>
        <v>0</v>
      </c>
      <c r="C712">
        <f>COUNTIFS(list!$C711:$C6070,$A712,list!$A711:$A6070,C$1)</f>
        <v>2</v>
      </c>
      <c r="D712">
        <f>COUNTIFS(list!$C711:$C6070,$A712,list!$A711:$A6070,D$1)</f>
        <v>0</v>
      </c>
      <c r="E712">
        <f>COUNTIFS(list!$C711:$C6070,$A712,list!$A711:$A6070,E$1)</f>
        <v>0</v>
      </c>
      <c r="F712">
        <f>COUNTIFS(list!$C711:$C6070,$A712,list!$A711:$A6070,F$1)</f>
        <v>0</v>
      </c>
      <c r="G712">
        <f>COUNTIFS(list!$C711:$C6070,$A712,list!$A711:$A6070,G$1)</f>
        <v>0</v>
      </c>
    </row>
    <row r="713" spans="1:7" x14ac:dyDescent="0.25">
      <c r="A713" t="s">
        <v>1854</v>
      </c>
      <c r="B713">
        <f>COUNTIFS(list!$C712:$C6071,$A713,list!$A712:$A6071,B$1)</f>
        <v>0</v>
      </c>
      <c r="C713">
        <f>COUNTIFS(list!$C712:$C6071,$A713,list!$A712:$A6071,C$1)</f>
        <v>1</v>
      </c>
      <c r="D713">
        <f>COUNTIFS(list!$C712:$C6071,$A713,list!$A712:$A6071,D$1)</f>
        <v>0</v>
      </c>
      <c r="E713">
        <f>COUNTIFS(list!$C712:$C6071,$A713,list!$A712:$A6071,E$1)</f>
        <v>0</v>
      </c>
      <c r="F713">
        <f>COUNTIFS(list!$C712:$C6071,$A713,list!$A712:$A6071,F$1)</f>
        <v>0</v>
      </c>
      <c r="G713">
        <f>COUNTIFS(list!$C712:$C6071,$A713,list!$A712:$A6071,G$1)</f>
        <v>0</v>
      </c>
    </row>
    <row r="714" spans="1:7" x14ac:dyDescent="0.25">
      <c r="A714" t="s">
        <v>1856</v>
      </c>
      <c r="B714">
        <f>COUNTIFS(list!$C713:$C6072,$A714,list!$A713:$A6072,B$1)</f>
        <v>0</v>
      </c>
      <c r="C714">
        <f>COUNTIFS(list!$C713:$C6072,$A714,list!$A713:$A6072,C$1)</f>
        <v>1</v>
      </c>
      <c r="D714">
        <f>COUNTIFS(list!$C713:$C6072,$A714,list!$A713:$A6072,D$1)</f>
        <v>0</v>
      </c>
      <c r="E714">
        <f>COUNTIFS(list!$C713:$C6072,$A714,list!$A713:$A6072,E$1)</f>
        <v>0</v>
      </c>
      <c r="F714">
        <f>COUNTIFS(list!$C713:$C6072,$A714,list!$A713:$A6072,F$1)</f>
        <v>0</v>
      </c>
      <c r="G714">
        <f>COUNTIFS(list!$C713:$C6072,$A714,list!$A713:$A6072,G$1)</f>
        <v>0</v>
      </c>
    </row>
    <row r="715" spans="1:7" x14ac:dyDescent="0.25">
      <c r="A715" t="s">
        <v>1858</v>
      </c>
      <c r="B715">
        <f>COUNTIFS(list!$C714:$C6073,$A715,list!$A714:$A6073,B$1)</f>
        <v>0</v>
      </c>
      <c r="C715">
        <f>COUNTIFS(list!$C714:$C6073,$A715,list!$A714:$A6073,C$1)</f>
        <v>1</v>
      </c>
      <c r="D715">
        <f>COUNTIFS(list!$C714:$C6073,$A715,list!$A714:$A6073,D$1)</f>
        <v>0</v>
      </c>
      <c r="E715">
        <f>COUNTIFS(list!$C714:$C6073,$A715,list!$A714:$A6073,E$1)</f>
        <v>0</v>
      </c>
      <c r="F715">
        <f>COUNTIFS(list!$C714:$C6073,$A715,list!$A714:$A6073,F$1)</f>
        <v>0</v>
      </c>
      <c r="G715">
        <f>COUNTIFS(list!$C714:$C6073,$A715,list!$A714:$A6073,G$1)</f>
        <v>0</v>
      </c>
    </row>
    <row r="716" spans="1:7" x14ac:dyDescent="0.25">
      <c r="A716" t="s">
        <v>1860</v>
      </c>
      <c r="B716">
        <f>COUNTIFS(list!$C715:$C6074,$A716,list!$A715:$A6074,B$1)</f>
        <v>0</v>
      </c>
      <c r="C716">
        <f>COUNTIFS(list!$C715:$C6074,$A716,list!$A715:$A6074,C$1)</f>
        <v>1</v>
      </c>
      <c r="D716">
        <f>COUNTIFS(list!$C715:$C6074,$A716,list!$A715:$A6074,D$1)</f>
        <v>0</v>
      </c>
      <c r="E716">
        <f>COUNTIFS(list!$C715:$C6074,$A716,list!$A715:$A6074,E$1)</f>
        <v>0</v>
      </c>
      <c r="F716">
        <f>COUNTIFS(list!$C715:$C6074,$A716,list!$A715:$A6074,F$1)</f>
        <v>0</v>
      </c>
      <c r="G716">
        <f>COUNTIFS(list!$C715:$C6074,$A716,list!$A715:$A6074,G$1)</f>
        <v>0</v>
      </c>
    </row>
    <row r="717" spans="1:7" x14ac:dyDescent="0.25">
      <c r="A717" t="s">
        <v>1862</v>
      </c>
      <c r="B717">
        <f>COUNTIFS(list!$C716:$C6075,$A717,list!$A716:$A6075,B$1)</f>
        <v>0</v>
      </c>
      <c r="C717">
        <f>COUNTIFS(list!$C716:$C6075,$A717,list!$A716:$A6075,C$1)</f>
        <v>1</v>
      </c>
      <c r="D717">
        <f>COUNTIFS(list!$C716:$C6075,$A717,list!$A716:$A6075,D$1)</f>
        <v>0</v>
      </c>
      <c r="E717">
        <f>COUNTIFS(list!$C716:$C6075,$A717,list!$A716:$A6075,E$1)</f>
        <v>0</v>
      </c>
      <c r="F717">
        <f>COUNTIFS(list!$C716:$C6075,$A717,list!$A716:$A6075,F$1)</f>
        <v>0</v>
      </c>
      <c r="G717">
        <f>COUNTIFS(list!$C716:$C6075,$A717,list!$A716:$A6075,G$1)</f>
        <v>0</v>
      </c>
    </row>
    <row r="718" spans="1:7" x14ac:dyDescent="0.25">
      <c r="A718" t="s">
        <v>1864</v>
      </c>
      <c r="B718">
        <f>COUNTIFS(list!$C717:$C6076,$A718,list!$A717:$A6076,B$1)</f>
        <v>0</v>
      </c>
      <c r="C718">
        <f>COUNTIFS(list!$C717:$C6076,$A718,list!$A717:$A6076,C$1)</f>
        <v>1</v>
      </c>
      <c r="D718">
        <f>COUNTIFS(list!$C717:$C6076,$A718,list!$A717:$A6076,D$1)</f>
        <v>0</v>
      </c>
      <c r="E718">
        <f>COUNTIFS(list!$C717:$C6076,$A718,list!$A717:$A6076,E$1)</f>
        <v>0</v>
      </c>
      <c r="F718">
        <f>COUNTIFS(list!$C717:$C6076,$A718,list!$A717:$A6076,F$1)</f>
        <v>0</v>
      </c>
      <c r="G718">
        <f>COUNTIFS(list!$C717:$C6076,$A718,list!$A717:$A6076,G$1)</f>
        <v>0</v>
      </c>
    </row>
    <row r="719" spans="1:7" x14ac:dyDescent="0.25">
      <c r="A719" t="s">
        <v>1866</v>
      </c>
      <c r="B719">
        <f>COUNTIFS(list!$C718:$C6077,$A719,list!$A718:$A6077,B$1)</f>
        <v>1</v>
      </c>
      <c r="C719">
        <f>COUNTIFS(list!$C718:$C6077,$A719,list!$A718:$A6077,C$1)</f>
        <v>1</v>
      </c>
      <c r="D719">
        <f>COUNTIFS(list!$C718:$C6077,$A719,list!$A718:$A6077,D$1)</f>
        <v>0</v>
      </c>
      <c r="E719">
        <f>COUNTIFS(list!$C718:$C6077,$A719,list!$A718:$A6077,E$1)</f>
        <v>0</v>
      </c>
      <c r="F719">
        <f>COUNTIFS(list!$C718:$C6077,$A719,list!$A718:$A6077,F$1)</f>
        <v>0</v>
      </c>
      <c r="G719">
        <f>COUNTIFS(list!$C718:$C6077,$A719,list!$A718:$A6077,G$1)</f>
        <v>0</v>
      </c>
    </row>
    <row r="720" spans="1:7" x14ac:dyDescent="0.25">
      <c r="A720" t="s">
        <v>1868</v>
      </c>
      <c r="B720">
        <f>COUNTIFS(list!$C719:$C6078,$A720,list!$A719:$A6078,B$1)</f>
        <v>0</v>
      </c>
      <c r="C720">
        <f>COUNTIFS(list!$C719:$C6078,$A720,list!$A719:$A6078,C$1)</f>
        <v>1</v>
      </c>
      <c r="D720">
        <f>COUNTIFS(list!$C719:$C6078,$A720,list!$A719:$A6078,D$1)</f>
        <v>0</v>
      </c>
      <c r="E720">
        <f>COUNTIFS(list!$C719:$C6078,$A720,list!$A719:$A6078,E$1)</f>
        <v>0</v>
      </c>
      <c r="F720">
        <f>COUNTIFS(list!$C719:$C6078,$A720,list!$A719:$A6078,F$1)</f>
        <v>0</v>
      </c>
      <c r="G720">
        <f>COUNTIFS(list!$C719:$C6078,$A720,list!$A719:$A6078,G$1)</f>
        <v>0</v>
      </c>
    </row>
    <row r="721" spans="1:7" x14ac:dyDescent="0.25">
      <c r="A721" t="s">
        <v>1870</v>
      </c>
      <c r="B721">
        <f>COUNTIFS(list!$C720:$C6079,$A721,list!$A720:$A6079,B$1)</f>
        <v>0</v>
      </c>
      <c r="C721">
        <f>COUNTIFS(list!$C720:$C6079,$A721,list!$A720:$A6079,C$1)</f>
        <v>1</v>
      </c>
      <c r="D721">
        <f>COUNTIFS(list!$C720:$C6079,$A721,list!$A720:$A6079,D$1)</f>
        <v>0</v>
      </c>
      <c r="E721">
        <f>COUNTIFS(list!$C720:$C6079,$A721,list!$A720:$A6079,E$1)</f>
        <v>0</v>
      </c>
      <c r="F721">
        <f>COUNTIFS(list!$C720:$C6079,$A721,list!$A720:$A6079,F$1)</f>
        <v>0</v>
      </c>
      <c r="G721">
        <f>COUNTIFS(list!$C720:$C6079,$A721,list!$A720:$A6079,G$1)</f>
        <v>0</v>
      </c>
    </row>
    <row r="722" spans="1:7" x14ac:dyDescent="0.25">
      <c r="A722" t="s">
        <v>1872</v>
      </c>
      <c r="B722">
        <f>COUNTIFS(list!$C721:$C6080,$A722,list!$A721:$A6080,B$1)</f>
        <v>0</v>
      </c>
      <c r="C722">
        <f>COUNTIFS(list!$C721:$C6080,$A722,list!$A721:$A6080,C$1)</f>
        <v>1</v>
      </c>
      <c r="D722">
        <f>COUNTIFS(list!$C721:$C6080,$A722,list!$A721:$A6080,D$1)</f>
        <v>0</v>
      </c>
      <c r="E722">
        <f>COUNTIFS(list!$C721:$C6080,$A722,list!$A721:$A6080,E$1)</f>
        <v>0</v>
      </c>
      <c r="F722">
        <f>COUNTIFS(list!$C721:$C6080,$A722,list!$A721:$A6080,F$1)</f>
        <v>0</v>
      </c>
      <c r="G722">
        <f>COUNTIFS(list!$C721:$C6080,$A722,list!$A721:$A6080,G$1)</f>
        <v>0</v>
      </c>
    </row>
    <row r="723" spans="1:7" x14ac:dyDescent="0.25">
      <c r="A723" t="s">
        <v>1874</v>
      </c>
      <c r="B723">
        <f>COUNTIFS(list!$C722:$C6081,$A723,list!$A722:$A6081,B$1)</f>
        <v>0</v>
      </c>
      <c r="C723">
        <f>COUNTIFS(list!$C722:$C6081,$A723,list!$A722:$A6081,C$1)</f>
        <v>1</v>
      </c>
      <c r="D723">
        <f>COUNTIFS(list!$C722:$C6081,$A723,list!$A722:$A6081,D$1)</f>
        <v>0</v>
      </c>
      <c r="E723">
        <f>COUNTIFS(list!$C722:$C6081,$A723,list!$A722:$A6081,E$1)</f>
        <v>0</v>
      </c>
      <c r="F723">
        <f>COUNTIFS(list!$C722:$C6081,$A723,list!$A722:$A6081,F$1)</f>
        <v>0</v>
      </c>
      <c r="G723">
        <f>COUNTIFS(list!$C722:$C6081,$A723,list!$A722:$A6081,G$1)</f>
        <v>0</v>
      </c>
    </row>
    <row r="724" spans="1:7" x14ac:dyDescent="0.25">
      <c r="A724" t="s">
        <v>1876</v>
      </c>
      <c r="B724">
        <f>COUNTIFS(list!$C723:$C6082,$A724,list!$A723:$A6082,B$1)</f>
        <v>0</v>
      </c>
      <c r="C724">
        <f>COUNTIFS(list!$C723:$C6082,$A724,list!$A723:$A6082,C$1)</f>
        <v>1</v>
      </c>
      <c r="D724">
        <f>COUNTIFS(list!$C723:$C6082,$A724,list!$A723:$A6082,D$1)</f>
        <v>0</v>
      </c>
      <c r="E724">
        <f>COUNTIFS(list!$C723:$C6082,$A724,list!$A723:$A6082,E$1)</f>
        <v>0</v>
      </c>
      <c r="F724">
        <f>COUNTIFS(list!$C723:$C6082,$A724,list!$A723:$A6082,F$1)</f>
        <v>0</v>
      </c>
      <c r="G724">
        <f>COUNTIFS(list!$C723:$C6082,$A724,list!$A723:$A6082,G$1)</f>
        <v>0</v>
      </c>
    </row>
    <row r="725" spans="1:7" x14ac:dyDescent="0.25">
      <c r="A725" t="s">
        <v>1878</v>
      </c>
      <c r="B725">
        <f>COUNTIFS(list!$C724:$C6083,$A725,list!$A724:$A6083,B$1)</f>
        <v>0</v>
      </c>
      <c r="C725">
        <f>COUNTIFS(list!$C724:$C6083,$A725,list!$A724:$A6083,C$1)</f>
        <v>1</v>
      </c>
      <c r="D725">
        <f>COUNTIFS(list!$C724:$C6083,$A725,list!$A724:$A6083,D$1)</f>
        <v>0</v>
      </c>
      <c r="E725">
        <f>COUNTIFS(list!$C724:$C6083,$A725,list!$A724:$A6083,E$1)</f>
        <v>0</v>
      </c>
      <c r="F725">
        <f>COUNTIFS(list!$C724:$C6083,$A725,list!$A724:$A6083,F$1)</f>
        <v>0</v>
      </c>
      <c r="G725">
        <f>COUNTIFS(list!$C724:$C6083,$A725,list!$A724:$A6083,G$1)</f>
        <v>0</v>
      </c>
    </row>
    <row r="726" spans="1:7" x14ac:dyDescent="0.25">
      <c r="A726" t="s">
        <v>1880</v>
      </c>
      <c r="B726">
        <f>COUNTIFS(list!$C725:$C6084,$A726,list!$A725:$A6084,B$1)</f>
        <v>0</v>
      </c>
      <c r="C726">
        <f>COUNTIFS(list!$C725:$C6084,$A726,list!$A725:$A6084,C$1)</f>
        <v>1</v>
      </c>
      <c r="D726">
        <f>COUNTIFS(list!$C725:$C6084,$A726,list!$A725:$A6084,D$1)</f>
        <v>1</v>
      </c>
      <c r="E726">
        <f>COUNTIFS(list!$C725:$C6084,$A726,list!$A725:$A6084,E$1)</f>
        <v>1</v>
      </c>
      <c r="F726">
        <f>COUNTIFS(list!$C725:$C6084,$A726,list!$A725:$A6084,F$1)</f>
        <v>0</v>
      </c>
      <c r="G726">
        <f>COUNTIFS(list!$C725:$C6084,$A726,list!$A725:$A6084,G$1)</f>
        <v>0</v>
      </c>
    </row>
    <row r="727" spans="1:7" x14ac:dyDescent="0.25">
      <c r="A727" t="s">
        <v>1882</v>
      </c>
      <c r="B727">
        <f>COUNTIFS(list!$C726:$C6085,$A727,list!$A726:$A6085,B$1)</f>
        <v>0</v>
      </c>
      <c r="C727">
        <f>COUNTIFS(list!$C726:$C6085,$A727,list!$A726:$A6085,C$1)</f>
        <v>1</v>
      </c>
      <c r="D727">
        <f>COUNTIFS(list!$C726:$C6085,$A727,list!$A726:$A6085,D$1)</f>
        <v>0</v>
      </c>
      <c r="E727">
        <f>COUNTIFS(list!$C726:$C6085,$A727,list!$A726:$A6085,E$1)</f>
        <v>0</v>
      </c>
      <c r="F727">
        <f>COUNTIFS(list!$C726:$C6085,$A727,list!$A726:$A6085,F$1)</f>
        <v>0</v>
      </c>
      <c r="G727">
        <f>COUNTIFS(list!$C726:$C6085,$A727,list!$A726:$A6085,G$1)</f>
        <v>0</v>
      </c>
    </row>
    <row r="728" spans="1:7" x14ac:dyDescent="0.25">
      <c r="A728" t="s">
        <v>1884</v>
      </c>
      <c r="B728">
        <f>COUNTIFS(list!$C727:$C6086,$A728,list!$A727:$A6086,B$1)</f>
        <v>0</v>
      </c>
      <c r="C728">
        <f>COUNTIFS(list!$C727:$C6086,$A728,list!$A727:$A6086,C$1)</f>
        <v>1</v>
      </c>
      <c r="D728">
        <f>COUNTIFS(list!$C727:$C6086,$A728,list!$A727:$A6086,D$1)</f>
        <v>0</v>
      </c>
      <c r="E728">
        <f>COUNTIFS(list!$C727:$C6086,$A728,list!$A727:$A6086,E$1)</f>
        <v>0</v>
      </c>
      <c r="F728">
        <f>COUNTIFS(list!$C727:$C6086,$A728,list!$A727:$A6086,F$1)</f>
        <v>0</v>
      </c>
      <c r="G728">
        <f>COUNTIFS(list!$C727:$C6086,$A728,list!$A727:$A6086,G$1)</f>
        <v>0</v>
      </c>
    </row>
    <row r="729" spans="1:7" x14ac:dyDescent="0.25">
      <c r="A729" t="s">
        <v>1886</v>
      </c>
      <c r="B729">
        <f>COUNTIFS(list!$C728:$C6087,$A729,list!$A728:$A6087,B$1)</f>
        <v>0</v>
      </c>
      <c r="C729">
        <f>COUNTIFS(list!$C728:$C6087,$A729,list!$A728:$A6087,C$1)</f>
        <v>2</v>
      </c>
      <c r="D729">
        <f>COUNTIFS(list!$C728:$C6087,$A729,list!$A728:$A6087,D$1)</f>
        <v>0</v>
      </c>
      <c r="E729">
        <f>COUNTIFS(list!$C728:$C6087,$A729,list!$A728:$A6087,E$1)</f>
        <v>0</v>
      </c>
      <c r="F729">
        <f>COUNTIFS(list!$C728:$C6087,$A729,list!$A728:$A6087,F$1)</f>
        <v>0</v>
      </c>
      <c r="G729">
        <f>COUNTIFS(list!$C728:$C6087,$A729,list!$A728:$A6087,G$1)</f>
        <v>0</v>
      </c>
    </row>
    <row r="730" spans="1:7" x14ac:dyDescent="0.25">
      <c r="A730" t="s">
        <v>1889</v>
      </c>
      <c r="B730">
        <f>COUNTIFS(list!$C729:$C6088,$A730,list!$A729:$A6088,B$1)</f>
        <v>0</v>
      </c>
      <c r="C730">
        <f>COUNTIFS(list!$C729:$C6088,$A730,list!$A729:$A6088,C$1)</f>
        <v>1</v>
      </c>
      <c r="D730">
        <f>COUNTIFS(list!$C729:$C6088,$A730,list!$A729:$A6088,D$1)</f>
        <v>0</v>
      </c>
      <c r="E730">
        <f>COUNTIFS(list!$C729:$C6088,$A730,list!$A729:$A6088,E$1)</f>
        <v>0</v>
      </c>
      <c r="F730">
        <f>COUNTIFS(list!$C729:$C6088,$A730,list!$A729:$A6088,F$1)</f>
        <v>0</v>
      </c>
      <c r="G730">
        <f>COUNTIFS(list!$C729:$C6088,$A730,list!$A729:$A6088,G$1)</f>
        <v>0</v>
      </c>
    </row>
    <row r="731" spans="1:7" x14ac:dyDescent="0.25">
      <c r="A731" t="s">
        <v>1891</v>
      </c>
      <c r="B731">
        <f>COUNTIFS(list!$C730:$C6089,$A731,list!$A730:$A6089,B$1)</f>
        <v>1</v>
      </c>
      <c r="C731">
        <f>COUNTIFS(list!$C730:$C6089,$A731,list!$A730:$A6089,C$1)</f>
        <v>1</v>
      </c>
      <c r="D731">
        <f>COUNTIFS(list!$C730:$C6089,$A731,list!$A730:$A6089,D$1)</f>
        <v>0</v>
      </c>
      <c r="E731">
        <f>COUNTIFS(list!$C730:$C6089,$A731,list!$A730:$A6089,E$1)</f>
        <v>0</v>
      </c>
      <c r="F731">
        <f>COUNTIFS(list!$C730:$C6089,$A731,list!$A730:$A6089,F$1)</f>
        <v>0</v>
      </c>
      <c r="G731">
        <f>COUNTIFS(list!$C730:$C6089,$A731,list!$A730:$A6089,G$1)</f>
        <v>0</v>
      </c>
    </row>
    <row r="732" spans="1:7" x14ac:dyDescent="0.25">
      <c r="A732" t="s">
        <v>1893</v>
      </c>
      <c r="B732">
        <f>COUNTIFS(list!$C731:$C6090,$A732,list!$A731:$A6090,B$1)</f>
        <v>0</v>
      </c>
      <c r="C732">
        <f>COUNTIFS(list!$C731:$C6090,$A732,list!$A731:$A6090,C$1)</f>
        <v>1</v>
      </c>
      <c r="D732">
        <f>COUNTIFS(list!$C731:$C6090,$A732,list!$A731:$A6090,D$1)</f>
        <v>0</v>
      </c>
      <c r="E732">
        <f>COUNTIFS(list!$C731:$C6090,$A732,list!$A731:$A6090,E$1)</f>
        <v>0</v>
      </c>
      <c r="F732">
        <f>COUNTIFS(list!$C731:$C6090,$A732,list!$A731:$A6090,F$1)</f>
        <v>0</v>
      </c>
      <c r="G732">
        <f>COUNTIFS(list!$C731:$C6090,$A732,list!$A731:$A6090,G$1)</f>
        <v>0</v>
      </c>
    </row>
    <row r="733" spans="1:7" x14ac:dyDescent="0.25">
      <c r="A733" t="s">
        <v>1895</v>
      </c>
      <c r="B733">
        <f>COUNTIFS(list!$C732:$C6091,$A733,list!$A732:$A6091,B$1)</f>
        <v>0</v>
      </c>
      <c r="C733">
        <f>COUNTIFS(list!$C732:$C6091,$A733,list!$A732:$A6091,C$1)</f>
        <v>1</v>
      </c>
      <c r="D733">
        <f>COUNTIFS(list!$C732:$C6091,$A733,list!$A732:$A6091,D$1)</f>
        <v>0</v>
      </c>
      <c r="E733">
        <f>COUNTIFS(list!$C732:$C6091,$A733,list!$A732:$A6091,E$1)</f>
        <v>0</v>
      </c>
      <c r="F733">
        <f>COUNTIFS(list!$C732:$C6091,$A733,list!$A732:$A6091,F$1)</f>
        <v>0</v>
      </c>
      <c r="G733">
        <f>COUNTIFS(list!$C732:$C6091,$A733,list!$A732:$A6091,G$1)</f>
        <v>0</v>
      </c>
    </row>
    <row r="734" spans="1:7" x14ac:dyDescent="0.25">
      <c r="A734" t="s">
        <v>1897</v>
      </c>
      <c r="B734">
        <f>COUNTIFS(list!$C733:$C6092,$A734,list!$A733:$A6092,B$1)</f>
        <v>1</v>
      </c>
      <c r="C734">
        <f>COUNTIFS(list!$C733:$C6092,$A734,list!$A733:$A6092,C$1)</f>
        <v>1</v>
      </c>
      <c r="D734">
        <f>COUNTIFS(list!$C733:$C6092,$A734,list!$A733:$A6092,D$1)</f>
        <v>0</v>
      </c>
      <c r="E734">
        <f>COUNTIFS(list!$C733:$C6092,$A734,list!$A733:$A6092,E$1)</f>
        <v>0</v>
      </c>
      <c r="F734">
        <f>COUNTIFS(list!$C733:$C6092,$A734,list!$A733:$A6092,F$1)</f>
        <v>0</v>
      </c>
      <c r="G734">
        <f>COUNTIFS(list!$C733:$C6092,$A734,list!$A733:$A6092,G$1)</f>
        <v>0</v>
      </c>
    </row>
    <row r="735" spans="1:7" x14ac:dyDescent="0.25">
      <c r="A735" t="s">
        <v>1899</v>
      </c>
      <c r="B735">
        <f>COUNTIFS(list!$C734:$C6093,$A735,list!$A734:$A6093,B$1)</f>
        <v>0</v>
      </c>
      <c r="C735">
        <f>COUNTIFS(list!$C734:$C6093,$A735,list!$A734:$A6093,C$1)</f>
        <v>1</v>
      </c>
      <c r="D735">
        <f>COUNTIFS(list!$C734:$C6093,$A735,list!$A734:$A6093,D$1)</f>
        <v>0</v>
      </c>
      <c r="E735">
        <f>COUNTIFS(list!$C734:$C6093,$A735,list!$A734:$A6093,E$1)</f>
        <v>0</v>
      </c>
      <c r="F735">
        <f>COUNTIFS(list!$C734:$C6093,$A735,list!$A734:$A6093,F$1)</f>
        <v>0</v>
      </c>
      <c r="G735">
        <f>COUNTIFS(list!$C734:$C6093,$A735,list!$A734:$A6093,G$1)</f>
        <v>0</v>
      </c>
    </row>
    <row r="736" spans="1:7" x14ac:dyDescent="0.25">
      <c r="A736" t="s">
        <v>1901</v>
      </c>
      <c r="B736">
        <f>COUNTIFS(list!$C735:$C6094,$A736,list!$A735:$A6094,B$1)</f>
        <v>0</v>
      </c>
      <c r="C736">
        <f>COUNTIFS(list!$C735:$C6094,$A736,list!$A735:$A6094,C$1)</f>
        <v>1</v>
      </c>
      <c r="D736">
        <f>COUNTIFS(list!$C735:$C6094,$A736,list!$A735:$A6094,D$1)</f>
        <v>0</v>
      </c>
      <c r="E736">
        <f>COUNTIFS(list!$C735:$C6094,$A736,list!$A735:$A6094,E$1)</f>
        <v>0</v>
      </c>
      <c r="F736">
        <f>COUNTIFS(list!$C735:$C6094,$A736,list!$A735:$A6094,F$1)</f>
        <v>0</v>
      </c>
      <c r="G736">
        <f>COUNTIFS(list!$C735:$C6094,$A736,list!$A735:$A6094,G$1)</f>
        <v>0</v>
      </c>
    </row>
    <row r="737" spans="1:7" x14ac:dyDescent="0.25">
      <c r="A737" t="s">
        <v>1903</v>
      </c>
      <c r="B737">
        <f>COUNTIFS(list!$C736:$C6095,$A737,list!$A736:$A6095,B$1)</f>
        <v>0</v>
      </c>
      <c r="C737">
        <f>COUNTIFS(list!$C736:$C6095,$A737,list!$A736:$A6095,C$1)</f>
        <v>1</v>
      </c>
      <c r="D737">
        <f>COUNTIFS(list!$C736:$C6095,$A737,list!$A736:$A6095,D$1)</f>
        <v>0</v>
      </c>
      <c r="E737">
        <f>COUNTIFS(list!$C736:$C6095,$A737,list!$A736:$A6095,E$1)</f>
        <v>0</v>
      </c>
      <c r="F737">
        <f>COUNTIFS(list!$C736:$C6095,$A737,list!$A736:$A6095,F$1)</f>
        <v>0</v>
      </c>
      <c r="G737">
        <f>COUNTIFS(list!$C736:$C6095,$A737,list!$A736:$A6095,G$1)</f>
        <v>0</v>
      </c>
    </row>
    <row r="738" spans="1:7" x14ac:dyDescent="0.25">
      <c r="A738" t="s">
        <v>1905</v>
      </c>
      <c r="B738">
        <f>COUNTIFS(list!$C737:$C6096,$A738,list!$A737:$A6096,B$1)</f>
        <v>1</v>
      </c>
      <c r="C738">
        <f>COUNTIFS(list!$C737:$C6096,$A738,list!$A737:$A6096,C$1)</f>
        <v>1</v>
      </c>
      <c r="D738">
        <f>COUNTIFS(list!$C737:$C6096,$A738,list!$A737:$A6096,D$1)</f>
        <v>0</v>
      </c>
      <c r="E738">
        <f>COUNTIFS(list!$C737:$C6096,$A738,list!$A737:$A6096,E$1)</f>
        <v>0</v>
      </c>
      <c r="F738">
        <f>COUNTIFS(list!$C737:$C6096,$A738,list!$A737:$A6096,F$1)</f>
        <v>0</v>
      </c>
      <c r="G738">
        <f>COUNTIFS(list!$C737:$C6096,$A738,list!$A737:$A6096,G$1)</f>
        <v>0</v>
      </c>
    </row>
    <row r="739" spans="1:7" x14ac:dyDescent="0.25">
      <c r="A739" t="s">
        <v>1907</v>
      </c>
      <c r="B739">
        <f>COUNTIFS(list!$C738:$C6097,$A739,list!$A738:$A6097,B$1)</f>
        <v>1</v>
      </c>
      <c r="C739">
        <f>COUNTIFS(list!$C738:$C6097,$A739,list!$A738:$A6097,C$1)</f>
        <v>1</v>
      </c>
      <c r="D739">
        <f>COUNTIFS(list!$C738:$C6097,$A739,list!$A738:$A6097,D$1)</f>
        <v>0</v>
      </c>
      <c r="E739">
        <f>COUNTIFS(list!$C738:$C6097,$A739,list!$A738:$A6097,E$1)</f>
        <v>0</v>
      </c>
      <c r="F739">
        <f>COUNTIFS(list!$C738:$C6097,$A739,list!$A738:$A6097,F$1)</f>
        <v>0</v>
      </c>
      <c r="G739">
        <f>COUNTIFS(list!$C738:$C6097,$A739,list!$A738:$A6097,G$1)</f>
        <v>0</v>
      </c>
    </row>
    <row r="740" spans="1:7" x14ac:dyDescent="0.25">
      <c r="A740" t="s">
        <v>1909</v>
      </c>
      <c r="B740">
        <f>COUNTIFS(list!$C739:$C6098,$A740,list!$A739:$A6098,B$1)</f>
        <v>0</v>
      </c>
      <c r="C740">
        <f>COUNTIFS(list!$C739:$C6098,$A740,list!$A739:$A6098,C$1)</f>
        <v>1</v>
      </c>
      <c r="D740">
        <f>COUNTIFS(list!$C739:$C6098,$A740,list!$A739:$A6098,D$1)</f>
        <v>0</v>
      </c>
      <c r="E740">
        <f>COUNTIFS(list!$C739:$C6098,$A740,list!$A739:$A6098,E$1)</f>
        <v>0</v>
      </c>
      <c r="F740">
        <f>COUNTIFS(list!$C739:$C6098,$A740,list!$A739:$A6098,F$1)</f>
        <v>0</v>
      </c>
      <c r="G740">
        <f>COUNTIFS(list!$C739:$C6098,$A740,list!$A739:$A6098,G$1)</f>
        <v>0</v>
      </c>
    </row>
    <row r="741" spans="1:7" x14ac:dyDescent="0.25">
      <c r="A741" t="s">
        <v>1911</v>
      </c>
      <c r="B741">
        <f>COUNTIFS(list!$C740:$C6099,$A741,list!$A740:$A6099,B$1)</f>
        <v>0</v>
      </c>
      <c r="C741">
        <f>COUNTIFS(list!$C740:$C6099,$A741,list!$A740:$A6099,C$1)</f>
        <v>1</v>
      </c>
      <c r="D741">
        <f>COUNTIFS(list!$C740:$C6099,$A741,list!$A740:$A6099,D$1)</f>
        <v>0</v>
      </c>
      <c r="E741">
        <f>COUNTIFS(list!$C740:$C6099,$A741,list!$A740:$A6099,E$1)</f>
        <v>0</v>
      </c>
      <c r="F741">
        <f>COUNTIFS(list!$C740:$C6099,$A741,list!$A740:$A6099,F$1)</f>
        <v>0</v>
      </c>
      <c r="G741">
        <f>COUNTIFS(list!$C740:$C6099,$A741,list!$A740:$A6099,G$1)</f>
        <v>0</v>
      </c>
    </row>
    <row r="742" spans="1:7" x14ac:dyDescent="0.25">
      <c r="A742" t="s">
        <v>1913</v>
      </c>
      <c r="B742">
        <f>COUNTIFS(list!$C741:$C6100,$A742,list!$A741:$A6100,B$1)</f>
        <v>0</v>
      </c>
      <c r="C742">
        <f>COUNTIFS(list!$C741:$C6100,$A742,list!$A741:$A6100,C$1)</f>
        <v>2</v>
      </c>
      <c r="D742">
        <f>COUNTIFS(list!$C741:$C6100,$A742,list!$A741:$A6100,D$1)</f>
        <v>0</v>
      </c>
      <c r="E742">
        <f>COUNTIFS(list!$C741:$C6100,$A742,list!$A741:$A6100,E$1)</f>
        <v>0</v>
      </c>
      <c r="F742">
        <f>COUNTIFS(list!$C741:$C6100,$A742,list!$A741:$A6100,F$1)</f>
        <v>0</v>
      </c>
      <c r="G742">
        <f>COUNTIFS(list!$C741:$C6100,$A742,list!$A741:$A6100,G$1)</f>
        <v>0</v>
      </c>
    </row>
    <row r="743" spans="1:7" x14ac:dyDescent="0.25">
      <c r="A743" t="s">
        <v>1916</v>
      </c>
      <c r="B743">
        <f>COUNTIFS(list!$C742:$C6101,$A743,list!$A742:$A6101,B$1)</f>
        <v>0</v>
      </c>
      <c r="C743">
        <f>COUNTIFS(list!$C742:$C6101,$A743,list!$A742:$A6101,C$1)</f>
        <v>1</v>
      </c>
      <c r="D743">
        <f>COUNTIFS(list!$C742:$C6101,$A743,list!$A742:$A6101,D$1)</f>
        <v>0</v>
      </c>
      <c r="E743">
        <f>COUNTIFS(list!$C742:$C6101,$A743,list!$A742:$A6101,E$1)</f>
        <v>0</v>
      </c>
      <c r="F743">
        <f>COUNTIFS(list!$C742:$C6101,$A743,list!$A742:$A6101,F$1)</f>
        <v>0</v>
      </c>
      <c r="G743">
        <f>COUNTIFS(list!$C742:$C6101,$A743,list!$A742:$A6101,G$1)</f>
        <v>0</v>
      </c>
    </row>
    <row r="744" spans="1:7" x14ac:dyDescent="0.25">
      <c r="A744" t="s">
        <v>1918</v>
      </c>
      <c r="B744">
        <f>COUNTIFS(list!$C743:$C6102,$A744,list!$A743:$A6102,B$1)</f>
        <v>0</v>
      </c>
      <c r="C744">
        <f>COUNTIFS(list!$C743:$C6102,$A744,list!$A743:$A6102,C$1)</f>
        <v>1</v>
      </c>
      <c r="D744">
        <f>COUNTIFS(list!$C743:$C6102,$A744,list!$A743:$A6102,D$1)</f>
        <v>0</v>
      </c>
      <c r="E744">
        <f>COUNTIFS(list!$C743:$C6102,$A744,list!$A743:$A6102,E$1)</f>
        <v>0</v>
      </c>
      <c r="F744">
        <f>COUNTIFS(list!$C743:$C6102,$A744,list!$A743:$A6102,F$1)</f>
        <v>0</v>
      </c>
      <c r="G744">
        <f>COUNTIFS(list!$C743:$C6102,$A744,list!$A743:$A6102,G$1)</f>
        <v>0</v>
      </c>
    </row>
    <row r="745" spans="1:7" x14ac:dyDescent="0.25">
      <c r="A745" t="s">
        <v>1920</v>
      </c>
      <c r="B745">
        <f>COUNTIFS(list!$C744:$C6103,$A745,list!$A744:$A6103,B$1)</f>
        <v>0</v>
      </c>
      <c r="C745">
        <f>COUNTIFS(list!$C744:$C6103,$A745,list!$A744:$A6103,C$1)</f>
        <v>1</v>
      </c>
      <c r="D745">
        <f>COUNTIFS(list!$C744:$C6103,$A745,list!$A744:$A6103,D$1)</f>
        <v>0</v>
      </c>
      <c r="E745">
        <f>COUNTIFS(list!$C744:$C6103,$A745,list!$A744:$A6103,E$1)</f>
        <v>0</v>
      </c>
      <c r="F745">
        <f>COUNTIFS(list!$C744:$C6103,$A745,list!$A744:$A6103,F$1)</f>
        <v>0</v>
      </c>
      <c r="G745">
        <f>COUNTIFS(list!$C744:$C6103,$A745,list!$A744:$A6103,G$1)</f>
        <v>0</v>
      </c>
    </row>
    <row r="746" spans="1:7" x14ac:dyDescent="0.25">
      <c r="A746" t="s">
        <v>1922</v>
      </c>
      <c r="B746">
        <f>COUNTIFS(list!$C745:$C6104,$A746,list!$A745:$A6104,B$1)</f>
        <v>0</v>
      </c>
      <c r="C746">
        <f>COUNTIFS(list!$C745:$C6104,$A746,list!$A745:$A6104,C$1)</f>
        <v>1</v>
      </c>
      <c r="D746">
        <f>COUNTIFS(list!$C745:$C6104,$A746,list!$A745:$A6104,D$1)</f>
        <v>0</v>
      </c>
      <c r="E746">
        <f>COUNTIFS(list!$C745:$C6104,$A746,list!$A745:$A6104,E$1)</f>
        <v>0</v>
      </c>
      <c r="F746">
        <f>COUNTIFS(list!$C745:$C6104,$A746,list!$A745:$A6104,F$1)</f>
        <v>0</v>
      </c>
      <c r="G746">
        <f>COUNTIFS(list!$C745:$C6104,$A746,list!$A745:$A6104,G$1)</f>
        <v>0</v>
      </c>
    </row>
    <row r="747" spans="1:7" x14ac:dyDescent="0.25">
      <c r="A747" t="s">
        <v>1924</v>
      </c>
      <c r="B747">
        <f>COUNTIFS(list!$C746:$C6105,$A747,list!$A746:$A6105,B$1)</f>
        <v>0</v>
      </c>
      <c r="C747">
        <f>COUNTIFS(list!$C746:$C6105,$A747,list!$A746:$A6105,C$1)</f>
        <v>2</v>
      </c>
      <c r="D747">
        <f>COUNTIFS(list!$C746:$C6105,$A747,list!$A746:$A6105,D$1)</f>
        <v>0</v>
      </c>
      <c r="E747">
        <f>COUNTIFS(list!$C746:$C6105,$A747,list!$A746:$A6105,E$1)</f>
        <v>0</v>
      </c>
      <c r="F747">
        <f>COUNTIFS(list!$C746:$C6105,$A747,list!$A746:$A6105,F$1)</f>
        <v>0</v>
      </c>
      <c r="G747">
        <f>COUNTIFS(list!$C746:$C6105,$A747,list!$A746:$A6105,G$1)</f>
        <v>0</v>
      </c>
    </row>
    <row r="748" spans="1:7" x14ac:dyDescent="0.25">
      <c r="A748" t="s">
        <v>1927</v>
      </c>
      <c r="B748">
        <f>COUNTIFS(list!$C747:$C6106,$A748,list!$A747:$A6106,B$1)</f>
        <v>0</v>
      </c>
      <c r="C748">
        <f>COUNTIFS(list!$C747:$C6106,$A748,list!$A747:$A6106,C$1)</f>
        <v>1</v>
      </c>
      <c r="D748">
        <f>COUNTIFS(list!$C747:$C6106,$A748,list!$A747:$A6106,D$1)</f>
        <v>0</v>
      </c>
      <c r="E748">
        <f>COUNTIFS(list!$C747:$C6106,$A748,list!$A747:$A6106,E$1)</f>
        <v>0</v>
      </c>
      <c r="F748">
        <f>COUNTIFS(list!$C747:$C6106,$A748,list!$A747:$A6106,F$1)</f>
        <v>0</v>
      </c>
      <c r="G748">
        <f>COUNTIFS(list!$C747:$C6106,$A748,list!$A747:$A6106,G$1)</f>
        <v>0</v>
      </c>
    </row>
    <row r="749" spans="1:7" x14ac:dyDescent="0.25">
      <c r="A749" t="s">
        <v>1929</v>
      </c>
      <c r="B749">
        <f>COUNTIFS(list!$C748:$C6107,$A749,list!$A748:$A6107,B$1)</f>
        <v>0</v>
      </c>
      <c r="C749">
        <f>COUNTIFS(list!$C748:$C6107,$A749,list!$A748:$A6107,C$1)</f>
        <v>1</v>
      </c>
      <c r="D749">
        <f>COUNTIFS(list!$C748:$C6107,$A749,list!$A748:$A6107,D$1)</f>
        <v>0</v>
      </c>
      <c r="E749">
        <f>COUNTIFS(list!$C748:$C6107,$A749,list!$A748:$A6107,E$1)</f>
        <v>0</v>
      </c>
      <c r="F749">
        <f>COUNTIFS(list!$C748:$C6107,$A749,list!$A748:$A6107,F$1)</f>
        <v>0</v>
      </c>
      <c r="G749">
        <f>COUNTIFS(list!$C748:$C6107,$A749,list!$A748:$A6107,G$1)</f>
        <v>0</v>
      </c>
    </row>
    <row r="750" spans="1:7" x14ac:dyDescent="0.25">
      <c r="A750" t="s">
        <v>1931</v>
      </c>
      <c r="B750">
        <f>COUNTIFS(list!$C749:$C6108,$A750,list!$A749:$A6108,B$1)</f>
        <v>0</v>
      </c>
      <c r="C750">
        <f>COUNTIFS(list!$C749:$C6108,$A750,list!$A749:$A6108,C$1)</f>
        <v>1</v>
      </c>
      <c r="D750">
        <f>COUNTIFS(list!$C749:$C6108,$A750,list!$A749:$A6108,D$1)</f>
        <v>0</v>
      </c>
      <c r="E750">
        <f>COUNTIFS(list!$C749:$C6108,$A750,list!$A749:$A6108,E$1)</f>
        <v>0</v>
      </c>
      <c r="F750">
        <f>COUNTIFS(list!$C749:$C6108,$A750,list!$A749:$A6108,F$1)</f>
        <v>0</v>
      </c>
      <c r="G750">
        <f>COUNTIFS(list!$C749:$C6108,$A750,list!$A749:$A6108,G$1)</f>
        <v>0</v>
      </c>
    </row>
    <row r="751" spans="1:7" x14ac:dyDescent="0.25">
      <c r="A751" t="s">
        <v>1933</v>
      </c>
      <c r="B751">
        <f>COUNTIFS(list!$C750:$C6109,$A751,list!$A750:$A6109,B$1)</f>
        <v>0</v>
      </c>
      <c r="C751">
        <f>COUNTIFS(list!$C750:$C6109,$A751,list!$A750:$A6109,C$1)</f>
        <v>1</v>
      </c>
      <c r="D751">
        <f>COUNTIFS(list!$C750:$C6109,$A751,list!$A750:$A6109,D$1)</f>
        <v>0</v>
      </c>
      <c r="E751">
        <f>COUNTIFS(list!$C750:$C6109,$A751,list!$A750:$A6109,E$1)</f>
        <v>0</v>
      </c>
      <c r="F751">
        <f>COUNTIFS(list!$C750:$C6109,$A751,list!$A750:$A6109,F$1)</f>
        <v>0</v>
      </c>
      <c r="G751">
        <f>COUNTIFS(list!$C750:$C6109,$A751,list!$A750:$A6109,G$1)</f>
        <v>0</v>
      </c>
    </row>
    <row r="752" spans="1:7" x14ac:dyDescent="0.25">
      <c r="A752" t="s">
        <v>1935</v>
      </c>
      <c r="B752">
        <f>COUNTIFS(list!$C751:$C6110,$A752,list!$A751:$A6110,B$1)</f>
        <v>1</v>
      </c>
      <c r="C752">
        <f>COUNTIFS(list!$C751:$C6110,$A752,list!$A751:$A6110,C$1)</f>
        <v>1</v>
      </c>
      <c r="D752">
        <f>COUNTIFS(list!$C751:$C6110,$A752,list!$A751:$A6110,D$1)</f>
        <v>0</v>
      </c>
      <c r="E752">
        <f>COUNTIFS(list!$C751:$C6110,$A752,list!$A751:$A6110,E$1)</f>
        <v>0</v>
      </c>
      <c r="F752">
        <f>COUNTIFS(list!$C751:$C6110,$A752,list!$A751:$A6110,F$1)</f>
        <v>0</v>
      </c>
      <c r="G752">
        <f>COUNTIFS(list!$C751:$C6110,$A752,list!$A751:$A6110,G$1)</f>
        <v>0</v>
      </c>
    </row>
    <row r="753" spans="1:7" x14ac:dyDescent="0.25">
      <c r="A753" t="s">
        <v>1937</v>
      </c>
      <c r="B753">
        <f>COUNTIFS(list!$C752:$C6111,$A753,list!$A752:$A6111,B$1)</f>
        <v>0</v>
      </c>
      <c r="C753">
        <f>COUNTIFS(list!$C752:$C6111,$A753,list!$A752:$A6111,C$1)</f>
        <v>1</v>
      </c>
      <c r="D753">
        <f>COUNTIFS(list!$C752:$C6111,$A753,list!$A752:$A6111,D$1)</f>
        <v>0</v>
      </c>
      <c r="E753">
        <f>COUNTIFS(list!$C752:$C6111,$A753,list!$A752:$A6111,E$1)</f>
        <v>0</v>
      </c>
      <c r="F753">
        <f>COUNTIFS(list!$C752:$C6111,$A753,list!$A752:$A6111,F$1)</f>
        <v>0</v>
      </c>
      <c r="G753">
        <f>COUNTIFS(list!$C752:$C6111,$A753,list!$A752:$A6111,G$1)</f>
        <v>0</v>
      </c>
    </row>
    <row r="754" spans="1:7" x14ac:dyDescent="0.25">
      <c r="A754" t="s">
        <v>1939</v>
      </c>
      <c r="B754">
        <f>COUNTIFS(list!$C753:$C6112,$A754,list!$A753:$A6112,B$1)</f>
        <v>0</v>
      </c>
      <c r="C754">
        <f>COUNTIFS(list!$C753:$C6112,$A754,list!$A753:$A6112,C$1)</f>
        <v>1</v>
      </c>
      <c r="D754">
        <f>COUNTIFS(list!$C753:$C6112,$A754,list!$A753:$A6112,D$1)</f>
        <v>0</v>
      </c>
      <c r="E754">
        <f>COUNTIFS(list!$C753:$C6112,$A754,list!$A753:$A6112,E$1)</f>
        <v>0</v>
      </c>
      <c r="F754">
        <f>COUNTIFS(list!$C753:$C6112,$A754,list!$A753:$A6112,F$1)</f>
        <v>0</v>
      </c>
      <c r="G754">
        <f>COUNTIFS(list!$C753:$C6112,$A754,list!$A753:$A6112,G$1)</f>
        <v>0</v>
      </c>
    </row>
    <row r="755" spans="1:7" x14ac:dyDescent="0.25">
      <c r="A755" t="s">
        <v>1941</v>
      </c>
      <c r="B755">
        <f>COUNTIFS(list!$C754:$C6113,$A755,list!$A754:$A6113,B$1)</f>
        <v>0</v>
      </c>
      <c r="C755">
        <f>COUNTIFS(list!$C754:$C6113,$A755,list!$A754:$A6113,C$1)</f>
        <v>2</v>
      </c>
      <c r="D755">
        <f>COUNTIFS(list!$C754:$C6113,$A755,list!$A754:$A6113,D$1)</f>
        <v>0</v>
      </c>
      <c r="E755">
        <f>COUNTIFS(list!$C754:$C6113,$A755,list!$A754:$A6113,E$1)</f>
        <v>0</v>
      </c>
      <c r="F755">
        <f>COUNTIFS(list!$C754:$C6113,$A755,list!$A754:$A6113,F$1)</f>
        <v>0</v>
      </c>
      <c r="G755">
        <f>COUNTIFS(list!$C754:$C6113,$A755,list!$A754:$A6113,G$1)</f>
        <v>0</v>
      </c>
    </row>
    <row r="756" spans="1:7" x14ac:dyDescent="0.25">
      <c r="A756" t="s">
        <v>1944</v>
      </c>
      <c r="B756">
        <f>COUNTIFS(list!$C755:$C6114,$A756,list!$A755:$A6114,B$1)</f>
        <v>1</v>
      </c>
      <c r="C756">
        <f>COUNTIFS(list!$C755:$C6114,$A756,list!$A755:$A6114,C$1)</f>
        <v>1</v>
      </c>
      <c r="D756">
        <f>COUNTIFS(list!$C755:$C6114,$A756,list!$A755:$A6114,D$1)</f>
        <v>0</v>
      </c>
      <c r="E756">
        <f>COUNTIFS(list!$C755:$C6114,$A756,list!$A755:$A6114,E$1)</f>
        <v>0</v>
      </c>
      <c r="F756">
        <f>COUNTIFS(list!$C755:$C6114,$A756,list!$A755:$A6114,F$1)</f>
        <v>0</v>
      </c>
      <c r="G756">
        <f>COUNTIFS(list!$C755:$C6114,$A756,list!$A755:$A6114,G$1)</f>
        <v>0</v>
      </c>
    </row>
    <row r="757" spans="1:7" x14ac:dyDescent="0.25">
      <c r="A757" t="s">
        <v>1946</v>
      </c>
      <c r="B757">
        <f>COUNTIFS(list!$C756:$C6115,$A757,list!$A756:$A6115,B$1)</f>
        <v>0</v>
      </c>
      <c r="C757">
        <f>COUNTIFS(list!$C756:$C6115,$A757,list!$A756:$A6115,C$1)</f>
        <v>1</v>
      </c>
      <c r="D757">
        <f>COUNTIFS(list!$C756:$C6115,$A757,list!$A756:$A6115,D$1)</f>
        <v>0</v>
      </c>
      <c r="E757">
        <f>COUNTIFS(list!$C756:$C6115,$A757,list!$A756:$A6115,E$1)</f>
        <v>0</v>
      </c>
      <c r="F757">
        <f>COUNTIFS(list!$C756:$C6115,$A757,list!$A756:$A6115,F$1)</f>
        <v>0</v>
      </c>
      <c r="G757">
        <f>COUNTIFS(list!$C756:$C6115,$A757,list!$A756:$A6115,G$1)</f>
        <v>0</v>
      </c>
    </row>
    <row r="758" spans="1:7" x14ac:dyDescent="0.25">
      <c r="A758" t="s">
        <v>1948</v>
      </c>
      <c r="B758">
        <f>COUNTIFS(list!$C757:$C6116,$A758,list!$A757:$A6116,B$1)</f>
        <v>1</v>
      </c>
      <c r="C758">
        <f>COUNTIFS(list!$C757:$C6116,$A758,list!$A757:$A6116,C$1)</f>
        <v>1</v>
      </c>
      <c r="D758">
        <f>COUNTIFS(list!$C757:$C6116,$A758,list!$A757:$A6116,D$1)</f>
        <v>0</v>
      </c>
      <c r="E758">
        <f>COUNTIFS(list!$C757:$C6116,$A758,list!$A757:$A6116,E$1)</f>
        <v>0</v>
      </c>
      <c r="F758">
        <f>COUNTIFS(list!$C757:$C6116,$A758,list!$A757:$A6116,F$1)</f>
        <v>0</v>
      </c>
      <c r="G758">
        <f>COUNTIFS(list!$C757:$C6116,$A758,list!$A757:$A6116,G$1)</f>
        <v>0</v>
      </c>
    </row>
    <row r="759" spans="1:7" x14ac:dyDescent="0.25">
      <c r="A759" t="s">
        <v>1950</v>
      </c>
      <c r="B759">
        <f>COUNTIFS(list!$C758:$C6117,$A759,list!$A758:$A6117,B$1)</f>
        <v>0</v>
      </c>
      <c r="C759">
        <f>COUNTIFS(list!$C758:$C6117,$A759,list!$A758:$A6117,C$1)</f>
        <v>1</v>
      </c>
      <c r="D759">
        <f>COUNTIFS(list!$C758:$C6117,$A759,list!$A758:$A6117,D$1)</f>
        <v>0</v>
      </c>
      <c r="E759">
        <f>COUNTIFS(list!$C758:$C6117,$A759,list!$A758:$A6117,E$1)</f>
        <v>0</v>
      </c>
      <c r="F759">
        <f>COUNTIFS(list!$C758:$C6117,$A759,list!$A758:$A6117,F$1)</f>
        <v>0</v>
      </c>
      <c r="G759">
        <f>COUNTIFS(list!$C758:$C6117,$A759,list!$A758:$A6117,G$1)</f>
        <v>0</v>
      </c>
    </row>
    <row r="760" spans="1:7" x14ac:dyDescent="0.25">
      <c r="A760" t="s">
        <v>1952</v>
      </c>
      <c r="B760">
        <f>COUNTIFS(list!$C759:$C6118,$A760,list!$A759:$A6118,B$1)</f>
        <v>0</v>
      </c>
      <c r="C760">
        <f>COUNTIFS(list!$C759:$C6118,$A760,list!$A759:$A6118,C$1)</f>
        <v>1</v>
      </c>
      <c r="D760">
        <f>COUNTIFS(list!$C759:$C6118,$A760,list!$A759:$A6118,D$1)</f>
        <v>1</v>
      </c>
      <c r="E760">
        <f>COUNTIFS(list!$C759:$C6118,$A760,list!$A759:$A6118,E$1)</f>
        <v>1</v>
      </c>
      <c r="F760">
        <f>COUNTIFS(list!$C759:$C6118,$A760,list!$A759:$A6118,F$1)</f>
        <v>0</v>
      </c>
      <c r="G760">
        <f>COUNTIFS(list!$C759:$C6118,$A760,list!$A759:$A6118,G$1)</f>
        <v>0</v>
      </c>
    </row>
    <row r="761" spans="1:7" x14ac:dyDescent="0.25">
      <c r="A761" t="s">
        <v>1954</v>
      </c>
      <c r="B761">
        <f>COUNTIFS(list!$C760:$C6119,$A761,list!$A760:$A6119,B$1)</f>
        <v>0</v>
      </c>
      <c r="C761">
        <f>COUNTIFS(list!$C760:$C6119,$A761,list!$A760:$A6119,C$1)</f>
        <v>2</v>
      </c>
      <c r="D761">
        <f>COUNTIFS(list!$C760:$C6119,$A761,list!$A760:$A6119,D$1)</f>
        <v>0</v>
      </c>
      <c r="E761">
        <f>COUNTIFS(list!$C760:$C6119,$A761,list!$A760:$A6119,E$1)</f>
        <v>0</v>
      </c>
      <c r="F761">
        <f>COUNTIFS(list!$C760:$C6119,$A761,list!$A760:$A6119,F$1)</f>
        <v>0</v>
      </c>
      <c r="G761">
        <f>COUNTIFS(list!$C760:$C6119,$A761,list!$A760:$A6119,G$1)</f>
        <v>0</v>
      </c>
    </row>
    <row r="762" spans="1:7" x14ac:dyDescent="0.25">
      <c r="A762" t="s">
        <v>1956</v>
      </c>
      <c r="B762">
        <f>COUNTIFS(list!$C761:$C6120,$A762,list!$A761:$A6120,B$1)</f>
        <v>0</v>
      </c>
      <c r="C762">
        <f>COUNTIFS(list!$C761:$C6120,$A762,list!$A761:$A6120,C$1)</f>
        <v>1</v>
      </c>
      <c r="D762">
        <f>COUNTIFS(list!$C761:$C6120,$A762,list!$A761:$A6120,D$1)</f>
        <v>0</v>
      </c>
      <c r="E762">
        <f>COUNTIFS(list!$C761:$C6120,$A762,list!$A761:$A6120,E$1)</f>
        <v>0</v>
      </c>
      <c r="F762">
        <f>COUNTIFS(list!$C761:$C6120,$A762,list!$A761:$A6120,F$1)</f>
        <v>0</v>
      </c>
      <c r="G762">
        <f>COUNTIFS(list!$C761:$C6120,$A762,list!$A761:$A6120,G$1)</f>
        <v>0</v>
      </c>
    </row>
    <row r="763" spans="1:7" x14ac:dyDescent="0.25">
      <c r="A763" t="s">
        <v>1958</v>
      </c>
      <c r="B763">
        <f>COUNTIFS(list!$C762:$C6121,$A763,list!$A762:$A6121,B$1)</f>
        <v>0</v>
      </c>
      <c r="C763">
        <f>COUNTIFS(list!$C762:$C6121,$A763,list!$A762:$A6121,C$1)</f>
        <v>1</v>
      </c>
      <c r="D763">
        <f>COUNTIFS(list!$C762:$C6121,$A763,list!$A762:$A6121,D$1)</f>
        <v>0</v>
      </c>
      <c r="E763">
        <f>COUNTIFS(list!$C762:$C6121,$A763,list!$A762:$A6121,E$1)</f>
        <v>0</v>
      </c>
      <c r="F763">
        <f>COUNTIFS(list!$C762:$C6121,$A763,list!$A762:$A6121,F$1)</f>
        <v>0</v>
      </c>
      <c r="G763">
        <f>COUNTIFS(list!$C762:$C6121,$A763,list!$A762:$A6121,G$1)</f>
        <v>0</v>
      </c>
    </row>
    <row r="764" spans="1:7" x14ac:dyDescent="0.25">
      <c r="A764" t="s">
        <v>1960</v>
      </c>
      <c r="B764">
        <f>COUNTIFS(list!$C763:$C6122,$A764,list!$A763:$A6122,B$1)</f>
        <v>0</v>
      </c>
      <c r="C764">
        <f>COUNTIFS(list!$C763:$C6122,$A764,list!$A763:$A6122,C$1)</f>
        <v>1</v>
      </c>
      <c r="D764">
        <f>COUNTIFS(list!$C763:$C6122,$A764,list!$A763:$A6122,D$1)</f>
        <v>0</v>
      </c>
      <c r="E764">
        <f>COUNTIFS(list!$C763:$C6122,$A764,list!$A763:$A6122,E$1)</f>
        <v>0</v>
      </c>
      <c r="F764">
        <f>COUNTIFS(list!$C763:$C6122,$A764,list!$A763:$A6122,F$1)</f>
        <v>0</v>
      </c>
      <c r="G764">
        <f>COUNTIFS(list!$C763:$C6122,$A764,list!$A763:$A6122,G$1)</f>
        <v>0</v>
      </c>
    </row>
    <row r="765" spans="1:7" x14ac:dyDescent="0.25">
      <c r="A765" t="s">
        <v>1962</v>
      </c>
      <c r="B765">
        <f>COUNTIFS(list!$C764:$C6123,$A765,list!$A764:$A6123,B$1)</f>
        <v>0</v>
      </c>
      <c r="C765">
        <f>COUNTIFS(list!$C764:$C6123,$A765,list!$A764:$A6123,C$1)</f>
        <v>1</v>
      </c>
      <c r="D765">
        <f>COUNTIFS(list!$C764:$C6123,$A765,list!$A764:$A6123,D$1)</f>
        <v>0</v>
      </c>
      <c r="E765">
        <f>COUNTIFS(list!$C764:$C6123,$A765,list!$A764:$A6123,E$1)</f>
        <v>0</v>
      </c>
      <c r="F765">
        <f>COUNTIFS(list!$C764:$C6123,$A765,list!$A764:$A6123,F$1)</f>
        <v>0</v>
      </c>
      <c r="G765">
        <f>COUNTIFS(list!$C764:$C6123,$A765,list!$A764:$A6123,G$1)</f>
        <v>0</v>
      </c>
    </row>
    <row r="766" spans="1:7" x14ac:dyDescent="0.25">
      <c r="A766" t="s">
        <v>1964</v>
      </c>
      <c r="B766">
        <f>COUNTIFS(list!$C765:$C6124,$A766,list!$A765:$A6124,B$1)</f>
        <v>0</v>
      </c>
      <c r="C766">
        <f>COUNTIFS(list!$C765:$C6124,$A766,list!$A765:$A6124,C$1)</f>
        <v>1</v>
      </c>
      <c r="D766">
        <f>COUNTIFS(list!$C765:$C6124,$A766,list!$A765:$A6124,D$1)</f>
        <v>0</v>
      </c>
      <c r="E766">
        <f>COUNTIFS(list!$C765:$C6124,$A766,list!$A765:$A6124,E$1)</f>
        <v>0</v>
      </c>
      <c r="F766">
        <f>COUNTIFS(list!$C765:$C6124,$A766,list!$A765:$A6124,F$1)</f>
        <v>0</v>
      </c>
      <c r="G766">
        <f>COUNTIFS(list!$C765:$C6124,$A766,list!$A765:$A6124,G$1)</f>
        <v>0</v>
      </c>
    </row>
    <row r="767" spans="1:7" x14ac:dyDescent="0.25">
      <c r="A767" t="s">
        <v>1966</v>
      </c>
      <c r="B767">
        <f>COUNTIFS(list!$C766:$C6125,$A767,list!$A766:$A6125,B$1)</f>
        <v>0</v>
      </c>
      <c r="C767">
        <f>COUNTIFS(list!$C766:$C6125,$A767,list!$A766:$A6125,C$1)</f>
        <v>2</v>
      </c>
      <c r="D767">
        <f>COUNTIFS(list!$C766:$C6125,$A767,list!$A766:$A6125,D$1)</f>
        <v>0</v>
      </c>
      <c r="E767">
        <f>COUNTIFS(list!$C766:$C6125,$A767,list!$A766:$A6125,E$1)</f>
        <v>0</v>
      </c>
      <c r="F767">
        <f>COUNTIFS(list!$C766:$C6125,$A767,list!$A766:$A6125,F$1)</f>
        <v>0</v>
      </c>
      <c r="G767">
        <f>COUNTIFS(list!$C766:$C6125,$A767,list!$A766:$A6125,G$1)</f>
        <v>0</v>
      </c>
    </row>
    <row r="768" spans="1:7" x14ac:dyDescent="0.25">
      <c r="A768" t="s">
        <v>1969</v>
      </c>
      <c r="B768">
        <f>COUNTIFS(list!$C767:$C6126,$A768,list!$A767:$A6126,B$1)</f>
        <v>0</v>
      </c>
      <c r="C768">
        <f>COUNTIFS(list!$C767:$C6126,$A768,list!$A767:$A6126,C$1)</f>
        <v>1</v>
      </c>
      <c r="D768">
        <f>COUNTIFS(list!$C767:$C6126,$A768,list!$A767:$A6126,D$1)</f>
        <v>0</v>
      </c>
      <c r="E768">
        <f>COUNTIFS(list!$C767:$C6126,$A768,list!$A767:$A6126,E$1)</f>
        <v>0</v>
      </c>
      <c r="F768">
        <f>COUNTIFS(list!$C767:$C6126,$A768,list!$A767:$A6126,F$1)</f>
        <v>0</v>
      </c>
      <c r="G768">
        <f>COUNTIFS(list!$C767:$C6126,$A768,list!$A767:$A6126,G$1)</f>
        <v>0</v>
      </c>
    </row>
    <row r="769" spans="1:7" x14ac:dyDescent="0.25">
      <c r="A769" t="s">
        <v>1971</v>
      </c>
      <c r="B769">
        <f>COUNTIFS(list!$C768:$C6127,$A769,list!$A768:$A6127,B$1)</f>
        <v>0</v>
      </c>
      <c r="C769">
        <f>COUNTIFS(list!$C768:$C6127,$A769,list!$A768:$A6127,C$1)</f>
        <v>1</v>
      </c>
      <c r="D769">
        <f>COUNTIFS(list!$C768:$C6127,$A769,list!$A768:$A6127,D$1)</f>
        <v>0</v>
      </c>
      <c r="E769">
        <f>COUNTIFS(list!$C768:$C6127,$A769,list!$A768:$A6127,E$1)</f>
        <v>0</v>
      </c>
      <c r="F769">
        <f>COUNTIFS(list!$C768:$C6127,$A769,list!$A768:$A6127,F$1)</f>
        <v>0</v>
      </c>
      <c r="G769">
        <f>COUNTIFS(list!$C768:$C6127,$A769,list!$A768:$A6127,G$1)</f>
        <v>0</v>
      </c>
    </row>
    <row r="770" spans="1:7" x14ac:dyDescent="0.25">
      <c r="A770" t="s">
        <v>1973</v>
      </c>
      <c r="B770">
        <f>COUNTIFS(list!$C769:$C6128,$A770,list!$A769:$A6128,B$1)</f>
        <v>0</v>
      </c>
      <c r="C770">
        <f>COUNTIFS(list!$C769:$C6128,$A770,list!$A769:$A6128,C$1)</f>
        <v>1</v>
      </c>
      <c r="D770">
        <f>COUNTIFS(list!$C769:$C6128,$A770,list!$A769:$A6128,D$1)</f>
        <v>0</v>
      </c>
      <c r="E770">
        <f>COUNTIFS(list!$C769:$C6128,$A770,list!$A769:$A6128,E$1)</f>
        <v>0</v>
      </c>
      <c r="F770">
        <f>COUNTIFS(list!$C769:$C6128,$A770,list!$A769:$A6128,F$1)</f>
        <v>0</v>
      </c>
      <c r="G770">
        <f>COUNTIFS(list!$C769:$C6128,$A770,list!$A769:$A6128,G$1)</f>
        <v>0</v>
      </c>
    </row>
    <row r="771" spans="1:7" x14ac:dyDescent="0.25">
      <c r="A771" t="s">
        <v>1975</v>
      </c>
      <c r="B771">
        <f>COUNTIFS(list!$C770:$C6129,$A771,list!$A770:$A6129,B$1)</f>
        <v>0</v>
      </c>
      <c r="C771">
        <f>COUNTIFS(list!$C770:$C6129,$A771,list!$A770:$A6129,C$1)</f>
        <v>2</v>
      </c>
      <c r="D771">
        <f>COUNTIFS(list!$C770:$C6129,$A771,list!$A770:$A6129,D$1)</f>
        <v>0</v>
      </c>
      <c r="E771">
        <f>COUNTIFS(list!$C770:$C6129,$A771,list!$A770:$A6129,E$1)</f>
        <v>0</v>
      </c>
      <c r="F771">
        <f>COUNTIFS(list!$C770:$C6129,$A771,list!$A770:$A6129,F$1)</f>
        <v>0</v>
      </c>
      <c r="G771">
        <f>COUNTIFS(list!$C770:$C6129,$A771,list!$A770:$A6129,G$1)</f>
        <v>0</v>
      </c>
    </row>
    <row r="772" spans="1:7" x14ac:dyDescent="0.25">
      <c r="A772" t="s">
        <v>1978</v>
      </c>
      <c r="B772">
        <f>COUNTIFS(list!$C771:$C6130,$A772,list!$A771:$A6130,B$1)</f>
        <v>0</v>
      </c>
      <c r="C772">
        <f>COUNTIFS(list!$C771:$C6130,$A772,list!$A771:$A6130,C$1)</f>
        <v>1</v>
      </c>
      <c r="D772">
        <f>COUNTIFS(list!$C771:$C6130,$A772,list!$A771:$A6130,D$1)</f>
        <v>0</v>
      </c>
      <c r="E772">
        <f>COUNTIFS(list!$C771:$C6130,$A772,list!$A771:$A6130,E$1)</f>
        <v>0</v>
      </c>
      <c r="F772">
        <f>COUNTIFS(list!$C771:$C6130,$A772,list!$A771:$A6130,F$1)</f>
        <v>0</v>
      </c>
      <c r="G772">
        <f>COUNTIFS(list!$C771:$C6130,$A772,list!$A771:$A6130,G$1)</f>
        <v>0</v>
      </c>
    </row>
    <row r="773" spans="1:7" x14ac:dyDescent="0.25">
      <c r="A773" t="s">
        <v>1980</v>
      </c>
      <c r="B773">
        <f>COUNTIFS(list!$C772:$C6131,$A773,list!$A772:$A6131,B$1)</f>
        <v>0</v>
      </c>
      <c r="C773">
        <f>COUNTIFS(list!$C772:$C6131,$A773,list!$A772:$A6131,C$1)</f>
        <v>1</v>
      </c>
      <c r="D773">
        <f>COUNTIFS(list!$C772:$C6131,$A773,list!$A772:$A6131,D$1)</f>
        <v>0</v>
      </c>
      <c r="E773">
        <f>COUNTIFS(list!$C772:$C6131,$A773,list!$A772:$A6131,E$1)</f>
        <v>0</v>
      </c>
      <c r="F773">
        <f>COUNTIFS(list!$C772:$C6131,$A773,list!$A772:$A6131,F$1)</f>
        <v>0</v>
      </c>
      <c r="G773">
        <f>COUNTIFS(list!$C772:$C6131,$A773,list!$A772:$A6131,G$1)</f>
        <v>0</v>
      </c>
    </row>
    <row r="774" spans="1:7" x14ac:dyDescent="0.25">
      <c r="A774" t="s">
        <v>1982</v>
      </c>
      <c r="B774">
        <f>COUNTIFS(list!$C773:$C6132,$A774,list!$A773:$A6132,B$1)</f>
        <v>0</v>
      </c>
      <c r="C774">
        <f>COUNTIFS(list!$C773:$C6132,$A774,list!$A773:$A6132,C$1)</f>
        <v>1</v>
      </c>
      <c r="D774">
        <f>COUNTIFS(list!$C773:$C6132,$A774,list!$A773:$A6132,D$1)</f>
        <v>1</v>
      </c>
      <c r="E774">
        <f>COUNTIFS(list!$C773:$C6132,$A774,list!$A773:$A6132,E$1)</f>
        <v>1</v>
      </c>
      <c r="F774">
        <f>COUNTIFS(list!$C773:$C6132,$A774,list!$A773:$A6132,F$1)</f>
        <v>0</v>
      </c>
      <c r="G774">
        <f>COUNTIFS(list!$C773:$C6132,$A774,list!$A773:$A6132,G$1)</f>
        <v>0</v>
      </c>
    </row>
    <row r="775" spans="1:7" x14ac:dyDescent="0.25">
      <c r="A775" t="s">
        <v>1984</v>
      </c>
      <c r="B775">
        <f>COUNTIFS(list!$C774:$C6133,$A775,list!$A774:$A6133,B$1)</f>
        <v>0</v>
      </c>
      <c r="C775">
        <f>COUNTIFS(list!$C774:$C6133,$A775,list!$A774:$A6133,C$1)</f>
        <v>1</v>
      </c>
      <c r="D775">
        <f>COUNTIFS(list!$C774:$C6133,$A775,list!$A774:$A6133,D$1)</f>
        <v>0</v>
      </c>
      <c r="E775">
        <f>COUNTIFS(list!$C774:$C6133,$A775,list!$A774:$A6133,E$1)</f>
        <v>0</v>
      </c>
      <c r="F775">
        <f>COUNTIFS(list!$C774:$C6133,$A775,list!$A774:$A6133,F$1)</f>
        <v>0</v>
      </c>
      <c r="G775">
        <f>COUNTIFS(list!$C774:$C6133,$A775,list!$A774:$A6133,G$1)</f>
        <v>0</v>
      </c>
    </row>
    <row r="776" spans="1:7" x14ac:dyDescent="0.25">
      <c r="A776" t="s">
        <v>1986</v>
      </c>
      <c r="B776">
        <f>COUNTIFS(list!$C775:$C6134,$A776,list!$A775:$A6134,B$1)</f>
        <v>0</v>
      </c>
      <c r="C776">
        <f>COUNTIFS(list!$C775:$C6134,$A776,list!$A775:$A6134,C$1)</f>
        <v>1</v>
      </c>
      <c r="D776">
        <f>COUNTIFS(list!$C775:$C6134,$A776,list!$A775:$A6134,D$1)</f>
        <v>0</v>
      </c>
      <c r="E776">
        <f>COUNTIFS(list!$C775:$C6134,$A776,list!$A775:$A6134,E$1)</f>
        <v>0</v>
      </c>
      <c r="F776">
        <f>COUNTIFS(list!$C775:$C6134,$A776,list!$A775:$A6134,F$1)</f>
        <v>0</v>
      </c>
      <c r="G776">
        <f>COUNTIFS(list!$C775:$C6134,$A776,list!$A775:$A6134,G$1)</f>
        <v>0</v>
      </c>
    </row>
    <row r="777" spans="1:7" x14ac:dyDescent="0.25">
      <c r="A777" t="s">
        <v>1988</v>
      </c>
      <c r="B777">
        <f>COUNTIFS(list!$C776:$C6135,$A777,list!$A776:$A6135,B$1)</f>
        <v>0</v>
      </c>
      <c r="C777">
        <f>COUNTIFS(list!$C776:$C6135,$A777,list!$A776:$A6135,C$1)</f>
        <v>1</v>
      </c>
      <c r="D777">
        <f>COUNTIFS(list!$C776:$C6135,$A777,list!$A776:$A6135,D$1)</f>
        <v>0</v>
      </c>
      <c r="E777">
        <f>COUNTIFS(list!$C776:$C6135,$A777,list!$A776:$A6135,E$1)</f>
        <v>0</v>
      </c>
      <c r="F777">
        <f>COUNTIFS(list!$C776:$C6135,$A777,list!$A776:$A6135,F$1)</f>
        <v>0</v>
      </c>
      <c r="G777">
        <f>COUNTIFS(list!$C776:$C6135,$A777,list!$A776:$A6135,G$1)</f>
        <v>0</v>
      </c>
    </row>
    <row r="778" spans="1:7" x14ac:dyDescent="0.25">
      <c r="A778" t="s">
        <v>1990</v>
      </c>
      <c r="B778">
        <f>COUNTIFS(list!$C777:$C6136,$A778,list!$A777:$A6136,B$1)</f>
        <v>0</v>
      </c>
      <c r="C778">
        <f>COUNTIFS(list!$C777:$C6136,$A778,list!$A777:$A6136,C$1)</f>
        <v>1</v>
      </c>
      <c r="D778">
        <f>COUNTIFS(list!$C777:$C6136,$A778,list!$A777:$A6136,D$1)</f>
        <v>0</v>
      </c>
      <c r="E778">
        <f>COUNTIFS(list!$C777:$C6136,$A778,list!$A777:$A6136,E$1)</f>
        <v>0</v>
      </c>
      <c r="F778">
        <f>COUNTIFS(list!$C777:$C6136,$A778,list!$A777:$A6136,F$1)</f>
        <v>0</v>
      </c>
      <c r="G778">
        <f>COUNTIFS(list!$C777:$C6136,$A778,list!$A777:$A6136,G$1)</f>
        <v>0</v>
      </c>
    </row>
    <row r="779" spans="1:7" x14ac:dyDescent="0.25">
      <c r="A779" t="s">
        <v>1992</v>
      </c>
      <c r="B779">
        <f>COUNTIFS(list!$C778:$C6137,$A779,list!$A778:$A6137,B$1)</f>
        <v>0</v>
      </c>
      <c r="C779">
        <f>COUNTIFS(list!$C778:$C6137,$A779,list!$A778:$A6137,C$1)</f>
        <v>1</v>
      </c>
      <c r="D779">
        <f>COUNTIFS(list!$C778:$C6137,$A779,list!$A778:$A6137,D$1)</f>
        <v>0</v>
      </c>
      <c r="E779">
        <f>COUNTIFS(list!$C778:$C6137,$A779,list!$A778:$A6137,E$1)</f>
        <v>0</v>
      </c>
      <c r="F779">
        <f>COUNTIFS(list!$C778:$C6137,$A779,list!$A778:$A6137,F$1)</f>
        <v>0</v>
      </c>
      <c r="G779">
        <f>COUNTIFS(list!$C778:$C6137,$A779,list!$A778:$A6137,G$1)</f>
        <v>0</v>
      </c>
    </row>
    <row r="780" spans="1:7" x14ac:dyDescent="0.25">
      <c r="A780" t="s">
        <v>1994</v>
      </c>
      <c r="B780">
        <f>COUNTIFS(list!$C779:$C6138,$A780,list!$A779:$A6138,B$1)</f>
        <v>0</v>
      </c>
      <c r="C780">
        <f>COUNTIFS(list!$C779:$C6138,$A780,list!$A779:$A6138,C$1)</f>
        <v>1</v>
      </c>
      <c r="D780">
        <f>COUNTIFS(list!$C779:$C6138,$A780,list!$A779:$A6138,D$1)</f>
        <v>0</v>
      </c>
      <c r="E780">
        <f>COUNTIFS(list!$C779:$C6138,$A780,list!$A779:$A6138,E$1)</f>
        <v>0</v>
      </c>
      <c r="F780">
        <f>COUNTIFS(list!$C779:$C6138,$A780,list!$A779:$A6138,F$1)</f>
        <v>0</v>
      </c>
      <c r="G780">
        <f>COUNTIFS(list!$C779:$C6138,$A780,list!$A779:$A6138,G$1)</f>
        <v>0</v>
      </c>
    </row>
    <row r="781" spans="1:7" x14ac:dyDescent="0.25">
      <c r="A781" t="s">
        <v>1996</v>
      </c>
      <c r="B781">
        <f>COUNTIFS(list!$C780:$C6139,$A781,list!$A780:$A6139,B$1)</f>
        <v>1</v>
      </c>
      <c r="C781">
        <f>COUNTIFS(list!$C780:$C6139,$A781,list!$A780:$A6139,C$1)</f>
        <v>1</v>
      </c>
      <c r="D781">
        <f>COUNTIFS(list!$C780:$C6139,$A781,list!$A780:$A6139,D$1)</f>
        <v>0</v>
      </c>
      <c r="E781">
        <f>COUNTIFS(list!$C780:$C6139,$A781,list!$A780:$A6139,E$1)</f>
        <v>0</v>
      </c>
      <c r="F781">
        <f>COUNTIFS(list!$C780:$C6139,$A781,list!$A780:$A6139,F$1)</f>
        <v>0</v>
      </c>
      <c r="G781">
        <f>COUNTIFS(list!$C780:$C6139,$A781,list!$A780:$A6139,G$1)</f>
        <v>0</v>
      </c>
    </row>
    <row r="782" spans="1:7" x14ac:dyDescent="0.25">
      <c r="A782" t="s">
        <v>1998</v>
      </c>
      <c r="B782">
        <f>COUNTIFS(list!$C781:$C6140,$A782,list!$A781:$A6140,B$1)</f>
        <v>0</v>
      </c>
      <c r="C782">
        <f>COUNTIFS(list!$C781:$C6140,$A782,list!$A781:$A6140,C$1)</f>
        <v>1</v>
      </c>
      <c r="D782">
        <f>COUNTIFS(list!$C781:$C6140,$A782,list!$A781:$A6140,D$1)</f>
        <v>0</v>
      </c>
      <c r="E782">
        <f>COUNTIFS(list!$C781:$C6140,$A782,list!$A781:$A6140,E$1)</f>
        <v>0</v>
      </c>
      <c r="F782">
        <f>COUNTIFS(list!$C781:$C6140,$A782,list!$A781:$A6140,F$1)</f>
        <v>0</v>
      </c>
      <c r="G782">
        <f>COUNTIFS(list!$C781:$C6140,$A782,list!$A781:$A6140,G$1)</f>
        <v>0</v>
      </c>
    </row>
    <row r="783" spans="1:7" x14ac:dyDescent="0.25">
      <c r="A783" t="s">
        <v>2000</v>
      </c>
      <c r="B783">
        <f>COUNTIFS(list!$C782:$C6141,$A783,list!$A782:$A6141,B$1)</f>
        <v>0</v>
      </c>
      <c r="C783">
        <f>COUNTIFS(list!$C782:$C6141,$A783,list!$A782:$A6141,C$1)</f>
        <v>2</v>
      </c>
      <c r="D783">
        <f>COUNTIFS(list!$C782:$C6141,$A783,list!$A782:$A6141,D$1)</f>
        <v>0</v>
      </c>
      <c r="E783">
        <f>COUNTIFS(list!$C782:$C6141,$A783,list!$A782:$A6141,E$1)</f>
        <v>0</v>
      </c>
      <c r="F783">
        <f>COUNTIFS(list!$C782:$C6141,$A783,list!$A782:$A6141,F$1)</f>
        <v>0</v>
      </c>
      <c r="G783">
        <f>COUNTIFS(list!$C782:$C6141,$A783,list!$A782:$A6141,G$1)</f>
        <v>0</v>
      </c>
    </row>
    <row r="784" spans="1:7" x14ac:dyDescent="0.25">
      <c r="A784" t="s">
        <v>2003</v>
      </c>
      <c r="B784">
        <f>COUNTIFS(list!$C783:$C6142,$A784,list!$A783:$A6142,B$1)</f>
        <v>2</v>
      </c>
      <c r="C784">
        <f>COUNTIFS(list!$C783:$C6142,$A784,list!$A783:$A6142,C$1)</f>
        <v>3</v>
      </c>
      <c r="D784">
        <f>COUNTIFS(list!$C783:$C6142,$A784,list!$A783:$A6142,D$1)</f>
        <v>0</v>
      </c>
      <c r="E784">
        <f>COUNTIFS(list!$C783:$C6142,$A784,list!$A783:$A6142,E$1)</f>
        <v>0</v>
      </c>
      <c r="F784">
        <f>COUNTIFS(list!$C783:$C6142,$A784,list!$A783:$A6142,F$1)</f>
        <v>0</v>
      </c>
      <c r="G784">
        <f>COUNTIFS(list!$C783:$C6142,$A784,list!$A783:$A6142,G$1)</f>
        <v>0</v>
      </c>
    </row>
    <row r="785" spans="1:7" x14ac:dyDescent="0.25">
      <c r="A785" t="s">
        <v>2007</v>
      </c>
      <c r="B785">
        <f>COUNTIFS(list!$C784:$C6143,$A785,list!$A784:$A6143,B$1)</f>
        <v>0</v>
      </c>
      <c r="C785">
        <f>COUNTIFS(list!$C784:$C6143,$A785,list!$A784:$A6143,C$1)</f>
        <v>1</v>
      </c>
      <c r="D785">
        <f>COUNTIFS(list!$C784:$C6143,$A785,list!$A784:$A6143,D$1)</f>
        <v>0</v>
      </c>
      <c r="E785">
        <f>COUNTIFS(list!$C784:$C6143,$A785,list!$A784:$A6143,E$1)</f>
        <v>0</v>
      </c>
      <c r="F785">
        <f>COUNTIFS(list!$C784:$C6143,$A785,list!$A784:$A6143,F$1)</f>
        <v>0</v>
      </c>
      <c r="G785">
        <f>COUNTIFS(list!$C784:$C6143,$A785,list!$A784:$A6143,G$1)</f>
        <v>0</v>
      </c>
    </row>
    <row r="786" spans="1:7" x14ac:dyDescent="0.25">
      <c r="A786" t="s">
        <v>2009</v>
      </c>
      <c r="B786">
        <f>COUNTIFS(list!$C785:$C6144,$A786,list!$A785:$A6144,B$1)</f>
        <v>0</v>
      </c>
      <c r="C786">
        <f>COUNTIFS(list!$C785:$C6144,$A786,list!$A785:$A6144,C$1)</f>
        <v>0</v>
      </c>
      <c r="D786">
        <f>COUNTIFS(list!$C785:$C6144,$A786,list!$A785:$A6144,D$1)</f>
        <v>1</v>
      </c>
      <c r="E786">
        <f>COUNTIFS(list!$C785:$C6144,$A786,list!$A785:$A6144,E$1)</f>
        <v>1</v>
      </c>
      <c r="F786">
        <f>COUNTIFS(list!$C785:$C6144,$A786,list!$A785:$A6144,F$1)</f>
        <v>0</v>
      </c>
      <c r="G786">
        <f>COUNTIFS(list!$C785:$C6144,$A786,list!$A785:$A6144,G$1)</f>
        <v>0</v>
      </c>
    </row>
    <row r="787" spans="1:7" x14ac:dyDescent="0.25">
      <c r="A787" t="s">
        <v>2011</v>
      </c>
      <c r="B787">
        <f>COUNTIFS(list!$C786:$C6145,$A787,list!$A786:$A6145,B$1)</f>
        <v>0</v>
      </c>
      <c r="C787">
        <f>COUNTIFS(list!$C786:$C6145,$A787,list!$A786:$A6145,C$1)</f>
        <v>1</v>
      </c>
      <c r="D787">
        <f>COUNTIFS(list!$C786:$C6145,$A787,list!$A786:$A6145,D$1)</f>
        <v>0</v>
      </c>
      <c r="E787">
        <f>COUNTIFS(list!$C786:$C6145,$A787,list!$A786:$A6145,E$1)</f>
        <v>0</v>
      </c>
      <c r="F787">
        <f>COUNTIFS(list!$C786:$C6145,$A787,list!$A786:$A6145,F$1)</f>
        <v>0</v>
      </c>
      <c r="G787">
        <f>COUNTIFS(list!$C786:$C6145,$A787,list!$A786:$A6145,G$1)</f>
        <v>0</v>
      </c>
    </row>
    <row r="788" spans="1:7" x14ac:dyDescent="0.25">
      <c r="A788" t="s">
        <v>2013</v>
      </c>
      <c r="B788">
        <f>COUNTIFS(list!$C787:$C6146,$A788,list!$A787:$A6146,B$1)</f>
        <v>0</v>
      </c>
      <c r="C788">
        <f>COUNTIFS(list!$C787:$C6146,$A788,list!$A787:$A6146,C$1)</f>
        <v>1</v>
      </c>
      <c r="D788">
        <f>COUNTIFS(list!$C787:$C6146,$A788,list!$A787:$A6146,D$1)</f>
        <v>0</v>
      </c>
      <c r="E788">
        <f>COUNTIFS(list!$C787:$C6146,$A788,list!$A787:$A6146,E$1)</f>
        <v>0</v>
      </c>
      <c r="F788">
        <f>COUNTIFS(list!$C787:$C6146,$A788,list!$A787:$A6146,F$1)</f>
        <v>0</v>
      </c>
      <c r="G788">
        <f>COUNTIFS(list!$C787:$C6146,$A788,list!$A787:$A6146,G$1)</f>
        <v>0</v>
      </c>
    </row>
    <row r="789" spans="1:7" x14ac:dyDescent="0.25">
      <c r="A789" t="s">
        <v>2015</v>
      </c>
      <c r="B789">
        <f>COUNTIFS(list!$C788:$C6147,$A789,list!$A788:$A6147,B$1)</f>
        <v>0</v>
      </c>
      <c r="C789">
        <f>COUNTIFS(list!$C788:$C6147,$A789,list!$A788:$A6147,C$1)</f>
        <v>1</v>
      </c>
      <c r="D789">
        <f>COUNTIFS(list!$C788:$C6147,$A789,list!$A788:$A6147,D$1)</f>
        <v>1</v>
      </c>
      <c r="E789">
        <f>COUNTIFS(list!$C788:$C6147,$A789,list!$A788:$A6147,E$1)</f>
        <v>1</v>
      </c>
      <c r="F789">
        <f>COUNTIFS(list!$C788:$C6147,$A789,list!$A788:$A6147,F$1)</f>
        <v>1</v>
      </c>
      <c r="G789">
        <f>COUNTIFS(list!$C788:$C6147,$A789,list!$A788:$A6147,G$1)</f>
        <v>1</v>
      </c>
    </row>
    <row r="790" spans="1:7" x14ac:dyDescent="0.25">
      <c r="A790" t="s">
        <v>2019</v>
      </c>
      <c r="B790">
        <f>COUNTIFS(list!$C789:$C6148,$A790,list!$A789:$A6148,B$1)</f>
        <v>0</v>
      </c>
      <c r="C790">
        <f>COUNTIFS(list!$C789:$C6148,$A790,list!$A789:$A6148,C$1)</f>
        <v>1</v>
      </c>
      <c r="D790">
        <f>COUNTIFS(list!$C789:$C6148,$A790,list!$A789:$A6148,D$1)</f>
        <v>0</v>
      </c>
      <c r="E790">
        <f>COUNTIFS(list!$C789:$C6148,$A790,list!$A789:$A6148,E$1)</f>
        <v>0</v>
      </c>
      <c r="F790">
        <f>COUNTIFS(list!$C789:$C6148,$A790,list!$A789:$A6148,F$1)</f>
        <v>0</v>
      </c>
      <c r="G790">
        <f>COUNTIFS(list!$C789:$C6148,$A790,list!$A789:$A6148,G$1)</f>
        <v>0</v>
      </c>
    </row>
    <row r="791" spans="1:7" x14ac:dyDescent="0.25">
      <c r="A791" t="s">
        <v>2021</v>
      </c>
      <c r="B791">
        <f>COUNTIFS(list!$C790:$C6149,$A791,list!$A790:$A6149,B$1)</f>
        <v>0</v>
      </c>
      <c r="C791">
        <f>COUNTIFS(list!$C790:$C6149,$A791,list!$A790:$A6149,C$1)</f>
        <v>1</v>
      </c>
      <c r="D791">
        <f>COUNTIFS(list!$C790:$C6149,$A791,list!$A790:$A6149,D$1)</f>
        <v>0</v>
      </c>
      <c r="E791">
        <f>COUNTIFS(list!$C790:$C6149,$A791,list!$A790:$A6149,E$1)</f>
        <v>0</v>
      </c>
      <c r="F791">
        <f>COUNTIFS(list!$C790:$C6149,$A791,list!$A790:$A6149,F$1)</f>
        <v>0</v>
      </c>
      <c r="G791">
        <f>COUNTIFS(list!$C790:$C6149,$A791,list!$A790:$A6149,G$1)</f>
        <v>0</v>
      </c>
    </row>
    <row r="792" spans="1:7" x14ac:dyDescent="0.25">
      <c r="A792" t="s">
        <v>2023</v>
      </c>
      <c r="B792">
        <f>COUNTIFS(list!$C791:$C6150,$A792,list!$A791:$A6150,B$1)</f>
        <v>0</v>
      </c>
      <c r="C792">
        <f>COUNTIFS(list!$C791:$C6150,$A792,list!$A791:$A6150,C$1)</f>
        <v>1</v>
      </c>
      <c r="D792">
        <f>COUNTIFS(list!$C791:$C6150,$A792,list!$A791:$A6150,D$1)</f>
        <v>0</v>
      </c>
      <c r="E792">
        <f>COUNTIFS(list!$C791:$C6150,$A792,list!$A791:$A6150,E$1)</f>
        <v>0</v>
      </c>
      <c r="F792">
        <f>COUNTIFS(list!$C791:$C6150,$A792,list!$A791:$A6150,F$1)</f>
        <v>0</v>
      </c>
      <c r="G792">
        <f>COUNTIFS(list!$C791:$C6150,$A792,list!$A791:$A6150,G$1)</f>
        <v>0</v>
      </c>
    </row>
    <row r="793" spans="1:7" x14ac:dyDescent="0.25">
      <c r="A793" t="s">
        <v>2025</v>
      </c>
      <c r="B793">
        <f>COUNTIFS(list!$C792:$C6151,$A793,list!$A792:$A6151,B$1)</f>
        <v>0</v>
      </c>
      <c r="C793">
        <f>COUNTIFS(list!$C792:$C6151,$A793,list!$A792:$A6151,C$1)</f>
        <v>1</v>
      </c>
      <c r="D793">
        <f>COUNTIFS(list!$C792:$C6151,$A793,list!$A792:$A6151,D$1)</f>
        <v>0</v>
      </c>
      <c r="E793">
        <f>COUNTIFS(list!$C792:$C6151,$A793,list!$A792:$A6151,E$1)</f>
        <v>0</v>
      </c>
      <c r="F793">
        <f>COUNTIFS(list!$C792:$C6151,$A793,list!$A792:$A6151,F$1)</f>
        <v>0</v>
      </c>
      <c r="G793">
        <f>COUNTIFS(list!$C792:$C6151,$A793,list!$A792:$A6151,G$1)</f>
        <v>0</v>
      </c>
    </row>
    <row r="794" spans="1:7" x14ac:dyDescent="0.25">
      <c r="A794" t="s">
        <v>2027</v>
      </c>
      <c r="B794">
        <f>COUNTIFS(list!$C793:$C6152,$A794,list!$A793:$A6152,B$1)</f>
        <v>0</v>
      </c>
      <c r="C794">
        <f>COUNTIFS(list!$C793:$C6152,$A794,list!$A793:$A6152,C$1)</f>
        <v>1</v>
      </c>
      <c r="D794">
        <f>COUNTIFS(list!$C793:$C6152,$A794,list!$A793:$A6152,D$1)</f>
        <v>0</v>
      </c>
      <c r="E794">
        <f>COUNTIFS(list!$C793:$C6152,$A794,list!$A793:$A6152,E$1)</f>
        <v>0</v>
      </c>
      <c r="F794">
        <f>COUNTIFS(list!$C793:$C6152,$A794,list!$A793:$A6152,F$1)</f>
        <v>0</v>
      </c>
      <c r="G794">
        <f>COUNTIFS(list!$C793:$C6152,$A794,list!$A793:$A6152,G$1)</f>
        <v>0</v>
      </c>
    </row>
    <row r="795" spans="1:7" x14ac:dyDescent="0.25">
      <c r="A795" t="s">
        <v>2029</v>
      </c>
      <c r="B795">
        <f>COUNTIFS(list!$C794:$C6153,$A795,list!$A794:$A6153,B$1)</f>
        <v>0</v>
      </c>
      <c r="C795">
        <f>COUNTIFS(list!$C794:$C6153,$A795,list!$A794:$A6153,C$1)</f>
        <v>1</v>
      </c>
      <c r="D795">
        <f>COUNTIFS(list!$C794:$C6153,$A795,list!$A794:$A6153,D$1)</f>
        <v>0</v>
      </c>
      <c r="E795">
        <f>COUNTIFS(list!$C794:$C6153,$A795,list!$A794:$A6153,E$1)</f>
        <v>0</v>
      </c>
      <c r="F795">
        <f>COUNTIFS(list!$C794:$C6153,$A795,list!$A794:$A6153,F$1)</f>
        <v>0</v>
      </c>
      <c r="G795">
        <f>COUNTIFS(list!$C794:$C6153,$A795,list!$A794:$A6153,G$1)</f>
        <v>0</v>
      </c>
    </row>
    <row r="796" spans="1:7" x14ac:dyDescent="0.25">
      <c r="A796" t="s">
        <v>2031</v>
      </c>
      <c r="B796">
        <f>COUNTIFS(list!$C795:$C6154,$A796,list!$A795:$A6154,B$1)</f>
        <v>0</v>
      </c>
      <c r="C796">
        <f>COUNTIFS(list!$C795:$C6154,$A796,list!$A795:$A6154,C$1)</f>
        <v>2</v>
      </c>
      <c r="D796">
        <f>COUNTIFS(list!$C795:$C6154,$A796,list!$A795:$A6154,D$1)</f>
        <v>0</v>
      </c>
      <c r="E796">
        <f>COUNTIFS(list!$C795:$C6154,$A796,list!$A795:$A6154,E$1)</f>
        <v>0</v>
      </c>
      <c r="F796">
        <f>COUNTIFS(list!$C795:$C6154,$A796,list!$A795:$A6154,F$1)</f>
        <v>0</v>
      </c>
      <c r="G796">
        <f>COUNTIFS(list!$C795:$C6154,$A796,list!$A795:$A6154,G$1)</f>
        <v>0</v>
      </c>
    </row>
    <row r="797" spans="1:7" x14ac:dyDescent="0.25">
      <c r="A797" t="s">
        <v>2034</v>
      </c>
      <c r="B797">
        <f>COUNTIFS(list!$C796:$C6155,$A797,list!$A796:$A6155,B$1)</f>
        <v>1</v>
      </c>
      <c r="C797">
        <f>COUNTIFS(list!$C796:$C6155,$A797,list!$A796:$A6155,C$1)</f>
        <v>2</v>
      </c>
      <c r="D797">
        <f>COUNTIFS(list!$C796:$C6155,$A797,list!$A796:$A6155,D$1)</f>
        <v>0</v>
      </c>
      <c r="E797">
        <f>COUNTIFS(list!$C796:$C6155,$A797,list!$A796:$A6155,E$1)</f>
        <v>0</v>
      </c>
      <c r="F797">
        <f>COUNTIFS(list!$C796:$C6155,$A797,list!$A796:$A6155,F$1)</f>
        <v>0</v>
      </c>
      <c r="G797">
        <f>COUNTIFS(list!$C796:$C6155,$A797,list!$A796:$A6155,G$1)</f>
        <v>0</v>
      </c>
    </row>
    <row r="798" spans="1:7" x14ac:dyDescent="0.25">
      <c r="A798" t="s">
        <v>2037</v>
      </c>
      <c r="B798">
        <f>COUNTIFS(list!$C797:$C6156,$A798,list!$A797:$A6156,B$1)</f>
        <v>0</v>
      </c>
      <c r="C798">
        <f>COUNTIFS(list!$C797:$C6156,$A798,list!$A797:$A6156,C$1)</f>
        <v>1</v>
      </c>
      <c r="D798">
        <f>COUNTIFS(list!$C797:$C6156,$A798,list!$A797:$A6156,D$1)</f>
        <v>0</v>
      </c>
      <c r="E798">
        <f>COUNTIFS(list!$C797:$C6156,$A798,list!$A797:$A6156,E$1)</f>
        <v>0</v>
      </c>
      <c r="F798">
        <f>COUNTIFS(list!$C797:$C6156,$A798,list!$A797:$A6156,F$1)</f>
        <v>0</v>
      </c>
      <c r="G798">
        <f>COUNTIFS(list!$C797:$C6156,$A798,list!$A797:$A6156,G$1)</f>
        <v>0</v>
      </c>
    </row>
    <row r="799" spans="1:7" x14ac:dyDescent="0.25">
      <c r="A799" t="s">
        <v>2039</v>
      </c>
      <c r="B799">
        <f>COUNTIFS(list!$C798:$C6157,$A799,list!$A798:$A6157,B$1)</f>
        <v>0</v>
      </c>
      <c r="C799">
        <f>COUNTIFS(list!$C798:$C6157,$A799,list!$A798:$A6157,C$1)</f>
        <v>2</v>
      </c>
      <c r="D799">
        <f>COUNTIFS(list!$C798:$C6157,$A799,list!$A798:$A6157,D$1)</f>
        <v>0</v>
      </c>
      <c r="E799">
        <f>COUNTIFS(list!$C798:$C6157,$A799,list!$A798:$A6157,E$1)</f>
        <v>0</v>
      </c>
      <c r="F799">
        <f>COUNTIFS(list!$C798:$C6157,$A799,list!$A798:$A6157,F$1)</f>
        <v>0</v>
      </c>
      <c r="G799">
        <f>COUNTIFS(list!$C798:$C6157,$A799,list!$A798:$A6157,G$1)</f>
        <v>0</v>
      </c>
    </row>
    <row r="800" spans="1:7" x14ac:dyDescent="0.25">
      <c r="A800" t="s">
        <v>2042</v>
      </c>
      <c r="B800">
        <f>COUNTIFS(list!$C799:$C6158,$A800,list!$A799:$A6158,B$1)</f>
        <v>1</v>
      </c>
      <c r="C800">
        <f>COUNTIFS(list!$C799:$C6158,$A800,list!$A799:$A6158,C$1)</f>
        <v>1</v>
      </c>
      <c r="D800">
        <f>COUNTIFS(list!$C799:$C6158,$A800,list!$A799:$A6158,D$1)</f>
        <v>0</v>
      </c>
      <c r="E800">
        <f>COUNTIFS(list!$C799:$C6158,$A800,list!$A799:$A6158,E$1)</f>
        <v>0</v>
      </c>
      <c r="F800">
        <f>COUNTIFS(list!$C799:$C6158,$A800,list!$A799:$A6158,F$1)</f>
        <v>0</v>
      </c>
      <c r="G800">
        <f>COUNTIFS(list!$C799:$C6158,$A800,list!$A799:$A6158,G$1)</f>
        <v>0</v>
      </c>
    </row>
    <row r="801" spans="1:7" x14ac:dyDescent="0.25">
      <c r="A801" t="s">
        <v>2044</v>
      </c>
      <c r="B801">
        <f>COUNTIFS(list!$C800:$C6159,$A801,list!$A800:$A6159,B$1)</f>
        <v>1</v>
      </c>
      <c r="C801">
        <f>COUNTIFS(list!$C800:$C6159,$A801,list!$A800:$A6159,C$1)</f>
        <v>2</v>
      </c>
      <c r="D801">
        <f>COUNTIFS(list!$C800:$C6159,$A801,list!$A800:$A6159,D$1)</f>
        <v>0</v>
      </c>
      <c r="E801">
        <f>COUNTIFS(list!$C800:$C6159,$A801,list!$A800:$A6159,E$1)</f>
        <v>0</v>
      </c>
      <c r="F801">
        <f>COUNTIFS(list!$C800:$C6159,$A801,list!$A800:$A6159,F$1)</f>
        <v>0</v>
      </c>
      <c r="G801">
        <f>COUNTIFS(list!$C800:$C6159,$A801,list!$A800:$A6159,G$1)</f>
        <v>0</v>
      </c>
    </row>
    <row r="802" spans="1:7" x14ac:dyDescent="0.25">
      <c r="A802" t="s">
        <v>2047</v>
      </c>
      <c r="B802">
        <f>COUNTIFS(list!$C801:$C6160,$A802,list!$A801:$A6160,B$1)</f>
        <v>0</v>
      </c>
      <c r="C802">
        <f>COUNTIFS(list!$C801:$C6160,$A802,list!$A801:$A6160,C$1)</f>
        <v>2</v>
      </c>
      <c r="D802">
        <f>COUNTIFS(list!$C801:$C6160,$A802,list!$A801:$A6160,D$1)</f>
        <v>0</v>
      </c>
      <c r="E802">
        <f>COUNTIFS(list!$C801:$C6160,$A802,list!$A801:$A6160,E$1)</f>
        <v>0</v>
      </c>
      <c r="F802">
        <f>COUNTIFS(list!$C801:$C6160,$A802,list!$A801:$A6160,F$1)</f>
        <v>0</v>
      </c>
      <c r="G802">
        <f>COUNTIFS(list!$C801:$C6160,$A802,list!$A801:$A6160,G$1)</f>
        <v>0</v>
      </c>
    </row>
    <row r="803" spans="1:7" x14ac:dyDescent="0.25">
      <c r="A803" t="s">
        <v>2050</v>
      </c>
      <c r="B803">
        <f>COUNTIFS(list!$C802:$C6161,$A803,list!$A802:$A6161,B$1)</f>
        <v>0</v>
      </c>
      <c r="C803">
        <f>COUNTIFS(list!$C802:$C6161,$A803,list!$A802:$A6161,C$1)</f>
        <v>1</v>
      </c>
      <c r="D803">
        <f>COUNTIFS(list!$C802:$C6161,$A803,list!$A802:$A6161,D$1)</f>
        <v>0</v>
      </c>
      <c r="E803">
        <f>COUNTIFS(list!$C802:$C6161,$A803,list!$A802:$A6161,E$1)</f>
        <v>0</v>
      </c>
      <c r="F803">
        <f>COUNTIFS(list!$C802:$C6161,$A803,list!$A802:$A6161,F$1)</f>
        <v>0</v>
      </c>
      <c r="G803">
        <f>COUNTIFS(list!$C802:$C6161,$A803,list!$A802:$A6161,G$1)</f>
        <v>0</v>
      </c>
    </row>
    <row r="804" spans="1:7" x14ac:dyDescent="0.25">
      <c r="A804" t="s">
        <v>2052</v>
      </c>
      <c r="B804">
        <f>COUNTIFS(list!$C803:$C6162,$A804,list!$A803:$A6162,B$1)</f>
        <v>0</v>
      </c>
      <c r="C804">
        <f>COUNTIFS(list!$C803:$C6162,$A804,list!$A803:$A6162,C$1)</f>
        <v>1</v>
      </c>
      <c r="D804">
        <f>COUNTIFS(list!$C803:$C6162,$A804,list!$A803:$A6162,D$1)</f>
        <v>0</v>
      </c>
      <c r="E804">
        <f>COUNTIFS(list!$C803:$C6162,$A804,list!$A803:$A6162,E$1)</f>
        <v>0</v>
      </c>
      <c r="F804">
        <f>COUNTIFS(list!$C803:$C6162,$A804,list!$A803:$A6162,F$1)</f>
        <v>0</v>
      </c>
      <c r="G804">
        <f>COUNTIFS(list!$C803:$C6162,$A804,list!$A803:$A6162,G$1)</f>
        <v>0</v>
      </c>
    </row>
    <row r="805" spans="1:7" x14ac:dyDescent="0.25">
      <c r="A805" t="s">
        <v>2054</v>
      </c>
      <c r="B805">
        <f>COUNTIFS(list!$C804:$C6163,$A805,list!$A804:$A6163,B$1)</f>
        <v>0</v>
      </c>
      <c r="C805">
        <f>COUNTIFS(list!$C804:$C6163,$A805,list!$A804:$A6163,C$1)</f>
        <v>1</v>
      </c>
      <c r="D805">
        <f>COUNTIFS(list!$C804:$C6163,$A805,list!$A804:$A6163,D$1)</f>
        <v>0</v>
      </c>
      <c r="E805">
        <f>COUNTIFS(list!$C804:$C6163,$A805,list!$A804:$A6163,E$1)</f>
        <v>0</v>
      </c>
      <c r="F805">
        <f>COUNTIFS(list!$C804:$C6163,$A805,list!$A804:$A6163,F$1)</f>
        <v>0</v>
      </c>
      <c r="G805">
        <f>COUNTIFS(list!$C804:$C6163,$A805,list!$A804:$A6163,G$1)</f>
        <v>0</v>
      </c>
    </row>
    <row r="806" spans="1:7" x14ac:dyDescent="0.25">
      <c r="A806" t="s">
        <v>2056</v>
      </c>
      <c r="B806">
        <f>COUNTIFS(list!$C805:$C6164,$A806,list!$A805:$A6164,B$1)</f>
        <v>7</v>
      </c>
      <c r="C806">
        <f>COUNTIFS(list!$C805:$C6164,$A806,list!$A805:$A6164,C$1)</f>
        <v>2</v>
      </c>
      <c r="D806">
        <f>COUNTIFS(list!$C805:$C6164,$A806,list!$A805:$A6164,D$1)</f>
        <v>0</v>
      </c>
      <c r="E806">
        <f>COUNTIFS(list!$C805:$C6164,$A806,list!$A805:$A6164,E$1)</f>
        <v>0</v>
      </c>
      <c r="F806">
        <f>COUNTIFS(list!$C805:$C6164,$A806,list!$A805:$A6164,F$1)</f>
        <v>0</v>
      </c>
      <c r="G806">
        <f>COUNTIFS(list!$C805:$C6164,$A806,list!$A805:$A6164,G$1)</f>
        <v>0</v>
      </c>
    </row>
    <row r="807" spans="1:7" x14ac:dyDescent="0.25">
      <c r="A807" t="s">
        <v>2060</v>
      </c>
      <c r="B807">
        <f>COUNTIFS(list!$C806:$C6165,$A807,list!$A806:$A6165,B$1)</f>
        <v>0</v>
      </c>
      <c r="C807">
        <f>COUNTIFS(list!$C806:$C6165,$A807,list!$A806:$A6165,C$1)</f>
        <v>1</v>
      </c>
      <c r="D807">
        <f>COUNTIFS(list!$C806:$C6165,$A807,list!$A806:$A6165,D$1)</f>
        <v>0</v>
      </c>
      <c r="E807">
        <f>COUNTIFS(list!$C806:$C6165,$A807,list!$A806:$A6165,E$1)</f>
        <v>0</v>
      </c>
      <c r="F807">
        <f>COUNTIFS(list!$C806:$C6165,$A807,list!$A806:$A6165,F$1)</f>
        <v>0</v>
      </c>
      <c r="G807">
        <f>COUNTIFS(list!$C806:$C6165,$A807,list!$A806:$A6165,G$1)</f>
        <v>0</v>
      </c>
    </row>
    <row r="808" spans="1:7" x14ac:dyDescent="0.25">
      <c r="A808" t="s">
        <v>2062</v>
      </c>
      <c r="B808">
        <f>COUNTIFS(list!$C807:$C6166,$A808,list!$A807:$A6166,B$1)</f>
        <v>0</v>
      </c>
      <c r="C808">
        <f>COUNTIFS(list!$C807:$C6166,$A808,list!$A807:$A6166,C$1)</f>
        <v>1</v>
      </c>
      <c r="D808">
        <f>COUNTIFS(list!$C807:$C6166,$A808,list!$A807:$A6166,D$1)</f>
        <v>0</v>
      </c>
      <c r="E808">
        <f>COUNTIFS(list!$C807:$C6166,$A808,list!$A807:$A6166,E$1)</f>
        <v>0</v>
      </c>
      <c r="F808">
        <f>COUNTIFS(list!$C807:$C6166,$A808,list!$A807:$A6166,F$1)</f>
        <v>0</v>
      </c>
      <c r="G808">
        <f>COUNTIFS(list!$C807:$C6166,$A808,list!$A807:$A6166,G$1)</f>
        <v>0</v>
      </c>
    </row>
    <row r="809" spans="1:7" x14ac:dyDescent="0.25">
      <c r="A809" t="s">
        <v>2064</v>
      </c>
      <c r="B809">
        <f>COUNTIFS(list!$C808:$C6167,$A809,list!$A808:$A6167,B$1)</f>
        <v>0</v>
      </c>
      <c r="C809">
        <f>COUNTIFS(list!$C808:$C6167,$A809,list!$A808:$A6167,C$1)</f>
        <v>1</v>
      </c>
      <c r="D809">
        <f>COUNTIFS(list!$C808:$C6167,$A809,list!$A808:$A6167,D$1)</f>
        <v>0</v>
      </c>
      <c r="E809">
        <f>COUNTIFS(list!$C808:$C6167,$A809,list!$A808:$A6167,E$1)</f>
        <v>0</v>
      </c>
      <c r="F809">
        <f>COUNTIFS(list!$C808:$C6167,$A809,list!$A808:$A6167,F$1)</f>
        <v>0</v>
      </c>
      <c r="G809">
        <f>COUNTIFS(list!$C808:$C6167,$A809,list!$A808:$A6167,G$1)</f>
        <v>0</v>
      </c>
    </row>
    <row r="810" spans="1:7" x14ac:dyDescent="0.25">
      <c r="A810" t="s">
        <v>2066</v>
      </c>
      <c r="B810">
        <f>COUNTIFS(list!$C809:$C6168,$A810,list!$A809:$A6168,B$1)</f>
        <v>0</v>
      </c>
      <c r="C810">
        <f>COUNTIFS(list!$C809:$C6168,$A810,list!$A809:$A6168,C$1)</f>
        <v>1</v>
      </c>
      <c r="D810">
        <f>COUNTIFS(list!$C809:$C6168,$A810,list!$A809:$A6168,D$1)</f>
        <v>0</v>
      </c>
      <c r="E810">
        <f>COUNTIFS(list!$C809:$C6168,$A810,list!$A809:$A6168,E$1)</f>
        <v>0</v>
      </c>
      <c r="F810">
        <f>COUNTIFS(list!$C809:$C6168,$A810,list!$A809:$A6168,F$1)</f>
        <v>0</v>
      </c>
      <c r="G810">
        <f>COUNTIFS(list!$C809:$C6168,$A810,list!$A809:$A6168,G$1)</f>
        <v>0</v>
      </c>
    </row>
    <row r="811" spans="1:7" x14ac:dyDescent="0.25">
      <c r="A811" t="s">
        <v>2068</v>
      </c>
      <c r="B811">
        <f>COUNTIFS(list!$C810:$C6169,$A811,list!$A810:$A6169,B$1)</f>
        <v>0</v>
      </c>
      <c r="C811">
        <f>COUNTIFS(list!$C810:$C6169,$A811,list!$A810:$A6169,C$1)</f>
        <v>1</v>
      </c>
      <c r="D811">
        <f>COUNTIFS(list!$C810:$C6169,$A811,list!$A810:$A6169,D$1)</f>
        <v>0</v>
      </c>
      <c r="E811">
        <f>COUNTIFS(list!$C810:$C6169,$A811,list!$A810:$A6169,E$1)</f>
        <v>0</v>
      </c>
      <c r="F811">
        <f>COUNTIFS(list!$C810:$C6169,$A811,list!$A810:$A6169,F$1)</f>
        <v>0</v>
      </c>
      <c r="G811">
        <f>COUNTIFS(list!$C810:$C6169,$A811,list!$A810:$A6169,G$1)</f>
        <v>0</v>
      </c>
    </row>
    <row r="812" spans="1:7" x14ac:dyDescent="0.25">
      <c r="A812" t="s">
        <v>2070</v>
      </c>
      <c r="B812">
        <f>COUNTIFS(list!$C811:$C6170,$A812,list!$A811:$A6170,B$1)</f>
        <v>0</v>
      </c>
      <c r="C812">
        <f>COUNTIFS(list!$C811:$C6170,$A812,list!$A811:$A6170,C$1)</f>
        <v>1</v>
      </c>
      <c r="D812">
        <f>COUNTIFS(list!$C811:$C6170,$A812,list!$A811:$A6170,D$1)</f>
        <v>0</v>
      </c>
      <c r="E812">
        <f>COUNTIFS(list!$C811:$C6170,$A812,list!$A811:$A6170,E$1)</f>
        <v>0</v>
      </c>
      <c r="F812">
        <f>COUNTIFS(list!$C811:$C6170,$A812,list!$A811:$A6170,F$1)</f>
        <v>0</v>
      </c>
      <c r="G812">
        <f>COUNTIFS(list!$C811:$C6170,$A812,list!$A811:$A6170,G$1)</f>
        <v>0</v>
      </c>
    </row>
    <row r="813" spans="1:7" x14ac:dyDescent="0.25">
      <c r="A813" t="s">
        <v>2072</v>
      </c>
      <c r="B813">
        <f>COUNTIFS(list!$C812:$C6171,$A813,list!$A812:$A6171,B$1)</f>
        <v>0</v>
      </c>
      <c r="C813">
        <f>COUNTIFS(list!$C812:$C6171,$A813,list!$A812:$A6171,C$1)</f>
        <v>1</v>
      </c>
      <c r="D813">
        <f>COUNTIFS(list!$C812:$C6171,$A813,list!$A812:$A6171,D$1)</f>
        <v>0</v>
      </c>
      <c r="E813">
        <f>COUNTIFS(list!$C812:$C6171,$A813,list!$A812:$A6171,E$1)</f>
        <v>0</v>
      </c>
      <c r="F813">
        <f>COUNTIFS(list!$C812:$C6171,$A813,list!$A812:$A6171,F$1)</f>
        <v>0</v>
      </c>
      <c r="G813">
        <f>COUNTIFS(list!$C812:$C6171,$A813,list!$A812:$A6171,G$1)</f>
        <v>0</v>
      </c>
    </row>
    <row r="814" spans="1:7" x14ac:dyDescent="0.25">
      <c r="A814" t="s">
        <v>2074</v>
      </c>
      <c r="B814">
        <f>COUNTIFS(list!$C813:$C6172,$A814,list!$A813:$A6172,B$1)</f>
        <v>0</v>
      </c>
      <c r="C814">
        <f>COUNTIFS(list!$C813:$C6172,$A814,list!$A813:$A6172,C$1)</f>
        <v>1</v>
      </c>
      <c r="D814">
        <f>COUNTIFS(list!$C813:$C6172,$A814,list!$A813:$A6172,D$1)</f>
        <v>1</v>
      </c>
      <c r="E814">
        <f>COUNTIFS(list!$C813:$C6172,$A814,list!$A813:$A6172,E$1)</f>
        <v>1</v>
      </c>
      <c r="F814">
        <f>COUNTIFS(list!$C813:$C6172,$A814,list!$A813:$A6172,F$1)</f>
        <v>0</v>
      </c>
      <c r="G814">
        <f>COUNTIFS(list!$C813:$C6172,$A814,list!$A813:$A6172,G$1)</f>
        <v>0</v>
      </c>
    </row>
    <row r="815" spans="1:7" x14ac:dyDescent="0.25">
      <c r="A815" t="s">
        <v>2076</v>
      </c>
      <c r="B815">
        <f>COUNTIFS(list!$C814:$C6173,$A815,list!$A814:$A6173,B$1)</f>
        <v>1</v>
      </c>
      <c r="C815">
        <f>COUNTIFS(list!$C814:$C6173,$A815,list!$A814:$A6173,C$1)</f>
        <v>1</v>
      </c>
      <c r="D815">
        <f>COUNTIFS(list!$C814:$C6173,$A815,list!$A814:$A6173,D$1)</f>
        <v>0</v>
      </c>
      <c r="E815">
        <f>COUNTIFS(list!$C814:$C6173,$A815,list!$A814:$A6173,E$1)</f>
        <v>0</v>
      </c>
      <c r="F815">
        <f>COUNTIFS(list!$C814:$C6173,$A815,list!$A814:$A6173,F$1)</f>
        <v>0</v>
      </c>
      <c r="G815">
        <f>COUNTIFS(list!$C814:$C6173,$A815,list!$A814:$A6173,G$1)</f>
        <v>0</v>
      </c>
    </row>
    <row r="816" spans="1:7" x14ac:dyDescent="0.25">
      <c r="A816" t="s">
        <v>2079</v>
      </c>
      <c r="B816">
        <f>COUNTIFS(list!$C815:$C6174,$A816,list!$A815:$A6174,B$1)</f>
        <v>0</v>
      </c>
      <c r="C816">
        <f>COUNTIFS(list!$C815:$C6174,$A816,list!$A815:$A6174,C$1)</f>
        <v>1</v>
      </c>
      <c r="D816">
        <f>COUNTIFS(list!$C815:$C6174,$A816,list!$A815:$A6174,D$1)</f>
        <v>0</v>
      </c>
      <c r="E816">
        <f>COUNTIFS(list!$C815:$C6174,$A816,list!$A815:$A6174,E$1)</f>
        <v>0</v>
      </c>
      <c r="F816">
        <f>COUNTIFS(list!$C815:$C6174,$A816,list!$A815:$A6174,F$1)</f>
        <v>0</v>
      </c>
      <c r="G816">
        <f>COUNTIFS(list!$C815:$C6174,$A816,list!$A815:$A6174,G$1)</f>
        <v>0</v>
      </c>
    </row>
    <row r="817" spans="1:7" x14ac:dyDescent="0.25">
      <c r="A817" t="s">
        <v>2081</v>
      </c>
      <c r="B817">
        <f>COUNTIFS(list!$C816:$C6175,$A817,list!$A816:$A6175,B$1)</f>
        <v>0</v>
      </c>
      <c r="C817">
        <f>COUNTIFS(list!$C816:$C6175,$A817,list!$A816:$A6175,C$1)</f>
        <v>1</v>
      </c>
      <c r="D817">
        <f>COUNTIFS(list!$C816:$C6175,$A817,list!$A816:$A6175,D$1)</f>
        <v>0</v>
      </c>
      <c r="E817">
        <f>COUNTIFS(list!$C816:$C6175,$A817,list!$A816:$A6175,E$1)</f>
        <v>0</v>
      </c>
      <c r="F817">
        <f>COUNTIFS(list!$C816:$C6175,$A817,list!$A816:$A6175,F$1)</f>
        <v>0</v>
      </c>
      <c r="G817">
        <f>COUNTIFS(list!$C816:$C6175,$A817,list!$A816:$A6175,G$1)</f>
        <v>0</v>
      </c>
    </row>
    <row r="818" spans="1:7" x14ac:dyDescent="0.25">
      <c r="A818" t="s">
        <v>2083</v>
      </c>
      <c r="B818">
        <f>COUNTIFS(list!$C817:$C6176,$A818,list!$A817:$A6176,B$1)</f>
        <v>1</v>
      </c>
      <c r="C818">
        <f>COUNTIFS(list!$C817:$C6176,$A818,list!$A817:$A6176,C$1)</f>
        <v>1</v>
      </c>
      <c r="D818">
        <f>COUNTIFS(list!$C817:$C6176,$A818,list!$A817:$A6176,D$1)</f>
        <v>0</v>
      </c>
      <c r="E818">
        <f>COUNTIFS(list!$C817:$C6176,$A818,list!$A817:$A6176,E$1)</f>
        <v>0</v>
      </c>
      <c r="F818">
        <f>COUNTIFS(list!$C817:$C6176,$A818,list!$A817:$A6176,F$1)</f>
        <v>0</v>
      </c>
      <c r="G818">
        <f>COUNTIFS(list!$C817:$C6176,$A818,list!$A817:$A6176,G$1)</f>
        <v>0</v>
      </c>
    </row>
    <row r="819" spans="1:7" x14ac:dyDescent="0.25">
      <c r="A819" t="s">
        <v>2085</v>
      </c>
      <c r="B819">
        <f>COUNTIFS(list!$C818:$C6177,$A819,list!$A818:$A6177,B$1)</f>
        <v>0</v>
      </c>
      <c r="C819">
        <f>COUNTIFS(list!$C818:$C6177,$A819,list!$A818:$A6177,C$1)</f>
        <v>1</v>
      </c>
      <c r="D819">
        <f>COUNTIFS(list!$C818:$C6177,$A819,list!$A818:$A6177,D$1)</f>
        <v>0</v>
      </c>
      <c r="E819">
        <f>COUNTIFS(list!$C818:$C6177,$A819,list!$A818:$A6177,E$1)</f>
        <v>0</v>
      </c>
      <c r="F819">
        <f>COUNTIFS(list!$C818:$C6177,$A819,list!$A818:$A6177,F$1)</f>
        <v>0</v>
      </c>
      <c r="G819">
        <f>COUNTIFS(list!$C818:$C6177,$A819,list!$A818:$A6177,G$1)</f>
        <v>0</v>
      </c>
    </row>
    <row r="820" spans="1:7" x14ac:dyDescent="0.25">
      <c r="A820" t="s">
        <v>2087</v>
      </c>
      <c r="B820">
        <f>COUNTIFS(list!$C819:$C6178,$A820,list!$A819:$A6178,B$1)</f>
        <v>1</v>
      </c>
      <c r="C820">
        <f>COUNTIFS(list!$C819:$C6178,$A820,list!$A819:$A6178,C$1)</f>
        <v>1</v>
      </c>
      <c r="D820">
        <f>COUNTIFS(list!$C819:$C6178,$A820,list!$A819:$A6178,D$1)</f>
        <v>0</v>
      </c>
      <c r="E820">
        <f>COUNTIFS(list!$C819:$C6178,$A820,list!$A819:$A6178,E$1)</f>
        <v>0</v>
      </c>
      <c r="F820">
        <f>COUNTIFS(list!$C819:$C6178,$A820,list!$A819:$A6178,F$1)</f>
        <v>0</v>
      </c>
      <c r="G820">
        <f>COUNTIFS(list!$C819:$C6178,$A820,list!$A819:$A6178,G$1)</f>
        <v>0</v>
      </c>
    </row>
    <row r="821" spans="1:7" x14ac:dyDescent="0.25">
      <c r="A821" t="s">
        <v>2089</v>
      </c>
      <c r="B821">
        <f>COUNTIFS(list!$C820:$C6179,$A821,list!$A820:$A6179,B$1)</f>
        <v>0</v>
      </c>
      <c r="C821">
        <f>COUNTIFS(list!$C820:$C6179,$A821,list!$A820:$A6179,C$1)</f>
        <v>1</v>
      </c>
      <c r="D821">
        <f>COUNTIFS(list!$C820:$C6179,$A821,list!$A820:$A6179,D$1)</f>
        <v>0</v>
      </c>
      <c r="E821">
        <f>COUNTIFS(list!$C820:$C6179,$A821,list!$A820:$A6179,E$1)</f>
        <v>0</v>
      </c>
      <c r="F821">
        <f>COUNTIFS(list!$C820:$C6179,$A821,list!$A820:$A6179,F$1)</f>
        <v>0</v>
      </c>
      <c r="G821">
        <f>COUNTIFS(list!$C820:$C6179,$A821,list!$A820:$A6179,G$1)</f>
        <v>0</v>
      </c>
    </row>
    <row r="822" spans="1:7" x14ac:dyDescent="0.25">
      <c r="A822" t="s">
        <v>2091</v>
      </c>
      <c r="B822">
        <f>COUNTIFS(list!$C821:$C6180,$A822,list!$A821:$A6180,B$1)</f>
        <v>0</v>
      </c>
      <c r="C822">
        <f>COUNTIFS(list!$C821:$C6180,$A822,list!$A821:$A6180,C$1)</f>
        <v>1</v>
      </c>
      <c r="D822">
        <f>COUNTIFS(list!$C821:$C6180,$A822,list!$A821:$A6180,D$1)</f>
        <v>0</v>
      </c>
      <c r="E822">
        <f>COUNTIFS(list!$C821:$C6180,$A822,list!$A821:$A6180,E$1)</f>
        <v>0</v>
      </c>
      <c r="F822">
        <f>COUNTIFS(list!$C821:$C6180,$A822,list!$A821:$A6180,F$1)</f>
        <v>0</v>
      </c>
      <c r="G822">
        <f>COUNTIFS(list!$C821:$C6180,$A822,list!$A821:$A6180,G$1)</f>
        <v>0</v>
      </c>
    </row>
    <row r="823" spans="1:7" x14ac:dyDescent="0.25">
      <c r="A823" t="s">
        <v>2093</v>
      </c>
      <c r="B823">
        <f>COUNTIFS(list!$C822:$C6181,$A823,list!$A822:$A6181,B$1)</f>
        <v>0</v>
      </c>
      <c r="C823">
        <f>COUNTIFS(list!$C822:$C6181,$A823,list!$A822:$A6181,C$1)</f>
        <v>1</v>
      </c>
      <c r="D823">
        <f>COUNTIFS(list!$C822:$C6181,$A823,list!$A822:$A6181,D$1)</f>
        <v>0</v>
      </c>
      <c r="E823">
        <f>COUNTIFS(list!$C822:$C6181,$A823,list!$A822:$A6181,E$1)</f>
        <v>0</v>
      </c>
      <c r="F823">
        <f>COUNTIFS(list!$C822:$C6181,$A823,list!$A822:$A6181,F$1)</f>
        <v>0</v>
      </c>
      <c r="G823">
        <f>COUNTIFS(list!$C822:$C6181,$A823,list!$A822:$A6181,G$1)</f>
        <v>0</v>
      </c>
    </row>
    <row r="824" spans="1:7" x14ac:dyDescent="0.25">
      <c r="A824" t="s">
        <v>2095</v>
      </c>
      <c r="B824">
        <f>COUNTIFS(list!$C823:$C6182,$A824,list!$A823:$A6182,B$1)</f>
        <v>0</v>
      </c>
      <c r="C824">
        <f>COUNTIFS(list!$C823:$C6182,$A824,list!$A823:$A6182,C$1)</f>
        <v>1</v>
      </c>
      <c r="D824">
        <f>COUNTIFS(list!$C823:$C6182,$A824,list!$A823:$A6182,D$1)</f>
        <v>0</v>
      </c>
      <c r="E824">
        <f>COUNTIFS(list!$C823:$C6182,$A824,list!$A823:$A6182,E$1)</f>
        <v>0</v>
      </c>
      <c r="F824">
        <f>COUNTIFS(list!$C823:$C6182,$A824,list!$A823:$A6182,F$1)</f>
        <v>0</v>
      </c>
      <c r="G824">
        <f>COUNTIFS(list!$C823:$C6182,$A824,list!$A823:$A6182,G$1)</f>
        <v>0</v>
      </c>
    </row>
    <row r="825" spans="1:7" x14ac:dyDescent="0.25">
      <c r="A825" t="s">
        <v>2097</v>
      </c>
      <c r="B825">
        <f>COUNTIFS(list!$C824:$C6183,$A825,list!$A824:$A6183,B$1)</f>
        <v>0</v>
      </c>
      <c r="C825">
        <f>COUNTIFS(list!$C824:$C6183,$A825,list!$A824:$A6183,C$1)</f>
        <v>1</v>
      </c>
      <c r="D825">
        <f>COUNTIFS(list!$C824:$C6183,$A825,list!$A824:$A6183,D$1)</f>
        <v>0</v>
      </c>
      <c r="E825">
        <f>COUNTIFS(list!$C824:$C6183,$A825,list!$A824:$A6183,E$1)</f>
        <v>0</v>
      </c>
      <c r="F825">
        <f>COUNTIFS(list!$C824:$C6183,$A825,list!$A824:$A6183,F$1)</f>
        <v>0</v>
      </c>
      <c r="G825">
        <f>COUNTIFS(list!$C824:$C6183,$A825,list!$A824:$A6183,G$1)</f>
        <v>0</v>
      </c>
    </row>
    <row r="826" spans="1:7" x14ac:dyDescent="0.25">
      <c r="A826" t="s">
        <v>2099</v>
      </c>
      <c r="B826">
        <f>COUNTIFS(list!$C825:$C6184,$A826,list!$A825:$A6184,B$1)</f>
        <v>0</v>
      </c>
      <c r="C826">
        <f>COUNTIFS(list!$C825:$C6184,$A826,list!$A825:$A6184,C$1)</f>
        <v>1</v>
      </c>
      <c r="D826">
        <f>COUNTIFS(list!$C825:$C6184,$A826,list!$A825:$A6184,D$1)</f>
        <v>0</v>
      </c>
      <c r="E826">
        <f>COUNTIFS(list!$C825:$C6184,$A826,list!$A825:$A6184,E$1)</f>
        <v>0</v>
      </c>
      <c r="F826">
        <f>COUNTIFS(list!$C825:$C6184,$A826,list!$A825:$A6184,F$1)</f>
        <v>0</v>
      </c>
      <c r="G826">
        <f>COUNTIFS(list!$C825:$C6184,$A826,list!$A825:$A6184,G$1)</f>
        <v>0</v>
      </c>
    </row>
    <row r="827" spans="1:7" x14ac:dyDescent="0.25">
      <c r="A827" t="s">
        <v>2101</v>
      </c>
      <c r="B827">
        <f>COUNTIFS(list!$C826:$C6185,$A827,list!$A826:$A6185,B$1)</f>
        <v>0</v>
      </c>
      <c r="C827">
        <f>COUNTIFS(list!$C826:$C6185,$A827,list!$A826:$A6185,C$1)</f>
        <v>1</v>
      </c>
      <c r="D827">
        <f>COUNTIFS(list!$C826:$C6185,$A827,list!$A826:$A6185,D$1)</f>
        <v>0</v>
      </c>
      <c r="E827">
        <f>COUNTIFS(list!$C826:$C6185,$A827,list!$A826:$A6185,E$1)</f>
        <v>0</v>
      </c>
      <c r="F827">
        <f>COUNTIFS(list!$C826:$C6185,$A827,list!$A826:$A6185,F$1)</f>
        <v>0</v>
      </c>
      <c r="G827">
        <f>COUNTIFS(list!$C826:$C6185,$A827,list!$A826:$A6185,G$1)</f>
        <v>0</v>
      </c>
    </row>
    <row r="828" spans="1:7" x14ac:dyDescent="0.25">
      <c r="A828" t="s">
        <v>2103</v>
      </c>
      <c r="B828">
        <f>COUNTIFS(list!$C827:$C6186,$A828,list!$A827:$A6186,B$1)</f>
        <v>0</v>
      </c>
      <c r="C828">
        <f>COUNTIFS(list!$C827:$C6186,$A828,list!$A827:$A6186,C$1)</f>
        <v>1</v>
      </c>
      <c r="D828">
        <f>COUNTIFS(list!$C827:$C6186,$A828,list!$A827:$A6186,D$1)</f>
        <v>0</v>
      </c>
      <c r="E828">
        <f>COUNTIFS(list!$C827:$C6186,$A828,list!$A827:$A6186,E$1)</f>
        <v>0</v>
      </c>
      <c r="F828">
        <f>COUNTIFS(list!$C827:$C6186,$A828,list!$A827:$A6186,F$1)</f>
        <v>0</v>
      </c>
      <c r="G828">
        <f>COUNTIFS(list!$C827:$C6186,$A828,list!$A827:$A6186,G$1)</f>
        <v>0</v>
      </c>
    </row>
    <row r="829" spans="1:7" x14ac:dyDescent="0.25">
      <c r="A829" t="s">
        <v>2105</v>
      </c>
      <c r="B829">
        <f>COUNTIFS(list!$C828:$C6187,$A829,list!$A828:$A6187,B$1)</f>
        <v>0</v>
      </c>
      <c r="C829">
        <f>COUNTIFS(list!$C828:$C6187,$A829,list!$A828:$A6187,C$1)</f>
        <v>1</v>
      </c>
      <c r="D829">
        <f>COUNTIFS(list!$C828:$C6187,$A829,list!$A828:$A6187,D$1)</f>
        <v>0</v>
      </c>
      <c r="E829">
        <f>COUNTIFS(list!$C828:$C6187,$A829,list!$A828:$A6187,E$1)</f>
        <v>0</v>
      </c>
      <c r="F829">
        <f>COUNTIFS(list!$C828:$C6187,$A829,list!$A828:$A6187,F$1)</f>
        <v>0</v>
      </c>
      <c r="G829">
        <f>COUNTIFS(list!$C828:$C6187,$A829,list!$A828:$A6187,G$1)</f>
        <v>0</v>
      </c>
    </row>
    <row r="830" spans="1:7" x14ac:dyDescent="0.25">
      <c r="A830" t="s">
        <v>2107</v>
      </c>
      <c r="B830">
        <f>COUNTIFS(list!$C829:$C6188,$A830,list!$A829:$A6188,B$1)</f>
        <v>0</v>
      </c>
      <c r="C830">
        <f>COUNTIFS(list!$C829:$C6188,$A830,list!$A829:$A6188,C$1)</f>
        <v>1</v>
      </c>
      <c r="D830">
        <f>COUNTIFS(list!$C829:$C6188,$A830,list!$A829:$A6188,D$1)</f>
        <v>0</v>
      </c>
      <c r="E830">
        <f>COUNTIFS(list!$C829:$C6188,$A830,list!$A829:$A6188,E$1)</f>
        <v>0</v>
      </c>
      <c r="F830">
        <f>COUNTIFS(list!$C829:$C6188,$A830,list!$A829:$A6188,F$1)</f>
        <v>0</v>
      </c>
      <c r="G830">
        <f>COUNTIFS(list!$C829:$C6188,$A830,list!$A829:$A6188,G$1)</f>
        <v>0</v>
      </c>
    </row>
    <row r="831" spans="1:7" x14ac:dyDescent="0.25">
      <c r="A831" t="s">
        <v>2109</v>
      </c>
      <c r="B831">
        <f>COUNTIFS(list!$C830:$C6189,$A831,list!$A830:$A6189,B$1)</f>
        <v>0</v>
      </c>
      <c r="C831">
        <f>COUNTIFS(list!$C830:$C6189,$A831,list!$A830:$A6189,C$1)</f>
        <v>2</v>
      </c>
      <c r="D831">
        <f>COUNTIFS(list!$C830:$C6189,$A831,list!$A830:$A6189,D$1)</f>
        <v>0</v>
      </c>
      <c r="E831">
        <f>COUNTIFS(list!$C830:$C6189,$A831,list!$A830:$A6189,E$1)</f>
        <v>0</v>
      </c>
      <c r="F831">
        <f>COUNTIFS(list!$C830:$C6189,$A831,list!$A830:$A6189,F$1)</f>
        <v>0</v>
      </c>
      <c r="G831">
        <f>COUNTIFS(list!$C830:$C6189,$A831,list!$A830:$A6189,G$1)</f>
        <v>0</v>
      </c>
    </row>
    <row r="832" spans="1:7" x14ac:dyDescent="0.25">
      <c r="A832" t="s">
        <v>2112</v>
      </c>
      <c r="B832">
        <f>COUNTIFS(list!$C831:$C6190,$A832,list!$A831:$A6190,B$1)</f>
        <v>0</v>
      </c>
      <c r="C832">
        <f>COUNTIFS(list!$C831:$C6190,$A832,list!$A831:$A6190,C$1)</f>
        <v>1</v>
      </c>
      <c r="D832">
        <f>COUNTIFS(list!$C831:$C6190,$A832,list!$A831:$A6190,D$1)</f>
        <v>0</v>
      </c>
      <c r="E832">
        <f>COUNTIFS(list!$C831:$C6190,$A832,list!$A831:$A6190,E$1)</f>
        <v>0</v>
      </c>
      <c r="F832">
        <f>COUNTIFS(list!$C831:$C6190,$A832,list!$A831:$A6190,F$1)</f>
        <v>0</v>
      </c>
      <c r="G832">
        <f>COUNTIFS(list!$C831:$C6190,$A832,list!$A831:$A6190,G$1)</f>
        <v>0</v>
      </c>
    </row>
    <row r="833" spans="1:7" x14ac:dyDescent="0.25">
      <c r="A833" t="s">
        <v>2114</v>
      </c>
      <c r="B833">
        <f>COUNTIFS(list!$C832:$C6191,$A833,list!$A832:$A6191,B$1)</f>
        <v>1</v>
      </c>
      <c r="C833">
        <f>COUNTIFS(list!$C832:$C6191,$A833,list!$A832:$A6191,C$1)</f>
        <v>1</v>
      </c>
      <c r="D833">
        <f>COUNTIFS(list!$C832:$C6191,$A833,list!$A832:$A6191,D$1)</f>
        <v>0</v>
      </c>
      <c r="E833">
        <f>COUNTIFS(list!$C832:$C6191,$A833,list!$A832:$A6191,E$1)</f>
        <v>0</v>
      </c>
      <c r="F833">
        <f>COUNTIFS(list!$C832:$C6191,$A833,list!$A832:$A6191,F$1)</f>
        <v>0</v>
      </c>
      <c r="G833">
        <f>COUNTIFS(list!$C832:$C6191,$A833,list!$A832:$A6191,G$1)</f>
        <v>0</v>
      </c>
    </row>
    <row r="834" spans="1:7" x14ac:dyDescent="0.25">
      <c r="A834" t="s">
        <v>2116</v>
      </c>
      <c r="B834">
        <f>COUNTIFS(list!$C833:$C6192,$A834,list!$A833:$A6192,B$1)</f>
        <v>0</v>
      </c>
      <c r="C834">
        <f>COUNTIFS(list!$C833:$C6192,$A834,list!$A833:$A6192,C$1)</f>
        <v>1</v>
      </c>
      <c r="D834">
        <f>COUNTIFS(list!$C833:$C6192,$A834,list!$A833:$A6192,D$1)</f>
        <v>0</v>
      </c>
      <c r="E834">
        <f>COUNTIFS(list!$C833:$C6192,$A834,list!$A833:$A6192,E$1)</f>
        <v>0</v>
      </c>
      <c r="F834">
        <f>COUNTIFS(list!$C833:$C6192,$A834,list!$A833:$A6192,F$1)</f>
        <v>0</v>
      </c>
      <c r="G834">
        <f>COUNTIFS(list!$C833:$C6192,$A834,list!$A833:$A6192,G$1)</f>
        <v>0</v>
      </c>
    </row>
    <row r="835" spans="1:7" x14ac:dyDescent="0.25">
      <c r="A835" t="s">
        <v>2118</v>
      </c>
      <c r="B835">
        <f>COUNTIFS(list!$C834:$C6193,$A835,list!$A834:$A6193,B$1)</f>
        <v>0</v>
      </c>
      <c r="C835">
        <f>COUNTIFS(list!$C834:$C6193,$A835,list!$A834:$A6193,C$1)</f>
        <v>1</v>
      </c>
      <c r="D835">
        <f>COUNTIFS(list!$C834:$C6193,$A835,list!$A834:$A6193,D$1)</f>
        <v>0</v>
      </c>
      <c r="E835">
        <f>COUNTIFS(list!$C834:$C6193,$A835,list!$A834:$A6193,E$1)</f>
        <v>0</v>
      </c>
      <c r="F835">
        <f>COUNTIFS(list!$C834:$C6193,$A835,list!$A834:$A6193,F$1)</f>
        <v>0</v>
      </c>
      <c r="G835">
        <f>COUNTIFS(list!$C834:$C6193,$A835,list!$A834:$A6193,G$1)</f>
        <v>0</v>
      </c>
    </row>
    <row r="836" spans="1:7" x14ac:dyDescent="0.25">
      <c r="A836" t="s">
        <v>2120</v>
      </c>
      <c r="B836">
        <f>COUNTIFS(list!$C835:$C6194,$A836,list!$A835:$A6194,B$1)</f>
        <v>0</v>
      </c>
      <c r="C836">
        <f>COUNTIFS(list!$C835:$C6194,$A836,list!$A835:$A6194,C$1)</f>
        <v>1</v>
      </c>
      <c r="D836">
        <f>COUNTIFS(list!$C835:$C6194,$A836,list!$A835:$A6194,D$1)</f>
        <v>0</v>
      </c>
      <c r="E836">
        <f>COUNTIFS(list!$C835:$C6194,$A836,list!$A835:$A6194,E$1)</f>
        <v>0</v>
      </c>
      <c r="F836">
        <f>COUNTIFS(list!$C835:$C6194,$A836,list!$A835:$A6194,F$1)</f>
        <v>0</v>
      </c>
      <c r="G836">
        <f>COUNTIFS(list!$C835:$C6194,$A836,list!$A835:$A6194,G$1)</f>
        <v>0</v>
      </c>
    </row>
    <row r="837" spans="1:7" x14ac:dyDescent="0.25">
      <c r="A837" t="s">
        <v>2122</v>
      </c>
      <c r="B837">
        <f>COUNTIFS(list!$C836:$C6195,$A837,list!$A836:$A6195,B$1)</f>
        <v>0</v>
      </c>
      <c r="C837">
        <f>COUNTIFS(list!$C836:$C6195,$A837,list!$A836:$A6195,C$1)</f>
        <v>1</v>
      </c>
      <c r="D837">
        <f>COUNTIFS(list!$C836:$C6195,$A837,list!$A836:$A6195,D$1)</f>
        <v>0</v>
      </c>
      <c r="E837">
        <f>COUNTIFS(list!$C836:$C6195,$A837,list!$A836:$A6195,E$1)</f>
        <v>0</v>
      </c>
      <c r="F837">
        <f>COUNTIFS(list!$C836:$C6195,$A837,list!$A836:$A6195,F$1)</f>
        <v>0</v>
      </c>
      <c r="G837">
        <f>COUNTIFS(list!$C836:$C6195,$A837,list!$A836:$A6195,G$1)</f>
        <v>0</v>
      </c>
    </row>
    <row r="838" spans="1:7" x14ac:dyDescent="0.25">
      <c r="A838" t="s">
        <v>2124</v>
      </c>
      <c r="B838">
        <f>COUNTIFS(list!$C837:$C6196,$A838,list!$A837:$A6196,B$1)</f>
        <v>0</v>
      </c>
      <c r="C838">
        <f>COUNTIFS(list!$C837:$C6196,$A838,list!$A837:$A6196,C$1)</f>
        <v>3</v>
      </c>
      <c r="D838">
        <f>COUNTIFS(list!$C837:$C6196,$A838,list!$A837:$A6196,D$1)</f>
        <v>0</v>
      </c>
      <c r="E838">
        <f>COUNTIFS(list!$C837:$C6196,$A838,list!$A837:$A6196,E$1)</f>
        <v>0</v>
      </c>
      <c r="F838">
        <f>COUNTIFS(list!$C837:$C6196,$A838,list!$A837:$A6196,F$1)</f>
        <v>0</v>
      </c>
      <c r="G838">
        <f>COUNTIFS(list!$C837:$C6196,$A838,list!$A837:$A6196,G$1)</f>
        <v>0</v>
      </c>
    </row>
    <row r="839" spans="1:7" x14ac:dyDescent="0.25">
      <c r="A839" t="s">
        <v>2128</v>
      </c>
      <c r="B839">
        <f>COUNTIFS(list!$C838:$C6197,$A839,list!$A838:$A6197,B$1)</f>
        <v>0</v>
      </c>
      <c r="C839">
        <f>COUNTIFS(list!$C838:$C6197,$A839,list!$A838:$A6197,C$1)</f>
        <v>1</v>
      </c>
      <c r="D839">
        <f>COUNTIFS(list!$C838:$C6197,$A839,list!$A838:$A6197,D$1)</f>
        <v>0</v>
      </c>
      <c r="E839">
        <f>COUNTIFS(list!$C838:$C6197,$A839,list!$A838:$A6197,E$1)</f>
        <v>0</v>
      </c>
      <c r="F839">
        <f>COUNTIFS(list!$C838:$C6197,$A839,list!$A838:$A6197,F$1)</f>
        <v>0</v>
      </c>
      <c r="G839">
        <f>COUNTIFS(list!$C838:$C6197,$A839,list!$A838:$A6197,G$1)</f>
        <v>0</v>
      </c>
    </row>
    <row r="840" spans="1:7" x14ac:dyDescent="0.25">
      <c r="A840" t="s">
        <v>2130</v>
      </c>
      <c r="B840">
        <f>COUNTIFS(list!$C839:$C6198,$A840,list!$A839:$A6198,B$1)</f>
        <v>0</v>
      </c>
      <c r="C840">
        <f>COUNTIFS(list!$C839:$C6198,$A840,list!$A839:$A6198,C$1)</f>
        <v>1</v>
      </c>
      <c r="D840">
        <f>COUNTIFS(list!$C839:$C6198,$A840,list!$A839:$A6198,D$1)</f>
        <v>0</v>
      </c>
      <c r="E840">
        <f>COUNTIFS(list!$C839:$C6198,$A840,list!$A839:$A6198,E$1)</f>
        <v>0</v>
      </c>
      <c r="F840">
        <f>COUNTIFS(list!$C839:$C6198,$A840,list!$A839:$A6198,F$1)</f>
        <v>0</v>
      </c>
      <c r="G840">
        <f>COUNTIFS(list!$C839:$C6198,$A840,list!$A839:$A6198,G$1)</f>
        <v>0</v>
      </c>
    </row>
    <row r="841" spans="1:7" x14ac:dyDescent="0.25">
      <c r="A841" t="s">
        <v>2132</v>
      </c>
      <c r="B841">
        <f>COUNTIFS(list!$C840:$C6199,$A841,list!$A840:$A6199,B$1)</f>
        <v>0</v>
      </c>
      <c r="C841">
        <f>COUNTIFS(list!$C840:$C6199,$A841,list!$A840:$A6199,C$1)</f>
        <v>1</v>
      </c>
      <c r="D841">
        <f>COUNTIFS(list!$C840:$C6199,$A841,list!$A840:$A6199,D$1)</f>
        <v>0</v>
      </c>
      <c r="E841">
        <f>COUNTIFS(list!$C840:$C6199,$A841,list!$A840:$A6199,E$1)</f>
        <v>0</v>
      </c>
      <c r="F841">
        <f>COUNTIFS(list!$C840:$C6199,$A841,list!$A840:$A6199,F$1)</f>
        <v>0</v>
      </c>
      <c r="G841">
        <f>COUNTIFS(list!$C840:$C6199,$A841,list!$A840:$A6199,G$1)</f>
        <v>0</v>
      </c>
    </row>
    <row r="842" spans="1:7" x14ac:dyDescent="0.25">
      <c r="A842" t="s">
        <v>2134</v>
      </c>
      <c r="B842">
        <f>COUNTIFS(list!$C841:$C6200,$A842,list!$A841:$A6200,B$1)</f>
        <v>0</v>
      </c>
      <c r="C842">
        <f>COUNTIFS(list!$C841:$C6200,$A842,list!$A841:$A6200,C$1)</f>
        <v>1</v>
      </c>
      <c r="D842">
        <f>COUNTIFS(list!$C841:$C6200,$A842,list!$A841:$A6200,D$1)</f>
        <v>0</v>
      </c>
      <c r="E842">
        <f>COUNTIFS(list!$C841:$C6200,$A842,list!$A841:$A6200,E$1)</f>
        <v>0</v>
      </c>
      <c r="F842">
        <f>COUNTIFS(list!$C841:$C6200,$A842,list!$A841:$A6200,F$1)</f>
        <v>0</v>
      </c>
      <c r="G842">
        <f>COUNTIFS(list!$C841:$C6200,$A842,list!$A841:$A6200,G$1)</f>
        <v>0</v>
      </c>
    </row>
    <row r="843" spans="1:7" x14ac:dyDescent="0.25">
      <c r="A843" t="s">
        <v>2136</v>
      </c>
      <c r="B843">
        <f>COUNTIFS(list!$C842:$C6201,$A843,list!$A842:$A6201,B$1)</f>
        <v>0</v>
      </c>
      <c r="C843">
        <f>COUNTIFS(list!$C842:$C6201,$A843,list!$A842:$A6201,C$1)</f>
        <v>1</v>
      </c>
      <c r="D843">
        <f>COUNTIFS(list!$C842:$C6201,$A843,list!$A842:$A6201,D$1)</f>
        <v>0</v>
      </c>
      <c r="E843">
        <f>COUNTIFS(list!$C842:$C6201,$A843,list!$A842:$A6201,E$1)</f>
        <v>0</v>
      </c>
      <c r="F843">
        <f>COUNTIFS(list!$C842:$C6201,$A843,list!$A842:$A6201,F$1)</f>
        <v>0</v>
      </c>
      <c r="G843">
        <f>COUNTIFS(list!$C842:$C6201,$A843,list!$A842:$A6201,G$1)</f>
        <v>0</v>
      </c>
    </row>
    <row r="844" spans="1:7" x14ac:dyDescent="0.25">
      <c r="A844" t="s">
        <v>2138</v>
      </c>
      <c r="B844">
        <f>COUNTIFS(list!$C843:$C6202,$A844,list!$A843:$A6202,B$1)</f>
        <v>0</v>
      </c>
      <c r="C844">
        <f>COUNTIFS(list!$C843:$C6202,$A844,list!$A843:$A6202,C$1)</f>
        <v>1</v>
      </c>
      <c r="D844">
        <f>COUNTIFS(list!$C843:$C6202,$A844,list!$A843:$A6202,D$1)</f>
        <v>0</v>
      </c>
      <c r="E844">
        <f>COUNTIFS(list!$C843:$C6202,$A844,list!$A843:$A6202,E$1)</f>
        <v>0</v>
      </c>
      <c r="F844">
        <f>COUNTIFS(list!$C843:$C6202,$A844,list!$A843:$A6202,F$1)</f>
        <v>0</v>
      </c>
      <c r="G844">
        <f>COUNTIFS(list!$C843:$C6202,$A844,list!$A843:$A6202,G$1)</f>
        <v>0</v>
      </c>
    </row>
    <row r="845" spans="1:7" x14ac:dyDescent="0.25">
      <c r="A845" t="s">
        <v>2140</v>
      </c>
      <c r="B845">
        <f>COUNTIFS(list!$C844:$C6203,$A845,list!$A844:$A6203,B$1)</f>
        <v>0</v>
      </c>
      <c r="C845">
        <f>COUNTIFS(list!$C844:$C6203,$A845,list!$A844:$A6203,C$1)</f>
        <v>1</v>
      </c>
      <c r="D845">
        <f>COUNTIFS(list!$C844:$C6203,$A845,list!$A844:$A6203,D$1)</f>
        <v>0</v>
      </c>
      <c r="E845">
        <f>COUNTIFS(list!$C844:$C6203,$A845,list!$A844:$A6203,E$1)</f>
        <v>0</v>
      </c>
      <c r="F845">
        <f>COUNTIFS(list!$C844:$C6203,$A845,list!$A844:$A6203,F$1)</f>
        <v>0</v>
      </c>
      <c r="G845">
        <f>COUNTIFS(list!$C844:$C6203,$A845,list!$A844:$A6203,G$1)</f>
        <v>0</v>
      </c>
    </row>
    <row r="846" spans="1:7" x14ac:dyDescent="0.25">
      <c r="A846" t="s">
        <v>2142</v>
      </c>
      <c r="B846">
        <f>COUNTIFS(list!$C845:$C6204,$A846,list!$A845:$A6204,B$1)</f>
        <v>0</v>
      </c>
      <c r="C846">
        <f>COUNTIFS(list!$C845:$C6204,$A846,list!$A845:$A6204,C$1)</f>
        <v>1</v>
      </c>
      <c r="D846">
        <f>COUNTIFS(list!$C845:$C6204,$A846,list!$A845:$A6204,D$1)</f>
        <v>0</v>
      </c>
      <c r="E846">
        <f>COUNTIFS(list!$C845:$C6204,$A846,list!$A845:$A6204,E$1)</f>
        <v>0</v>
      </c>
      <c r="F846">
        <f>COUNTIFS(list!$C845:$C6204,$A846,list!$A845:$A6204,F$1)</f>
        <v>0</v>
      </c>
      <c r="G846">
        <f>COUNTIFS(list!$C845:$C6204,$A846,list!$A845:$A6204,G$1)</f>
        <v>0</v>
      </c>
    </row>
    <row r="847" spans="1:7" x14ac:dyDescent="0.25">
      <c r="A847" t="s">
        <v>2144</v>
      </c>
      <c r="B847">
        <f>COUNTIFS(list!$C846:$C6205,$A847,list!$A846:$A6205,B$1)</f>
        <v>0</v>
      </c>
      <c r="C847">
        <f>COUNTIFS(list!$C846:$C6205,$A847,list!$A846:$A6205,C$1)</f>
        <v>1</v>
      </c>
      <c r="D847">
        <f>COUNTIFS(list!$C846:$C6205,$A847,list!$A846:$A6205,D$1)</f>
        <v>0</v>
      </c>
      <c r="E847">
        <f>COUNTIFS(list!$C846:$C6205,$A847,list!$A846:$A6205,E$1)</f>
        <v>0</v>
      </c>
      <c r="F847">
        <f>COUNTIFS(list!$C846:$C6205,$A847,list!$A846:$A6205,F$1)</f>
        <v>0</v>
      </c>
      <c r="G847">
        <f>COUNTIFS(list!$C846:$C6205,$A847,list!$A846:$A6205,G$1)</f>
        <v>0</v>
      </c>
    </row>
    <row r="848" spans="1:7" x14ac:dyDescent="0.25">
      <c r="A848" t="s">
        <v>2146</v>
      </c>
      <c r="B848">
        <f>COUNTIFS(list!$C847:$C6206,$A848,list!$A847:$A6206,B$1)</f>
        <v>0</v>
      </c>
      <c r="C848">
        <f>COUNTIFS(list!$C847:$C6206,$A848,list!$A847:$A6206,C$1)</f>
        <v>1</v>
      </c>
      <c r="D848">
        <f>COUNTIFS(list!$C847:$C6206,$A848,list!$A847:$A6206,D$1)</f>
        <v>1</v>
      </c>
      <c r="E848">
        <f>COUNTIFS(list!$C847:$C6206,$A848,list!$A847:$A6206,E$1)</f>
        <v>1</v>
      </c>
      <c r="F848">
        <f>COUNTIFS(list!$C847:$C6206,$A848,list!$A847:$A6206,F$1)</f>
        <v>0</v>
      </c>
      <c r="G848">
        <f>COUNTIFS(list!$C847:$C6206,$A848,list!$A847:$A6206,G$1)</f>
        <v>0</v>
      </c>
    </row>
    <row r="849" spans="1:7" x14ac:dyDescent="0.25">
      <c r="A849" t="s">
        <v>2148</v>
      </c>
      <c r="B849">
        <f>COUNTIFS(list!$C848:$C6207,$A849,list!$A848:$A6207,B$1)</f>
        <v>0</v>
      </c>
      <c r="C849">
        <f>COUNTIFS(list!$C848:$C6207,$A849,list!$A848:$A6207,C$1)</f>
        <v>1</v>
      </c>
      <c r="D849">
        <f>COUNTIFS(list!$C848:$C6207,$A849,list!$A848:$A6207,D$1)</f>
        <v>0</v>
      </c>
      <c r="E849">
        <f>COUNTIFS(list!$C848:$C6207,$A849,list!$A848:$A6207,E$1)</f>
        <v>0</v>
      </c>
      <c r="F849">
        <f>COUNTIFS(list!$C848:$C6207,$A849,list!$A848:$A6207,F$1)</f>
        <v>0</v>
      </c>
      <c r="G849">
        <f>COUNTIFS(list!$C848:$C6207,$A849,list!$A848:$A6207,G$1)</f>
        <v>0</v>
      </c>
    </row>
    <row r="850" spans="1:7" x14ac:dyDescent="0.25">
      <c r="A850" t="s">
        <v>2150</v>
      </c>
      <c r="B850">
        <f>COUNTIFS(list!$C849:$C6208,$A850,list!$A849:$A6208,B$1)</f>
        <v>0</v>
      </c>
      <c r="C850">
        <f>COUNTIFS(list!$C849:$C6208,$A850,list!$A849:$A6208,C$1)</f>
        <v>1</v>
      </c>
      <c r="D850">
        <f>COUNTIFS(list!$C849:$C6208,$A850,list!$A849:$A6208,D$1)</f>
        <v>0</v>
      </c>
      <c r="E850">
        <f>COUNTIFS(list!$C849:$C6208,$A850,list!$A849:$A6208,E$1)</f>
        <v>0</v>
      </c>
      <c r="F850">
        <f>COUNTIFS(list!$C849:$C6208,$A850,list!$A849:$A6208,F$1)</f>
        <v>0</v>
      </c>
      <c r="G850">
        <f>COUNTIFS(list!$C849:$C6208,$A850,list!$A849:$A6208,G$1)</f>
        <v>0</v>
      </c>
    </row>
    <row r="851" spans="1:7" x14ac:dyDescent="0.25">
      <c r="A851" t="s">
        <v>2152</v>
      </c>
      <c r="B851">
        <f>COUNTIFS(list!$C850:$C6209,$A851,list!$A850:$A6209,B$1)</f>
        <v>0</v>
      </c>
      <c r="C851">
        <f>COUNTIFS(list!$C850:$C6209,$A851,list!$A850:$A6209,C$1)</f>
        <v>1</v>
      </c>
      <c r="D851">
        <f>COUNTIFS(list!$C850:$C6209,$A851,list!$A850:$A6209,D$1)</f>
        <v>0</v>
      </c>
      <c r="E851">
        <f>COUNTIFS(list!$C850:$C6209,$A851,list!$A850:$A6209,E$1)</f>
        <v>0</v>
      </c>
      <c r="F851">
        <f>COUNTIFS(list!$C850:$C6209,$A851,list!$A850:$A6209,F$1)</f>
        <v>0</v>
      </c>
      <c r="G851">
        <f>COUNTIFS(list!$C850:$C6209,$A851,list!$A850:$A6209,G$1)</f>
        <v>0</v>
      </c>
    </row>
    <row r="852" spans="1:7" x14ac:dyDescent="0.25">
      <c r="A852" t="s">
        <v>2154</v>
      </c>
      <c r="B852">
        <f>COUNTIFS(list!$C851:$C6210,$A852,list!$A851:$A6210,B$1)</f>
        <v>0</v>
      </c>
      <c r="C852">
        <f>COUNTIFS(list!$C851:$C6210,$A852,list!$A851:$A6210,C$1)</f>
        <v>1</v>
      </c>
      <c r="D852">
        <f>COUNTIFS(list!$C851:$C6210,$A852,list!$A851:$A6210,D$1)</f>
        <v>0</v>
      </c>
      <c r="E852">
        <f>COUNTIFS(list!$C851:$C6210,$A852,list!$A851:$A6210,E$1)</f>
        <v>0</v>
      </c>
      <c r="F852">
        <f>COUNTIFS(list!$C851:$C6210,$A852,list!$A851:$A6210,F$1)</f>
        <v>0</v>
      </c>
      <c r="G852">
        <f>COUNTIFS(list!$C851:$C6210,$A852,list!$A851:$A6210,G$1)</f>
        <v>0</v>
      </c>
    </row>
    <row r="853" spans="1:7" x14ac:dyDescent="0.25">
      <c r="A853" t="s">
        <v>2156</v>
      </c>
      <c r="B853">
        <f>COUNTIFS(list!$C852:$C6211,$A853,list!$A852:$A6211,B$1)</f>
        <v>0</v>
      </c>
      <c r="C853">
        <f>COUNTIFS(list!$C852:$C6211,$A853,list!$A852:$A6211,C$1)</f>
        <v>1</v>
      </c>
      <c r="D853">
        <f>COUNTIFS(list!$C852:$C6211,$A853,list!$A852:$A6211,D$1)</f>
        <v>0</v>
      </c>
      <c r="E853">
        <f>COUNTIFS(list!$C852:$C6211,$A853,list!$A852:$A6211,E$1)</f>
        <v>0</v>
      </c>
      <c r="F853">
        <f>COUNTIFS(list!$C852:$C6211,$A853,list!$A852:$A6211,F$1)</f>
        <v>0</v>
      </c>
      <c r="G853">
        <f>COUNTIFS(list!$C852:$C6211,$A853,list!$A852:$A6211,G$1)</f>
        <v>0</v>
      </c>
    </row>
    <row r="854" spans="1:7" x14ac:dyDescent="0.25">
      <c r="A854" t="s">
        <v>2158</v>
      </c>
      <c r="B854">
        <f>COUNTIFS(list!$C853:$C6212,$A854,list!$A853:$A6212,B$1)</f>
        <v>0</v>
      </c>
      <c r="C854">
        <f>COUNTIFS(list!$C853:$C6212,$A854,list!$A853:$A6212,C$1)</f>
        <v>1</v>
      </c>
      <c r="D854">
        <f>COUNTIFS(list!$C853:$C6212,$A854,list!$A853:$A6212,D$1)</f>
        <v>0</v>
      </c>
      <c r="E854">
        <f>COUNTIFS(list!$C853:$C6212,$A854,list!$A853:$A6212,E$1)</f>
        <v>0</v>
      </c>
      <c r="F854">
        <f>COUNTIFS(list!$C853:$C6212,$A854,list!$A853:$A6212,F$1)</f>
        <v>0</v>
      </c>
      <c r="G854">
        <f>COUNTIFS(list!$C853:$C6212,$A854,list!$A853:$A6212,G$1)</f>
        <v>0</v>
      </c>
    </row>
    <row r="855" spans="1:7" x14ac:dyDescent="0.25">
      <c r="A855" t="s">
        <v>2160</v>
      </c>
      <c r="B855">
        <f>COUNTIFS(list!$C854:$C6213,$A855,list!$A854:$A6213,B$1)</f>
        <v>0</v>
      </c>
      <c r="C855">
        <f>COUNTIFS(list!$C854:$C6213,$A855,list!$A854:$A6213,C$1)</f>
        <v>1</v>
      </c>
      <c r="D855">
        <f>COUNTIFS(list!$C854:$C6213,$A855,list!$A854:$A6213,D$1)</f>
        <v>0</v>
      </c>
      <c r="E855">
        <f>COUNTIFS(list!$C854:$C6213,$A855,list!$A854:$A6213,E$1)</f>
        <v>0</v>
      </c>
      <c r="F855">
        <f>COUNTIFS(list!$C854:$C6213,$A855,list!$A854:$A6213,F$1)</f>
        <v>0</v>
      </c>
      <c r="G855">
        <f>COUNTIFS(list!$C854:$C6213,$A855,list!$A854:$A6213,G$1)</f>
        <v>0</v>
      </c>
    </row>
    <row r="856" spans="1:7" x14ac:dyDescent="0.25">
      <c r="A856" t="s">
        <v>2162</v>
      </c>
      <c r="B856">
        <f>COUNTIFS(list!$C855:$C6214,$A856,list!$A855:$A6214,B$1)</f>
        <v>0</v>
      </c>
      <c r="C856">
        <f>COUNTIFS(list!$C855:$C6214,$A856,list!$A855:$A6214,C$1)</f>
        <v>2</v>
      </c>
      <c r="D856">
        <f>COUNTIFS(list!$C855:$C6214,$A856,list!$A855:$A6214,D$1)</f>
        <v>0</v>
      </c>
      <c r="E856">
        <f>COUNTIFS(list!$C855:$C6214,$A856,list!$A855:$A6214,E$1)</f>
        <v>0</v>
      </c>
      <c r="F856">
        <f>COUNTIFS(list!$C855:$C6214,$A856,list!$A855:$A6214,F$1)</f>
        <v>0</v>
      </c>
      <c r="G856">
        <f>COUNTIFS(list!$C855:$C6214,$A856,list!$A855:$A6214,G$1)</f>
        <v>0</v>
      </c>
    </row>
    <row r="857" spans="1:7" x14ac:dyDescent="0.25">
      <c r="A857" t="s">
        <v>2165</v>
      </c>
      <c r="B857">
        <f>COUNTIFS(list!$C856:$C6215,$A857,list!$A856:$A6215,B$1)</f>
        <v>0</v>
      </c>
      <c r="C857">
        <f>COUNTIFS(list!$C856:$C6215,$A857,list!$A856:$A6215,C$1)</f>
        <v>1</v>
      </c>
      <c r="D857">
        <f>COUNTIFS(list!$C856:$C6215,$A857,list!$A856:$A6215,D$1)</f>
        <v>0</v>
      </c>
      <c r="E857">
        <f>COUNTIFS(list!$C856:$C6215,$A857,list!$A856:$A6215,E$1)</f>
        <v>0</v>
      </c>
      <c r="F857">
        <f>COUNTIFS(list!$C856:$C6215,$A857,list!$A856:$A6215,F$1)</f>
        <v>0</v>
      </c>
      <c r="G857">
        <f>COUNTIFS(list!$C856:$C6215,$A857,list!$A856:$A6215,G$1)</f>
        <v>0</v>
      </c>
    </row>
    <row r="858" spans="1:7" x14ac:dyDescent="0.25">
      <c r="A858" t="s">
        <v>2167</v>
      </c>
      <c r="B858">
        <f>COUNTIFS(list!$C857:$C6216,$A858,list!$A857:$A6216,B$1)</f>
        <v>0</v>
      </c>
      <c r="C858">
        <f>COUNTIFS(list!$C857:$C6216,$A858,list!$A857:$A6216,C$1)</f>
        <v>1</v>
      </c>
      <c r="D858">
        <f>COUNTIFS(list!$C857:$C6216,$A858,list!$A857:$A6216,D$1)</f>
        <v>0</v>
      </c>
      <c r="E858">
        <f>COUNTIFS(list!$C857:$C6216,$A858,list!$A857:$A6216,E$1)</f>
        <v>0</v>
      </c>
      <c r="F858">
        <f>COUNTIFS(list!$C857:$C6216,$A858,list!$A857:$A6216,F$1)</f>
        <v>0</v>
      </c>
      <c r="G858">
        <f>COUNTIFS(list!$C857:$C6216,$A858,list!$A857:$A6216,G$1)</f>
        <v>0</v>
      </c>
    </row>
    <row r="859" spans="1:7" x14ac:dyDescent="0.25">
      <c r="A859" t="s">
        <v>2169</v>
      </c>
      <c r="B859">
        <f>COUNTIFS(list!$C858:$C6217,$A859,list!$A858:$A6217,B$1)</f>
        <v>0</v>
      </c>
      <c r="C859">
        <f>COUNTIFS(list!$C858:$C6217,$A859,list!$A858:$A6217,C$1)</f>
        <v>1</v>
      </c>
      <c r="D859">
        <f>COUNTIFS(list!$C858:$C6217,$A859,list!$A858:$A6217,D$1)</f>
        <v>0</v>
      </c>
      <c r="E859">
        <f>COUNTIFS(list!$C858:$C6217,$A859,list!$A858:$A6217,E$1)</f>
        <v>0</v>
      </c>
      <c r="F859">
        <f>COUNTIFS(list!$C858:$C6217,$A859,list!$A858:$A6217,F$1)</f>
        <v>0</v>
      </c>
      <c r="G859">
        <f>COUNTIFS(list!$C858:$C6217,$A859,list!$A858:$A6217,G$1)</f>
        <v>0</v>
      </c>
    </row>
    <row r="860" spans="1:7" x14ac:dyDescent="0.25">
      <c r="A860" t="s">
        <v>2171</v>
      </c>
      <c r="B860">
        <f>COUNTIFS(list!$C859:$C6218,$A860,list!$A859:$A6218,B$1)</f>
        <v>0</v>
      </c>
      <c r="C860">
        <f>COUNTIFS(list!$C859:$C6218,$A860,list!$A859:$A6218,C$1)</f>
        <v>1</v>
      </c>
      <c r="D860">
        <f>COUNTIFS(list!$C859:$C6218,$A860,list!$A859:$A6218,D$1)</f>
        <v>0</v>
      </c>
      <c r="E860">
        <f>COUNTIFS(list!$C859:$C6218,$A860,list!$A859:$A6218,E$1)</f>
        <v>0</v>
      </c>
      <c r="F860">
        <f>COUNTIFS(list!$C859:$C6218,$A860,list!$A859:$A6218,F$1)</f>
        <v>0</v>
      </c>
      <c r="G860">
        <f>COUNTIFS(list!$C859:$C6218,$A860,list!$A859:$A6218,G$1)</f>
        <v>0</v>
      </c>
    </row>
    <row r="861" spans="1:7" x14ac:dyDescent="0.25">
      <c r="A861" t="s">
        <v>2173</v>
      </c>
      <c r="B861">
        <f>COUNTIFS(list!$C860:$C6219,$A861,list!$A860:$A6219,B$1)</f>
        <v>0</v>
      </c>
      <c r="C861">
        <f>COUNTIFS(list!$C860:$C6219,$A861,list!$A860:$A6219,C$1)</f>
        <v>1</v>
      </c>
      <c r="D861">
        <f>COUNTIFS(list!$C860:$C6219,$A861,list!$A860:$A6219,D$1)</f>
        <v>0</v>
      </c>
      <c r="E861">
        <f>COUNTIFS(list!$C860:$C6219,$A861,list!$A860:$A6219,E$1)</f>
        <v>0</v>
      </c>
      <c r="F861">
        <f>COUNTIFS(list!$C860:$C6219,$A861,list!$A860:$A6219,F$1)</f>
        <v>0</v>
      </c>
      <c r="G861">
        <f>COUNTIFS(list!$C860:$C6219,$A861,list!$A860:$A6219,G$1)</f>
        <v>0</v>
      </c>
    </row>
    <row r="862" spans="1:7" x14ac:dyDescent="0.25">
      <c r="A862" t="s">
        <v>2175</v>
      </c>
      <c r="B862">
        <f>COUNTIFS(list!$C861:$C6220,$A862,list!$A861:$A6220,B$1)</f>
        <v>0</v>
      </c>
      <c r="C862">
        <f>COUNTIFS(list!$C861:$C6220,$A862,list!$A861:$A6220,C$1)</f>
        <v>1</v>
      </c>
      <c r="D862">
        <f>COUNTIFS(list!$C861:$C6220,$A862,list!$A861:$A6220,D$1)</f>
        <v>0</v>
      </c>
      <c r="E862">
        <f>COUNTIFS(list!$C861:$C6220,$A862,list!$A861:$A6220,E$1)</f>
        <v>0</v>
      </c>
      <c r="F862">
        <f>COUNTIFS(list!$C861:$C6220,$A862,list!$A861:$A6220,F$1)</f>
        <v>0</v>
      </c>
      <c r="G862">
        <f>COUNTIFS(list!$C861:$C6220,$A862,list!$A861:$A6220,G$1)</f>
        <v>0</v>
      </c>
    </row>
    <row r="863" spans="1:7" x14ac:dyDescent="0.25">
      <c r="A863" t="s">
        <v>2177</v>
      </c>
      <c r="B863">
        <f>COUNTIFS(list!$C862:$C6221,$A863,list!$A862:$A6221,B$1)</f>
        <v>0</v>
      </c>
      <c r="C863">
        <f>COUNTIFS(list!$C862:$C6221,$A863,list!$A862:$A6221,C$1)</f>
        <v>1</v>
      </c>
      <c r="D863">
        <f>COUNTIFS(list!$C862:$C6221,$A863,list!$A862:$A6221,D$1)</f>
        <v>0</v>
      </c>
      <c r="E863">
        <f>COUNTIFS(list!$C862:$C6221,$A863,list!$A862:$A6221,E$1)</f>
        <v>0</v>
      </c>
      <c r="F863">
        <f>COUNTIFS(list!$C862:$C6221,$A863,list!$A862:$A6221,F$1)</f>
        <v>0</v>
      </c>
      <c r="G863">
        <f>COUNTIFS(list!$C862:$C6221,$A863,list!$A862:$A6221,G$1)</f>
        <v>0</v>
      </c>
    </row>
    <row r="864" spans="1:7" x14ac:dyDescent="0.25">
      <c r="A864" t="s">
        <v>2179</v>
      </c>
      <c r="B864">
        <f>COUNTIFS(list!$C863:$C6222,$A864,list!$A863:$A6222,B$1)</f>
        <v>0</v>
      </c>
      <c r="C864">
        <f>COUNTIFS(list!$C863:$C6222,$A864,list!$A863:$A6222,C$1)</f>
        <v>1</v>
      </c>
      <c r="D864">
        <f>COUNTIFS(list!$C863:$C6222,$A864,list!$A863:$A6222,D$1)</f>
        <v>0</v>
      </c>
      <c r="E864">
        <f>COUNTIFS(list!$C863:$C6222,$A864,list!$A863:$A6222,E$1)</f>
        <v>0</v>
      </c>
      <c r="F864">
        <f>COUNTIFS(list!$C863:$C6222,$A864,list!$A863:$A6222,F$1)</f>
        <v>0</v>
      </c>
      <c r="G864">
        <f>COUNTIFS(list!$C863:$C6222,$A864,list!$A863:$A6222,G$1)</f>
        <v>0</v>
      </c>
    </row>
    <row r="865" spans="1:7" x14ac:dyDescent="0.25">
      <c r="A865" t="s">
        <v>2181</v>
      </c>
      <c r="B865">
        <f>COUNTIFS(list!$C864:$C6223,$A865,list!$A864:$A6223,B$1)</f>
        <v>0</v>
      </c>
      <c r="C865">
        <f>COUNTIFS(list!$C864:$C6223,$A865,list!$A864:$A6223,C$1)</f>
        <v>1</v>
      </c>
      <c r="D865">
        <f>COUNTIFS(list!$C864:$C6223,$A865,list!$A864:$A6223,D$1)</f>
        <v>0</v>
      </c>
      <c r="E865">
        <f>COUNTIFS(list!$C864:$C6223,$A865,list!$A864:$A6223,E$1)</f>
        <v>0</v>
      </c>
      <c r="F865">
        <f>COUNTIFS(list!$C864:$C6223,$A865,list!$A864:$A6223,F$1)</f>
        <v>0</v>
      </c>
      <c r="G865">
        <f>COUNTIFS(list!$C864:$C6223,$A865,list!$A864:$A6223,G$1)</f>
        <v>0</v>
      </c>
    </row>
    <row r="866" spans="1:7" x14ac:dyDescent="0.25">
      <c r="A866" t="s">
        <v>2183</v>
      </c>
      <c r="B866">
        <f>COUNTIFS(list!$C865:$C6224,$A866,list!$A865:$A6224,B$1)</f>
        <v>0</v>
      </c>
      <c r="C866">
        <f>COUNTIFS(list!$C865:$C6224,$A866,list!$A865:$A6224,C$1)</f>
        <v>1</v>
      </c>
      <c r="D866">
        <f>COUNTIFS(list!$C865:$C6224,$A866,list!$A865:$A6224,D$1)</f>
        <v>0</v>
      </c>
      <c r="E866">
        <f>COUNTIFS(list!$C865:$C6224,$A866,list!$A865:$A6224,E$1)</f>
        <v>0</v>
      </c>
      <c r="F866">
        <f>COUNTIFS(list!$C865:$C6224,$A866,list!$A865:$A6224,F$1)</f>
        <v>0</v>
      </c>
      <c r="G866">
        <f>COUNTIFS(list!$C865:$C6224,$A866,list!$A865:$A6224,G$1)</f>
        <v>0</v>
      </c>
    </row>
    <row r="867" spans="1:7" x14ac:dyDescent="0.25">
      <c r="A867" t="s">
        <v>2185</v>
      </c>
      <c r="B867">
        <f>COUNTIFS(list!$C866:$C6225,$A867,list!$A866:$A6225,B$1)</f>
        <v>0</v>
      </c>
      <c r="C867">
        <f>COUNTIFS(list!$C866:$C6225,$A867,list!$A866:$A6225,C$1)</f>
        <v>1</v>
      </c>
      <c r="D867">
        <f>COUNTIFS(list!$C866:$C6225,$A867,list!$A866:$A6225,D$1)</f>
        <v>0</v>
      </c>
      <c r="E867">
        <f>COUNTIFS(list!$C866:$C6225,$A867,list!$A866:$A6225,E$1)</f>
        <v>0</v>
      </c>
      <c r="F867">
        <f>COUNTIFS(list!$C866:$C6225,$A867,list!$A866:$A6225,F$1)</f>
        <v>0</v>
      </c>
      <c r="G867">
        <f>COUNTIFS(list!$C866:$C6225,$A867,list!$A866:$A6225,G$1)</f>
        <v>0</v>
      </c>
    </row>
    <row r="868" spans="1:7" x14ac:dyDescent="0.25">
      <c r="A868" t="s">
        <v>2187</v>
      </c>
      <c r="B868">
        <f>COUNTIFS(list!$C867:$C6226,$A868,list!$A867:$A6226,B$1)</f>
        <v>1</v>
      </c>
      <c r="C868">
        <f>COUNTIFS(list!$C867:$C6226,$A868,list!$A867:$A6226,C$1)</f>
        <v>1</v>
      </c>
      <c r="D868">
        <f>COUNTIFS(list!$C867:$C6226,$A868,list!$A867:$A6226,D$1)</f>
        <v>0</v>
      </c>
      <c r="E868">
        <f>COUNTIFS(list!$C867:$C6226,$A868,list!$A867:$A6226,E$1)</f>
        <v>0</v>
      </c>
      <c r="F868">
        <f>COUNTIFS(list!$C867:$C6226,$A868,list!$A867:$A6226,F$1)</f>
        <v>0</v>
      </c>
      <c r="G868">
        <f>COUNTIFS(list!$C867:$C6226,$A868,list!$A867:$A6226,G$1)</f>
        <v>0</v>
      </c>
    </row>
    <row r="869" spans="1:7" x14ac:dyDescent="0.25">
      <c r="A869" t="s">
        <v>2189</v>
      </c>
      <c r="B869">
        <f>COUNTIFS(list!$C868:$C6227,$A869,list!$A868:$A6227,B$1)</f>
        <v>0</v>
      </c>
      <c r="C869">
        <f>COUNTIFS(list!$C868:$C6227,$A869,list!$A868:$A6227,C$1)</f>
        <v>1</v>
      </c>
      <c r="D869">
        <f>COUNTIFS(list!$C868:$C6227,$A869,list!$A868:$A6227,D$1)</f>
        <v>0</v>
      </c>
      <c r="E869">
        <f>COUNTIFS(list!$C868:$C6227,$A869,list!$A868:$A6227,E$1)</f>
        <v>0</v>
      </c>
      <c r="F869">
        <f>COUNTIFS(list!$C868:$C6227,$A869,list!$A868:$A6227,F$1)</f>
        <v>0</v>
      </c>
      <c r="G869">
        <f>COUNTIFS(list!$C868:$C6227,$A869,list!$A868:$A6227,G$1)</f>
        <v>0</v>
      </c>
    </row>
    <row r="870" spans="1:7" x14ac:dyDescent="0.25">
      <c r="A870" t="s">
        <v>2191</v>
      </c>
      <c r="B870">
        <f>COUNTIFS(list!$C869:$C6228,$A870,list!$A869:$A6228,B$1)</f>
        <v>0</v>
      </c>
      <c r="C870">
        <f>COUNTIFS(list!$C869:$C6228,$A870,list!$A869:$A6228,C$1)</f>
        <v>1</v>
      </c>
      <c r="D870">
        <f>COUNTIFS(list!$C869:$C6228,$A870,list!$A869:$A6228,D$1)</f>
        <v>0</v>
      </c>
      <c r="E870">
        <f>COUNTIFS(list!$C869:$C6228,$A870,list!$A869:$A6228,E$1)</f>
        <v>0</v>
      </c>
      <c r="F870">
        <f>COUNTIFS(list!$C869:$C6228,$A870,list!$A869:$A6228,F$1)</f>
        <v>0</v>
      </c>
      <c r="G870">
        <f>COUNTIFS(list!$C869:$C6228,$A870,list!$A869:$A6228,G$1)</f>
        <v>0</v>
      </c>
    </row>
    <row r="871" spans="1:7" x14ac:dyDescent="0.25">
      <c r="A871" t="s">
        <v>2193</v>
      </c>
      <c r="B871">
        <f>COUNTIFS(list!$C870:$C6229,$A871,list!$A870:$A6229,B$1)</f>
        <v>0</v>
      </c>
      <c r="C871">
        <f>COUNTIFS(list!$C870:$C6229,$A871,list!$A870:$A6229,C$1)</f>
        <v>1</v>
      </c>
      <c r="D871">
        <f>COUNTIFS(list!$C870:$C6229,$A871,list!$A870:$A6229,D$1)</f>
        <v>0</v>
      </c>
      <c r="E871">
        <f>COUNTIFS(list!$C870:$C6229,$A871,list!$A870:$A6229,E$1)</f>
        <v>0</v>
      </c>
      <c r="F871">
        <f>COUNTIFS(list!$C870:$C6229,$A871,list!$A870:$A6229,F$1)</f>
        <v>0</v>
      </c>
      <c r="G871">
        <f>COUNTIFS(list!$C870:$C6229,$A871,list!$A870:$A6229,G$1)</f>
        <v>0</v>
      </c>
    </row>
    <row r="872" spans="1:7" x14ac:dyDescent="0.25">
      <c r="A872" t="s">
        <v>2195</v>
      </c>
      <c r="B872">
        <f>COUNTIFS(list!$C871:$C6230,$A872,list!$A871:$A6230,B$1)</f>
        <v>0</v>
      </c>
      <c r="C872">
        <f>COUNTIFS(list!$C871:$C6230,$A872,list!$A871:$A6230,C$1)</f>
        <v>1</v>
      </c>
      <c r="D872">
        <f>COUNTIFS(list!$C871:$C6230,$A872,list!$A871:$A6230,D$1)</f>
        <v>0</v>
      </c>
      <c r="E872">
        <f>COUNTIFS(list!$C871:$C6230,$A872,list!$A871:$A6230,E$1)</f>
        <v>0</v>
      </c>
      <c r="F872">
        <f>COUNTIFS(list!$C871:$C6230,$A872,list!$A871:$A6230,F$1)</f>
        <v>0</v>
      </c>
      <c r="G872">
        <f>COUNTIFS(list!$C871:$C6230,$A872,list!$A871:$A6230,G$1)</f>
        <v>0</v>
      </c>
    </row>
    <row r="873" spans="1:7" x14ac:dyDescent="0.25">
      <c r="A873" t="s">
        <v>2197</v>
      </c>
      <c r="B873">
        <f>COUNTIFS(list!$C872:$C6231,$A873,list!$A872:$A6231,B$1)</f>
        <v>0</v>
      </c>
      <c r="C873">
        <f>COUNTIFS(list!$C872:$C6231,$A873,list!$A872:$A6231,C$1)</f>
        <v>1</v>
      </c>
      <c r="D873">
        <f>COUNTIFS(list!$C872:$C6231,$A873,list!$A872:$A6231,D$1)</f>
        <v>0</v>
      </c>
      <c r="E873">
        <f>COUNTIFS(list!$C872:$C6231,$A873,list!$A872:$A6231,E$1)</f>
        <v>0</v>
      </c>
      <c r="F873">
        <f>COUNTIFS(list!$C872:$C6231,$A873,list!$A872:$A6231,F$1)</f>
        <v>0</v>
      </c>
      <c r="G873">
        <f>COUNTIFS(list!$C872:$C6231,$A873,list!$A872:$A6231,G$1)</f>
        <v>0</v>
      </c>
    </row>
    <row r="874" spans="1:7" x14ac:dyDescent="0.25">
      <c r="A874" t="s">
        <v>2199</v>
      </c>
      <c r="B874">
        <f>COUNTIFS(list!$C873:$C6232,$A874,list!$A873:$A6232,B$1)</f>
        <v>0</v>
      </c>
      <c r="C874">
        <f>COUNTIFS(list!$C873:$C6232,$A874,list!$A873:$A6232,C$1)</f>
        <v>1</v>
      </c>
      <c r="D874">
        <f>COUNTIFS(list!$C873:$C6232,$A874,list!$A873:$A6232,D$1)</f>
        <v>0</v>
      </c>
      <c r="E874">
        <f>COUNTIFS(list!$C873:$C6232,$A874,list!$A873:$A6232,E$1)</f>
        <v>0</v>
      </c>
      <c r="F874">
        <f>COUNTIFS(list!$C873:$C6232,$A874,list!$A873:$A6232,F$1)</f>
        <v>0</v>
      </c>
      <c r="G874">
        <f>COUNTIFS(list!$C873:$C6232,$A874,list!$A873:$A6232,G$1)</f>
        <v>0</v>
      </c>
    </row>
    <row r="875" spans="1:7" x14ac:dyDescent="0.25">
      <c r="A875" t="s">
        <v>2201</v>
      </c>
      <c r="B875">
        <f>COUNTIFS(list!$C874:$C6233,$A875,list!$A874:$A6233,B$1)</f>
        <v>0</v>
      </c>
      <c r="C875">
        <f>COUNTIFS(list!$C874:$C6233,$A875,list!$A874:$A6233,C$1)</f>
        <v>0</v>
      </c>
      <c r="D875">
        <f>COUNTIFS(list!$C874:$C6233,$A875,list!$A874:$A6233,D$1)</f>
        <v>1</v>
      </c>
      <c r="E875">
        <f>COUNTIFS(list!$C874:$C6233,$A875,list!$A874:$A6233,E$1)</f>
        <v>1</v>
      </c>
      <c r="F875">
        <f>COUNTIFS(list!$C874:$C6233,$A875,list!$A874:$A6233,F$1)</f>
        <v>0</v>
      </c>
      <c r="G875">
        <f>COUNTIFS(list!$C874:$C6233,$A875,list!$A874:$A6233,G$1)</f>
        <v>0</v>
      </c>
    </row>
    <row r="876" spans="1:7" x14ac:dyDescent="0.25">
      <c r="A876" t="s">
        <v>2203</v>
      </c>
      <c r="B876">
        <f>COUNTIFS(list!$C875:$C6234,$A876,list!$A875:$A6234,B$1)</f>
        <v>0</v>
      </c>
      <c r="C876">
        <f>COUNTIFS(list!$C875:$C6234,$A876,list!$A875:$A6234,C$1)</f>
        <v>1</v>
      </c>
      <c r="D876">
        <f>COUNTIFS(list!$C875:$C6234,$A876,list!$A875:$A6234,D$1)</f>
        <v>0</v>
      </c>
      <c r="E876">
        <f>COUNTIFS(list!$C875:$C6234,$A876,list!$A875:$A6234,E$1)</f>
        <v>0</v>
      </c>
      <c r="F876">
        <f>COUNTIFS(list!$C875:$C6234,$A876,list!$A875:$A6234,F$1)</f>
        <v>0</v>
      </c>
      <c r="G876">
        <f>COUNTIFS(list!$C875:$C6234,$A876,list!$A875:$A6234,G$1)</f>
        <v>0</v>
      </c>
    </row>
    <row r="877" spans="1:7" x14ac:dyDescent="0.25">
      <c r="A877" t="s">
        <v>2205</v>
      </c>
      <c r="B877">
        <f>COUNTIFS(list!$C876:$C6235,$A877,list!$A876:$A6235,B$1)</f>
        <v>0</v>
      </c>
      <c r="C877">
        <f>COUNTIFS(list!$C876:$C6235,$A877,list!$A876:$A6235,C$1)</f>
        <v>1</v>
      </c>
      <c r="D877">
        <f>COUNTIFS(list!$C876:$C6235,$A877,list!$A876:$A6235,D$1)</f>
        <v>0</v>
      </c>
      <c r="E877">
        <f>COUNTIFS(list!$C876:$C6235,$A877,list!$A876:$A6235,E$1)</f>
        <v>0</v>
      </c>
      <c r="F877">
        <f>COUNTIFS(list!$C876:$C6235,$A877,list!$A876:$A6235,F$1)</f>
        <v>0</v>
      </c>
      <c r="G877">
        <f>COUNTIFS(list!$C876:$C6235,$A877,list!$A876:$A6235,G$1)</f>
        <v>0</v>
      </c>
    </row>
    <row r="878" spans="1:7" x14ac:dyDescent="0.25">
      <c r="A878" t="s">
        <v>2207</v>
      </c>
      <c r="B878">
        <f>COUNTIFS(list!$C877:$C6236,$A878,list!$A877:$A6236,B$1)</f>
        <v>0</v>
      </c>
      <c r="C878">
        <f>COUNTIFS(list!$C877:$C6236,$A878,list!$A877:$A6236,C$1)</f>
        <v>1</v>
      </c>
      <c r="D878">
        <f>COUNTIFS(list!$C877:$C6236,$A878,list!$A877:$A6236,D$1)</f>
        <v>0</v>
      </c>
      <c r="E878">
        <f>COUNTIFS(list!$C877:$C6236,$A878,list!$A877:$A6236,E$1)</f>
        <v>0</v>
      </c>
      <c r="F878">
        <f>COUNTIFS(list!$C877:$C6236,$A878,list!$A877:$A6236,F$1)</f>
        <v>0</v>
      </c>
      <c r="G878">
        <f>COUNTIFS(list!$C877:$C6236,$A878,list!$A877:$A6236,G$1)</f>
        <v>0</v>
      </c>
    </row>
    <row r="879" spans="1:7" x14ac:dyDescent="0.25">
      <c r="A879" t="s">
        <v>2209</v>
      </c>
      <c r="B879">
        <f>COUNTIFS(list!$C878:$C6237,$A879,list!$A878:$A6237,B$1)</f>
        <v>0</v>
      </c>
      <c r="C879">
        <f>COUNTIFS(list!$C878:$C6237,$A879,list!$A878:$A6237,C$1)</f>
        <v>1</v>
      </c>
      <c r="D879">
        <f>COUNTIFS(list!$C878:$C6237,$A879,list!$A878:$A6237,D$1)</f>
        <v>0</v>
      </c>
      <c r="E879">
        <f>COUNTIFS(list!$C878:$C6237,$A879,list!$A878:$A6237,E$1)</f>
        <v>0</v>
      </c>
      <c r="F879">
        <f>COUNTIFS(list!$C878:$C6237,$A879,list!$A878:$A6237,F$1)</f>
        <v>0</v>
      </c>
      <c r="G879">
        <f>COUNTIFS(list!$C878:$C6237,$A879,list!$A878:$A6237,G$1)</f>
        <v>0</v>
      </c>
    </row>
    <row r="880" spans="1:7" x14ac:dyDescent="0.25">
      <c r="A880" t="s">
        <v>2211</v>
      </c>
      <c r="B880">
        <f>COUNTIFS(list!$C879:$C6238,$A880,list!$A879:$A6238,B$1)</f>
        <v>0</v>
      </c>
      <c r="C880">
        <f>COUNTIFS(list!$C879:$C6238,$A880,list!$A879:$A6238,C$1)</f>
        <v>2</v>
      </c>
      <c r="D880">
        <f>COUNTIFS(list!$C879:$C6238,$A880,list!$A879:$A6238,D$1)</f>
        <v>0</v>
      </c>
      <c r="E880">
        <f>COUNTIFS(list!$C879:$C6238,$A880,list!$A879:$A6238,E$1)</f>
        <v>0</v>
      </c>
      <c r="F880">
        <f>COUNTIFS(list!$C879:$C6238,$A880,list!$A879:$A6238,F$1)</f>
        <v>0</v>
      </c>
      <c r="G880">
        <f>COUNTIFS(list!$C879:$C6238,$A880,list!$A879:$A6238,G$1)</f>
        <v>0</v>
      </c>
    </row>
    <row r="881" spans="1:7" x14ac:dyDescent="0.25">
      <c r="A881" t="s">
        <v>2214</v>
      </c>
      <c r="B881">
        <f>COUNTIFS(list!$C880:$C6239,$A881,list!$A880:$A6239,B$1)</f>
        <v>0</v>
      </c>
      <c r="C881">
        <f>COUNTIFS(list!$C880:$C6239,$A881,list!$A880:$A6239,C$1)</f>
        <v>2</v>
      </c>
      <c r="D881">
        <f>COUNTIFS(list!$C880:$C6239,$A881,list!$A880:$A6239,D$1)</f>
        <v>0</v>
      </c>
      <c r="E881">
        <f>COUNTIFS(list!$C880:$C6239,$A881,list!$A880:$A6239,E$1)</f>
        <v>0</v>
      </c>
      <c r="F881">
        <f>COUNTIFS(list!$C880:$C6239,$A881,list!$A880:$A6239,F$1)</f>
        <v>0</v>
      </c>
      <c r="G881">
        <f>COUNTIFS(list!$C880:$C6239,$A881,list!$A880:$A6239,G$1)</f>
        <v>0</v>
      </c>
    </row>
    <row r="882" spans="1:7" x14ac:dyDescent="0.25">
      <c r="A882" t="s">
        <v>2217</v>
      </c>
      <c r="B882">
        <f>COUNTIFS(list!$C881:$C6240,$A882,list!$A881:$A6240,B$1)</f>
        <v>0</v>
      </c>
      <c r="C882">
        <f>COUNTIFS(list!$C881:$C6240,$A882,list!$A881:$A6240,C$1)</f>
        <v>1</v>
      </c>
      <c r="D882">
        <f>COUNTIFS(list!$C881:$C6240,$A882,list!$A881:$A6240,D$1)</f>
        <v>0</v>
      </c>
      <c r="E882">
        <f>COUNTIFS(list!$C881:$C6240,$A882,list!$A881:$A6240,E$1)</f>
        <v>0</v>
      </c>
      <c r="F882">
        <f>COUNTIFS(list!$C881:$C6240,$A882,list!$A881:$A6240,F$1)</f>
        <v>0</v>
      </c>
      <c r="G882">
        <f>COUNTIFS(list!$C881:$C6240,$A882,list!$A881:$A6240,G$1)</f>
        <v>0</v>
      </c>
    </row>
    <row r="883" spans="1:7" x14ac:dyDescent="0.25">
      <c r="A883" t="s">
        <v>2219</v>
      </c>
      <c r="B883">
        <f>COUNTIFS(list!$C882:$C6241,$A883,list!$A882:$A6241,B$1)</f>
        <v>0</v>
      </c>
      <c r="C883">
        <f>COUNTIFS(list!$C882:$C6241,$A883,list!$A882:$A6241,C$1)</f>
        <v>1</v>
      </c>
      <c r="D883">
        <f>COUNTIFS(list!$C882:$C6241,$A883,list!$A882:$A6241,D$1)</f>
        <v>0</v>
      </c>
      <c r="E883">
        <f>COUNTIFS(list!$C882:$C6241,$A883,list!$A882:$A6241,E$1)</f>
        <v>0</v>
      </c>
      <c r="F883">
        <f>COUNTIFS(list!$C882:$C6241,$A883,list!$A882:$A6241,F$1)</f>
        <v>0</v>
      </c>
      <c r="G883">
        <f>COUNTIFS(list!$C882:$C6241,$A883,list!$A882:$A6241,G$1)</f>
        <v>0</v>
      </c>
    </row>
    <row r="884" spans="1:7" x14ac:dyDescent="0.25">
      <c r="A884" t="s">
        <v>2221</v>
      </c>
      <c r="B884">
        <f>COUNTIFS(list!$C883:$C6242,$A884,list!$A883:$A6242,B$1)</f>
        <v>0</v>
      </c>
      <c r="C884">
        <f>COUNTIFS(list!$C883:$C6242,$A884,list!$A883:$A6242,C$1)</f>
        <v>1</v>
      </c>
      <c r="D884">
        <f>COUNTIFS(list!$C883:$C6242,$A884,list!$A883:$A6242,D$1)</f>
        <v>0</v>
      </c>
      <c r="E884">
        <f>COUNTIFS(list!$C883:$C6242,$A884,list!$A883:$A6242,E$1)</f>
        <v>0</v>
      </c>
      <c r="F884">
        <f>COUNTIFS(list!$C883:$C6242,$A884,list!$A883:$A6242,F$1)</f>
        <v>0</v>
      </c>
      <c r="G884">
        <f>COUNTIFS(list!$C883:$C6242,$A884,list!$A883:$A6242,G$1)</f>
        <v>0</v>
      </c>
    </row>
    <row r="885" spans="1:7" x14ac:dyDescent="0.25">
      <c r="A885" t="s">
        <v>2223</v>
      </c>
      <c r="B885">
        <f>COUNTIFS(list!$C884:$C6243,$A885,list!$A884:$A6243,B$1)</f>
        <v>0</v>
      </c>
      <c r="C885">
        <f>COUNTIFS(list!$C884:$C6243,$A885,list!$A884:$A6243,C$1)</f>
        <v>1</v>
      </c>
      <c r="D885">
        <f>COUNTIFS(list!$C884:$C6243,$A885,list!$A884:$A6243,D$1)</f>
        <v>0</v>
      </c>
      <c r="E885">
        <f>COUNTIFS(list!$C884:$C6243,$A885,list!$A884:$A6243,E$1)</f>
        <v>0</v>
      </c>
      <c r="F885">
        <f>COUNTIFS(list!$C884:$C6243,$A885,list!$A884:$A6243,F$1)</f>
        <v>0</v>
      </c>
      <c r="G885">
        <f>COUNTIFS(list!$C884:$C6243,$A885,list!$A884:$A6243,G$1)</f>
        <v>0</v>
      </c>
    </row>
    <row r="886" spans="1:7" x14ac:dyDescent="0.25">
      <c r="A886" t="s">
        <v>2225</v>
      </c>
      <c r="B886">
        <f>COUNTIFS(list!$C885:$C6244,$A886,list!$A885:$A6244,B$1)</f>
        <v>0</v>
      </c>
      <c r="C886">
        <f>COUNTIFS(list!$C885:$C6244,$A886,list!$A885:$A6244,C$1)</f>
        <v>1</v>
      </c>
      <c r="D886">
        <f>COUNTIFS(list!$C885:$C6244,$A886,list!$A885:$A6244,D$1)</f>
        <v>0</v>
      </c>
      <c r="E886">
        <f>COUNTIFS(list!$C885:$C6244,$A886,list!$A885:$A6244,E$1)</f>
        <v>0</v>
      </c>
      <c r="F886">
        <f>COUNTIFS(list!$C885:$C6244,$A886,list!$A885:$A6244,F$1)</f>
        <v>0</v>
      </c>
      <c r="G886">
        <f>COUNTIFS(list!$C885:$C6244,$A886,list!$A885:$A6244,G$1)</f>
        <v>0</v>
      </c>
    </row>
    <row r="887" spans="1:7" x14ac:dyDescent="0.25">
      <c r="A887" t="s">
        <v>2227</v>
      </c>
      <c r="B887">
        <f>COUNTIFS(list!$C886:$C6245,$A887,list!$A886:$A6245,B$1)</f>
        <v>0</v>
      </c>
      <c r="C887">
        <f>COUNTIFS(list!$C886:$C6245,$A887,list!$A886:$A6245,C$1)</f>
        <v>1</v>
      </c>
      <c r="D887">
        <f>COUNTIFS(list!$C886:$C6245,$A887,list!$A886:$A6245,D$1)</f>
        <v>0</v>
      </c>
      <c r="E887">
        <f>COUNTIFS(list!$C886:$C6245,$A887,list!$A886:$A6245,E$1)</f>
        <v>0</v>
      </c>
      <c r="F887">
        <f>COUNTIFS(list!$C886:$C6245,$A887,list!$A886:$A6245,F$1)</f>
        <v>0</v>
      </c>
      <c r="G887">
        <f>COUNTIFS(list!$C886:$C6245,$A887,list!$A886:$A6245,G$1)</f>
        <v>0</v>
      </c>
    </row>
    <row r="888" spans="1:7" x14ac:dyDescent="0.25">
      <c r="A888" t="s">
        <v>2229</v>
      </c>
      <c r="B888">
        <f>COUNTIFS(list!$C887:$C6246,$A888,list!$A887:$A6246,B$1)</f>
        <v>0</v>
      </c>
      <c r="C888">
        <f>COUNTIFS(list!$C887:$C6246,$A888,list!$A887:$A6246,C$1)</f>
        <v>1</v>
      </c>
      <c r="D888">
        <f>COUNTIFS(list!$C887:$C6246,$A888,list!$A887:$A6246,D$1)</f>
        <v>0</v>
      </c>
      <c r="E888">
        <f>COUNTIFS(list!$C887:$C6246,$A888,list!$A887:$A6246,E$1)</f>
        <v>0</v>
      </c>
      <c r="F888">
        <f>COUNTIFS(list!$C887:$C6246,$A888,list!$A887:$A6246,F$1)</f>
        <v>0</v>
      </c>
      <c r="G888">
        <f>COUNTIFS(list!$C887:$C6246,$A888,list!$A887:$A6246,G$1)</f>
        <v>0</v>
      </c>
    </row>
    <row r="889" spans="1:7" x14ac:dyDescent="0.25">
      <c r="A889" t="s">
        <v>2231</v>
      </c>
      <c r="B889">
        <f>COUNTIFS(list!$C888:$C6247,$A889,list!$A888:$A6247,B$1)</f>
        <v>0</v>
      </c>
      <c r="C889">
        <f>COUNTIFS(list!$C888:$C6247,$A889,list!$A888:$A6247,C$1)</f>
        <v>1</v>
      </c>
      <c r="D889">
        <f>COUNTIFS(list!$C888:$C6247,$A889,list!$A888:$A6247,D$1)</f>
        <v>0</v>
      </c>
      <c r="E889">
        <f>COUNTIFS(list!$C888:$C6247,$A889,list!$A888:$A6247,E$1)</f>
        <v>0</v>
      </c>
      <c r="F889">
        <f>COUNTIFS(list!$C888:$C6247,$A889,list!$A888:$A6247,F$1)</f>
        <v>0</v>
      </c>
      <c r="G889">
        <f>COUNTIFS(list!$C888:$C6247,$A889,list!$A888:$A6247,G$1)</f>
        <v>0</v>
      </c>
    </row>
    <row r="890" spans="1:7" x14ac:dyDescent="0.25">
      <c r="A890" t="s">
        <v>2233</v>
      </c>
      <c r="B890">
        <f>COUNTIFS(list!$C889:$C6248,$A890,list!$A889:$A6248,B$1)</f>
        <v>0</v>
      </c>
      <c r="C890">
        <f>COUNTIFS(list!$C889:$C6248,$A890,list!$A889:$A6248,C$1)</f>
        <v>1</v>
      </c>
      <c r="D890">
        <f>COUNTIFS(list!$C889:$C6248,$A890,list!$A889:$A6248,D$1)</f>
        <v>0</v>
      </c>
      <c r="E890">
        <f>COUNTIFS(list!$C889:$C6248,$A890,list!$A889:$A6248,E$1)</f>
        <v>0</v>
      </c>
      <c r="F890">
        <f>COUNTIFS(list!$C889:$C6248,$A890,list!$A889:$A6248,F$1)</f>
        <v>0</v>
      </c>
      <c r="G890">
        <f>COUNTIFS(list!$C889:$C6248,$A890,list!$A889:$A6248,G$1)</f>
        <v>0</v>
      </c>
    </row>
    <row r="891" spans="1:7" x14ac:dyDescent="0.25">
      <c r="A891" t="s">
        <v>2235</v>
      </c>
      <c r="B891">
        <f>COUNTIFS(list!$C890:$C6249,$A891,list!$A890:$A6249,B$1)</f>
        <v>0</v>
      </c>
      <c r="C891">
        <f>COUNTIFS(list!$C890:$C6249,$A891,list!$A890:$A6249,C$1)</f>
        <v>1</v>
      </c>
      <c r="D891">
        <f>COUNTIFS(list!$C890:$C6249,$A891,list!$A890:$A6249,D$1)</f>
        <v>0</v>
      </c>
      <c r="E891">
        <f>COUNTIFS(list!$C890:$C6249,$A891,list!$A890:$A6249,E$1)</f>
        <v>0</v>
      </c>
      <c r="F891">
        <f>COUNTIFS(list!$C890:$C6249,$A891,list!$A890:$A6249,F$1)</f>
        <v>0</v>
      </c>
      <c r="G891">
        <f>COUNTIFS(list!$C890:$C6249,$A891,list!$A890:$A6249,G$1)</f>
        <v>0</v>
      </c>
    </row>
    <row r="892" spans="1:7" x14ac:dyDescent="0.25">
      <c r="A892" t="s">
        <v>2237</v>
      </c>
      <c r="B892">
        <f>COUNTIFS(list!$C891:$C6250,$A892,list!$A891:$A6250,B$1)</f>
        <v>1</v>
      </c>
      <c r="C892">
        <f>COUNTIFS(list!$C891:$C6250,$A892,list!$A891:$A6250,C$1)</f>
        <v>1</v>
      </c>
      <c r="D892">
        <f>COUNTIFS(list!$C891:$C6250,$A892,list!$A891:$A6250,D$1)</f>
        <v>0</v>
      </c>
      <c r="E892">
        <f>COUNTIFS(list!$C891:$C6250,$A892,list!$A891:$A6250,E$1)</f>
        <v>0</v>
      </c>
      <c r="F892">
        <f>COUNTIFS(list!$C891:$C6250,$A892,list!$A891:$A6250,F$1)</f>
        <v>0</v>
      </c>
      <c r="G892">
        <f>COUNTIFS(list!$C891:$C6250,$A892,list!$A891:$A6250,G$1)</f>
        <v>0</v>
      </c>
    </row>
    <row r="893" spans="1:7" x14ac:dyDescent="0.25">
      <c r="A893" t="s">
        <v>2239</v>
      </c>
      <c r="B893">
        <f>COUNTIFS(list!$C892:$C6251,$A893,list!$A892:$A6251,B$1)</f>
        <v>1</v>
      </c>
      <c r="C893">
        <f>COUNTIFS(list!$C892:$C6251,$A893,list!$A892:$A6251,C$1)</f>
        <v>1</v>
      </c>
      <c r="D893">
        <f>COUNTIFS(list!$C892:$C6251,$A893,list!$A892:$A6251,D$1)</f>
        <v>0</v>
      </c>
      <c r="E893">
        <f>COUNTIFS(list!$C892:$C6251,$A893,list!$A892:$A6251,E$1)</f>
        <v>0</v>
      </c>
      <c r="F893">
        <f>COUNTIFS(list!$C892:$C6251,$A893,list!$A892:$A6251,F$1)</f>
        <v>0</v>
      </c>
      <c r="G893">
        <f>COUNTIFS(list!$C892:$C6251,$A893,list!$A892:$A6251,G$1)</f>
        <v>0</v>
      </c>
    </row>
    <row r="894" spans="1:7" x14ac:dyDescent="0.25">
      <c r="A894" t="s">
        <v>2241</v>
      </c>
      <c r="B894">
        <f>COUNTIFS(list!$C893:$C6252,$A894,list!$A893:$A6252,B$1)</f>
        <v>0</v>
      </c>
      <c r="C894">
        <f>COUNTIFS(list!$C893:$C6252,$A894,list!$A893:$A6252,C$1)</f>
        <v>1</v>
      </c>
      <c r="D894">
        <f>COUNTIFS(list!$C893:$C6252,$A894,list!$A893:$A6252,D$1)</f>
        <v>0</v>
      </c>
      <c r="E894">
        <f>COUNTIFS(list!$C893:$C6252,$A894,list!$A893:$A6252,E$1)</f>
        <v>0</v>
      </c>
      <c r="F894">
        <f>COUNTIFS(list!$C893:$C6252,$A894,list!$A893:$A6252,F$1)</f>
        <v>0</v>
      </c>
      <c r="G894">
        <f>COUNTIFS(list!$C893:$C6252,$A894,list!$A893:$A6252,G$1)</f>
        <v>0</v>
      </c>
    </row>
    <row r="895" spans="1:7" x14ac:dyDescent="0.25">
      <c r="A895" t="s">
        <v>2243</v>
      </c>
      <c r="B895">
        <f>COUNTIFS(list!$C894:$C6253,$A895,list!$A894:$A6253,B$1)</f>
        <v>0</v>
      </c>
      <c r="C895">
        <f>COUNTIFS(list!$C894:$C6253,$A895,list!$A894:$A6253,C$1)</f>
        <v>1</v>
      </c>
      <c r="D895">
        <f>COUNTIFS(list!$C894:$C6253,$A895,list!$A894:$A6253,D$1)</f>
        <v>0</v>
      </c>
      <c r="E895">
        <f>COUNTIFS(list!$C894:$C6253,$A895,list!$A894:$A6253,E$1)</f>
        <v>0</v>
      </c>
      <c r="F895">
        <f>COUNTIFS(list!$C894:$C6253,$A895,list!$A894:$A6253,F$1)</f>
        <v>0</v>
      </c>
      <c r="G895">
        <f>COUNTIFS(list!$C894:$C6253,$A895,list!$A894:$A6253,G$1)</f>
        <v>0</v>
      </c>
    </row>
    <row r="896" spans="1:7" x14ac:dyDescent="0.25">
      <c r="A896" t="s">
        <v>2245</v>
      </c>
      <c r="B896">
        <f>COUNTIFS(list!$C895:$C6254,$A896,list!$A895:$A6254,B$1)</f>
        <v>0</v>
      </c>
      <c r="C896">
        <f>COUNTIFS(list!$C895:$C6254,$A896,list!$A895:$A6254,C$1)</f>
        <v>1</v>
      </c>
      <c r="D896">
        <f>COUNTIFS(list!$C895:$C6254,$A896,list!$A895:$A6254,D$1)</f>
        <v>0</v>
      </c>
      <c r="E896">
        <f>COUNTIFS(list!$C895:$C6254,$A896,list!$A895:$A6254,E$1)</f>
        <v>0</v>
      </c>
      <c r="F896">
        <f>COUNTIFS(list!$C895:$C6254,$A896,list!$A895:$A6254,F$1)</f>
        <v>0</v>
      </c>
      <c r="G896">
        <f>COUNTIFS(list!$C895:$C6254,$A896,list!$A895:$A6254,G$1)</f>
        <v>0</v>
      </c>
    </row>
    <row r="897" spans="1:7" x14ac:dyDescent="0.25">
      <c r="A897" t="s">
        <v>2247</v>
      </c>
      <c r="B897">
        <f>COUNTIFS(list!$C896:$C6255,$A897,list!$A896:$A6255,B$1)</f>
        <v>0</v>
      </c>
      <c r="C897">
        <f>COUNTIFS(list!$C896:$C6255,$A897,list!$A896:$A6255,C$1)</f>
        <v>1</v>
      </c>
      <c r="D897">
        <f>COUNTIFS(list!$C896:$C6255,$A897,list!$A896:$A6255,D$1)</f>
        <v>0</v>
      </c>
      <c r="E897">
        <f>COUNTIFS(list!$C896:$C6255,$A897,list!$A896:$A6255,E$1)</f>
        <v>0</v>
      </c>
      <c r="F897">
        <f>COUNTIFS(list!$C896:$C6255,$A897,list!$A896:$A6255,F$1)</f>
        <v>0</v>
      </c>
      <c r="G897">
        <f>COUNTIFS(list!$C896:$C6255,$A897,list!$A896:$A6255,G$1)</f>
        <v>0</v>
      </c>
    </row>
    <row r="898" spans="1:7" x14ac:dyDescent="0.25">
      <c r="A898" t="s">
        <v>2249</v>
      </c>
      <c r="B898">
        <f>COUNTIFS(list!$C897:$C6256,$A898,list!$A897:$A6256,B$1)</f>
        <v>0</v>
      </c>
      <c r="C898">
        <f>COUNTIFS(list!$C897:$C6256,$A898,list!$A897:$A6256,C$1)</f>
        <v>1</v>
      </c>
      <c r="D898">
        <f>COUNTIFS(list!$C897:$C6256,$A898,list!$A897:$A6256,D$1)</f>
        <v>0</v>
      </c>
      <c r="E898">
        <f>COUNTIFS(list!$C897:$C6256,$A898,list!$A897:$A6256,E$1)</f>
        <v>0</v>
      </c>
      <c r="F898">
        <f>COUNTIFS(list!$C897:$C6256,$A898,list!$A897:$A6256,F$1)</f>
        <v>0</v>
      </c>
      <c r="G898">
        <f>COUNTIFS(list!$C897:$C6256,$A898,list!$A897:$A6256,G$1)</f>
        <v>0</v>
      </c>
    </row>
    <row r="899" spans="1:7" x14ac:dyDescent="0.25">
      <c r="A899" t="s">
        <v>2251</v>
      </c>
      <c r="B899">
        <f>COUNTIFS(list!$C898:$C6257,$A899,list!$A898:$A6257,B$1)</f>
        <v>1</v>
      </c>
      <c r="C899">
        <f>COUNTIFS(list!$C898:$C6257,$A899,list!$A898:$A6257,C$1)</f>
        <v>1</v>
      </c>
      <c r="D899">
        <f>COUNTIFS(list!$C898:$C6257,$A899,list!$A898:$A6257,D$1)</f>
        <v>0</v>
      </c>
      <c r="E899">
        <f>COUNTIFS(list!$C898:$C6257,$A899,list!$A898:$A6257,E$1)</f>
        <v>0</v>
      </c>
      <c r="F899">
        <f>COUNTIFS(list!$C898:$C6257,$A899,list!$A898:$A6257,F$1)</f>
        <v>0</v>
      </c>
      <c r="G899">
        <f>COUNTIFS(list!$C898:$C6257,$A899,list!$A898:$A6257,G$1)</f>
        <v>0</v>
      </c>
    </row>
    <row r="900" spans="1:7" x14ac:dyDescent="0.25">
      <c r="A900" t="s">
        <v>2253</v>
      </c>
      <c r="B900">
        <f>COUNTIFS(list!$C899:$C6258,$A900,list!$A899:$A6258,B$1)</f>
        <v>0</v>
      </c>
      <c r="C900">
        <f>COUNTIFS(list!$C899:$C6258,$A900,list!$A899:$A6258,C$1)</f>
        <v>1</v>
      </c>
      <c r="D900">
        <f>COUNTIFS(list!$C899:$C6258,$A900,list!$A899:$A6258,D$1)</f>
        <v>0</v>
      </c>
      <c r="E900">
        <f>COUNTIFS(list!$C899:$C6258,$A900,list!$A899:$A6258,E$1)</f>
        <v>0</v>
      </c>
      <c r="F900">
        <f>COUNTIFS(list!$C899:$C6258,$A900,list!$A899:$A6258,F$1)</f>
        <v>0</v>
      </c>
      <c r="G900">
        <f>COUNTIFS(list!$C899:$C6258,$A900,list!$A899:$A6258,G$1)</f>
        <v>0</v>
      </c>
    </row>
    <row r="901" spans="1:7" x14ac:dyDescent="0.25">
      <c r="A901" t="s">
        <v>2255</v>
      </c>
      <c r="B901">
        <f>COUNTIFS(list!$C900:$C6259,$A901,list!$A900:$A6259,B$1)</f>
        <v>0</v>
      </c>
      <c r="C901">
        <f>COUNTIFS(list!$C900:$C6259,$A901,list!$A900:$A6259,C$1)</f>
        <v>1</v>
      </c>
      <c r="D901">
        <f>COUNTIFS(list!$C900:$C6259,$A901,list!$A900:$A6259,D$1)</f>
        <v>0</v>
      </c>
      <c r="E901">
        <f>COUNTIFS(list!$C900:$C6259,$A901,list!$A900:$A6259,E$1)</f>
        <v>0</v>
      </c>
      <c r="F901">
        <f>COUNTIFS(list!$C900:$C6259,$A901,list!$A900:$A6259,F$1)</f>
        <v>0</v>
      </c>
      <c r="G901">
        <f>COUNTIFS(list!$C900:$C6259,$A901,list!$A900:$A6259,G$1)</f>
        <v>0</v>
      </c>
    </row>
    <row r="902" spans="1:7" x14ac:dyDescent="0.25">
      <c r="A902" t="s">
        <v>2257</v>
      </c>
      <c r="B902">
        <f>COUNTIFS(list!$C901:$C6260,$A902,list!$A901:$A6260,B$1)</f>
        <v>1</v>
      </c>
      <c r="C902">
        <f>COUNTIFS(list!$C901:$C6260,$A902,list!$A901:$A6260,C$1)</f>
        <v>2</v>
      </c>
      <c r="D902">
        <f>COUNTIFS(list!$C901:$C6260,$A902,list!$A901:$A6260,D$1)</f>
        <v>1</v>
      </c>
      <c r="E902">
        <f>COUNTIFS(list!$C901:$C6260,$A902,list!$A901:$A6260,E$1)</f>
        <v>1</v>
      </c>
      <c r="F902">
        <f>COUNTIFS(list!$C901:$C6260,$A902,list!$A901:$A6260,F$1)</f>
        <v>0</v>
      </c>
      <c r="G902">
        <f>COUNTIFS(list!$C901:$C6260,$A902,list!$A901:$A6260,G$1)</f>
        <v>0</v>
      </c>
    </row>
    <row r="903" spans="1:7" x14ac:dyDescent="0.25">
      <c r="A903" t="s">
        <v>2260</v>
      </c>
      <c r="B903">
        <f>COUNTIFS(list!$C902:$C6261,$A903,list!$A902:$A6261,B$1)</f>
        <v>0</v>
      </c>
      <c r="C903">
        <f>COUNTIFS(list!$C902:$C6261,$A903,list!$A902:$A6261,C$1)</f>
        <v>1</v>
      </c>
      <c r="D903">
        <f>COUNTIFS(list!$C902:$C6261,$A903,list!$A902:$A6261,D$1)</f>
        <v>0</v>
      </c>
      <c r="E903">
        <f>COUNTIFS(list!$C902:$C6261,$A903,list!$A902:$A6261,E$1)</f>
        <v>0</v>
      </c>
      <c r="F903">
        <f>COUNTIFS(list!$C902:$C6261,$A903,list!$A902:$A6261,F$1)</f>
        <v>0</v>
      </c>
      <c r="G903">
        <f>COUNTIFS(list!$C902:$C6261,$A903,list!$A902:$A6261,G$1)</f>
        <v>0</v>
      </c>
    </row>
    <row r="904" spans="1:7" x14ac:dyDescent="0.25">
      <c r="A904" t="s">
        <v>2262</v>
      </c>
      <c r="B904">
        <f>COUNTIFS(list!$C903:$C6262,$A904,list!$A903:$A6262,B$1)</f>
        <v>0</v>
      </c>
      <c r="C904">
        <f>COUNTIFS(list!$C903:$C6262,$A904,list!$A903:$A6262,C$1)</f>
        <v>1</v>
      </c>
      <c r="D904">
        <f>COUNTIFS(list!$C903:$C6262,$A904,list!$A903:$A6262,D$1)</f>
        <v>0</v>
      </c>
      <c r="E904">
        <f>COUNTIFS(list!$C903:$C6262,$A904,list!$A903:$A6262,E$1)</f>
        <v>0</v>
      </c>
      <c r="F904">
        <f>COUNTIFS(list!$C903:$C6262,$A904,list!$A903:$A6262,F$1)</f>
        <v>0</v>
      </c>
      <c r="G904">
        <f>COUNTIFS(list!$C903:$C6262,$A904,list!$A903:$A6262,G$1)</f>
        <v>0</v>
      </c>
    </row>
    <row r="905" spans="1:7" x14ac:dyDescent="0.25">
      <c r="A905" t="s">
        <v>2264</v>
      </c>
      <c r="B905">
        <f>COUNTIFS(list!$C904:$C6263,$A905,list!$A904:$A6263,B$1)</f>
        <v>0</v>
      </c>
      <c r="C905">
        <f>COUNTIFS(list!$C904:$C6263,$A905,list!$A904:$A6263,C$1)</f>
        <v>1</v>
      </c>
      <c r="D905">
        <f>COUNTIFS(list!$C904:$C6263,$A905,list!$A904:$A6263,D$1)</f>
        <v>0</v>
      </c>
      <c r="E905">
        <f>COUNTIFS(list!$C904:$C6263,$A905,list!$A904:$A6263,E$1)</f>
        <v>0</v>
      </c>
      <c r="F905">
        <f>COUNTIFS(list!$C904:$C6263,$A905,list!$A904:$A6263,F$1)</f>
        <v>0</v>
      </c>
      <c r="G905">
        <f>COUNTIFS(list!$C904:$C6263,$A905,list!$A904:$A6263,G$1)</f>
        <v>0</v>
      </c>
    </row>
    <row r="906" spans="1:7" x14ac:dyDescent="0.25">
      <c r="A906" t="s">
        <v>2266</v>
      </c>
      <c r="B906">
        <f>COUNTIFS(list!$C905:$C6264,$A906,list!$A905:$A6264,B$1)</f>
        <v>0</v>
      </c>
      <c r="C906">
        <f>COUNTIFS(list!$C905:$C6264,$A906,list!$A905:$A6264,C$1)</f>
        <v>1</v>
      </c>
      <c r="D906">
        <f>COUNTIFS(list!$C905:$C6264,$A906,list!$A905:$A6264,D$1)</f>
        <v>0</v>
      </c>
      <c r="E906">
        <f>COUNTIFS(list!$C905:$C6264,$A906,list!$A905:$A6264,E$1)</f>
        <v>0</v>
      </c>
      <c r="F906">
        <f>COUNTIFS(list!$C905:$C6264,$A906,list!$A905:$A6264,F$1)</f>
        <v>0</v>
      </c>
      <c r="G906">
        <f>COUNTIFS(list!$C905:$C6264,$A906,list!$A905:$A6264,G$1)</f>
        <v>0</v>
      </c>
    </row>
    <row r="907" spans="1:7" x14ac:dyDescent="0.25">
      <c r="A907" t="s">
        <v>2268</v>
      </c>
      <c r="B907">
        <f>COUNTIFS(list!$C906:$C6265,$A907,list!$A906:$A6265,B$1)</f>
        <v>1</v>
      </c>
      <c r="C907">
        <f>COUNTIFS(list!$C906:$C6265,$A907,list!$A906:$A6265,C$1)</f>
        <v>1</v>
      </c>
      <c r="D907">
        <f>COUNTIFS(list!$C906:$C6265,$A907,list!$A906:$A6265,D$1)</f>
        <v>0</v>
      </c>
      <c r="E907">
        <f>COUNTIFS(list!$C906:$C6265,$A907,list!$A906:$A6265,E$1)</f>
        <v>0</v>
      </c>
      <c r="F907">
        <f>COUNTIFS(list!$C906:$C6265,$A907,list!$A906:$A6265,F$1)</f>
        <v>0</v>
      </c>
      <c r="G907">
        <f>COUNTIFS(list!$C906:$C6265,$A907,list!$A906:$A6265,G$1)</f>
        <v>0</v>
      </c>
    </row>
    <row r="908" spans="1:7" x14ac:dyDescent="0.25">
      <c r="A908" t="s">
        <v>2270</v>
      </c>
      <c r="B908">
        <f>COUNTIFS(list!$C907:$C6266,$A908,list!$A907:$A6266,B$1)</f>
        <v>0</v>
      </c>
      <c r="C908">
        <f>COUNTIFS(list!$C907:$C6266,$A908,list!$A907:$A6266,C$1)</f>
        <v>1</v>
      </c>
      <c r="D908">
        <f>COUNTIFS(list!$C907:$C6266,$A908,list!$A907:$A6266,D$1)</f>
        <v>0</v>
      </c>
      <c r="E908">
        <f>COUNTIFS(list!$C907:$C6266,$A908,list!$A907:$A6266,E$1)</f>
        <v>0</v>
      </c>
      <c r="F908">
        <f>COUNTIFS(list!$C907:$C6266,$A908,list!$A907:$A6266,F$1)</f>
        <v>0</v>
      </c>
      <c r="G908">
        <f>COUNTIFS(list!$C907:$C6266,$A908,list!$A907:$A6266,G$1)</f>
        <v>0</v>
      </c>
    </row>
    <row r="909" spans="1:7" x14ac:dyDescent="0.25">
      <c r="A909" t="s">
        <v>2272</v>
      </c>
      <c r="B909">
        <f>COUNTIFS(list!$C908:$C6267,$A909,list!$A908:$A6267,B$1)</f>
        <v>0</v>
      </c>
      <c r="C909">
        <f>COUNTIFS(list!$C908:$C6267,$A909,list!$A908:$A6267,C$1)</f>
        <v>1</v>
      </c>
      <c r="D909">
        <f>COUNTIFS(list!$C908:$C6267,$A909,list!$A908:$A6267,D$1)</f>
        <v>0</v>
      </c>
      <c r="E909">
        <f>COUNTIFS(list!$C908:$C6267,$A909,list!$A908:$A6267,E$1)</f>
        <v>0</v>
      </c>
      <c r="F909">
        <f>COUNTIFS(list!$C908:$C6267,$A909,list!$A908:$A6267,F$1)</f>
        <v>0</v>
      </c>
      <c r="G909">
        <f>COUNTIFS(list!$C908:$C6267,$A909,list!$A908:$A6267,G$1)</f>
        <v>0</v>
      </c>
    </row>
    <row r="910" spans="1:7" x14ac:dyDescent="0.25">
      <c r="A910" t="s">
        <v>2274</v>
      </c>
      <c r="B910">
        <f>COUNTIFS(list!$C909:$C6268,$A910,list!$A909:$A6268,B$1)</f>
        <v>5</v>
      </c>
      <c r="C910">
        <f>COUNTIFS(list!$C909:$C6268,$A910,list!$A909:$A6268,C$1)</f>
        <v>14</v>
      </c>
      <c r="D910">
        <f>COUNTIFS(list!$C909:$C6268,$A910,list!$A909:$A6268,D$1)</f>
        <v>0</v>
      </c>
      <c r="E910">
        <f>COUNTIFS(list!$C909:$C6268,$A910,list!$A909:$A6268,E$1)</f>
        <v>0</v>
      </c>
      <c r="F910">
        <f>COUNTIFS(list!$C909:$C6268,$A910,list!$A909:$A6268,F$1)</f>
        <v>0</v>
      </c>
      <c r="G910">
        <f>COUNTIFS(list!$C909:$C6268,$A910,list!$A909:$A6268,G$1)</f>
        <v>0</v>
      </c>
    </row>
    <row r="911" spans="1:7" x14ac:dyDescent="0.25">
      <c r="A911" t="s">
        <v>2289</v>
      </c>
      <c r="B911">
        <f>COUNTIFS(list!$C910:$C6269,$A911,list!$A910:$A6269,B$1)</f>
        <v>1</v>
      </c>
      <c r="C911">
        <f>COUNTIFS(list!$C910:$C6269,$A911,list!$A910:$A6269,C$1)</f>
        <v>1</v>
      </c>
      <c r="D911">
        <f>COUNTIFS(list!$C910:$C6269,$A911,list!$A910:$A6269,D$1)</f>
        <v>0</v>
      </c>
      <c r="E911">
        <f>COUNTIFS(list!$C910:$C6269,$A911,list!$A910:$A6269,E$1)</f>
        <v>0</v>
      </c>
      <c r="F911">
        <f>COUNTIFS(list!$C910:$C6269,$A911,list!$A910:$A6269,F$1)</f>
        <v>0</v>
      </c>
      <c r="G911">
        <f>COUNTIFS(list!$C910:$C6269,$A911,list!$A910:$A6269,G$1)</f>
        <v>0</v>
      </c>
    </row>
    <row r="912" spans="1:7" x14ac:dyDescent="0.25">
      <c r="A912" t="s">
        <v>2291</v>
      </c>
      <c r="B912">
        <f>COUNTIFS(list!$C911:$C6270,$A912,list!$A911:$A6270,B$1)</f>
        <v>0</v>
      </c>
      <c r="C912">
        <f>COUNTIFS(list!$C911:$C6270,$A912,list!$A911:$A6270,C$1)</f>
        <v>1</v>
      </c>
      <c r="D912">
        <f>COUNTIFS(list!$C911:$C6270,$A912,list!$A911:$A6270,D$1)</f>
        <v>0</v>
      </c>
      <c r="E912">
        <f>COUNTIFS(list!$C911:$C6270,$A912,list!$A911:$A6270,E$1)</f>
        <v>0</v>
      </c>
      <c r="F912">
        <f>COUNTIFS(list!$C911:$C6270,$A912,list!$A911:$A6270,F$1)</f>
        <v>0</v>
      </c>
      <c r="G912">
        <f>COUNTIFS(list!$C911:$C6270,$A912,list!$A911:$A6270,G$1)</f>
        <v>0</v>
      </c>
    </row>
    <row r="913" spans="1:7" x14ac:dyDescent="0.25">
      <c r="A913" t="s">
        <v>2293</v>
      </c>
      <c r="B913">
        <f>COUNTIFS(list!$C912:$C6271,$A913,list!$A912:$A6271,B$1)</f>
        <v>0</v>
      </c>
      <c r="C913">
        <f>COUNTIFS(list!$C912:$C6271,$A913,list!$A912:$A6271,C$1)</f>
        <v>1</v>
      </c>
      <c r="D913">
        <f>COUNTIFS(list!$C912:$C6271,$A913,list!$A912:$A6271,D$1)</f>
        <v>1</v>
      </c>
      <c r="E913">
        <f>COUNTIFS(list!$C912:$C6271,$A913,list!$A912:$A6271,E$1)</f>
        <v>1</v>
      </c>
      <c r="F913">
        <f>COUNTIFS(list!$C912:$C6271,$A913,list!$A912:$A6271,F$1)</f>
        <v>0</v>
      </c>
      <c r="G913">
        <f>COUNTIFS(list!$C912:$C6271,$A913,list!$A912:$A6271,G$1)</f>
        <v>0</v>
      </c>
    </row>
    <row r="914" spans="1:7" x14ac:dyDescent="0.25">
      <c r="A914" t="s">
        <v>2295</v>
      </c>
      <c r="B914">
        <f>COUNTIFS(list!$C913:$C6272,$A914,list!$A913:$A6272,B$1)</f>
        <v>0</v>
      </c>
      <c r="C914">
        <f>COUNTIFS(list!$C913:$C6272,$A914,list!$A913:$A6272,C$1)</f>
        <v>1</v>
      </c>
      <c r="D914">
        <f>COUNTIFS(list!$C913:$C6272,$A914,list!$A913:$A6272,D$1)</f>
        <v>0</v>
      </c>
      <c r="E914">
        <f>COUNTIFS(list!$C913:$C6272,$A914,list!$A913:$A6272,E$1)</f>
        <v>0</v>
      </c>
      <c r="F914">
        <f>COUNTIFS(list!$C913:$C6272,$A914,list!$A913:$A6272,F$1)</f>
        <v>0</v>
      </c>
      <c r="G914">
        <f>COUNTIFS(list!$C913:$C6272,$A914,list!$A913:$A6272,G$1)</f>
        <v>0</v>
      </c>
    </row>
    <row r="915" spans="1:7" x14ac:dyDescent="0.25">
      <c r="A915" t="s">
        <v>2297</v>
      </c>
      <c r="B915">
        <f>COUNTIFS(list!$C914:$C6273,$A915,list!$A914:$A6273,B$1)</f>
        <v>0</v>
      </c>
      <c r="C915">
        <f>COUNTIFS(list!$C914:$C6273,$A915,list!$A914:$A6273,C$1)</f>
        <v>1</v>
      </c>
      <c r="D915">
        <f>COUNTIFS(list!$C914:$C6273,$A915,list!$A914:$A6273,D$1)</f>
        <v>0</v>
      </c>
      <c r="E915">
        <f>COUNTIFS(list!$C914:$C6273,$A915,list!$A914:$A6273,E$1)</f>
        <v>0</v>
      </c>
      <c r="F915">
        <f>COUNTIFS(list!$C914:$C6273,$A915,list!$A914:$A6273,F$1)</f>
        <v>0</v>
      </c>
      <c r="G915">
        <f>COUNTIFS(list!$C914:$C6273,$A915,list!$A914:$A6273,G$1)</f>
        <v>0</v>
      </c>
    </row>
    <row r="916" spans="1:7" x14ac:dyDescent="0.25">
      <c r="A916" t="s">
        <v>2299</v>
      </c>
      <c r="B916">
        <f>COUNTIFS(list!$C915:$C6274,$A916,list!$A915:$A6274,B$1)</f>
        <v>0</v>
      </c>
      <c r="C916">
        <f>COUNTIFS(list!$C915:$C6274,$A916,list!$A915:$A6274,C$1)</f>
        <v>1</v>
      </c>
      <c r="D916">
        <f>COUNTIFS(list!$C915:$C6274,$A916,list!$A915:$A6274,D$1)</f>
        <v>0</v>
      </c>
      <c r="E916">
        <f>COUNTIFS(list!$C915:$C6274,$A916,list!$A915:$A6274,E$1)</f>
        <v>0</v>
      </c>
      <c r="F916">
        <f>COUNTIFS(list!$C915:$C6274,$A916,list!$A915:$A6274,F$1)</f>
        <v>0</v>
      </c>
      <c r="G916">
        <f>COUNTIFS(list!$C915:$C6274,$A916,list!$A915:$A6274,G$1)</f>
        <v>0</v>
      </c>
    </row>
    <row r="917" spans="1:7" x14ac:dyDescent="0.25">
      <c r="A917" t="s">
        <v>2301</v>
      </c>
      <c r="B917">
        <f>COUNTIFS(list!$C916:$C6275,$A917,list!$A916:$A6275,B$1)</f>
        <v>0</v>
      </c>
      <c r="C917">
        <f>COUNTIFS(list!$C916:$C6275,$A917,list!$A916:$A6275,C$1)</f>
        <v>1</v>
      </c>
      <c r="D917">
        <f>COUNTIFS(list!$C916:$C6275,$A917,list!$A916:$A6275,D$1)</f>
        <v>0</v>
      </c>
      <c r="E917">
        <f>COUNTIFS(list!$C916:$C6275,$A917,list!$A916:$A6275,E$1)</f>
        <v>0</v>
      </c>
      <c r="F917">
        <f>COUNTIFS(list!$C916:$C6275,$A917,list!$A916:$A6275,F$1)</f>
        <v>0</v>
      </c>
      <c r="G917">
        <f>COUNTIFS(list!$C916:$C6275,$A917,list!$A916:$A6275,G$1)</f>
        <v>0</v>
      </c>
    </row>
    <row r="918" spans="1:7" x14ac:dyDescent="0.25">
      <c r="A918" t="s">
        <v>2303</v>
      </c>
      <c r="B918">
        <f>COUNTIFS(list!$C917:$C6276,$A918,list!$A917:$A6276,B$1)</f>
        <v>1</v>
      </c>
      <c r="C918">
        <f>COUNTIFS(list!$C917:$C6276,$A918,list!$A917:$A6276,C$1)</f>
        <v>1</v>
      </c>
      <c r="D918">
        <f>COUNTIFS(list!$C917:$C6276,$A918,list!$A917:$A6276,D$1)</f>
        <v>0</v>
      </c>
      <c r="E918">
        <f>COUNTIFS(list!$C917:$C6276,$A918,list!$A917:$A6276,E$1)</f>
        <v>0</v>
      </c>
      <c r="F918">
        <f>COUNTIFS(list!$C917:$C6276,$A918,list!$A917:$A6276,F$1)</f>
        <v>0</v>
      </c>
      <c r="G918">
        <f>COUNTIFS(list!$C917:$C6276,$A918,list!$A917:$A6276,G$1)</f>
        <v>0</v>
      </c>
    </row>
    <row r="919" spans="1:7" x14ac:dyDescent="0.25">
      <c r="A919" t="s">
        <v>2305</v>
      </c>
      <c r="B919">
        <f>COUNTIFS(list!$C918:$C6277,$A919,list!$A918:$A6277,B$1)</f>
        <v>0</v>
      </c>
      <c r="C919">
        <f>COUNTIFS(list!$C918:$C6277,$A919,list!$A918:$A6277,C$1)</f>
        <v>1</v>
      </c>
      <c r="D919">
        <f>COUNTIFS(list!$C918:$C6277,$A919,list!$A918:$A6277,D$1)</f>
        <v>0</v>
      </c>
      <c r="E919">
        <f>COUNTIFS(list!$C918:$C6277,$A919,list!$A918:$A6277,E$1)</f>
        <v>0</v>
      </c>
      <c r="F919">
        <f>COUNTIFS(list!$C918:$C6277,$A919,list!$A918:$A6277,F$1)</f>
        <v>0</v>
      </c>
      <c r="G919">
        <f>COUNTIFS(list!$C918:$C6277,$A919,list!$A918:$A6277,G$1)</f>
        <v>0</v>
      </c>
    </row>
    <row r="920" spans="1:7" x14ac:dyDescent="0.25">
      <c r="A920" t="s">
        <v>2307</v>
      </c>
      <c r="B920">
        <f>COUNTIFS(list!$C919:$C6278,$A920,list!$A919:$A6278,B$1)</f>
        <v>0</v>
      </c>
      <c r="C920">
        <f>COUNTIFS(list!$C919:$C6278,$A920,list!$A919:$A6278,C$1)</f>
        <v>1</v>
      </c>
      <c r="D920">
        <f>COUNTIFS(list!$C919:$C6278,$A920,list!$A919:$A6278,D$1)</f>
        <v>0</v>
      </c>
      <c r="E920">
        <f>COUNTIFS(list!$C919:$C6278,$A920,list!$A919:$A6278,E$1)</f>
        <v>0</v>
      </c>
      <c r="F920">
        <f>COUNTIFS(list!$C919:$C6278,$A920,list!$A919:$A6278,F$1)</f>
        <v>0</v>
      </c>
      <c r="G920">
        <f>COUNTIFS(list!$C919:$C6278,$A920,list!$A919:$A6278,G$1)</f>
        <v>0</v>
      </c>
    </row>
    <row r="921" spans="1:7" x14ac:dyDescent="0.25">
      <c r="A921" t="s">
        <v>2309</v>
      </c>
      <c r="B921">
        <f>COUNTIFS(list!$C920:$C6279,$A921,list!$A920:$A6279,B$1)</f>
        <v>0</v>
      </c>
      <c r="C921">
        <f>COUNTIFS(list!$C920:$C6279,$A921,list!$A920:$A6279,C$1)</f>
        <v>1</v>
      </c>
      <c r="D921">
        <f>COUNTIFS(list!$C920:$C6279,$A921,list!$A920:$A6279,D$1)</f>
        <v>0</v>
      </c>
      <c r="E921">
        <f>COUNTIFS(list!$C920:$C6279,$A921,list!$A920:$A6279,E$1)</f>
        <v>0</v>
      </c>
      <c r="F921">
        <f>COUNTIFS(list!$C920:$C6279,$A921,list!$A920:$A6279,F$1)</f>
        <v>0</v>
      </c>
      <c r="G921">
        <f>COUNTIFS(list!$C920:$C6279,$A921,list!$A920:$A6279,G$1)</f>
        <v>0</v>
      </c>
    </row>
    <row r="922" spans="1:7" x14ac:dyDescent="0.25">
      <c r="A922" t="s">
        <v>2311</v>
      </c>
      <c r="B922">
        <f>COUNTIFS(list!$C921:$C6280,$A922,list!$A921:$A6280,B$1)</f>
        <v>0</v>
      </c>
      <c r="C922">
        <f>COUNTIFS(list!$C921:$C6280,$A922,list!$A921:$A6280,C$1)</f>
        <v>1</v>
      </c>
      <c r="D922">
        <f>COUNTIFS(list!$C921:$C6280,$A922,list!$A921:$A6280,D$1)</f>
        <v>0</v>
      </c>
      <c r="E922">
        <f>COUNTIFS(list!$C921:$C6280,$A922,list!$A921:$A6280,E$1)</f>
        <v>0</v>
      </c>
      <c r="F922">
        <f>COUNTIFS(list!$C921:$C6280,$A922,list!$A921:$A6280,F$1)</f>
        <v>0</v>
      </c>
      <c r="G922">
        <f>COUNTIFS(list!$C921:$C6280,$A922,list!$A921:$A6280,G$1)</f>
        <v>0</v>
      </c>
    </row>
    <row r="923" spans="1:7" x14ac:dyDescent="0.25">
      <c r="A923" t="s">
        <v>2313</v>
      </c>
      <c r="B923">
        <f>COUNTIFS(list!$C922:$C6281,$A923,list!$A922:$A6281,B$1)</f>
        <v>0</v>
      </c>
      <c r="C923">
        <f>COUNTIFS(list!$C922:$C6281,$A923,list!$A922:$A6281,C$1)</f>
        <v>1</v>
      </c>
      <c r="D923">
        <f>COUNTIFS(list!$C922:$C6281,$A923,list!$A922:$A6281,D$1)</f>
        <v>0</v>
      </c>
      <c r="E923">
        <f>COUNTIFS(list!$C922:$C6281,$A923,list!$A922:$A6281,E$1)</f>
        <v>0</v>
      </c>
      <c r="F923">
        <f>COUNTIFS(list!$C922:$C6281,$A923,list!$A922:$A6281,F$1)</f>
        <v>0</v>
      </c>
      <c r="G923">
        <f>COUNTIFS(list!$C922:$C6281,$A923,list!$A922:$A6281,G$1)</f>
        <v>0</v>
      </c>
    </row>
    <row r="924" spans="1:7" x14ac:dyDescent="0.25">
      <c r="A924" t="s">
        <v>2315</v>
      </c>
      <c r="B924">
        <f>COUNTIFS(list!$C923:$C6282,$A924,list!$A923:$A6282,B$1)</f>
        <v>0</v>
      </c>
      <c r="C924">
        <f>COUNTIFS(list!$C923:$C6282,$A924,list!$A923:$A6282,C$1)</f>
        <v>1</v>
      </c>
      <c r="D924">
        <f>COUNTIFS(list!$C923:$C6282,$A924,list!$A923:$A6282,D$1)</f>
        <v>0</v>
      </c>
      <c r="E924">
        <f>COUNTIFS(list!$C923:$C6282,$A924,list!$A923:$A6282,E$1)</f>
        <v>0</v>
      </c>
      <c r="F924">
        <f>COUNTIFS(list!$C923:$C6282,$A924,list!$A923:$A6282,F$1)</f>
        <v>0</v>
      </c>
      <c r="G924">
        <f>COUNTIFS(list!$C923:$C6282,$A924,list!$A923:$A6282,G$1)</f>
        <v>0</v>
      </c>
    </row>
    <row r="925" spans="1:7" x14ac:dyDescent="0.25">
      <c r="A925" t="s">
        <v>2317</v>
      </c>
      <c r="B925">
        <f>COUNTIFS(list!$C924:$C6283,$A925,list!$A924:$A6283,B$1)</f>
        <v>0</v>
      </c>
      <c r="C925">
        <f>COUNTIFS(list!$C924:$C6283,$A925,list!$A924:$A6283,C$1)</f>
        <v>1</v>
      </c>
      <c r="D925">
        <f>COUNTIFS(list!$C924:$C6283,$A925,list!$A924:$A6283,D$1)</f>
        <v>0</v>
      </c>
      <c r="E925">
        <f>COUNTIFS(list!$C924:$C6283,$A925,list!$A924:$A6283,E$1)</f>
        <v>0</v>
      </c>
      <c r="F925">
        <f>COUNTIFS(list!$C924:$C6283,$A925,list!$A924:$A6283,F$1)</f>
        <v>0</v>
      </c>
      <c r="G925">
        <f>COUNTIFS(list!$C924:$C6283,$A925,list!$A924:$A6283,G$1)</f>
        <v>0</v>
      </c>
    </row>
    <row r="926" spans="1:7" x14ac:dyDescent="0.25">
      <c r="A926" t="s">
        <v>2319</v>
      </c>
      <c r="B926">
        <f>COUNTIFS(list!$C925:$C6284,$A926,list!$A925:$A6284,B$1)</f>
        <v>3</v>
      </c>
      <c r="C926">
        <f>COUNTIFS(list!$C925:$C6284,$A926,list!$A925:$A6284,C$1)</f>
        <v>0</v>
      </c>
      <c r="D926">
        <f>COUNTIFS(list!$C925:$C6284,$A926,list!$A925:$A6284,D$1)</f>
        <v>0</v>
      </c>
      <c r="E926">
        <f>COUNTIFS(list!$C925:$C6284,$A926,list!$A925:$A6284,E$1)</f>
        <v>0</v>
      </c>
      <c r="F926">
        <f>COUNTIFS(list!$C925:$C6284,$A926,list!$A925:$A6284,F$1)</f>
        <v>0</v>
      </c>
      <c r="G926">
        <f>COUNTIFS(list!$C925:$C6284,$A926,list!$A925:$A6284,G$1)</f>
        <v>0</v>
      </c>
    </row>
    <row r="927" spans="1:7" x14ac:dyDescent="0.25">
      <c r="A927" t="s">
        <v>2322</v>
      </c>
      <c r="B927">
        <f>COUNTIFS(list!$C926:$C6285,$A927,list!$A926:$A6285,B$1)</f>
        <v>3</v>
      </c>
      <c r="C927">
        <f>COUNTIFS(list!$C926:$C6285,$A927,list!$A926:$A6285,C$1)</f>
        <v>0</v>
      </c>
      <c r="D927">
        <f>COUNTIFS(list!$C926:$C6285,$A927,list!$A926:$A6285,D$1)</f>
        <v>0</v>
      </c>
      <c r="E927">
        <f>COUNTIFS(list!$C926:$C6285,$A927,list!$A926:$A6285,E$1)</f>
        <v>0</v>
      </c>
      <c r="F927">
        <f>COUNTIFS(list!$C926:$C6285,$A927,list!$A926:$A6285,F$1)</f>
        <v>0</v>
      </c>
      <c r="G927">
        <f>COUNTIFS(list!$C926:$C6285,$A927,list!$A926:$A6285,G$1)</f>
        <v>0</v>
      </c>
    </row>
    <row r="928" spans="1:7" x14ac:dyDescent="0.25">
      <c r="A928" t="s">
        <v>2325</v>
      </c>
      <c r="B928">
        <f>COUNTIFS(list!$C927:$C6286,$A928,list!$A927:$A6286,B$1)</f>
        <v>2</v>
      </c>
      <c r="C928">
        <f>COUNTIFS(list!$C927:$C6286,$A928,list!$A927:$A6286,C$1)</f>
        <v>0</v>
      </c>
      <c r="D928">
        <f>COUNTIFS(list!$C927:$C6286,$A928,list!$A927:$A6286,D$1)</f>
        <v>0</v>
      </c>
      <c r="E928">
        <f>COUNTIFS(list!$C927:$C6286,$A928,list!$A927:$A6286,E$1)</f>
        <v>0</v>
      </c>
      <c r="F928">
        <f>COUNTIFS(list!$C927:$C6286,$A928,list!$A927:$A6286,F$1)</f>
        <v>0</v>
      </c>
      <c r="G928">
        <f>COUNTIFS(list!$C927:$C6286,$A928,list!$A927:$A6286,G$1)</f>
        <v>0</v>
      </c>
    </row>
    <row r="929" spans="1:7" x14ac:dyDescent="0.25">
      <c r="A929" t="s">
        <v>2327</v>
      </c>
      <c r="B929">
        <f>COUNTIFS(list!$C928:$C6287,$A929,list!$A928:$A6287,B$1)</f>
        <v>0</v>
      </c>
      <c r="C929">
        <f>COUNTIFS(list!$C928:$C6287,$A929,list!$A928:$A6287,C$1)</f>
        <v>1</v>
      </c>
      <c r="D929">
        <f>COUNTIFS(list!$C928:$C6287,$A929,list!$A928:$A6287,D$1)</f>
        <v>0</v>
      </c>
      <c r="E929">
        <f>COUNTIFS(list!$C928:$C6287,$A929,list!$A928:$A6287,E$1)</f>
        <v>0</v>
      </c>
      <c r="F929">
        <f>COUNTIFS(list!$C928:$C6287,$A929,list!$A928:$A6287,F$1)</f>
        <v>0</v>
      </c>
      <c r="G929">
        <f>COUNTIFS(list!$C928:$C6287,$A929,list!$A928:$A6287,G$1)</f>
        <v>0</v>
      </c>
    </row>
    <row r="930" spans="1:7" x14ac:dyDescent="0.25">
      <c r="A930" t="s">
        <v>2329</v>
      </c>
      <c r="B930">
        <f>COUNTIFS(list!$C929:$C6288,$A930,list!$A929:$A6288,B$1)</f>
        <v>1</v>
      </c>
      <c r="C930">
        <f>COUNTIFS(list!$C929:$C6288,$A930,list!$A929:$A6288,C$1)</f>
        <v>1</v>
      </c>
      <c r="D930">
        <f>COUNTIFS(list!$C929:$C6288,$A930,list!$A929:$A6288,D$1)</f>
        <v>0</v>
      </c>
      <c r="E930">
        <f>COUNTIFS(list!$C929:$C6288,$A930,list!$A929:$A6288,E$1)</f>
        <v>0</v>
      </c>
      <c r="F930">
        <f>COUNTIFS(list!$C929:$C6288,$A930,list!$A929:$A6288,F$1)</f>
        <v>0</v>
      </c>
      <c r="G930">
        <f>COUNTIFS(list!$C929:$C6288,$A930,list!$A929:$A6288,G$1)</f>
        <v>0</v>
      </c>
    </row>
    <row r="931" spans="1:7" x14ac:dyDescent="0.25">
      <c r="A931" t="s">
        <v>2331</v>
      </c>
      <c r="B931">
        <f>COUNTIFS(list!$C930:$C6289,$A931,list!$A930:$A6289,B$1)</f>
        <v>2</v>
      </c>
      <c r="C931">
        <f>COUNTIFS(list!$C930:$C6289,$A931,list!$A930:$A6289,C$1)</f>
        <v>0</v>
      </c>
      <c r="D931">
        <f>COUNTIFS(list!$C930:$C6289,$A931,list!$A930:$A6289,D$1)</f>
        <v>0</v>
      </c>
      <c r="E931">
        <f>COUNTIFS(list!$C930:$C6289,$A931,list!$A930:$A6289,E$1)</f>
        <v>0</v>
      </c>
      <c r="F931">
        <f>COUNTIFS(list!$C930:$C6289,$A931,list!$A930:$A6289,F$1)</f>
        <v>0</v>
      </c>
      <c r="G931">
        <f>COUNTIFS(list!$C930:$C6289,$A931,list!$A930:$A6289,G$1)</f>
        <v>0</v>
      </c>
    </row>
    <row r="932" spans="1:7" x14ac:dyDescent="0.25">
      <c r="A932" t="s">
        <v>2334</v>
      </c>
      <c r="B932">
        <f>COUNTIFS(list!$C931:$C6290,$A932,list!$A931:$A6290,B$1)</f>
        <v>0</v>
      </c>
      <c r="C932">
        <f>COUNTIFS(list!$C931:$C6290,$A932,list!$A931:$A6290,C$1)</f>
        <v>1</v>
      </c>
      <c r="D932">
        <f>COUNTIFS(list!$C931:$C6290,$A932,list!$A931:$A6290,D$1)</f>
        <v>0</v>
      </c>
      <c r="E932">
        <f>COUNTIFS(list!$C931:$C6290,$A932,list!$A931:$A6290,E$1)</f>
        <v>0</v>
      </c>
      <c r="F932">
        <f>COUNTIFS(list!$C931:$C6290,$A932,list!$A931:$A6290,F$1)</f>
        <v>0</v>
      </c>
      <c r="G932">
        <f>COUNTIFS(list!$C931:$C6290,$A932,list!$A931:$A6290,G$1)</f>
        <v>0</v>
      </c>
    </row>
    <row r="933" spans="1:7" x14ac:dyDescent="0.25">
      <c r="A933" t="s">
        <v>2336</v>
      </c>
      <c r="B933">
        <f>COUNTIFS(list!$C932:$C6291,$A933,list!$A932:$A6291,B$1)</f>
        <v>0</v>
      </c>
      <c r="C933">
        <f>COUNTIFS(list!$C932:$C6291,$A933,list!$A932:$A6291,C$1)</f>
        <v>1</v>
      </c>
      <c r="D933">
        <f>COUNTIFS(list!$C932:$C6291,$A933,list!$A932:$A6291,D$1)</f>
        <v>0</v>
      </c>
      <c r="E933">
        <f>COUNTIFS(list!$C932:$C6291,$A933,list!$A932:$A6291,E$1)</f>
        <v>0</v>
      </c>
      <c r="F933">
        <f>COUNTIFS(list!$C932:$C6291,$A933,list!$A932:$A6291,F$1)</f>
        <v>0</v>
      </c>
      <c r="G933">
        <f>COUNTIFS(list!$C932:$C6291,$A933,list!$A932:$A6291,G$1)</f>
        <v>0</v>
      </c>
    </row>
    <row r="934" spans="1:7" x14ac:dyDescent="0.25">
      <c r="A934" t="s">
        <v>2338</v>
      </c>
      <c r="B934">
        <f>COUNTIFS(list!$C933:$C6292,$A934,list!$A933:$A6292,B$1)</f>
        <v>0</v>
      </c>
      <c r="C934">
        <f>COUNTIFS(list!$C933:$C6292,$A934,list!$A933:$A6292,C$1)</f>
        <v>1</v>
      </c>
      <c r="D934">
        <f>COUNTIFS(list!$C933:$C6292,$A934,list!$A933:$A6292,D$1)</f>
        <v>0</v>
      </c>
      <c r="E934">
        <f>COUNTIFS(list!$C933:$C6292,$A934,list!$A933:$A6292,E$1)</f>
        <v>0</v>
      </c>
      <c r="F934">
        <f>COUNTIFS(list!$C933:$C6292,$A934,list!$A933:$A6292,F$1)</f>
        <v>0</v>
      </c>
      <c r="G934">
        <f>COUNTIFS(list!$C933:$C6292,$A934,list!$A933:$A6292,G$1)</f>
        <v>0</v>
      </c>
    </row>
    <row r="935" spans="1:7" x14ac:dyDescent="0.25">
      <c r="A935" t="s">
        <v>2340</v>
      </c>
      <c r="B935">
        <f>COUNTIFS(list!$C934:$C6293,$A935,list!$A934:$A6293,B$1)</f>
        <v>0</v>
      </c>
      <c r="C935">
        <f>COUNTIFS(list!$C934:$C6293,$A935,list!$A934:$A6293,C$1)</f>
        <v>4</v>
      </c>
      <c r="D935">
        <f>COUNTIFS(list!$C934:$C6293,$A935,list!$A934:$A6293,D$1)</f>
        <v>2</v>
      </c>
      <c r="E935">
        <f>COUNTIFS(list!$C934:$C6293,$A935,list!$A934:$A6293,E$1)</f>
        <v>2</v>
      </c>
      <c r="F935">
        <f>COUNTIFS(list!$C934:$C6293,$A935,list!$A934:$A6293,F$1)</f>
        <v>0</v>
      </c>
      <c r="G935">
        <f>COUNTIFS(list!$C934:$C6293,$A935,list!$A934:$A6293,G$1)</f>
        <v>0</v>
      </c>
    </row>
    <row r="936" spans="1:7" x14ac:dyDescent="0.25">
      <c r="A936" t="s">
        <v>2345</v>
      </c>
      <c r="B936">
        <f>COUNTIFS(list!$C935:$C6294,$A936,list!$A935:$A6294,B$1)</f>
        <v>0</v>
      </c>
      <c r="C936">
        <f>COUNTIFS(list!$C935:$C6294,$A936,list!$A935:$A6294,C$1)</f>
        <v>1</v>
      </c>
      <c r="D936">
        <f>COUNTIFS(list!$C935:$C6294,$A936,list!$A935:$A6294,D$1)</f>
        <v>0</v>
      </c>
      <c r="E936">
        <f>COUNTIFS(list!$C935:$C6294,$A936,list!$A935:$A6294,E$1)</f>
        <v>0</v>
      </c>
      <c r="F936">
        <f>COUNTIFS(list!$C935:$C6294,$A936,list!$A935:$A6294,F$1)</f>
        <v>0</v>
      </c>
      <c r="G936">
        <f>COUNTIFS(list!$C935:$C6294,$A936,list!$A935:$A6294,G$1)</f>
        <v>0</v>
      </c>
    </row>
    <row r="937" spans="1:7" x14ac:dyDescent="0.25">
      <c r="A937" t="s">
        <v>2347</v>
      </c>
      <c r="B937">
        <f>COUNTIFS(list!$C936:$C6295,$A937,list!$A936:$A6295,B$1)</f>
        <v>1</v>
      </c>
      <c r="C937">
        <f>COUNTIFS(list!$C936:$C6295,$A937,list!$A936:$A6295,C$1)</f>
        <v>2</v>
      </c>
      <c r="D937">
        <f>COUNTIFS(list!$C936:$C6295,$A937,list!$A936:$A6295,D$1)</f>
        <v>0</v>
      </c>
      <c r="E937">
        <f>COUNTIFS(list!$C936:$C6295,$A937,list!$A936:$A6295,E$1)</f>
        <v>0</v>
      </c>
      <c r="F937">
        <f>COUNTIFS(list!$C936:$C6295,$A937,list!$A936:$A6295,F$1)</f>
        <v>0</v>
      </c>
      <c r="G937">
        <f>COUNTIFS(list!$C936:$C6295,$A937,list!$A936:$A6295,G$1)</f>
        <v>0</v>
      </c>
    </row>
    <row r="938" spans="1:7" x14ac:dyDescent="0.25">
      <c r="A938" t="s">
        <v>2350</v>
      </c>
      <c r="B938">
        <f>COUNTIFS(list!$C937:$C6296,$A938,list!$A937:$A6296,B$1)</f>
        <v>0</v>
      </c>
      <c r="C938">
        <f>COUNTIFS(list!$C937:$C6296,$A938,list!$A937:$A6296,C$1)</f>
        <v>1</v>
      </c>
      <c r="D938">
        <f>COUNTIFS(list!$C937:$C6296,$A938,list!$A937:$A6296,D$1)</f>
        <v>0</v>
      </c>
      <c r="E938">
        <f>COUNTIFS(list!$C937:$C6296,$A938,list!$A937:$A6296,E$1)</f>
        <v>0</v>
      </c>
      <c r="F938">
        <f>COUNTIFS(list!$C937:$C6296,$A938,list!$A937:$A6296,F$1)</f>
        <v>0</v>
      </c>
      <c r="G938">
        <f>COUNTIFS(list!$C937:$C6296,$A938,list!$A937:$A6296,G$1)</f>
        <v>0</v>
      </c>
    </row>
    <row r="939" spans="1:7" x14ac:dyDescent="0.25">
      <c r="A939" t="s">
        <v>2352</v>
      </c>
      <c r="B939">
        <f>COUNTIFS(list!$C938:$C6297,$A939,list!$A938:$A6297,B$1)</f>
        <v>0</v>
      </c>
      <c r="C939">
        <f>COUNTIFS(list!$C938:$C6297,$A939,list!$A938:$A6297,C$1)</f>
        <v>1</v>
      </c>
      <c r="D939">
        <f>COUNTIFS(list!$C938:$C6297,$A939,list!$A938:$A6297,D$1)</f>
        <v>0</v>
      </c>
      <c r="E939">
        <f>COUNTIFS(list!$C938:$C6297,$A939,list!$A938:$A6297,E$1)</f>
        <v>0</v>
      </c>
      <c r="F939">
        <f>COUNTIFS(list!$C938:$C6297,$A939,list!$A938:$A6297,F$1)</f>
        <v>0</v>
      </c>
      <c r="G939">
        <f>COUNTIFS(list!$C938:$C6297,$A939,list!$A938:$A6297,G$1)</f>
        <v>0</v>
      </c>
    </row>
    <row r="940" spans="1:7" x14ac:dyDescent="0.25">
      <c r="A940" t="s">
        <v>2354</v>
      </c>
      <c r="B940">
        <f>COUNTIFS(list!$C939:$C6298,$A940,list!$A939:$A6298,B$1)</f>
        <v>1</v>
      </c>
      <c r="C940">
        <f>COUNTIFS(list!$C939:$C6298,$A940,list!$A939:$A6298,C$1)</f>
        <v>1</v>
      </c>
      <c r="D940">
        <f>COUNTIFS(list!$C939:$C6298,$A940,list!$A939:$A6298,D$1)</f>
        <v>0</v>
      </c>
      <c r="E940">
        <f>COUNTIFS(list!$C939:$C6298,$A940,list!$A939:$A6298,E$1)</f>
        <v>0</v>
      </c>
      <c r="F940">
        <f>COUNTIFS(list!$C939:$C6298,$A940,list!$A939:$A6298,F$1)</f>
        <v>0</v>
      </c>
      <c r="G940">
        <f>COUNTIFS(list!$C939:$C6298,$A940,list!$A939:$A6298,G$1)</f>
        <v>0</v>
      </c>
    </row>
    <row r="941" spans="1:7" x14ac:dyDescent="0.25">
      <c r="A941" t="s">
        <v>2356</v>
      </c>
      <c r="B941">
        <f>COUNTIFS(list!$C940:$C6299,$A941,list!$A940:$A6299,B$1)</f>
        <v>0</v>
      </c>
      <c r="C941">
        <f>COUNTIFS(list!$C940:$C6299,$A941,list!$A940:$A6299,C$1)</f>
        <v>1</v>
      </c>
      <c r="D941">
        <f>COUNTIFS(list!$C940:$C6299,$A941,list!$A940:$A6299,D$1)</f>
        <v>0</v>
      </c>
      <c r="E941">
        <f>COUNTIFS(list!$C940:$C6299,$A941,list!$A940:$A6299,E$1)</f>
        <v>0</v>
      </c>
      <c r="F941">
        <f>COUNTIFS(list!$C940:$C6299,$A941,list!$A940:$A6299,F$1)</f>
        <v>0</v>
      </c>
      <c r="G941">
        <f>COUNTIFS(list!$C940:$C6299,$A941,list!$A940:$A6299,G$1)</f>
        <v>0</v>
      </c>
    </row>
    <row r="942" spans="1:7" x14ac:dyDescent="0.25">
      <c r="A942" t="s">
        <v>2358</v>
      </c>
      <c r="B942">
        <f>COUNTIFS(list!$C941:$C6300,$A942,list!$A941:$A6300,B$1)</f>
        <v>0</v>
      </c>
      <c r="C942">
        <f>COUNTIFS(list!$C941:$C6300,$A942,list!$A941:$A6300,C$1)</f>
        <v>1</v>
      </c>
      <c r="D942">
        <f>COUNTIFS(list!$C941:$C6300,$A942,list!$A941:$A6300,D$1)</f>
        <v>0</v>
      </c>
      <c r="E942">
        <f>COUNTIFS(list!$C941:$C6300,$A942,list!$A941:$A6300,E$1)</f>
        <v>0</v>
      </c>
      <c r="F942">
        <f>COUNTIFS(list!$C941:$C6300,$A942,list!$A941:$A6300,F$1)</f>
        <v>0</v>
      </c>
      <c r="G942">
        <f>COUNTIFS(list!$C941:$C6300,$A942,list!$A941:$A6300,G$1)</f>
        <v>0</v>
      </c>
    </row>
    <row r="943" spans="1:7" x14ac:dyDescent="0.25">
      <c r="A943" t="s">
        <v>2360</v>
      </c>
      <c r="B943">
        <f>COUNTIFS(list!$C942:$C6301,$A943,list!$A942:$A6301,B$1)</f>
        <v>0</v>
      </c>
      <c r="C943">
        <f>COUNTIFS(list!$C942:$C6301,$A943,list!$A942:$A6301,C$1)</f>
        <v>2</v>
      </c>
      <c r="D943">
        <f>COUNTIFS(list!$C942:$C6301,$A943,list!$A942:$A6301,D$1)</f>
        <v>0</v>
      </c>
      <c r="E943">
        <f>COUNTIFS(list!$C942:$C6301,$A943,list!$A942:$A6301,E$1)</f>
        <v>0</v>
      </c>
      <c r="F943">
        <f>COUNTIFS(list!$C942:$C6301,$A943,list!$A942:$A6301,F$1)</f>
        <v>0</v>
      </c>
      <c r="G943">
        <f>COUNTIFS(list!$C942:$C6301,$A943,list!$A942:$A6301,G$1)</f>
        <v>0</v>
      </c>
    </row>
    <row r="944" spans="1:7" x14ac:dyDescent="0.25">
      <c r="A944" t="s">
        <v>2363</v>
      </c>
      <c r="B944">
        <f>COUNTIFS(list!$C943:$C6302,$A944,list!$A943:$A6302,B$1)</f>
        <v>0</v>
      </c>
      <c r="C944">
        <f>COUNTIFS(list!$C943:$C6302,$A944,list!$A943:$A6302,C$1)</f>
        <v>1</v>
      </c>
      <c r="D944">
        <f>COUNTIFS(list!$C943:$C6302,$A944,list!$A943:$A6302,D$1)</f>
        <v>0</v>
      </c>
      <c r="E944">
        <f>COUNTIFS(list!$C943:$C6302,$A944,list!$A943:$A6302,E$1)</f>
        <v>0</v>
      </c>
      <c r="F944">
        <f>COUNTIFS(list!$C943:$C6302,$A944,list!$A943:$A6302,F$1)</f>
        <v>0</v>
      </c>
      <c r="G944">
        <f>COUNTIFS(list!$C943:$C6302,$A944,list!$A943:$A6302,G$1)</f>
        <v>0</v>
      </c>
    </row>
    <row r="945" spans="1:7" x14ac:dyDescent="0.25">
      <c r="A945" t="s">
        <v>2365</v>
      </c>
      <c r="B945">
        <f>COUNTIFS(list!$C944:$C6303,$A945,list!$A944:$A6303,B$1)</f>
        <v>0</v>
      </c>
      <c r="C945">
        <f>COUNTIFS(list!$C944:$C6303,$A945,list!$A944:$A6303,C$1)</f>
        <v>1</v>
      </c>
      <c r="D945">
        <f>COUNTIFS(list!$C944:$C6303,$A945,list!$A944:$A6303,D$1)</f>
        <v>0</v>
      </c>
      <c r="E945">
        <f>COUNTIFS(list!$C944:$C6303,$A945,list!$A944:$A6303,E$1)</f>
        <v>0</v>
      </c>
      <c r="F945">
        <f>COUNTIFS(list!$C944:$C6303,$A945,list!$A944:$A6303,F$1)</f>
        <v>0</v>
      </c>
      <c r="G945">
        <f>COUNTIFS(list!$C944:$C6303,$A945,list!$A944:$A6303,G$1)</f>
        <v>0</v>
      </c>
    </row>
    <row r="946" spans="1:7" x14ac:dyDescent="0.25">
      <c r="A946" t="s">
        <v>2367</v>
      </c>
      <c r="B946">
        <f>COUNTIFS(list!$C945:$C6304,$A946,list!$A945:$A6304,B$1)</f>
        <v>0</v>
      </c>
      <c r="C946">
        <f>COUNTIFS(list!$C945:$C6304,$A946,list!$A945:$A6304,C$1)</f>
        <v>1</v>
      </c>
      <c r="D946">
        <f>COUNTIFS(list!$C945:$C6304,$A946,list!$A945:$A6304,D$1)</f>
        <v>0</v>
      </c>
      <c r="E946">
        <f>COUNTIFS(list!$C945:$C6304,$A946,list!$A945:$A6304,E$1)</f>
        <v>0</v>
      </c>
      <c r="F946">
        <f>COUNTIFS(list!$C945:$C6304,$A946,list!$A945:$A6304,F$1)</f>
        <v>0</v>
      </c>
      <c r="G946">
        <f>COUNTIFS(list!$C945:$C6304,$A946,list!$A945:$A6304,G$1)</f>
        <v>0</v>
      </c>
    </row>
    <row r="947" spans="1:7" x14ac:dyDescent="0.25">
      <c r="A947" t="s">
        <v>2369</v>
      </c>
      <c r="B947">
        <f>COUNTIFS(list!$C946:$C6305,$A947,list!$A946:$A6305,B$1)</f>
        <v>0</v>
      </c>
      <c r="C947">
        <f>COUNTIFS(list!$C946:$C6305,$A947,list!$A946:$A6305,C$1)</f>
        <v>1</v>
      </c>
      <c r="D947">
        <f>COUNTIFS(list!$C946:$C6305,$A947,list!$A946:$A6305,D$1)</f>
        <v>0</v>
      </c>
      <c r="E947">
        <f>COUNTIFS(list!$C946:$C6305,$A947,list!$A946:$A6305,E$1)</f>
        <v>0</v>
      </c>
      <c r="F947">
        <f>COUNTIFS(list!$C946:$C6305,$A947,list!$A946:$A6305,F$1)</f>
        <v>0</v>
      </c>
      <c r="G947">
        <f>COUNTIFS(list!$C946:$C6305,$A947,list!$A946:$A6305,G$1)</f>
        <v>0</v>
      </c>
    </row>
    <row r="948" spans="1:7" x14ac:dyDescent="0.25">
      <c r="A948" t="s">
        <v>2371</v>
      </c>
      <c r="B948">
        <f>COUNTIFS(list!$C947:$C6306,$A948,list!$A947:$A6306,B$1)</f>
        <v>0</v>
      </c>
      <c r="C948">
        <f>COUNTIFS(list!$C947:$C6306,$A948,list!$A947:$A6306,C$1)</f>
        <v>1</v>
      </c>
      <c r="D948">
        <f>COUNTIFS(list!$C947:$C6306,$A948,list!$A947:$A6306,D$1)</f>
        <v>0</v>
      </c>
      <c r="E948">
        <f>COUNTIFS(list!$C947:$C6306,$A948,list!$A947:$A6306,E$1)</f>
        <v>0</v>
      </c>
      <c r="F948">
        <f>COUNTIFS(list!$C947:$C6306,$A948,list!$A947:$A6306,F$1)</f>
        <v>0</v>
      </c>
      <c r="G948">
        <f>COUNTIFS(list!$C947:$C6306,$A948,list!$A947:$A6306,G$1)</f>
        <v>0</v>
      </c>
    </row>
    <row r="949" spans="1:7" x14ac:dyDescent="0.25">
      <c r="A949" t="s">
        <v>2373</v>
      </c>
      <c r="B949">
        <f>COUNTIFS(list!$C948:$C6307,$A949,list!$A948:$A6307,B$1)</f>
        <v>0</v>
      </c>
      <c r="C949">
        <f>COUNTIFS(list!$C948:$C6307,$A949,list!$A948:$A6307,C$1)</f>
        <v>1</v>
      </c>
      <c r="D949">
        <f>COUNTIFS(list!$C948:$C6307,$A949,list!$A948:$A6307,D$1)</f>
        <v>0</v>
      </c>
      <c r="E949">
        <f>COUNTIFS(list!$C948:$C6307,$A949,list!$A948:$A6307,E$1)</f>
        <v>0</v>
      </c>
      <c r="F949">
        <f>COUNTIFS(list!$C948:$C6307,$A949,list!$A948:$A6307,F$1)</f>
        <v>0</v>
      </c>
      <c r="G949">
        <f>COUNTIFS(list!$C948:$C6307,$A949,list!$A948:$A6307,G$1)</f>
        <v>0</v>
      </c>
    </row>
    <row r="950" spans="1:7" x14ac:dyDescent="0.25">
      <c r="A950" t="s">
        <v>2375</v>
      </c>
      <c r="B950">
        <f>COUNTIFS(list!$C949:$C6308,$A950,list!$A949:$A6308,B$1)</f>
        <v>0</v>
      </c>
      <c r="C950">
        <f>COUNTIFS(list!$C949:$C6308,$A950,list!$A949:$A6308,C$1)</f>
        <v>1</v>
      </c>
      <c r="D950">
        <f>COUNTIFS(list!$C949:$C6308,$A950,list!$A949:$A6308,D$1)</f>
        <v>0</v>
      </c>
      <c r="E950">
        <f>COUNTIFS(list!$C949:$C6308,$A950,list!$A949:$A6308,E$1)</f>
        <v>0</v>
      </c>
      <c r="F950">
        <f>COUNTIFS(list!$C949:$C6308,$A950,list!$A949:$A6308,F$1)</f>
        <v>0</v>
      </c>
      <c r="G950">
        <f>COUNTIFS(list!$C949:$C6308,$A950,list!$A949:$A6308,G$1)</f>
        <v>0</v>
      </c>
    </row>
    <row r="951" spans="1:7" x14ac:dyDescent="0.25">
      <c r="A951" t="s">
        <v>2377</v>
      </c>
      <c r="B951">
        <f>COUNTIFS(list!$C950:$C6309,$A951,list!$A950:$A6309,B$1)</f>
        <v>0</v>
      </c>
      <c r="C951">
        <f>COUNTIFS(list!$C950:$C6309,$A951,list!$A950:$A6309,C$1)</f>
        <v>1</v>
      </c>
      <c r="D951">
        <f>COUNTIFS(list!$C950:$C6309,$A951,list!$A950:$A6309,D$1)</f>
        <v>0</v>
      </c>
      <c r="E951">
        <f>COUNTIFS(list!$C950:$C6309,$A951,list!$A950:$A6309,E$1)</f>
        <v>0</v>
      </c>
      <c r="F951">
        <f>COUNTIFS(list!$C950:$C6309,$A951,list!$A950:$A6309,F$1)</f>
        <v>0</v>
      </c>
      <c r="G951">
        <f>COUNTIFS(list!$C950:$C6309,$A951,list!$A950:$A6309,G$1)</f>
        <v>0</v>
      </c>
    </row>
    <row r="952" spans="1:7" x14ac:dyDescent="0.25">
      <c r="A952" t="s">
        <v>2379</v>
      </c>
      <c r="B952">
        <f>COUNTIFS(list!$C951:$C6310,$A952,list!$A951:$A6310,B$1)</f>
        <v>0</v>
      </c>
      <c r="C952">
        <f>COUNTIFS(list!$C951:$C6310,$A952,list!$A951:$A6310,C$1)</f>
        <v>1</v>
      </c>
      <c r="D952">
        <f>COUNTIFS(list!$C951:$C6310,$A952,list!$A951:$A6310,D$1)</f>
        <v>0</v>
      </c>
      <c r="E952">
        <f>COUNTIFS(list!$C951:$C6310,$A952,list!$A951:$A6310,E$1)</f>
        <v>0</v>
      </c>
      <c r="F952">
        <f>COUNTIFS(list!$C951:$C6310,$A952,list!$A951:$A6310,F$1)</f>
        <v>0</v>
      </c>
      <c r="G952">
        <f>COUNTIFS(list!$C951:$C6310,$A952,list!$A951:$A6310,G$1)</f>
        <v>0</v>
      </c>
    </row>
    <row r="953" spans="1:7" x14ac:dyDescent="0.25">
      <c r="A953" t="s">
        <v>2381</v>
      </c>
      <c r="B953">
        <f>COUNTIFS(list!$C952:$C6311,$A953,list!$A952:$A6311,B$1)</f>
        <v>0</v>
      </c>
      <c r="C953">
        <f>COUNTIFS(list!$C952:$C6311,$A953,list!$A952:$A6311,C$1)</f>
        <v>1</v>
      </c>
      <c r="D953">
        <f>COUNTIFS(list!$C952:$C6311,$A953,list!$A952:$A6311,D$1)</f>
        <v>0</v>
      </c>
      <c r="E953">
        <f>COUNTIFS(list!$C952:$C6311,$A953,list!$A952:$A6311,E$1)</f>
        <v>0</v>
      </c>
      <c r="F953">
        <f>COUNTIFS(list!$C952:$C6311,$A953,list!$A952:$A6311,F$1)</f>
        <v>0</v>
      </c>
      <c r="G953">
        <f>COUNTIFS(list!$C952:$C6311,$A953,list!$A952:$A6311,G$1)</f>
        <v>0</v>
      </c>
    </row>
    <row r="954" spans="1:7" x14ac:dyDescent="0.25">
      <c r="A954" t="s">
        <v>2383</v>
      </c>
      <c r="B954">
        <f>COUNTIFS(list!$C953:$C6312,$A954,list!$A953:$A6312,B$1)</f>
        <v>0</v>
      </c>
      <c r="C954">
        <f>COUNTIFS(list!$C953:$C6312,$A954,list!$A953:$A6312,C$1)</f>
        <v>1</v>
      </c>
      <c r="D954">
        <f>COUNTIFS(list!$C953:$C6312,$A954,list!$A953:$A6312,D$1)</f>
        <v>0</v>
      </c>
      <c r="E954">
        <f>COUNTIFS(list!$C953:$C6312,$A954,list!$A953:$A6312,E$1)</f>
        <v>0</v>
      </c>
      <c r="F954">
        <f>COUNTIFS(list!$C953:$C6312,$A954,list!$A953:$A6312,F$1)</f>
        <v>0</v>
      </c>
      <c r="G954">
        <f>COUNTIFS(list!$C953:$C6312,$A954,list!$A953:$A6312,G$1)</f>
        <v>0</v>
      </c>
    </row>
    <row r="955" spans="1:7" x14ac:dyDescent="0.25">
      <c r="A955" t="s">
        <v>2385</v>
      </c>
      <c r="B955">
        <f>COUNTIFS(list!$C954:$C6313,$A955,list!$A954:$A6313,B$1)</f>
        <v>0</v>
      </c>
      <c r="C955">
        <f>COUNTIFS(list!$C954:$C6313,$A955,list!$A954:$A6313,C$1)</f>
        <v>1</v>
      </c>
      <c r="D955">
        <f>COUNTIFS(list!$C954:$C6313,$A955,list!$A954:$A6313,D$1)</f>
        <v>0</v>
      </c>
      <c r="E955">
        <f>COUNTIFS(list!$C954:$C6313,$A955,list!$A954:$A6313,E$1)</f>
        <v>0</v>
      </c>
      <c r="F955">
        <f>COUNTIFS(list!$C954:$C6313,$A955,list!$A954:$A6313,F$1)</f>
        <v>0</v>
      </c>
      <c r="G955">
        <f>COUNTIFS(list!$C954:$C6313,$A955,list!$A954:$A6313,G$1)</f>
        <v>0</v>
      </c>
    </row>
    <row r="956" spans="1:7" x14ac:dyDescent="0.25">
      <c r="A956" t="s">
        <v>2387</v>
      </c>
      <c r="B956">
        <f>COUNTIFS(list!$C955:$C6314,$A956,list!$A955:$A6314,B$1)</f>
        <v>0</v>
      </c>
      <c r="C956">
        <f>COUNTIFS(list!$C955:$C6314,$A956,list!$A955:$A6314,C$1)</f>
        <v>1</v>
      </c>
      <c r="D956">
        <f>COUNTIFS(list!$C955:$C6314,$A956,list!$A955:$A6314,D$1)</f>
        <v>0</v>
      </c>
      <c r="E956">
        <f>COUNTIFS(list!$C955:$C6314,$A956,list!$A955:$A6314,E$1)</f>
        <v>0</v>
      </c>
      <c r="F956">
        <f>COUNTIFS(list!$C955:$C6314,$A956,list!$A955:$A6314,F$1)</f>
        <v>0</v>
      </c>
      <c r="G956">
        <f>COUNTIFS(list!$C955:$C6314,$A956,list!$A955:$A6314,G$1)</f>
        <v>0</v>
      </c>
    </row>
    <row r="957" spans="1:7" x14ac:dyDescent="0.25">
      <c r="A957" t="s">
        <v>2389</v>
      </c>
      <c r="B957">
        <f>COUNTIFS(list!$C956:$C6315,$A957,list!$A956:$A6315,B$1)</f>
        <v>0</v>
      </c>
      <c r="C957">
        <f>COUNTIFS(list!$C956:$C6315,$A957,list!$A956:$A6315,C$1)</f>
        <v>1</v>
      </c>
      <c r="D957">
        <f>COUNTIFS(list!$C956:$C6315,$A957,list!$A956:$A6315,D$1)</f>
        <v>0</v>
      </c>
      <c r="E957">
        <f>COUNTIFS(list!$C956:$C6315,$A957,list!$A956:$A6315,E$1)</f>
        <v>0</v>
      </c>
      <c r="F957">
        <f>COUNTIFS(list!$C956:$C6315,$A957,list!$A956:$A6315,F$1)</f>
        <v>0</v>
      </c>
      <c r="G957">
        <f>COUNTIFS(list!$C956:$C6315,$A957,list!$A956:$A6315,G$1)</f>
        <v>0</v>
      </c>
    </row>
    <row r="958" spans="1:7" x14ac:dyDescent="0.25">
      <c r="A958" t="s">
        <v>2391</v>
      </c>
      <c r="B958">
        <f>COUNTIFS(list!$C957:$C6316,$A958,list!$A957:$A6316,B$1)</f>
        <v>0</v>
      </c>
      <c r="C958">
        <f>COUNTIFS(list!$C957:$C6316,$A958,list!$A957:$A6316,C$1)</f>
        <v>1</v>
      </c>
      <c r="D958">
        <f>COUNTIFS(list!$C957:$C6316,$A958,list!$A957:$A6316,D$1)</f>
        <v>0</v>
      </c>
      <c r="E958">
        <f>COUNTIFS(list!$C957:$C6316,$A958,list!$A957:$A6316,E$1)</f>
        <v>0</v>
      </c>
      <c r="F958">
        <f>COUNTIFS(list!$C957:$C6316,$A958,list!$A957:$A6316,F$1)</f>
        <v>0</v>
      </c>
      <c r="G958">
        <f>COUNTIFS(list!$C957:$C6316,$A958,list!$A957:$A6316,G$1)</f>
        <v>0</v>
      </c>
    </row>
    <row r="959" spans="1:7" x14ac:dyDescent="0.25">
      <c r="A959" t="s">
        <v>2393</v>
      </c>
      <c r="B959">
        <f>COUNTIFS(list!$C958:$C6317,$A959,list!$A958:$A6317,B$1)</f>
        <v>0</v>
      </c>
      <c r="C959">
        <f>COUNTIFS(list!$C958:$C6317,$A959,list!$A958:$A6317,C$1)</f>
        <v>1</v>
      </c>
      <c r="D959">
        <f>COUNTIFS(list!$C958:$C6317,$A959,list!$A958:$A6317,D$1)</f>
        <v>0</v>
      </c>
      <c r="E959">
        <f>COUNTIFS(list!$C958:$C6317,$A959,list!$A958:$A6317,E$1)</f>
        <v>0</v>
      </c>
      <c r="F959">
        <f>COUNTIFS(list!$C958:$C6317,$A959,list!$A958:$A6317,F$1)</f>
        <v>0</v>
      </c>
      <c r="G959">
        <f>COUNTIFS(list!$C958:$C6317,$A959,list!$A958:$A6317,G$1)</f>
        <v>0</v>
      </c>
    </row>
    <row r="960" spans="1:7" x14ac:dyDescent="0.25">
      <c r="A960" t="s">
        <v>2395</v>
      </c>
      <c r="B960">
        <f>COUNTIFS(list!$C959:$C6318,$A960,list!$A959:$A6318,B$1)</f>
        <v>0</v>
      </c>
      <c r="C960">
        <f>COUNTIFS(list!$C959:$C6318,$A960,list!$A959:$A6318,C$1)</f>
        <v>1</v>
      </c>
      <c r="D960">
        <f>COUNTIFS(list!$C959:$C6318,$A960,list!$A959:$A6318,D$1)</f>
        <v>0</v>
      </c>
      <c r="E960">
        <f>COUNTIFS(list!$C959:$C6318,$A960,list!$A959:$A6318,E$1)</f>
        <v>0</v>
      </c>
      <c r="F960">
        <f>COUNTIFS(list!$C959:$C6318,$A960,list!$A959:$A6318,F$1)</f>
        <v>0</v>
      </c>
      <c r="G960">
        <f>COUNTIFS(list!$C959:$C6318,$A960,list!$A959:$A6318,G$1)</f>
        <v>0</v>
      </c>
    </row>
    <row r="961" spans="1:7" x14ac:dyDescent="0.25">
      <c r="A961" t="s">
        <v>2397</v>
      </c>
      <c r="B961">
        <f>COUNTIFS(list!$C960:$C6319,$A961,list!$A960:$A6319,B$1)</f>
        <v>0</v>
      </c>
      <c r="C961">
        <f>COUNTIFS(list!$C960:$C6319,$A961,list!$A960:$A6319,C$1)</f>
        <v>1</v>
      </c>
      <c r="D961">
        <f>COUNTIFS(list!$C960:$C6319,$A961,list!$A960:$A6319,D$1)</f>
        <v>0</v>
      </c>
      <c r="E961">
        <f>COUNTIFS(list!$C960:$C6319,$A961,list!$A960:$A6319,E$1)</f>
        <v>0</v>
      </c>
      <c r="F961">
        <f>COUNTIFS(list!$C960:$C6319,$A961,list!$A960:$A6319,F$1)</f>
        <v>0</v>
      </c>
      <c r="G961">
        <f>COUNTIFS(list!$C960:$C6319,$A961,list!$A960:$A6319,G$1)</f>
        <v>0</v>
      </c>
    </row>
    <row r="962" spans="1:7" x14ac:dyDescent="0.25">
      <c r="A962" t="s">
        <v>2399</v>
      </c>
      <c r="B962">
        <f>COUNTIFS(list!$C961:$C6320,$A962,list!$A961:$A6320,B$1)</f>
        <v>0</v>
      </c>
      <c r="C962">
        <f>COUNTIFS(list!$C961:$C6320,$A962,list!$A961:$A6320,C$1)</f>
        <v>1</v>
      </c>
      <c r="D962">
        <f>COUNTIFS(list!$C961:$C6320,$A962,list!$A961:$A6320,D$1)</f>
        <v>0</v>
      </c>
      <c r="E962">
        <f>COUNTIFS(list!$C961:$C6320,$A962,list!$A961:$A6320,E$1)</f>
        <v>0</v>
      </c>
      <c r="F962">
        <f>COUNTIFS(list!$C961:$C6320,$A962,list!$A961:$A6320,F$1)</f>
        <v>0</v>
      </c>
      <c r="G962">
        <f>COUNTIFS(list!$C961:$C6320,$A962,list!$A961:$A6320,G$1)</f>
        <v>0</v>
      </c>
    </row>
    <row r="963" spans="1:7" x14ac:dyDescent="0.25">
      <c r="A963" t="s">
        <v>2401</v>
      </c>
      <c r="B963">
        <f>COUNTIFS(list!$C962:$C6321,$A963,list!$A962:$A6321,B$1)</f>
        <v>0</v>
      </c>
      <c r="C963">
        <f>COUNTIFS(list!$C962:$C6321,$A963,list!$A962:$A6321,C$1)</f>
        <v>1</v>
      </c>
      <c r="D963">
        <f>COUNTIFS(list!$C962:$C6321,$A963,list!$A962:$A6321,D$1)</f>
        <v>0</v>
      </c>
      <c r="E963">
        <f>COUNTIFS(list!$C962:$C6321,$A963,list!$A962:$A6321,E$1)</f>
        <v>0</v>
      </c>
      <c r="F963">
        <f>COUNTIFS(list!$C962:$C6321,$A963,list!$A962:$A6321,F$1)</f>
        <v>0</v>
      </c>
      <c r="G963">
        <f>COUNTIFS(list!$C962:$C6321,$A963,list!$A962:$A6321,G$1)</f>
        <v>0</v>
      </c>
    </row>
    <row r="964" spans="1:7" x14ac:dyDescent="0.25">
      <c r="A964" t="s">
        <v>2403</v>
      </c>
      <c r="B964">
        <f>COUNTIFS(list!$C963:$C6322,$A964,list!$A963:$A6322,B$1)</f>
        <v>0</v>
      </c>
      <c r="C964">
        <f>COUNTIFS(list!$C963:$C6322,$A964,list!$A963:$A6322,C$1)</f>
        <v>1</v>
      </c>
      <c r="D964">
        <f>COUNTIFS(list!$C963:$C6322,$A964,list!$A963:$A6322,D$1)</f>
        <v>0</v>
      </c>
      <c r="E964">
        <f>COUNTIFS(list!$C963:$C6322,$A964,list!$A963:$A6322,E$1)</f>
        <v>0</v>
      </c>
      <c r="F964">
        <f>COUNTIFS(list!$C963:$C6322,$A964,list!$A963:$A6322,F$1)</f>
        <v>0</v>
      </c>
      <c r="G964">
        <f>COUNTIFS(list!$C963:$C6322,$A964,list!$A963:$A6322,G$1)</f>
        <v>0</v>
      </c>
    </row>
    <row r="965" spans="1:7" x14ac:dyDescent="0.25">
      <c r="A965" t="s">
        <v>2405</v>
      </c>
      <c r="B965">
        <f>COUNTIFS(list!$C964:$C6323,$A965,list!$A964:$A6323,B$1)</f>
        <v>0</v>
      </c>
      <c r="C965">
        <f>COUNTIFS(list!$C964:$C6323,$A965,list!$A964:$A6323,C$1)</f>
        <v>1</v>
      </c>
      <c r="D965">
        <f>COUNTIFS(list!$C964:$C6323,$A965,list!$A964:$A6323,D$1)</f>
        <v>0</v>
      </c>
      <c r="E965">
        <f>COUNTIFS(list!$C964:$C6323,$A965,list!$A964:$A6323,E$1)</f>
        <v>0</v>
      </c>
      <c r="F965">
        <f>COUNTIFS(list!$C964:$C6323,$A965,list!$A964:$A6323,F$1)</f>
        <v>0</v>
      </c>
      <c r="G965">
        <f>COUNTIFS(list!$C964:$C6323,$A965,list!$A964:$A6323,G$1)</f>
        <v>0</v>
      </c>
    </row>
    <row r="966" spans="1:7" x14ac:dyDescent="0.25">
      <c r="A966" t="s">
        <v>2407</v>
      </c>
      <c r="B966">
        <f>COUNTIFS(list!$C965:$C6324,$A966,list!$A965:$A6324,B$1)</f>
        <v>0</v>
      </c>
      <c r="C966">
        <f>COUNTIFS(list!$C965:$C6324,$A966,list!$A965:$A6324,C$1)</f>
        <v>1</v>
      </c>
      <c r="D966">
        <f>COUNTIFS(list!$C965:$C6324,$A966,list!$A965:$A6324,D$1)</f>
        <v>0</v>
      </c>
      <c r="E966">
        <f>COUNTIFS(list!$C965:$C6324,$A966,list!$A965:$A6324,E$1)</f>
        <v>0</v>
      </c>
      <c r="F966">
        <f>COUNTIFS(list!$C965:$C6324,$A966,list!$A965:$A6324,F$1)</f>
        <v>0</v>
      </c>
      <c r="G966">
        <f>COUNTIFS(list!$C965:$C6324,$A966,list!$A965:$A6324,G$1)</f>
        <v>0</v>
      </c>
    </row>
    <row r="967" spans="1:7" x14ac:dyDescent="0.25">
      <c r="A967" t="s">
        <v>2409</v>
      </c>
      <c r="B967">
        <f>COUNTIFS(list!$C966:$C6325,$A967,list!$A966:$A6325,B$1)</f>
        <v>0</v>
      </c>
      <c r="C967">
        <f>COUNTIFS(list!$C966:$C6325,$A967,list!$A966:$A6325,C$1)</f>
        <v>2</v>
      </c>
      <c r="D967">
        <f>COUNTIFS(list!$C966:$C6325,$A967,list!$A966:$A6325,D$1)</f>
        <v>0</v>
      </c>
      <c r="E967">
        <f>COUNTIFS(list!$C966:$C6325,$A967,list!$A966:$A6325,E$1)</f>
        <v>0</v>
      </c>
      <c r="F967">
        <f>COUNTIFS(list!$C966:$C6325,$A967,list!$A966:$A6325,F$1)</f>
        <v>0</v>
      </c>
      <c r="G967">
        <f>COUNTIFS(list!$C966:$C6325,$A967,list!$A966:$A6325,G$1)</f>
        <v>0</v>
      </c>
    </row>
    <row r="968" spans="1:7" x14ac:dyDescent="0.25">
      <c r="A968" t="s">
        <v>2412</v>
      </c>
      <c r="B968">
        <f>COUNTIFS(list!$C967:$C6326,$A968,list!$A967:$A6326,B$1)</f>
        <v>0</v>
      </c>
      <c r="C968">
        <f>COUNTIFS(list!$C967:$C6326,$A968,list!$A967:$A6326,C$1)</f>
        <v>1</v>
      </c>
      <c r="D968">
        <f>COUNTIFS(list!$C967:$C6326,$A968,list!$A967:$A6326,D$1)</f>
        <v>0</v>
      </c>
      <c r="E968">
        <f>COUNTIFS(list!$C967:$C6326,$A968,list!$A967:$A6326,E$1)</f>
        <v>0</v>
      </c>
      <c r="F968">
        <f>COUNTIFS(list!$C967:$C6326,$A968,list!$A967:$A6326,F$1)</f>
        <v>0</v>
      </c>
      <c r="G968">
        <f>COUNTIFS(list!$C967:$C6326,$A968,list!$A967:$A6326,G$1)</f>
        <v>0</v>
      </c>
    </row>
    <row r="969" spans="1:7" x14ac:dyDescent="0.25">
      <c r="A969" t="s">
        <v>2414</v>
      </c>
      <c r="B969">
        <f>COUNTIFS(list!$C968:$C6327,$A969,list!$A968:$A6327,B$1)</f>
        <v>1</v>
      </c>
      <c r="C969">
        <f>COUNTIFS(list!$C968:$C6327,$A969,list!$A968:$A6327,C$1)</f>
        <v>0</v>
      </c>
      <c r="D969">
        <f>COUNTIFS(list!$C968:$C6327,$A969,list!$A968:$A6327,D$1)</f>
        <v>0</v>
      </c>
      <c r="E969">
        <f>COUNTIFS(list!$C968:$C6327,$A969,list!$A968:$A6327,E$1)</f>
        <v>0</v>
      </c>
      <c r="F969">
        <f>COUNTIFS(list!$C968:$C6327,$A969,list!$A968:$A6327,F$1)</f>
        <v>0</v>
      </c>
      <c r="G969">
        <f>COUNTIFS(list!$C968:$C6327,$A969,list!$A968:$A6327,G$1)</f>
        <v>0</v>
      </c>
    </row>
    <row r="970" spans="1:7" x14ac:dyDescent="0.25">
      <c r="A970" t="s">
        <v>2416</v>
      </c>
      <c r="B970">
        <f>COUNTIFS(list!$C969:$C6328,$A970,list!$A969:$A6328,B$1)</f>
        <v>1</v>
      </c>
      <c r="C970">
        <f>COUNTIFS(list!$C969:$C6328,$A970,list!$A969:$A6328,C$1)</f>
        <v>0</v>
      </c>
      <c r="D970">
        <f>COUNTIFS(list!$C969:$C6328,$A970,list!$A969:$A6328,D$1)</f>
        <v>0</v>
      </c>
      <c r="E970">
        <f>COUNTIFS(list!$C969:$C6328,$A970,list!$A969:$A6328,E$1)</f>
        <v>0</v>
      </c>
      <c r="F970">
        <f>COUNTIFS(list!$C969:$C6328,$A970,list!$A969:$A6328,F$1)</f>
        <v>0</v>
      </c>
      <c r="G970">
        <f>COUNTIFS(list!$C969:$C6328,$A970,list!$A969:$A6328,G$1)</f>
        <v>0</v>
      </c>
    </row>
    <row r="971" spans="1:7" x14ac:dyDescent="0.25">
      <c r="A971" t="s">
        <v>2418</v>
      </c>
      <c r="B971">
        <f>COUNTIFS(list!$C970:$C6329,$A971,list!$A970:$A6329,B$1)</f>
        <v>1</v>
      </c>
      <c r="C971">
        <f>COUNTIFS(list!$C970:$C6329,$A971,list!$A970:$A6329,C$1)</f>
        <v>0</v>
      </c>
      <c r="D971">
        <f>COUNTIFS(list!$C970:$C6329,$A971,list!$A970:$A6329,D$1)</f>
        <v>0</v>
      </c>
      <c r="E971">
        <f>COUNTIFS(list!$C970:$C6329,$A971,list!$A970:$A6329,E$1)</f>
        <v>0</v>
      </c>
      <c r="F971">
        <f>COUNTIFS(list!$C970:$C6329,$A971,list!$A970:$A6329,F$1)</f>
        <v>0</v>
      </c>
      <c r="G971">
        <f>COUNTIFS(list!$C970:$C6329,$A971,list!$A970:$A6329,G$1)</f>
        <v>0</v>
      </c>
    </row>
    <row r="972" spans="1:7" x14ac:dyDescent="0.25">
      <c r="A972" t="s">
        <v>2420</v>
      </c>
      <c r="B972">
        <f>COUNTIFS(list!$C971:$C6330,$A972,list!$A971:$A6330,B$1)</f>
        <v>0</v>
      </c>
      <c r="C972">
        <f>COUNTIFS(list!$C971:$C6330,$A972,list!$A971:$A6330,C$1)</f>
        <v>1</v>
      </c>
      <c r="D972">
        <f>COUNTIFS(list!$C971:$C6330,$A972,list!$A971:$A6330,D$1)</f>
        <v>1</v>
      </c>
      <c r="E972">
        <f>COUNTIFS(list!$C971:$C6330,$A972,list!$A971:$A6330,E$1)</f>
        <v>1</v>
      </c>
      <c r="F972">
        <f>COUNTIFS(list!$C971:$C6330,$A972,list!$A971:$A6330,F$1)</f>
        <v>0</v>
      </c>
      <c r="G972">
        <f>COUNTIFS(list!$C971:$C6330,$A972,list!$A971:$A6330,G$1)</f>
        <v>0</v>
      </c>
    </row>
    <row r="973" spans="1:7" x14ac:dyDescent="0.25">
      <c r="A973" t="s">
        <v>2422</v>
      </c>
      <c r="B973">
        <f>COUNTIFS(list!$C972:$C6331,$A973,list!$A972:$A6331,B$1)</f>
        <v>0</v>
      </c>
      <c r="C973">
        <f>COUNTIFS(list!$C972:$C6331,$A973,list!$A972:$A6331,C$1)</f>
        <v>1</v>
      </c>
      <c r="D973">
        <f>COUNTIFS(list!$C972:$C6331,$A973,list!$A972:$A6331,D$1)</f>
        <v>1</v>
      </c>
      <c r="E973">
        <f>COUNTIFS(list!$C972:$C6331,$A973,list!$A972:$A6331,E$1)</f>
        <v>1</v>
      </c>
      <c r="F973">
        <f>COUNTIFS(list!$C972:$C6331,$A973,list!$A972:$A6331,F$1)</f>
        <v>0</v>
      </c>
      <c r="G973">
        <f>COUNTIFS(list!$C972:$C6331,$A973,list!$A972:$A6331,G$1)</f>
        <v>0</v>
      </c>
    </row>
    <row r="974" spans="1:7" x14ac:dyDescent="0.25">
      <c r="A974" t="s">
        <v>2424</v>
      </c>
      <c r="B974">
        <f>COUNTIFS(list!$C973:$C6332,$A974,list!$A973:$A6332,B$1)</f>
        <v>0</v>
      </c>
      <c r="C974">
        <f>COUNTIFS(list!$C973:$C6332,$A974,list!$A973:$A6332,C$1)</f>
        <v>1</v>
      </c>
      <c r="D974">
        <f>COUNTIFS(list!$C973:$C6332,$A974,list!$A973:$A6332,D$1)</f>
        <v>0</v>
      </c>
      <c r="E974">
        <f>COUNTIFS(list!$C973:$C6332,$A974,list!$A973:$A6332,E$1)</f>
        <v>0</v>
      </c>
      <c r="F974">
        <f>COUNTIFS(list!$C973:$C6332,$A974,list!$A973:$A6332,F$1)</f>
        <v>0</v>
      </c>
      <c r="G974">
        <f>COUNTIFS(list!$C973:$C6332,$A974,list!$A973:$A6332,G$1)</f>
        <v>0</v>
      </c>
    </row>
    <row r="975" spans="1:7" x14ac:dyDescent="0.25">
      <c r="A975" t="s">
        <v>2426</v>
      </c>
      <c r="B975">
        <f>COUNTIFS(list!$C974:$C6333,$A975,list!$A974:$A6333,B$1)</f>
        <v>0</v>
      </c>
      <c r="C975">
        <f>COUNTIFS(list!$C974:$C6333,$A975,list!$A974:$A6333,C$1)</f>
        <v>3</v>
      </c>
      <c r="D975">
        <f>COUNTIFS(list!$C974:$C6333,$A975,list!$A974:$A6333,D$1)</f>
        <v>1</v>
      </c>
      <c r="E975">
        <f>COUNTIFS(list!$C974:$C6333,$A975,list!$A974:$A6333,E$1)</f>
        <v>1</v>
      </c>
      <c r="F975">
        <f>COUNTIFS(list!$C974:$C6333,$A975,list!$A974:$A6333,F$1)</f>
        <v>0</v>
      </c>
      <c r="G975">
        <f>COUNTIFS(list!$C974:$C6333,$A975,list!$A974:$A6333,G$1)</f>
        <v>0</v>
      </c>
    </row>
    <row r="976" spans="1:7" x14ac:dyDescent="0.25">
      <c r="A976" t="s">
        <v>2430</v>
      </c>
      <c r="B976">
        <f>COUNTIFS(list!$C975:$C6334,$A976,list!$A975:$A6334,B$1)</f>
        <v>0</v>
      </c>
      <c r="C976">
        <f>COUNTIFS(list!$C975:$C6334,$A976,list!$A975:$A6334,C$1)</f>
        <v>1</v>
      </c>
      <c r="D976">
        <f>COUNTIFS(list!$C975:$C6334,$A976,list!$A975:$A6334,D$1)</f>
        <v>0</v>
      </c>
      <c r="E976">
        <f>COUNTIFS(list!$C975:$C6334,$A976,list!$A975:$A6334,E$1)</f>
        <v>0</v>
      </c>
      <c r="F976">
        <f>COUNTIFS(list!$C975:$C6334,$A976,list!$A975:$A6334,F$1)</f>
        <v>0</v>
      </c>
      <c r="G976">
        <f>COUNTIFS(list!$C975:$C6334,$A976,list!$A975:$A6334,G$1)</f>
        <v>0</v>
      </c>
    </row>
    <row r="977" spans="1:7" x14ac:dyDescent="0.25">
      <c r="A977" t="s">
        <v>2432</v>
      </c>
      <c r="B977">
        <f>COUNTIFS(list!$C976:$C6335,$A977,list!$A976:$A6335,B$1)</f>
        <v>2</v>
      </c>
      <c r="C977">
        <f>COUNTIFS(list!$C976:$C6335,$A977,list!$A976:$A6335,C$1)</f>
        <v>0</v>
      </c>
      <c r="D977">
        <f>COUNTIFS(list!$C976:$C6335,$A977,list!$A976:$A6335,D$1)</f>
        <v>0</v>
      </c>
      <c r="E977">
        <f>COUNTIFS(list!$C976:$C6335,$A977,list!$A976:$A6335,E$1)</f>
        <v>0</v>
      </c>
      <c r="F977">
        <f>COUNTIFS(list!$C976:$C6335,$A977,list!$A976:$A6335,F$1)</f>
        <v>0</v>
      </c>
      <c r="G977">
        <f>COUNTIFS(list!$C976:$C6335,$A977,list!$A976:$A6335,G$1)</f>
        <v>0</v>
      </c>
    </row>
    <row r="978" spans="1:7" x14ac:dyDescent="0.25">
      <c r="A978" t="s">
        <v>2435</v>
      </c>
      <c r="B978">
        <f>COUNTIFS(list!$C977:$C6336,$A978,list!$A977:$A6336,B$1)</f>
        <v>0</v>
      </c>
      <c r="C978">
        <f>COUNTIFS(list!$C977:$C6336,$A978,list!$A977:$A6336,C$1)</f>
        <v>1</v>
      </c>
      <c r="D978">
        <f>COUNTIFS(list!$C977:$C6336,$A978,list!$A977:$A6336,D$1)</f>
        <v>0</v>
      </c>
      <c r="E978">
        <f>COUNTIFS(list!$C977:$C6336,$A978,list!$A977:$A6336,E$1)</f>
        <v>0</v>
      </c>
      <c r="F978">
        <f>COUNTIFS(list!$C977:$C6336,$A978,list!$A977:$A6336,F$1)</f>
        <v>0</v>
      </c>
      <c r="G978">
        <f>COUNTIFS(list!$C977:$C6336,$A978,list!$A977:$A6336,G$1)</f>
        <v>0</v>
      </c>
    </row>
    <row r="979" spans="1:7" x14ac:dyDescent="0.25">
      <c r="A979" t="s">
        <v>2437</v>
      </c>
      <c r="B979">
        <f>COUNTIFS(list!$C978:$C6337,$A979,list!$A978:$A6337,B$1)</f>
        <v>1</v>
      </c>
      <c r="C979">
        <f>COUNTIFS(list!$C978:$C6337,$A979,list!$A978:$A6337,C$1)</f>
        <v>0</v>
      </c>
      <c r="D979">
        <f>COUNTIFS(list!$C978:$C6337,$A979,list!$A978:$A6337,D$1)</f>
        <v>0</v>
      </c>
      <c r="E979">
        <f>COUNTIFS(list!$C978:$C6337,$A979,list!$A978:$A6337,E$1)</f>
        <v>0</v>
      </c>
      <c r="F979">
        <f>COUNTIFS(list!$C978:$C6337,$A979,list!$A978:$A6337,F$1)</f>
        <v>0</v>
      </c>
      <c r="G979">
        <f>COUNTIFS(list!$C978:$C6337,$A979,list!$A978:$A6337,G$1)</f>
        <v>0</v>
      </c>
    </row>
    <row r="980" spans="1:7" x14ac:dyDescent="0.25">
      <c r="A980" t="s">
        <v>2439</v>
      </c>
      <c r="B980">
        <f>COUNTIFS(list!$C979:$C6338,$A980,list!$A979:$A6338,B$1)</f>
        <v>1</v>
      </c>
      <c r="C980">
        <f>COUNTIFS(list!$C979:$C6338,$A980,list!$A979:$A6338,C$1)</f>
        <v>0</v>
      </c>
      <c r="D980">
        <f>COUNTIFS(list!$C979:$C6338,$A980,list!$A979:$A6338,D$1)</f>
        <v>1</v>
      </c>
      <c r="E980">
        <f>COUNTIFS(list!$C979:$C6338,$A980,list!$A979:$A6338,E$1)</f>
        <v>1</v>
      </c>
      <c r="F980">
        <f>COUNTIFS(list!$C979:$C6338,$A980,list!$A979:$A6338,F$1)</f>
        <v>0</v>
      </c>
      <c r="G980">
        <f>COUNTIFS(list!$C979:$C6338,$A980,list!$A979:$A6338,G$1)</f>
        <v>0</v>
      </c>
    </row>
    <row r="981" spans="1:7" x14ac:dyDescent="0.25">
      <c r="A981" t="s">
        <v>2442</v>
      </c>
      <c r="B981">
        <f>COUNTIFS(list!$C980:$C6339,$A981,list!$A980:$A6339,B$1)</f>
        <v>0</v>
      </c>
      <c r="C981">
        <f>COUNTIFS(list!$C980:$C6339,$A981,list!$A980:$A6339,C$1)</f>
        <v>1</v>
      </c>
      <c r="D981">
        <f>COUNTIFS(list!$C980:$C6339,$A981,list!$A980:$A6339,D$1)</f>
        <v>0</v>
      </c>
      <c r="E981">
        <f>COUNTIFS(list!$C980:$C6339,$A981,list!$A980:$A6339,E$1)</f>
        <v>0</v>
      </c>
      <c r="F981">
        <f>COUNTIFS(list!$C980:$C6339,$A981,list!$A980:$A6339,F$1)</f>
        <v>0</v>
      </c>
      <c r="G981">
        <f>COUNTIFS(list!$C980:$C6339,$A981,list!$A980:$A6339,G$1)</f>
        <v>0</v>
      </c>
    </row>
    <row r="982" spans="1:7" x14ac:dyDescent="0.25">
      <c r="A982" t="s">
        <v>2444</v>
      </c>
      <c r="B982">
        <f>COUNTIFS(list!$C981:$C6340,$A982,list!$A981:$A6340,B$1)</f>
        <v>4</v>
      </c>
      <c r="C982">
        <f>COUNTIFS(list!$C981:$C6340,$A982,list!$A981:$A6340,C$1)</f>
        <v>1</v>
      </c>
      <c r="D982">
        <f>COUNTIFS(list!$C981:$C6340,$A982,list!$A981:$A6340,D$1)</f>
        <v>0</v>
      </c>
      <c r="E982">
        <f>COUNTIFS(list!$C981:$C6340,$A982,list!$A981:$A6340,E$1)</f>
        <v>0</v>
      </c>
      <c r="F982">
        <f>COUNTIFS(list!$C981:$C6340,$A982,list!$A981:$A6340,F$1)</f>
        <v>0</v>
      </c>
      <c r="G982">
        <f>COUNTIFS(list!$C981:$C6340,$A982,list!$A981:$A6340,G$1)</f>
        <v>0</v>
      </c>
    </row>
    <row r="983" spans="1:7" x14ac:dyDescent="0.25">
      <c r="A983" t="s">
        <v>2449</v>
      </c>
      <c r="B983">
        <f>COUNTIFS(list!$C982:$C6341,$A983,list!$A982:$A6341,B$1)</f>
        <v>2</v>
      </c>
      <c r="C983">
        <f>COUNTIFS(list!$C982:$C6341,$A983,list!$A982:$A6341,C$1)</f>
        <v>0</v>
      </c>
      <c r="D983">
        <f>COUNTIFS(list!$C982:$C6341,$A983,list!$A982:$A6341,D$1)</f>
        <v>0</v>
      </c>
      <c r="E983">
        <f>COUNTIFS(list!$C982:$C6341,$A983,list!$A982:$A6341,E$1)</f>
        <v>0</v>
      </c>
      <c r="F983">
        <f>COUNTIFS(list!$C982:$C6341,$A983,list!$A982:$A6341,F$1)</f>
        <v>0</v>
      </c>
      <c r="G983">
        <f>COUNTIFS(list!$C982:$C6341,$A983,list!$A982:$A6341,G$1)</f>
        <v>0</v>
      </c>
    </row>
    <row r="984" spans="1:7" x14ac:dyDescent="0.25">
      <c r="A984" t="s">
        <v>2452</v>
      </c>
      <c r="B984">
        <f>COUNTIFS(list!$C983:$C6342,$A984,list!$A983:$A6342,B$1)</f>
        <v>0</v>
      </c>
      <c r="C984">
        <f>COUNTIFS(list!$C983:$C6342,$A984,list!$A983:$A6342,C$1)</f>
        <v>1</v>
      </c>
      <c r="D984">
        <f>COUNTIFS(list!$C983:$C6342,$A984,list!$A983:$A6342,D$1)</f>
        <v>0</v>
      </c>
      <c r="E984">
        <f>COUNTIFS(list!$C983:$C6342,$A984,list!$A983:$A6342,E$1)</f>
        <v>0</v>
      </c>
      <c r="F984">
        <f>COUNTIFS(list!$C983:$C6342,$A984,list!$A983:$A6342,F$1)</f>
        <v>0</v>
      </c>
      <c r="G984">
        <f>COUNTIFS(list!$C983:$C6342,$A984,list!$A983:$A6342,G$1)</f>
        <v>0</v>
      </c>
    </row>
    <row r="985" spans="1:7" x14ac:dyDescent="0.25">
      <c r="A985" t="s">
        <v>2454</v>
      </c>
      <c r="B985">
        <f>COUNTIFS(list!$C984:$C6343,$A985,list!$A984:$A6343,B$1)</f>
        <v>2</v>
      </c>
      <c r="C985">
        <f>COUNTIFS(list!$C984:$C6343,$A985,list!$A984:$A6343,C$1)</f>
        <v>0</v>
      </c>
      <c r="D985">
        <f>COUNTIFS(list!$C984:$C6343,$A985,list!$A984:$A6343,D$1)</f>
        <v>0</v>
      </c>
      <c r="E985">
        <f>COUNTIFS(list!$C984:$C6343,$A985,list!$A984:$A6343,E$1)</f>
        <v>0</v>
      </c>
      <c r="F985">
        <f>COUNTIFS(list!$C984:$C6343,$A985,list!$A984:$A6343,F$1)</f>
        <v>0</v>
      </c>
      <c r="G985">
        <f>COUNTIFS(list!$C984:$C6343,$A985,list!$A984:$A6343,G$1)</f>
        <v>0</v>
      </c>
    </row>
    <row r="986" spans="1:7" x14ac:dyDescent="0.25">
      <c r="A986" t="s">
        <v>2457</v>
      </c>
      <c r="B986">
        <f>COUNTIFS(list!$C985:$C6344,$A986,list!$A985:$A6344,B$1)</f>
        <v>0</v>
      </c>
      <c r="C986">
        <f>COUNTIFS(list!$C985:$C6344,$A986,list!$A985:$A6344,C$1)</f>
        <v>1</v>
      </c>
      <c r="D986">
        <f>COUNTIFS(list!$C985:$C6344,$A986,list!$A985:$A6344,D$1)</f>
        <v>0</v>
      </c>
      <c r="E986">
        <f>COUNTIFS(list!$C985:$C6344,$A986,list!$A985:$A6344,E$1)</f>
        <v>0</v>
      </c>
      <c r="F986">
        <f>COUNTIFS(list!$C985:$C6344,$A986,list!$A985:$A6344,F$1)</f>
        <v>0</v>
      </c>
      <c r="G986">
        <f>COUNTIFS(list!$C985:$C6344,$A986,list!$A985:$A6344,G$1)</f>
        <v>0</v>
      </c>
    </row>
    <row r="987" spans="1:7" x14ac:dyDescent="0.25">
      <c r="A987" t="s">
        <v>2459</v>
      </c>
      <c r="B987">
        <f>COUNTIFS(list!$C986:$C6345,$A987,list!$A986:$A6345,B$1)</f>
        <v>0</v>
      </c>
      <c r="C987">
        <f>COUNTIFS(list!$C986:$C6345,$A987,list!$A986:$A6345,C$1)</f>
        <v>1</v>
      </c>
      <c r="D987">
        <f>COUNTIFS(list!$C986:$C6345,$A987,list!$A986:$A6345,D$1)</f>
        <v>0</v>
      </c>
      <c r="E987">
        <f>COUNTIFS(list!$C986:$C6345,$A987,list!$A986:$A6345,E$1)</f>
        <v>0</v>
      </c>
      <c r="F987">
        <f>COUNTIFS(list!$C986:$C6345,$A987,list!$A986:$A6345,F$1)</f>
        <v>0</v>
      </c>
      <c r="G987">
        <f>COUNTIFS(list!$C986:$C6345,$A987,list!$A986:$A6345,G$1)</f>
        <v>0</v>
      </c>
    </row>
    <row r="988" spans="1:7" x14ac:dyDescent="0.25">
      <c r="A988" t="s">
        <v>2461</v>
      </c>
      <c r="B988">
        <f>COUNTIFS(list!$C987:$C6346,$A988,list!$A987:$A6346,B$1)</f>
        <v>0</v>
      </c>
      <c r="C988">
        <f>COUNTIFS(list!$C987:$C6346,$A988,list!$A987:$A6346,C$1)</f>
        <v>1</v>
      </c>
      <c r="D988">
        <f>COUNTIFS(list!$C987:$C6346,$A988,list!$A987:$A6346,D$1)</f>
        <v>0</v>
      </c>
      <c r="E988">
        <f>COUNTIFS(list!$C987:$C6346,$A988,list!$A987:$A6346,E$1)</f>
        <v>0</v>
      </c>
      <c r="F988">
        <f>COUNTIFS(list!$C987:$C6346,$A988,list!$A987:$A6346,F$1)</f>
        <v>0</v>
      </c>
      <c r="G988">
        <f>COUNTIFS(list!$C987:$C6346,$A988,list!$A987:$A6346,G$1)</f>
        <v>0</v>
      </c>
    </row>
    <row r="989" spans="1:7" x14ac:dyDescent="0.25">
      <c r="A989" t="s">
        <v>2463</v>
      </c>
      <c r="B989">
        <f>COUNTIFS(list!$C988:$C6347,$A989,list!$A988:$A6347,B$1)</f>
        <v>0</v>
      </c>
      <c r="C989">
        <f>COUNTIFS(list!$C988:$C6347,$A989,list!$A988:$A6347,C$1)</f>
        <v>1</v>
      </c>
      <c r="D989">
        <f>COUNTIFS(list!$C988:$C6347,$A989,list!$A988:$A6347,D$1)</f>
        <v>0</v>
      </c>
      <c r="E989">
        <f>COUNTIFS(list!$C988:$C6347,$A989,list!$A988:$A6347,E$1)</f>
        <v>0</v>
      </c>
      <c r="F989">
        <f>COUNTIFS(list!$C988:$C6347,$A989,list!$A988:$A6347,F$1)</f>
        <v>0</v>
      </c>
      <c r="G989">
        <f>COUNTIFS(list!$C988:$C6347,$A989,list!$A988:$A6347,G$1)</f>
        <v>0</v>
      </c>
    </row>
    <row r="990" spans="1:7" x14ac:dyDescent="0.25">
      <c r="A990" t="s">
        <v>2465</v>
      </c>
      <c r="B990">
        <f>COUNTIFS(list!$C989:$C6348,$A990,list!$A989:$A6348,B$1)</f>
        <v>0</v>
      </c>
      <c r="C990">
        <f>COUNTIFS(list!$C989:$C6348,$A990,list!$A989:$A6348,C$1)</f>
        <v>4</v>
      </c>
      <c r="D990">
        <f>COUNTIFS(list!$C989:$C6348,$A990,list!$A989:$A6348,D$1)</f>
        <v>0</v>
      </c>
      <c r="E990">
        <f>COUNTIFS(list!$C989:$C6348,$A990,list!$A989:$A6348,E$1)</f>
        <v>0</v>
      </c>
      <c r="F990">
        <f>COUNTIFS(list!$C989:$C6348,$A990,list!$A989:$A6348,F$1)</f>
        <v>0</v>
      </c>
      <c r="G990">
        <f>COUNTIFS(list!$C989:$C6348,$A990,list!$A989:$A6348,G$1)</f>
        <v>0</v>
      </c>
    </row>
    <row r="991" spans="1:7" x14ac:dyDescent="0.25">
      <c r="A991" t="s">
        <v>2470</v>
      </c>
      <c r="B991">
        <f>COUNTIFS(list!$C990:$C6349,$A991,list!$A990:$A6349,B$1)</f>
        <v>0</v>
      </c>
      <c r="C991">
        <f>COUNTIFS(list!$C990:$C6349,$A991,list!$A990:$A6349,C$1)</f>
        <v>1</v>
      </c>
      <c r="D991">
        <f>COUNTIFS(list!$C990:$C6349,$A991,list!$A990:$A6349,D$1)</f>
        <v>0</v>
      </c>
      <c r="E991">
        <f>COUNTIFS(list!$C990:$C6349,$A991,list!$A990:$A6349,E$1)</f>
        <v>0</v>
      </c>
      <c r="F991">
        <f>COUNTIFS(list!$C990:$C6349,$A991,list!$A990:$A6349,F$1)</f>
        <v>0</v>
      </c>
      <c r="G991">
        <f>COUNTIFS(list!$C990:$C6349,$A991,list!$A990:$A6349,G$1)</f>
        <v>0</v>
      </c>
    </row>
    <row r="992" spans="1:7" x14ac:dyDescent="0.25">
      <c r="A992" t="s">
        <v>2472</v>
      </c>
      <c r="B992">
        <f>COUNTIFS(list!$C991:$C6350,$A992,list!$A991:$A6350,B$1)</f>
        <v>0</v>
      </c>
      <c r="C992">
        <f>COUNTIFS(list!$C991:$C6350,$A992,list!$A991:$A6350,C$1)</f>
        <v>2</v>
      </c>
      <c r="D992">
        <f>COUNTIFS(list!$C991:$C6350,$A992,list!$A991:$A6350,D$1)</f>
        <v>0</v>
      </c>
      <c r="E992">
        <f>COUNTIFS(list!$C991:$C6350,$A992,list!$A991:$A6350,E$1)</f>
        <v>0</v>
      </c>
      <c r="F992">
        <f>COUNTIFS(list!$C991:$C6350,$A992,list!$A991:$A6350,F$1)</f>
        <v>0</v>
      </c>
      <c r="G992">
        <f>COUNTIFS(list!$C991:$C6350,$A992,list!$A991:$A6350,G$1)</f>
        <v>0</v>
      </c>
    </row>
    <row r="993" spans="1:7" x14ac:dyDescent="0.25">
      <c r="A993" t="s">
        <v>2475</v>
      </c>
      <c r="B993">
        <f>COUNTIFS(list!$C992:$C6351,$A993,list!$A992:$A6351,B$1)</f>
        <v>3</v>
      </c>
      <c r="C993">
        <f>COUNTIFS(list!$C992:$C6351,$A993,list!$A992:$A6351,C$1)</f>
        <v>3</v>
      </c>
      <c r="D993">
        <f>COUNTIFS(list!$C992:$C6351,$A993,list!$A992:$A6351,D$1)</f>
        <v>0</v>
      </c>
      <c r="E993">
        <f>COUNTIFS(list!$C992:$C6351,$A993,list!$A992:$A6351,E$1)</f>
        <v>0</v>
      </c>
      <c r="F993">
        <f>COUNTIFS(list!$C992:$C6351,$A993,list!$A992:$A6351,F$1)</f>
        <v>0</v>
      </c>
      <c r="G993">
        <f>COUNTIFS(list!$C992:$C6351,$A993,list!$A992:$A6351,G$1)</f>
        <v>0</v>
      </c>
    </row>
    <row r="994" spans="1:7" x14ac:dyDescent="0.25">
      <c r="A994" t="s">
        <v>2479</v>
      </c>
      <c r="B994">
        <f>COUNTIFS(list!$C993:$C6352,$A994,list!$A993:$A6352,B$1)</f>
        <v>0</v>
      </c>
      <c r="C994">
        <f>COUNTIFS(list!$C993:$C6352,$A994,list!$A993:$A6352,C$1)</f>
        <v>2</v>
      </c>
      <c r="D994">
        <f>COUNTIFS(list!$C993:$C6352,$A994,list!$A993:$A6352,D$1)</f>
        <v>0</v>
      </c>
      <c r="E994">
        <f>COUNTIFS(list!$C993:$C6352,$A994,list!$A993:$A6352,E$1)</f>
        <v>0</v>
      </c>
      <c r="F994">
        <f>COUNTIFS(list!$C993:$C6352,$A994,list!$A993:$A6352,F$1)</f>
        <v>0</v>
      </c>
      <c r="G994">
        <f>COUNTIFS(list!$C993:$C6352,$A994,list!$A993:$A6352,G$1)</f>
        <v>0</v>
      </c>
    </row>
    <row r="995" spans="1:7" x14ac:dyDescent="0.25">
      <c r="A995" t="s">
        <v>2482</v>
      </c>
      <c r="B995">
        <f>COUNTIFS(list!$C994:$C6353,$A995,list!$A994:$A6353,B$1)</f>
        <v>0</v>
      </c>
      <c r="C995">
        <f>COUNTIFS(list!$C994:$C6353,$A995,list!$A994:$A6353,C$1)</f>
        <v>1</v>
      </c>
      <c r="D995">
        <f>COUNTIFS(list!$C994:$C6353,$A995,list!$A994:$A6353,D$1)</f>
        <v>0</v>
      </c>
      <c r="E995">
        <f>COUNTIFS(list!$C994:$C6353,$A995,list!$A994:$A6353,E$1)</f>
        <v>0</v>
      </c>
      <c r="F995">
        <f>COUNTIFS(list!$C994:$C6353,$A995,list!$A994:$A6353,F$1)</f>
        <v>0</v>
      </c>
      <c r="G995">
        <f>COUNTIFS(list!$C994:$C6353,$A995,list!$A994:$A6353,G$1)</f>
        <v>0</v>
      </c>
    </row>
    <row r="996" spans="1:7" x14ac:dyDescent="0.25">
      <c r="A996" t="s">
        <v>2484</v>
      </c>
      <c r="B996">
        <f>COUNTIFS(list!$C995:$C6354,$A996,list!$A995:$A6354,B$1)</f>
        <v>0</v>
      </c>
      <c r="C996">
        <f>COUNTIFS(list!$C995:$C6354,$A996,list!$A995:$A6354,C$1)</f>
        <v>2</v>
      </c>
      <c r="D996">
        <f>COUNTIFS(list!$C995:$C6354,$A996,list!$A995:$A6354,D$1)</f>
        <v>0</v>
      </c>
      <c r="E996">
        <f>COUNTIFS(list!$C995:$C6354,$A996,list!$A995:$A6354,E$1)</f>
        <v>0</v>
      </c>
      <c r="F996">
        <f>COUNTIFS(list!$C995:$C6354,$A996,list!$A995:$A6354,F$1)</f>
        <v>0</v>
      </c>
      <c r="G996">
        <f>COUNTIFS(list!$C995:$C6354,$A996,list!$A995:$A6354,G$1)</f>
        <v>0</v>
      </c>
    </row>
    <row r="997" spans="1:7" x14ac:dyDescent="0.25">
      <c r="A997" t="s">
        <v>2487</v>
      </c>
      <c r="B997">
        <f>COUNTIFS(list!$C996:$C6355,$A997,list!$A996:$A6355,B$1)</f>
        <v>0</v>
      </c>
      <c r="C997">
        <f>COUNTIFS(list!$C996:$C6355,$A997,list!$A996:$A6355,C$1)</f>
        <v>1</v>
      </c>
      <c r="D997">
        <f>COUNTIFS(list!$C996:$C6355,$A997,list!$A996:$A6355,D$1)</f>
        <v>0</v>
      </c>
      <c r="E997">
        <f>COUNTIFS(list!$C996:$C6355,$A997,list!$A996:$A6355,E$1)</f>
        <v>0</v>
      </c>
      <c r="F997">
        <f>COUNTIFS(list!$C996:$C6355,$A997,list!$A996:$A6355,F$1)</f>
        <v>0</v>
      </c>
      <c r="G997">
        <f>COUNTIFS(list!$C996:$C6355,$A997,list!$A996:$A6355,G$1)</f>
        <v>0</v>
      </c>
    </row>
    <row r="998" spans="1:7" x14ac:dyDescent="0.25">
      <c r="A998" t="s">
        <v>2489</v>
      </c>
      <c r="B998">
        <f>COUNTIFS(list!$C997:$C6356,$A998,list!$A997:$A6356,B$1)</f>
        <v>0</v>
      </c>
      <c r="C998">
        <f>COUNTIFS(list!$C997:$C6356,$A998,list!$A997:$A6356,C$1)</f>
        <v>4</v>
      </c>
      <c r="D998">
        <f>COUNTIFS(list!$C997:$C6356,$A998,list!$A997:$A6356,D$1)</f>
        <v>0</v>
      </c>
      <c r="E998">
        <f>COUNTIFS(list!$C997:$C6356,$A998,list!$A997:$A6356,E$1)</f>
        <v>0</v>
      </c>
      <c r="F998">
        <f>COUNTIFS(list!$C997:$C6356,$A998,list!$A997:$A6356,F$1)</f>
        <v>0</v>
      </c>
      <c r="G998">
        <f>COUNTIFS(list!$C997:$C6356,$A998,list!$A997:$A6356,G$1)</f>
        <v>0</v>
      </c>
    </row>
    <row r="999" spans="1:7" x14ac:dyDescent="0.25">
      <c r="A999" t="s">
        <v>2494</v>
      </c>
      <c r="B999">
        <f>COUNTIFS(list!$C998:$C6357,$A999,list!$A998:$A6357,B$1)</f>
        <v>0</v>
      </c>
      <c r="C999">
        <f>COUNTIFS(list!$C998:$C6357,$A999,list!$A998:$A6357,C$1)</f>
        <v>1</v>
      </c>
      <c r="D999">
        <f>COUNTIFS(list!$C998:$C6357,$A999,list!$A998:$A6357,D$1)</f>
        <v>0</v>
      </c>
      <c r="E999">
        <f>COUNTIFS(list!$C998:$C6357,$A999,list!$A998:$A6357,E$1)</f>
        <v>0</v>
      </c>
      <c r="F999">
        <f>COUNTIFS(list!$C998:$C6357,$A999,list!$A998:$A6357,F$1)</f>
        <v>0</v>
      </c>
      <c r="G999">
        <f>COUNTIFS(list!$C998:$C6357,$A999,list!$A998:$A6357,G$1)</f>
        <v>0</v>
      </c>
    </row>
    <row r="1000" spans="1:7" x14ac:dyDescent="0.25">
      <c r="A1000" t="s">
        <v>2496</v>
      </c>
      <c r="B1000">
        <f>COUNTIFS(list!$C999:$C6358,$A1000,list!$A999:$A6358,B$1)</f>
        <v>1</v>
      </c>
      <c r="C1000">
        <f>COUNTIFS(list!$C999:$C6358,$A1000,list!$A999:$A6358,C$1)</f>
        <v>0</v>
      </c>
      <c r="D1000">
        <f>COUNTIFS(list!$C999:$C6358,$A1000,list!$A999:$A6358,D$1)</f>
        <v>0</v>
      </c>
      <c r="E1000">
        <f>COUNTIFS(list!$C999:$C6358,$A1000,list!$A999:$A6358,E$1)</f>
        <v>0</v>
      </c>
      <c r="F1000">
        <f>COUNTIFS(list!$C999:$C6358,$A1000,list!$A999:$A6358,F$1)</f>
        <v>0</v>
      </c>
      <c r="G1000">
        <f>COUNTIFS(list!$C999:$C6358,$A1000,list!$A999:$A6358,G$1)</f>
        <v>0</v>
      </c>
    </row>
    <row r="1001" spans="1:7" x14ac:dyDescent="0.25">
      <c r="A1001" t="s">
        <v>2498</v>
      </c>
      <c r="B1001">
        <f>COUNTIFS(list!$C1000:$C6359,$A1001,list!$A1000:$A6359,B$1)</f>
        <v>0</v>
      </c>
      <c r="C1001">
        <f>COUNTIFS(list!$C1000:$C6359,$A1001,list!$A1000:$A6359,C$1)</f>
        <v>2</v>
      </c>
      <c r="D1001">
        <f>COUNTIFS(list!$C1000:$C6359,$A1001,list!$A1000:$A6359,D$1)</f>
        <v>0</v>
      </c>
      <c r="E1001">
        <f>COUNTIFS(list!$C1000:$C6359,$A1001,list!$A1000:$A6359,E$1)</f>
        <v>0</v>
      </c>
      <c r="F1001">
        <f>COUNTIFS(list!$C1000:$C6359,$A1001,list!$A1000:$A6359,F$1)</f>
        <v>0</v>
      </c>
      <c r="G1001">
        <f>COUNTIFS(list!$C1000:$C6359,$A1001,list!$A1000:$A6359,G$1)</f>
        <v>0</v>
      </c>
    </row>
    <row r="1002" spans="1:7" x14ac:dyDescent="0.25">
      <c r="A1002" t="s">
        <v>2501</v>
      </c>
      <c r="B1002">
        <f>COUNTIFS(list!$C1001:$C6360,$A1002,list!$A1001:$A6360,B$1)</f>
        <v>0</v>
      </c>
      <c r="C1002">
        <f>COUNTIFS(list!$C1001:$C6360,$A1002,list!$A1001:$A6360,C$1)</f>
        <v>1</v>
      </c>
      <c r="D1002">
        <f>COUNTIFS(list!$C1001:$C6360,$A1002,list!$A1001:$A6360,D$1)</f>
        <v>0</v>
      </c>
      <c r="E1002">
        <f>COUNTIFS(list!$C1001:$C6360,$A1002,list!$A1001:$A6360,E$1)</f>
        <v>0</v>
      </c>
      <c r="F1002">
        <f>COUNTIFS(list!$C1001:$C6360,$A1002,list!$A1001:$A6360,F$1)</f>
        <v>0</v>
      </c>
      <c r="G1002">
        <f>COUNTIFS(list!$C1001:$C6360,$A1002,list!$A1001:$A6360,G$1)</f>
        <v>0</v>
      </c>
    </row>
    <row r="1003" spans="1:7" x14ac:dyDescent="0.25">
      <c r="A1003" t="s">
        <v>2503</v>
      </c>
      <c r="B1003">
        <f>COUNTIFS(list!$C1002:$C6361,$A1003,list!$A1002:$A6361,B$1)</f>
        <v>0</v>
      </c>
      <c r="C1003">
        <f>COUNTIFS(list!$C1002:$C6361,$A1003,list!$A1002:$A6361,C$1)</f>
        <v>1</v>
      </c>
      <c r="D1003">
        <f>COUNTIFS(list!$C1002:$C6361,$A1003,list!$A1002:$A6361,D$1)</f>
        <v>0</v>
      </c>
      <c r="E1003">
        <f>COUNTIFS(list!$C1002:$C6361,$A1003,list!$A1002:$A6361,E$1)</f>
        <v>0</v>
      </c>
      <c r="F1003">
        <f>COUNTIFS(list!$C1002:$C6361,$A1003,list!$A1002:$A6361,F$1)</f>
        <v>0</v>
      </c>
      <c r="G1003">
        <f>COUNTIFS(list!$C1002:$C6361,$A1003,list!$A1002:$A6361,G$1)</f>
        <v>0</v>
      </c>
    </row>
    <row r="1004" spans="1:7" x14ac:dyDescent="0.25">
      <c r="A1004" t="s">
        <v>2505</v>
      </c>
      <c r="B1004">
        <f>COUNTIFS(list!$C1003:$C6362,$A1004,list!$A1003:$A6362,B$1)</f>
        <v>0</v>
      </c>
      <c r="C1004">
        <f>COUNTIFS(list!$C1003:$C6362,$A1004,list!$A1003:$A6362,C$1)</f>
        <v>1</v>
      </c>
      <c r="D1004">
        <f>COUNTIFS(list!$C1003:$C6362,$A1004,list!$A1003:$A6362,D$1)</f>
        <v>0</v>
      </c>
      <c r="E1004">
        <f>COUNTIFS(list!$C1003:$C6362,$A1004,list!$A1003:$A6362,E$1)</f>
        <v>0</v>
      </c>
      <c r="F1004">
        <f>COUNTIFS(list!$C1003:$C6362,$A1004,list!$A1003:$A6362,F$1)</f>
        <v>0</v>
      </c>
      <c r="G1004">
        <f>COUNTIFS(list!$C1003:$C6362,$A1004,list!$A1003:$A6362,G$1)</f>
        <v>0</v>
      </c>
    </row>
    <row r="1005" spans="1:7" x14ac:dyDescent="0.25">
      <c r="A1005" t="s">
        <v>2507</v>
      </c>
      <c r="B1005">
        <f>COUNTIFS(list!$C1004:$C6363,$A1005,list!$A1004:$A6363,B$1)</f>
        <v>1</v>
      </c>
      <c r="C1005">
        <f>COUNTIFS(list!$C1004:$C6363,$A1005,list!$A1004:$A6363,C$1)</f>
        <v>0</v>
      </c>
      <c r="D1005">
        <f>COUNTIFS(list!$C1004:$C6363,$A1005,list!$A1004:$A6363,D$1)</f>
        <v>0</v>
      </c>
      <c r="E1005">
        <f>COUNTIFS(list!$C1004:$C6363,$A1005,list!$A1004:$A6363,E$1)</f>
        <v>0</v>
      </c>
      <c r="F1005">
        <f>COUNTIFS(list!$C1004:$C6363,$A1005,list!$A1004:$A6363,F$1)</f>
        <v>0</v>
      </c>
      <c r="G1005">
        <f>COUNTIFS(list!$C1004:$C6363,$A1005,list!$A1004:$A6363,G$1)</f>
        <v>0</v>
      </c>
    </row>
    <row r="1006" spans="1:7" x14ac:dyDescent="0.25">
      <c r="A1006" t="s">
        <v>2509</v>
      </c>
      <c r="B1006">
        <f>COUNTIFS(list!$C1005:$C6364,$A1006,list!$A1005:$A6364,B$1)</f>
        <v>0</v>
      </c>
      <c r="C1006">
        <f>COUNTIFS(list!$C1005:$C6364,$A1006,list!$A1005:$A6364,C$1)</f>
        <v>1</v>
      </c>
      <c r="D1006">
        <f>COUNTIFS(list!$C1005:$C6364,$A1006,list!$A1005:$A6364,D$1)</f>
        <v>0</v>
      </c>
      <c r="E1006">
        <f>COUNTIFS(list!$C1005:$C6364,$A1006,list!$A1005:$A6364,E$1)</f>
        <v>0</v>
      </c>
      <c r="F1006">
        <f>COUNTIFS(list!$C1005:$C6364,$A1006,list!$A1005:$A6364,F$1)</f>
        <v>0</v>
      </c>
      <c r="G1006">
        <f>COUNTIFS(list!$C1005:$C6364,$A1006,list!$A1005:$A6364,G$1)</f>
        <v>0</v>
      </c>
    </row>
    <row r="1007" spans="1:7" x14ac:dyDescent="0.25">
      <c r="A1007" t="s">
        <v>2511</v>
      </c>
      <c r="B1007">
        <f>COUNTIFS(list!$C1006:$C6365,$A1007,list!$A1006:$A6365,B$1)</f>
        <v>0</v>
      </c>
      <c r="C1007">
        <f>COUNTIFS(list!$C1006:$C6365,$A1007,list!$A1006:$A6365,C$1)</f>
        <v>1</v>
      </c>
      <c r="D1007">
        <f>COUNTIFS(list!$C1006:$C6365,$A1007,list!$A1006:$A6365,D$1)</f>
        <v>0</v>
      </c>
      <c r="E1007">
        <f>COUNTIFS(list!$C1006:$C6365,$A1007,list!$A1006:$A6365,E$1)</f>
        <v>0</v>
      </c>
      <c r="F1007">
        <f>COUNTIFS(list!$C1006:$C6365,$A1007,list!$A1006:$A6365,F$1)</f>
        <v>0</v>
      </c>
      <c r="G1007">
        <f>COUNTIFS(list!$C1006:$C6365,$A1007,list!$A1006:$A6365,G$1)</f>
        <v>0</v>
      </c>
    </row>
    <row r="1008" spans="1:7" x14ac:dyDescent="0.25">
      <c r="A1008" t="s">
        <v>2513</v>
      </c>
      <c r="B1008">
        <f>COUNTIFS(list!$C1007:$C6366,$A1008,list!$A1007:$A6366,B$1)</f>
        <v>0</v>
      </c>
      <c r="C1008">
        <f>COUNTIFS(list!$C1007:$C6366,$A1008,list!$A1007:$A6366,C$1)</f>
        <v>1</v>
      </c>
      <c r="D1008">
        <f>COUNTIFS(list!$C1007:$C6366,$A1008,list!$A1007:$A6366,D$1)</f>
        <v>0</v>
      </c>
      <c r="E1008">
        <f>COUNTIFS(list!$C1007:$C6366,$A1008,list!$A1007:$A6366,E$1)</f>
        <v>0</v>
      </c>
      <c r="F1008">
        <f>COUNTIFS(list!$C1007:$C6366,$A1008,list!$A1007:$A6366,F$1)</f>
        <v>0</v>
      </c>
      <c r="G1008">
        <f>COUNTIFS(list!$C1007:$C6366,$A1008,list!$A1007:$A6366,G$1)</f>
        <v>0</v>
      </c>
    </row>
    <row r="1009" spans="1:7" x14ac:dyDescent="0.25">
      <c r="A1009" t="s">
        <v>2515</v>
      </c>
      <c r="B1009">
        <f>COUNTIFS(list!$C1008:$C6367,$A1009,list!$A1008:$A6367,B$1)</f>
        <v>0</v>
      </c>
      <c r="C1009">
        <f>COUNTIFS(list!$C1008:$C6367,$A1009,list!$A1008:$A6367,C$1)</f>
        <v>1</v>
      </c>
      <c r="D1009">
        <f>COUNTIFS(list!$C1008:$C6367,$A1009,list!$A1008:$A6367,D$1)</f>
        <v>0</v>
      </c>
      <c r="E1009">
        <f>COUNTIFS(list!$C1008:$C6367,$A1009,list!$A1008:$A6367,E$1)</f>
        <v>0</v>
      </c>
      <c r="F1009">
        <f>COUNTIFS(list!$C1008:$C6367,$A1009,list!$A1008:$A6367,F$1)</f>
        <v>0</v>
      </c>
      <c r="G1009">
        <f>COUNTIFS(list!$C1008:$C6367,$A1009,list!$A1008:$A6367,G$1)</f>
        <v>0</v>
      </c>
    </row>
    <row r="1010" spans="1:7" x14ac:dyDescent="0.25">
      <c r="A1010" t="s">
        <v>2517</v>
      </c>
      <c r="B1010">
        <f>COUNTIFS(list!$C1009:$C6368,$A1010,list!$A1009:$A6368,B$1)</f>
        <v>0</v>
      </c>
      <c r="C1010">
        <f>COUNTIFS(list!$C1009:$C6368,$A1010,list!$A1009:$A6368,C$1)</f>
        <v>1</v>
      </c>
      <c r="D1010">
        <f>COUNTIFS(list!$C1009:$C6368,$A1010,list!$A1009:$A6368,D$1)</f>
        <v>0</v>
      </c>
      <c r="E1010">
        <f>COUNTIFS(list!$C1009:$C6368,$A1010,list!$A1009:$A6368,E$1)</f>
        <v>0</v>
      </c>
      <c r="F1010">
        <f>COUNTIFS(list!$C1009:$C6368,$A1010,list!$A1009:$A6368,F$1)</f>
        <v>0</v>
      </c>
      <c r="G1010">
        <f>COUNTIFS(list!$C1009:$C6368,$A1010,list!$A1009:$A6368,G$1)</f>
        <v>0</v>
      </c>
    </row>
    <row r="1011" spans="1:7" x14ac:dyDescent="0.25">
      <c r="A1011" t="s">
        <v>2519</v>
      </c>
      <c r="B1011">
        <f>COUNTIFS(list!$C1010:$C6369,$A1011,list!$A1010:$A6369,B$1)</f>
        <v>1</v>
      </c>
      <c r="C1011">
        <f>COUNTIFS(list!$C1010:$C6369,$A1011,list!$A1010:$A6369,C$1)</f>
        <v>1</v>
      </c>
      <c r="D1011">
        <f>COUNTIFS(list!$C1010:$C6369,$A1011,list!$A1010:$A6369,D$1)</f>
        <v>0</v>
      </c>
      <c r="E1011">
        <f>COUNTIFS(list!$C1010:$C6369,$A1011,list!$A1010:$A6369,E$1)</f>
        <v>0</v>
      </c>
      <c r="F1011">
        <f>COUNTIFS(list!$C1010:$C6369,$A1011,list!$A1010:$A6369,F$1)</f>
        <v>0</v>
      </c>
      <c r="G1011">
        <f>COUNTIFS(list!$C1010:$C6369,$A1011,list!$A1010:$A6369,G$1)</f>
        <v>0</v>
      </c>
    </row>
    <row r="1012" spans="1:7" x14ac:dyDescent="0.25">
      <c r="A1012" t="s">
        <v>2521</v>
      </c>
      <c r="B1012">
        <f>COUNTIFS(list!$C1011:$C6370,$A1012,list!$A1011:$A6370,B$1)</f>
        <v>1</v>
      </c>
      <c r="C1012">
        <f>COUNTIFS(list!$C1011:$C6370,$A1012,list!$A1011:$A6370,C$1)</f>
        <v>1</v>
      </c>
      <c r="D1012">
        <f>COUNTIFS(list!$C1011:$C6370,$A1012,list!$A1011:$A6370,D$1)</f>
        <v>0</v>
      </c>
      <c r="E1012">
        <f>COUNTIFS(list!$C1011:$C6370,$A1012,list!$A1011:$A6370,E$1)</f>
        <v>0</v>
      </c>
      <c r="F1012">
        <f>COUNTIFS(list!$C1011:$C6370,$A1012,list!$A1011:$A6370,F$1)</f>
        <v>0</v>
      </c>
      <c r="G1012">
        <f>COUNTIFS(list!$C1011:$C6370,$A1012,list!$A1011:$A6370,G$1)</f>
        <v>0</v>
      </c>
    </row>
    <row r="1013" spans="1:7" x14ac:dyDescent="0.25">
      <c r="A1013" t="s">
        <v>2523</v>
      </c>
      <c r="B1013">
        <f>COUNTIFS(list!$C1012:$C6371,$A1013,list!$A1012:$A6371,B$1)</f>
        <v>1</v>
      </c>
      <c r="C1013">
        <f>COUNTIFS(list!$C1012:$C6371,$A1013,list!$A1012:$A6371,C$1)</f>
        <v>1</v>
      </c>
      <c r="D1013">
        <f>COUNTIFS(list!$C1012:$C6371,$A1013,list!$A1012:$A6371,D$1)</f>
        <v>0</v>
      </c>
      <c r="E1013">
        <f>COUNTIFS(list!$C1012:$C6371,$A1013,list!$A1012:$A6371,E$1)</f>
        <v>0</v>
      </c>
      <c r="F1013">
        <f>COUNTIFS(list!$C1012:$C6371,$A1013,list!$A1012:$A6371,F$1)</f>
        <v>0</v>
      </c>
      <c r="G1013">
        <f>COUNTIFS(list!$C1012:$C6371,$A1013,list!$A1012:$A6371,G$1)</f>
        <v>0</v>
      </c>
    </row>
    <row r="1014" spans="1:7" x14ac:dyDescent="0.25">
      <c r="A1014" t="s">
        <v>2525</v>
      </c>
      <c r="B1014">
        <f>COUNTIFS(list!$C1013:$C6372,$A1014,list!$A1013:$A6372,B$1)</f>
        <v>1</v>
      </c>
      <c r="C1014">
        <f>COUNTIFS(list!$C1013:$C6372,$A1014,list!$A1013:$A6372,C$1)</f>
        <v>0</v>
      </c>
      <c r="D1014">
        <f>COUNTIFS(list!$C1013:$C6372,$A1014,list!$A1013:$A6372,D$1)</f>
        <v>0</v>
      </c>
      <c r="E1014">
        <f>COUNTIFS(list!$C1013:$C6372,$A1014,list!$A1013:$A6372,E$1)</f>
        <v>0</v>
      </c>
      <c r="F1014">
        <f>COUNTIFS(list!$C1013:$C6372,$A1014,list!$A1013:$A6372,F$1)</f>
        <v>0</v>
      </c>
      <c r="G1014">
        <f>COUNTIFS(list!$C1013:$C6372,$A1014,list!$A1013:$A6372,G$1)</f>
        <v>0</v>
      </c>
    </row>
    <row r="1015" spans="1:7" x14ac:dyDescent="0.25">
      <c r="A1015" t="s">
        <v>2527</v>
      </c>
      <c r="B1015">
        <f>COUNTIFS(list!$C1014:$C6373,$A1015,list!$A1014:$A6373,B$1)</f>
        <v>0</v>
      </c>
      <c r="C1015">
        <f>COUNTIFS(list!$C1014:$C6373,$A1015,list!$A1014:$A6373,C$1)</f>
        <v>1</v>
      </c>
      <c r="D1015">
        <f>COUNTIFS(list!$C1014:$C6373,$A1015,list!$A1014:$A6373,D$1)</f>
        <v>0</v>
      </c>
      <c r="E1015">
        <f>COUNTIFS(list!$C1014:$C6373,$A1015,list!$A1014:$A6373,E$1)</f>
        <v>0</v>
      </c>
      <c r="F1015">
        <f>COUNTIFS(list!$C1014:$C6373,$A1015,list!$A1014:$A6373,F$1)</f>
        <v>0</v>
      </c>
      <c r="G1015">
        <f>COUNTIFS(list!$C1014:$C6373,$A1015,list!$A1014:$A6373,G$1)</f>
        <v>0</v>
      </c>
    </row>
    <row r="1016" spans="1:7" x14ac:dyDescent="0.25">
      <c r="A1016" t="s">
        <v>2529</v>
      </c>
      <c r="B1016">
        <f>COUNTIFS(list!$C1015:$C6374,$A1016,list!$A1015:$A6374,B$1)</f>
        <v>0</v>
      </c>
      <c r="C1016">
        <f>COUNTIFS(list!$C1015:$C6374,$A1016,list!$A1015:$A6374,C$1)</f>
        <v>1</v>
      </c>
      <c r="D1016">
        <f>COUNTIFS(list!$C1015:$C6374,$A1016,list!$A1015:$A6374,D$1)</f>
        <v>0</v>
      </c>
      <c r="E1016">
        <f>COUNTIFS(list!$C1015:$C6374,$A1016,list!$A1015:$A6374,E$1)</f>
        <v>0</v>
      </c>
      <c r="F1016">
        <f>COUNTIFS(list!$C1015:$C6374,$A1016,list!$A1015:$A6374,F$1)</f>
        <v>0</v>
      </c>
      <c r="G1016">
        <f>COUNTIFS(list!$C1015:$C6374,$A1016,list!$A1015:$A6374,G$1)</f>
        <v>0</v>
      </c>
    </row>
    <row r="1017" spans="1:7" x14ac:dyDescent="0.25">
      <c r="A1017" t="s">
        <v>2531</v>
      </c>
      <c r="B1017">
        <f>COUNTIFS(list!$C1016:$C6375,$A1017,list!$A1016:$A6375,B$1)</f>
        <v>0</v>
      </c>
      <c r="C1017">
        <f>COUNTIFS(list!$C1016:$C6375,$A1017,list!$A1016:$A6375,C$1)</f>
        <v>2</v>
      </c>
      <c r="D1017">
        <f>COUNTIFS(list!$C1016:$C6375,$A1017,list!$A1016:$A6375,D$1)</f>
        <v>0</v>
      </c>
      <c r="E1017">
        <f>COUNTIFS(list!$C1016:$C6375,$A1017,list!$A1016:$A6375,E$1)</f>
        <v>0</v>
      </c>
      <c r="F1017">
        <f>COUNTIFS(list!$C1016:$C6375,$A1017,list!$A1016:$A6375,F$1)</f>
        <v>0</v>
      </c>
      <c r="G1017">
        <f>COUNTIFS(list!$C1016:$C6375,$A1017,list!$A1016:$A6375,G$1)</f>
        <v>0</v>
      </c>
    </row>
    <row r="1018" spans="1:7" x14ac:dyDescent="0.25">
      <c r="A1018" t="s">
        <v>2534</v>
      </c>
      <c r="B1018">
        <f>COUNTIFS(list!$C1017:$C6376,$A1018,list!$A1017:$A6376,B$1)</f>
        <v>0</v>
      </c>
      <c r="C1018">
        <f>COUNTIFS(list!$C1017:$C6376,$A1018,list!$A1017:$A6376,C$1)</f>
        <v>1</v>
      </c>
      <c r="D1018">
        <f>COUNTIFS(list!$C1017:$C6376,$A1018,list!$A1017:$A6376,D$1)</f>
        <v>0</v>
      </c>
      <c r="E1018">
        <f>COUNTIFS(list!$C1017:$C6376,$A1018,list!$A1017:$A6376,E$1)</f>
        <v>0</v>
      </c>
      <c r="F1018">
        <f>COUNTIFS(list!$C1017:$C6376,$A1018,list!$A1017:$A6376,F$1)</f>
        <v>0</v>
      </c>
      <c r="G1018">
        <f>COUNTIFS(list!$C1017:$C6376,$A1018,list!$A1017:$A6376,G$1)</f>
        <v>0</v>
      </c>
    </row>
    <row r="1019" spans="1:7" x14ac:dyDescent="0.25">
      <c r="A1019" t="s">
        <v>2536</v>
      </c>
      <c r="B1019">
        <f>COUNTIFS(list!$C1018:$C6377,$A1019,list!$A1018:$A6377,B$1)</f>
        <v>0</v>
      </c>
      <c r="C1019">
        <f>COUNTIFS(list!$C1018:$C6377,$A1019,list!$A1018:$A6377,C$1)</f>
        <v>2</v>
      </c>
      <c r="D1019">
        <f>COUNTIFS(list!$C1018:$C6377,$A1019,list!$A1018:$A6377,D$1)</f>
        <v>0</v>
      </c>
      <c r="E1019">
        <f>COUNTIFS(list!$C1018:$C6377,$A1019,list!$A1018:$A6377,E$1)</f>
        <v>0</v>
      </c>
      <c r="F1019">
        <f>COUNTIFS(list!$C1018:$C6377,$A1019,list!$A1018:$A6377,F$1)</f>
        <v>0</v>
      </c>
      <c r="G1019">
        <f>COUNTIFS(list!$C1018:$C6377,$A1019,list!$A1018:$A6377,G$1)</f>
        <v>0</v>
      </c>
    </row>
    <row r="1020" spans="1:7" x14ac:dyDescent="0.25">
      <c r="A1020" t="s">
        <v>2539</v>
      </c>
      <c r="B1020">
        <f>COUNTIFS(list!$C1019:$C6378,$A1020,list!$A1019:$A6378,B$1)</f>
        <v>0</v>
      </c>
      <c r="C1020">
        <f>COUNTIFS(list!$C1019:$C6378,$A1020,list!$A1019:$A6378,C$1)</f>
        <v>1</v>
      </c>
      <c r="D1020">
        <f>COUNTIFS(list!$C1019:$C6378,$A1020,list!$A1019:$A6378,D$1)</f>
        <v>0</v>
      </c>
      <c r="E1020">
        <f>COUNTIFS(list!$C1019:$C6378,$A1020,list!$A1019:$A6378,E$1)</f>
        <v>0</v>
      </c>
      <c r="F1020">
        <f>COUNTIFS(list!$C1019:$C6378,$A1020,list!$A1019:$A6378,F$1)</f>
        <v>0</v>
      </c>
      <c r="G1020">
        <f>COUNTIFS(list!$C1019:$C6378,$A1020,list!$A1019:$A6378,G$1)</f>
        <v>0</v>
      </c>
    </row>
    <row r="1021" spans="1:7" x14ac:dyDescent="0.25">
      <c r="A1021" t="s">
        <v>2541</v>
      </c>
      <c r="B1021">
        <f>COUNTIFS(list!$C1020:$C6379,$A1021,list!$A1020:$A6379,B$1)</f>
        <v>0</v>
      </c>
      <c r="C1021">
        <f>COUNTIFS(list!$C1020:$C6379,$A1021,list!$A1020:$A6379,C$1)</f>
        <v>1</v>
      </c>
      <c r="D1021">
        <f>COUNTIFS(list!$C1020:$C6379,$A1021,list!$A1020:$A6379,D$1)</f>
        <v>0</v>
      </c>
      <c r="E1021">
        <f>COUNTIFS(list!$C1020:$C6379,$A1021,list!$A1020:$A6379,E$1)</f>
        <v>0</v>
      </c>
      <c r="F1021">
        <f>COUNTIFS(list!$C1020:$C6379,$A1021,list!$A1020:$A6379,F$1)</f>
        <v>0</v>
      </c>
      <c r="G1021">
        <f>COUNTIFS(list!$C1020:$C6379,$A1021,list!$A1020:$A6379,G$1)</f>
        <v>0</v>
      </c>
    </row>
    <row r="1022" spans="1:7" x14ac:dyDescent="0.25">
      <c r="A1022" t="s">
        <v>2543</v>
      </c>
      <c r="B1022">
        <f>COUNTIFS(list!$C1021:$C6380,$A1022,list!$A1021:$A6380,B$1)</f>
        <v>0</v>
      </c>
      <c r="C1022">
        <f>COUNTIFS(list!$C1021:$C6380,$A1022,list!$A1021:$A6380,C$1)</f>
        <v>2</v>
      </c>
      <c r="D1022">
        <f>COUNTIFS(list!$C1021:$C6380,$A1022,list!$A1021:$A6380,D$1)</f>
        <v>0</v>
      </c>
      <c r="E1022">
        <f>COUNTIFS(list!$C1021:$C6380,$A1022,list!$A1021:$A6380,E$1)</f>
        <v>0</v>
      </c>
      <c r="F1022">
        <f>COUNTIFS(list!$C1021:$C6380,$A1022,list!$A1021:$A6380,F$1)</f>
        <v>0</v>
      </c>
      <c r="G1022">
        <f>COUNTIFS(list!$C1021:$C6380,$A1022,list!$A1021:$A6380,G$1)</f>
        <v>0</v>
      </c>
    </row>
    <row r="1023" spans="1:7" x14ac:dyDescent="0.25">
      <c r="A1023" t="s">
        <v>2546</v>
      </c>
      <c r="B1023">
        <f>COUNTIFS(list!$C1022:$C6381,$A1023,list!$A1022:$A6381,B$1)</f>
        <v>0</v>
      </c>
      <c r="C1023">
        <f>COUNTIFS(list!$C1022:$C6381,$A1023,list!$A1022:$A6381,C$1)</f>
        <v>2</v>
      </c>
      <c r="D1023">
        <f>COUNTIFS(list!$C1022:$C6381,$A1023,list!$A1022:$A6381,D$1)</f>
        <v>0</v>
      </c>
      <c r="E1023">
        <f>COUNTIFS(list!$C1022:$C6381,$A1023,list!$A1022:$A6381,E$1)</f>
        <v>0</v>
      </c>
      <c r="F1023">
        <f>COUNTIFS(list!$C1022:$C6381,$A1023,list!$A1022:$A6381,F$1)</f>
        <v>0</v>
      </c>
      <c r="G1023">
        <f>COUNTIFS(list!$C1022:$C6381,$A1023,list!$A1022:$A6381,G$1)</f>
        <v>0</v>
      </c>
    </row>
    <row r="1024" spans="1:7" x14ac:dyDescent="0.25">
      <c r="A1024" t="s">
        <v>2549</v>
      </c>
      <c r="B1024">
        <f>COUNTIFS(list!$C1023:$C6382,$A1024,list!$A1023:$A6382,B$1)</f>
        <v>0</v>
      </c>
      <c r="C1024">
        <f>COUNTIFS(list!$C1023:$C6382,$A1024,list!$A1023:$A6382,C$1)</f>
        <v>2</v>
      </c>
      <c r="D1024">
        <f>COUNTIFS(list!$C1023:$C6382,$A1024,list!$A1023:$A6382,D$1)</f>
        <v>0</v>
      </c>
      <c r="E1024">
        <f>COUNTIFS(list!$C1023:$C6382,$A1024,list!$A1023:$A6382,E$1)</f>
        <v>0</v>
      </c>
      <c r="F1024">
        <f>COUNTIFS(list!$C1023:$C6382,$A1024,list!$A1023:$A6382,F$1)</f>
        <v>0</v>
      </c>
      <c r="G1024">
        <f>COUNTIFS(list!$C1023:$C6382,$A1024,list!$A1023:$A6382,G$1)</f>
        <v>0</v>
      </c>
    </row>
    <row r="1025" spans="1:7" x14ac:dyDescent="0.25">
      <c r="A1025" t="s">
        <v>2551</v>
      </c>
      <c r="B1025">
        <f>COUNTIFS(list!$C1024:$C6383,$A1025,list!$A1024:$A6383,B$1)</f>
        <v>0</v>
      </c>
      <c r="C1025">
        <f>COUNTIFS(list!$C1024:$C6383,$A1025,list!$A1024:$A6383,C$1)</f>
        <v>1</v>
      </c>
      <c r="D1025">
        <f>COUNTIFS(list!$C1024:$C6383,$A1025,list!$A1024:$A6383,D$1)</f>
        <v>0</v>
      </c>
      <c r="E1025">
        <f>COUNTIFS(list!$C1024:$C6383,$A1025,list!$A1024:$A6383,E$1)</f>
        <v>0</v>
      </c>
      <c r="F1025">
        <f>COUNTIFS(list!$C1024:$C6383,$A1025,list!$A1024:$A6383,F$1)</f>
        <v>0</v>
      </c>
      <c r="G1025">
        <f>COUNTIFS(list!$C1024:$C6383,$A1025,list!$A1024:$A6383,G$1)</f>
        <v>0</v>
      </c>
    </row>
    <row r="1026" spans="1:7" x14ac:dyDescent="0.25">
      <c r="A1026" t="s">
        <v>2553</v>
      </c>
      <c r="B1026">
        <f>COUNTIFS(list!$C1025:$C6384,$A1026,list!$A1025:$A6384,B$1)</f>
        <v>0</v>
      </c>
      <c r="C1026">
        <f>COUNTIFS(list!$C1025:$C6384,$A1026,list!$A1025:$A6384,C$1)</f>
        <v>1</v>
      </c>
      <c r="D1026">
        <f>COUNTIFS(list!$C1025:$C6384,$A1026,list!$A1025:$A6384,D$1)</f>
        <v>0</v>
      </c>
      <c r="E1026">
        <f>COUNTIFS(list!$C1025:$C6384,$A1026,list!$A1025:$A6384,E$1)</f>
        <v>0</v>
      </c>
      <c r="F1026">
        <f>COUNTIFS(list!$C1025:$C6384,$A1026,list!$A1025:$A6384,F$1)</f>
        <v>0</v>
      </c>
      <c r="G1026">
        <f>COUNTIFS(list!$C1025:$C6384,$A1026,list!$A1025:$A6384,G$1)</f>
        <v>0</v>
      </c>
    </row>
    <row r="1027" spans="1:7" x14ac:dyDescent="0.25">
      <c r="A1027" t="s">
        <v>2555</v>
      </c>
      <c r="B1027">
        <f>COUNTIFS(list!$C1026:$C6385,$A1027,list!$A1026:$A6385,B$1)</f>
        <v>1</v>
      </c>
      <c r="C1027">
        <f>COUNTIFS(list!$C1026:$C6385,$A1027,list!$A1026:$A6385,C$1)</f>
        <v>0</v>
      </c>
      <c r="D1027">
        <f>COUNTIFS(list!$C1026:$C6385,$A1027,list!$A1026:$A6385,D$1)</f>
        <v>0</v>
      </c>
      <c r="E1027">
        <f>COUNTIFS(list!$C1026:$C6385,$A1027,list!$A1026:$A6385,E$1)</f>
        <v>0</v>
      </c>
      <c r="F1027">
        <f>COUNTIFS(list!$C1026:$C6385,$A1027,list!$A1026:$A6385,F$1)</f>
        <v>0</v>
      </c>
      <c r="G1027">
        <f>COUNTIFS(list!$C1026:$C6385,$A1027,list!$A1026:$A6385,G$1)</f>
        <v>0</v>
      </c>
    </row>
    <row r="1028" spans="1:7" x14ac:dyDescent="0.25">
      <c r="A1028" t="s">
        <v>2557</v>
      </c>
      <c r="B1028">
        <f>COUNTIFS(list!$C1027:$C6386,$A1028,list!$A1027:$A6386,B$1)</f>
        <v>4</v>
      </c>
      <c r="C1028">
        <f>COUNTIFS(list!$C1027:$C6386,$A1028,list!$A1027:$A6386,C$1)</f>
        <v>1</v>
      </c>
      <c r="D1028">
        <f>COUNTIFS(list!$C1027:$C6386,$A1028,list!$A1027:$A6386,D$1)</f>
        <v>0</v>
      </c>
      <c r="E1028">
        <f>COUNTIFS(list!$C1027:$C6386,$A1028,list!$A1027:$A6386,E$1)</f>
        <v>0</v>
      </c>
      <c r="F1028">
        <f>COUNTIFS(list!$C1027:$C6386,$A1028,list!$A1027:$A6386,F$1)</f>
        <v>0</v>
      </c>
      <c r="G1028">
        <f>COUNTIFS(list!$C1027:$C6386,$A1028,list!$A1027:$A6386,G$1)</f>
        <v>0</v>
      </c>
    </row>
    <row r="1029" spans="1:7" x14ac:dyDescent="0.25">
      <c r="A1029" t="s">
        <v>2562</v>
      </c>
      <c r="B1029">
        <f>COUNTIFS(list!$C1028:$C6387,$A1029,list!$A1028:$A6387,B$1)</f>
        <v>1</v>
      </c>
      <c r="C1029">
        <f>COUNTIFS(list!$C1028:$C6387,$A1029,list!$A1028:$A6387,C$1)</f>
        <v>0</v>
      </c>
      <c r="D1029">
        <f>COUNTIFS(list!$C1028:$C6387,$A1029,list!$A1028:$A6387,D$1)</f>
        <v>0</v>
      </c>
      <c r="E1029">
        <f>COUNTIFS(list!$C1028:$C6387,$A1029,list!$A1028:$A6387,E$1)</f>
        <v>0</v>
      </c>
      <c r="F1029">
        <f>COUNTIFS(list!$C1028:$C6387,$A1029,list!$A1028:$A6387,F$1)</f>
        <v>0</v>
      </c>
      <c r="G1029">
        <f>COUNTIFS(list!$C1028:$C6387,$A1029,list!$A1028:$A6387,G$1)</f>
        <v>0</v>
      </c>
    </row>
    <row r="1030" spans="1:7" x14ac:dyDescent="0.25">
      <c r="A1030" t="s">
        <v>2564</v>
      </c>
      <c r="B1030">
        <f>COUNTIFS(list!$C1029:$C6388,$A1030,list!$A1029:$A6388,B$1)</f>
        <v>0</v>
      </c>
      <c r="C1030">
        <f>COUNTIFS(list!$C1029:$C6388,$A1030,list!$A1029:$A6388,C$1)</f>
        <v>1</v>
      </c>
      <c r="D1030">
        <f>COUNTIFS(list!$C1029:$C6388,$A1030,list!$A1029:$A6388,D$1)</f>
        <v>0</v>
      </c>
      <c r="E1030">
        <f>COUNTIFS(list!$C1029:$C6388,$A1030,list!$A1029:$A6388,E$1)</f>
        <v>0</v>
      </c>
      <c r="F1030">
        <f>COUNTIFS(list!$C1029:$C6388,$A1030,list!$A1029:$A6388,F$1)</f>
        <v>0</v>
      </c>
      <c r="G1030">
        <f>COUNTIFS(list!$C1029:$C6388,$A1030,list!$A1029:$A6388,G$1)</f>
        <v>0</v>
      </c>
    </row>
    <row r="1031" spans="1:7" x14ac:dyDescent="0.25">
      <c r="A1031" t="s">
        <v>2566</v>
      </c>
      <c r="B1031">
        <f>COUNTIFS(list!$C1030:$C6389,$A1031,list!$A1030:$A6389,B$1)</f>
        <v>0</v>
      </c>
      <c r="C1031">
        <f>COUNTIFS(list!$C1030:$C6389,$A1031,list!$A1030:$A6389,C$1)</f>
        <v>1</v>
      </c>
      <c r="D1031">
        <f>COUNTIFS(list!$C1030:$C6389,$A1031,list!$A1030:$A6389,D$1)</f>
        <v>0</v>
      </c>
      <c r="E1031">
        <f>COUNTIFS(list!$C1030:$C6389,$A1031,list!$A1030:$A6389,E$1)</f>
        <v>0</v>
      </c>
      <c r="F1031">
        <f>COUNTIFS(list!$C1030:$C6389,$A1031,list!$A1030:$A6389,F$1)</f>
        <v>0</v>
      </c>
      <c r="G1031">
        <f>COUNTIFS(list!$C1030:$C6389,$A1031,list!$A1030:$A6389,G$1)</f>
        <v>0</v>
      </c>
    </row>
    <row r="1032" spans="1:7" x14ac:dyDescent="0.25">
      <c r="A1032" t="s">
        <v>2568</v>
      </c>
      <c r="B1032">
        <f>COUNTIFS(list!$C1031:$C6390,$A1032,list!$A1031:$A6390,B$1)</f>
        <v>0</v>
      </c>
      <c r="C1032">
        <f>COUNTIFS(list!$C1031:$C6390,$A1032,list!$A1031:$A6390,C$1)</f>
        <v>1</v>
      </c>
      <c r="D1032">
        <f>COUNTIFS(list!$C1031:$C6390,$A1032,list!$A1031:$A6390,D$1)</f>
        <v>0</v>
      </c>
      <c r="E1032">
        <f>COUNTIFS(list!$C1031:$C6390,$A1032,list!$A1031:$A6390,E$1)</f>
        <v>0</v>
      </c>
      <c r="F1032">
        <f>COUNTIFS(list!$C1031:$C6390,$A1032,list!$A1031:$A6390,F$1)</f>
        <v>0</v>
      </c>
      <c r="G1032">
        <f>COUNTIFS(list!$C1031:$C6390,$A1032,list!$A1031:$A6390,G$1)</f>
        <v>0</v>
      </c>
    </row>
    <row r="1033" spans="1:7" x14ac:dyDescent="0.25">
      <c r="A1033" t="s">
        <v>2570</v>
      </c>
      <c r="B1033">
        <f>COUNTIFS(list!$C1032:$C6391,$A1033,list!$A1032:$A6391,B$1)</f>
        <v>1</v>
      </c>
      <c r="C1033">
        <f>COUNTIFS(list!$C1032:$C6391,$A1033,list!$A1032:$A6391,C$1)</f>
        <v>1</v>
      </c>
      <c r="D1033">
        <f>COUNTIFS(list!$C1032:$C6391,$A1033,list!$A1032:$A6391,D$1)</f>
        <v>0</v>
      </c>
      <c r="E1033">
        <f>COUNTIFS(list!$C1032:$C6391,$A1033,list!$A1032:$A6391,E$1)</f>
        <v>0</v>
      </c>
      <c r="F1033">
        <f>COUNTIFS(list!$C1032:$C6391,$A1033,list!$A1032:$A6391,F$1)</f>
        <v>0</v>
      </c>
      <c r="G1033">
        <f>COUNTIFS(list!$C1032:$C6391,$A1033,list!$A1032:$A6391,G$1)</f>
        <v>0</v>
      </c>
    </row>
    <row r="1034" spans="1:7" x14ac:dyDescent="0.25">
      <c r="A1034" t="s">
        <v>2572</v>
      </c>
      <c r="B1034">
        <f>COUNTIFS(list!$C1033:$C6392,$A1034,list!$A1033:$A6392,B$1)</f>
        <v>1</v>
      </c>
      <c r="C1034">
        <f>COUNTIFS(list!$C1033:$C6392,$A1034,list!$A1033:$A6392,C$1)</f>
        <v>0</v>
      </c>
      <c r="D1034">
        <f>COUNTIFS(list!$C1033:$C6392,$A1034,list!$A1033:$A6392,D$1)</f>
        <v>0</v>
      </c>
      <c r="E1034">
        <f>COUNTIFS(list!$C1033:$C6392,$A1034,list!$A1033:$A6392,E$1)</f>
        <v>0</v>
      </c>
      <c r="F1034">
        <f>COUNTIFS(list!$C1033:$C6392,$A1034,list!$A1033:$A6392,F$1)</f>
        <v>0</v>
      </c>
      <c r="G1034">
        <f>COUNTIFS(list!$C1033:$C6392,$A1034,list!$A1033:$A6392,G$1)</f>
        <v>0</v>
      </c>
    </row>
    <row r="1035" spans="1:7" x14ac:dyDescent="0.25">
      <c r="A1035" t="s">
        <v>2574</v>
      </c>
      <c r="B1035">
        <f>COUNTIFS(list!$C1034:$C6393,$A1035,list!$A1034:$A6393,B$1)</f>
        <v>0</v>
      </c>
      <c r="C1035">
        <f>COUNTIFS(list!$C1034:$C6393,$A1035,list!$A1034:$A6393,C$1)</f>
        <v>1</v>
      </c>
      <c r="D1035">
        <f>COUNTIFS(list!$C1034:$C6393,$A1035,list!$A1034:$A6393,D$1)</f>
        <v>0</v>
      </c>
      <c r="E1035">
        <f>COUNTIFS(list!$C1034:$C6393,$A1035,list!$A1034:$A6393,E$1)</f>
        <v>0</v>
      </c>
      <c r="F1035">
        <f>COUNTIFS(list!$C1034:$C6393,$A1035,list!$A1034:$A6393,F$1)</f>
        <v>0</v>
      </c>
      <c r="G1035">
        <f>COUNTIFS(list!$C1034:$C6393,$A1035,list!$A1034:$A6393,G$1)</f>
        <v>0</v>
      </c>
    </row>
    <row r="1036" spans="1:7" x14ac:dyDescent="0.25">
      <c r="A1036" t="s">
        <v>2576</v>
      </c>
      <c r="B1036">
        <f>COUNTIFS(list!$C1035:$C6394,$A1036,list!$A1035:$A6394,B$1)</f>
        <v>0</v>
      </c>
      <c r="C1036">
        <f>COUNTIFS(list!$C1035:$C6394,$A1036,list!$A1035:$A6394,C$1)</f>
        <v>1</v>
      </c>
      <c r="D1036">
        <f>COUNTIFS(list!$C1035:$C6394,$A1036,list!$A1035:$A6394,D$1)</f>
        <v>0</v>
      </c>
      <c r="E1036">
        <f>COUNTIFS(list!$C1035:$C6394,$A1036,list!$A1035:$A6394,E$1)</f>
        <v>0</v>
      </c>
      <c r="F1036">
        <f>COUNTIFS(list!$C1035:$C6394,$A1036,list!$A1035:$A6394,F$1)</f>
        <v>0</v>
      </c>
      <c r="G1036">
        <f>COUNTIFS(list!$C1035:$C6394,$A1036,list!$A1035:$A6394,G$1)</f>
        <v>0</v>
      </c>
    </row>
    <row r="1037" spans="1:7" x14ac:dyDescent="0.25">
      <c r="A1037" t="s">
        <v>2578</v>
      </c>
      <c r="B1037">
        <f>COUNTIFS(list!$C1036:$C6395,$A1037,list!$A1036:$A6395,B$1)</f>
        <v>0</v>
      </c>
      <c r="C1037">
        <f>COUNTIFS(list!$C1036:$C6395,$A1037,list!$A1036:$A6395,C$1)</f>
        <v>1</v>
      </c>
      <c r="D1037">
        <f>COUNTIFS(list!$C1036:$C6395,$A1037,list!$A1036:$A6395,D$1)</f>
        <v>0</v>
      </c>
      <c r="E1037">
        <f>COUNTIFS(list!$C1036:$C6395,$A1037,list!$A1036:$A6395,E$1)</f>
        <v>0</v>
      </c>
      <c r="F1037">
        <f>COUNTIFS(list!$C1036:$C6395,$A1037,list!$A1036:$A6395,F$1)</f>
        <v>0</v>
      </c>
      <c r="G1037">
        <f>COUNTIFS(list!$C1036:$C6395,$A1037,list!$A1036:$A6395,G$1)</f>
        <v>0</v>
      </c>
    </row>
    <row r="1038" spans="1:7" x14ac:dyDescent="0.25">
      <c r="A1038" t="s">
        <v>2580</v>
      </c>
      <c r="B1038">
        <f>COUNTIFS(list!$C1037:$C6396,$A1038,list!$A1037:$A6396,B$1)</f>
        <v>0</v>
      </c>
      <c r="C1038">
        <f>COUNTIFS(list!$C1037:$C6396,$A1038,list!$A1037:$A6396,C$1)</f>
        <v>1</v>
      </c>
      <c r="D1038">
        <f>COUNTIFS(list!$C1037:$C6396,$A1038,list!$A1037:$A6396,D$1)</f>
        <v>0</v>
      </c>
      <c r="E1038">
        <f>COUNTIFS(list!$C1037:$C6396,$A1038,list!$A1037:$A6396,E$1)</f>
        <v>0</v>
      </c>
      <c r="F1038">
        <f>COUNTIFS(list!$C1037:$C6396,$A1038,list!$A1037:$A6396,F$1)</f>
        <v>0</v>
      </c>
      <c r="G1038">
        <f>COUNTIFS(list!$C1037:$C6396,$A1038,list!$A1037:$A6396,G$1)</f>
        <v>0</v>
      </c>
    </row>
    <row r="1039" spans="1:7" x14ac:dyDescent="0.25">
      <c r="A1039" t="s">
        <v>2582</v>
      </c>
      <c r="B1039">
        <f>COUNTIFS(list!$C1038:$C6397,$A1039,list!$A1038:$A6397,B$1)</f>
        <v>0</v>
      </c>
      <c r="C1039">
        <f>COUNTIFS(list!$C1038:$C6397,$A1039,list!$A1038:$A6397,C$1)</f>
        <v>1</v>
      </c>
      <c r="D1039">
        <f>COUNTIFS(list!$C1038:$C6397,$A1039,list!$A1038:$A6397,D$1)</f>
        <v>0</v>
      </c>
      <c r="E1039">
        <f>COUNTIFS(list!$C1038:$C6397,$A1039,list!$A1038:$A6397,E$1)</f>
        <v>0</v>
      </c>
      <c r="F1039">
        <f>COUNTIFS(list!$C1038:$C6397,$A1039,list!$A1038:$A6397,F$1)</f>
        <v>0</v>
      </c>
      <c r="G1039">
        <f>COUNTIFS(list!$C1038:$C6397,$A1039,list!$A1038:$A6397,G$1)</f>
        <v>0</v>
      </c>
    </row>
    <row r="1040" spans="1:7" x14ac:dyDescent="0.25">
      <c r="A1040" t="s">
        <v>2584</v>
      </c>
      <c r="B1040">
        <f>COUNTIFS(list!$C1039:$C6398,$A1040,list!$A1039:$A6398,B$1)</f>
        <v>0</v>
      </c>
      <c r="C1040">
        <f>COUNTIFS(list!$C1039:$C6398,$A1040,list!$A1039:$A6398,C$1)</f>
        <v>1</v>
      </c>
      <c r="D1040">
        <f>COUNTIFS(list!$C1039:$C6398,$A1040,list!$A1039:$A6398,D$1)</f>
        <v>0</v>
      </c>
      <c r="E1040">
        <f>COUNTIFS(list!$C1039:$C6398,$A1040,list!$A1039:$A6398,E$1)</f>
        <v>0</v>
      </c>
      <c r="F1040">
        <f>COUNTIFS(list!$C1039:$C6398,$A1040,list!$A1039:$A6398,F$1)</f>
        <v>0</v>
      </c>
      <c r="G1040">
        <f>COUNTIFS(list!$C1039:$C6398,$A1040,list!$A1039:$A6398,G$1)</f>
        <v>0</v>
      </c>
    </row>
    <row r="1041" spans="1:7" x14ac:dyDescent="0.25">
      <c r="A1041" t="s">
        <v>2586</v>
      </c>
      <c r="B1041">
        <f>COUNTIFS(list!$C1040:$C6399,$A1041,list!$A1040:$A6399,B$1)</f>
        <v>0</v>
      </c>
      <c r="C1041">
        <f>COUNTIFS(list!$C1040:$C6399,$A1041,list!$A1040:$A6399,C$1)</f>
        <v>1</v>
      </c>
      <c r="D1041">
        <f>COUNTIFS(list!$C1040:$C6399,$A1041,list!$A1040:$A6399,D$1)</f>
        <v>0</v>
      </c>
      <c r="E1041">
        <f>COUNTIFS(list!$C1040:$C6399,$A1041,list!$A1040:$A6399,E$1)</f>
        <v>0</v>
      </c>
      <c r="F1041">
        <f>COUNTIFS(list!$C1040:$C6399,$A1041,list!$A1040:$A6399,F$1)</f>
        <v>0</v>
      </c>
      <c r="G1041">
        <f>COUNTIFS(list!$C1040:$C6399,$A1041,list!$A1040:$A6399,G$1)</f>
        <v>0</v>
      </c>
    </row>
    <row r="1042" spans="1:7" x14ac:dyDescent="0.25">
      <c r="A1042" t="s">
        <v>2588</v>
      </c>
      <c r="B1042">
        <f>COUNTIFS(list!$C1041:$C6400,$A1042,list!$A1041:$A6400,B$1)</f>
        <v>0</v>
      </c>
      <c r="C1042">
        <f>COUNTIFS(list!$C1041:$C6400,$A1042,list!$A1041:$A6400,C$1)</f>
        <v>1</v>
      </c>
      <c r="D1042">
        <f>COUNTIFS(list!$C1041:$C6400,$A1042,list!$A1041:$A6400,D$1)</f>
        <v>0</v>
      </c>
      <c r="E1042">
        <f>COUNTIFS(list!$C1041:$C6400,$A1042,list!$A1041:$A6400,E$1)</f>
        <v>0</v>
      </c>
      <c r="F1042">
        <f>COUNTIFS(list!$C1041:$C6400,$A1042,list!$A1041:$A6400,F$1)</f>
        <v>0</v>
      </c>
      <c r="G1042">
        <f>COUNTIFS(list!$C1041:$C6400,$A1042,list!$A1041:$A6400,G$1)</f>
        <v>0</v>
      </c>
    </row>
    <row r="1043" spans="1:7" x14ac:dyDescent="0.25">
      <c r="A1043" t="s">
        <v>2590</v>
      </c>
      <c r="B1043">
        <f>COUNTIFS(list!$C1042:$C6401,$A1043,list!$A1042:$A6401,B$1)</f>
        <v>0</v>
      </c>
      <c r="C1043">
        <f>COUNTIFS(list!$C1042:$C6401,$A1043,list!$A1042:$A6401,C$1)</f>
        <v>1</v>
      </c>
      <c r="D1043">
        <f>COUNTIFS(list!$C1042:$C6401,$A1043,list!$A1042:$A6401,D$1)</f>
        <v>0</v>
      </c>
      <c r="E1043">
        <f>COUNTIFS(list!$C1042:$C6401,$A1043,list!$A1042:$A6401,E$1)</f>
        <v>0</v>
      </c>
      <c r="F1043">
        <f>COUNTIFS(list!$C1042:$C6401,$A1043,list!$A1042:$A6401,F$1)</f>
        <v>0</v>
      </c>
      <c r="G1043">
        <f>COUNTIFS(list!$C1042:$C6401,$A1043,list!$A1042:$A6401,G$1)</f>
        <v>0</v>
      </c>
    </row>
    <row r="1044" spans="1:7" x14ac:dyDescent="0.25">
      <c r="A1044" t="s">
        <v>2592</v>
      </c>
      <c r="B1044">
        <f>COUNTIFS(list!$C1043:$C6402,$A1044,list!$A1043:$A6402,B$1)</f>
        <v>0</v>
      </c>
      <c r="C1044">
        <f>COUNTIFS(list!$C1043:$C6402,$A1044,list!$A1043:$A6402,C$1)</f>
        <v>2</v>
      </c>
      <c r="D1044">
        <f>COUNTIFS(list!$C1043:$C6402,$A1044,list!$A1043:$A6402,D$1)</f>
        <v>0</v>
      </c>
      <c r="E1044">
        <f>COUNTIFS(list!$C1043:$C6402,$A1044,list!$A1043:$A6402,E$1)</f>
        <v>0</v>
      </c>
      <c r="F1044">
        <f>COUNTIFS(list!$C1043:$C6402,$A1044,list!$A1043:$A6402,F$1)</f>
        <v>0</v>
      </c>
      <c r="G1044">
        <f>COUNTIFS(list!$C1043:$C6402,$A1044,list!$A1043:$A6402,G$1)</f>
        <v>0</v>
      </c>
    </row>
    <row r="1045" spans="1:7" x14ac:dyDescent="0.25">
      <c r="A1045" t="s">
        <v>2595</v>
      </c>
      <c r="B1045">
        <f>COUNTIFS(list!$C1044:$C6403,$A1045,list!$A1044:$A6403,B$1)</f>
        <v>2</v>
      </c>
      <c r="C1045">
        <f>COUNTIFS(list!$C1044:$C6403,$A1045,list!$A1044:$A6403,C$1)</f>
        <v>1</v>
      </c>
      <c r="D1045">
        <f>COUNTIFS(list!$C1044:$C6403,$A1045,list!$A1044:$A6403,D$1)</f>
        <v>0</v>
      </c>
      <c r="E1045">
        <f>COUNTIFS(list!$C1044:$C6403,$A1045,list!$A1044:$A6403,E$1)</f>
        <v>0</v>
      </c>
      <c r="F1045">
        <f>COUNTIFS(list!$C1044:$C6403,$A1045,list!$A1044:$A6403,F$1)</f>
        <v>0</v>
      </c>
      <c r="G1045">
        <f>COUNTIFS(list!$C1044:$C6403,$A1045,list!$A1044:$A6403,G$1)</f>
        <v>0</v>
      </c>
    </row>
    <row r="1046" spans="1:7" x14ac:dyDescent="0.25">
      <c r="A1046" t="s">
        <v>2598</v>
      </c>
      <c r="B1046">
        <f>COUNTIFS(list!$C1045:$C6404,$A1046,list!$A1045:$A6404,B$1)</f>
        <v>0</v>
      </c>
      <c r="C1046">
        <f>COUNTIFS(list!$C1045:$C6404,$A1046,list!$A1045:$A6404,C$1)</f>
        <v>2</v>
      </c>
      <c r="D1046">
        <f>COUNTIFS(list!$C1045:$C6404,$A1046,list!$A1045:$A6404,D$1)</f>
        <v>0</v>
      </c>
      <c r="E1046">
        <f>COUNTIFS(list!$C1045:$C6404,$A1046,list!$A1045:$A6404,E$1)</f>
        <v>0</v>
      </c>
      <c r="F1046">
        <f>COUNTIFS(list!$C1045:$C6404,$A1046,list!$A1045:$A6404,F$1)</f>
        <v>0</v>
      </c>
      <c r="G1046">
        <f>COUNTIFS(list!$C1045:$C6404,$A1046,list!$A1045:$A6404,G$1)</f>
        <v>0</v>
      </c>
    </row>
    <row r="1047" spans="1:7" x14ac:dyDescent="0.25">
      <c r="A1047" t="s">
        <v>2600</v>
      </c>
      <c r="B1047">
        <f>COUNTIFS(list!$C1046:$C6405,$A1047,list!$A1046:$A6405,B$1)</f>
        <v>0</v>
      </c>
      <c r="C1047">
        <f>COUNTIFS(list!$C1046:$C6405,$A1047,list!$A1046:$A6405,C$1)</f>
        <v>2</v>
      </c>
      <c r="D1047">
        <f>COUNTIFS(list!$C1046:$C6405,$A1047,list!$A1046:$A6405,D$1)</f>
        <v>0</v>
      </c>
      <c r="E1047">
        <f>COUNTIFS(list!$C1046:$C6405,$A1047,list!$A1046:$A6405,E$1)</f>
        <v>0</v>
      </c>
      <c r="F1047">
        <f>COUNTIFS(list!$C1046:$C6405,$A1047,list!$A1046:$A6405,F$1)</f>
        <v>0</v>
      </c>
      <c r="G1047">
        <f>COUNTIFS(list!$C1046:$C6405,$A1047,list!$A1046:$A6405,G$1)</f>
        <v>0</v>
      </c>
    </row>
    <row r="1048" spans="1:7" x14ac:dyDescent="0.25">
      <c r="A1048" t="s">
        <v>2603</v>
      </c>
      <c r="B1048">
        <f>COUNTIFS(list!$C1047:$C6406,$A1048,list!$A1047:$A6406,B$1)</f>
        <v>0</v>
      </c>
      <c r="C1048">
        <f>COUNTIFS(list!$C1047:$C6406,$A1048,list!$A1047:$A6406,C$1)</f>
        <v>1</v>
      </c>
      <c r="D1048">
        <f>COUNTIFS(list!$C1047:$C6406,$A1048,list!$A1047:$A6406,D$1)</f>
        <v>0</v>
      </c>
      <c r="E1048">
        <f>COUNTIFS(list!$C1047:$C6406,$A1048,list!$A1047:$A6406,E$1)</f>
        <v>0</v>
      </c>
      <c r="F1048">
        <f>COUNTIFS(list!$C1047:$C6406,$A1048,list!$A1047:$A6406,F$1)</f>
        <v>0</v>
      </c>
      <c r="G1048">
        <f>COUNTIFS(list!$C1047:$C6406,$A1048,list!$A1047:$A6406,G$1)</f>
        <v>0</v>
      </c>
    </row>
    <row r="1049" spans="1:7" x14ac:dyDescent="0.25">
      <c r="A1049" t="s">
        <v>2605</v>
      </c>
      <c r="B1049">
        <f>COUNTIFS(list!$C1048:$C6407,$A1049,list!$A1048:$A6407,B$1)</f>
        <v>0</v>
      </c>
      <c r="C1049">
        <f>COUNTIFS(list!$C1048:$C6407,$A1049,list!$A1048:$A6407,C$1)</f>
        <v>2</v>
      </c>
      <c r="D1049">
        <f>COUNTIFS(list!$C1048:$C6407,$A1049,list!$A1048:$A6407,D$1)</f>
        <v>0</v>
      </c>
      <c r="E1049">
        <f>COUNTIFS(list!$C1048:$C6407,$A1049,list!$A1048:$A6407,E$1)</f>
        <v>0</v>
      </c>
      <c r="F1049">
        <f>COUNTIFS(list!$C1048:$C6407,$A1049,list!$A1048:$A6407,F$1)</f>
        <v>0</v>
      </c>
      <c r="G1049">
        <f>COUNTIFS(list!$C1048:$C6407,$A1049,list!$A1048:$A6407,G$1)</f>
        <v>0</v>
      </c>
    </row>
    <row r="1050" spans="1:7" x14ac:dyDescent="0.25">
      <c r="A1050" t="s">
        <v>2608</v>
      </c>
      <c r="B1050">
        <f>COUNTIFS(list!$C1049:$C6408,$A1050,list!$A1049:$A6408,B$1)</f>
        <v>3</v>
      </c>
      <c r="C1050">
        <f>COUNTIFS(list!$C1049:$C6408,$A1050,list!$A1049:$A6408,C$1)</f>
        <v>2</v>
      </c>
      <c r="D1050">
        <f>COUNTIFS(list!$C1049:$C6408,$A1050,list!$A1049:$A6408,D$1)</f>
        <v>0</v>
      </c>
      <c r="E1050">
        <f>COUNTIFS(list!$C1049:$C6408,$A1050,list!$A1049:$A6408,E$1)</f>
        <v>0</v>
      </c>
      <c r="F1050">
        <f>COUNTIFS(list!$C1049:$C6408,$A1050,list!$A1049:$A6408,F$1)</f>
        <v>0</v>
      </c>
      <c r="G1050">
        <f>COUNTIFS(list!$C1049:$C6408,$A1050,list!$A1049:$A6408,G$1)</f>
        <v>0</v>
      </c>
    </row>
    <row r="1051" spans="1:7" x14ac:dyDescent="0.25">
      <c r="A1051" t="s">
        <v>2612</v>
      </c>
      <c r="B1051">
        <f>COUNTIFS(list!$C1050:$C6409,$A1051,list!$A1050:$A6409,B$1)</f>
        <v>1</v>
      </c>
      <c r="C1051">
        <f>COUNTIFS(list!$C1050:$C6409,$A1051,list!$A1050:$A6409,C$1)</f>
        <v>0</v>
      </c>
      <c r="D1051">
        <f>COUNTIFS(list!$C1050:$C6409,$A1051,list!$A1050:$A6409,D$1)</f>
        <v>0</v>
      </c>
      <c r="E1051">
        <f>COUNTIFS(list!$C1050:$C6409,$A1051,list!$A1050:$A6409,E$1)</f>
        <v>0</v>
      </c>
      <c r="F1051">
        <f>COUNTIFS(list!$C1050:$C6409,$A1051,list!$A1050:$A6409,F$1)</f>
        <v>0</v>
      </c>
      <c r="G1051">
        <f>COUNTIFS(list!$C1050:$C6409,$A1051,list!$A1050:$A6409,G$1)</f>
        <v>0</v>
      </c>
    </row>
    <row r="1052" spans="1:7" x14ac:dyDescent="0.25">
      <c r="A1052" t="s">
        <v>2614</v>
      </c>
      <c r="B1052">
        <f>COUNTIFS(list!$C1051:$C6410,$A1052,list!$A1051:$A6410,B$1)</f>
        <v>3</v>
      </c>
      <c r="C1052">
        <f>COUNTIFS(list!$C1051:$C6410,$A1052,list!$A1051:$A6410,C$1)</f>
        <v>0</v>
      </c>
      <c r="D1052">
        <f>COUNTIFS(list!$C1051:$C6410,$A1052,list!$A1051:$A6410,D$1)</f>
        <v>0</v>
      </c>
      <c r="E1052">
        <f>COUNTIFS(list!$C1051:$C6410,$A1052,list!$A1051:$A6410,E$1)</f>
        <v>0</v>
      </c>
      <c r="F1052">
        <f>COUNTIFS(list!$C1051:$C6410,$A1052,list!$A1051:$A6410,F$1)</f>
        <v>0</v>
      </c>
      <c r="G1052">
        <f>COUNTIFS(list!$C1051:$C6410,$A1052,list!$A1051:$A6410,G$1)</f>
        <v>0</v>
      </c>
    </row>
    <row r="1053" spans="1:7" x14ac:dyDescent="0.25">
      <c r="A1053" t="s">
        <v>2618</v>
      </c>
      <c r="B1053">
        <f>COUNTIFS(list!$C1052:$C6411,$A1053,list!$A1052:$A6411,B$1)</f>
        <v>0</v>
      </c>
      <c r="C1053">
        <f>COUNTIFS(list!$C1052:$C6411,$A1053,list!$A1052:$A6411,C$1)</f>
        <v>3</v>
      </c>
      <c r="D1053">
        <f>COUNTIFS(list!$C1052:$C6411,$A1053,list!$A1052:$A6411,D$1)</f>
        <v>0</v>
      </c>
      <c r="E1053">
        <f>COUNTIFS(list!$C1052:$C6411,$A1053,list!$A1052:$A6411,E$1)</f>
        <v>0</v>
      </c>
      <c r="F1053">
        <f>COUNTIFS(list!$C1052:$C6411,$A1053,list!$A1052:$A6411,F$1)</f>
        <v>0</v>
      </c>
      <c r="G1053">
        <f>COUNTIFS(list!$C1052:$C6411,$A1053,list!$A1052:$A6411,G$1)</f>
        <v>0</v>
      </c>
    </row>
    <row r="1054" spans="1:7" x14ac:dyDescent="0.25">
      <c r="A1054" t="s">
        <v>2622</v>
      </c>
      <c r="B1054">
        <f>COUNTIFS(list!$C1053:$C6412,$A1054,list!$A1053:$A6412,B$1)</f>
        <v>0</v>
      </c>
      <c r="C1054">
        <f>COUNTIFS(list!$C1053:$C6412,$A1054,list!$A1053:$A6412,C$1)</f>
        <v>1</v>
      </c>
      <c r="D1054">
        <f>COUNTIFS(list!$C1053:$C6412,$A1054,list!$A1053:$A6412,D$1)</f>
        <v>0</v>
      </c>
      <c r="E1054">
        <f>COUNTIFS(list!$C1053:$C6412,$A1054,list!$A1053:$A6412,E$1)</f>
        <v>0</v>
      </c>
      <c r="F1054">
        <f>COUNTIFS(list!$C1053:$C6412,$A1054,list!$A1053:$A6412,F$1)</f>
        <v>0</v>
      </c>
      <c r="G1054">
        <f>COUNTIFS(list!$C1053:$C6412,$A1054,list!$A1053:$A6412,G$1)</f>
        <v>0</v>
      </c>
    </row>
    <row r="1055" spans="1:7" x14ac:dyDescent="0.25">
      <c r="A1055" t="s">
        <v>2624</v>
      </c>
      <c r="B1055">
        <f>COUNTIFS(list!$C1054:$C6413,$A1055,list!$A1054:$A6413,B$1)</f>
        <v>1</v>
      </c>
      <c r="C1055">
        <f>COUNTIFS(list!$C1054:$C6413,$A1055,list!$A1054:$A6413,C$1)</f>
        <v>1</v>
      </c>
      <c r="D1055">
        <f>COUNTIFS(list!$C1054:$C6413,$A1055,list!$A1054:$A6413,D$1)</f>
        <v>0</v>
      </c>
      <c r="E1055">
        <f>COUNTIFS(list!$C1054:$C6413,$A1055,list!$A1054:$A6413,E$1)</f>
        <v>0</v>
      </c>
      <c r="F1055">
        <f>COUNTIFS(list!$C1054:$C6413,$A1055,list!$A1054:$A6413,F$1)</f>
        <v>0</v>
      </c>
      <c r="G1055">
        <f>COUNTIFS(list!$C1054:$C6413,$A1055,list!$A1054:$A6413,G$1)</f>
        <v>0</v>
      </c>
    </row>
    <row r="1056" spans="1:7" x14ac:dyDescent="0.25">
      <c r="A1056" t="s">
        <v>2626</v>
      </c>
      <c r="B1056">
        <f>COUNTIFS(list!$C1055:$C6414,$A1056,list!$A1055:$A6414,B$1)</f>
        <v>0</v>
      </c>
      <c r="C1056">
        <f>COUNTIFS(list!$C1055:$C6414,$A1056,list!$A1055:$A6414,C$1)</f>
        <v>1</v>
      </c>
      <c r="D1056">
        <f>COUNTIFS(list!$C1055:$C6414,$A1056,list!$A1055:$A6414,D$1)</f>
        <v>0</v>
      </c>
      <c r="E1056">
        <f>COUNTIFS(list!$C1055:$C6414,$A1056,list!$A1055:$A6414,E$1)</f>
        <v>0</v>
      </c>
      <c r="F1056">
        <f>COUNTIFS(list!$C1055:$C6414,$A1056,list!$A1055:$A6414,F$1)</f>
        <v>0</v>
      </c>
      <c r="G1056">
        <f>COUNTIFS(list!$C1055:$C6414,$A1056,list!$A1055:$A6414,G$1)</f>
        <v>0</v>
      </c>
    </row>
    <row r="1057" spans="1:7" x14ac:dyDescent="0.25">
      <c r="A1057" t="s">
        <v>2628</v>
      </c>
      <c r="B1057">
        <f>COUNTIFS(list!$C1056:$C6415,$A1057,list!$A1056:$A6415,B$1)</f>
        <v>0</v>
      </c>
      <c r="C1057">
        <f>COUNTIFS(list!$C1056:$C6415,$A1057,list!$A1056:$A6415,C$1)</f>
        <v>1</v>
      </c>
      <c r="D1057">
        <f>COUNTIFS(list!$C1056:$C6415,$A1057,list!$A1056:$A6415,D$1)</f>
        <v>0</v>
      </c>
      <c r="E1057">
        <f>COUNTIFS(list!$C1056:$C6415,$A1057,list!$A1056:$A6415,E$1)</f>
        <v>0</v>
      </c>
      <c r="F1057">
        <f>COUNTIFS(list!$C1056:$C6415,$A1057,list!$A1056:$A6415,F$1)</f>
        <v>0</v>
      </c>
      <c r="G1057">
        <f>COUNTIFS(list!$C1056:$C6415,$A1057,list!$A1056:$A6415,G$1)</f>
        <v>0</v>
      </c>
    </row>
    <row r="1058" spans="1:7" x14ac:dyDescent="0.25">
      <c r="A1058" t="s">
        <v>2630</v>
      </c>
      <c r="B1058">
        <f>COUNTIFS(list!$C1057:$C6416,$A1058,list!$A1057:$A6416,B$1)</f>
        <v>0</v>
      </c>
      <c r="C1058">
        <f>COUNTIFS(list!$C1057:$C6416,$A1058,list!$A1057:$A6416,C$1)</f>
        <v>1</v>
      </c>
      <c r="D1058">
        <f>COUNTIFS(list!$C1057:$C6416,$A1058,list!$A1057:$A6416,D$1)</f>
        <v>0</v>
      </c>
      <c r="E1058">
        <f>COUNTIFS(list!$C1057:$C6416,$A1058,list!$A1057:$A6416,E$1)</f>
        <v>0</v>
      </c>
      <c r="F1058">
        <f>COUNTIFS(list!$C1057:$C6416,$A1058,list!$A1057:$A6416,F$1)</f>
        <v>0</v>
      </c>
      <c r="G1058">
        <f>COUNTIFS(list!$C1057:$C6416,$A1058,list!$A1057:$A6416,G$1)</f>
        <v>0</v>
      </c>
    </row>
    <row r="1059" spans="1:7" x14ac:dyDescent="0.25">
      <c r="A1059" t="s">
        <v>2632</v>
      </c>
      <c r="B1059">
        <f>COUNTIFS(list!$C1058:$C6417,$A1059,list!$A1058:$A6417,B$1)</f>
        <v>0</v>
      </c>
      <c r="C1059">
        <f>COUNTIFS(list!$C1058:$C6417,$A1059,list!$A1058:$A6417,C$1)</f>
        <v>1</v>
      </c>
      <c r="D1059">
        <f>COUNTIFS(list!$C1058:$C6417,$A1059,list!$A1058:$A6417,D$1)</f>
        <v>0</v>
      </c>
      <c r="E1059">
        <f>COUNTIFS(list!$C1058:$C6417,$A1059,list!$A1058:$A6417,E$1)</f>
        <v>0</v>
      </c>
      <c r="F1059">
        <f>COUNTIFS(list!$C1058:$C6417,$A1059,list!$A1058:$A6417,F$1)</f>
        <v>0</v>
      </c>
      <c r="G1059">
        <f>COUNTIFS(list!$C1058:$C6417,$A1059,list!$A1058:$A6417,G$1)</f>
        <v>0</v>
      </c>
    </row>
    <row r="1060" spans="1:7" x14ac:dyDescent="0.25">
      <c r="A1060" t="s">
        <v>2634</v>
      </c>
      <c r="B1060">
        <f>COUNTIFS(list!$C1059:$C6418,$A1060,list!$A1059:$A6418,B$1)</f>
        <v>1</v>
      </c>
      <c r="C1060">
        <f>COUNTIFS(list!$C1059:$C6418,$A1060,list!$A1059:$A6418,C$1)</f>
        <v>0</v>
      </c>
      <c r="D1060">
        <f>COUNTIFS(list!$C1059:$C6418,$A1060,list!$A1059:$A6418,D$1)</f>
        <v>0</v>
      </c>
      <c r="E1060">
        <f>COUNTIFS(list!$C1059:$C6418,$A1060,list!$A1059:$A6418,E$1)</f>
        <v>0</v>
      </c>
      <c r="F1060">
        <f>COUNTIFS(list!$C1059:$C6418,$A1060,list!$A1059:$A6418,F$1)</f>
        <v>0</v>
      </c>
      <c r="G1060">
        <f>COUNTIFS(list!$C1059:$C6418,$A1060,list!$A1059:$A6418,G$1)</f>
        <v>0</v>
      </c>
    </row>
    <row r="1061" spans="1:7" x14ac:dyDescent="0.25">
      <c r="A1061" t="s">
        <v>2636</v>
      </c>
      <c r="B1061">
        <f>COUNTIFS(list!$C1060:$C6419,$A1061,list!$A1060:$A6419,B$1)</f>
        <v>4</v>
      </c>
      <c r="C1061">
        <f>COUNTIFS(list!$C1060:$C6419,$A1061,list!$A1060:$A6419,C$1)</f>
        <v>0</v>
      </c>
      <c r="D1061">
        <f>COUNTIFS(list!$C1060:$C6419,$A1061,list!$A1060:$A6419,D$1)</f>
        <v>0</v>
      </c>
      <c r="E1061">
        <f>COUNTIFS(list!$C1060:$C6419,$A1061,list!$A1060:$A6419,E$1)</f>
        <v>0</v>
      </c>
      <c r="F1061">
        <f>COUNTIFS(list!$C1060:$C6419,$A1061,list!$A1060:$A6419,F$1)</f>
        <v>0</v>
      </c>
      <c r="G1061">
        <f>COUNTIFS(list!$C1060:$C6419,$A1061,list!$A1060:$A6419,G$1)</f>
        <v>0</v>
      </c>
    </row>
    <row r="1062" spans="1:7" x14ac:dyDescent="0.25">
      <c r="A1062" t="s">
        <v>2641</v>
      </c>
      <c r="B1062">
        <f>COUNTIFS(list!$C1061:$C6420,$A1062,list!$A1061:$A6420,B$1)</f>
        <v>1</v>
      </c>
      <c r="C1062">
        <f>COUNTIFS(list!$C1061:$C6420,$A1062,list!$A1061:$A6420,C$1)</f>
        <v>2</v>
      </c>
      <c r="D1062">
        <f>COUNTIFS(list!$C1061:$C6420,$A1062,list!$A1061:$A6420,D$1)</f>
        <v>0</v>
      </c>
      <c r="E1062">
        <f>COUNTIFS(list!$C1061:$C6420,$A1062,list!$A1061:$A6420,E$1)</f>
        <v>0</v>
      </c>
      <c r="F1062">
        <f>COUNTIFS(list!$C1061:$C6420,$A1062,list!$A1061:$A6420,F$1)</f>
        <v>0</v>
      </c>
      <c r="G1062">
        <f>COUNTIFS(list!$C1061:$C6420,$A1062,list!$A1061:$A6420,G$1)</f>
        <v>0</v>
      </c>
    </row>
    <row r="1063" spans="1:7" x14ac:dyDescent="0.25">
      <c r="A1063" t="s">
        <v>2645</v>
      </c>
      <c r="B1063">
        <f>COUNTIFS(list!$C1062:$C6421,$A1063,list!$A1062:$A6421,B$1)</f>
        <v>0</v>
      </c>
      <c r="C1063">
        <f>COUNTIFS(list!$C1062:$C6421,$A1063,list!$A1062:$A6421,C$1)</f>
        <v>1</v>
      </c>
      <c r="D1063">
        <f>COUNTIFS(list!$C1062:$C6421,$A1063,list!$A1062:$A6421,D$1)</f>
        <v>0</v>
      </c>
      <c r="E1063">
        <f>COUNTIFS(list!$C1062:$C6421,$A1063,list!$A1062:$A6421,E$1)</f>
        <v>0</v>
      </c>
      <c r="F1063">
        <f>COUNTIFS(list!$C1062:$C6421,$A1063,list!$A1062:$A6421,F$1)</f>
        <v>0</v>
      </c>
      <c r="G1063">
        <f>COUNTIFS(list!$C1062:$C6421,$A1063,list!$A1062:$A6421,G$1)</f>
        <v>0</v>
      </c>
    </row>
    <row r="1064" spans="1:7" x14ac:dyDescent="0.25">
      <c r="A1064" t="s">
        <v>2647</v>
      </c>
      <c r="B1064">
        <f>COUNTIFS(list!$C1063:$C6422,$A1064,list!$A1063:$A6422,B$1)</f>
        <v>0</v>
      </c>
      <c r="C1064">
        <f>COUNTIFS(list!$C1063:$C6422,$A1064,list!$A1063:$A6422,C$1)</f>
        <v>1</v>
      </c>
      <c r="D1064">
        <f>COUNTIFS(list!$C1063:$C6422,$A1064,list!$A1063:$A6422,D$1)</f>
        <v>0</v>
      </c>
      <c r="E1064">
        <f>COUNTIFS(list!$C1063:$C6422,$A1064,list!$A1063:$A6422,E$1)</f>
        <v>0</v>
      </c>
      <c r="F1064">
        <f>COUNTIFS(list!$C1063:$C6422,$A1064,list!$A1063:$A6422,F$1)</f>
        <v>0</v>
      </c>
      <c r="G1064">
        <f>COUNTIFS(list!$C1063:$C6422,$A1064,list!$A1063:$A6422,G$1)</f>
        <v>0</v>
      </c>
    </row>
    <row r="1065" spans="1:7" x14ac:dyDescent="0.25">
      <c r="A1065" t="s">
        <v>2649</v>
      </c>
      <c r="B1065">
        <f>COUNTIFS(list!$C1064:$C6423,$A1065,list!$A1064:$A6423,B$1)</f>
        <v>0</v>
      </c>
      <c r="C1065">
        <f>COUNTIFS(list!$C1064:$C6423,$A1065,list!$A1064:$A6423,C$1)</f>
        <v>1</v>
      </c>
      <c r="D1065">
        <f>COUNTIFS(list!$C1064:$C6423,$A1065,list!$A1064:$A6423,D$1)</f>
        <v>0</v>
      </c>
      <c r="E1065">
        <f>COUNTIFS(list!$C1064:$C6423,$A1065,list!$A1064:$A6423,E$1)</f>
        <v>0</v>
      </c>
      <c r="F1065">
        <f>COUNTIFS(list!$C1064:$C6423,$A1065,list!$A1064:$A6423,F$1)</f>
        <v>0</v>
      </c>
      <c r="G1065">
        <f>COUNTIFS(list!$C1064:$C6423,$A1065,list!$A1064:$A6423,G$1)</f>
        <v>0</v>
      </c>
    </row>
    <row r="1066" spans="1:7" x14ac:dyDescent="0.25">
      <c r="A1066" t="s">
        <v>2651</v>
      </c>
      <c r="B1066">
        <f>COUNTIFS(list!$C1065:$C6424,$A1066,list!$A1065:$A6424,B$1)</f>
        <v>0</v>
      </c>
      <c r="C1066">
        <f>COUNTIFS(list!$C1065:$C6424,$A1066,list!$A1065:$A6424,C$1)</f>
        <v>1</v>
      </c>
      <c r="D1066">
        <f>COUNTIFS(list!$C1065:$C6424,$A1066,list!$A1065:$A6424,D$1)</f>
        <v>0</v>
      </c>
      <c r="E1066">
        <f>COUNTIFS(list!$C1065:$C6424,$A1066,list!$A1065:$A6424,E$1)</f>
        <v>0</v>
      </c>
      <c r="F1066">
        <f>COUNTIFS(list!$C1065:$C6424,$A1066,list!$A1065:$A6424,F$1)</f>
        <v>0</v>
      </c>
      <c r="G1066">
        <f>COUNTIFS(list!$C1065:$C6424,$A1066,list!$A1065:$A6424,G$1)</f>
        <v>0</v>
      </c>
    </row>
    <row r="1067" spans="1:7" x14ac:dyDescent="0.25">
      <c r="A1067" t="s">
        <v>2653</v>
      </c>
      <c r="B1067">
        <f>COUNTIFS(list!$C1066:$C6425,$A1067,list!$A1066:$A6425,B$1)</f>
        <v>1</v>
      </c>
      <c r="C1067">
        <f>COUNTIFS(list!$C1066:$C6425,$A1067,list!$A1066:$A6425,C$1)</f>
        <v>0</v>
      </c>
      <c r="D1067">
        <f>COUNTIFS(list!$C1066:$C6425,$A1067,list!$A1066:$A6425,D$1)</f>
        <v>0</v>
      </c>
      <c r="E1067">
        <f>COUNTIFS(list!$C1066:$C6425,$A1067,list!$A1066:$A6425,E$1)</f>
        <v>0</v>
      </c>
      <c r="F1067">
        <f>COUNTIFS(list!$C1066:$C6425,$A1067,list!$A1066:$A6425,F$1)</f>
        <v>0</v>
      </c>
      <c r="G1067">
        <f>COUNTIFS(list!$C1066:$C6425,$A1067,list!$A1066:$A6425,G$1)</f>
        <v>0</v>
      </c>
    </row>
    <row r="1068" spans="1:7" x14ac:dyDescent="0.25">
      <c r="A1068" t="s">
        <v>2655</v>
      </c>
      <c r="B1068">
        <f>COUNTIFS(list!$C1067:$C6426,$A1068,list!$A1067:$A6426,B$1)</f>
        <v>1</v>
      </c>
      <c r="C1068">
        <f>COUNTIFS(list!$C1067:$C6426,$A1068,list!$A1067:$A6426,C$1)</f>
        <v>0</v>
      </c>
      <c r="D1068">
        <f>COUNTIFS(list!$C1067:$C6426,$A1068,list!$A1067:$A6426,D$1)</f>
        <v>0</v>
      </c>
      <c r="E1068">
        <f>COUNTIFS(list!$C1067:$C6426,$A1068,list!$A1067:$A6426,E$1)</f>
        <v>0</v>
      </c>
      <c r="F1068">
        <f>COUNTIFS(list!$C1067:$C6426,$A1068,list!$A1067:$A6426,F$1)</f>
        <v>0</v>
      </c>
      <c r="G1068">
        <f>COUNTIFS(list!$C1067:$C6426,$A1068,list!$A1067:$A6426,G$1)</f>
        <v>0</v>
      </c>
    </row>
    <row r="1069" spans="1:7" x14ac:dyDescent="0.25">
      <c r="A1069" t="s">
        <v>2657</v>
      </c>
      <c r="B1069">
        <f>COUNTIFS(list!$C1068:$C6427,$A1069,list!$A1068:$A6427,B$1)</f>
        <v>1</v>
      </c>
      <c r="C1069">
        <f>COUNTIFS(list!$C1068:$C6427,$A1069,list!$A1068:$A6427,C$1)</f>
        <v>0</v>
      </c>
      <c r="D1069">
        <f>COUNTIFS(list!$C1068:$C6427,$A1069,list!$A1068:$A6427,D$1)</f>
        <v>0</v>
      </c>
      <c r="E1069">
        <f>COUNTIFS(list!$C1068:$C6427,$A1069,list!$A1068:$A6427,E$1)</f>
        <v>0</v>
      </c>
      <c r="F1069">
        <f>COUNTIFS(list!$C1068:$C6427,$A1069,list!$A1068:$A6427,F$1)</f>
        <v>0</v>
      </c>
      <c r="G1069">
        <f>COUNTIFS(list!$C1068:$C6427,$A1069,list!$A1068:$A6427,G$1)</f>
        <v>0</v>
      </c>
    </row>
    <row r="1070" spans="1:7" x14ac:dyDescent="0.25">
      <c r="A1070" t="s">
        <v>2659</v>
      </c>
      <c r="B1070">
        <f>COUNTIFS(list!$C1069:$C6428,$A1070,list!$A1069:$A6428,B$1)</f>
        <v>0</v>
      </c>
      <c r="C1070">
        <f>COUNTIFS(list!$C1069:$C6428,$A1070,list!$A1069:$A6428,C$1)</f>
        <v>1</v>
      </c>
      <c r="D1070">
        <f>COUNTIFS(list!$C1069:$C6428,$A1070,list!$A1069:$A6428,D$1)</f>
        <v>0</v>
      </c>
      <c r="E1070">
        <f>COUNTIFS(list!$C1069:$C6428,$A1070,list!$A1069:$A6428,E$1)</f>
        <v>0</v>
      </c>
      <c r="F1070">
        <f>COUNTIFS(list!$C1069:$C6428,$A1070,list!$A1069:$A6428,F$1)</f>
        <v>0</v>
      </c>
      <c r="G1070">
        <f>COUNTIFS(list!$C1069:$C6428,$A1070,list!$A1069:$A6428,G$1)</f>
        <v>0</v>
      </c>
    </row>
    <row r="1071" spans="1:7" x14ac:dyDescent="0.25">
      <c r="A1071" t="s">
        <v>2661</v>
      </c>
      <c r="B1071">
        <f>COUNTIFS(list!$C1070:$C6429,$A1071,list!$A1070:$A6429,B$1)</f>
        <v>1</v>
      </c>
      <c r="C1071">
        <f>COUNTIFS(list!$C1070:$C6429,$A1071,list!$A1070:$A6429,C$1)</f>
        <v>2</v>
      </c>
      <c r="D1071">
        <f>COUNTIFS(list!$C1070:$C6429,$A1071,list!$A1070:$A6429,D$1)</f>
        <v>0</v>
      </c>
      <c r="E1071">
        <f>COUNTIFS(list!$C1070:$C6429,$A1071,list!$A1070:$A6429,E$1)</f>
        <v>0</v>
      </c>
      <c r="F1071">
        <f>COUNTIFS(list!$C1070:$C6429,$A1071,list!$A1070:$A6429,F$1)</f>
        <v>0</v>
      </c>
      <c r="G1071">
        <f>COUNTIFS(list!$C1070:$C6429,$A1071,list!$A1070:$A6429,G$1)</f>
        <v>0</v>
      </c>
    </row>
    <row r="1072" spans="1:7" x14ac:dyDescent="0.25">
      <c r="A1072" t="s">
        <v>2664</v>
      </c>
      <c r="B1072">
        <f>COUNTIFS(list!$C1071:$C6430,$A1072,list!$A1071:$A6430,B$1)</f>
        <v>0</v>
      </c>
      <c r="C1072">
        <f>COUNTIFS(list!$C1071:$C6430,$A1072,list!$A1071:$A6430,C$1)</f>
        <v>1</v>
      </c>
      <c r="D1072">
        <f>COUNTIFS(list!$C1071:$C6430,$A1072,list!$A1071:$A6430,D$1)</f>
        <v>0</v>
      </c>
      <c r="E1072">
        <f>COUNTIFS(list!$C1071:$C6430,$A1072,list!$A1071:$A6430,E$1)</f>
        <v>0</v>
      </c>
      <c r="F1072">
        <f>COUNTIFS(list!$C1071:$C6430,$A1072,list!$A1071:$A6430,F$1)</f>
        <v>0</v>
      </c>
      <c r="G1072">
        <f>COUNTIFS(list!$C1071:$C6430,$A1072,list!$A1071:$A6430,G$1)</f>
        <v>0</v>
      </c>
    </row>
    <row r="1073" spans="1:7" x14ac:dyDescent="0.25">
      <c r="A1073" t="s">
        <v>2666</v>
      </c>
      <c r="B1073">
        <f>COUNTIFS(list!$C1072:$C6431,$A1073,list!$A1072:$A6431,B$1)</f>
        <v>0</v>
      </c>
      <c r="C1073">
        <f>COUNTIFS(list!$C1072:$C6431,$A1073,list!$A1072:$A6431,C$1)</f>
        <v>1</v>
      </c>
      <c r="D1073">
        <f>COUNTIFS(list!$C1072:$C6431,$A1073,list!$A1072:$A6431,D$1)</f>
        <v>0</v>
      </c>
      <c r="E1073">
        <f>COUNTIFS(list!$C1072:$C6431,$A1073,list!$A1072:$A6431,E$1)</f>
        <v>0</v>
      </c>
      <c r="F1073">
        <f>COUNTIFS(list!$C1072:$C6431,$A1073,list!$A1072:$A6431,F$1)</f>
        <v>0</v>
      </c>
      <c r="G1073">
        <f>COUNTIFS(list!$C1072:$C6431,$A1073,list!$A1072:$A6431,G$1)</f>
        <v>0</v>
      </c>
    </row>
    <row r="1074" spans="1:7" x14ac:dyDescent="0.25">
      <c r="A1074" t="s">
        <v>2668</v>
      </c>
      <c r="B1074">
        <f>COUNTIFS(list!$C1073:$C6432,$A1074,list!$A1073:$A6432,B$1)</f>
        <v>0</v>
      </c>
      <c r="C1074">
        <f>COUNTIFS(list!$C1073:$C6432,$A1074,list!$A1073:$A6432,C$1)</f>
        <v>1</v>
      </c>
      <c r="D1074">
        <f>COUNTIFS(list!$C1073:$C6432,$A1074,list!$A1073:$A6432,D$1)</f>
        <v>0</v>
      </c>
      <c r="E1074">
        <f>COUNTIFS(list!$C1073:$C6432,$A1074,list!$A1073:$A6432,E$1)</f>
        <v>0</v>
      </c>
      <c r="F1074">
        <f>COUNTIFS(list!$C1073:$C6432,$A1074,list!$A1073:$A6432,F$1)</f>
        <v>0</v>
      </c>
      <c r="G1074">
        <f>COUNTIFS(list!$C1073:$C6432,$A1074,list!$A1073:$A6432,G$1)</f>
        <v>0</v>
      </c>
    </row>
    <row r="1075" spans="1:7" x14ac:dyDescent="0.25">
      <c r="A1075" t="s">
        <v>2670</v>
      </c>
      <c r="B1075">
        <f>COUNTIFS(list!$C1074:$C6433,$A1075,list!$A1074:$A6433,B$1)</f>
        <v>0</v>
      </c>
      <c r="C1075">
        <f>COUNTIFS(list!$C1074:$C6433,$A1075,list!$A1074:$A6433,C$1)</f>
        <v>1</v>
      </c>
      <c r="D1075">
        <f>COUNTIFS(list!$C1074:$C6433,$A1075,list!$A1074:$A6433,D$1)</f>
        <v>0</v>
      </c>
      <c r="E1075">
        <f>COUNTIFS(list!$C1074:$C6433,$A1075,list!$A1074:$A6433,E$1)</f>
        <v>0</v>
      </c>
      <c r="F1075">
        <f>COUNTIFS(list!$C1074:$C6433,$A1075,list!$A1074:$A6433,F$1)</f>
        <v>0</v>
      </c>
      <c r="G1075">
        <f>COUNTIFS(list!$C1074:$C6433,$A1075,list!$A1074:$A6433,G$1)</f>
        <v>0</v>
      </c>
    </row>
    <row r="1076" spans="1:7" x14ac:dyDescent="0.25">
      <c r="A1076" t="s">
        <v>2672</v>
      </c>
      <c r="B1076">
        <f>COUNTIFS(list!$C1075:$C6434,$A1076,list!$A1075:$A6434,B$1)</f>
        <v>1</v>
      </c>
      <c r="C1076">
        <f>COUNTIFS(list!$C1075:$C6434,$A1076,list!$A1075:$A6434,C$1)</f>
        <v>1</v>
      </c>
      <c r="D1076">
        <f>COUNTIFS(list!$C1075:$C6434,$A1076,list!$A1075:$A6434,D$1)</f>
        <v>0</v>
      </c>
      <c r="E1076">
        <f>COUNTIFS(list!$C1075:$C6434,$A1076,list!$A1075:$A6434,E$1)</f>
        <v>0</v>
      </c>
      <c r="F1076">
        <f>COUNTIFS(list!$C1075:$C6434,$A1076,list!$A1075:$A6434,F$1)</f>
        <v>0</v>
      </c>
      <c r="G1076">
        <f>COUNTIFS(list!$C1075:$C6434,$A1076,list!$A1075:$A6434,G$1)</f>
        <v>0</v>
      </c>
    </row>
    <row r="1077" spans="1:7" x14ac:dyDescent="0.25">
      <c r="A1077" t="s">
        <v>2674</v>
      </c>
      <c r="B1077">
        <f>COUNTIFS(list!$C1076:$C6435,$A1077,list!$A1076:$A6435,B$1)</f>
        <v>0</v>
      </c>
      <c r="C1077">
        <f>COUNTIFS(list!$C1076:$C6435,$A1077,list!$A1076:$A6435,C$1)</f>
        <v>1</v>
      </c>
      <c r="D1077">
        <f>COUNTIFS(list!$C1076:$C6435,$A1077,list!$A1076:$A6435,D$1)</f>
        <v>0</v>
      </c>
      <c r="E1077">
        <f>COUNTIFS(list!$C1076:$C6435,$A1077,list!$A1076:$A6435,E$1)</f>
        <v>0</v>
      </c>
      <c r="F1077">
        <f>COUNTIFS(list!$C1076:$C6435,$A1077,list!$A1076:$A6435,F$1)</f>
        <v>0</v>
      </c>
      <c r="G1077">
        <f>COUNTIFS(list!$C1076:$C6435,$A1077,list!$A1076:$A6435,G$1)</f>
        <v>0</v>
      </c>
    </row>
    <row r="1078" spans="1:7" x14ac:dyDescent="0.25">
      <c r="A1078" t="s">
        <v>2676</v>
      </c>
      <c r="B1078">
        <f>COUNTIFS(list!$C1077:$C6436,$A1078,list!$A1077:$A6436,B$1)</f>
        <v>0</v>
      </c>
      <c r="C1078">
        <f>COUNTIFS(list!$C1077:$C6436,$A1078,list!$A1077:$A6436,C$1)</f>
        <v>1</v>
      </c>
      <c r="D1078">
        <f>COUNTIFS(list!$C1077:$C6436,$A1078,list!$A1077:$A6436,D$1)</f>
        <v>0</v>
      </c>
      <c r="E1078">
        <f>COUNTIFS(list!$C1077:$C6436,$A1078,list!$A1077:$A6436,E$1)</f>
        <v>0</v>
      </c>
      <c r="F1078">
        <f>COUNTIFS(list!$C1077:$C6436,$A1078,list!$A1077:$A6436,F$1)</f>
        <v>0</v>
      </c>
      <c r="G1078">
        <f>COUNTIFS(list!$C1077:$C6436,$A1078,list!$A1077:$A6436,G$1)</f>
        <v>0</v>
      </c>
    </row>
    <row r="1079" spans="1:7" x14ac:dyDescent="0.25">
      <c r="A1079" t="s">
        <v>2678</v>
      </c>
      <c r="B1079">
        <f>COUNTIFS(list!$C1078:$C6437,$A1079,list!$A1078:$A6437,B$1)</f>
        <v>3</v>
      </c>
      <c r="C1079">
        <f>COUNTIFS(list!$C1078:$C6437,$A1079,list!$A1078:$A6437,C$1)</f>
        <v>1</v>
      </c>
      <c r="D1079">
        <f>COUNTIFS(list!$C1078:$C6437,$A1079,list!$A1078:$A6437,D$1)</f>
        <v>0</v>
      </c>
      <c r="E1079">
        <f>COUNTIFS(list!$C1078:$C6437,$A1079,list!$A1078:$A6437,E$1)</f>
        <v>0</v>
      </c>
      <c r="F1079">
        <f>COUNTIFS(list!$C1078:$C6437,$A1079,list!$A1078:$A6437,F$1)</f>
        <v>0</v>
      </c>
      <c r="G1079">
        <f>COUNTIFS(list!$C1078:$C6437,$A1079,list!$A1078:$A6437,G$1)</f>
        <v>0</v>
      </c>
    </row>
    <row r="1080" spans="1:7" x14ac:dyDescent="0.25">
      <c r="A1080" t="s">
        <v>2682</v>
      </c>
      <c r="B1080">
        <f>COUNTIFS(list!$C1079:$C6438,$A1080,list!$A1079:$A6438,B$1)</f>
        <v>0</v>
      </c>
      <c r="C1080">
        <f>COUNTIFS(list!$C1079:$C6438,$A1080,list!$A1079:$A6438,C$1)</f>
        <v>1</v>
      </c>
      <c r="D1080">
        <f>COUNTIFS(list!$C1079:$C6438,$A1080,list!$A1079:$A6438,D$1)</f>
        <v>0</v>
      </c>
      <c r="E1080">
        <f>COUNTIFS(list!$C1079:$C6438,$A1080,list!$A1079:$A6438,E$1)</f>
        <v>0</v>
      </c>
      <c r="F1080">
        <f>COUNTIFS(list!$C1079:$C6438,$A1080,list!$A1079:$A6438,F$1)</f>
        <v>0</v>
      </c>
      <c r="G1080">
        <f>COUNTIFS(list!$C1079:$C6438,$A1080,list!$A1079:$A6438,G$1)</f>
        <v>0</v>
      </c>
    </row>
    <row r="1081" spans="1:7" x14ac:dyDescent="0.25">
      <c r="A1081" t="s">
        <v>2684</v>
      </c>
      <c r="B1081">
        <f>COUNTIFS(list!$C1080:$C6439,$A1081,list!$A1080:$A6439,B$1)</f>
        <v>0</v>
      </c>
      <c r="C1081">
        <f>COUNTIFS(list!$C1080:$C6439,$A1081,list!$A1080:$A6439,C$1)</f>
        <v>1</v>
      </c>
      <c r="D1081">
        <f>COUNTIFS(list!$C1080:$C6439,$A1081,list!$A1080:$A6439,D$1)</f>
        <v>0</v>
      </c>
      <c r="E1081">
        <f>COUNTIFS(list!$C1080:$C6439,$A1081,list!$A1080:$A6439,E$1)</f>
        <v>0</v>
      </c>
      <c r="F1081">
        <f>COUNTIFS(list!$C1080:$C6439,$A1081,list!$A1080:$A6439,F$1)</f>
        <v>0</v>
      </c>
      <c r="G1081">
        <f>COUNTIFS(list!$C1080:$C6439,$A1081,list!$A1080:$A6439,G$1)</f>
        <v>0</v>
      </c>
    </row>
    <row r="1082" spans="1:7" x14ac:dyDescent="0.25">
      <c r="A1082" t="s">
        <v>2686</v>
      </c>
      <c r="B1082">
        <f>COUNTIFS(list!$C1081:$C6440,$A1082,list!$A1081:$A6440,B$1)</f>
        <v>6</v>
      </c>
      <c r="C1082">
        <f>COUNTIFS(list!$C1081:$C6440,$A1082,list!$A1081:$A6440,C$1)</f>
        <v>1</v>
      </c>
      <c r="D1082">
        <f>COUNTIFS(list!$C1081:$C6440,$A1082,list!$A1081:$A6440,D$1)</f>
        <v>0</v>
      </c>
      <c r="E1082">
        <f>COUNTIFS(list!$C1081:$C6440,$A1082,list!$A1081:$A6440,E$1)</f>
        <v>0</v>
      </c>
      <c r="F1082">
        <f>COUNTIFS(list!$C1081:$C6440,$A1082,list!$A1081:$A6440,F$1)</f>
        <v>0</v>
      </c>
      <c r="G1082">
        <f>COUNTIFS(list!$C1081:$C6440,$A1082,list!$A1081:$A6440,G$1)</f>
        <v>0</v>
      </c>
    </row>
    <row r="1083" spans="1:7" x14ac:dyDescent="0.25">
      <c r="A1083" t="s">
        <v>2693</v>
      </c>
      <c r="B1083">
        <f>COUNTIFS(list!$C1082:$C6441,$A1083,list!$A1082:$A6441,B$1)</f>
        <v>0</v>
      </c>
      <c r="C1083">
        <f>COUNTIFS(list!$C1082:$C6441,$A1083,list!$A1082:$A6441,C$1)</f>
        <v>1</v>
      </c>
      <c r="D1083">
        <f>COUNTIFS(list!$C1082:$C6441,$A1083,list!$A1082:$A6441,D$1)</f>
        <v>0</v>
      </c>
      <c r="E1083">
        <f>COUNTIFS(list!$C1082:$C6441,$A1083,list!$A1082:$A6441,E$1)</f>
        <v>0</v>
      </c>
      <c r="F1083">
        <f>COUNTIFS(list!$C1082:$C6441,$A1083,list!$A1082:$A6441,F$1)</f>
        <v>0</v>
      </c>
      <c r="G1083">
        <f>COUNTIFS(list!$C1082:$C6441,$A1083,list!$A1082:$A6441,G$1)</f>
        <v>0</v>
      </c>
    </row>
    <row r="1084" spans="1:7" x14ac:dyDescent="0.25">
      <c r="A1084" t="s">
        <v>2695</v>
      </c>
      <c r="B1084">
        <f>COUNTIFS(list!$C1083:$C6442,$A1084,list!$A1083:$A6442,B$1)</f>
        <v>2</v>
      </c>
      <c r="C1084">
        <f>COUNTIFS(list!$C1083:$C6442,$A1084,list!$A1083:$A6442,C$1)</f>
        <v>0</v>
      </c>
      <c r="D1084">
        <f>COUNTIFS(list!$C1083:$C6442,$A1084,list!$A1083:$A6442,D$1)</f>
        <v>0</v>
      </c>
      <c r="E1084">
        <f>COUNTIFS(list!$C1083:$C6442,$A1084,list!$A1083:$A6442,E$1)</f>
        <v>0</v>
      </c>
      <c r="F1084">
        <f>COUNTIFS(list!$C1083:$C6442,$A1084,list!$A1083:$A6442,F$1)</f>
        <v>0</v>
      </c>
      <c r="G1084">
        <f>COUNTIFS(list!$C1083:$C6442,$A1084,list!$A1083:$A6442,G$1)</f>
        <v>0</v>
      </c>
    </row>
    <row r="1085" spans="1:7" x14ac:dyDescent="0.25">
      <c r="A1085" t="s">
        <v>2698</v>
      </c>
      <c r="B1085">
        <f>COUNTIFS(list!$C1084:$C6443,$A1085,list!$A1084:$A6443,B$1)</f>
        <v>4</v>
      </c>
      <c r="C1085">
        <f>COUNTIFS(list!$C1084:$C6443,$A1085,list!$A1084:$A6443,C$1)</f>
        <v>2</v>
      </c>
      <c r="D1085">
        <f>COUNTIFS(list!$C1084:$C6443,$A1085,list!$A1084:$A6443,D$1)</f>
        <v>0</v>
      </c>
      <c r="E1085">
        <f>COUNTIFS(list!$C1084:$C6443,$A1085,list!$A1084:$A6443,E$1)</f>
        <v>0</v>
      </c>
      <c r="F1085">
        <f>COUNTIFS(list!$C1084:$C6443,$A1085,list!$A1084:$A6443,F$1)</f>
        <v>0</v>
      </c>
      <c r="G1085">
        <f>COUNTIFS(list!$C1084:$C6443,$A1085,list!$A1084:$A6443,G$1)</f>
        <v>0</v>
      </c>
    </row>
    <row r="1086" spans="1:7" x14ac:dyDescent="0.25">
      <c r="A1086" t="s">
        <v>2703</v>
      </c>
      <c r="B1086">
        <f>COUNTIFS(list!$C1085:$C6444,$A1086,list!$A1085:$A6444,B$1)</f>
        <v>3</v>
      </c>
      <c r="C1086">
        <f>COUNTIFS(list!$C1085:$C6444,$A1086,list!$A1085:$A6444,C$1)</f>
        <v>1</v>
      </c>
      <c r="D1086">
        <f>COUNTIFS(list!$C1085:$C6444,$A1086,list!$A1085:$A6444,D$1)</f>
        <v>0</v>
      </c>
      <c r="E1086">
        <f>COUNTIFS(list!$C1085:$C6444,$A1086,list!$A1085:$A6444,E$1)</f>
        <v>0</v>
      </c>
      <c r="F1086">
        <f>COUNTIFS(list!$C1085:$C6444,$A1086,list!$A1085:$A6444,F$1)</f>
        <v>0</v>
      </c>
      <c r="G1086">
        <f>COUNTIFS(list!$C1085:$C6444,$A1086,list!$A1085:$A6444,G$1)</f>
        <v>0</v>
      </c>
    </row>
    <row r="1087" spans="1:7" x14ac:dyDescent="0.25">
      <c r="A1087" t="s">
        <v>2707</v>
      </c>
      <c r="B1087">
        <f>COUNTIFS(list!$C1086:$C6445,$A1087,list!$A1086:$A6445,B$1)</f>
        <v>2</v>
      </c>
      <c r="C1087">
        <f>COUNTIFS(list!$C1086:$C6445,$A1087,list!$A1086:$A6445,C$1)</f>
        <v>2</v>
      </c>
      <c r="D1087">
        <f>COUNTIFS(list!$C1086:$C6445,$A1087,list!$A1086:$A6445,D$1)</f>
        <v>0</v>
      </c>
      <c r="E1087">
        <f>COUNTIFS(list!$C1086:$C6445,$A1087,list!$A1086:$A6445,E$1)</f>
        <v>0</v>
      </c>
      <c r="F1087">
        <f>COUNTIFS(list!$C1086:$C6445,$A1087,list!$A1086:$A6445,F$1)</f>
        <v>0</v>
      </c>
      <c r="G1087">
        <f>COUNTIFS(list!$C1086:$C6445,$A1087,list!$A1086:$A6445,G$1)</f>
        <v>0</v>
      </c>
    </row>
    <row r="1088" spans="1:7" x14ac:dyDescent="0.25">
      <c r="A1088" t="s">
        <v>2710</v>
      </c>
      <c r="B1088">
        <f>COUNTIFS(list!$C1087:$C6446,$A1088,list!$A1087:$A6446,B$1)</f>
        <v>1</v>
      </c>
      <c r="C1088">
        <f>COUNTIFS(list!$C1087:$C6446,$A1088,list!$A1087:$A6446,C$1)</f>
        <v>1</v>
      </c>
      <c r="D1088">
        <f>COUNTIFS(list!$C1087:$C6446,$A1088,list!$A1087:$A6446,D$1)</f>
        <v>0</v>
      </c>
      <c r="E1088">
        <f>COUNTIFS(list!$C1087:$C6446,$A1088,list!$A1087:$A6446,E$1)</f>
        <v>0</v>
      </c>
      <c r="F1088">
        <f>COUNTIFS(list!$C1087:$C6446,$A1088,list!$A1087:$A6446,F$1)</f>
        <v>0</v>
      </c>
      <c r="G1088">
        <f>COUNTIFS(list!$C1087:$C6446,$A1088,list!$A1087:$A6446,G$1)</f>
        <v>0</v>
      </c>
    </row>
    <row r="1089" spans="1:7" x14ac:dyDescent="0.25">
      <c r="A1089" t="s">
        <v>2712</v>
      </c>
      <c r="B1089">
        <f>COUNTIFS(list!$C1088:$C6447,$A1089,list!$A1088:$A6447,B$1)</f>
        <v>1</v>
      </c>
      <c r="C1089">
        <f>COUNTIFS(list!$C1088:$C6447,$A1089,list!$A1088:$A6447,C$1)</f>
        <v>1</v>
      </c>
      <c r="D1089">
        <f>COUNTIFS(list!$C1088:$C6447,$A1089,list!$A1088:$A6447,D$1)</f>
        <v>0</v>
      </c>
      <c r="E1089">
        <f>COUNTIFS(list!$C1088:$C6447,$A1089,list!$A1088:$A6447,E$1)</f>
        <v>0</v>
      </c>
      <c r="F1089">
        <f>COUNTIFS(list!$C1088:$C6447,$A1089,list!$A1088:$A6447,F$1)</f>
        <v>0</v>
      </c>
      <c r="G1089">
        <f>COUNTIFS(list!$C1088:$C6447,$A1089,list!$A1088:$A6447,G$1)</f>
        <v>0</v>
      </c>
    </row>
    <row r="1090" spans="1:7" x14ac:dyDescent="0.25">
      <c r="A1090" t="s">
        <v>2714</v>
      </c>
      <c r="B1090">
        <f>COUNTIFS(list!$C1089:$C6448,$A1090,list!$A1089:$A6448,B$1)</f>
        <v>6</v>
      </c>
      <c r="C1090">
        <f>COUNTIFS(list!$C1089:$C6448,$A1090,list!$A1089:$A6448,C$1)</f>
        <v>1</v>
      </c>
      <c r="D1090">
        <f>COUNTIFS(list!$C1089:$C6448,$A1090,list!$A1089:$A6448,D$1)</f>
        <v>0</v>
      </c>
      <c r="E1090">
        <f>COUNTIFS(list!$C1089:$C6448,$A1090,list!$A1089:$A6448,E$1)</f>
        <v>0</v>
      </c>
      <c r="F1090">
        <f>COUNTIFS(list!$C1089:$C6448,$A1090,list!$A1089:$A6448,F$1)</f>
        <v>0</v>
      </c>
      <c r="G1090">
        <f>COUNTIFS(list!$C1089:$C6448,$A1090,list!$A1089:$A6448,G$1)</f>
        <v>0</v>
      </c>
    </row>
    <row r="1091" spans="1:7" x14ac:dyDescent="0.25">
      <c r="A1091" t="s">
        <v>2721</v>
      </c>
      <c r="B1091">
        <f>COUNTIFS(list!$C1090:$C6449,$A1091,list!$A1090:$A6449,B$1)</f>
        <v>0</v>
      </c>
      <c r="C1091">
        <f>COUNTIFS(list!$C1090:$C6449,$A1091,list!$A1090:$A6449,C$1)</f>
        <v>3</v>
      </c>
      <c r="D1091">
        <f>COUNTIFS(list!$C1090:$C6449,$A1091,list!$A1090:$A6449,D$1)</f>
        <v>0</v>
      </c>
      <c r="E1091">
        <f>COUNTIFS(list!$C1090:$C6449,$A1091,list!$A1090:$A6449,E$1)</f>
        <v>0</v>
      </c>
      <c r="F1091">
        <f>COUNTIFS(list!$C1090:$C6449,$A1091,list!$A1090:$A6449,F$1)</f>
        <v>0</v>
      </c>
      <c r="G1091">
        <f>COUNTIFS(list!$C1090:$C6449,$A1091,list!$A1090:$A6449,G$1)</f>
        <v>0</v>
      </c>
    </row>
    <row r="1092" spans="1:7" x14ac:dyDescent="0.25">
      <c r="A1092" t="s">
        <v>2725</v>
      </c>
      <c r="B1092">
        <f>COUNTIFS(list!$C1091:$C6450,$A1092,list!$A1091:$A6450,B$1)</f>
        <v>0</v>
      </c>
      <c r="C1092">
        <f>COUNTIFS(list!$C1091:$C6450,$A1092,list!$A1091:$A6450,C$1)</f>
        <v>1</v>
      </c>
      <c r="D1092">
        <f>COUNTIFS(list!$C1091:$C6450,$A1092,list!$A1091:$A6450,D$1)</f>
        <v>0</v>
      </c>
      <c r="E1092">
        <f>COUNTIFS(list!$C1091:$C6450,$A1092,list!$A1091:$A6450,E$1)</f>
        <v>0</v>
      </c>
      <c r="F1092">
        <f>COUNTIFS(list!$C1091:$C6450,$A1092,list!$A1091:$A6450,F$1)</f>
        <v>0</v>
      </c>
      <c r="G1092">
        <f>COUNTIFS(list!$C1091:$C6450,$A1092,list!$A1091:$A6450,G$1)</f>
        <v>0</v>
      </c>
    </row>
    <row r="1093" spans="1:7" x14ac:dyDescent="0.25">
      <c r="A1093" t="s">
        <v>2727</v>
      </c>
      <c r="B1093">
        <f>COUNTIFS(list!$C1092:$C6451,$A1093,list!$A1092:$A6451,B$1)</f>
        <v>0</v>
      </c>
      <c r="C1093">
        <f>COUNTIFS(list!$C1092:$C6451,$A1093,list!$A1092:$A6451,C$1)</f>
        <v>1</v>
      </c>
      <c r="D1093">
        <f>COUNTIFS(list!$C1092:$C6451,$A1093,list!$A1092:$A6451,D$1)</f>
        <v>0</v>
      </c>
      <c r="E1093">
        <f>COUNTIFS(list!$C1092:$C6451,$A1093,list!$A1092:$A6451,E$1)</f>
        <v>0</v>
      </c>
      <c r="F1093">
        <f>COUNTIFS(list!$C1092:$C6451,$A1093,list!$A1092:$A6451,F$1)</f>
        <v>0</v>
      </c>
      <c r="G1093">
        <f>COUNTIFS(list!$C1092:$C6451,$A1093,list!$A1092:$A6451,G$1)</f>
        <v>0</v>
      </c>
    </row>
    <row r="1094" spans="1:7" x14ac:dyDescent="0.25">
      <c r="A1094" t="s">
        <v>2729</v>
      </c>
      <c r="B1094">
        <f>COUNTIFS(list!$C1093:$C6452,$A1094,list!$A1093:$A6452,B$1)</f>
        <v>0</v>
      </c>
      <c r="C1094">
        <f>COUNTIFS(list!$C1093:$C6452,$A1094,list!$A1093:$A6452,C$1)</f>
        <v>1</v>
      </c>
      <c r="D1094">
        <f>COUNTIFS(list!$C1093:$C6452,$A1094,list!$A1093:$A6452,D$1)</f>
        <v>0</v>
      </c>
      <c r="E1094">
        <f>COUNTIFS(list!$C1093:$C6452,$A1094,list!$A1093:$A6452,E$1)</f>
        <v>0</v>
      </c>
      <c r="F1094">
        <f>COUNTIFS(list!$C1093:$C6452,$A1094,list!$A1093:$A6452,F$1)</f>
        <v>0</v>
      </c>
      <c r="G1094">
        <f>COUNTIFS(list!$C1093:$C6452,$A1094,list!$A1093:$A6452,G$1)</f>
        <v>0</v>
      </c>
    </row>
    <row r="1095" spans="1:7" x14ac:dyDescent="0.25">
      <c r="A1095" t="s">
        <v>2731</v>
      </c>
      <c r="B1095">
        <f>COUNTIFS(list!$C1094:$C6453,$A1095,list!$A1094:$A6453,B$1)</f>
        <v>3</v>
      </c>
      <c r="C1095">
        <f>COUNTIFS(list!$C1094:$C6453,$A1095,list!$A1094:$A6453,C$1)</f>
        <v>0</v>
      </c>
      <c r="D1095">
        <f>COUNTIFS(list!$C1094:$C6453,$A1095,list!$A1094:$A6453,D$1)</f>
        <v>0</v>
      </c>
      <c r="E1095">
        <f>COUNTIFS(list!$C1094:$C6453,$A1095,list!$A1094:$A6453,E$1)</f>
        <v>0</v>
      </c>
      <c r="F1095">
        <f>COUNTIFS(list!$C1094:$C6453,$A1095,list!$A1094:$A6453,F$1)</f>
        <v>0</v>
      </c>
      <c r="G1095">
        <f>COUNTIFS(list!$C1094:$C6453,$A1095,list!$A1094:$A6453,G$1)</f>
        <v>0</v>
      </c>
    </row>
    <row r="1096" spans="1:7" x14ac:dyDescent="0.25">
      <c r="A1096" t="s">
        <v>2735</v>
      </c>
      <c r="B1096">
        <f>COUNTIFS(list!$C1095:$C6454,$A1096,list!$A1095:$A6454,B$1)</f>
        <v>0</v>
      </c>
      <c r="C1096">
        <f>COUNTIFS(list!$C1095:$C6454,$A1096,list!$A1095:$A6454,C$1)</f>
        <v>1</v>
      </c>
      <c r="D1096">
        <f>COUNTIFS(list!$C1095:$C6454,$A1096,list!$A1095:$A6454,D$1)</f>
        <v>0</v>
      </c>
      <c r="E1096">
        <f>COUNTIFS(list!$C1095:$C6454,$A1096,list!$A1095:$A6454,E$1)</f>
        <v>0</v>
      </c>
      <c r="F1096">
        <f>COUNTIFS(list!$C1095:$C6454,$A1096,list!$A1095:$A6454,F$1)</f>
        <v>0</v>
      </c>
      <c r="G1096">
        <f>COUNTIFS(list!$C1095:$C6454,$A1096,list!$A1095:$A6454,G$1)</f>
        <v>0</v>
      </c>
    </row>
    <row r="1097" spans="1:7" x14ac:dyDescent="0.25">
      <c r="A1097" t="s">
        <v>2737</v>
      </c>
      <c r="B1097">
        <f>COUNTIFS(list!$C1096:$C6455,$A1097,list!$A1096:$A6455,B$1)</f>
        <v>0</v>
      </c>
      <c r="C1097">
        <f>COUNTIFS(list!$C1096:$C6455,$A1097,list!$A1096:$A6455,C$1)</f>
        <v>1</v>
      </c>
      <c r="D1097">
        <f>COUNTIFS(list!$C1096:$C6455,$A1097,list!$A1096:$A6455,D$1)</f>
        <v>0</v>
      </c>
      <c r="E1097">
        <f>COUNTIFS(list!$C1096:$C6455,$A1097,list!$A1096:$A6455,E$1)</f>
        <v>0</v>
      </c>
      <c r="F1097">
        <f>COUNTIFS(list!$C1096:$C6455,$A1097,list!$A1096:$A6455,F$1)</f>
        <v>0</v>
      </c>
      <c r="G1097">
        <f>COUNTIFS(list!$C1096:$C6455,$A1097,list!$A1096:$A6455,G$1)</f>
        <v>0</v>
      </c>
    </row>
    <row r="1098" spans="1:7" x14ac:dyDescent="0.25">
      <c r="A1098" t="s">
        <v>2739</v>
      </c>
      <c r="B1098">
        <f>COUNTIFS(list!$C1097:$C6456,$A1098,list!$A1097:$A6456,B$1)</f>
        <v>0</v>
      </c>
      <c r="C1098">
        <f>COUNTIFS(list!$C1097:$C6456,$A1098,list!$A1097:$A6456,C$1)</f>
        <v>1</v>
      </c>
      <c r="D1098">
        <f>COUNTIFS(list!$C1097:$C6456,$A1098,list!$A1097:$A6456,D$1)</f>
        <v>0</v>
      </c>
      <c r="E1098">
        <f>COUNTIFS(list!$C1097:$C6456,$A1098,list!$A1097:$A6456,E$1)</f>
        <v>0</v>
      </c>
      <c r="F1098">
        <f>COUNTIFS(list!$C1097:$C6456,$A1098,list!$A1097:$A6456,F$1)</f>
        <v>0</v>
      </c>
      <c r="G1098">
        <f>COUNTIFS(list!$C1097:$C6456,$A1098,list!$A1097:$A6456,G$1)</f>
        <v>0</v>
      </c>
    </row>
    <row r="1099" spans="1:7" x14ac:dyDescent="0.25">
      <c r="A1099" t="s">
        <v>2741</v>
      </c>
      <c r="B1099">
        <f>COUNTIFS(list!$C1098:$C6457,$A1099,list!$A1098:$A6457,B$1)</f>
        <v>0</v>
      </c>
      <c r="C1099">
        <f>COUNTIFS(list!$C1098:$C6457,$A1099,list!$A1098:$A6457,C$1)</f>
        <v>1</v>
      </c>
      <c r="D1099">
        <f>COUNTIFS(list!$C1098:$C6457,$A1099,list!$A1098:$A6457,D$1)</f>
        <v>0</v>
      </c>
      <c r="E1099">
        <f>COUNTIFS(list!$C1098:$C6457,$A1099,list!$A1098:$A6457,E$1)</f>
        <v>0</v>
      </c>
      <c r="F1099">
        <f>COUNTIFS(list!$C1098:$C6457,$A1099,list!$A1098:$A6457,F$1)</f>
        <v>0</v>
      </c>
      <c r="G1099">
        <f>COUNTIFS(list!$C1098:$C6457,$A1099,list!$A1098:$A6457,G$1)</f>
        <v>0</v>
      </c>
    </row>
    <row r="1100" spans="1:7" x14ac:dyDescent="0.25">
      <c r="A1100" t="s">
        <v>2743</v>
      </c>
      <c r="B1100">
        <f>COUNTIFS(list!$C1099:$C6458,$A1100,list!$A1099:$A6458,B$1)</f>
        <v>0</v>
      </c>
      <c r="C1100">
        <f>COUNTIFS(list!$C1099:$C6458,$A1100,list!$A1099:$A6458,C$1)</f>
        <v>1</v>
      </c>
      <c r="D1100">
        <f>COUNTIFS(list!$C1099:$C6458,$A1100,list!$A1099:$A6458,D$1)</f>
        <v>0</v>
      </c>
      <c r="E1100">
        <f>COUNTIFS(list!$C1099:$C6458,$A1100,list!$A1099:$A6458,E$1)</f>
        <v>0</v>
      </c>
      <c r="F1100">
        <f>COUNTIFS(list!$C1099:$C6458,$A1100,list!$A1099:$A6458,F$1)</f>
        <v>0</v>
      </c>
      <c r="G1100">
        <f>COUNTIFS(list!$C1099:$C6458,$A1100,list!$A1099:$A6458,G$1)</f>
        <v>0</v>
      </c>
    </row>
    <row r="1101" spans="1:7" x14ac:dyDescent="0.25">
      <c r="A1101" t="s">
        <v>2745</v>
      </c>
      <c r="B1101">
        <f>COUNTIFS(list!$C1100:$C6459,$A1101,list!$A1100:$A6459,B$1)</f>
        <v>2</v>
      </c>
      <c r="C1101">
        <f>COUNTIFS(list!$C1100:$C6459,$A1101,list!$A1100:$A6459,C$1)</f>
        <v>4</v>
      </c>
      <c r="D1101">
        <f>COUNTIFS(list!$C1100:$C6459,$A1101,list!$A1100:$A6459,D$1)</f>
        <v>0</v>
      </c>
      <c r="E1101">
        <f>COUNTIFS(list!$C1100:$C6459,$A1101,list!$A1100:$A6459,E$1)</f>
        <v>0</v>
      </c>
      <c r="F1101">
        <f>COUNTIFS(list!$C1100:$C6459,$A1101,list!$A1100:$A6459,F$1)</f>
        <v>0</v>
      </c>
      <c r="G1101">
        <f>COUNTIFS(list!$C1100:$C6459,$A1101,list!$A1100:$A6459,G$1)</f>
        <v>0</v>
      </c>
    </row>
    <row r="1102" spans="1:7" x14ac:dyDescent="0.25">
      <c r="A1102" t="s">
        <v>2750</v>
      </c>
      <c r="B1102">
        <f>COUNTIFS(list!$C1101:$C6460,$A1102,list!$A1101:$A6460,B$1)</f>
        <v>0</v>
      </c>
      <c r="C1102">
        <f>COUNTIFS(list!$C1101:$C6460,$A1102,list!$A1101:$A6460,C$1)</f>
        <v>1</v>
      </c>
      <c r="D1102">
        <f>COUNTIFS(list!$C1101:$C6460,$A1102,list!$A1101:$A6460,D$1)</f>
        <v>0</v>
      </c>
      <c r="E1102">
        <f>COUNTIFS(list!$C1101:$C6460,$A1102,list!$A1101:$A6460,E$1)</f>
        <v>0</v>
      </c>
      <c r="F1102">
        <f>COUNTIFS(list!$C1101:$C6460,$A1102,list!$A1101:$A6460,F$1)</f>
        <v>0</v>
      </c>
      <c r="G1102">
        <f>COUNTIFS(list!$C1101:$C6460,$A1102,list!$A1101:$A6460,G$1)</f>
        <v>0</v>
      </c>
    </row>
    <row r="1103" spans="1:7" x14ac:dyDescent="0.25">
      <c r="A1103" t="s">
        <v>2752</v>
      </c>
      <c r="B1103">
        <f>COUNTIFS(list!$C1102:$C6461,$A1103,list!$A1102:$A6461,B$1)</f>
        <v>1</v>
      </c>
      <c r="C1103">
        <f>COUNTIFS(list!$C1102:$C6461,$A1103,list!$A1102:$A6461,C$1)</f>
        <v>1</v>
      </c>
      <c r="D1103">
        <f>COUNTIFS(list!$C1102:$C6461,$A1103,list!$A1102:$A6461,D$1)</f>
        <v>0</v>
      </c>
      <c r="E1103">
        <f>COUNTIFS(list!$C1102:$C6461,$A1103,list!$A1102:$A6461,E$1)</f>
        <v>0</v>
      </c>
      <c r="F1103">
        <f>COUNTIFS(list!$C1102:$C6461,$A1103,list!$A1102:$A6461,F$1)</f>
        <v>0</v>
      </c>
      <c r="G1103">
        <f>COUNTIFS(list!$C1102:$C6461,$A1103,list!$A1102:$A6461,G$1)</f>
        <v>0</v>
      </c>
    </row>
    <row r="1104" spans="1:7" x14ac:dyDescent="0.25">
      <c r="A1104" t="s">
        <v>2754</v>
      </c>
      <c r="B1104">
        <f>COUNTIFS(list!$C1103:$C6462,$A1104,list!$A1103:$A6462,B$1)</f>
        <v>0</v>
      </c>
      <c r="C1104">
        <f>COUNTIFS(list!$C1103:$C6462,$A1104,list!$A1103:$A6462,C$1)</f>
        <v>1</v>
      </c>
      <c r="D1104">
        <f>COUNTIFS(list!$C1103:$C6462,$A1104,list!$A1103:$A6462,D$1)</f>
        <v>0</v>
      </c>
      <c r="E1104">
        <f>COUNTIFS(list!$C1103:$C6462,$A1104,list!$A1103:$A6462,E$1)</f>
        <v>0</v>
      </c>
      <c r="F1104">
        <f>COUNTIFS(list!$C1103:$C6462,$A1104,list!$A1103:$A6462,F$1)</f>
        <v>0</v>
      </c>
      <c r="G1104">
        <f>COUNTIFS(list!$C1103:$C6462,$A1104,list!$A1103:$A6462,G$1)</f>
        <v>0</v>
      </c>
    </row>
    <row r="1105" spans="1:7" x14ac:dyDescent="0.25">
      <c r="A1105" t="s">
        <v>2756</v>
      </c>
      <c r="B1105">
        <f>COUNTIFS(list!$C1104:$C6463,$A1105,list!$A1104:$A6463,B$1)</f>
        <v>0</v>
      </c>
      <c r="C1105">
        <f>COUNTIFS(list!$C1104:$C6463,$A1105,list!$A1104:$A6463,C$1)</f>
        <v>1</v>
      </c>
      <c r="D1105">
        <f>COUNTIFS(list!$C1104:$C6463,$A1105,list!$A1104:$A6463,D$1)</f>
        <v>0</v>
      </c>
      <c r="E1105">
        <f>COUNTIFS(list!$C1104:$C6463,$A1105,list!$A1104:$A6463,E$1)</f>
        <v>0</v>
      </c>
      <c r="F1105">
        <f>COUNTIFS(list!$C1104:$C6463,$A1105,list!$A1104:$A6463,F$1)</f>
        <v>0</v>
      </c>
      <c r="G1105">
        <f>COUNTIFS(list!$C1104:$C6463,$A1105,list!$A1104:$A6463,G$1)</f>
        <v>0</v>
      </c>
    </row>
    <row r="1106" spans="1:7" x14ac:dyDescent="0.25">
      <c r="A1106" t="s">
        <v>2758</v>
      </c>
      <c r="B1106">
        <f>COUNTIFS(list!$C1105:$C6464,$A1106,list!$A1105:$A6464,B$1)</f>
        <v>1</v>
      </c>
      <c r="C1106">
        <f>COUNTIFS(list!$C1105:$C6464,$A1106,list!$A1105:$A6464,C$1)</f>
        <v>1</v>
      </c>
      <c r="D1106">
        <f>COUNTIFS(list!$C1105:$C6464,$A1106,list!$A1105:$A6464,D$1)</f>
        <v>0</v>
      </c>
      <c r="E1106">
        <f>COUNTIFS(list!$C1105:$C6464,$A1106,list!$A1105:$A6464,E$1)</f>
        <v>0</v>
      </c>
      <c r="F1106">
        <f>COUNTIFS(list!$C1105:$C6464,$A1106,list!$A1105:$A6464,F$1)</f>
        <v>0</v>
      </c>
      <c r="G1106">
        <f>COUNTIFS(list!$C1105:$C6464,$A1106,list!$A1105:$A6464,G$1)</f>
        <v>0</v>
      </c>
    </row>
    <row r="1107" spans="1:7" x14ac:dyDescent="0.25">
      <c r="A1107" t="s">
        <v>2760</v>
      </c>
      <c r="B1107">
        <f>COUNTIFS(list!$C1106:$C6465,$A1107,list!$A1106:$A6465,B$1)</f>
        <v>0</v>
      </c>
      <c r="C1107">
        <f>COUNTIFS(list!$C1106:$C6465,$A1107,list!$A1106:$A6465,C$1)</f>
        <v>1</v>
      </c>
      <c r="D1107">
        <f>COUNTIFS(list!$C1106:$C6465,$A1107,list!$A1106:$A6465,D$1)</f>
        <v>0</v>
      </c>
      <c r="E1107">
        <f>COUNTIFS(list!$C1106:$C6465,$A1107,list!$A1106:$A6465,E$1)</f>
        <v>0</v>
      </c>
      <c r="F1107">
        <f>COUNTIFS(list!$C1106:$C6465,$A1107,list!$A1106:$A6465,F$1)</f>
        <v>0</v>
      </c>
      <c r="G1107">
        <f>COUNTIFS(list!$C1106:$C6465,$A1107,list!$A1106:$A6465,G$1)</f>
        <v>0</v>
      </c>
    </row>
    <row r="1108" spans="1:7" x14ac:dyDescent="0.25">
      <c r="A1108" t="s">
        <v>2762</v>
      </c>
      <c r="B1108">
        <f>COUNTIFS(list!$C1107:$C6466,$A1108,list!$A1107:$A6466,B$1)</f>
        <v>1</v>
      </c>
      <c r="C1108">
        <f>COUNTIFS(list!$C1107:$C6466,$A1108,list!$A1107:$A6466,C$1)</f>
        <v>1</v>
      </c>
      <c r="D1108">
        <f>COUNTIFS(list!$C1107:$C6466,$A1108,list!$A1107:$A6466,D$1)</f>
        <v>0</v>
      </c>
      <c r="E1108">
        <f>COUNTIFS(list!$C1107:$C6466,$A1108,list!$A1107:$A6466,E$1)</f>
        <v>0</v>
      </c>
      <c r="F1108">
        <f>COUNTIFS(list!$C1107:$C6466,$A1108,list!$A1107:$A6466,F$1)</f>
        <v>0</v>
      </c>
      <c r="G1108">
        <f>COUNTIFS(list!$C1107:$C6466,$A1108,list!$A1107:$A6466,G$1)</f>
        <v>0</v>
      </c>
    </row>
    <row r="1109" spans="1:7" x14ac:dyDescent="0.25">
      <c r="A1109" t="s">
        <v>2764</v>
      </c>
      <c r="B1109">
        <f>COUNTIFS(list!$C1108:$C6467,$A1109,list!$A1108:$A6467,B$1)</f>
        <v>0</v>
      </c>
      <c r="C1109">
        <f>COUNTIFS(list!$C1108:$C6467,$A1109,list!$A1108:$A6467,C$1)</f>
        <v>1</v>
      </c>
      <c r="D1109">
        <f>COUNTIFS(list!$C1108:$C6467,$A1109,list!$A1108:$A6467,D$1)</f>
        <v>0</v>
      </c>
      <c r="E1109">
        <f>COUNTIFS(list!$C1108:$C6467,$A1109,list!$A1108:$A6467,E$1)</f>
        <v>0</v>
      </c>
      <c r="F1109">
        <f>COUNTIFS(list!$C1108:$C6467,$A1109,list!$A1108:$A6467,F$1)</f>
        <v>0</v>
      </c>
      <c r="G1109">
        <f>COUNTIFS(list!$C1108:$C6467,$A1109,list!$A1108:$A6467,G$1)</f>
        <v>0</v>
      </c>
    </row>
    <row r="1110" spans="1:7" x14ac:dyDescent="0.25">
      <c r="A1110" t="s">
        <v>2766</v>
      </c>
      <c r="B1110">
        <f>COUNTIFS(list!$C1109:$C6468,$A1110,list!$A1109:$A6468,B$1)</f>
        <v>0</v>
      </c>
      <c r="C1110">
        <f>COUNTIFS(list!$C1109:$C6468,$A1110,list!$A1109:$A6468,C$1)</f>
        <v>1</v>
      </c>
      <c r="D1110">
        <f>COUNTIFS(list!$C1109:$C6468,$A1110,list!$A1109:$A6468,D$1)</f>
        <v>0</v>
      </c>
      <c r="E1110">
        <f>COUNTIFS(list!$C1109:$C6468,$A1110,list!$A1109:$A6468,E$1)</f>
        <v>0</v>
      </c>
      <c r="F1110">
        <f>COUNTIFS(list!$C1109:$C6468,$A1110,list!$A1109:$A6468,F$1)</f>
        <v>0</v>
      </c>
      <c r="G1110">
        <f>COUNTIFS(list!$C1109:$C6468,$A1110,list!$A1109:$A6468,G$1)</f>
        <v>0</v>
      </c>
    </row>
    <row r="1111" spans="1:7" x14ac:dyDescent="0.25">
      <c r="A1111" t="s">
        <v>2768</v>
      </c>
      <c r="B1111">
        <f>COUNTIFS(list!$C1110:$C6469,$A1111,list!$A1110:$A6469,B$1)</f>
        <v>1</v>
      </c>
      <c r="C1111">
        <f>COUNTIFS(list!$C1110:$C6469,$A1111,list!$A1110:$A6469,C$1)</f>
        <v>1</v>
      </c>
      <c r="D1111">
        <f>COUNTIFS(list!$C1110:$C6469,$A1111,list!$A1110:$A6469,D$1)</f>
        <v>0</v>
      </c>
      <c r="E1111">
        <f>COUNTIFS(list!$C1110:$C6469,$A1111,list!$A1110:$A6469,E$1)</f>
        <v>0</v>
      </c>
      <c r="F1111">
        <f>COUNTIFS(list!$C1110:$C6469,$A1111,list!$A1110:$A6469,F$1)</f>
        <v>0</v>
      </c>
      <c r="G1111">
        <f>COUNTIFS(list!$C1110:$C6469,$A1111,list!$A1110:$A6469,G$1)</f>
        <v>0</v>
      </c>
    </row>
    <row r="1112" spans="1:7" x14ac:dyDescent="0.25">
      <c r="A1112" t="s">
        <v>2770</v>
      </c>
      <c r="B1112">
        <f>COUNTIFS(list!$C1111:$C6470,$A1112,list!$A1111:$A6470,B$1)</f>
        <v>0</v>
      </c>
      <c r="C1112">
        <f>COUNTIFS(list!$C1111:$C6470,$A1112,list!$A1111:$A6470,C$1)</f>
        <v>1</v>
      </c>
      <c r="D1112">
        <f>COUNTIFS(list!$C1111:$C6470,$A1112,list!$A1111:$A6470,D$1)</f>
        <v>0</v>
      </c>
      <c r="E1112">
        <f>COUNTIFS(list!$C1111:$C6470,$A1112,list!$A1111:$A6470,E$1)</f>
        <v>0</v>
      </c>
      <c r="F1112">
        <f>COUNTIFS(list!$C1111:$C6470,$A1112,list!$A1111:$A6470,F$1)</f>
        <v>0</v>
      </c>
      <c r="G1112">
        <f>COUNTIFS(list!$C1111:$C6470,$A1112,list!$A1111:$A6470,G$1)</f>
        <v>0</v>
      </c>
    </row>
    <row r="1113" spans="1:7" x14ac:dyDescent="0.25">
      <c r="A1113" t="s">
        <v>2772</v>
      </c>
      <c r="B1113">
        <f>COUNTIFS(list!$C1112:$C6471,$A1113,list!$A1112:$A6471,B$1)</f>
        <v>0</v>
      </c>
      <c r="C1113">
        <f>COUNTIFS(list!$C1112:$C6471,$A1113,list!$A1112:$A6471,C$1)</f>
        <v>1</v>
      </c>
      <c r="D1113">
        <f>COUNTIFS(list!$C1112:$C6471,$A1113,list!$A1112:$A6471,D$1)</f>
        <v>0</v>
      </c>
      <c r="E1113">
        <f>COUNTIFS(list!$C1112:$C6471,$A1113,list!$A1112:$A6471,E$1)</f>
        <v>0</v>
      </c>
      <c r="F1113">
        <f>COUNTIFS(list!$C1112:$C6471,$A1113,list!$A1112:$A6471,F$1)</f>
        <v>0</v>
      </c>
      <c r="G1113">
        <f>COUNTIFS(list!$C1112:$C6471,$A1113,list!$A1112:$A6471,G$1)</f>
        <v>0</v>
      </c>
    </row>
    <row r="1114" spans="1:7" x14ac:dyDescent="0.25">
      <c r="A1114" t="s">
        <v>2774</v>
      </c>
      <c r="B1114">
        <f>COUNTIFS(list!$C1113:$C6472,$A1114,list!$A1113:$A6472,B$1)</f>
        <v>0</v>
      </c>
      <c r="C1114">
        <f>COUNTIFS(list!$C1113:$C6472,$A1114,list!$A1113:$A6472,C$1)</f>
        <v>1</v>
      </c>
      <c r="D1114">
        <f>COUNTIFS(list!$C1113:$C6472,$A1114,list!$A1113:$A6472,D$1)</f>
        <v>0</v>
      </c>
      <c r="E1114">
        <f>COUNTIFS(list!$C1113:$C6472,$A1114,list!$A1113:$A6472,E$1)</f>
        <v>0</v>
      </c>
      <c r="F1114">
        <f>COUNTIFS(list!$C1113:$C6472,$A1114,list!$A1113:$A6472,F$1)</f>
        <v>0</v>
      </c>
      <c r="G1114">
        <f>COUNTIFS(list!$C1113:$C6472,$A1114,list!$A1113:$A6472,G$1)</f>
        <v>0</v>
      </c>
    </row>
    <row r="1115" spans="1:7" x14ac:dyDescent="0.25">
      <c r="A1115" t="s">
        <v>2776</v>
      </c>
      <c r="B1115">
        <f>COUNTIFS(list!$C1114:$C6473,$A1115,list!$A1114:$A6473,B$1)</f>
        <v>0</v>
      </c>
      <c r="C1115">
        <f>COUNTIFS(list!$C1114:$C6473,$A1115,list!$A1114:$A6473,C$1)</f>
        <v>1</v>
      </c>
      <c r="D1115">
        <f>COUNTIFS(list!$C1114:$C6473,$A1115,list!$A1114:$A6473,D$1)</f>
        <v>0</v>
      </c>
      <c r="E1115">
        <f>COUNTIFS(list!$C1114:$C6473,$A1115,list!$A1114:$A6473,E$1)</f>
        <v>0</v>
      </c>
      <c r="F1115">
        <f>COUNTIFS(list!$C1114:$C6473,$A1115,list!$A1114:$A6473,F$1)</f>
        <v>0</v>
      </c>
      <c r="G1115">
        <f>COUNTIFS(list!$C1114:$C6473,$A1115,list!$A1114:$A6473,G$1)</f>
        <v>0</v>
      </c>
    </row>
    <row r="1116" spans="1:7" x14ac:dyDescent="0.25">
      <c r="A1116" t="s">
        <v>2778</v>
      </c>
      <c r="B1116">
        <f>COUNTIFS(list!$C1115:$C6474,$A1116,list!$A1115:$A6474,B$1)</f>
        <v>0</v>
      </c>
      <c r="C1116">
        <f>COUNTIFS(list!$C1115:$C6474,$A1116,list!$A1115:$A6474,C$1)</f>
        <v>1</v>
      </c>
      <c r="D1116">
        <f>COUNTIFS(list!$C1115:$C6474,$A1116,list!$A1115:$A6474,D$1)</f>
        <v>0</v>
      </c>
      <c r="E1116">
        <f>COUNTIFS(list!$C1115:$C6474,$A1116,list!$A1115:$A6474,E$1)</f>
        <v>0</v>
      </c>
      <c r="F1116">
        <f>COUNTIFS(list!$C1115:$C6474,$A1116,list!$A1115:$A6474,F$1)</f>
        <v>0</v>
      </c>
      <c r="G1116">
        <f>COUNTIFS(list!$C1115:$C6474,$A1116,list!$A1115:$A6474,G$1)</f>
        <v>0</v>
      </c>
    </row>
    <row r="1117" spans="1:7" x14ac:dyDescent="0.25">
      <c r="A1117" t="s">
        <v>2780</v>
      </c>
      <c r="B1117">
        <f>COUNTIFS(list!$C1116:$C6475,$A1117,list!$A1116:$A6475,B$1)</f>
        <v>0</v>
      </c>
      <c r="C1117">
        <f>COUNTIFS(list!$C1116:$C6475,$A1117,list!$A1116:$A6475,C$1)</f>
        <v>1</v>
      </c>
      <c r="D1117">
        <f>COUNTIFS(list!$C1116:$C6475,$A1117,list!$A1116:$A6475,D$1)</f>
        <v>0</v>
      </c>
      <c r="E1117">
        <f>COUNTIFS(list!$C1116:$C6475,$A1117,list!$A1116:$A6475,E$1)</f>
        <v>0</v>
      </c>
      <c r="F1117">
        <f>COUNTIFS(list!$C1116:$C6475,$A1117,list!$A1116:$A6475,F$1)</f>
        <v>0</v>
      </c>
      <c r="G1117">
        <f>COUNTIFS(list!$C1116:$C6475,$A1117,list!$A1116:$A6475,G$1)</f>
        <v>0</v>
      </c>
    </row>
    <row r="1118" spans="1:7" x14ac:dyDescent="0.25">
      <c r="A1118" t="s">
        <v>2782</v>
      </c>
      <c r="B1118">
        <f>COUNTIFS(list!$C1117:$C6476,$A1118,list!$A1117:$A6476,B$1)</f>
        <v>0</v>
      </c>
      <c r="C1118">
        <f>COUNTIFS(list!$C1117:$C6476,$A1118,list!$A1117:$A6476,C$1)</f>
        <v>1</v>
      </c>
      <c r="D1118">
        <f>COUNTIFS(list!$C1117:$C6476,$A1118,list!$A1117:$A6476,D$1)</f>
        <v>0</v>
      </c>
      <c r="E1118">
        <f>COUNTIFS(list!$C1117:$C6476,$A1118,list!$A1117:$A6476,E$1)</f>
        <v>0</v>
      </c>
      <c r="F1118">
        <f>COUNTIFS(list!$C1117:$C6476,$A1118,list!$A1117:$A6476,F$1)</f>
        <v>0</v>
      </c>
      <c r="G1118">
        <f>COUNTIFS(list!$C1117:$C6476,$A1118,list!$A1117:$A6476,G$1)</f>
        <v>0</v>
      </c>
    </row>
    <row r="1119" spans="1:7" x14ac:dyDescent="0.25">
      <c r="A1119" t="s">
        <v>2784</v>
      </c>
      <c r="B1119">
        <f>COUNTIFS(list!$C1118:$C6477,$A1119,list!$A1118:$A6477,B$1)</f>
        <v>0</v>
      </c>
      <c r="C1119">
        <f>COUNTIFS(list!$C1118:$C6477,$A1119,list!$A1118:$A6477,C$1)</f>
        <v>1</v>
      </c>
      <c r="D1119">
        <f>COUNTIFS(list!$C1118:$C6477,$A1119,list!$A1118:$A6477,D$1)</f>
        <v>0</v>
      </c>
      <c r="E1119">
        <f>COUNTIFS(list!$C1118:$C6477,$A1119,list!$A1118:$A6477,E$1)</f>
        <v>0</v>
      </c>
      <c r="F1119">
        <f>COUNTIFS(list!$C1118:$C6477,$A1119,list!$A1118:$A6477,F$1)</f>
        <v>0</v>
      </c>
      <c r="G1119">
        <f>COUNTIFS(list!$C1118:$C6477,$A1119,list!$A1118:$A6477,G$1)</f>
        <v>0</v>
      </c>
    </row>
    <row r="1120" spans="1:7" x14ac:dyDescent="0.25">
      <c r="A1120" t="s">
        <v>2786</v>
      </c>
      <c r="B1120">
        <f>COUNTIFS(list!$C1119:$C6478,$A1120,list!$A1119:$A6478,B$1)</f>
        <v>0</v>
      </c>
      <c r="C1120">
        <f>COUNTIFS(list!$C1119:$C6478,$A1120,list!$A1119:$A6478,C$1)</f>
        <v>1</v>
      </c>
      <c r="D1120">
        <f>COUNTIFS(list!$C1119:$C6478,$A1120,list!$A1119:$A6478,D$1)</f>
        <v>0</v>
      </c>
      <c r="E1120">
        <f>COUNTIFS(list!$C1119:$C6478,$A1120,list!$A1119:$A6478,E$1)</f>
        <v>0</v>
      </c>
      <c r="F1120">
        <f>COUNTIFS(list!$C1119:$C6478,$A1120,list!$A1119:$A6478,F$1)</f>
        <v>0</v>
      </c>
      <c r="G1120">
        <f>COUNTIFS(list!$C1119:$C6478,$A1120,list!$A1119:$A6478,G$1)</f>
        <v>0</v>
      </c>
    </row>
    <row r="1121" spans="1:7" x14ac:dyDescent="0.25">
      <c r="A1121" t="s">
        <v>2788</v>
      </c>
      <c r="B1121">
        <f>COUNTIFS(list!$C1120:$C6479,$A1121,list!$A1120:$A6479,B$1)</f>
        <v>0</v>
      </c>
      <c r="C1121">
        <f>COUNTIFS(list!$C1120:$C6479,$A1121,list!$A1120:$A6479,C$1)</f>
        <v>1</v>
      </c>
      <c r="D1121">
        <f>COUNTIFS(list!$C1120:$C6479,$A1121,list!$A1120:$A6479,D$1)</f>
        <v>0</v>
      </c>
      <c r="E1121">
        <f>COUNTIFS(list!$C1120:$C6479,$A1121,list!$A1120:$A6479,E$1)</f>
        <v>0</v>
      </c>
      <c r="F1121">
        <f>COUNTIFS(list!$C1120:$C6479,$A1121,list!$A1120:$A6479,F$1)</f>
        <v>0</v>
      </c>
      <c r="G1121">
        <f>COUNTIFS(list!$C1120:$C6479,$A1121,list!$A1120:$A6479,G$1)</f>
        <v>0</v>
      </c>
    </row>
    <row r="1122" spans="1:7" x14ac:dyDescent="0.25">
      <c r="A1122" t="s">
        <v>2790</v>
      </c>
      <c r="B1122">
        <f>COUNTIFS(list!$C1121:$C6480,$A1122,list!$A1121:$A6480,B$1)</f>
        <v>0</v>
      </c>
      <c r="C1122">
        <f>COUNTIFS(list!$C1121:$C6480,$A1122,list!$A1121:$A6480,C$1)</f>
        <v>1</v>
      </c>
      <c r="D1122">
        <f>COUNTIFS(list!$C1121:$C6480,$A1122,list!$A1121:$A6480,D$1)</f>
        <v>0</v>
      </c>
      <c r="E1122">
        <f>COUNTIFS(list!$C1121:$C6480,$A1122,list!$A1121:$A6480,E$1)</f>
        <v>0</v>
      </c>
      <c r="F1122">
        <f>COUNTIFS(list!$C1121:$C6480,$A1122,list!$A1121:$A6480,F$1)</f>
        <v>0</v>
      </c>
      <c r="G1122">
        <f>COUNTIFS(list!$C1121:$C6480,$A1122,list!$A1121:$A6480,G$1)</f>
        <v>0</v>
      </c>
    </row>
    <row r="1123" spans="1:7" x14ac:dyDescent="0.25">
      <c r="A1123" t="s">
        <v>2792</v>
      </c>
      <c r="B1123">
        <f>COUNTIFS(list!$C1122:$C6481,$A1123,list!$A1122:$A6481,B$1)</f>
        <v>0</v>
      </c>
      <c r="C1123">
        <f>COUNTIFS(list!$C1122:$C6481,$A1123,list!$A1122:$A6481,C$1)</f>
        <v>1</v>
      </c>
      <c r="D1123">
        <f>COUNTIFS(list!$C1122:$C6481,$A1123,list!$A1122:$A6481,D$1)</f>
        <v>0</v>
      </c>
      <c r="E1123">
        <f>COUNTIFS(list!$C1122:$C6481,$A1123,list!$A1122:$A6481,E$1)</f>
        <v>0</v>
      </c>
      <c r="F1123">
        <f>COUNTIFS(list!$C1122:$C6481,$A1123,list!$A1122:$A6481,F$1)</f>
        <v>0</v>
      </c>
      <c r="G1123">
        <f>COUNTIFS(list!$C1122:$C6481,$A1123,list!$A1122:$A6481,G$1)</f>
        <v>0</v>
      </c>
    </row>
    <row r="1124" spans="1:7" x14ac:dyDescent="0.25">
      <c r="A1124" t="s">
        <v>2794</v>
      </c>
      <c r="B1124">
        <f>COUNTIFS(list!$C1123:$C6482,$A1124,list!$A1123:$A6482,B$1)</f>
        <v>0</v>
      </c>
      <c r="C1124">
        <f>COUNTIFS(list!$C1123:$C6482,$A1124,list!$A1123:$A6482,C$1)</f>
        <v>1</v>
      </c>
      <c r="D1124">
        <f>COUNTIFS(list!$C1123:$C6482,$A1124,list!$A1123:$A6482,D$1)</f>
        <v>0</v>
      </c>
      <c r="E1124">
        <f>COUNTIFS(list!$C1123:$C6482,$A1124,list!$A1123:$A6482,E$1)</f>
        <v>0</v>
      </c>
      <c r="F1124">
        <f>COUNTIFS(list!$C1123:$C6482,$A1124,list!$A1123:$A6482,F$1)</f>
        <v>0</v>
      </c>
      <c r="G1124">
        <f>COUNTIFS(list!$C1123:$C6482,$A1124,list!$A1123:$A6482,G$1)</f>
        <v>0</v>
      </c>
    </row>
    <row r="1125" spans="1:7" x14ac:dyDescent="0.25">
      <c r="A1125" t="s">
        <v>2796</v>
      </c>
      <c r="B1125">
        <f>COUNTIFS(list!$C1124:$C6483,$A1125,list!$A1124:$A6483,B$1)</f>
        <v>0</v>
      </c>
      <c r="C1125">
        <f>COUNTIFS(list!$C1124:$C6483,$A1125,list!$A1124:$A6483,C$1)</f>
        <v>1</v>
      </c>
      <c r="D1125">
        <f>COUNTIFS(list!$C1124:$C6483,$A1125,list!$A1124:$A6483,D$1)</f>
        <v>0</v>
      </c>
      <c r="E1125">
        <f>COUNTIFS(list!$C1124:$C6483,$A1125,list!$A1124:$A6483,E$1)</f>
        <v>0</v>
      </c>
      <c r="F1125">
        <f>COUNTIFS(list!$C1124:$C6483,$A1125,list!$A1124:$A6483,F$1)</f>
        <v>0</v>
      </c>
      <c r="G1125">
        <f>COUNTIFS(list!$C1124:$C6483,$A1125,list!$A1124:$A6483,G$1)</f>
        <v>0</v>
      </c>
    </row>
    <row r="1126" spans="1:7" x14ac:dyDescent="0.25">
      <c r="A1126" t="s">
        <v>2798</v>
      </c>
      <c r="B1126">
        <f>COUNTIFS(list!$C1125:$C6484,$A1126,list!$A1125:$A6484,B$1)</f>
        <v>0</v>
      </c>
      <c r="C1126">
        <f>COUNTIFS(list!$C1125:$C6484,$A1126,list!$A1125:$A6484,C$1)</f>
        <v>1</v>
      </c>
      <c r="D1126">
        <f>COUNTIFS(list!$C1125:$C6484,$A1126,list!$A1125:$A6484,D$1)</f>
        <v>0</v>
      </c>
      <c r="E1126">
        <f>COUNTIFS(list!$C1125:$C6484,$A1126,list!$A1125:$A6484,E$1)</f>
        <v>0</v>
      </c>
      <c r="F1126">
        <f>COUNTIFS(list!$C1125:$C6484,$A1126,list!$A1125:$A6484,F$1)</f>
        <v>0</v>
      </c>
      <c r="G1126">
        <f>COUNTIFS(list!$C1125:$C6484,$A1126,list!$A1125:$A6484,G$1)</f>
        <v>0</v>
      </c>
    </row>
    <row r="1127" spans="1:7" x14ac:dyDescent="0.25">
      <c r="A1127" t="s">
        <v>2800</v>
      </c>
      <c r="B1127">
        <f>COUNTIFS(list!$C1126:$C6485,$A1127,list!$A1126:$A6485,B$1)</f>
        <v>0</v>
      </c>
      <c r="C1127">
        <f>COUNTIFS(list!$C1126:$C6485,$A1127,list!$A1126:$A6485,C$1)</f>
        <v>1</v>
      </c>
      <c r="D1127">
        <f>COUNTIFS(list!$C1126:$C6485,$A1127,list!$A1126:$A6485,D$1)</f>
        <v>0</v>
      </c>
      <c r="E1127">
        <f>COUNTIFS(list!$C1126:$C6485,$A1127,list!$A1126:$A6485,E$1)</f>
        <v>0</v>
      </c>
      <c r="F1127">
        <f>COUNTIFS(list!$C1126:$C6485,$A1127,list!$A1126:$A6485,F$1)</f>
        <v>0</v>
      </c>
      <c r="G1127">
        <f>COUNTIFS(list!$C1126:$C6485,$A1127,list!$A1126:$A6485,G$1)</f>
        <v>0</v>
      </c>
    </row>
    <row r="1128" spans="1:7" x14ac:dyDescent="0.25">
      <c r="A1128" t="s">
        <v>2802</v>
      </c>
      <c r="B1128">
        <f>COUNTIFS(list!$C1127:$C6486,$A1128,list!$A1127:$A6486,B$1)</f>
        <v>0</v>
      </c>
      <c r="C1128">
        <f>COUNTIFS(list!$C1127:$C6486,$A1128,list!$A1127:$A6486,C$1)</f>
        <v>1</v>
      </c>
      <c r="D1128">
        <f>COUNTIFS(list!$C1127:$C6486,$A1128,list!$A1127:$A6486,D$1)</f>
        <v>0</v>
      </c>
      <c r="E1128">
        <f>COUNTIFS(list!$C1127:$C6486,$A1128,list!$A1127:$A6486,E$1)</f>
        <v>0</v>
      </c>
      <c r="F1128">
        <f>COUNTIFS(list!$C1127:$C6486,$A1128,list!$A1127:$A6486,F$1)</f>
        <v>0</v>
      </c>
      <c r="G1128">
        <f>COUNTIFS(list!$C1127:$C6486,$A1128,list!$A1127:$A6486,G$1)</f>
        <v>0</v>
      </c>
    </row>
    <row r="1129" spans="1:7" x14ac:dyDescent="0.25">
      <c r="A1129" t="s">
        <v>2804</v>
      </c>
      <c r="B1129">
        <f>COUNTIFS(list!$C1128:$C6487,$A1129,list!$A1128:$A6487,B$1)</f>
        <v>0</v>
      </c>
      <c r="C1129">
        <f>COUNTIFS(list!$C1128:$C6487,$A1129,list!$A1128:$A6487,C$1)</f>
        <v>1</v>
      </c>
      <c r="D1129">
        <f>COUNTIFS(list!$C1128:$C6487,$A1129,list!$A1128:$A6487,D$1)</f>
        <v>0</v>
      </c>
      <c r="E1129">
        <f>COUNTIFS(list!$C1128:$C6487,$A1129,list!$A1128:$A6487,E$1)</f>
        <v>0</v>
      </c>
      <c r="F1129">
        <f>COUNTIFS(list!$C1128:$C6487,$A1129,list!$A1128:$A6487,F$1)</f>
        <v>0</v>
      </c>
      <c r="G1129">
        <f>COUNTIFS(list!$C1128:$C6487,$A1129,list!$A1128:$A6487,G$1)</f>
        <v>0</v>
      </c>
    </row>
    <row r="1130" spans="1:7" x14ac:dyDescent="0.25">
      <c r="A1130" t="s">
        <v>2806</v>
      </c>
      <c r="B1130">
        <f>COUNTIFS(list!$C1129:$C6488,$A1130,list!$A1129:$A6488,B$1)</f>
        <v>0</v>
      </c>
      <c r="C1130">
        <f>COUNTIFS(list!$C1129:$C6488,$A1130,list!$A1129:$A6488,C$1)</f>
        <v>1</v>
      </c>
      <c r="D1130">
        <f>COUNTIFS(list!$C1129:$C6488,$A1130,list!$A1129:$A6488,D$1)</f>
        <v>0</v>
      </c>
      <c r="E1130">
        <f>COUNTIFS(list!$C1129:$C6488,$A1130,list!$A1129:$A6488,E$1)</f>
        <v>0</v>
      </c>
      <c r="F1130">
        <f>COUNTIFS(list!$C1129:$C6488,$A1130,list!$A1129:$A6488,F$1)</f>
        <v>0</v>
      </c>
      <c r="G1130">
        <f>COUNTIFS(list!$C1129:$C6488,$A1130,list!$A1129:$A6488,G$1)</f>
        <v>0</v>
      </c>
    </row>
    <row r="1131" spans="1:7" x14ac:dyDescent="0.25">
      <c r="A1131" t="s">
        <v>2808</v>
      </c>
      <c r="B1131">
        <f>COUNTIFS(list!$C1130:$C6489,$A1131,list!$A1130:$A6489,B$1)</f>
        <v>1</v>
      </c>
      <c r="C1131">
        <f>COUNTIFS(list!$C1130:$C6489,$A1131,list!$A1130:$A6489,C$1)</f>
        <v>1</v>
      </c>
      <c r="D1131">
        <f>COUNTIFS(list!$C1130:$C6489,$A1131,list!$A1130:$A6489,D$1)</f>
        <v>0</v>
      </c>
      <c r="E1131">
        <f>COUNTIFS(list!$C1130:$C6489,$A1131,list!$A1130:$A6489,E$1)</f>
        <v>0</v>
      </c>
      <c r="F1131">
        <f>COUNTIFS(list!$C1130:$C6489,$A1131,list!$A1130:$A6489,F$1)</f>
        <v>0</v>
      </c>
      <c r="G1131">
        <f>COUNTIFS(list!$C1130:$C6489,$A1131,list!$A1130:$A6489,G$1)</f>
        <v>0</v>
      </c>
    </row>
    <row r="1132" spans="1:7" x14ac:dyDescent="0.25">
      <c r="A1132" t="s">
        <v>2810</v>
      </c>
      <c r="B1132">
        <f>COUNTIFS(list!$C1131:$C6490,$A1132,list!$A1131:$A6490,B$1)</f>
        <v>0</v>
      </c>
      <c r="C1132">
        <f>COUNTIFS(list!$C1131:$C6490,$A1132,list!$A1131:$A6490,C$1)</f>
        <v>1</v>
      </c>
      <c r="D1132">
        <f>COUNTIFS(list!$C1131:$C6490,$A1132,list!$A1131:$A6490,D$1)</f>
        <v>0</v>
      </c>
      <c r="E1132">
        <f>COUNTIFS(list!$C1131:$C6490,$A1132,list!$A1131:$A6490,E$1)</f>
        <v>0</v>
      </c>
      <c r="F1132">
        <f>COUNTIFS(list!$C1131:$C6490,$A1132,list!$A1131:$A6490,F$1)</f>
        <v>0</v>
      </c>
      <c r="G1132">
        <f>COUNTIFS(list!$C1131:$C6490,$A1132,list!$A1131:$A6490,G$1)</f>
        <v>0</v>
      </c>
    </row>
    <row r="1133" spans="1:7" x14ac:dyDescent="0.25">
      <c r="A1133" t="s">
        <v>2812</v>
      </c>
      <c r="B1133">
        <f>COUNTIFS(list!$C1132:$C6491,$A1133,list!$A1132:$A6491,B$1)</f>
        <v>0</v>
      </c>
      <c r="C1133">
        <f>COUNTIFS(list!$C1132:$C6491,$A1133,list!$A1132:$A6491,C$1)</f>
        <v>2</v>
      </c>
      <c r="D1133">
        <f>COUNTIFS(list!$C1132:$C6491,$A1133,list!$A1132:$A6491,D$1)</f>
        <v>0</v>
      </c>
      <c r="E1133">
        <f>COUNTIFS(list!$C1132:$C6491,$A1133,list!$A1132:$A6491,E$1)</f>
        <v>0</v>
      </c>
      <c r="F1133">
        <f>COUNTIFS(list!$C1132:$C6491,$A1133,list!$A1132:$A6491,F$1)</f>
        <v>0</v>
      </c>
      <c r="G1133">
        <f>COUNTIFS(list!$C1132:$C6491,$A1133,list!$A1132:$A6491,G$1)</f>
        <v>0</v>
      </c>
    </row>
    <row r="1134" spans="1:7" x14ac:dyDescent="0.25">
      <c r="A1134" t="s">
        <v>2815</v>
      </c>
      <c r="B1134">
        <f>COUNTIFS(list!$C1133:$C6492,$A1134,list!$A1133:$A6492,B$1)</f>
        <v>0</v>
      </c>
      <c r="C1134">
        <f>COUNTIFS(list!$C1133:$C6492,$A1134,list!$A1133:$A6492,C$1)</f>
        <v>1</v>
      </c>
      <c r="D1134">
        <f>COUNTIFS(list!$C1133:$C6492,$A1134,list!$A1133:$A6492,D$1)</f>
        <v>0</v>
      </c>
      <c r="E1134">
        <f>COUNTIFS(list!$C1133:$C6492,$A1134,list!$A1133:$A6492,E$1)</f>
        <v>0</v>
      </c>
      <c r="F1134">
        <f>COUNTIFS(list!$C1133:$C6492,$A1134,list!$A1133:$A6492,F$1)</f>
        <v>0</v>
      </c>
      <c r="G1134">
        <f>COUNTIFS(list!$C1133:$C6492,$A1134,list!$A1133:$A6492,G$1)</f>
        <v>0</v>
      </c>
    </row>
    <row r="1135" spans="1:7" x14ac:dyDescent="0.25">
      <c r="A1135" t="s">
        <v>2817</v>
      </c>
      <c r="B1135">
        <f>COUNTIFS(list!$C1134:$C6493,$A1135,list!$A1134:$A6493,B$1)</f>
        <v>0</v>
      </c>
      <c r="C1135">
        <f>COUNTIFS(list!$C1134:$C6493,$A1135,list!$A1134:$A6493,C$1)</f>
        <v>1</v>
      </c>
      <c r="D1135">
        <f>COUNTIFS(list!$C1134:$C6493,$A1135,list!$A1134:$A6493,D$1)</f>
        <v>0</v>
      </c>
      <c r="E1135">
        <f>COUNTIFS(list!$C1134:$C6493,$A1135,list!$A1134:$A6493,E$1)</f>
        <v>0</v>
      </c>
      <c r="F1135">
        <f>COUNTIFS(list!$C1134:$C6493,$A1135,list!$A1134:$A6493,F$1)</f>
        <v>0</v>
      </c>
      <c r="G1135">
        <f>COUNTIFS(list!$C1134:$C6493,$A1135,list!$A1134:$A6493,G$1)</f>
        <v>0</v>
      </c>
    </row>
    <row r="1136" spans="1:7" x14ac:dyDescent="0.25">
      <c r="A1136" t="s">
        <v>2819</v>
      </c>
      <c r="B1136">
        <f>COUNTIFS(list!$C1135:$C6494,$A1136,list!$A1135:$A6494,B$1)</f>
        <v>0</v>
      </c>
      <c r="C1136">
        <f>COUNTIFS(list!$C1135:$C6494,$A1136,list!$A1135:$A6494,C$1)</f>
        <v>1</v>
      </c>
      <c r="D1136">
        <f>COUNTIFS(list!$C1135:$C6494,$A1136,list!$A1135:$A6494,D$1)</f>
        <v>0</v>
      </c>
      <c r="E1136">
        <f>COUNTIFS(list!$C1135:$C6494,$A1136,list!$A1135:$A6494,E$1)</f>
        <v>0</v>
      </c>
      <c r="F1136">
        <f>COUNTIFS(list!$C1135:$C6494,$A1136,list!$A1135:$A6494,F$1)</f>
        <v>0</v>
      </c>
      <c r="G1136">
        <f>COUNTIFS(list!$C1135:$C6494,$A1136,list!$A1135:$A6494,G$1)</f>
        <v>0</v>
      </c>
    </row>
    <row r="1137" spans="1:7" x14ac:dyDescent="0.25">
      <c r="A1137" t="s">
        <v>2821</v>
      </c>
      <c r="B1137">
        <f>COUNTIFS(list!$C1136:$C6495,$A1137,list!$A1136:$A6495,B$1)</f>
        <v>0</v>
      </c>
      <c r="C1137">
        <f>COUNTIFS(list!$C1136:$C6495,$A1137,list!$A1136:$A6495,C$1)</f>
        <v>1</v>
      </c>
      <c r="D1137">
        <f>COUNTIFS(list!$C1136:$C6495,$A1137,list!$A1136:$A6495,D$1)</f>
        <v>0</v>
      </c>
      <c r="E1137">
        <f>COUNTIFS(list!$C1136:$C6495,$A1137,list!$A1136:$A6495,E$1)</f>
        <v>0</v>
      </c>
      <c r="F1137">
        <f>COUNTIFS(list!$C1136:$C6495,$A1137,list!$A1136:$A6495,F$1)</f>
        <v>0</v>
      </c>
      <c r="G1137">
        <f>COUNTIFS(list!$C1136:$C6495,$A1137,list!$A1136:$A6495,G$1)</f>
        <v>0</v>
      </c>
    </row>
    <row r="1138" spans="1:7" x14ac:dyDescent="0.25">
      <c r="A1138" t="s">
        <v>2823</v>
      </c>
      <c r="B1138">
        <f>COUNTIFS(list!$C1137:$C6496,$A1138,list!$A1137:$A6496,B$1)</f>
        <v>0</v>
      </c>
      <c r="C1138">
        <f>COUNTIFS(list!$C1137:$C6496,$A1138,list!$A1137:$A6496,C$1)</f>
        <v>1</v>
      </c>
      <c r="D1138">
        <f>COUNTIFS(list!$C1137:$C6496,$A1138,list!$A1137:$A6496,D$1)</f>
        <v>0</v>
      </c>
      <c r="E1138">
        <f>COUNTIFS(list!$C1137:$C6496,$A1138,list!$A1137:$A6496,E$1)</f>
        <v>0</v>
      </c>
      <c r="F1138">
        <f>COUNTIFS(list!$C1137:$C6496,$A1138,list!$A1137:$A6496,F$1)</f>
        <v>0</v>
      </c>
      <c r="G1138">
        <f>COUNTIFS(list!$C1137:$C6496,$A1138,list!$A1137:$A6496,G$1)</f>
        <v>0</v>
      </c>
    </row>
    <row r="1139" spans="1:7" x14ac:dyDescent="0.25">
      <c r="A1139" t="s">
        <v>2825</v>
      </c>
      <c r="B1139">
        <f>COUNTIFS(list!$C1138:$C6497,$A1139,list!$A1138:$A6497,B$1)</f>
        <v>0</v>
      </c>
      <c r="C1139">
        <f>COUNTIFS(list!$C1138:$C6497,$A1139,list!$A1138:$A6497,C$1)</f>
        <v>1</v>
      </c>
      <c r="D1139">
        <f>COUNTIFS(list!$C1138:$C6497,$A1139,list!$A1138:$A6497,D$1)</f>
        <v>0</v>
      </c>
      <c r="E1139">
        <f>COUNTIFS(list!$C1138:$C6497,$A1139,list!$A1138:$A6497,E$1)</f>
        <v>0</v>
      </c>
      <c r="F1139">
        <f>COUNTIFS(list!$C1138:$C6497,$A1139,list!$A1138:$A6497,F$1)</f>
        <v>0</v>
      </c>
      <c r="G1139">
        <f>COUNTIFS(list!$C1138:$C6497,$A1139,list!$A1138:$A6497,G$1)</f>
        <v>0</v>
      </c>
    </row>
    <row r="1140" spans="1:7" x14ac:dyDescent="0.25">
      <c r="A1140" t="s">
        <v>2827</v>
      </c>
      <c r="B1140">
        <f>COUNTIFS(list!$C1139:$C6498,$A1140,list!$A1139:$A6498,B$1)</f>
        <v>0</v>
      </c>
      <c r="C1140">
        <f>COUNTIFS(list!$C1139:$C6498,$A1140,list!$A1139:$A6498,C$1)</f>
        <v>1</v>
      </c>
      <c r="D1140">
        <f>COUNTIFS(list!$C1139:$C6498,$A1140,list!$A1139:$A6498,D$1)</f>
        <v>0</v>
      </c>
      <c r="E1140">
        <f>COUNTIFS(list!$C1139:$C6498,$A1140,list!$A1139:$A6498,E$1)</f>
        <v>0</v>
      </c>
      <c r="F1140">
        <f>COUNTIFS(list!$C1139:$C6498,$A1140,list!$A1139:$A6498,F$1)</f>
        <v>0</v>
      </c>
      <c r="G1140">
        <f>COUNTIFS(list!$C1139:$C6498,$A1140,list!$A1139:$A6498,G$1)</f>
        <v>0</v>
      </c>
    </row>
    <row r="1141" spans="1:7" x14ac:dyDescent="0.25">
      <c r="A1141" t="s">
        <v>2829</v>
      </c>
      <c r="B1141">
        <f>COUNTIFS(list!$C1140:$C6499,$A1141,list!$A1140:$A6499,B$1)</f>
        <v>0</v>
      </c>
      <c r="C1141">
        <f>COUNTIFS(list!$C1140:$C6499,$A1141,list!$A1140:$A6499,C$1)</f>
        <v>1</v>
      </c>
      <c r="D1141">
        <f>COUNTIFS(list!$C1140:$C6499,$A1141,list!$A1140:$A6499,D$1)</f>
        <v>0</v>
      </c>
      <c r="E1141">
        <f>COUNTIFS(list!$C1140:$C6499,$A1141,list!$A1140:$A6499,E$1)</f>
        <v>0</v>
      </c>
      <c r="F1141">
        <f>COUNTIFS(list!$C1140:$C6499,$A1141,list!$A1140:$A6499,F$1)</f>
        <v>0</v>
      </c>
      <c r="G1141">
        <f>COUNTIFS(list!$C1140:$C6499,$A1141,list!$A1140:$A6499,G$1)</f>
        <v>0</v>
      </c>
    </row>
    <row r="1142" spans="1:7" x14ac:dyDescent="0.25">
      <c r="A1142" t="s">
        <v>2831</v>
      </c>
      <c r="B1142">
        <f>COUNTIFS(list!$C1141:$C6500,$A1142,list!$A1141:$A6500,B$1)</f>
        <v>0</v>
      </c>
      <c r="C1142">
        <f>COUNTIFS(list!$C1141:$C6500,$A1142,list!$A1141:$A6500,C$1)</f>
        <v>1</v>
      </c>
      <c r="D1142">
        <f>COUNTIFS(list!$C1141:$C6500,$A1142,list!$A1141:$A6500,D$1)</f>
        <v>0</v>
      </c>
      <c r="E1142">
        <f>COUNTIFS(list!$C1141:$C6500,$A1142,list!$A1141:$A6500,E$1)</f>
        <v>0</v>
      </c>
      <c r="F1142">
        <f>COUNTIFS(list!$C1141:$C6500,$A1142,list!$A1141:$A6500,F$1)</f>
        <v>0</v>
      </c>
      <c r="G1142">
        <f>COUNTIFS(list!$C1141:$C6500,$A1142,list!$A1141:$A6500,G$1)</f>
        <v>0</v>
      </c>
    </row>
    <row r="1143" spans="1:7" x14ac:dyDescent="0.25">
      <c r="A1143" t="s">
        <v>2833</v>
      </c>
      <c r="B1143">
        <f>COUNTIFS(list!$C1142:$C6501,$A1143,list!$A1142:$A6501,B$1)</f>
        <v>0</v>
      </c>
      <c r="C1143">
        <f>COUNTIFS(list!$C1142:$C6501,$A1143,list!$A1142:$A6501,C$1)</f>
        <v>1</v>
      </c>
      <c r="D1143">
        <f>COUNTIFS(list!$C1142:$C6501,$A1143,list!$A1142:$A6501,D$1)</f>
        <v>0</v>
      </c>
      <c r="E1143">
        <f>COUNTIFS(list!$C1142:$C6501,$A1143,list!$A1142:$A6501,E$1)</f>
        <v>0</v>
      </c>
      <c r="F1143">
        <f>COUNTIFS(list!$C1142:$C6501,$A1143,list!$A1142:$A6501,F$1)</f>
        <v>0</v>
      </c>
      <c r="G1143">
        <f>COUNTIFS(list!$C1142:$C6501,$A1143,list!$A1142:$A6501,G$1)</f>
        <v>0</v>
      </c>
    </row>
    <row r="1144" spans="1:7" x14ac:dyDescent="0.25">
      <c r="A1144" t="s">
        <v>2835</v>
      </c>
      <c r="B1144">
        <f>COUNTIFS(list!$C1143:$C6502,$A1144,list!$A1143:$A6502,B$1)</f>
        <v>0</v>
      </c>
      <c r="C1144">
        <f>COUNTIFS(list!$C1143:$C6502,$A1144,list!$A1143:$A6502,C$1)</f>
        <v>1</v>
      </c>
      <c r="D1144">
        <f>COUNTIFS(list!$C1143:$C6502,$A1144,list!$A1143:$A6502,D$1)</f>
        <v>0</v>
      </c>
      <c r="E1144">
        <f>COUNTIFS(list!$C1143:$C6502,$A1144,list!$A1143:$A6502,E$1)</f>
        <v>0</v>
      </c>
      <c r="F1144">
        <f>COUNTIFS(list!$C1143:$C6502,$A1144,list!$A1143:$A6502,F$1)</f>
        <v>0</v>
      </c>
      <c r="G1144">
        <f>COUNTIFS(list!$C1143:$C6502,$A1144,list!$A1143:$A6502,G$1)</f>
        <v>0</v>
      </c>
    </row>
    <row r="1145" spans="1:7" x14ac:dyDescent="0.25">
      <c r="A1145" t="s">
        <v>2837</v>
      </c>
      <c r="B1145">
        <f>COUNTIFS(list!$C1144:$C6503,$A1145,list!$A1144:$A6503,B$1)</f>
        <v>0</v>
      </c>
      <c r="C1145">
        <f>COUNTIFS(list!$C1144:$C6503,$A1145,list!$A1144:$A6503,C$1)</f>
        <v>1</v>
      </c>
      <c r="D1145">
        <f>COUNTIFS(list!$C1144:$C6503,$A1145,list!$A1144:$A6503,D$1)</f>
        <v>0</v>
      </c>
      <c r="E1145">
        <f>COUNTIFS(list!$C1144:$C6503,$A1145,list!$A1144:$A6503,E$1)</f>
        <v>0</v>
      </c>
      <c r="F1145">
        <f>COUNTIFS(list!$C1144:$C6503,$A1145,list!$A1144:$A6503,F$1)</f>
        <v>0</v>
      </c>
      <c r="G1145">
        <f>COUNTIFS(list!$C1144:$C6503,$A1145,list!$A1144:$A6503,G$1)</f>
        <v>0</v>
      </c>
    </row>
    <row r="1146" spans="1:7" x14ac:dyDescent="0.25">
      <c r="A1146" t="s">
        <v>2839</v>
      </c>
      <c r="B1146">
        <f>COUNTIFS(list!$C1145:$C6504,$A1146,list!$A1145:$A6504,B$1)</f>
        <v>1</v>
      </c>
      <c r="C1146">
        <f>COUNTIFS(list!$C1145:$C6504,$A1146,list!$A1145:$A6504,C$1)</f>
        <v>1</v>
      </c>
      <c r="D1146">
        <f>COUNTIFS(list!$C1145:$C6504,$A1146,list!$A1145:$A6504,D$1)</f>
        <v>0</v>
      </c>
      <c r="E1146">
        <f>COUNTIFS(list!$C1145:$C6504,$A1146,list!$A1145:$A6504,E$1)</f>
        <v>0</v>
      </c>
      <c r="F1146">
        <f>COUNTIFS(list!$C1145:$C6504,$A1146,list!$A1145:$A6504,F$1)</f>
        <v>0</v>
      </c>
      <c r="G1146">
        <f>COUNTIFS(list!$C1145:$C6504,$A1146,list!$A1145:$A6504,G$1)</f>
        <v>0</v>
      </c>
    </row>
    <row r="1147" spans="1:7" x14ac:dyDescent="0.25">
      <c r="A1147" t="s">
        <v>2841</v>
      </c>
      <c r="B1147">
        <f>COUNTIFS(list!$C1146:$C6505,$A1147,list!$A1146:$A6505,B$1)</f>
        <v>0</v>
      </c>
      <c r="C1147">
        <f>COUNTIFS(list!$C1146:$C6505,$A1147,list!$A1146:$A6505,C$1)</f>
        <v>1</v>
      </c>
      <c r="D1147">
        <f>COUNTIFS(list!$C1146:$C6505,$A1147,list!$A1146:$A6505,D$1)</f>
        <v>0</v>
      </c>
      <c r="E1147">
        <f>COUNTIFS(list!$C1146:$C6505,$A1147,list!$A1146:$A6505,E$1)</f>
        <v>0</v>
      </c>
      <c r="F1147">
        <f>COUNTIFS(list!$C1146:$C6505,$A1147,list!$A1146:$A6505,F$1)</f>
        <v>0</v>
      </c>
      <c r="G1147">
        <f>COUNTIFS(list!$C1146:$C6505,$A1147,list!$A1146:$A6505,G$1)</f>
        <v>0</v>
      </c>
    </row>
    <row r="1148" spans="1:7" x14ac:dyDescent="0.25">
      <c r="A1148" t="s">
        <v>2843</v>
      </c>
      <c r="B1148">
        <f>COUNTIFS(list!$C1147:$C6506,$A1148,list!$A1147:$A6506,B$1)</f>
        <v>0</v>
      </c>
      <c r="C1148">
        <f>COUNTIFS(list!$C1147:$C6506,$A1148,list!$A1147:$A6506,C$1)</f>
        <v>1</v>
      </c>
      <c r="D1148">
        <f>COUNTIFS(list!$C1147:$C6506,$A1148,list!$A1147:$A6506,D$1)</f>
        <v>0</v>
      </c>
      <c r="E1148">
        <f>COUNTIFS(list!$C1147:$C6506,$A1148,list!$A1147:$A6506,E$1)</f>
        <v>0</v>
      </c>
      <c r="F1148">
        <f>COUNTIFS(list!$C1147:$C6506,$A1148,list!$A1147:$A6506,F$1)</f>
        <v>0</v>
      </c>
      <c r="G1148">
        <f>COUNTIFS(list!$C1147:$C6506,$A1148,list!$A1147:$A6506,G$1)</f>
        <v>0</v>
      </c>
    </row>
    <row r="1149" spans="1:7" x14ac:dyDescent="0.25">
      <c r="A1149" t="s">
        <v>2845</v>
      </c>
      <c r="B1149">
        <f>COUNTIFS(list!$C1148:$C6507,$A1149,list!$A1148:$A6507,B$1)</f>
        <v>0</v>
      </c>
      <c r="C1149">
        <f>COUNTIFS(list!$C1148:$C6507,$A1149,list!$A1148:$A6507,C$1)</f>
        <v>1</v>
      </c>
      <c r="D1149">
        <f>COUNTIFS(list!$C1148:$C6507,$A1149,list!$A1148:$A6507,D$1)</f>
        <v>0</v>
      </c>
      <c r="E1149">
        <f>COUNTIFS(list!$C1148:$C6507,$A1149,list!$A1148:$A6507,E$1)</f>
        <v>0</v>
      </c>
      <c r="F1149">
        <f>COUNTIFS(list!$C1148:$C6507,$A1149,list!$A1148:$A6507,F$1)</f>
        <v>0</v>
      </c>
      <c r="G1149">
        <f>COUNTIFS(list!$C1148:$C6507,$A1149,list!$A1148:$A6507,G$1)</f>
        <v>0</v>
      </c>
    </row>
    <row r="1150" spans="1:7" x14ac:dyDescent="0.25">
      <c r="A1150" t="s">
        <v>2847</v>
      </c>
      <c r="B1150">
        <f>COUNTIFS(list!$C1149:$C6508,$A1150,list!$A1149:$A6508,B$1)</f>
        <v>0</v>
      </c>
      <c r="C1150">
        <f>COUNTIFS(list!$C1149:$C6508,$A1150,list!$A1149:$A6508,C$1)</f>
        <v>1</v>
      </c>
      <c r="D1150">
        <f>COUNTIFS(list!$C1149:$C6508,$A1150,list!$A1149:$A6508,D$1)</f>
        <v>0</v>
      </c>
      <c r="E1150">
        <f>COUNTIFS(list!$C1149:$C6508,$A1150,list!$A1149:$A6508,E$1)</f>
        <v>0</v>
      </c>
      <c r="F1150">
        <f>COUNTIFS(list!$C1149:$C6508,$A1150,list!$A1149:$A6508,F$1)</f>
        <v>0</v>
      </c>
      <c r="G1150">
        <f>COUNTIFS(list!$C1149:$C6508,$A1150,list!$A1149:$A6508,G$1)</f>
        <v>0</v>
      </c>
    </row>
    <row r="1151" spans="1:7" x14ac:dyDescent="0.25">
      <c r="A1151" t="s">
        <v>2849</v>
      </c>
      <c r="B1151">
        <f>COUNTIFS(list!$C1150:$C6509,$A1151,list!$A1150:$A6509,B$1)</f>
        <v>1</v>
      </c>
      <c r="C1151">
        <f>COUNTIFS(list!$C1150:$C6509,$A1151,list!$A1150:$A6509,C$1)</f>
        <v>1</v>
      </c>
      <c r="D1151">
        <f>COUNTIFS(list!$C1150:$C6509,$A1151,list!$A1150:$A6509,D$1)</f>
        <v>0</v>
      </c>
      <c r="E1151">
        <f>COUNTIFS(list!$C1150:$C6509,$A1151,list!$A1150:$A6509,E$1)</f>
        <v>0</v>
      </c>
      <c r="F1151">
        <f>COUNTIFS(list!$C1150:$C6509,$A1151,list!$A1150:$A6509,F$1)</f>
        <v>0</v>
      </c>
      <c r="G1151">
        <f>COUNTIFS(list!$C1150:$C6509,$A1151,list!$A1150:$A6509,G$1)</f>
        <v>0</v>
      </c>
    </row>
    <row r="1152" spans="1:7" x14ac:dyDescent="0.25">
      <c r="A1152" t="s">
        <v>2851</v>
      </c>
      <c r="B1152">
        <f>COUNTIFS(list!$C1151:$C6510,$A1152,list!$A1151:$A6510,B$1)</f>
        <v>1</v>
      </c>
      <c r="C1152">
        <f>COUNTIFS(list!$C1151:$C6510,$A1152,list!$A1151:$A6510,C$1)</f>
        <v>1</v>
      </c>
      <c r="D1152">
        <f>COUNTIFS(list!$C1151:$C6510,$A1152,list!$A1151:$A6510,D$1)</f>
        <v>0</v>
      </c>
      <c r="E1152">
        <f>COUNTIFS(list!$C1151:$C6510,$A1152,list!$A1151:$A6510,E$1)</f>
        <v>0</v>
      </c>
      <c r="F1152">
        <f>COUNTIFS(list!$C1151:$C6510,$A1152,list!$A1151:$A6510,F$1)</f>
        <v>0</v>
      </c>
      <c r="G1152">
        <f>COUNTIFS(list!$C1151:$C6510,$A1152,list!$A1151:$A6510,G$1)</f>
        <v>0</v>
      </c>
    </row>
    <row r="1153" spans="1:7" x14ac:dyDescent="0.25">
      <c r="A1153" t="s">
        <v>2853</v>
      </c>
      <c r="B1153">
        <f>COUNTIFS(list!$C1152:$C6511,$A1153,list!$A1152:$A6511,B$1)</f>
        <v>1</v>
      </c>
      <c r="C1153">
        <f>COUNTIFS(list!$C1152:$C6511,$A1153,list!$A1152:$A6511,C$1)</f>
        <v>1</v>
      </c>
      <c r="D1153">
        <f>COUNTIFS(list!$C1152:$C6511,$A1153,list!$A1152:$A6511,D$1)</f>
        <v>0</v>
      </c>
      <c r="E1153">
        <f>COUNTIFS(list!$C1152:$C6511,$A1153,list!$A1152:$A6511,E$1)</f>
        <v>0</v>
      </c>
      <c r="F1153">
        <f>COUNTIFS(list!$C1152:$C6511,$A1153,list!$A1152:$A6511,F$1)</f>
        <v>0</v>
      </c>
      <c r="G1153">
        <f>COUNTIFS(list!$C1152:$C6511,$A1153,list!$A1152:$A6511,G$1)</f>
        <v>0</v>
      </c>
    </row>
    <row r="1154" spans="1:7" x14ac:dyDescent="0.25">
      <c r="A1154" t="s">
        <v>2855</v>
      </c>
      <c r="B1154">
        <f>COUNTIFS(list!$C1153:$C6512,$A1154,list!$A1153:$A6512,B$1)</f>
        <v>0</v>
      </c>
      <c r="C1154">
        <f>COUNTIFS(list!$C1153:$C6512,$A1154,list!$A1153:$A6512,C$1)</f>
        <v>1</v>
      </c>
      <c r="D1154">
        <f>COUNTIFS(list!$C1153:$C6512,$A1154,list!$A1153:$A6512,D$1)</f>
        <v>0</v>
      </c>
      <c r="E1154">
        <f>COUNTIFS(list!$C1153:$C6512,$A1154,list!$A1153:$A6512,E$1)</f>
        <v>0</v>
      </c>
      <c r="F1154">
        <f>COUNTIFS(list!$C1153:$C6512,$A1154,list!$A1153:$A6512,F$1)</f>
        <v>0</v>
      </c>
      <c r="G1154">
        <f>COUNTIFS(list!$C1153:$C6512,$A1154,list!$A1153:$A6512,G$1)</f>
        <v>0</v>
      </c>
    </row>
    <row r="1155" spans="1:7" x14ac:dyDescent="0.25">
      <c r="A1155" t="s">
        <v>2857</v>
      </c>
      <c r="B1155">
        <f>COUNTIFS(list!$C1154:$C6513,$A1155,list!$A1154:$A6513,B$1)</f>
        <v>0</v>
      </c>
      <c r="C1155">
        <f>COUNTIFS(list!$C1154:$C6513,$A1155,list!$A1154:$A6513,C$1)</f>
        <v>1</v>
      </c>
      <c r="D1155">
        <f>COUNTIFS(list!$C1154:$C6513,$A1155,list!$A1154:$A6513,D$1)</f>
        <v>0</v>
      </c>
      <c r="E1155">
        <f>COUNTIFS(list!$C1154:$C6513,$A1155,list!$A1154:$A6513,E$1)</f>
        <v>0</v>
      </c>
      <c r="F1155">
        <f>COUNTIFS(list!$C1154:$C6513,$A1155,list!$A1154:$A6513,F$1)</f>
        <v>0</v>
      </c>
      <c r="G1155">
        <f>COUNTIFS(list!$C1154:$C6513,$A1155,list!$A1154:$A6513,G$1)</f>
        <v>0</v>
      </c>
    </row>
    <row r="1156" spans="1:7" x14ac:dyDescent="0.25">
      <c r="A1156" t="s">
        <v>2859</v>
      </c>
      <c r="B1156">
        <f>COUNTIFS(list!$C1155:$C6514,$A1156,list!$A1155:$A6514,B$1)</f>
        <v>1</v>
      </c>
      <c r="C1156">
        <f>COUNTIFS(list!$C1155:$C6514,$A1156,list!$A1155:$A6514,C$1)</f>
        <v>1</v>
      </c>
      <c r="D1156">
        <f>COUNTIFS(list!$C1155:$C6514,$A1156,list!$A1155:$A6514,D$1)</f>
        <v>0</v>
      </c>
      <c r="E1156">
        <f>COUNTIFS(list!$C1155:$C6514,$A1156,list!$A1155:$A6514,E$1)</f>
        <v>0</v>
      </c>
      <c r="F1156">
        <f>COUNTIFS(list!$C1155:$C6514,$A1156,list!$A1155:$A6514,F$1)</f>
        <v>0</v>
      </c>
      <c r="G1156">
        <f>COUNTIFS(list!$C1155:$C6514,$A1156,list!$A1155:$A6514,G$1)</f>
        <v>0</v>
      </c>
    </row>
    <row r="1157" spans="1:7" x14ac:dyDescent="0.25">
      <c r="A1157" t="s">
        <v>2861</v>
      </c>
      <c r="B1157">
        <f>COUNTIFS(list!$C1156:$C6515,$A1157,list!$A1156:$A6515,B$1)</f>
        <v>1</v>
      </c>
      <c r="C1157">
        <f>COUNTIFS(list!$C1156:$C6515,$A1157,list!$A1156:$A6515,C$1)</f>
        <v>1</v>
      </c>
      <c r="D1157">
        <f>COUNTIFS(list!$C1156:$C6515,$A1157,list!$A1156:$A6515,D$1)</f>
        <v>0</v>
      </c>
      <c r="E1157">
        <f>COUNTIFS(list!$C1156:$C6515,$A1157,list!$A1156:$A6515,E$1)</f>
        <v>0</v>
      </c>
      <c r="F1157">
        <f>COUNTIFS(list!$C1156:$C6515,$A1157,list!$A1156:$A6515,F$1)</f>
        <v>0</v>
      </c>
      <c r="G1157">
        <f>COUNTIFS(list!$C1156:$C6515,$A1157,list!$A1156:$A6515,G$1)</f>
        <v>0</v>
      </c>
    </row>
    <row r="1158" spans="1:7" x14ac:dyDescent="0.25">
      <c r="A1158" t="s">
        <v>2863</v>
      </c>
      <c r="B1158">
        <f>COUNTIFS(list!$C1157:$C6516,$A1158,list!$A1157:$A6516,B$1)</f>
        <v>0</v>
      </c>
      <c r="C1158">
        <f>COUNTIFS(list!$C1157:$C6516,$A1158,list!$A1157:$A6516,C$1)</f>
        <v>1</v>
      </c>
      <c r="D1158">
        <f>COUNTIFS(list!$C1157:$C6516,$A1158,list!$A1157:$A6516,D$1)</f>
        <v>0</v>
      </c>
      <c r="E1158">
        <f>COUNTIFS(list!$C1157:$C6516,$A1158,list!$A1157:$A6516,E$1)</f>
        <v>0</v>
      </c>
      <c r="F1158">
        <f>COUNTIFS(list!$C1157:$C6516,$A1158,list!$A1157:$A6516,F$1)</f>
        <v>0</v>
      </c>
      <c r="G1158">
        <f>COUNTIFS(list!$C1157:$C6516,$A1158,list!$A1157:$A6516,G$1)</f>
        <v>0</v>
      </c>
    </row>
    <row r="1159" spans="1:7" x14ac:dyDescent="0.25">
      <c r="A1159" t="s">
        <v>2865</v>
      </c>
      <c r="B1159">
        <f>COUNTIFS(list!$C1158:$C6517,$A1159,list!$A1158:$A6517,B$1)</f>
        <v>0</v>
      </c>
      <c r="C1159">
        <f>COUNTIFS(list!$C1158:$C6517,$A1159,list!$A1158:$A6517,C$1)</f>
        <v>1</v>
      </c>
      <c r="D1159">
        <f>COUNTIFS(list!$C1158:$C6517,$A1159,list!$A1158:$A6517,D$1)</f>
        <v>0</v>
      </c>
      <c r="E1159">
        <f>COUNTIFS(list!$C1158:$C6517,$A1159,list!$A1158:$A6517,E$1)</f>
        <v>0</v>
      </c>
      <c r="F1159">
        <f>COUNTIFS(list!$C1158:$C6517,$A1159,list!$A1158:$A6517,F$1)</f>
        <v>0</v>
      </c>
      <c r="G1159">
        <f>COUNTIFS(list!$C1158:$C6517,$A1159,list!$A1158:$A6517,G$1)</f>
        <v>0</v>
      </c>
    </row>
    <row r="1160" spans="1:7" x14ac:dyDescent="0.25">
      <c r="A1160" t="s">
        <v>2867</v>
      </c>
      <c r="B1160">
        <f>COUNTIFS(list!$C1159:$C6518,$A1160,list!$A1159:$A6518,B$1)</f>
        <v>1</v>
      </c>
      <c r="C1160">
        <f>COUNTIFS(list!$C1159:$C6518,$A1160,list!$A1159:$A6518,C$1)</f>
        <v>1</v>
      </c>
      <c r="D1160">
        <f>COUNTIFS(list!$C1159:$C6518,$A1160,list!$A1159:$A6518,D$1)</f>
        <v>0</v>
      </c>
      <c r="E1160">
        <f>COUNTIFS(list!$C1159:$C6518,$A1160,list!$A1159:$A6518,E$1)</f>
        <v>0</v>
      </c>
      <c r="F1160">
        <f>COUNTIFS(list!$C1159:$C6518,$A1160,list!$A1159:$A6518,F$1)</f>
        <v>0</v>
      </c>
      <c r="G1160">
        <f>COUNTIFS(list!$C1159:$C6518,$A1160,list!$A1159:$A6518,G$1)</f>
        <v>0</v>
      </c>
    </row>
    <row r="1161" spans="1:7" x14ac:dyDescent="0.25">
      <c r="A1161" t="s">
        <v>2869</v>
      </c>
      <c r="B1161">
        <f>COUNTIFS(list!$C1160:$C6519,$A1161,list!$A1160:$A6519,B$1)</f>
        <v>2</v>
      </c>
      <c r="C1161">
        <f>COUNTIFS(list!$C1160:$C6519,$A1161,list!$A1160:$A6519,C$1)</f>
        <v>2</v>
      </c>
      <c r="D1161">
        <f>COUNTIFS(list!$C1160:$C6519,$A1161,list!$A1160:$A6519,D$1)</f>
        <v>0</v>
      </c>
      <c r="E1161">
        <f>COUNTIFS(list!$C1160:$C6519,$A1161,list!$A1160:$A6519,E$1)</f>
        <v>0</v>
      </c>
      <c r="F1161">
        <f>COUNTIFS(list!$C1160:$C6519,$A1161,list!$A1160:$A6519,F$1)</f>
        <v>0</v>
      </c>
      <c r="G1161">
        <f>COUNTIFS(list!$C1160:$C6519,$A1161,list!$A1160:$A6519,G$1)</f>
        <v>0</v>
      </c>
    </row>
    <row r="1162" spans="1:7" x14ac:dyDescent="0.25">
      <c r="A1162" t="s">
        <v>2872</v>
      </c>
      <c r="B1162">
        <f>COUNTIFS(list!$C1161:$C6520,$A1162,list!$A1161:$A6520,B$1)</f>
        <v>4</v>
      </c>
      <c r="C1162">
        <f>COUNTIFS(list!$C1161:$C6520,$A1162,list!$A1161:$A6520,C$1)</f>
        <v>0</v>
      </c>
      <c r="D1162">
        <f>COUNTIFS(list!$C1161:$C6520,$A1162,list!$A1161:$A6520,D$1)</f>
        <v>0</v>
      </c>
      <c r="E1162">
        <f>COUNTIFS(list!$C1161:$C6520,$A1162,list!$A1161:$A6520,E$1)</f>
        <v>0</v>
      </c>
      <c r="F1162">
        <f>COUNTIFS(list!$C1161:$C6520,$A1162,list!$A1161:$A6520,F$1)</f>
        <v>0</v>
      </c>
      <c r="G1162">
        <f>COUNTIFS(list!$C1161:$C6520,$A1162,list!$A1161:$A6520,G$1)</f>
        <v>0</v>
      </c>
    </row>
    <row r="1163" spans="1:7" x14ac:dyDescent="0.25">
      <c r="A1163" t="s">
        <v>2877</v>
      </c>
      <c r="B1163">
        <f>COUNTIFS(list!$C1162:$C6521,$A1163,list!$A1162:$A6521,B$1)</f>
        <v>0</v>
      </c>
      <c r="C1163">
        <f>COUNTIFS(list!$C1162:$C6521,$A1163,list!$A1162:$A6521,C$1)</f>
        <v>1</v>
      </c>
      <c r="D1163">
        <f>COUNTIFS(list!$C1162:$C6521,$A1163,list!$A1162:$A6521,D$1)</f>
        <v>0</v>
      </c>
      <c r="E1163">
        <f>COUNTIFS(list!$C1162:$C6521,$A1163,list!$A1162:$A6521,E$1)</f>
        <v>0</v>
      </c>
      <c r="F1163">
        <f>COUNTIFS(list!$C1162:$C6521,$A1163,list!$A1162:$A6521,F$1)</f>
        <v>0</v>
      </c>
      <c r="G1163">
        <f>COUNTIFS(list!$C1162:$C6521,$A1163,list!$A1162:$A6521,G$1)</f>
        <v>0</v>
      </c>
    </row>
    <row r="1164" spans="1:7" x14ac:dyDescent="0.25">
      <c r="A1164" t="s">
        <v>2879</v>
      </c>
      <c r="B1164">
        <f>COUNTIFS(list!$C1163:$C6522,$A1164,list!$A1163:$A6522,B$1)</f>
        <v>0</v>
      </c>
      <c r="C1164">
        <f>COUNTIFS(list!$C1163:$C6522,$A1164,list!$A1163:$A6522,C$1)</f>
        <v>1</v>
      </c>
      <c r="D1164">
        <f>COUNTIFS(list!$C1163:$C6522,$A1164,list!$A1163:$A6522,D$1)</f>
        <v>0</v>
      </c>
      <c r="E1164">
        <f>COUNTIFS(list!$C1163:$C6522,$A1164,list!$A1163:$A6522,E$1)</f>
        <v>0</v>
      </c>
      <c r="F1164">
        <f>COUNTIFS(list!$C1163:$C6522,$A1164,list!$A1163:$A6522,F$1)</f>
        <v>0</v>
      </c>
      <c r="G1164">
        <f>COUNTIFS(list!$C1163:$C6522,$A1164,list!$A1163:$A6522,G$1)</f>
        <v>0</v>
      </c>
    </row>
    <row r="1165" spans="1:7" x14ac:dyDescent="0.25">
      <c r="A1165" t="s">
        <v>2881</v>
      </c>
      <c r="B1165">
        <f>COUNTIFS(list!$C1164:$C6523,$A1165,list!$A1164:$A6523,B$1)</f>
        <v>0</v>
      </c>
      <c r="C1165">
        <f>COUNTIFS(list!$C1164:$C6523,$A1165,list!$A1164:$A6523,C$1)</f>
        <v>1</v>
      </c>
      <c r="D1165">
        <f>COUNTIFS(list!$C1164:$C6523,$A1165,list!$A1164:$A6523,D$1)</f>
        <v>0</v>
      </c>
      <c r="E1165">
        <f>COUNTIFS(list!$C1164:$C6523,$A1165,list!$A1164:$A6523,E$1)</f>
        <v>0</v>
      </c>
      <c r="F1165">
        <f>COUNTIFS(list!$C1164:$C6523,$A1165,list!$A1164:$A6523,F$1)</f>
        <v>0</v>
      </c>
      <c r="G1165">
        <f>COUNTIFS(list!$C1164:$C6523,$A1165,list!$A1164:$A6523,G$1)</f>
        <v>0</v>
      </c>
    </row>
    <row r="1166" spans="1:7" x14ac:dyDescent="0.25">
      <c r="A1166" t="s">
        <v>2883</v>
      </c>
      <c r="B1166">
        <f>COUNTIFS(list!$C1165:$C6524,$A1166,list!$A1165:$A6524,B$1)</f>
        <v>0</v>
      </c>
      <c r="C1166">
        <f>COUNTIFS(list!$C1165:$C6524,$A1166,list!$A1165:$A6524,C$1)</f>
        <v>2</v>
      </c>
      <c r="D1166">
        <f>COUNTIFS(list!$C1165:$C6524,$A1166,list!$A1165:$A6524,D$1)</f>
        <v>0</v>
      </c>
      <c r="E1166">
        <f>COUNTIFS(list!$C1165:$C6524,$A1166,list!$A1165:$A6524,E$1)</f>
        <v>0</v>
      </c>
      <c r="F1166">
        <f>COUNTIFS(list!$C1165:$C6524,$A1166,list!$A1165:$A6524,F$1)</f>
        <v>0</v>
      </c>
      <c r="G1166">
        <f>COUNTIFS(list!$C1165:$C6524,$A1166,list!$A1165:$A6524,G$1)</f>
        <v>0</v>
      </c>
    </row>
    <row r="1167" spans="1:7" x14ac:dyDescent="0.25">
      <c r="A1167" t="s">
        <v>2886</v>
      </c>
      <c r="B1167">
        <f>COUNTIFS(list!$C1166:$C6525,$A1167,list!$A1166:$A6525,B$1)</f>
        <v>0</v>
      </c>
      <c r="C1167">
        <f>COUNTIFS(list!$C1166:$C6525,$A1167,list!$A1166:$A6525,C$1)</f>
        <v>1</v>
      </c>
      <c r="D1167">
        <f>COUNTIFS(list!$C1166:$C6525,$A1167,list!$A1166:$A6525,D$1)</f>
        <v>0</v>
      </c>
      <c r="E1167">
        <f>COUNTIFS(list!$C1166:$C6525,$A1167,list!$A1166:$A6525,E$1)</f>
        <v>0</v>
      </c>
      <c r="F1167">
        <f>COUNTIFS(list!$C1166:$C6525,$A1167,list!$A1166:$A6525,F$1)</f>
        <v>0</v>
      </c>
      <c r="G1167">
        <f>COUNTIFS(list!$C1166:$C6525,$A1167,list!$A1166:$A6525,G$1)</f>
        <v>0</v>
      </c>
    </row>
    <row r="1168" spans="1:7" x14ac:dyDescent="0.25">
      <c r="A1168" t="s">
        <v>2888</v>
      </c>
      <c r="B1168">
        <f>COUNTIFS(list!$C1167:$C6526,$A1168,list!$A1167:$A6526,B$1)</f>
        <v>0</v>
      </c>
      <c r="C1168">
        <f>COUNTIFS(list!$C1167:$C6526,$A1168,list!$A1167:$A6526,C$1)</f>
        <v>2</v>
      </c>
      <c r="D1168">
        <f>COUNTIFS(list!$C1167:$C6526,$A1168,list!$A1167:$A6526,D$1)</f>
        <v>0</v>
      </c>
      <c r="E1168">
        <f>COUNTIFS(list!$C1167:$C6526,$A1168,list!$A1167:$A6526,E$1)</f>
        <v>0</v>
      </c>
      <c r="F1168">
        <f>COUNTIFS(list!$C1167:$C6526,$A1168,list!$A1167:$A6526,F$1)</f>
        <v>0</v>
      </c>
      <c r="G1168">
        <f>COUNTIFS(list!$C1167:$C6526,$A1168,list!$A1167:$A6526,G$1)</f>
        <v>0</v>
      </c>
    </row>
    <row r="1169" spans="1:7" x14ac:dyDescent="0.25">
      <c r="A1169" t="s">
        <v>2891</v>
      </c>
      <c r="B1169">
        <f>COUNTIFS(list!$C1168:$C6527,$A1169,list!$A1168:$A6527,B$1)</f>
        <v>7</v>
      </c>
      <c r="C1169">
        <f>COUNTIFS(list!$C1168:$C6527,$A1169,list!$A1168:$A6527,C$1)</f>
        <v>0</v>
      </c>
      <c r="D1169">
        <f>COUNTIFS(list!$C1168:$C6527,$A1169,list!$A1168:$A6527,D$1)</f>
        <v>0</v>
      </c>
      <c r="E1169">
        <f>COUNTIFS(list!$C1168:$C6527,$A1169,list!$A1168:$A6527,E$1)</f>
        <v>0</v>
      </c>
      <c r="F1169">
        <f>COUNTIFS(list!$C1168:$C6527,$A1169,list!$A1168:$A6527,F$1)</f>
        <v>0</v>
      </c>
      <c r="G1169">
        <f>COUNTIFS(list!$C1168:$C6527,$A1169,list!$A1168:$A6527,G$1)</f>
        <v>0</v>
      </c>
    </row>
    <row r="1170" spans="1:7" x14ac:dyDescent="0.25">
      <c r="A1170" t="s">
        <v>2899</v>
      </c>
      <c r="B1170">
        <f>COUNTIFS(list!$C1169:$C6528,$A1170,list!$A1169:$A6528,B$1)</f>
        <v>0</v>
      </c>
      <c r="C1170">
        <f>COUNTIFS(list!$C1169:$C6528,$A1170,list!$A1169:$A6528,C$1)</f>
        <v>1</v>
      </c>
      <c r="D1170">
        <f>COUNTIFS(list!$C1169:$C6528,$A1170,list!$A1169:$A6528,D$1)</f>
        <v>0</v>
      </c>
      <c r="E1170">
        <f>COUNTIFS(list!$C1169:$C6528,$A1170,list!$A1169:$A6528,E$1)</f>
        <v>0</v>
      </c>
      <c r="F1170">
        <f>COUNTIFS(list!$C1169:$C6528,$A1170,list!$A1169:$A6528,F$1)</f>
        <v>0</v>
      </c>
      <c r="G1170">
        <f>COUNTIFS(list!$C1169:$C6528,$A1170,list!$A1169:$A6528,G$1)</f>
        <v>0</v>
      </c>
    </row>
    <row r="1171" spans="1:7" x14ac:dyDescent="0.25">
      <c r="A1171" t="s">
        <v>2901</v>
      </c>
      <c r="B1171">
        <f>COUNTIFS(list!$C1170:$C6529,$A1171,list!$A1170:$A6529,B$1)</f>
        <v>0</v>
      </c>
      <c r="C1171">
        <f>COUNTIFS(list!$C1170:$C6529,$A1171,list!$A1170:$A6529,C$1)</f>
        <v>1</v>
      </c>
      <c r="D1171">
        <f>COUNTIFS(list!$C1170:$C6529,$A1171,list!$A1170:$A6529,D$1)</f>
        <v>0</v>
      </c>
      <c r="E1171">
        <f>COUNTIFS(list!$C1170:$C6529,$A1171,list!$A1170:$A6529,E$1)</f>
        <v>0</v>
      </c>
      <c r="F1171">
        <f>COUNTIFS(list!$C1170:$C6529,$A1171,list!$A1170:$A6529,F$1)</f>
        <v>0</v>
      </c>
      <c r="G1171">
        <f>COUNTIFS(list!$C1170:$C6529,$A1171,list!$A1170:$A6529,G$1)</f>
        <v>0</v>
      </c>
    </row>
    <row r="1172" spans="1:7" x14ac:dyDescent="0.25">
      <c r="A1172" t="s">
        <v>2903</v>
      </c>
      <c r="B1172">
        <f>COUNTIFS(list!$C1171:$C6530,$A1172,list!$A1171:$A6530,B$1)</f>
        <v>0</v>
      </c>
      <c r="C1172">
        <f>COUNTIFS(list!$C1171:$C6530,$A1172,list!$A1171:$A6530,C$1)</f>
        <v>1</v>
      </c>
      <c r="D1172">
        <f>COUNTIFS(list!$C1171:$C6530,$A1172,list!$A1171:$A6530,D$1)</f>
        <v>0</v>
      </c>
      <c r="E1172">
        <f>COUNTIFS(list!$C1171:$C6530,$A1172,list!$A1171:$A6530,E$1)</f>
        <v>0</v>
      </c>
      <c r="F1172">
        <f>COUNTIFS(list!$C1171:$C6530,$A1172,list!$A1171:$A6530,F$1)</f>
        <v>0</v>
      </c>
      <c r="G1172">
        <f>COUNTIFS(list!$C1171:$C6530,$A1172,list!$A1171:$A6530,G$1)</f>
        <v>0</v>
      </c>
    </row>
    <row r="1173" spans="1:7" x14ac:dyDescent="0.25">
      <c r="A1173" t="s">
        <v>2905</v>
      </c>
      <c r="B1173">
        <f>COUNTIFS(list!$C1172:$C6531,$A1173,list!$A1172:$A6531,B$1)</f>
        <v>0</v>
      </c>
      <c r="C1173">
        <f>COUNTIFS(list!$C1172:$C6531,$A1173,list!$A1172:$A6531,C$1)</f>
        <v>1</v>
      </c>
      <c r="D1173">
        <f>COUNTIFS(list!$C1172:$C6531,$A1173,list!$A1172:$A6531,D$1)</f>
        <v>0</v>
      </c>
      <c r="E1173">
        <f>COUNTIFS(list!$C1172:$C6531,$A1173,list!$A1172:$A6531,E$1)</f>
        <v>0</v>
      </c>
      <c r="F1173">
        <f>COUNTIFS(list!$C1172:$C6531,$A1173,list!$A1172:$A6531,F$1)</f>
        <v>0</v>
      </c>
      <c r="G1173">
        <f>COUNTIFS(list!$C1172:$C6531,$A1173,list!$A1172:$A6531,G$1)</f>
        <v>0</v>
      </c>
    </row>
    <row r="1174" spans="1:7" x14ac:dyDescent="0.25">
      <c r="A1174" t="s">
        <v>2907</v>
      </c>
      <c r="B1174">
        <f>COUNTIFS(list!$C1173:$C6532,$A1174,list!$A1173:$A6532,B$1)</f>
        <v>0</v>
      </c>
      <c r="C1174">
        <f>COUNTIFS(list!$C1173:$C6532,$A1174,list!$A1173:$A6532,C$1)</f>
        <v>1</v>
      </c>
      <c r="D1174">
        <f>COUNTIFS(list!$C1173:$C6532,$A1174,list!$A1173:$A6532,D$1)</f>
        <v>0</v>
      </c>
      <c r="E1174">
        <f>COUNTIFS(list!$C1173:$C6532,$A1174,list!$A1173:$A6532,E$1)</f>
        <v>0</v>
      </c>
      <c r="F1174">
        <f>COUNTIFS(list!$C1173:$C6532,$A1174,list!$A1173:$A6532,F$1)</f>
        <v>0</v>
      </c>
      <c r="G1174">
        <f>COUNTIFS(list!$C1173:$C6532,$A1174,list!$A1173:$A6532,G$1)</f>
        <v>0</v>
      </c>
    </row>
    <row r="1175" spans="1:7" x14ac:dyDescent="0.25">
      <c r="A1175" t="s">
        <v>2909</v>
      </c>
      <c r="B1175">
        <f>COUNTIFS(list!$C1174:$C6533,$A1175,list!$A1174:$A6533,B$1)</f>
        <v>0</v>
      </c>
      <c r="C1175">
        <f>COUNTIFS(list!$C1174:$C6533,$A1175,list!$A1174:$A6533,C$1)</f>
        <v>1</v>
      </c>
      <c r="D1175">
        <f>COUNTIFS(list!$C1174:$C6533,$A1175,list!$A1174:$A6533,D$1)</f>
        <v>0</v>
      </c>
      <c r="E1175">
        <f>COUNTIFS(list!$C1174:$C6533,$A1175,list!$A1174:$A6533,E$1)</f>
        <v>0</v>
      </c>
      <c r="F1175">
        <f>COUNTIFS(list!$C1174:$C6533,$A1175,list!$A1174:$A6533,F$1)</f>
        <v>0</v>
      </c>
      <c r="G1175">
        <f>COUNTIFS(list!$C1174:$C6533,$A1175,list!$A1174:$A6533,G$1)</f>
        <v>0</v>
      </c>
    </row>
    <row r="1176" spans="1:7" x14ac:dyDescent="0.25">
      <c r="A1176" t="s">
        <v>2911</v>
      </c>
      <c r="B1176">
        <f>COUNTIFS(list!$C1175:$C6534,$A1176,list!$A1175:$A6534,B$1)</f>
        <v>0</v>
      </c>
      <c r="C1176">
        <f>COUNTIFS(list!$C1175:$C6534,$A1176,list!$A1175:$A6534,C$1)</f>
        <v>1</v>
      </c>
      <c r="D1176">
        <f>COUNTIFS(list!$C1175:$C6534,$A1176,list!$A1175:$A6534,D$1)</f>
        <v>0</v>
      </c>
      <c r="E1176">
        <f>COUNTIFS(list!$C1175:$C6534,$A1176,list!$A1175:$A6534,E$1)</f>
        <v>0</v>
      </c>
      <c r="F1176">
        <f>COUNTIFS(list!$C1175:$C6534,$A1176,list!$A1175:$A6534,F$1)</f>
        <v>0</v>
      </c>
      <c r="G1176">
        <f>COUNTIFS(list!$C1175:$C6534,$A1176,list!$A1175:$A6534,G$1)</f>
        <v>0</v>
      </c>
    </row>
    <row r="1177" spans="1:7" x14ac:dyDescent="0.25">
      <c r="A1177" t="s">
        <v>2913</v>
      </c>
      <c r="B1177">
        <f>COUNTIFS(list!$C1176:$C6535,$A1177,list!$A1176:$A6535,B$1)</f>
        <v>4</v>
      </c>
      <c r="C1177">
        <f>COUNTIFS(list!$C1176:$C6535,$A1177,list!$A1176:$A6535,C$1)</f>
        <v>2</v>
      </c>
      <c r="D1177">
        <f>COUNTIFS(list!$C1176:$C6535,$A1177,list!$A1176:$A6535,D$1)</f>
        <v>0</v>
      </c>
      <c r="E1177">
        <f>COUNTIFS(list!$C1176:$C6535,$A1177,list!$A1176:$A6535,E$1)</f>
        <v>0</v>
      </c>
      <c r="F1177">
        <f>COUNTIFS(list!$C1176:$C6535,$A1177,list!$A1176:$A6535,F$1)</f>
        <v>0</v>
      </c>
      <c r="G1177">
        <f>COUNTIFS(list!$C1176:$C6535,$A1177,list!$A1176:$A6535,G$1)</f>
        <v>0</v>
      </c>
    </row>
    <row r="1178" spans="1:7" x14ac:dyDescent="0.25">
      <c r="A1178" t="s">
        <v>2920</v>
      </c>
      <c r="B1178">
        <f>COUNTIFS(list!$C1177:$C6536,$A1178,list!$A1177:$A6536,B$1)</f>
        <v>0</v>
      </c>
      <c r="C1178">
        <f>COUNTIFS(list!$C1177:$C6536,$A1178,list!$A1177:$A6536,C$1)</f>
        <v>1</v>
      </c>
      <c r="D1178">
        <f>COUNTIFS(list!$C1177:$C6536,$A1178,list!$A1177:$A6536,D$1)</f>
        <v>0</v>
      </c>
      <c r="E1178">
        <f>COUNTIFS(list!$C1177:$C6536,$A1178,list!$A1177:$A6536,E$1)</f>
        <v>0</v>
      </c>
      <c r="F1178">
        <f>COUNTIFS(list!$C1177:$C6536,$A1178,list!$A1177:$A6536,F$1)</f>
        <v>0</v>
      </c>
      <c r="G1178">
        <f>COUNTIFS(list!$C1177:$C6536,$A1178,list!$A1177:$A6536,G$1)</f>
        <v>0</v>
      </c>
    </row>
    <row r="1179" spans="1:7" x14ac:dyDescent="0.25">
      <c r="A1179" t="s">
        <v>2922</v>
      </c>
      <c r="B1179">
        <f>COUNTIFS(list!$C1178:$C6537,$A1179,list!$A1178:$A6537,B$1)</f>
        <v>0</v>
      </c>
      <c r="C1179">
        <f>COUNTIFS(list!$C1178:$C6537,$A1179,list!$A1178:$A6537,C$1)</f>
        <v>2</v>
      </c>
      <c r="D1179">
        <f>COUNTIFS(list!$C1178:$C6537,$A1179,list!$A1178:$A6537,D$1)</f>
        <v>0</v>
      </c>
      <c r="E1179">
        <f>COUNTIFS(list!$C1178:$C6537,$A1179,list!$A1178:$A6537,E$1)</f>
        <v>0</v>
      </c>
      <c r="F1179">
        <f>COUNTIFS(list!$C1178:$C6537,$A1179,list!$A1178:$A6537,F$1)</f>
        <v>0</v>
      </c>
      <c r="G1179">
        <f>COUNTIFS(list!$C1178:$C6537,$A1179,list!$A1178:$A6537,G$1)</f>
        <v>0</v>
      </c>
    </row>
    <row r="1180" spans="1:7" x14ac:dyDescent="0.25">
      <c r="A1180" t="s">
        <v>2925</v>
      </c>
      <c r="B1180">
        <f>COUNTIFS(list!$C1179:$C6538,$A1180,list!$A1179:$A6538,B$1)</f>
        <v>0</v>
      </c>
      <c r="C1180">
        <f>COUNTIFS(list!$C1179:$C6538,$A1180,list!$A1179:$A6538,C$1)</f>
        <v>1</v>
      </c>
      <c r="D1180">
        <f>COUNTIFS(list!$C1179:$C6538,$A1180,list!$A1179:$A6538,D$1)</f>
        <v>0</v>
      </c>
      <c r="E1180">
        <f>COUNTIFS(list!$C1179:$C6538,$A1180,list!$A1179:$A6538,E$1)</f>
        <v>0</v>
      </c>
      <c r="F1180">
        <f>COUNTIFS(list!$C1179:$C6538,$A1180,list!$A1179:$A6538,F$1)</f>
        <v>0</v>
      </c>
      <c r="G1180">
        <f>COUNTIFS(list!$C1179:$C6538,$A1180,list!$A1179:$A6538,G$1)</f>
        <v>0</v>
      </c>
    </row>
    <row r="1181" spans="1:7" x14ac:dyDescent="0.25">
      <c r="A1181" t="s">
        <v>2927</v>
      </c>
      <c r="B1181">
        <f>COUNTIFS(list!$C1180:$C6539,$A1181,list!$A1180:$A6539,B$1)</f>
        <v>0</v>
      </c>
      <c r="C1181">
        <f>COUNTIFS(list!$C1180:$C6539,$A1181,list!$A1180:$A6539,C$1)</f>
        <v>1</v>
      </c>
      <c r="D1181">
        <f>COUNTIFS(list!$C1180:$C6539,$A1181,list!$A1180:$A6539,D$1)</f>
        <v>0</v>
      </c>
      <c r="E1181">
        <f>COUNTIFS(list!$C1180:$C6539,$A1181,list!$A1180:$A6539,E$1)</f>
        <v>0</v>
      </c>
      <c r="F1181">
        <f>COUNTIFS(list!$C1180:$C6539,$A1181,list!$A1180:$A6539,F$1)</f>
        <v>0</v>
      </c>
      <c r="G1181">
        <f>COUNTIFS(list!$C1180:$C6539,$A1181,list!$A1180:$A6539,G$1)</f>
        <v>0</v>
      </c>
    </row>
    <row r="1182" spans="1:7" x14ac:dyDescent="0.25">
      <c r="A1182" t="s">
        <v>2929</v>
      </c>
      <c r="B1182">
        <f>COUNTIFS(list!$C1181:$C6540,$A1182,list!$A1181:$A6540,B$1)</f>
        <v>1</v>
      </c>
      <c r="C1182">
        <f>COUNTIFS(list!$C1181:$C6540,$A1182,list!$A1181:$A6540,C$1)</f>
        <v>0</v>
      </c>
      <c r="D1182">
        <f>COUNTIFS(list!$C1181:$C6540,$A1182,list!$A1181:$A6540,D$1)</f>
        <v>0</v>
      </c>
      <c r="E1182">
        <f>COUNTIFS(list!$C1181:$C6540,$A1182,list!$A1181:$A6540,E$1)</f>
        <v>0</v>
      </c>
      <c r="F1182">
        <f>COUNTIFS(list!$C1181:$C6540,$A1182,list!$A1181:$A6540,F$1)</f>
        <v>0</v>
      </c>
      <c r="G1182">
        <f>COUNTIFS(list!$C1181:$C6540,$A1182,list!$A1181:$A6540,G$1)</f>
        <v>0</v>
      </c>
    </row>
    <row r="1183" spans="1:7" x14ac:dyDescent="0.25">
      <c r="A1183" t="s">
        <v>2931</v>
      </c>
      <c r="B1183">
        <f>COUNTIFS(list!$C1182:$C6541,$A1183,list!$A1182:$A6541,B$1)</f>
        <v>2</v>
      </c>
      <c r="C1183">
        <f>COUNTIFS(list!$C1182:$C6541,$A1183,list!$A1182:$A6541,C$1)</f>
        <v>0</v>
      </c>
      <c r="D1183">
        <f>COUNTIFS(list!$C1182:$C6541,$A1183,list!$A1182:$A6541,D$1)</f>
        <v>0</v>
      </c>
      <c r="E1183">
        <f>COUNTIFS(list!$C1182:$C6541,$A1183,list!$A1182:$A6541,E$1)</f>
        <v>0</v>
      </c>
      <c r="F1183">
        <f>COUNTIFS(list!$C1182:$C6541,$A1183,list!$A1182:$A6541,F$1)</f>
        <v>0</v>
      </c>
      <c r="G1183">
        <f>COUNTIFS(list!$C1182:$C6541,$A1183,list!$A1182:$A6541,G$1)</f>
        <v>0</v>
      </c>
    </row>
    <row r="1184" spans="1:7" x14ac:dyDescent="0.25">
      <c r="A1184" t="s">
        <v>2934</v>
      </c>
      <c r="B1184">
        <f>COUNTIFS(list!$C1183:$C6542,$A1184,list!$A1183:$A6542,B$1)</f>
        <v>1</v>
      </c>
      <c r="C1184">
        <f>COUNTIFS(list!$C1183:$C6542,$A1184,list!$A1183:$A6542,C$1)</f>
        <v>1</v>
      </c>
      <c r="D1184">
        <f>COUNTIFS(list!$C1183:$C6542,$A1184,list!$A1183:$A6542,D$1)</f>
        <v>0</v>
      </c>
      <c r="E1184">
        <f>COUNTIFS(list!$C1183:$C6542,$A1184,list!$A1183:$A6542,E$1)</f>
        <v>0</v>
      </c>
      <c r="F1184">
        <f>COUNTIFS(list!$C1183:$C6542,$A1184,list!$A1183:$A6542,F$1)</f>
        <v>0</v>
      </c>
      <c r="G1184">
        <f>COUNTIFS(list!$C1183:$C6542,$A1184,list!$A1183:$A6542,G$1)</f>
        <v>0</v>
      </c>
    </row>
    <row r="1185" spans="1:7" x14ac:dyDescent="0.25">
      <c r="A1185" t="s">
        <v>2936</v>
      </c>
      <c r="B1185">
        <f>COUNTIFS(list!$C1184:$C6543,$A1185,list!$A1184:$A6543,B$1)</f>
        <v>1</v>
      </c>
      <c r="C1185">
        <f>COUNTIFS(list!$C1184:$C6543,$A1185,list!$A1184:$A6543,C$1)</f>
        <v>3</v>
      </c>
      <c r="D1185">
        <f>COUNTIFS(list!$C1184:$C6543,$A1185,list!$A1184:$A6543,D$1)</f>
        <v>0</v>
      </c>
      <c r="E1185">
        <f>COUNTIFS(list!$C1184:$C6543,$A1185,list!$A1184:$A6543,E$1)</f>
        <v>0</v>
      </c>
      <c r="F1185">
        <f>COUNTIFS(list!$C1184:$C6543,$A1185,list!$A1184:$A6543,F$1)</f>
        <v>0</v>
      </c>
      <c r="G1185">
        <f>COUNTIFS(list!$C1184:$C6543,$A1185,list!$A1184:$A6543,G$1)</f>
        <v>0</v>
      </c>
    </row>
    <row r="1186" spans="1:7" x14ac:dyDescent="0.25">
      <c r="A1186" t="s">
        <v>2940</v>
      </c>
      <c r="B1186">
        <f>COUNTIFS(list!$C1185:$C6544,$A1186,list!$A1185:$A6544,B$1)</f>
        <v>0</v>
      </c>
      <c r="C1186">
        <f>COUNTIFS(list!$C1185:$C6544,$A1186,list!$A1185:$A6544,C$1)</f>
        <v>1</v>
      </c>
      <c r="D1186">
        <f>COUNTIFS(list!$C1185:$C6544,$A1186,list!$A1185:$A6544,D$1)</f>
        <v>0</v>
      </c>
      <c r="E1186">
        <f>COUNTIFS(list!$C1185:$C6544,$A1186,list!$A1185:$A6544,E$1)</f>
        <v>0</v>
      </c>
      <c r="F1186">
        <f>COUNTIFS(list!$C1185:$C6544,$A1186,list!$A1185:$A6544,F$1)</f>
        <v>0</v>
      </c>
      <c r="G1186">
        <f>COUNTIFS(list!$C1185:$C6544,$A1186,list!$A1185:$A6544,G$1)</f>
        <v>0</v>
      </c>
    </row>
    <row r="1187" spans="1:7" x14ac:dyDescent="0.25">
      <c r="A1187" t="s">
        <v>2942</v>
      </c>
      <c r="B1187">
        <f>COUNTIFS(list!$C1186:$C6545,$A1187,list!$A1186:$A6545,B$1)</f>
        <v>1</v>
      </c>
      <c r="C1187">
        <f>COUNTIFS(list!$C1186:$C6545,$A1187,list!$A1186:$A6545,C$1)</f>
        <v>0</v>
      </c>
      <c r="D1187">
        <f>COUNTIFS(list!$C1186:$C6545,$A1187,list!$A1186:$A6545,D$1)</f>
        <v>0</v>
      </c>
      <c r="E1187">
        <f>COUNTIFS(list!$C1186:$C6545,$A1187,list!$A1186:$A6545,E$1)</f>
        <v>0</v>
      </c>
      <c r="F1187">
        <f>COUNTIFS(list!$C1186:$C6545,$A1187,list!$A1186:$A6545,F$1)</f>
        <v>0</v>
      </c>
      <c r="G1187">
        <f>COUNTIFS(list!$C1186:$C6545,$A1187,list!$A1186:$A6545,G$1)</f>
        <v>0</v>
      </c>
    </row>
    <row r="1188" spans="1:7" x14ac:dyDescent="0.25">
      <c r="A1188" t="s">
        <v>2944</v>
      </c>
      <c r="B1188">
        <f>COUNTIFS(list!$C1187:$C6546,$A1188,list!$A1187:$A6546,B$1)</f>
        <v>0</v>
      </c>
      <c r="C1188">
        <f>COUNTIFS(list!$C1187:$C6546,$A1188,list!$A1187:$A6546,C$1)</f>
        <v>1</v>
      </c>
      <c r="D1188">
        <f>COUNTIFS(list!$C1187:$C6546,$A1188,list!$A1187:$A6546,D$1)</f>
        <v>0</v>
      </c>
      <c r="E1188">
        <f>COUNTIFS(list!$C1187:$C6546,$A1188,list!$A1187:$A6546,E$1)</f>
        <v>0</v>
      </c>
      <c r="F1188">
        <f>COUNTIFS(list!$C1187:$C6546,$A1188,list!$A1187:$A6546,F$1)</f>
        <v>0</v>
      </c>
      <c r="G1188">
        <f>COUNTIFS(list!$C1187:$C6546,$A1188,list!$A1187:$A6546,G$1)</f>
        <v>0</v>
      </c>
    </row>
    <row r="1189" spans="1:7" x14ac:dyDescent="0.25">
      <c r="A1189" t="s">
        <v>2946</v>
      </c>
      <c r="B1189">
        <f>COUNTIFS(list!$C1188:$C6547,$A1189,list!$A1188:$A6547,B$1)</f>
        <v>0</v>
      </c>
      <c r="C1189">
        <f>COUNTIFS(list!$C1188:$C6547,$A1189,list!$A1188:$A6547,C$1)</f>
        <v>2</v>
      </c>
      <c r="D1189">
        <f>COUNTIFS(list!$C1188:$C6547,$A1189,list!$A1188:$A6547,D$1)</f>
        <v>0</v>
      </c>
      <c r="E1189">
        <f>COUNTIFS(list!$C1188:$C6547,$A1189,list!$A1188:$A6547,E$1)</f>
        <v>0</v>
      </c>
      <c r="F1189">
        <f>COUNTIFS(list!$C1188:$C6547,$A1189,list!$A1188:$A6547,F$1)</f>
        <v>0</v>
      </c>
      <c r="G1189">
        <f>COUNTIFS(list!$C1188:$C6547,$A1189,list!$A1188:$A6547,G$1)</f>
        <v>0</v>
      </c>
    </row>
    <row r="1190" spans="1:7" x14ac:dyDescent="0.25">
      <c r="A1190" t="s">
        <v>2949</v>
      </c>
      <c r="B1190">
        <f>COUNTIFS(list!$C1189:$C6548,$A1190,list!$A1189:$A6548,B$1)</f>
        <v>0</v>
      </c>
      <c r="C1190">
        <f>COUNTIFS(list!$C1189:$C6548,$A1190,list!$A1189:$A6548,C$1)</f>
        <v>1</v>
      </c>
      <c r="D1190">
        <f>COUNTIFS(list!$C1189:$C6548,$A1190,list!$A1189:$A6548,D$1)</f>
        <v>0</v>
      </c>
      <c r="E1190">
        <f>COUNTIFS(list!$C1189:$C6548,$A1190,list!$A1189:$A6548,E$1)</f>
        <v>0</v>
      </c>
      <c r="F1190">
        <f>COUNTIFS(list!$C1189:$C6548,$A1190,list!$A1189:$A6548,F$1)</f>
        <v>0</v>
      </c>
      <c r="G1190">
        <f>COUNTIFS(list!$C1189:$C6548,$A1190,list!$A1189:$A6548,G$1)</f>
        <v>0</v>
      </c>
    </row>
    <row r="1191" spans="1:7" x14ac:dyDescent="0.25">
      <c r="A1191" t="s">
        <v>2951</v>
      </c>
      <c r="B1191">
        <f>COUNTIFS(list!$C1190:$C6549,$A1191,list!$A1190:$A6549,B$1)</f>
        <v>0</v>
      </c>
      <c r="C1191">
        <f>COUNTIFS(list!$C1190:$C6549,$A1191,list!$A1190:$A6549,C$1)</f>
        <v>1</v>
      </c>
      <c r="D1191">
        <f>COUNTIFS(list!$C1190:$C6549,$A1191,list!$A1190:$A6549,D$1)</f>
        <v>0</v>
      </c>
      <c r="E1191">
        <f>COUNTIFS(list!$C1190:$C6549,$A1191,list!$A1190:$A6549,E$1)</f>
        <v>0</v>
      </c>
      <c r="F1191">
        <f>COUNTIFS(list!$C1190:$C6549,$A1191,list!$A1190:$A6549,F$1)</f>
        <v>0</v>
      </c>
      <c r="G1191">
        <f>COUNTIFS(list!$C1190:$C6549,$A1191,list!$A1190:$A6549,G$1)</f>
        <v>0</v>
      </c>
    </row>
    <row r="1192" spans="1:7" x14ac:dyDescent="0.25">
      <c r="A1192" t="s">
        <v>2953</v>
      </c>
      <c r="B1192">
        <f>COUNTIFS(list!$C1191:$C6550,$A1192,list!$A1191:$A6550,B$1)</f>
        <v>0</v>
      </c>
      <c r="C1192">
        <f>COUNTIFS(list!$C1191:$C6550,$A1192,list!$A1191:$A6550,C$1)</f>
        <v>1</v>
      </c>
      <c r="D1192">
        <f>COUNTIFS(list!$C1191:$C6550,$A1192,list!$A1191:$A6550,D$1)</f>
        <v>0</v>
      </c>
      <c r="E1192">
        <f>COUNTIFS(list!$C1191:$C6550,$A1192,list!$A1191:$A6550,E$1)</f>
        <v>0</v>
      </c>
      <c r="F1192">
        <f>COUNTIFS(list!$C1191:$C6550,$A1192,list!$A1191:$A6550,F$1)</f>
        <v>0</v>
      </c>
      <c r="G1192">
        <f>COUNTIFS(list!$C1191:$C6550,$A1192,list!$A1191:$A6550,G$1)</f>
        <v>0</v>
      </c>
    </row>
    <row r="1193" spans="1:7" x14ac:dyDescent="0.25">
      <c r="A1193" t="s">
        <v>2955</v>
      </c>
      <c r="B1193">
        <f>COUNTIFS(list!$C1192:$C6551,$A1193,list!$A1192:$A6551,B$1)</f>
        <v>0</v>
      </c>
      <c r="C1193">
        <f>COUNTIFS(list!$C1192:$C6551,$A1193,list!$A1192:$A6551,C$1)</f>
        <v>1</v>
      </c>
      <c r="D1193">
        <f>COUNTIFS(list!$C1192:$C6551,$A1193,list!$A1192:$A6551,D$1)</f>
        <v>0</v>
      </c>
      <c r="E1193">
        <f>COUNTIFS(list!$C1192:$C6551,$A1193,list!$A1192:$A6551,E$1)</f>
        <v>0</v>
      </c>
      <c r="F1193">
        <f>COUNTIFS(list!$C1192:$C6551,$A1193,list!$A1192:$A6551,F$1)</f>
        <v>0</v>
      </c>
      <c r="G1193">
        <f>COUNTIFS(list!$C1192:$C6551,$A1193,list!$A1192:$A6551,G$1)</f>
        <v>0</v>
      </c>
    </row>
    <row r="1194" spans="1:7" x14ac:dyDescent="0.25">
      <c r="A1194" t="s">
        <v>2957</v>
      </c>
      <c r="B1194">
        <f>COUNTIFS(list!$C1193:$C6552,$A1194,list!$A1193:$A6552,B$1)</f>
        <v>0</v>
      </c>
      <c r="C1194">
        <f>COUNTIFS(list!$C1193:$C6552,$A1194,list!$A1193:$A6552,C$1)</f>
        <v>1</v>
      </c>
      <c r="D1194">
        <f>COUNTIFS(list!$C1193:$C6552,$A1194,list!$A1193:$A6552,D$1)</f>
        <v>0</v>
      </c>
      <c r="E1194">
        <f>COUNTIFS(list!$C1193:$C6552,$A1194,list!$A1193:$A6552,E$1)</f>
        <v>0</v>
      </c>
      <c r="F1194">
        <f>COUNTIFS(list!$C1193:$C6552,$A1194,list!$A1193:$A6552,F$1)</f>
        <v>0</v>
      </c>
      <c r="G1194">
        <f>COUNTIFS(list!$C1193:$C6552,$A1194,list!$A1193:$A6552,G$1)</f>
        <v>0</v>
      </c>
    </row>
    <row r="1195" spans="1:7" x14ac:dyDescent="0.25">
      <c r="A1195" t="s">
        <v>2959</v>
      </c>
      <c r="B1195">
        <f>COUNTIFS(list!$C1194:$C6553,$A1195,list!$A1194:$A6553,B$1)</f>
        <v>0</v>
      </c>
      <c r="C1195">
        <f>COUNTIFS(list!$C1194:$C6553,$A1195,list!$A1194:$A6553,C$1)</f>
        <v>2</v>
      </c>
      <c r="D1195">
        <f>COUNTIFS(list!$C1194:$C6553,$A1195,list!$A1194:$A6553,D$1)</f>
        <v>0</v>
      </c>
      <c r="E1195">
        <f>COUNTIFS(list!$C1194:$C6553,$A1195,list!$A1194:$A6553,E$1)</f>
        <v>0</v>
      </c>
      <c r="F1195">
        <f>COUNTIFS(list!$C1194:$C6553,$A1195,list!$A1194:$A6553,F$1)</f>
        <v>0</v>
      </c>
      <c r="G1195">
        <f>COUNTIFS(list!$C1194:$C6553,$A1195,list!$A1194:$A6553,G$1)</f>
        <v>0</v>
      </c>
    </row>
    <row r="1196" spans="1:7" x14ac:dyDescent="0.25">
      <c r="A1196" t="s">
        <v>2962</v>
      </c>
      <c r="B1196">
        <f>COUNTIFS(list!$C1195:$C6554,$A1196,list!$A1195:$A6554,B$1)</f>
        <v>0</v>
      </c>
      <c r="C1196">
        <f>COUNTIFS(list!$C1195:$C6554,$A1196,list!$A1195:$A6554,C$1)</f>
        <v>1</v>
      </c>
      <c r="D1196">
        <f>COUNTIFS(list!$C1195:$C6554,$A1196,list!$A1195:$A6554,D$1)</f>
        <v>0</v>
      </c>
      <c r="E1196">
        <f>COUNTIFS(list!$C1195:$C6554,$A1196,list!$A1195:$A6554,E$1)</f>
        <v>0</v>
      </c>
      <c r="F1196">
        <f>COUNTIFS(list!$C1195:$C6554,$A1196,list!$A1195:$A6554,F$1)</f>
        <v>0</v>
      </c>
      <c r="G1196">
        <f>COUNTIFS(list!$C1195:$C6554,$A1196,list!$A1195:$A6554,G$1)</f>
        <v>0</v>
      </c>
    </row>
    <row r="1197" spans="1:7" x14ac:dyDescent="0.25">
      <c r="A1197" t="s">
        <v>2964</v>
      </c>
      <c r="B1197">
        <f>COUNTIFS(list!$C1196:$C6555,$A1197,list!$A1196:$A6555,B$1)</f>
        <v>0</v>
      </c>
      <c r="C1197">
        <f>COUNTIFS(list!$C1196:$C6555,$A1197,list!$A1196:$A6555,C$1)</f>
        <v>1</v>
      </c>
      <c r="D1197">
        <f>COUNTIFS(list!$C1196:$C6555,$A1197,list!$A1196:$A6555,D$1)</f>
        <v>0</v>
      </c>
      <c r="E1197">
        <f>COUNTIFS(list!$C1196:$C6555,$A1197,list!$A1196:$A6555,E$1)</f>
        <v>0</v>
      </c>
      <c r="F1197">
        <f>COUNTIFS(list!$C1196:$C6555,$A1197,list!$A1196:$A6555,F$1)</f>
        <v>0</v>
      </c>
      <c r="G1197">
        <f>COUNTIFS(list!$C1196:$C6555,$A1197,list!$A1196:$A6555,G$1)</f>
        <v>0</v>
      </c>
    </row>
    <row r="1198" spans="1:7" x14ac:dyDescent="0.25">
      <c r="A1198" t="s">
        <v>2966</v>
      </c>
      <c r="B1198">
        <f>COUNTIFS(list!$C1197:$C6556,$A1198,list!$A1197:$A6556,B$1)</f>
        <v>0</v>
      </c>
      <c r="C1198">
        <f>COUNTIFS(list!$C1197:$C6556,$A1198,list!$A1197:$A6556,C$1)</f>
        <v>1</v>
      </c>
      <c r="D1198">
        <f>COUNTIFS(list!$C1197:$C6556,$A1198,list!$A1197:$A6556,D$1)</f>
        <v>0</v>
      </c>
      <c r="E1198">
        <f>COUNTIFS(list!$C1197:$C6556,$A1198,list!$A1197:$A6556,E$1)</f>
        <v>0</v>
      </c>
      <c r="F1198">
        <f>COUNTIFS(list!$C1197:$C6556,$A1198,list!$A1197:$A6556,F$1)</f>
        <v>0</v>
      </c>
      <c r="G1198">
        <f>COUNTIFS(list!$C1197:$C6556,$A1198,list!$A1197:$A6556,G$1)</f>
        <v>0</v>
      </c>
    </row>
    <row r="1199" spans="1:7" x14ac:dyDescent="0.25">
      <c r="A1199" t="s">
        <v>2968</v>
      </c>
      <c r="B1199">
        <f>COUNTIFS(list!$C1198:$C6557,$A1199,list!$A1198:$A6557,B$1)</f>
        <v>1</v>
      </c>
      <c r="C1199">
        <f>COUNTIFS(list!$C1198:$C6557,$A1199,list!$A1198:$A6557,C$1)</f>
        <v>1</v>
      </c>
      <c r="D1199">
        <f>COUNTIFS(list!$C1198:$C6557,$A1199,list!$A1198:$A6557,D$1)</f>
        <v>0</v>
      </c>
      <c r="E1199">
        <f>COUNTIFS(list!$C1198:$C6557,$A1199,list!$A1198:$A6557,E$1)</f>
        <v>0</v>
      </c>
      <c r="F1199">
        <f>COUNTIFS(list!$C1198:$C6557,$A1199,list!$A1198:$A6557,F$1)</f>
        <v>0</v>
      </c>
      <c r="G1199">
        <f>COUNTIFS(list!$C1198:$C6557,$A1199,list!$A1198:$A6557,G$1)</f>
        <v>0</v>
      </c>
    </row>
    <row r="1200" spans="1:7" x14ac:dyDescent="0.25">
      <c r="A1200" t="s">
        <v>2970</v>
      </c>
      <c r="B1200">
        <f>COUNTIFS(list!$C1199:$C6558,$A1200,list!$A1199:$A6558,B$1)</f>
        <v>0</v>
      </c>
      <c r="C1200">
        <f>COUNTIFS(list!$C1199:$C6558,$A1200,list!$A1199:$A6558,C$1)</f>
        <v>1</v>
      </c>
      <c r="D1200">
        <f>COUNTIFS(list!$C1199:$C6558,$A1200,list!$A1199:$A6558,D$1)</f>
        <v>1</v>
      </c>
      <c r="E1200">
        <f>COUNTIFS(list!$C1199:$C6558,$A1200,list!$A1199:$A6558,E$1)</f>
        <v>1</v>
      </c>
      <c r="F1200">
        <f>COUNTIFS(list!$C1199:$C6558,$A1200,list!$A1199:$A6558,F$1)</f>
        <v>0</v>
      </c>
      <c r="G1200">
        <f>COUNTIFS(list!$C1199:$C6558,$A1200,list!$A1199:$A6558,G$1)</f>
        <v>0</v>
      </c>
    </row>
    <row r="1201" spans="1:7" x14ac:dyDescent="0.25">
      <c r="A1201" t="s">
        <v>2972</v>
      </c>
      <c r="B1201">
        <f>COUNTIFS(list!$C1200:$C6559,$A1201,list!$A1200:$A6559,B$1)</f>
        <v>0</v>
      </c>
      <c r="C1201">
        <f>COUNTIFS(list!$C1200:$C6559,$A1201,list!$A1200:$A6559,C$1)</f>
        <v>1</v>
      </c>
      <c r="D1201">
        <f>COUNTIFS(list!$C1200:$C6559,$A1201,list!$A1200:$A6559,D$1)</f>
        <v>0</v>
      </c>
      <c r="E1201">
        <f>COUNTIFS(list!$C1200:$C6559,$A1201,list!$A1200:$A6559,E$1)</f>
        <v>0</v>
      </c>
      <c r="F1201">
        <f>COUNTIFS(list!$C1200:$C6559,$A1201,list!$A1200:$A6559,F$1)</f>
        <v>0</v>
      </c>
      <c r="G1201">
        <f>COUNTIFS(list!$C1200:$C6559,$A1201,list!$A1200:$A6559,G$1)</f>
        <v>0</v>
      </c>
    </row>
    <row r="1202" spans="1:7" x14ac:dyDescent="0.25">
      <c r="A1202" t="s">
        <v>2974</v>
      </c>
      <c r="B1202">
        <f>COUNTIFS(list!$C1201:$C6560,$A1202,list!$A1201:$A6560,B$1)</f>
        <v>0</v>
      </c>
      <c r="C1202">
        <f>COUNTIFS(list!$C1201:$C6560,$A1202,list!$A1201:$A6560,C$1)</f>
        <v>1</v>
      </c>
      <c r="D1202">
        <f>COUNTIFS(list!$C1201:$C6560,$A1202,list!$A1201:$A6560,D$1)</f>
        <v>0</v>
      </c>
      <c r="E1202">
        <f>COUNTIFS(list!$C1201:$C6560,$A1202,list!$A1201:$A6560,E$1)</f>
        <v>0</v>
      </c>
      <c r="F1202">
        <f>COUNTIFS(list!$C1201:$C6560,$A1202,list!$A1201:$A6560,F$1)</f>
        <v>0</v>
      </c>
      <c r="G1202">
        <f>COUNTIFS(list!$C1201:$C6560,$A1202,list!$A1201:$A6560,G$1)</f>
        <v>0</v>
      </c>
    </row>
    <row r="1203" spans="1:7" x14ac:dyDescent="0.25">
      <c r="A1203" t="s">
        <v>2976</v>
      </c>
      <c r="B1203">
        <f>COUNTIFS(list!$C1202:$C6561,$A1203,list!$A1202:$A6561,B$1)</f>
        <v>0</v>
      </c>
      <c r="C1203">
        <f>COUNTIFS(list!$C1202:$C6561,$A1203,list!$A1202:$A6561,C$1)</f>
        <v>1</v>
      </c>
      <c r="D1203">
        <f>COUNTIFS(list!$C1202:$C6561,$A1203,list!$A1202:$A6561,D$1)</f>
        <v>0</v>
      </c>
      <c r="E1203">
        <f>COUNTIFS(list!$C1202:$C6561,$A1203,list!$A1202:$A6561,E$1)</f>
        <v>0</v>
      </c>
      <c r="F1203">
        <f>COUNTIFS(list!$C1202:$C6561,$A1203,list!$A1202:$A6561,F$1)</f>
        <v>0</v>
      </c>
      <c r="G1203">
        <f>COUNTIFS(list!$C1202:$C6561,$A1203,list!$A1202:$A6561,G$1)</f>
        <v>0</v>
      </c>
    </row>
    <row r="1204" spans="1:7" x14ac:dyDescent="0.25">
      <c r="A1204" t="s">
        <v>2978</v>
      </c>
      <c r="B1204">
        <f>COUNTIFS(list!$C1203:$C6562,$A1204,list!$A1203:$A6562,B$1)</f>
        <v>5</v>
      </c>
      <c r="C1204">
        <f>COUNTIFS(list!$C1203:$C6562,$A1204,list!$A1203:$A6562,C$1)</f>
        <v>4</v>
      </c>
      <c r="D1204">
        <f>COUNTIFS(list!$C1203:$C6562,$A1204,list!$A1203:$A6562,D$1)</f>
        <v>0</v>
      </c>
      <c r="E1204">
        <f>COUNTIFS(list!$C1203:$C6562,$A1204,list!$A1203:$A6562,E$1)</f>
        <v>0</v>
      </c>
      <c r="F1204">
        <f>COUNTIFS(list!$C1203:$C6562,$A1204,list!$A1203:$A6562,F$1)</f>
        <v>0</v>
      </c>
      <c r="G1204">
        <f>COUNTIFS(list!$C1203:$C6562,$A1204,list!$A1203:$A6562,G$1)</f>
        <v>0</v>
      </c>
    </row>
    <row r="1205" spans="1:7" x14ac:dyDescent="0.25">
      <c r="A1205" t="s">
        <v>2985</v>
      </c>
      <c r="B1205">
        <f>COUNTIFS(list!$C1204:$C6563,$A1205,list!$A1204:$A6563,B$1)</f>
        <v>0</v>
      </c>
      <c r="C1205">
        <f>COUNTIFS(list!$C1204:$C6563,$A1205,list!$A1204:$A6563,C$1)</f>
        <v>5</v>
      </c>
      <c r="D1205">
        <f>COUNTIFS(list!$C1204:$C6563,$A1205,list!$A1204:$A6563,D$1)</f>
        <v>0</v>
      </c>
      <c r="E1205">
        <f>COUNTIFS(list!$C1204:$C6563,$A1205,list!$A1204:$A6563,E$1)</f>
        <v>0</v>
      </c>
      <c r="F1205">
        <f>COUNTIFS(list!$C1204:$C6563,$A1205,list!$A1204:$A6563,F$1)</f>
        <v>0</v>
      </c>
      <c r="G1205">
        <f>COUNTIFS(list!$C1204:$C6563,$A1205,list!$A1204:$A6563,G$1)</f>
        <v>0</v>
      </c>
    </row>
    <row r="1206" spans="1:7" x14ac:dyDescent="0.25">
      <c r="A1206" t="s">
        <v>2991</v>
      </c>
      <c r="B1206">
        <f>COUNTIFS(list!$C1205:$C6564,$A1206,list!$A1205:$A6564,B$1)</f>
        <v>0</v>
      </c>
      <c r="C1206">
        <f>COUNTIFS(list!$C1205:$C6564,$A1206,list!$A1205:$A6564,C$1)</f>
        <v>1</v>
      </c>
      <c r="D1206">
        <f>COUNTIFS(list!$C1205:$C6564,$A1206,list!$A1205:$A6564,D$1)</f>
        <v>0</v>
      </c>
      <c r="E1206">
        <f>COUNTIFS(list!$C1205:$C6564,$A1206,list!$A1205:$A6564,E$1)</f>
        <v>0</v>
      </c>
      <c r="F1206">
        <f>COUNTIFS(list!$C1205:$C6564,$A1206,list!$A1205:$A6564,F$1)</f>
        <v>0</v>
      </c>
      <c r="G1206">
        <f>COUNTIFS(list!$C1205:$C6564,$A1206,list!$A1205:$A6564,G$1)</f>
        <v>0</v>
      </c>
    </row>
    <row r="1207" spans="1:7" x14ac:dyDescent="0.25">
      <c r="A1207" t="s">
        <v>2993</v>
      </c>
      <c r="B1207">
        <f>COUNTIFS(list!$C1206:$C6565,$A1207,list!$A1206:$A6565,B$1)</f>
        <v>1</v>
      </c>
      <c r="C1207">
        <f>COUNTIFS(list!$C1206:$C6565,$A1207,list!$A1206:$A6565,C$1)</f>
        <v>6</v>
      </c>
      <c r="D1207">
        <f>COUNTIFS(list!$C1206:$C6565,$A1207,list!$A1206:$A6565,D$1)</f>
        <v>0</v>
      </c>
      <c r="E1207">
        <f>COUNTIFS(list!$C1206:$C6565,$A1207,list!$A1206:$A6565,E$1)</f>
        <v>0</v>
      </c>
      <c r="F1207">
        <f>COUNTIFS(list!$C1206:$C6565,$A1207,list!$A1206:$A6565,F$1)</f>
        <v>0</v>
      </c>
      <c r="G1207">
        <f>COUNTIFS(list!$C1206:$C6565,$A1207,list!$A1206:$A6565,G$1)</f>
        <v>0</v>
      </c>
    </row>
    <row r="1208" spans="1:7" x14ac:dyDescent="0.25">
      <c r="A1208" t="s">
        <v>3000</v>
      </c>
      <c r="B1208">
        <f>COUNTIFS(list!$C1207:$C6566,$A1208,list!$A1207:$A6566,B$1)</f>
        <v>2</v>
      </c>
      <c r="C1208">
        <f>COUNTIFS(list!$C1207:$C6566,$A1208,list!$A1207:$A6566,C$1)</f>
        <v>0</v>
      </c>
      <c r="D1208">
        <f>COUNTIFS(list!$C1207:$C6566,$A1208,list!$A1207:$A6566,D$1)</f>
        <v>0</v>
      </c>
      <c r="E1208">
        <f>COUNTIFS(list!$C1207:$C6566,$A1208,list!$A1207:$A6566,E$1)</f>
        <v>0</v>
      </c>
      <c r="F1208">
        <f>COUNTIFS(list!$C1207:$C6566,$A1208,list!$A1207:$A6566,F$1)</f>
        <v>0</v>
      </c>
      <c r="G1208">
        <f>COUNTIFS(list!$C1207:$C6566,$A1208,list!$A1207:$A6566,G$1)</f>
        <v>0</v>
      </c>
    </row>
    <row r="1209" spans="1:7" x14ac:dyDescent="0.25">
      <c r="A1209" t="s">
        <v>3003</v>
      </c>
      <c r="B1209">
        <f>COUNTIFS(list!$C1208:$C6567,$A1209,list!$A1208:$A6567,B$1)</f>
        <v>2</v>
      </c>
      <c r="C1209">
        <f>COUNTIFS(list!$C1208:$C6567,$A1209,list!$A1208:$A6567,C$1)</f>
        <v>0</v>
      </c>
      <c r="D1209">
        <f>COUNTIFS(list!$C1208:$C6567,$A1209,list!$A1208:$A6567,D$1)</f>
        <v>0</v>
      </c>
      <c r="E1209">
        <f>COUNTIFS(list!$C1208:$C6567,$A1209,list!$A1208:$A6567,E$1)</f>
        <v>0</v>
      </c>
      <c r="F1209">
        <f>COUNTIFS(list!$C1208:$C6567,$A1209,list!$A1208:$A6567,F$1)</f>
        <v>0</v>
      </c>
      <c r="G1209">
        <f>COUNTIFS(list!$C1208:$C6567,$A1209,list!$A1208:$A6567,G$1)</f>
        <v>0</v>
      </c>
    </row>
    <row r="1210" spans="1:7" x14ac:dyDescent="0.25">
      <c r="A1210" t="s">
        <v>3006</v>
      </c>
      <c r="B1210">
        <f>COUNTIFS(list!$C1209:$C6568,$A1210,list!$A1209:$A6568,B$1)</f>
        <v>1</v>
      </c>
      <c r="C1210">
        <f>COUNTIFS(list!$C1209:$C6568,$A1210,list!$A1209:$A6568,C$1)</f>
        <v>0</v>
      </c>
      <c r="D1210">
        <f>COUNTIFS(list!$C1209:$C6568,$A1210,list!$A1209:$A6568,D$1)</f>
        <v>0</v>
      </c>
      <c r="E1210">
        <f>COUNTIFS(list!$C1209:$C6568,$A1210,list!$A1209:$A6568,E$1)</f>
        <v>0</v>
      </c>
      <c r="F1210">
        <f>COUNTIFS(list!$C1209:$C6568,$A1210,list!$A1209:$A6568,F$1)</f>
        <v>0</v>
      </c>
      <c r="G1210">
        <f>COUNTIFS(list!$C1209:$C6568,$A1210,list!$A1209:$A6568,G$1)</f>
        <v>0</v>
      </c>
    </row>
    <row r="1211" spans="1:7" x14ac:dyDescent="0.25">
      <c r="A1211" t="s">
        <v>3008</v>
      </c>
      <c r="B1211">
        <f>COUNTIFS(list!$C1210:$C6569,$A1211,list!$A1210:$A6569,B$1)</f>
        <v>0</v>
      </c>
      <c r="C1211">
        <f>COUNTIFS(list!$C1210:$C6569,$A1211,list!$A1210:$A6569,C$1)</f>
        <v>1</v>
      </c>
      <c r="D1211">
        <f>COUNTIFS(list!$C1210:$C6569,$A1211,list!$A1210:$A6569,D$1)</f>
        <v>0</v>
      </c>
      <c r="E1211">
        <f>COUNTIFS(list!$C1210:$C6569,$A1211,list!$A1210:$A6569,E$1)</f>
        <v>0</v>
      </c>
      <c r="F1211">
        <f>COUNTIFS(list!$C1210:$C6569,$A1211,list!$A1210:$A6569,F$1)</f>
        <v>0</v>
      </c>
      <c r="G1211">
        <f>COUNTIFS(list!$C1210:$C6569,$A1211,list!$A1210:$A6569,G$1)</f>
        <v>0</v>
      </c>
    </row>
    <row r="1212" spans="1:7" x14ac:dyDescent="0.25">
      <c r="A1212" t="s">
        <v>3010</v>
      </c>
      <c r="B1212">
        <f>COUNTIFS(list!$C1211:$C6570,$A1212,list!$A1211:$A6570,B$1)</f>
        <v>0</v>
      </c>
      <c r="C1212">
        <f>COUNTIFS(list!$C1211:$C6570,$A1212,list!$A1211:$A6570,C$1)</f>
        <v>2</v>
      </c>
      <c r="D1212">
        <f>COUNTIFS(list!$C1211:$C6570,$A1212,list!$A1211:$A6570,D$1)</f>
        <v>0</v>
      </c>
      <c r="E1212">
        <f>COUNTIFS(list!$C1211:$C6570,$A1212,list!$A1211:$A6570,E$1)</f>
        <v>0</v>
      </c>
      <c r="F1212">
        <f>COUNTIFS(list!$C1211:$C6570,$A1212,list!$A1211:$A6570,F$1)</f>
        <v>0</v>
      </c>
      <c r="G1212">
        <f>COUNTIFS(list!$C1211:$C6570,$A1212,list!$A1211:$A6570,G$1)</f>
        <v>0</v>
      </c>
    </row>
    <row r="1213" spans="1:7" x14ac:dyDescent="0.25">
      <c r="A1213" t="s">
        <v>3013</v>
      </c>
      <c r="B1213">
        <f>COUNTIFS(list!$C1212:$C6571,$A1213,list!$A1212:$A6571,B$1)</f>
        <v>0</v>
      </c>
      <c r="C1213">
        <f>COUNTIFS(list!$C1212:$C6571,$A1213,list!$A1212:$A6571,C$1)</f>
        <v>1</v>
      </c>
      <c r="D1213">
        <f>COUNTIFS(list!$C1212:$C6571,$A1213,list!$A1212:$A6571,D$1)</f>
        <v>0</v>
      </c>
      <c r="E1213">
        <f>COUNTIFS(list!$C1212:$C6571,$A1213,list!$A1212:$A6571,E$1)</f>
        <v>0</v>
      </c>
      <c r="F1213">
        <f>COUNTIFS(list!$C1212:$C6571,$A1213,list!$A1212:$A6571,F$1)</f>
        <v>0</v>
      </c>
      <c r="G1213">
        <f>COUNTIFS(list!$C1212:$C6571,$A1213,list!$A1212:$A6571,G$1)</f>
        <v>0</v>
      </c>
    </row>
    <row r="1214" spans="1:7" x14ac:dyDescent="0.25">
      <c r="A1214" t="s">
        <v>3015</v>
      </c>
      <c r="B1214">
        <f>COUNTIFS(list!$C1213:$C6572,$A1214,list!$A1213:$A6572,B$1)</f>
        <v>0</v>
      </c>
      <c r="C1214">
        <f>COUNTIFS(list!$C1213:$C6572,$A1214,list!$A1213:$A6572,C$1)</f>
        <v>1</v>
      </c>
      <c r="D1214">
        <f>COUNTIFS(list!$C1213:$C6572,$A1214,list!$A1213:$A6572,D$1)</f>
        <v>0</v>
      </c>
      <c r="E1214">
        <f>COUNTIFS(list!$C1213:$C6572,$A1214,list!$A1213:$A6572,E$1)</f>
        <v>0</v>
      </c>
      <c r="F1214">
        <f>COUNTIFS(list!$C1213:$C6572,$A1214,list!$A1213:$A6572,F$1)</f>
        <v>0</v>
      </c>
      <c r="G1214">
        <f>COUNTIFS(list!$C1213:$C6572,$A1214,list!$A1213:$A6572,G$1)</f>
        <v>0</v>
      </c>
    </row>
    <row r="1215" spans="1:7" x14ac:dyDescent="0.25">
      <c r="A1215" t="s">
        <v>3017</v>
      </c>
      <c r="B1215">
        <f>COUNTIFS(list!$C1214:$C6573,$A1215,list!$A1214:$A6573,B$1)</f>
        <v>0</v>
      </c>
      <c r="C1215">
        <f>COUNTIFS(list!$C1214:$C6573,$A1215,list!$A1214:$A6573,C$1)</f>
        <v>1</v>
      </c>
      <c r="D1215">
        <f>COUNTIFS(list!$C1214:$C6573,$A1215,list!$A1214:$A6573,D$1)</f>
        <v>0</v>
      </c>
      <c r="E1215">
        <f>COUNTIFS(list!$C1214:$C6573,$A1215,list!$A1214:$A6573,E$1)</f>
        <v>0</v>
      </c>
      <c r="F1215">
        <f>COUNTIFS(list!$C1214:$C6573,$A1215,list!$A1214:$A6573,F$1)</f>
        <v>0</v>
      </c>
      <c r="G1215">
        <f>COUNTIFS(list!$C1214:$C6573,$A1215,list!$A1214:$A6573,G$1)</f>
        <v>0</v>
      </c>
    </row>
    <row r="1216" spans="1:7" x14ac:dyDescent="0.25">
      <c r="A1216" t="s">
        <v>3019</v>
      </c>
      <c r="B1216">
        <f>COUNTIFS(list!$C1215:$C6574,$A1216,list!$A1215:$A6574,B$1)</f>
        <v>0</v>
      </c>
      <c r="C1216">
        <f>COUNTIFS(list!$C1215:$C6574,$A1216,list!$A1215:$A6574,C$1)</f>
        <v>1</v>
      </c>
      <c r="D1216">
        <f>COUNTIFS(list!$C1215:$C6574,$A1216,list!$A1215:$A6574,D$1)</f>
        <v>0</v>
      </c>
      <c r="E1216">
        <f>COUNTIFS(list!$C1215:$C6574,$A1216,list!$A1215:$A6574,E$1)</f>
        <v>0</v>
      </c>
      <c r="F1216">
        <f>COUNTIFS(list!$C1215:$C6574,$A1216,list!$A1215:$A6574,F$1)</f>
        <v>0</v>
      </c>
      <c r="G1216">
        <f>COUNTIFS(list!$C1215:$C6574,$A1216,list!$A1215:$A6574,G$1)</f>
        <v>0</v>
      </c>
    </row>
    <row r="1217" spans="1:7" x14ac:dyDescent="0.25">
      <c r="A1217" t="s">
        <v>3021</v>
      </c>
      <c r="B1217">
        <f>COUNTIFS(list!$C1216:$C6575,$A1217,list!$A1216:$A6575,B$1)</f>
        <v>0</v>
      </c>
      <c r="C1217">
        <f>COUNTIFS(list!$C1216:$C6575,$A1217,list!$A1216:$A6575,C$1)</f>
        <v>1</v>
      </c>
      <c r="D1217">
        <f>COUNTIFS(list!$C1216:$C6575,$A1217,list!$A1216:$A6575,D$1)</f>
        <v>0</v>
      </c>
      <c r="E1217">
        <f>COUNTIFS(list!$C1216:$C6575,$A1217,list!$A1216:$A6575,E$1)</f>
        <v>0</v>
      </c>
      <c r="F1217">
        <f>COUNTIFS(list!$C1216:$C6575,$A1217,list!$A1216:$A6575,F$1)</f>
        <v>0</v>
      </c>
      <c r="G1217">
        <f>COUNTIFS(list!$C1216:$C6575,$A1217,list!$A1216:$A6575,G$1)</f>
        <v>0</v>
      </c>
    </row>
    <row r="1218" spans="1:7" x14ac:dyDescent="0.25">
      <c r="A1218" t="s">
        <v>3023</v>
      </c>
      <c r="B1218">
        <f>COUNTIFS(list!$C1217:$C6576,$A1218,list!$A1217:$A6576,B$1)</f>
        <v>0</v>
      </c>
      <c r="C1218">
        <f>COUNTIFS(list!$C1217:$C6576,$A1218,list!$A1217:$A6576,C$1)</f>
        <v>1</v>
      </c>
      <c r="D1218">
        <f>COUNTIFS(list!$C1217:$C6576,$A1218,list!$A1217:$A6576,D$1)</f>
        <v>0</v>
      </c>
      <c r="E1218">
        <f>COUNTIFS(list!$C1217:$C6576,$A1218,list!$A1217:$A6576,E$1)</f>
        <v>0</v>
      </c>
      <c r="F1218">
        <f>COUNTIFS(list!$C1217:$C6576,$A1218,list!$A1217:$A6576,F$1)</f>
        <v>0</v>
      </c>
      <c r="G1218">
        <f>COUNTIFS(list!$C1217:$C6576,$A1218,list!$A1217:$A6576,G$1)</f>
        <v>0</v>
      </c>
    </row>
    <row r="1219" spans="1:7" x14ac:dyDescent="0.25">
      <c r="A1219" t="s">
        <v>3025</v>
      </c>
      <c r="B1219">
        <f>COUNTIFS(list!$C1218:$C6577,$A1219,list!$A1218:$A6577,B$1)</f>
        <v>0</v>
      </c>
      <c r="C1219">
        <f>COUNTIFS(list!$C1218:$C6577,$A1219,list!$A1218:$A6577,C$1)</f>
        <v>1</v>
      </c>
      <c r="D1219">
        <f>COUNTIFS(list!$C1218:$C6577,$A1219,list!$A1218:$A6577,D$1)</f>
        <v>0</v>
      </c>
      <c r="E1219">
        <f>COUNTIFS(list!$C1218:$C6577,$A1219,list!$A1218:$A6577,E$1)</f>
        <v>0</v>
      </c>
      <c r="F1219">
        <f>COUNTIFS(list!$C1218:$C6577,$A1219,list!$A1218:$A6577,F$1)</f>
        <v>0</v>
      </c>
      <c r="G1219">
        <f>COUNTIFS(list!$C1218:$C6577,$A1219,list!$A1218:$A6577,G$1)</f>
        <v>0</v>
      </c>
    </row>
    <row r="1220" spans="1:7" x14ac:dyDescent="0.25">
      <c r="A1220" t="s">
        <v>3027</v>
      </c>
      <c r="B1220">
        <f>COUNTIFS(list!$C1219:$C6578,$A1220,list!$A1219:$A6578,B$1)</f>
        <v>3</v>
      </c>
      <c r="C1220">
        <f>COUNTIFS(list!$C1219:$C6578,$A1220,list!$A1219:$A6578,C$1)</f>
        <v>3</v>
      </c>
      <c r="D1220">
        <f>COUNTIFS(list!$C1219:$C6578,$A1220,list!$A1219:$A6578,D$1)</f>
        <v>0</v>
      </c>
      <c r="E1220">
        <f>COUNTIFS(list!$C1219:$C6578,$A1220,list!$A1219:$A6578,E$1)</f>
        <v>0</v>
      </c>
      <c r="F1220">
        <f>COUNTIFS(list!$C1219:$C6578,$A1220,list!$A1219:$A6578,F$1)</f>
        <v>0</v>
      </c>
      <c r="G1220">
        <f>COUNTIFS(list!$C1219:$C6578,$A1220,list!$A1219:$A6578,G$1)</f>
        <v>0</v>
      </c>
    </row>
    <row r="1221" spans="1:7" x14ac:dyDescent="0.25">
      <c r="A1221" t="s">
        <v>3031</v>
      </c>
      <c r="B1221">
        <f>COUNTIFS(list!$C1220:$C6579,$A1221,list!$A1220:$A6579,B$1)</f>
        <v>0</v>
      </c>
      <c r="C1221">
        <f>COUNTIFS(list!$C1220:$C6579,$A1221,list!$A1220:$A6579,C$1)</f>
        <v>1</v>
      </c>
      <c r="D1221">
        <f>COUNTIFS(list!$C1220:$C6579,$A1221,list!$A1220:$A6579,D$1)</f>
        <v>0</v>
      </c>
      <c r="E1221">
        <f>COUNTIFS(list!$C1220:$C6579,$A1221,list!$A1220:$A6579,E$1)</f>
        <v>0</v>
      </c>
      <c r="F1221">
        <f>COUNTIFS(list!$C1220:$C6579,$A1221,list!$A1220:$A6579,F$1)</f>
        <v>0</v>
      </c>
      <c r="G1221">
        <f>COUNTIFS(list!$C1220:$C6579,$A1221,list!$A1220:$A6579,G$1)</f>
        <v>0</v>
      </c>
    </row>
    <row r="1222" spans="1:7" x14ac:dyDescent="0.25">
      <c r="A1222" t="s">
        <v>3033</v>
      </c>
      <c r="B1222">
        <f>COUNTIFS(list!$C1221:$C6580,$A1222,list!$A1221:$A6580,B$1)</f>
        <v>0</v>
      </c>
      <c r="C1222">
        <f>COUNTIFS(list!$C1221:$C6580,$A1222,list!$A1221:$A6580,C$1)</f>
        <v>1</v>
      </c>
      <c r="D1222">
        <f>COUNTIFS(list!$C1221:$C6580,$A1222,list!$A1221:$A6580,D$1)</f>
        <v>0</v>
      </c>
      <c r="E1222">
        <f>COUNTIFS(list!$C1221:$C6580,$A1222,list!$A1221:$A6580,E$1)</f>
        <v>0</v>
      </c>
      <c r="F1222">
        <f>COUNTIFS(list!$C1221:$C6580,$A1222,list!$A1221:$A6580,F$1)</f>
        <v>0</v>
      </c>
      <c r="G1222">
        <f>COUNTIFS(list!$C1221:$C6580,$A1222,list!$A1221:$A6580,G$1)</f>
        <v>0</v>
      </c>
    </row>
    <row r="1223" spans="1:7" x14ac:dyDescent="0.25">
      <c r="A1223" t="s">
        <v>3035</v>
      </c>
      <c r="B1223">
        <f>COUNTIFS(list!$C1222:$C6581,$A1223,list!$A1222:$A6581,B$1)</f>
        <v>0</v>
      </c>
      <c r="C1223">
        <f>COUNTIFS(list!$C1222:$C6581,$A1223,list!$A1222:$A6581,C$1)</f>
        <v>1</v>
      </c>
      <c r="D1223">
        <f>COUNTIFS(list!$C1222:$C6581,$A1223,list!$A1222:$A6581,D$1)</f>
        <v>0</v>
      </c>
      <c r="E1223">
        <f>COUNTIFS(list!$C1222:$C6581,$A1223,list!$A1222:$A6581,E$1)</f>
        <v>0</v>
      </c>
      <c r="F1223">
        <f>COUNTIFS(list!$C1222:$C6581,$A1223,list!$A1222:$A6581,F$1)</f>
        <v>0</v>
      </c>
      <c r="G1223">
        <f>COUNTIFS(list!$C1222:$C6581,$A1223,list!$A1222:$A6581,G$1)</f>
        <v>0</v>
      </c>
    </row>
    <row r="1224" spans="1:7" x14ac:dyDescent="0.25">
      <c r="A1224" t="s">
        <v>3037</v>
      </c>
      <c r="B1224">
        <f>COUNTIFS(list!$C1223:$C6582,$A1224,list!$A1223:$A6582,B$1)</f>
        <v>0</v>
      </c>
      <c r="C1224">
        <f>COUNTIFS(list!$C1223:$C6582,$A1224,list!$A1223:$A6582,C$1)</f>
        <v>1</v>
      </c>
      <c r="D1224">
        <f>COUNTIFS(list!$C1223:$C6582,$A1224,list!$A1223:$A6582,D$1)</f>
        <v>0</v>
      </c>
      <c r="E1224">
        <f>COUNTIFS(list!$C1223:$C6582,$A1224,list!$A1223:$A6582,E$1)</f>
        <v>0</v>
      </c>
      <c r="F1224">
        <f>COUNTIFS(list!$C1223:$C6582,$A1224,list!$A1223:$A6582,F$1)</f>
        <v>0</v>
      </c>
      <c r="G1224">
        <f>COUNTIFS(list!$C1223:$C6582,$A1224,list!$A1223:$A6582,G$1)</f>
        <v>0</v>
      </c>
    </row>
    <row r="1225" spans="1:7" x14ac:dyDescent="0.25">
      <c r="A1225" t="s">
        <v>3039</v>
      </c>
      <c r="B1225">
        <f>COUNTIFS(list!$C1224:$C6583,$A1225,list!$A1224:$A6583,B$1)</f>
        <v>0</v>
      </c>
      <c r="C1225">
        <f>COUNTIFS(list!$C1224:$C6583,$A1225,list!$A1224:$A6583,C$1)</f>
        <v>1</v>
      </c>
      <c r="D1225">
        <f>COUNTIFS(list!$C1224:$C6583,$A1225,list!$A1224:$A6583,D$1)</f>
        <v>0</v>
      </c>
      <c r="E1225">
        <f>COUNTIFS(list!$C1224:$C6583,$A1225,list!$A1224:$A6583,E$1)</f>
        <v>0</v>
      </c>
      <c r="F1225">
        <f>COUNTIFS(list!$C1224:$C6583,$A1225,list!$A1224:$A6583,F$1)</f>
        <v>0</v>
      </c>
      <c r="G1225">
        <f>COUNTIFS(list!$C1224:$C6583,$A1225,list!$A1224:$A6583,G$1)</f>
        <v>0</v>
      </c>
    </row>
    <row r="1226" spans="1:7" x14ac:dyDescent="0.25">
      <c r="A1226" t="s">
        <v>3041</v>
      </c>
      <c r="B1226">
        <f>COUNTIFS(list!$C1225:$C6584,$A1226,list!$A1225:$A6584,B$1)</f>
        <v>2</v>
      </c>
      <c r="C1226">
        <f>COUNTIFS(list!$C1225:$C6584,$A1226,list!$A1225:$A6584,C$1)</f>
        <v>0</v>
      </c>
      <c r="D1226">
        <f>COUNTIFS(list!$C1225:$C6584,$A1226,list!$A1225:$A6584,D$1)</f>
        <v>0</v>
      </c>
      <c r="E1226">
        <f>COUNTIFS(list!$C1225:$C6584,$A1226,list!$A1225:$A6584,E$1)</f>
        <v>0</v>
      </c>
      <c r="F1226">
        <f>COUNTIFS(list!$C1225:$C6584,$A1226,list!$A1225:$A6584,F$1)</f>
        <v>0</v>
      </c>
      <c r="G1226">
        <f>COUNTIFS(list!$C1225:$C6584,$A1226,list!$A1225:$A6584,G$1)</f>
        <v>0</v>
      </c>
    </row>
    <row r="1227" spans="1:7" x14ac:dyDescent="0.25">
      <c r="A1227" t="s">
        <v>3043</v>
      </c>
      <c r="B1227">
        <f>COUNTIFS(list!$C1226:$C6585,$A1227,list!$A1226:$A6585,B$1)</f>
        <v>3</v>
      </c>
      <c r="C1227">
        <f>COUNTIFS(list!$C1226:$C6585,$A1227,list!$A1226:$A6585,C$1)</f>
        <v>0</v>
      </c>
      <c r="D1227">
        <f>COUNTIFS(list!$C1226:$C6585,$A1227,list!$A1226:$A6585,D$1)</f>
        <v>0</v>
      </c>
      <c r="E1227">
        <f>COUNTIFS(list!$C1226:$C6585,$A1227,list!$A1226:$A6585,E$1)</f>
        <v>0</v>
      </c>
      <c r="F1227">
        <f>COUNTIFS(list!$C1226:$C6585,$A1227,list!$A1226:$A6585,F$1)</f>
        <v>0</v>
      </c>
      <c r="G1227">
        <f>COUNTIFS(list!$C1226:$C6585,$A1227,list!$A1226:$A6585,G$1)</f>
        <v>0</v>
      </c>
    </row>
    <row r="1228" spans="1:7" x14ac:dyDescent="0.25">
      <c r="A1228" t="s">
        <v>3047</v>
      </c>
      <c r="B1228">
        <f>COUNTIFS(list!$C1227:$C6586,$A1228,list!$A1227:$A6586,B$1)</f>
        <v>0</v>
      </c>
      <c r="C1228">
        <f>COUNTIFS(list!$C1227:$C6586,$A1228,list!$A1227:$A6586,C$1)</f>
        <v>1</v>
      </c>
      <c r="D1228">
        <f>COUNTIFS(list!$C1227:$C6586,$A1228,list!$A1227:$A6586,D$1)</f>
        <v>0</v>
      </c>
      <c r="E1228">
        <f>COUNTIFS(list!$C1227:$C6586,$A1228,list!$A1227:$A6586,E$1)</f>
        <v>0</v>
      </c>
      <c r="F1228">
        <f>COUNTIFS(list!$C1227:$C6586,$A1228,list!$A1227:$A6586,F$1)</f>
        <v>0</v>
      </c>
      <c r="G1228">
        <f>COUNTIFS(list!$C1227:$C6586,$A1228,list!$A1227:$A6586,G$1)</f>
        <v>0</v>
      </c>
    </row>
    <row r="1229" spans="1:7" x14ac:dyDescent="0.25">
      <c r="A1229" t="s">
        <v>3049</v>
      </c>
      <c r="B1229">
        <f>COUNTIFS(list!$C1228:$C6587,$A1229,list!$A1228:$A6587,B$1)</f>
        <v>1</v>
      </c>
      <c r="C1229">
        <f>COUNTIFS(list!$C1228:$C6587,$A1229,list!$A1228:$A6587,C$1)</f>
        <v>1</v>
      </c>
      <c r="D1229">
        <f>COUNTIFS(list!$C1228:$C6587,$A1229,list!$A1228:$A6587,D$1)</f>
        <v>0</v>
      </c>
      <c r="E1229">
        <f>COUNTIFS(list!$C1228:$C6587,$A1229,list!$A1228:$A6587,E$1)</f>
        <v>0</v>
      </c>
      <c r="F1229">
        <f>COUNTIFS(list!$C1228:$C6587,$A1229,list!$A1228:$A6587,F$1)</f>
        <v>0</v>
      </c>
      <c r="G1229">
        <f>COUNTIFS(list!$C1228:$C6587,$A1229,list!$A1228:$A6587,G$1)</f>
        <v>0</v>
      </c>
    </row>
    <row r="1230" spans="1:7" x14ac:dyDescent="0.25">
      <c r="A1230" t="s">
        <v>3051</v>
      </c>
      <c r="B1230">
        <f>COUNTIFS(list!$C1229:$C6588,$A1230,list!$A1229:$A6588,B$1)</f>
        <v>1</v>
      </c>
      <c r="C1230">
        <f>COUNTIFS(list!$C1229:$C6588,$A1230,list!$A1229:$A6588,C$1)</f>
        <v>2</v>
      </c>
      <c r="D1230">
        <f>COUNTIFS(list!$C1229:$C6588,$A1230,list!$A1229:$A6588,D$1)</f>
        <v>0</v>
      </c>
      <c r="E1230">
        <f>COUNTIFS(list!$C1229:$C6588,$A1230,list!$A1229:$A6588,E$1)</f>
        <v>0</v>
      </c>
      <c r="F1230">
        <f>COUNTIFS(list!$C1229:$C6588,$A1230,list!$A1229:$A6588,F$1)</f>
        <v>0</v>
      </c>
      <c r="G1230">
        <f>COUNTIFS(list!$C1229:$C6588,$A1230,list!$A1229:$A6588,G$1)</f>
        <v>0</v>
      </c>
    </row>
    <row r="1231" spans="1:7" x14ac:dyDescent="0.25">
      <c r="A1231" t="s">
        <v>3054</v>
      </c>
      <c r="B1231">
        <f>COUNTIFS(list!$C1230:$C6589,$A1231,list!$A1230:$A6589,B$1)</f>
        <v>2</v>
      </c>
      <c r="C1231">
        <f>COUNTIFS(list!$C1230:$C6589,$A1231,list!$A1230:$A6589,C$1)</f>
        <v>1</v>
      </c>
      <c r="D1231">
        <f>COUNTIFS(list!$C1230:$C6589,$A1231,list!$A1230:$A6589,D$1)</f>
        <v>0</v>
      </c>
      <c r="E1231">
        <f>COUNTIFS(list!$C1230:$C6589,$A1231,list!$A1230:$A6589,E$1)</f>
        <v>0</v>
      </c>
      <c r="F1231">
        <f>COUNTIFS(list!$C1230:$C6589,$A1231,list!$A1230:$A6589,F$1)</f>
        <v>0</v>
      </c>
      <c r="G1231">
        <f>COUNTIFS(list!$C1230:$C6589,$A1231,list!$A1230:$A6589,G$1)</f>
        <v>0</v>
      </c>
    </row>
    <row r="1232" spans="1:7" x14ac:dyDescent="0.25">
      <c r="A1232" t="s">
        <v>3057</v>
      </c>
      <c r="B1232">
        <f>COUNTIFS(list!$C1231:$C6590,$A1232,list!$A1231:$A6590,B$1)</f>
        <v>3</v>
      </c>
      <c r="C1232">
        <f>COUNTIFS(list!$C1231:$C6590,$A1232,list!$A1231:$A6590,C$1)</f>
        <v>0</v>
      </c>
      <c r="D1232">
        <f>COUNTIFS(list!$C1231:$C6590,$A1232,list!$A1231:$A6590,D$1)</f>
        <v>0</v>
      </c>
      <c r="E1232">
        <f>COUNTIFS(list!$C1231:$C6590,$A1232,list!$A1231:$A6590,E$1)</f>
        <v>0</v>
      </c>
      <c r="F1232">
        <f>COUNTIFS(list!$C1231:$C6590,$A1232,list!$A1231:$A6590,F$1)</f>
        <v>0</v>
      </c>
      <c r="G1232">
        <f>COUNTIFS(list!$C1231:$C6590,$A1232,list!$A1231:$A6590,G$1)</f>
        <v>0</v>
      </c>
    </row>
    <row r="1233" spans="1:7" x14ac:dyDescent="0.25">
      <c r="A1233" t="s">
        <v>3061</v>
      </c>
      <c r="B1233">
        <f>COUNTIFS(list!$C1232:$C6591,$A1233,list!$A1232:$A6591,B$1)</f>
        <v>1</v>
      </c>
      <c r="C1233">
        <f>COUNTIFS(list!$C1232:$C6591,$A1233,list!$A1232:$A6591,C$1)</f>
        <v>0</v>
      </c>
      <c r="D1233">
        <f>COUNTIFS(list!$C1232:$C6591,$A1233,list!$A1232:$A6591,D$1)</f>
        <v>1</v>
      </c>
      <c r="E1233">
        <f>COUNTIFS(list!$C1232:$C6591,$A1233,list!$A1232:$A6591,E$1)</f>
        <v>1</v>
      </c>
      <c r="F1233">
        <f>COUNTIFS(list!$C1232:$C6591,$A1233,list!$A1232:$A6591,F$1)</f>
        <v>0</v>
      </c>
      <c r="G1233">
        <f>COUNTIFS(list!$C1232:$C6591,$A1233,list!$A1232:$A6591,G$1)</f>
        <v>0</v>
      </c>
    </row>
    <row r="1234" spans="1:7" x14ac:dyDescent="0.25">
      <c r="A1234" t="s">
        <v>3064</v>
      </c>
      <c r="B1234">
        <f>COUNTIFS(list!$C1233:$C6592,$A1234,list!$A1233:$A6592,B$1)</f>
        <v>0</v>
      </c>
      <c r="C1234">
        <f>COUNTIFS(list!$C1233:$C6592,$A1234,list!$A1233:$A6592,C$1)</f>
        <v>2</v>
      </c>
      <c r="D1234">
        <f>COUNTIFS(list!$C1233:$C6592,$A1234,list!$A1233:$A6592,D$1)</f>
        <v>1</v>
      </c>
      <c r="E1234">
        <f>COUNTIFS(list!$C1233:$C6592,$A1234,list!$A1233:$A6592,E$1)</f>
        <v>1</v>
      </c>
      <c r="F1234">
        <f>COUNTIFS(list!$C1233:$C6592,$A1234,list!$A1233:$A6592,F$1)</f>
        <v>0</v>
      </c>
      <c r="G1234">
        <f>COUNTIFS(list!$C1233:$C6592,$A1234,list!$A1233:$A6592,G$1)</f>
        <v>0</v>
      </c>
    </row>
    <row r="1235" spans="1:7" x14ac:dyDescent="0.25">
      <c r="A1235" t="s">
        <v>3067</v>
      </c>
      <c r="B1235">
        <f>COUNTIFS(list!$C1234:$C6593,$A1235,list!$A1234:$A6593,B$1)</f>
        <v>1</v>
      </c>
      <c r="C1235">
        <f>COUNTIFS(list!$C1234:$C6593,$A1235,list!$A1234:$A6593,C$1)</f>
        <v>0</v>
      </c>
      <c r="D1235">
        <f>COUNTIFS(list!$C1234:$C6593,$A1235,list!$A1234:$A6593,D$1)</f>
        <v>0</v>
      </c>
      <c r="E1235">
        <f>COUNTIFS(list!$C1234:$C6593,$A1235,list!$A1234:$A6593,E$1)</f>
        <v>0</v>
      </c>
      <c r="F1235">
        <f>COUNTIFS(list!$C1234:$C6593,$A1235,list!$A1234:$A6593,F$1)</f>
        <v>0</v>
      </c>
      <c r="G1235">
        <f>COUNTIFS(list!$C1234:$C6593,$A1235,list!$A1234:$A6593,G$1)</f>
        <v>0</v>
      </c>
    </row>
    <row r="1236" spans="1:7" x14ac:dyDescent="0.25">
      <c r="A1236" t="s">
        <v>3069</v>
      </c>
      <c r="B1236">
        <f>COUNTIFS(list!$C1235:$C6594,$A1236,list!$A1235:$A6594,B$1)</f>
        <v>2</v>
      </c>
      <c r="C1236">
        <f>COUNTIFS(list!$C1235:$C6594,$A1236,list!$A1235:$A6594,C$1)</f>
        <v>0</v>
      </c>
      <c r="D1236">
        <f>COUNTIFS(list!$C1235:$C6594,$A1236,list!$A1235:$A6594,D$1)</f>
        <v>0</v>
      </c>
      <c r="E1236">
        <f>COUNTIFS(list!$C1235:$C6594,$A1236,list!$A1235:$A6594,E$1)</f>
        <v>0</v>
      </c>
      <c r="F1236">
        <f>COUNTIFS(list!$C1235:$C6594,$A1236,list!$A1235:$A6594,F$1)</f>
        <v>0</v>
      </c>
      <c r="G1236">
        <f>COUNTIFS(list!$C1235:$C6594,$A1236,list!$A1235:$A6594,G$1)</f>
        <v>0</v>
      </c>
    </row>
    <row r="1237" spans="1:7" x14ac:dyDescent="0.25">
      <c r="A1237" t="s">
        <v>3072</v>
      </c>
      <c r="B1237">
        <f>COUNTIFS(list!$C1236:$C6595,$A1237,list!$A1236:$A6595,B$1)</f>
        <v>1</v>
      </c>
      <c r="C1237">
        <f>COUNTIFS(list!$C1236:$C6595,$A1237,list!$A1236:$A6595,C$1)</f>
        <v>0</v>
      </c>
      <c r="D1237">
        <f>COUNTIFS(list!$C1236:$C6595,$A1237,list!$A1236:$A6595,D$1)</f>
        <v>0</v>
      </c>
      <c r="E1237">
        <f>COUNTIFS(list!$C1236:$C6595,$A1237,list!$A1236:$A6595,E$1)</f>
        <v>0</v>
      </c>
      <c r="F1237">
        <f>COUNTIFS(list!$C1236:$C6595,$A1237,list!$A1236:$A6595,F$1)</f>
        <v>0</v>
      </c>
      <c r="G1237">
        <f>COUNTIFS(list!$C1236:$C6595,$A1237,list!$A1236:$A6595,G$1)</f>
        <v>0</v>
      </c>
    </row>
    <row r="1238" spans="1:7" x14ac:dyDescent="0.25">
      <c r="A1238" t="s">
        <v>3074</v>
      </c>
      <c r="B1238">
        <f>COUNTIFS(list!$C1237:$C6596,$A1238,list!$A1237:$A6596,B$1)</f>
        <v>1</v>
      </c>
      <c r="C1238">
        <f>COUNTIFS(list!$C1237:$C6596,$A1238,list!$A1237:$A6596,C$1)</f>
        <v>0</v>
      </c>
      <c r="D1238">
        <f>COUNTIFS(list!$C1237:$C6596,$A1238,list!$A1237:$A6596,D$1)</f>
        <v>0</v>
      </c>
      <c r="E1238">
        <f>COUNTIFS(list!$C1237:$C6596,$A1238,list!$A1237:$A6596,E$1)</f>
        <v>0</v>
      </c>
      <c r="F1238">
        <f>COUNTIFS(list!$C1237:$C6596,$A1238,list!$A1237:$A6596,F$1)</f>
        <v>0</v>
      </c>
      <c r="G1238">
        <f>COUNTIFS(list!$C1237:$C6596,$A1238,list!$A1237:$A6596,G$1)</f>
        <v>0</v>
      </c>
    </row>
    <row r="1239" spans="1:7" x14ac:dyDescent="0.25">
      <c r="A1239" t="s">
        <v>3076</v>
      </c>
      <c r="B1239">
        <f>COUNTIFS(list!$C1238:$C6597,$A1239,list!$A1238:$A6597,B$1)</f>
        <v>1</v>
      </c>
      <c r="C1239">
        <f>COUNTIFS(list!$C1238:$C6597,$A1239,list!$A1238:$A6597,C$1)</f>
        <v>4</v>
      </c>
      <c r="D1239">
        <f>COUNTIFS(list!$C1238:$C6597,$A1239,list!$A1238:$A6597,D$1)</f>
        <v>1</v>
      </c>
      <c r="E1239">
        <f>COUNTIFS(list!$C1238:$C6597,$A1239,list!$A1238:$A6597,E$1)</f>
        <v>1</v>
      </c>
      <c r="F1239">
        <f>COUNTIFS(list!$C1238:$C6597,$A1239,list!$A1238:$A6597,F$1)</f>
        <v>0</v>
      </c>
      <c r="G1239">
        <f>COUNTIFS(list!$C1238:$C6597,$A1239,list!$A1238:$A6597,G$1)</f>
        <v>0</v>
      </c>
    </row>
    <row r="1240" spans="1:7" x14ac:dyDescent="0.25">
      <c r="A1240" t="s">
        <v>3081</v>
      </c>
      <c r="B1240">
        <f>COUNTIFS(list!$C1239:$C6598,$A1240,list!$A1239:$A6598,B$1)</f>
        <v>0</v>
      </c>
      <c r="C1240">
        <f>COUNTIFS(list!$C1239:$C6598,$A1240,list!$A1239:$A6598,C$1)</f>
        <v>1</v>
      </c>
      <c r="D1240">
        <f>COUNTIFS(list!$C1239:$C6598,$A1240,list!$A1239:$A6598,D$1)</f>
        <v>0</v>
      </c>
      <c r="E1240">
        <f>COUNTIFS(list!$C1239:$C6598,$A1240,list!$A1239:$A6598,E$1)</f>
        <v>0</v>
      </c>
      <c r="F1240">
        <f>COUNTIFS(list!$C1239:$C6598,$A1240,list!$A1239:$A6598,F$1)</f>
        <v>0</v>
      </c>
      <c r="G1240">
        <f>COUNTIFS(list!$C1239:$C6598,$A1240,list!$A1239:$A6598,G$1)</f>
        <v>0</v>
      </c>
    </row>
    <row r="1241" spans="1:7" x14ac:dyDescent="0.25">
      <c r="A1241" t="s">
        <v>3083</v>
      </c>
      <c r="B1241">
        <f>COUNTIFS(list!$C1240:$C6599,$A1241,list!$A1240:$A6599,B$1)</f>
        <v>0</v>
      </c>
      <c r="C1241">
        <f>COUNTIFS(list!$C1240:$C6599,$A1241,list!$A1240:$A6599,C$1)</f>
        <v>1</v>
      </c>
      <c r="D1241">
        <f>COUNTIFS(list!$C1240:$C6599,$A1241,list!$A1240:$A6599,D$1)</f>
        <v>0</v>
      </c>
      <c r="E1241">
        <f>COUNTIFS(list!$C1240:$C6599,$A1241,list!$A1240:$A6599,E$1)</f>
        <v>0</v>
      </c>
      <c r="F1241">
        <f>COUNTIFS(list!$C1240:$C6599,$A1241,list!$A1240:$A6599,F$1)</f>
        <v>0</v>
      </c>
      <c r="G1241">
        <f>COUNTIFS(list!$C1240:$C6599,$A1241,list!$A1240:$A6599,G$1)</f>
        <v>0</v>
      </c>
    </row>
    <row r="1242" spans="1:7" x14ac:dyDescent="0.25">
      <c r="A1242" t="s">
        <v>3085</v>
      </c>
      <c r="B1242">
        <f>COUNTIFS(list!$C1241:$C6600,$A1242,list!$A1241:$A6600,B$1)</f>
        <v>1</v>
      </c>
      <c r="C1242">
        <f>COUNTIFS(list!$C1241:$C6600,$A1242,list!$A1241:$A6600,C$1)</f>
        <v>2</v>
      </c>
      <c r="D1242">
        <f>COUNTIFS(list!$C1241:$C6600,$A1242,list!$A1241:$A6600,D$1)</f>
        <v>0</v>
      </c>
      <c r="E1242">
        <f>COUNTIFS(list!$C1241:$C6600,$A1242,list!$A1241:$A6600,E$1)</f>
        <v>0</v>
      </c>
      <c r="F1242">
        <f>COUNTIFS(list!$C1241:$C6600,$A1242,list!$A1241:$A6600,F$1)</f>
        <v>0</v>
      </c>
      <c r="G1242">
        <f>COUNTIFS(list!$C1241:$C6600,$A1242,list!$A1241:$A6600,G$1)</f>
        <v>0</v>
      </c>
    </row>
    <row r="1243" spans="1:7" x14ac:dyDescent="0.25">
      <c r="A1243" t="s">
        <v>3088</v>
      </c>
      <c r="B1243">
        <f>COUNTIFS(list!$C1242:$C6601,$A1243,list!$A1242:$A6601,B$1)</f>
        <v>0</v>
      </c>
      <c r="C1243">
        <f>COUNTIFS(list!$C1242:$C6601,$A1243,list!$A1242:$A6601,C$1)</f>
        <v>1</v>
      </c>
      <c r="D1243">
        <f>COUNTIFS(list!$C1242:$C6601,$A1243,list!$A1242:$A6601,D$1)</f>
        <v>0</v>
      </c>
      <c r="E1243">
        <f>COUNTIFS(list!$C1242:$C6601,$A1243,list!$A1242:$A6601,E$1)</f>
        <v>0</v>
      </c>
      <c r="F1243">
        <f>COUNTIFS(list!$C1242:$C6601,$A1243,list!$A1242:$A6601,F$1)</f>
        <v>0</v>
      </c>
      <c r="G1243">
        <f>COUNTIFS(list!$C1242:$C6601,$A1243,list!$A1242:$A6601,G$1)</f>
        <v>0</v>
      </c>
    </row>
    <row r="1244" spans="1:7" x14ac:dyDescent="0.25">
      <c r="A1244" t="s">
        <v>3090</v>
      </c>
      <c r="B1244">
        <f>COUNTIFS(list!$C1243:$C6602,$A1244,list!$A1243:$A6602,B$1)</f>
        <v>0</v>
      </c>
      <c r="C1244">
        <f>COUNTIFS(list!$C1243:$C6602,$A1244,list!$A1243:$A6602,C$1)</f>
        <v>1</v>
      </c>
      <c r="D1244">
        <f>COUNTIFS(list!$C1243:$C6602,$A1244,list!$A1243:$A6602,D$1)</f>
        <v>0</v>
      </c>
      <c r="E1244">
        <f>COUNTIFS(list!$C1243:$C6602,$A1244,list!$A1243:$A6602,E$1)</f>
        <v>0</v>
      </c>
      <c r="F1244">
        <f>COUNTIFS(list!$C1243:$C6602,$A1244,list!$A1243:$A6602,F$1)</f>
        <v>0</v>
      </c>
      <c r="G1244">
        <f>COUNTIFS(list!$C1243:$C6602,$A1244,list!$A1243:$A6602,G$1)</f>
        <v>0</v>
      </c>
    </row>
    <row r="1245" spans="1:7" x14ac:dyDescent="0.25">
      <c r="A1245" t="s">
        <v>3092</v>
      </c>
      <c r="B1245">
        <f>COUNTIFS(list!$C1244:$C6603,$A1245,list!$A1244:$A6603,B$1)</f>
        <v>0</v>
      </c>
      <c r="C1245">
        <f>COUNTIFS(list!$C1244:$C6603,$A1245,list!$A1244:$A6603,C$1)</f>
        <v>1</v>
      </c>
      <c r="D1245">
        <f>COUNTIFS(list!$C1244:$C6603,$A1245,list!$A1244:$A6603,D$1)</f>
        <v>0</v>
      </c>
      <c r="E1245">
        <f>COUNTIFS(list!$C1244:$C6603,$A1245,list!$A1244:$A6603,E$1)</f>
        <v>0</v>
      </c>
      <c r="F1245">
        <f>COUNTIFS(list!$C1244:$C6603,$A1245,list!$A1244:$A6603,F$1)</f>
        <v>0</v>
      </c>
      <c r="G1245">
        <f>COUNTIFS(list!$C1244:$C6603,$A1245,list!$A1244:$A6603,G$1)</f>
        <v>0</v>
      </c>
    </row>
    <row r="1246" spans="1:7" x14ac:dyDescent="0.25">
      <c r="A1246" t="s">
        <v>3094</v>
      </c>
      <c r="B1246">
        <f>COUNTIFS(list!$C1245:$C6604,$A1246,list!$A1245:$A6604,B$1)</f>
        <v>0</v>
      </c>
      <c r="C1246">
        <f>COUNTIFS(list!$C1245:$C6604,$A1246,list!$A1245:$A6604,C$1)</f>
        <v>1</v>
      </c>
      <c r="D1246">
        <f>COUNTIFS(list!$C1245:$C6604,$A1246,list!$A1245:$A6604,D$1)</f>
        <v>0</v>
      </c>
      <c r="E1246">
        <f>COUNTIFS(list!$C1245:$C6604,$A1246,list!$A1245:$A6604,E$1)</f>
        <v>0</v>
      </c>
      <c r="F1246">
        <f>COUNTIFS(list!$C1245:$C6604,$A1246,list!$A1245:$A6604,F$1)</f>
        <v>0</v>
      </c>
      <c r="G1246">
        <f>COUNTIFS(list!$C1245:$C6604,$A1246,list!$A1245:$A6604,G$1)</f>
        <v>0</v>
      </c>
    </row>
    <row r="1247" spans="1:7" x14ac:dyDescent="0.25">
      <c r="A1247" t="s">
        <v>3096</v>
      </c>
      <c r="B1247">
        <f>COUNTIFS(list!$C1246:$C6605,$A1247,list!$A1246:$A6605,B$1)</f>
        <v>1</v>
      </c>
      <c r="C1247">
        <f>COUNTIFS(list!$C1246:$C6605,$A1247,list!$A1246:$A6605,C$1)</f>
        <v>7</v>
      </c>
      <c r="D1247">
        <f>COUNTIFS(list!$C1246:$C6605,$A1247,list!$A1246:$A6605,D$1)</f>
        <v>0</v>
      </c>
      <c r="E1247">
        <f>COUNTIFS(list!$C1246:$C6605,$A1247,list!$A1246:$A6605,E$1)</f>
        <v>0</v>
      </c>
      <c r="F1247">
        <f>COUNTIFS(list!$C1246:$C6605,$A1247,list!$A1246:$A6605,F$1)</f>
        <v>0</v>
      </c>
      <c r="G1247">
        <f>COUNTIFS(list!$C1246:$C6605,$A1247,list!$A1246:$A6605,G$1)</f>
        <v>0</v>
      </c>
    </row>
    <row r="1248" spans="1:7" x14ac:dyDescent="0.25">
      <c r="A1248" t="s">
        <v>3104</v>
      </c>
      <c r="B1248">
        <f>COUNTIFS(list!$C1247:$C6606,$A1248,list!$A1247:$A6606,B$1)</f>
        <v>0</v>
      </c>
      <c r="C1248">
        <f>COUNTIFS(list!$C1247:$C6606,$A1248,list!$A1247:$A6606,C$1)</f>
        <v>2</v>
      </c>
      <c r="D1248">
        <f>COUNTIFS(list!$C1247:$C6606,$A1248,list!$A1247:$A6606,D$1)</f>
        <v>0</v>
      </c>
      <c r="E1248">
        <f>COUNTIFS(list!$C1247:$C6606,$A1248,list!$A1247:$A6606,E$1)</f>
        <v>0</v>
      </c>
      <c r="F1248">
        <f>COUNTIFS(list!$C1247:$C6606,$A1248,list!$A1247:$A6606,F$1)</f>
        <v>0</v>
      </c>
      <c r="G1248">
        <f>COUNTIFS(list!$C1247:$C6606,$A1248,list!$A1247:$A6606,G$1)</f>
        <v>0</v>
      </c>
    </row>
    <row r="1249" spans="1:7" x14ac:dyDescent="0.25">
      <c r="A1249" t="s">
        <v>3107</v>
      </c>
      <c r="B1249">
        <f>COUNTIFS(list!$C1248:$C6607,$A1249,list!$A1248:$A6607,B$1)</f>
        <v>0</v>
      </c>
      <c r="C1249">
        <f>COUNTIFS(list!$C1248:$C6607,$A1249,list!$A1248:$A6607,C$1)</f>
        <v>1</v>
      </c>
      <c r="D1249">
        <f>COUNTIFS(list!$C1248:$C6607,$A1249,list!$A1248:$A6607,D$1)</f>
        <v>0</v>
      </c>
      <c r="E1249">
        <f>COUNTIFS(list!$C1248:$C6607,$A1249,list!$A1248:$A6607,E$1)</f>
        <v>0</v>
      </c>
      <c r="F1249">
        <f>COUNTIFS(list!$C1248:$C6607,$A1249,list!$A1248:$A6607,F$1)</f>
        <v>0</v>
      </c>
      <c r="G1249">
        <f>COUNTIFS(list!$C1248:$C6607,$A1249,list!$A1248:$A6607,G$1)</f>
        <v>0</v>
      </c>
    </row>
    <row r="1250" spans="1:7" x14ac:dyDescent="0.25">
      <c r="A1250" t="s">
        <v>3109</v>
      </c>
      <c r="B1250">
        <f>COUNTIFS(list!$C1249:$C6608,$A1250,list!$A1249:$A6608,B$1)</f>
        <v>0</v>
      </c>
      <c r="C1250">
        <f>COUNTIFS(list!$C1249:$C6608,$A1250,list!$A1249:$A6608,C$1)</f>
        <v>2</v>
      </c>
      <c r="D1250">
        <f>COUNTIFS(list!$C1249:$C6608,$A1250,list!$A1249:$A6608,D$1)</f>
        <v>0</v>
      </c>
      <c r="E1250">
        <f>COUNTIFS(list!$C1249:$C6608,$A1250,list!$A1249:$A6608,E$1)</f>
        <v>0</v>
      </c>
      <c r="F1250">
        <f>COUNTIFS(list!$C1249:$C6608,$A1250,list!$A1249:$A6608,F$1)</f>
        <v>0</v>
      </c>
      <c r="G1250">
        <f>COUNTIFS(list!$C1249:$C6608,$A1250,list!$A1249:$A6608,G$1)</f>
        <v>0</v>
      </c>
    </row>
    <row r="1251" spans="1:7" x14ac:dyDescent="0.25">
      <c r="A1251" t="s">
        <v>3112</v>
      </c>
      <c r="B1251">
        <f>COUNTIFS(list!$C1250:$C6609,$A1251,list!$A1250:$A6609,B$1)</f>
        <v>0</v>
      </c>
      <c r="C1251">
        <f>COUNTIFS(list!$C1250:$C6609,$A1251,list!$A1250:$A6609,C$1)</f>
        <v>1</v>
      </c>
      <c r="D1251">
        <f>COUNTIFS(list!$C1250:$C6609,$A1251,list!$A1250:$A6609,D$1)</f>
        <v>0</v>
      </c>
      <c r="E1251">
        <f>COUNTIFS(list!$C1250:$C6609,$A1251,list!$A1250:$A6609,E$1)</f>
        <v>0</v>
      </c>
      <c r="F1251">
        <f>COUNTIFS(list!$C1250:$C6609,$A1251,list!$A1250:$A6609,F$1)</f>
        <v>0</v>
      </c>
      <c r="G1251">
        <f>COUNTIFS(list!$C1250:$C6609,$A1251,list!$A1250:$A6609,G$1)</f>
        <v>0</v>
      </c>
    </row>
    <row r="1252" spans="1:7" x14ac:dyDescent="0.25">
      <c r="A1252" t="s">
        <v>3114</v>
      </c>
      <c r="B1252">
        <f>COUNTIFS(list!$C1251:$C6610,$A1252,list!$A1251:$A6610,B$1)</f>
        <v>0</v>
      </c>
      <c r="C1252">
        <f>COUNTIFS(list!$C1251:$C6610,$A1252,list!$A1251:$A6610,C$1)</f>
        <v>1</v>
      </c>
      <c r="D1252">
        <f>COUNTIFS(list!$C1251:$C6610,$A1252,list!$A1251:$A6610,D$1)</f>
        <v>0</v>
      </c>
      <c r="E1252">
        <f>COUNTIFS(list!$C1251:$C6610,$A1252,list!$A1251:$A6610,E$1)</f>
        <v>0</v>
      </c>
      <c r="F1252">
        <f>COUNTIFS(list!$C1251:$C6610,$A1252,list!$A1251:$A6610,F$1)</f>
        <v>0</v>
      </c>
      <c r="G1252">
        <f>COUNTIFS(list!$C1251:$C6610,$A1252,list!$A1251:$A6610,G$1)</f>
        <v>0</v>
      </c>
    </row>
    <row r="1253" spans="1:7" x14ac:dyDescent="0.25">
      <c r="A1253" t="s">
        <v>3116</v>
      </c>
      <c r="B1253">
        <f>COUNTIFS(list!$C1252:$C6611,$A1253,list!$A1252:$A6611,B$1)</f>
        <v>0</v>
      </c>
      <c r="C1253">
        <f>COUNTIFS(list!$C1252:$C6611,$A1253,list!$A1252:$A6611,C$1)</f>
        <v>1</v>
      </c>
      <c r="D1253">
        <f>COUNTIFS(list!$C1252:$C6611,$A1253,list!$A1252:$A6611,D$1)</f>
        <v>0</v>
      </c>
      <c r="E1253">
        <f>COUNTIFS(list!$C1252:$C6611,$A1253,list!$A1252:$A6611,E$1)</f>
        <v>0</v>
      </c>
      <c r="F1253">
        <f>COUNTIFS(list!$C1252:$C6611,$A1253,list!$A1252:$A6611,F$1)</f>
        <v>0</v>
      </c>
      <c r="G1253">
        <f>COUNTIFS(list!$C1252:$C6611,$A1253,list!$A1252:$A6611,G$1)</f>
        <v>0</v>
      </c>
    </row>
    <row r="1254" spans="1:7" x14ac:dyDescent="0.25">
      <c r="A1254" t="s">
        <v>3118</v>
      </c>
      <c r="B1254">
        <f>COUNTIFS(list!$C1253:$C6612,$A1254,list!$A1253:$A6612,B$1)</f>
        <v>0</v>
      </c>
      <c r="C1254">
        <f>COUNTIFS(list!$C1253:$C6612,$A1254,list!$A1253:$A6612,C$1)</f>
        <v>1</v>
      </c>
      <c r="D1254">
        <f>COUNTIFS(list!$C1253:$C6612,$A1254,list!$A1253:$A6612,D$1)</f>
        <v>0</v>
      </c>
      <c r="E1254">
        <f>COUNTIFS(list!$C1253:$C6612,$A1254,list!$A1253:$A6612,E$1)</f>
        <v>0</v>
      </c>
      <c r="F1254">
        <f>COUNTIFS(list!$C1253:$C6612,$A1254,list!$A1253:$A6612,F$1)</f>
        <v>0</v>
      </c>
      <c r="G1254">
        <f>COUNTIFS(list!$C1253:$C6612,$A1254,list!$A1253:$A6612,G$1)</f>
        <v>0</v>
      </c>
    </row>
    <row r="1255" spans="1:7" x14ac:dyDescent="0.25">
      <c r="A1255" t="s">
        <v>3120</v>
      </c>
      <c r="B1255">
        <f>COUNTIFS(list!$C1254:$C6613,$A1255,list!$A1254:$A6613,B$1)</f>
        <v>0</v>
      </c>
      <c r="C1255">
        <f>COUNTIFS(list!$C1254:$C6613,$A1255,list!$A1254:$A6613,C$1)</f>
        <v>1</v>
      </c>
      <c r="D1255">
        <f>COUNTIFS(list!$C1254:$C6613,$A1255,list!$A1254:$A6613,D$1)</f>
        <v>0</v>
      </c>
      <c r="E1255">
        <f>COUNTIFS(list!$C1254:$C6613,$A1255,list!$A1254:$A6613,E$1)</f>
        <v>0</v>
      </c>
      <c r="F1255">
        <f>COUNTIFS(list!$C1254:$C6613,$A1255,list!$A1254:$A6613,F$1)</f>
        <v>0</v>
      </c>
      <c r="G1255">
        <f>COUNTIFS(list!$C1254:$C6613,$A1255,list!$A1254:$A6613,G$1)</f>
        <v>0</v>
      </c>
    </row>
    <row r="1256" spans="1:7" x14ac:dyDescent="0.25">
      <c r="A1256" t="s">
        <v>3122</v>
      </c>
      <c r="B1256">
        <f>COUNTIFS(list!$C1255:$C6614,$A1256,list!$A1255:$A6614,B$1)</f>
        <v>0</v>
      </c>
      <c r="C1256">
        <f>COUNTIFS(list!$C1255:$C6614,$A1256,list!$A1255:$A6614,C$1)</f>
        <v>1</v>
      </c>
      <c r="D1256">
        <f>COUNTIFS(list!$C1255:$C6614,$A1256,list!$A1255:$A6614,D$1)</f>
        <v>0</v>
      </c>
      <c r="E1256">
        <f>COUNTIFS(list!$C1255:$C6614,$A1256,list!$A1255:$A6614,E$1)</f>
        <v>0</v>
      </c>
      <c r="F1256">
        <f>COUNTIFS(list!$C1255:$C6614,$A1256,list!$A1255:$A6614,F$1)</f>
        <v>0</v>
      </c>
      <c r="G1256">
        <f>COUNTIFS(list!$C1255:$C6614,$A1256,list!$A1255:$A6614,G$1)</f>
        <v>0</v>
      </c>
    </row>
    <row r="1257" spans="1:7" x14ac:dyDescent="0.25">
      <c r="A1257" t="s">
        <v>3124</v>
      </c>
      <c r="B1257">
        <f>COUNTIFS(list!$C1256:$C6615,$A1257,list!$A1256:$A6615,B$1)</f>
        <v>0</v>
      </c>
      <c r="C1257">
        <f>COUNTIFS(list!$C1256:$C6615,$A1257,list!$A1256:$A6615,C$1)</f>
        <v>1</v>
      </c>
      <c r="D1257">
        <f>COUNTIFS(list!$C1256:$C6615,$A1257,list!$A1256:$A6615,D$1)</f>
        <v>0</v>
      </c>
      <c r="E1257">
        <f>COUNTIFS(list!$C1256:$C6615,$A1257,list!$A1256:$A6615,E$1)</f>
        <v>0</v>
      </c>
      <c r="F1257">
        <f>COUNTIFS(list!$C1256:$C6615,$A1257,list!$A1256:$A6615,F$1)</f>
        <v>0</v>
      </c>
      <c r="G1257">
        <f>COUNTIFS(list!$C1256:$C6615,$A1257,list!$A1256:$A6615,G$1)</f>
        <v>0</v>
      </c>
    </row>
    <row r="1258" spans="1:7" x14ac:dyDescent="0.25">
      <c r="A1258" t="s">
        <v>3126</v>
      </c>
      <c r="B1258">
        <f>COUNTIFS(list!$C1257:$C6616,$A1258,list!$A1257:$A6616,B$1)</f>
        <v>0</v>
      </c>
      <c r="C1258">
        <f>COUNTIFS(list!$C1257:$C6616,$A1258,list!$A1257:$A6616,C$1)</f>
        <v>1</v>
      </c>
      <c r="D1258">
        <f>COUNTIFS(list!$C1257:$C6616,$A1258,list!$A1257:$A6616,D$1)</f>
        <v>0</v>
      </c>
      <c r="E1258">
        <f>COUNTIFS(list!$C1257:$C6616,$A1258,list!$A1257:$A6616,E$1)</f>
        <v>0</v>
      </c>
      <c r="F1258">
        <f>COUNTIFS(list!$C1257:$C6616,$A1258,list!$A1257:$A6616,F$1)</f>
        <v>0</v>
      </c>
      <c r="G1258">
        <f>COUNTIFS(list!$C1257:$C6616,$A1258,list!$A1257:$A6616,G$1)</f>
        <v>0</v>
      </c>
    </row>
    <row r="1259" spans="1:7" x14ac:dyDescent="0.25">
      <c r="A1259" t="s">
        <v>3128</v>
      </c>
      <c r="B1259">
        <f>COUNTIFS(list!$C1258:$C6617,$A1259,list!$A1258:$A6617,B$1)</f>
        <v>0</v>
      </c>
      <c r="C1259">
        <f>COUNTIFS(list!$C1258:$C6617,$A1259,list!$A1258:$A6617,C$1)</f>
        <v>1</v>
      </c>
      <c r="D1259">
        <f>COUNTIFS(list!$C1258:$C6617,$A1259,list!$A1258:$A6617,D$1)</f>
        <v>0</v>
      </c>
      <c r="E1259">
        <f>COUNTIFS(list!$C1258:$C6617,$A1259,list!$A1258:$A6617,E$1)</f>
        <v>0</v>
      </c>
      <c r="F1259">
        <f>COUNTIFS(list!$C1258:$C6617,$A1259,list!$A1258:$A6617,F$1)</f>
        <v>0</v>
      </c>
      <c r="G1259">
        <f>COUNTIFS(list!$C1258:$C6617,$A1259,list!$A1258:$A6617,G$1)</f>
        <v>0</v>
      </c>
    </row>
    <row r="1260" spans="1:7" x14ac:dyDescent="0.25">
      <c r="A1260" t="s">
        <v>3130</v>
      </c>
      <c r="B1260">
        <f>COUNTIFS(list!$C1259:$C6618,$A1260,list!$A1259:$A6618,B$1)</f>
        <v>0</v>
      </c>
      <c r="C1260">
        <f>COUNTIFS(list!$C1259:$C6618,$A1260,list!$A1259:$A6618,C$1)</f>
        <v>2</v>
      </c>
      <c r="D1260">
        <f>COUNTIFS(list!$C1259:$C6618,$A1260,list!$A1259:$A6618,D$1)</f>
        <v>0</v>
      </c>
      <c r="E1260">
        <f>COUNTIFS(list!$C1259:$C6618,$A1260,list!$A1259:$A6618,E$1)</f>
        <v>0</v>
      </c>
      <c r="F1260">
        <f>COUNTIFS(list!$C1259:$C6618,$A1260,list!$A1259:$A6618,F$1)</f>
        <v>0</v>
      </c>
      <c r="G1260">
        <f>COUNTIFS(list!$C1259:$C6618,$A1260,list!$A1259:$A6618,G$1)</f>
        <v>0</v>
      </c>
    </row>
    <row r="1261" spans="1:7" x14ac:dyDescent="0.25">
      <c r="A1261" t="s">
        <v>3133</v>
      </c>
      <c r="B1261">
        <f>COUNTIFS(list!$C1260:$C6619,$A1261,list!$A1260:$A6619,B$1)</f>
        <v>0</v>
      </c>
      <c r="C1261">
        <f>COUNTIFS(list!$C1260:$C6619,$A1261,list!$A1260:$A6619,C$1)</f>
        <v>2</v>
      </c>
      <c r="D1261">
        <f>COUNTIFS(list!$C1260:$C6619,$A1261,list!$A1260:$A6619,D$1)</f>
        <v>0</v>
      </c>
      <c r="E1261">
        <f>COUNTIFS(list!$C1260:$C6619,$A1261,list!$A1260:$A6619,E$1)</f>
        <v>0</v>
      </c>
      <c r="F1261">
        <f>COUNTIFS(list!$C1260:$C6619,$A1261,list!$A1260:$A6619,F$1)</f>
        <v>0</v>
      </c>
      <c r="G1261">
        <f>COUNTIFS(list!$C1260:$C6619,$A1261,list!$A1260:$A6619,G$1)</f>
        <v>0</v>
      </c>
    </row>
    <row r="1262" spans="1:7" x14ac:dyDescent="0.25">
      <c r="A1262" t="s">
        <v>3136</v>
      </c>
      <c r="B1262">
        <f>COUNTIFS(list!$C1261:$C6620,$A1262,list!$A1261:$A6620,B$1)</f>
        <v>0</v>
      </c>
      <c r="C1262">
        <f>COUNTIFS(list!$C1261:$C6620,$A1262,list!$A1261:$A6620,C$1)</f>
        <v>1</v>
      </c>
      <c r="D1262">
        <f>COUNTIFS(list!$C1261:$C6620,$A1262,list!$A1261:$A6620,D$1)</f>
        <v>0</v>
      </c>
      <c r="E1262">
        <f>COUNTIFS(list!$C1261:$C6620,$A1262,list!$A1261:$A6620,E$1)</f>
        <v>0</v>
      </c>
      <c r="F1262">
        <f>COUNTIFS(list!$C1261:$C6620,$A1262,list!$A1261:$A6620,F$1)</f>
        <v>0</v>
      </c>
      <c r="G1262">
        <f>COUNTIFS(list!$C1261:$C6620,$A1262,list!$A1261:$A6620,G$1)</f>
        <v>0</v>
      </c>
    </row>
    <row r="1263" spans="1:7" x14ac:dyDescent="0.25">
      <c r="A1263" t="s">
        <v>3138</v>
      </c>
      <c r="B1263">
        <f>COUNTIFS(list!$C1262:$C6621,$A1263,list!$A1262:$A6621,B$1)</f>
        <v>0</v>
      </c>
      <c r="C1263">
        <f>COUNTIFS(list!$C1262:$C6621,$A1263,list!$A1262:$A6621,C$1)</f>
        <v>1</v>
      </c>
      <c r="D1263">
        <f>COUNTIFS(list!$C1262:$C6621,$A1263,list!$A1262:$A6621,D$1)</f>
        <v>0</v>
      </c>
      <c r="E1263">
        <f>COUNTIFS(list!$C1262:$C6621,$A1263,list!$A1262:$A6621,E$1)</f>
        <v>0</v>
      </c>
      <c r="F1263">
        <f>COUNTIFS(list!$C1262:$C6621,$A1263,list!$A1262:$A6621,F$1)</f>
        <v>0</v>
      </c>
      <c r="G1263">
        <f>COUNTIFS(list!$C1262:$C6621,$A1263,list!$A1262:$A6621,G$1)</f>
        <v>0</v>
      </c>
    </row>
    <row r="1264" spans="1:7" x14ac:dyDescent="0.25">
      <c r="A1264" t="s">
        <v>3140</v>
      </c>
      <c r="B1264">
        <f>COUNTIFS(list!$C1263:$C6622,$A1264,list!$A1263:$A6622,B$1)</f>
        <v>0</v>
      </c>
      <c r="C1264">
        <f>COUNTIFS(list!$C1263:$C6622,$A1264,list!$A1263:$A6622,C$1)</f>
        <v>1</v>
      </c>
      <c r="D1264">
        <f>COUNTIFS(list!$C1263:$C6622,$A1264,list!$A1263:$A6622,D$1)</f>
        <v>0</v>
      </c>
      <c r="E1264">
        <f>COUNTIFS(list!$C1263:$C6622,$A1264,list!$A1263:$A6622,E$1)</f>
        <v>0</v>
      </c>
      <c r="F1264">
        <f>COUNTIFS(list!$C1263:$C6622,$A1264,list!$A1263:$A6622,F$1)</f>
        <v>0</v>
      </c>
      <c r="G1264">
        <f>COUNTIFS(list!$C1263:$C6622,$A1264,list!$A1263:$A6622,G$1)</f>
        <v>0</v>
      </c>
    </row>
    <row r="1265" spans="1:7" x14ac:dyDescent="0.25">
      <c r="A1265" t="s">
        <v>3142</v>
      </c>
      <c r="B1265">
        <f>COUNTIFS(list!$C1264:$C6623,$A1265,list!$A1264:$A6623,B$1)</f>
        <v>0</v>
      </c>
      <c r="C1265">
        <f>COUNTIFS(list!$C1264:$C6623,$A1265,list!$A1264:$A6623,C$1)</f>
        <v>1</v>
      </c>
      <c r="D1265">
        <f>COUNTIFS(list!$C1264:$C6623,$A1265,list!$A1264:$A6623,D$1)</f>
        <v>0</v>
      </c>
      <c r="E1265">
        <f>COUNTIFS(list!$C1264:$C6623,$A1265,list!$A1264:$A6623,E$1)</f>
        <v>0</v>
      </c>
      <c r="F1265">
        <f>COUNTIFS(list!$C1264:$C6623,$A1265,list!$A1264:$A6623,F$1)</f>
        <v>0</v>
      </c>
      <c r="G1265">
        <f>COUNTIFS(list!$C1264:$C6623,$A1265,list!$A1264:$A6623,G$1)</f>
        <v>0</v>
      </c>
    </row>
    <row r="1266" spans="1:7" x14ac:dyDescent="0.25">
      <c r="A1266" t="s">
        <v>3144</v>
      </c>
      <c r="B1266">
        <f>COUNTIFS(list!$C1265:$C6624,$A1266,list!$A1265:$A6624,B$1)</f>
        <v>1</v>
      </c>
      <c r="C1266">
        <f>COUNTIFS(list!$C1265:$C6624,$A1266,list!$A1265:$A6624,C$1)</f>
        <v>1</v>
      </c>
      <c r="D1266">
        <f>COUNTIFS(list!$C1265:$C6624,$A1266,list!$A1265:$A6624,D$1)</f>
        <v>0</v>
      </c>
      <c r="E1266">
        <f>COUNTIFS(list!$C1265:$C6624,$A1266,list!$A1265:$A6624,E$1)</f>
        <v>0</v>
      </c>
      <c r="F1266">
        <f>COUNTIFS(list!$C1265:$C6624,$A1266,list!$A1265:$A6624,F$1)</f>
        <v>0</v>
      </c>
      <c r="G1266">
        <f>COUNTIFS(list!$C1265:$C6624,$A1266,list!$A1265:$A6624,G$1)</f>
        <v>0</v>
      </c>
    </row>
    <row r="1267" spans="1:7" x14ac:dyDescent="0.25">
      <c r="A1267" t="s">
        <v>3146</v>
      </c>
      <c r="B1267">
        <f>COUNTIFS(list!$C1266:$C6625,$A1267,list!$A1266:$A6625,B$1)</f>
        <v>0</v>
      </c>
      <c r="C1267">
        <f>COUNTIFS(list!$C1266:$C6625,$A1267,list!$A1266:$A6625,C$1)</f>
        <v>1</v>
      </c>
      <c r="D1267">
        <f>COUNTIFS(list!$C1266:$C6625,$A1267,list!$A1266:$A6625,D$1)</f>
        <v>0</v>
      </c>
      <c r="E1267">
        <f>COUNTIFS(list!$C1266:$C6625,$A1267,list!$A1266:$A6625,E$1)</f>
        <v>0</v>
      </c>
      <c r="F1267">
        <f>COUNTIFS(list!$C1266:$C6625,$A1267,list!$A1266:$A6625,F$1)</f>
        <v>0</v>
      </c>
      <c r="G1267">
        <f>COUNTIFS(list!$C1266:$C6625,$A1267,list!$A1266:$A6625,G$1)</f>
        <v>0</v>
      </c>
    </row>
    <row r="1268" spans="1:7" x14ac:dyDescent="0.25">
      <c r="A1268" t="s">
        <v>3148</v>
      </c>
      <c r="B1268">
        <f>COUNTIFS(list!$C1267:$C6626,$A1268,list!$A1267:$A6626,B$1)</f>
        <v>0</v>
      </c>
      <c r="C1268">
        <f>COUNTIFS(list!$C1267:$C6626,$A1268,list!$A1267:$A6626,C$1)</f>
        <v>1</v>
      </c>
      <c r="D1268">
        <f>COUNTIFS(list!$C1267:$C6626,$A1268,list!$A1267:$A6626,D$1)</f>
        <v>0</v>
      </c>
      <c r="E1268">
        <f>COUNTIFS(list!$C1267:$C6626,$A1268,list!$A1267:$A6626,E$1)</f>
        <v>0</v>
      </c>
      <c r="F1268">
        <f>COUNTIFS(list!$C1267:$C6626,$A1268,list!$A1267:$A6626,F$1)</f>
        <v>0</v>
      </c>
      <c r="G1268">
        <f>COUNTIFS(list!$C1267:$C6626,$A1268,list!$A1267:$A6626,G$1)</f>
        <v>0</v>
      </c>
    </row>
    <row r="1269" spans="1:7" x14ac:dyDescent="0.25">
      <c r="A1269" t="s">
        <v>3150</v>
      </c>
      <c r="B1269">
        <f>COUNTIFS(list!$C1268:$C6627,$A1269,list!$A1268:$A6627,B$1)</f>
        <v>0</v>
      </c>
      <c r="C1269">
        <f>COUNTIFS(list!$C1268:$C6627,$A1269,list!$A1268:$A6627,C$1)</f>
        <v>1</v>
      </c>
      <c r="D1269">
        <f>COUNTIFS(list!$C1268:$C6627,$A1269,list!$A1268:$A6627,D$1)</f>
        <v>0</v>
      </c>
      <c r="E1269">
        <f>COUNTIFS(list!$C1268:$C6627,$A1269,list!$A1268:$A6627,E$1)</f>
        <v>0</v>
      </c>
      <c r="F1269">
        <f>COUNTIFS(list!$C1268:$C6627,$A1269,list!$A1268:$A6627,F$1)</f>
        <v>0</v>
      </c>
      <c r="G1269">
        <f>COUNTIFS(list!$C1268:$C6627,$A1269,list!$A1268:$A6627,G$1)</f>
        <v>0</v>
      </c>
    </row>
    <row r="1270" spans="1:7" x14ac:dyDescent="0.25">
      <c r="A1270" t="s">
        <v>3152</v>
      </c>
      <c r="B1270">
        <f>COUNTIFS(list!$C1269:$C6628,$A1270,list!$A1269:$A6628,B$1)</f>
        <v>0</v>
      </c>
      <c r="C1270">
        <f>COUNTIFS(list!$C1269:$C6628,$A1270,list!$A1269:$A6628,C$1)</f>
        <v>1</v>
      </c>
      <c r="D1270">
        <f>COUNTIFS(list!$C1269:$C6628,$A1270,list!$A1269:$A6628,D$1)</f>
        <v>0</v>
      </c>
      <c r="E1270">
        <f>COUNTIFS(list!$C1269:$C6628,$A1270,list!$A1269:$A6628,E$1)</f>
        <v>0</v>
      </c>
      <c r="F1270">
        <f>COUNTIFS(list!$C1269:$C6628,$A1270,list!$A1269:$A6628,F$1)</f>
        <v>0</v>
      </c>
      <c r="G1270">
        <f>COUNTIFS(list!$C1269:$C6628,$A1270,list!$A1269:$A6628,G$1)</f>
        <v>0</v>
      </c>
    </row>
    <row r="1271" spans="1:7" x14ac:dyDescent="0.25">
      <c r="A1271" t="s">
        <v>3154</v>
      </c>
      <c r="B1271">
        <f>COUNTIFS(list!$C1270:$C6629,$A1271,list!$A1270:$A6629,B$1)</f>
        <v>0</v>
      </c>
      <c r="C1271">
        <f>COUNTIFS(list!$C1270:$C6629,$A1271,list!$A1270:$A6629,C$1)</f>
        <v>1</v>
      </c>
      <c r="D1271">
        <f>COUNTIFS(list!$C1270:$C6629,$A1271,list!$A1270:$A6629,D$1)</f>
        <v>0</v>
      </c>
      <c r="E1271">
        <f>COUNTIFS(list!$C1270:$C6629,$A1271,list!$A1270:$A6629,E$1)</f>
        <v>0</v>
      </c>
      <c r="F1271">
        <f>COUNTIFS(list!$C1270:$C6629,$A1271,list!$A1270:$A6629,F$1)</f>
        <v>0</v>
      </c>
      <c r="G1271">
        <f>COUNTIFS(list!$C1270:$C6629,$A1271,list!$A1270:$A6629,G$1)</f>
        <v>0</v>
      </c>
    </row>
    <row r="1272" spans="1:7" x14ac:dyDescent="0.25">
      <c r="A1272" t="s">
        <v>3156</v>
      </c>
      <c r="B1272">
        <f>COUNTIFS(list!$C1271:$C6630,$A1272,list!$A1271:$A6630,B$1)</f>
        <v>0</v>
      </c>
      <c r="C1272">
        <f>COUNTIFS(list!$C1271:$C6630,$A1272,list!$A1271:$A6630,C$1)</f>
        <v>1</v>
      </c>
      <c r="D1272">
        <f>COUNTIFS(list!$C1271:$C6630,$A1272,list!$A1271:$A6630,D$1)</f>
        <v>0</v>
      </c>
      <c r="E1272">
        <f>COUNTIFS(list!$C1271:$C6630,$A1272,list!$A1271:$A6630,E$1)</f>
        <v>0</v>
      </c>
      <c r="F1272">
        <f>COUNTIFS(list!$C1271:$C6630,$A1272,list!$A1271:$A6630,F$1)</f>
        <v>0</v>
      </c>
      <c r="G1272">
        <f>COUNTIFS(list!$C1271:$C6630,$A1272,list!$A1271:$A6630,G$1)</f>
        <v>0</v>
      </c>
    </row>
    <row r="1273" spans="1:7" x14ac:dyDescent="0.25">
      <c r="A1273" t="s">
        <v>3158</v>
      </c>
      <c r="B1273">
        <f>COUNTIFS(list!$C1272:$C6631,$A1273,list!$A1272:$A6631,B$1)</f>
        <v>0</v>
      </c>
      <c r="C1273">
        <f>COUNTIFS(list!$C1272:$C6631,$A1273,list!$A1272:$A6631,C$1)</f>
        <v>1</v>
      </c>
      <c r="D1273">
        <f>COUNTIFS(list!$C1272:$C6631,$A1273,list!$A1272:$A6631,D$1)</f>
        <v>0</v>
      </c>
      <c r="E1273">
        <f>COUNTIFS(list!$C1272:$C6631,$A1273,list!$A1272:$A6631,E$1)</f>
        <v>0</v>
      </c>
      <c r="F1273">
        <f>COUNTIFS(list!$C1272:$C6631,$A1273,list!$A1272:$A6631,F$1)</f>
        <v>0</v>
      </c>
      <c r="G1273">
        <f>COUNTIFS(list!$C1272:$C6631,$A1273,list!$A1272:$A6631,G$1)</f>
        <v>0</v>
      </c>
    </row>
    <row r="1274" spans="1:7" x14ac:dyDescent="0.25">
      <c r="A1274" t="s">
        <v>3160</v>
      </c>
      <c r="B1274">
        <f>COUNTIFS(list!$C1273:$C6632,$A1274,list!$A1273:$A6632,B$1)</f>
        <v>0</v>
      </c>
      <c r="C1274">
        <f>COUNTIFS(list!$C1273:$C6632,$A1274,list!$A1273:$A6632,C$1)</f>
        <v>1</v>
      </c>
      <c r="D1274">
        <f>COUNTIFS(list!$C1273:$C6632,$A1274,list!$A1273:$A6632,D$1)</f>
        <v>0</v>
      </c>
      <c r="E1274">
        <f>COUNTIFS(list!$C1273:$C6632,$A1274,list!$A1273:$A6632,E$1)</f>
        <v>0</v>
      </c>
      <c r="F1274">
        <f>COUNTIFS(list!$C1273:$C6632,$A1274,list!$A1273:$A6632,F$1)</f>
        <v>0</v>
      </c>
      <c r="G1274">
        <f>COUNTIFS(list!$C1273:$C6632,$A1274,list!$A1273:$A6632,G$1)</f>
        <v>0</v>
      </c>
    </row>
    <row r="1275" spans="1:7" x14ac:dyDescent="0.25">
      <c r="A1275" t="s">
        <v>3162</v>
      </c>
      <c r="B1275">
        <f>COUNTIFS(list!$C1274:$C6633,$A1275,list!$A1274:$A6633,B$1)</f>
        <v>0</v>
      </c>
      <c r="C1275">
        <f>COUNTIFS(list!$C1274:$C6633,$A1275,list!$A1274:$A6633,C$1)</f>
        <v>1</v>
      </c>
      <c r="D1275">
        <f>COUNTIFS(list!$C1274:$C6633,$A1275,list!$A1274:$A6633,D$1)</f>
        <v>0</v>
      </c>
      <c r="E1275">
        <f>COUNTIFS(list!$C1274:$C6633,$A1275,list!$A1274:$A6633,E$1)</f>
        <v>0</v>
      </c>
      <c r="F1275">
        <f>COUNTIFS(list!$C1274:$C6633,$A1275,list!$A1274:$A6633,F$1)</f>
        <v>0</v>
      </c>
      <c r="G1275">
        <f>COUNTIFS(list!$C1274:$C6633,$A1275,list!$A1274:$A6633,G$1)</f>
        <v>0</v>
      </c>
    </row>
    <row r="1276" spans="1:7" x14ac:dyDescent="0.25">
      <c r="A1276" t="s">
        <v>3164</v>
      </c>
      <c r="B1276">
        <f>COUNTIFS(list!$C1275:$C6634,$A1276,list!$A1275:$A6634,B$1)</f>
        <v>1</v>
      </c>
      <c r="C1276">
        <f>COUNTIFS(list!$C1275:$C6634,$A1276,list!$A1275:$A6634,C$1)</f>
        <v>1</v>
      </c>
      <c r="D1276">
        <f>COUNTIFS(list!$C1275:$C6634,$A1276,list!$A1275:$A6634,D$1)</f>
        <v>0</v>
      </c>
      <c r="E1276">
        <f>COUNTIFS(list!$C1275:$C6634,$A1276,list!$A1275:$A6634,E$1)</f>
        <v>0</v>
      </c>
      <c r="F1276">
        <f>COUNTIFS(list!$C1275:$C6634,$A1276,list!$A1275:$A6634,F$1)</f>
        <v>0</v>
      </c>
      <c r="G1276">
        <f>COUNTIFS(list!$C1275:$C6634,$A1276,list!$A1275:$A6634,G$1)</f>
        <v>0</v>
      </c>
    </row>
    <row r="1277" spans="1:7" x14ac:dyDescent="0.25">
      <c r="A1277" t="s">
        <v>3166</v>
      </c>
      <c r="B1277">
        <f>COUNTIFS(list!$C1276:$C6635,$A1277,list!$A1276:$A6635,B$1)</f>
        <v>0</v>
      </c>
      <c r="C1277">
        <f>COUNTIFS(list!$C1276:$C6635,$A1277,list!$A1276:$A6635,C$1)</f>
        <v>1</v>
      </c>
      <c r="D1277">
        <f>COUNTIFS(list!$C1276:$C6635,$A1277,list!$A1276:$A6635,D$1)</f>
        <v>0</v>
      </c>
      <c r="E1277">
        <f>COUNTIFS(list!$C1276:$C6635,$A1277,list!$A1276:$A6635,E$1)</f>
        <v>0</v>
      </c>
      <c r="F1277">
        <f>COUNTIFS(list!$C1276:$C6635,$A1277,list!$A1276:$A6635,F$1)</f>
        <v>0</v>
      </c>
      <c r="G1277">
        <f>COUNTIFS(list!$C1276:$C6635,$A1277,list!$A1276:$A6635,G$1)</f>
        <v>0</v>
      </c>
    </row>
    <row r="1278" spans="1:7" x14ac:dyDescent="0.25">
      <c r="A1278" t="s">
        <v>3168</v>
      </c>
      <c r="B1278">
        <f>COUNTIFS(list!$C1277:$C6636,$A1278,list!$A1277:$A6636,B$1)</f>
        <v>0</v>
      </c>
      <c r="C1278">
        <f>COUNTIFS(list!$C1277:$C6636,$A1278,list!$A1277:$A6636,C$1)</f>
        <v>1</v>
      </c>
      <c r="D1278">
        <f>COUNTIFS(list!$C1277:$C6636,$A1278,list!$A1277:$A6636,D$1)</f>
        <v>0</v>
      </c>
      <c r="E1278">
        <f>COUNTIFS(list!$C1277:$C6636,$A1278,list!$A1277:$A6636,E$1)</f>
        <v>0</v>
      </c>
      <c r="F1278">
        <f>COUNTIFS(list!$C1277:$C6636,$A1278,list!$A1277:$A6636,F$1)</f>
        <v>0</v>
      </c>
      <c r="G1278">
        <f>COUNTIFS(list!$C1277:$C6636,$A1278,list!$A1277:$A6636,G$1)</f>
        <v>0</v>
      </c>
    </row>
    <row r="1279" spans="1:7" x14ac:dyDescent="0.25">
      <c r="A1279" t="s">
        <v>3170</v>
      </c>
      <c r="B1279">
        <f>COUNTIFS(list!$C1278:$C6637,$A1279,list!$A1278:$A6637,B$1)</f>
        <v>0</v>
      </c>
      <c r="C1279">
        <f>COUNTIFS(list!$C1278:$C6637,$A1279,list!$A1278:$A6637,C$1)</f>
        <v>1</v>
      </c>
      <c r="D1279">
        <f>COUNTIFS(list!$C1278:$C6637,$A1279,list!$A1278:$A6637,D$1)</f>
        <v>0</v>
      </c>
      <c r="E1279">
        <f>COUNTIFS(list!$C1278:$C6637,$A1279,list!$A1278:$A6637,E$1)</f>
        <v>0</v>
      </c>
      <c r="F1279">
        <f>COUNTIFS(list!$C1278:$C6637,$A1279,list!$A1278:$A6637,F$1)</f>
        <v>0</v>
      </c>
      <c r="G1279">
        <f>COUNTIFS(list!$C1278:$C6637,$A1279,list!$A1278:$A6637,G$1)</f>
        <v>0</v>
      </c>
    </row>
    <row r="1280" spans="1:7" x14ac:dyDescent="0.25">
      <c r="A1280" t="s">
        <v>3172</v>
      </c>
      <c r="B1280">
        <f>COUNTIFS(list!$C1279:$C6638,$A1280,list!$A1279:$A6638,B$1)</f>
        <v>0</v>
      </c>
      <c r="C1280">
        <f>COUNTIFS(list!$C1279:$C6638,$A1280,list!$A1279:$A6638,C$1)</f>
        <v>2</v>
      </c>
      <c r="D1280">
        <f>COUNTIFS(list!$C1279:$C6638,$A1280,list!$A1279:$A6638,D$1)</f>
        <v>0</v>
      </c>
      <c r="E1280">
        <f>COUNTIFS(list!$C1279:$C6638,$A1280,list!$A1279:$A6638,E$1)</f>
        <v>0</v>
      </c>
      <c r="F1280">
        <f>COUNTIFS(list!$C1279:$C6638,$A1280,list!$A1279:$A6638,F$1)</f>
        <v>0</v>
      </c>
      <c r="G1280">
        <f>COUNTIFS(list!$C1279:$C6638,$A1280,list!$A1279:$A6638,G$1)</f>
        <v>0</v>
      </c>
    </row>
    <row r="1281" spans="1:7" x14ac:dyDescent="0.25">
      <c r="A1281" t="s">
        <v>3175</v>
      </c>
      <c r="B1281">
        <f>COUNTIFS(list!$C1280:$C6639,$A1281,list!$A1280:$A6639,B$1)</f>
        <v>0</v>
      </c>
      <c r="C1281">
        <f>COUNTIFS(list!$C1280:$C6639,$A1281,list!$A1280:$A6639,C$1)</f>
        <v>1</v>
      </c>
      <c r="D1281">
        <f>COUNTIFS(list!$C1280:$C6639,$A1281,list!$A1280:$A6639,D$1)</f>
        <v>0</v>
      </c>
      <c r="E1281">
        <f>COUNTIFS(list!$C1280:$C6639,$A1281,list!$A1280:$A6639,E$1)</f>
        <v>0</v>
      </c>
      <c r="F1281">
        <f>COUNTIFS(list!$C1280:$C6639,$A1281,list!$A1280:$A6639,F$1)</f>
        <v>0</v>
      </c>
      <c r="G1281">
        <f>COUNTIFS(list!$C1280:$C6639,$A1281,list!$A1280:$A6639,G$1)</f>
        <v>0</v>
      </c>
    </row>
    <row r="1282" spans="1:7" x14ac:dyDescent="0.25">
      <c r="A1282" t="s">
        <v>3177</v>
      </c>
      <c r="B1282">
        <f>COUNTIFS(list!$C1281:$C6640,$A1282,list!$A1281:$A6640,B$1)</f>
        <v>1</v>
      </c>
      <c r="C1282">
        <f>COUNTIFS(list!$C1281:$C6640,$A1282,list!$A1281:$A6640,C$1)</f>
        <v>0</v>
      </c>
      <c r="D1282">
        <f>COUNTIFS(list!$C1281:$C6640,$A1282,list!$A1281:$A6640,D$1)</f>
        <v>0</v>
      </c>
      <c r="E1282">
        <f>COUNTIFS(list!$C1281:$C6640,$A1282,list!$A1281:$A6640,E$1)</f>
        <v>0</v>
      </c>
      <c r="F1282">
        <f>COUNTIFS(list!$C1281:$C6640,$A1282,list!$A1281:$A6640,F$1)</f>
        <v>0</v>
      </c>
      <c r="G1282">
        <f>COUNTIFS(list!$C1281:$C6640,$A1282,list!$A1281:$A6640,G$1)</f>
        <v>0</v>
      </c>
    </row>
    <row r="1283" spans="1:7" x14ac:dyDescent="0.25">
      <c r="A1283" t="s">
        <v>3179</v>
      </c>
      <c r="B1283">
        <f>COUNTIFS(list!$C1282:$C6641,$A1283,list!$A1282:$A6641,B$1)</f>
        <v>0</v>
      </c>
      <c r="C1283">
        <f>COUNTIFS(list!$C1282:$C6641,$A1283,list!$A1282:$A6641,C$1)</f>
        <v>1</v>
      </c>
      <c r="D1283">
        <f>COUNTIFS(list!$C1282:$C6641,$A1283,list!$A1282:$A6641,D$1)</f>
        <v>0</v>
      </c>
      <c r="E1283">
        <f>COUNTIFS(list!$C1282:$C6641,$A1283,list!$A1282:$A6641,E$1)</f>
        <v>0</v>
      </c>
      <c r="F1283">
        <f>COUNTIFS(list!$C1282:$C6641,$A1283,list!$A1282:$A6641,F$1)</f>
        <v>0</v>
      </c>
      <c r="G1283">
        <f>COUNTIFS(list!$C1282:$C6641,$A1283,list!$A1282:$A6641,G$1)</f>
        <v>0</v>
      </c>
    </row>
    <row r="1284" spans="1:7" x14ac:dyDescent="0.25">
      <c r="A1284" t="s">
        <v>3181</v>
      </c>
      <c r="B1284">
        <f>COUNTIFS(list!$C1283:$C6642,$A1284,list!$A1283:$A6642,B$1)</f>
        <v>1</v>
      </c>
      <c r="C1284">
        <f>COUNTIFS(list!$C1283:$C6642,$A1284,list!$A1283:$A6642,C$1)</f>
        <v>0</v>
      </c>
      <c r="D1284">
        <f>COUNTIFS(list!$C1283:$C6642,$A1284,list!$A1283:$A6642,D$1)</f>
        <v>0</v>
      </c>
      <c r="E1284">
        <f>COUNTIFS(list!$C1283:$C6642,$A1284,list!$A1283:$A6642,E$1)</f>
        <v>0</v>
      </c>
      <c r="F1284">
        <f>COUNTIFS(list!$C1283:$C6642,$A1284,list!$A1283:$A6642,F$1)</f>
        <v>0</v>
      </c>
      <c r="G1284">
        <f>COUNTIFS(list!$C1283:$C6642,$A1284,list!$A1283:$A6642,G$1)</f>
        <v>0</v>
      </c>
    </row>
    <row r="1285" spans="1:7" x14ac:dyDescent="0.25">
      <c r="A1285" t="s">
        <v>3183</v>
      </c>
      <c r="B1285">
        <f>COUNTIFS(list!$C1284:$C6643,$A1285,list!$A1284:$A6643,B$1)</f>
        <v>1</v>
      </c>
      <c r="C1285">
        <f>COUNTIFS(list!$C1284:$C6643,$A1285,list!$A1284:$A6643,C$1)</f>
        <v>0</v>
      </c>
      <c r="D1285">
        <f>COUNTIFS(list!$C1284:$C6643,$A1285,list!$A1284:$A6643,D$1)</f>
        <v>0</v>
      </c>
      <c r="E1285">
        <f>COUNTIFS(list!$C1284:$C6643,$A1285,list!$A1284:$A6643,E$1)</f>
        <v>0</v>
      </c>
      <c r="F1285">
        <f>COUNTIFS(list!$C1284:$C6643,$A1285,list!$A1284:$A6643,F$1)</f>
        <v>0</v>
      </c>
      <c r="G1285">
        <f>COUNTIFS(list!$C1284:$C6643,$A1285,list!$A1284:$A6643,G$1)</f>
        <v>0</v>
      </c>
    </row>
    <row r="1286" spans="1:7" x14ac:dyDescent="0.25">
      <c r="A1286" t="s">
        <v>3185</v>
      </c>
      <c r="B1286">
        <f>COUNTIFS(list!$C1285:$C6644,$A1286,list!$A1285:$A6644,B$1)</f>
        <v>1</v>
      </c>
      <c r="C1286">
        <f>COUNTIFS(list!$C1285:$C6644,$A1286,list!$A1285:$A6644,C$1)</f>
        <v>1</v>
      </c>
      <c r="D1286">
        <f>COUNTIFS(list!$C1285:$C6644,$A1286,list!$A1285:$A6644,D$1)</f>
        <v>0</v>
      </c>
      <c r="E1286">
        <f>COUNTIFS(list!$C1285:$C6644,$A1286,list!$A1285:$A6644,E$1)</f>
        <v>0</v>
      </c>
      <c r="F1286">
        <f>COUNTIFS(list!$C1285:$C6644,$A1286,list!$A1285:$A6644,F$1)</f>
        <v>0</v>
      </c>
      <c r="G1286">
        <f>COUNTIFS(list!$C1285:$C6644,$A1286,list!$A1285:$A6644,G$1)</f>
        <v>0</v>
      </c>
    </row>
    <row r="1287" spans="1:7" x14ac:dyDescent="0.25">
      <c r="A1287" t="s">
        <v>3187</v>
      </c>
      <c r="B1287">
        <f>COUNTIFS(list!$C1286:$C6645,$A1287,list!$A1286:$A6645,B$1)</f>
        <v>1</v>
      </c>
      <c r="C1287">
        <f>COUNTIFS(list!$C1286:$C6645,$A1287,list!$A1286:$A6645,C$1)</f>
        <v>1</v>
      </c>
      <c r="D1287">
        <f>COUNTIFS(list!$C1286:$C6645,$A1287,list!$A1286:$A6645,D$1)</f>
        <v>0</v>
      </c>
      <c r="E1287">
        <f>COUNTIFS(list!$C1286:$C6645,$A1287,list!$A1286:$A6645,E$1)</f>
        <v>0</v>
      </c>
      <c r="F1287">
        <f>COUNTIFS(list!$C1286:$C6645,$A1287,list!$A1286:$A6645,F$1)</f>
        <v>0</v>
      </c>
      <c r="G1287">
        <f>COUNTIFS(list!$C1286:$C6645,$A1287,list!$A1286:$A6645,G$1)</f>
        <v>0</v>
      </c>
    </row>
    <row r="1288" spans="1:7" x14ac:dyDescent="0.25">
      <c r="A1288" t="s">
        <v>3189</v>
      </c>
      <c r="B1288">
        <f>COUNTIFS(list!$C1287:$C6646,$A1288,list!$A1287:$A6646,B$1)</f>
        <v>1</v>
      </c>
      <c r="C1288">
        <f>COUNTIFS(list!$C1287:$C6646,$A1288,list!$A1287:$A6646,C$1)</f>
        <v>1</v>
      </c>
      <c r="D1288">
        <f>COUNTIFS(list!$C1287:$C6646,$A1288,list!$A1287:$A6646,D$1)</f>
        <v>0</v>
      </c>
      <c r="E1288">
        <f>COUNTIFS(list!$C1287:$C6646,$A1288,list!$A1287:$A6646,E$1)</f>
        <v>0</v>
      </c>
      <c r="F1288">
        <f>COUNTIFS(list!$C1287:$C6646,$A1288,list!$A1287:$A6646,F$1)</f>
        <v>0</v>
      </c>
      <c r="G1288">
        <f>COUNTIFS(list!$C1287:$C6646,$A1288,list!$A1287:$A6646,G$1)</f>
        <v>0</v>
      </c>
    </row>
    <row r="1289" spans="1:7" x14ac:dyDescent="0.25">
      <c r="A1289" t="s">
        <v>3191</v>
      </c>
      <c r="B1289">
        <f>COUNTIFS(list!$C1288:$C6647,$A1289,list!$A1288:$A6647,B$1)</f>
        <v>1</v>
      </c>
      <c r="C1289">
        <f>COUNTIFS(list!$C1288:$C6647,$A1289,list!$A1288:$A6647,C$1)</f>
        <v>0</v>
      </c>
      <c r="D1289">
        <f>COUNTIFS(list!$C1288:$C6647,$A1289,list!$A1288:$A6647,D$1)</f>
        <v>0</v>
      </c>
      <c r="E1289">
        <f>COUNTIFS(list!$C1288:$C6647,$A1289,list!$A1288:$A6647,E$1)</f>
        <v>0</v>
      </c>
      <c r="F1289">
        <f>COUNTIFS(list!$C1288:$C6647,$A1289,list!$A1288:$A6647,F$1)</f>
        <v>0</v>
      </c>
      <c r="G1289">
        <f>COUNTIFS(list!$C1288:$C6647,$A1289,list!$A1288:$A6647,G$1)</f>
        <v>0</v>
      </c>
    </row>
    <row r="1290" spans="1:7" x14ac:dyDescent="0.25">
      <c r="A1290" t="s">
        <v>3193</v>
      </c>
      <c r="B1290">
        <f>COUNTIFS(list!$C1289:$C6648,$A1290,list!$A1289:$A6648,B$1)</f>
        <v>1</v>
      </c>
      <c r="C1290">
        <f>COUNTIFS(list!$C1289:$C6648,$A1290,list!$A1289:$A6648,C$1)</f>
        <v>0</v>
      </c>
      <c r="D1290">
        <f>COUNTIFS(list!$C1289:$C6648,$A1290,list!$A1289:$A6648,D$1)</f>
        <v>0</v>
      </c>
      <c r="E1290">
        <f>COUNTIFS(list!$C1289:$C6648,$A1290,list!$A1289:$A6648,E$1)</f>
        <v>0</v>
      </c>
      <c r="F1290">
        <f>COUNTIFS(list!$C1289:$C6648,$A1290,list!$A1289:$A6648,F$1)</f>
        <v>0</v>
      </c>
      <c r="G1290">
        <f>COUNTIFS(list!$C1289:$C6648,$A1290,list!$A1289:$A6648,G$1)</f>
        <v>0</v>
      </c>
    </row>
    <row r="1291" spans="1:7" x14ac:dyDescent="0.25">
      <c r="A1291" t="s">
        <v>3195</v>
      </c>
      <c r="B1291">
        <f>COUNTIFS(list!$C1290:$C6649,$A1291,list!$A1290:$A6649,B$1)</f>
        <v>7</v>
      </c>
      <c r="C1291">
        <f>COUNTIFS(list!$C1290:$C6649,$A1291,list!$A1290:$A6649,C$1)</f>
        <v>0</v>
      </c>
      <c r="D1291">
        <f>COUNTIFS(list!$C1290:$C6649,$A1291,list!$A1290:$A6649,D$1)</f>
        <v>0</v>
      </c>
      <c r="E1291">
        <f>COUNTIFS(list!$C1290:$C6649,$A1291,list!$A1290:$A6649,E$1)</f>
        <v>0</v>
      </c>
      <c r="F1291">
        <f>COUNTIFS(list!$C1290:$C6649,$A1291,list!$A1290:$A6649,F$1)</f>
        <v>0</v>
      </c>
      <c r="G1291">
        <f>COUNTIFS(list!$C1290:$C6649,$A1291,list!$A1290:$A6649,G$1)</f>
        <v>0</v>
      </c>
    </row>
    <row r="1292" spans="1:7" x14ac:dyDescent="0.25">
      <c r="A1292" t="s">
        <v>3203</v>
      </c>
      <c r="B1292">
        <f>COUNTIFS(list!$C1291:$C6650,$A1292,list!$A1291:$A6650,B$1)</f>
        <v>4</v>
      </c>
      <c r="C1292">
        <f>COUNTIFS(list!$C1291:$C6650,$A1292,list!$A1291:$A6650,C$1)</f>
        <v>1</v>
      </c>
      <c r="D1292">
        <f>COUNTIFS(list!$C1291:$C6650,$A1292,list!$A1291:$A6650,D$1)</f>
        <v>0</v>
      </c>
      <c r="E1292">
        <f>COUNTIFS(list!$C1291:$C6650,$A1292,list!$A1291:$A6650,E$1)</f>
        <v>0</v>
      </c>
      <c r="F1292">
        <f>COUNTIFS(list!$C1291:$C6650,$A1292,list!$A1291:$A6650,F$1)</f>
        <v>0</v>
      </c>
      <c r="G1292">
        <f>COUNTIFS(list!$C1291:$C6650,$A1292,list!$A1291:$A6650,G$1)</f>
        <v>0</v>
      </c>
    </row>
    <row r="1293" spans="1:7" x14ac:dyDescent="0.25">
      <c r="A1293" t="s">
        <v>3208</v>
      </c>
      <c r="B1293">
        <f>COUNTIFS(list!$C1292:$C6651,$A1293,list!$A1292:$A6651,B$1)</f>
        <v>0</v>
      </c>
      <c r="C1293">
        <f>COUNTIFS(list!$C1292:$C6651,$A1293,list!$A1292:$A6651,C$1)</f>
        <v>0</v>
      </c>
      <c r="D1293">
        <f>COUNTIFS(list!$C1292:$C6651,$A1293,list!$A1292:$A6651,D$1)</f>
        <v>1</v>
      </c>
      <c r="E1293">
        <f>COUNTIFS(list!$C1292:$C6651,$A1293,list!$A1292:$A6651,E$1)</f>
        <v>1</v>
      </c>
      <c r="F1293">
        <f>COUNTIFS(list!$C1292:$C6651,$A1293,list!$A1292:$A6651,F$1)</f>
        <v>0</v>
      </c>
      <c r="G1293">
        <f>COUNTIFS(list!$C1292:$C6651,$A1293,list!$A1292:$A6651,G$1)</f>
        <v>0</v>
      </c>
    </row>
    <row r="1294" spans="1:7" x14ac:dyDescent="0.25">
      <c r="A1294" t="s">
        <v>3210</v>
      </c>
      <c r="B1294">
        <f>COUNTIFS(list!$C1293:$C6652,$A1294,list!$A1293:$A6652,B$1)</f>
        <v>1</v>
      </c>
      <c r="C1294">
        <f>COUNTIFS(list!$C1293:$C6652,$A1294,list!$A1293:$A6652,C$1)</f>
        <v>0</v>
      </c>
      <c r="D1294">
        <f>COUNTIFS(list!$C1293:$C6652,$A1294,list!$A1293:$A6652,D$1)</f>
        <v>0</v>
      </c>
      <c r="E1294">
        <f>COUNTIFS(list!$C1293:$C6652,$A1294,list!$A1293:$A6652,E$1)</f>
        <v>0</v>
      </c>
      <c r="F1294">
        <f>COUNTIFS(list!$C1293:$C6652,$A1294,list!$A1293:$A6652,F$1)</f>
        <v>0</v>
      </c>
      <c r="G1294">
        <f>COUNTIFS(list!$C1293:$C6652,$A1294,list!$A1293:$A6652,G$1)</f>
        <v>0</v>
      </c>
    </row>
    <row r="1295" spans="1:7" x14ac:dyDescent="0.25">
      <c r="A1295" t="s">
        <v>3212</v>
      </c>
      <c r="B1295">
        <f>COUNTIFS(list!$C1294:$C6653,$A1295,list!$A1294:$A6653,B$1)</f>
        <v>1</v>
      </c>
      <c r="C1295">
        <f>COUNTIFS(list!$C1294:$C6653,$A1295,list!$A1294:$A6653,C$1)</f>
        <v>0</v>
      </c>
      <c r="D1295">
        <f>COUNTIFS(list!$C1294:$C6653,$A1295,list!$A1294:$A6653,D$1)</f>
        <v>0</v>
      </c>
      <c r="E1295">
        <f>COUNTIFS(list!$C1294:$C6653,$A1295,list!$A1294:$A6653,E$1)</f>
        <v>0</v>
      </c>
      <c r="F1295">
        <f>COUNTIFS(list!$C1294:$C6653,$A1295,list!$A1294:$A6653,F$1)</f>
        <v>0</v>
      </c>
      <c r="G1295">
        <f>COUNTIFS(list!$C1294:$C6653,$A1295,list!$A1294:$A6653,G$1)</f>
        <v>0</v>
      </c>
    </row>
    <row r="1296" spans="1:7" x14ac:dyDescent="0.25">
      <c r="A1296" t="s">
        <v>3214</v>
      </c>
      <c r="B1296">
        <f>COUNTIFS(list!$C1295:$C6654,$A1296,list!$A1295:$A6654,B$1)</f>
        <v>1</v>
      </c>
      <c r="C1296">
        <f>COUNTIFS(list!$C1295:$C6654,$A1296,list!$A1295:$A6654,C$1)</f>
        <v>0</v>
      </c>
      <c r="D1296">
        <f>COUNTIFS(list!$C1295:$C6654,$A1296,list!$A1295:$A6654,D$1)</f>
        <v>0</v>
      </c>
      <c r="E1296">
        <f>COUNTIFS(list!$C1295:$C6654,$A1296,list!$A1295:$A6654,E$1)</f>
        <v>0</v>
      </c>
      <c r="F1296">
        <f>COUNTIFS(list!$C1295:$C6654,$A1296,list!$A1295:$A6654,F$1)</f>
        <v>0</v>
      </c>
      <c r="G1296">
        <f>COUNTIFS(list!$C1295:$C6654,$A1296,list!$A1295:$A6654,G$1)</f>
        <v>0</v>
      </c>
    </row>
    <row r="1297" spans="1:7" x14ac:dyDescent="0.25">
      <c r="A1297" t="s">
        <v>3216</v>
      </c>
      <c r="B1297">
        <f>COUNTIFS(list!$C1296:$C6655,$A1297,list!$A1296:$A6655,B$1)</f>
        <v>1</v>
      </c>
      <c r="C1297">
        <f>COUNTIFS(list!$C1296:$C6655,$A1297,list!$A1296:$A6655,C$1)</f>
        <v>0</v>
      </c>
      <c r="D1297">
        <f>COUNTIFS(list!$C1296:$C6655,$A1297,list!$A1296:$A6655,D$1)</f>
        <v>0</v>
      </c>
      <c r="E1297">
        <f>COUNTIFS(list!$C1296:$C6655,$A1297,list!$A1296:$A6655,E$1)</f>
        <v>0</v>
      </c>
      <c r="F1297">
        <f>COUNTIFS(list!$C1296:$C6655,$A1297,list!$A1296:$A6655,F$1)</f>
        <v>0</v>
      </c>
      <c r="G1297">
        <f>COUNTIFS(list!$C1296:$C6655,$A1297,list!$A1296:$A6655,G$1)</f>
        <v>0</v>
      </c>
    </row>
    <row r="1298" spans="1:7" x14ac:dyDescent="0.25">
      <c r="A1298" t="s">
        <v>3218</v>
      </c>
      <c r="B1298">
        <f>COUNTIFS(list!$C1297:$C6656,$A1298,list!$A1297:$A6656,B$1)</f>
        <v>1</v>
      </c>
      <c r="C1298">
        <f>COUNTIFS(list!$C1297:$C6656,$A1298,list!$A1297:$A6656,C$1)</f>
        <v>0</v>
      </c>
      <c r="D1298">
        <f>COUNTIFS(list!$C1297:$C6656,$A1298,list!$A1297:$A6656,D$1)</f>
        <v>0</v>
      </c>
      <c r="E1298">
        <f>COUNTIFS(list!$C1297:$C6656,$A1298,list!$A1297:$A6656,E$1)</f>
        <v>0</v>
      </c>
      <c r="F1298">
        <f>COUNTIFS(list!$C1297:$C6656,$A1298,list!$A1297:$A6656,F$1)</f>
        <v>0</v>
      </c>
      <c r="G1298">
        <f>COUNTIFS(list!$C1297:$C6656,$A1298,list!$A1297:$A6656,G$1)</f>
        <v>0</v>
      </c>
    </row>
    <row r="1299" spans="1:7" x14ac:dyDescent="0.25">
      <c r="A1299" t="s">
        <v>3220</v>
      </c>
      <c r="B1299">
        <f>COUNTIFS(list!$C1298:$C6657,$A1299,list!$A1298:$A6657,B$1)</f>
        <v>1</v>
      </c>
      <c r="C1299">
        <f>COUNTIFS(list!$C1298:$C6657,$A1299,list!$A1298:$A6657,C$1)</f>
        <v>0</v>
      </c>
      <c r="D1299">
        <f>COUNTIFS(list!$C1298:$C6657,$A1299,list!$A1298:$A6657,D$1)</f>
        <v>0</v>
      </c>
      <c r="E1299">
        <f>COUNTIFS(list!$C1298:$C6657,$A1299,list!$A1298:$A6657,E$1)</f>
        <v>0</v>
      </c>
      <c r="F1299">
        <f>COUNTIFS(list!$C1298:$C6657,$A1299,list!$A1298:$A6657,F$1)</f>
        <v>0</v>
      </c>
      <c r="G1299">
        <f>COUNTIFS(list!$C1298:$C6657,$A1299,list!$A1298:$A6657,G$1)</f>
        <v>0</v>
      </c>
    </row>
    <row r="1300" spans="1:7" x14ac:dyDescent="0.25">
      <c r="A1300" t="s">
        <v>3222</v>
      </c>
      <c r="B1300">
        <f>COUNTIFS(list!$C1299:$C6658,$A1300,list!$A1299:$A6658,B$1)</f>
        <v>1</v>
      </c>
      <c r="C1300">
        <f>COUNTIFS(list!$C1299:$C6658,$A1300,list!$A1299:$A6658,C$1)</f>
        <v>0</v>
      </c>
      <c r="D1300">
        <f>COUNTIFS(list!$C1299:$C6658,$A1300,list!$A1299:$A6658,D$1)</f>
        <v>0</v>
      </c>
      <c r="E1300">
        <f>COUNTIFS(list!$C1299:$C6658,$A1300,list!$A1299:$A6658,E$1)</f>
        <v>0</v>
      </c>
      <c r="F1300">
        <f>COUNTIFS(list!$C1299:$C6658,$A1300,list!$A1299:$A6658,F$1)</f>
        <v>0</v>
      </c>
      <c r="G1300">
        <f>COUNTIFS(list!$C1299:$C6658,$A1300,list!$A1299:$A6658,G$1)</f>
        <v>0</v>
      </c>
    </row>
    <row r="1301" spans="1:7" x14ac:dyDescent="0.25">
      <c r="A1301" t="s">
        <v>3224</v>
      </c>
      <c r="B1301">
        <f>COUNTIFS(list!$C1300:$C6659,$A1301,list!$A1300:$A6659,B$1)</f>
        <v>1</v>
      </c>
      <c r="C1301">
        <f>COUNTIFS(list!$C1300:$C6659,$A1301,list!$A1300:$A6659,C$1)</f>
        <v>1</v>
      </c>
      <c r="D1301">
        <f>COUNTIFS(list!$C1300:$C6659,$A1301,list!$A1300:$A6659,D$1)</f>
        <v>0</v>
      </c>
      <c r="E1301">
        <f>COUNTIFS(list!$C1300:$C6659,$A1301,list!$A1300:$A6659,E$1)</f>
        <v>0</v>
      </c>
      <c r="F1301">
        <f>COUNTIFS(list!$C1300:$C6659,$A1301,list!$A1300:$A6659,F$1)</f>
        <v>0</v>
      </c>
      <c r="G1301">
        <f>COUNTIFS(list!$C1300:$C6659,$A1301,list!$A1300:$A6659,G$1)</f>
        <v>0</v>
      </c>
    </row>
    <row r="1302" spans="1:7" x14ac:dyDescent="0.25">
      <c r="A1302" t="s">
        <v>3226</v>
      </c>
      <c r="B1302">
        <f>COUNTIFS(list!$C1301:$C6660,$A1302,list!$A1301:$A6660,B$1)</f>
        <v>2</v>
      </c>
      <c r="C1302">
        <f>COUNTIFS(list!$C1301:$C6660,$A1302,list!$A1301:$A6660,C$1)</f>
        <v>0</v>
      </c>
      <c r="D1302">
        <f>COUNTIFS(list!$C1301:$C6660,$A1302,list!$A1301:$A6660,D$1)</f>
        <v>0</v>
      </c>
      <c r="E1302">
        <f>COUNTIFS(list!$C1301:$C6660,$A1302,list!$A1301:$A6660,E$1)</f>
        <v>0</v>
      </c>
      <c r="F1302">
        <f>COUNTIFS(list!$C1301:$C6660,$A1302,list!$A1301:$A6660,F$1)</f>
        <v>0</v>
      </c>
      <c r="G1302">
        <f>COUNTIFS(list!$C1301:$C6660,$A1302,list!$A1301:$A6660,G$1)</f>
        <v>0</v>
      </c>
    </row>
    <row r="1303" spans="1:7" x14ac:dyDescent="0.25">
      <c r="A1303" t="s">
        <v>3229</v>
      </c>
      <c r="B1303">
        <f>COUNTIFS(list!$C1302:$C6661,$A1303,list!$A1302:$A6661,B$1)</f>
        <v>1</v>
      </c>
      <c r="C1303">
        <f>COUNTIFS(list!$C1302:$C6661,$A1303,list!$A1302:$A6661,C$1)</f>
        <v>0</v>
      </c>
      <c r="D1303">
        <f>COUNTIFS(list!$C1302:$C6661,$A1303,list!$A1302:$A6661,D$1)</f>
        <v>0</v>
      </c>
      <c r="E1303">
        <f>COUNTIFS(list!$C1302:$C6661,$A1303,list!$A1302:$A6661,E$1)</f>
        <v>0</v>
      </c>
      <c r="F1303">
        <f>COUNTIFS(list!$C1302:$C6661,$A1303,list!$A1302:$A6661,F$1)</f>
        <v>0</v>
      </c>
      <c r="G1303">
        <f>COUNTIFS(list!$C1302:$C6661,$A1303,list!$A1302:$A6661,G$1)</f>
        <v>0</v>
      </c>
    </row>
    <row r="1304" spans="1:7" x14ac:dyDescent="0.25">
      <c r="A1304" t="s">
        <v>3231</v>
      </c>
      <c r="B1304">
        <f>COUNTIFS(list!$C1303:$C6662,$A1304,list!$A1303:$A6662,B$1)</f>
        <v>1</v>
      </c>
      <c r="C1304">
        <f>COUNTIFS(list!$C1303:$C6662,$A1304,list!$A1303:$A6662,C$1)</f>
        <v>0</v>
      </c>
      <c r="D1304">
        <f>COUNTIFS(list!$C1303:$C6662,$A1304,list!$A1303:$A6662,D$1)</f>
        <v>0</v>
      </c>
      <c r="E1304">
        <f>COUNTIFS(list!$C1303:$C6662,$A1304,list!$A1303:$A6662,E$1)</f>
        <v>0</v>
      </c>
      <c r="F1304">
        <f>COUNTIFS(list!$C1303:$C6662,$A1304,list!$A1303:$A6662,F$1)</f>
        <v>0</v>
      </c>
      <c r="G1304">
        <f>COUNTIFS(list!$C1303:$C6662,$A1304,list!$A1303:$A6662,G$1)</f>
        <v>0</v>
      </c>
    </row>
    <row r="1305" spans="1:7" x14ac:dyDescent="0.25">
      <c r="A1305" t="s">
        <v>3233</v>
      </c>
      <c r="B1305">
        <f>COUNTIFS(list!$C1304:$C6663,$A1305,list!$A1304:$A6663,B$1)</f>
        <v>0</v>
      </c>
      <c r="C1305">
        <f>COUNTIFS(list!$C1304:$C6663,$A1305,list!$A1304:$A6663,C$1)</f>
        <v>1</v>
      </c>
      <c r="D1305">
        <f>COUNTIFS(list!$C1304:$C6663,$A1305,list!$A1304:$A6663,D$1)</f>
        <v>0</v>
      </c>
      <c r="E1305">
        <f>COUNTIFS(list!$C1304:$C6663,$A1305,list!$A1304:$A6663,E$1)</f>
        <v>0</v>
      </c>
      <c r="F1305">
        <f>COUNTIFS(list!$C1304:$C6663,$A1305,list!$A1304:$A6663,F$1)</f>
        <v>0</v>
      </c>
      <c r="G1305">
        <f>COUNTIFS(list!$C1304:$C6663,$A1305,list!$A1304:$A6663,G$1)</f>
        <v>0</v>
      </c>
    </row>
    <row r="1306" spans="1:7" x14ac:dyDescent="0.25">
      <c r="A1306" t="s">
        <v>3235</v>
      </c>
      <c r="B1306">
        <f>COUNTIFS(list!$C1305:$C6664,$A1306,list!$A1305:$A6664,B$1)</f>
        <v>0</v>
      </c>
      <c r="C1306">
        <f>COUNTIFS(list!$C1305:$C6664,$A1306,list!$A1305:$A6664,C$1)</f>
        <v>1</v>
      </c>
      <c r="D1306">
        <f>COUNTIFS(list!$C1305:$C6664,$A1306,list!$A1305:$A6664,D$1)</f>
        <v>0</v>
      </c>
      <c r="E1306">
        <f>COUNTIFS(list!$C1305:$C6664,$A1306,list!$A1305:$A6664,E$1)</f>
        <v>0</v>
      </c>
      <c r="F1306">
        <f>COUNTIFS(list!$C1305:$C6664,$A1306,list!$A1305:$A6664,F$1)</f>
        <v>0</v>
      </c>
      <c r="G1306">
        <f>COUNTIFS(list!$C1305:$C6664,$A1306,list!$A1305:$A6664,G$1)</f>
        <v>0</v>
      </c>
    </row>
    <row r="1307" spans="1:7" x14ac:dyDescent="0.25">
      <c r="A1307" t="s">
        <v>3237</v>
      </c>
      <c r="B1307">
        <f>COUNTIFS(list!$C1306:$C6665,$A1307,list!$A1306:$A6665,B$1)</f>
        <v>0</v>
      </c>
      <c r="C1307">
        <f>COUNTIFS(list!$C1306:$C6665,$A1307,list!$A1306:$A6665,C$1)</f>
        <v>1</v>
      </c>
      <c r="D1307">
        <f>COUNTIFS(list!$C1306:$C6665,$A1307,list!$A1306:$A6665,D$1)</f>
        <v>0</v>
      </c>
      <c r="E1307">
        <f>COUNTIFS(list!$C1306:$C6665,$A1307,list!$A1306:$A6665,E$1)</f>
        <v>0</v>
      </c>
      <c r="F1307">
        <f>COUNTIFS(list!$C1306:$C6665,$A1307,list!$A1306:$A6665,F$1)</f>
        <v>0</v>
      </c>
      <c r="G1307">
        <f>COUNTIFS(list!$C1306:$C6665,$A1307,list!$A1306:$A6665,G$1)</f>
        <v>0</v>
      </c>
    </row>
    <row r="1308" spans="1:7" x14ac:dyDescent="0.25">
      <c r="A1308" t="s">
        <v>3239</v>
      </c>
      <c r="B1308">
        <f>COUNTIFS(list!$C1307:$C6666,$A1308,list!$A1307:$A6666,B$1)</f>
        <v>0</v>
      </c>
      <c r="C1308">
        <f>COUNTIFS(list!$C1307:$C6666,$A1308,list!$A1307:$A6666,C$1)</f>
        <v>1</v>
      </c>
      <c r="D1308">
        <f>COUNTIFS(list!$C1307:$C6666,$A1308,list!$A1307:$A6666,D$1)</f>
        <v>0</v>
      </c>
      <c r="E1308">
        <f>COUNTIFS(list!$C1307:$C6666,$A1308,list!$A1307:$A6666,E$1)</f>
        <v>0</v>
      </c>
      <c r="F1308">
        <f>COUNTIFS(list!$C1307:$C6666,$A1308,list!$A1307:$A6666,F$1)</f>
        <v>0</v>
      </c>
      <c r="G1308">
        <f>COUNTIFS(list!$C1307:$C6666,$A1308,list!$A1307:$A6666,G$1)</f>
        <v>0</v>
      </c>
    </row>
    <row r="1309" spans="1:7" x14ac:dyDescent="0.25">
      <c r="A1309" t="s">
        <v>3241</v>
      </c>
      <c r="B1309">
        <f>COUNTIFS(list!$C1308:$C6667,$A1309,list!$A1308:$A6667,B$1)</f>
        <v>0</v>
      </c>
      <c r="C1309">
        <f>COUNTIFS(list!$C1308:$C6667,$A1309,list!$A1308:$A6667,C$1)</f>
        <v>3</v>
      </c>
      <c r="D1309">
        <f>COUNTIFS(list!$C1308:$C6667,$A1309,list!$A1308:$A6667,D$1)</f>
        <v>0</v>
      </c>
      <c r="E1309">
        <f>COUNTIFS(list!$C1308:$C6667,$A1309,list!$A1308:$A6667,E$1)</f>
        <v>0</v>
      </c>
      <c r="F1309">
        <f>COUNTIFS(list!$C1308:$C6667,$A1309,list!$A1308:$A6667,F$1)</f>
        <v>0</v>
      </c>
      <c r="G1309">
        <f>COUNTIFS(list!$C1308:$C6667,$A1309,list!$A1308:$A6667,G$1)</f>
        <v>0</v>
      </c>
    </row>
    <row r="1310" spans="1:7" x14ac:dyDescent="0.25">
      <c r="A1310" t="s">
        <v>3245</v>
      </c>
      <c r="B1310">
        <f>COUNTIFS(list!$C1309:$C6668,$A1310,list!$A1309:$A6668,B$1)</f>
        <v>0</v>
      </c>
      <c r="C1310">
        <f>COUNTIFS(list!$C1309:$C6668,$A1310,list!$A1309:$A6668,C$1)</f>
        <v>1</v>
      </c>
      <c r="D1310">
        <f>COUNTIFS(list!$C1309:$C6668,$A1310,list!$A1309:$A6668,D$1)</f>
        <v>0</v>
      </c>
      <c r="E1310">
        <f>COUNTIFS(list!$C1309:$C6668,$A1310,list!$A1309:$A6668,E$1)</f>
        <v>0</v>
      </c>
      <c r="F1310">
        <f>COUNTIFS(list!$C1309:$C6668,$A1310,list!$A1309:$A6668,F$1)</f>
        <v>0</v>
      </c>
      <c r="G1310">
        <f>COUNTIFS(list!$C1309:$C6668,$A1310,list!$A1309:$A6668,G$1)</f>
        <v>0</v>
      </c>
    </row>
    <row r="1311" spans="1:7" x14ac:dyDescent="0.25">
      <c r="A1311" t="s">
        <v>3247</v>
      </c>
      <c r="B1311">
        <f>COUNTIFS(list!$C1310:$C6669,$A1311,list!$A1310:$A6669,B$1)</f>
        <v>0</v>
      </c>
      <c r="C1311">
        <f>COUNTIFS(list!$C1310:$C6669,$A1311,list!$A1310:$A6669,C$1)</f>
        <v>1</v>
      </c>
      <c r="D1311">
        <f>COUNTIFS(list!$C1310:$C6669,$A1311,list!$A1310:$A6669,D$1)</f>
        <v>0</v>
      </c>
      <c r="E1311">
        <f>COUNTIFS(list!$C1310:$C6669,$A1311,list!$A1310:$A6669,E$1)</f>
        <v>0</v>
      </c>
      <c r="F1311">
        <f>COUNTIFS(list!$C1310:$C6669,$A1311,list!$A1310:$A6669,F$1)</f>
        <v>0</v>
      </c>
      <c r="G1311">
        <f>COUNTIFS(list!$C1310:$C6669,$A1311,list!$A1310:$A6669,G$1)</f>
        <v>0</v>
      </c>
    </row>
    <row r="1312" spans="1:7" x14ac:dyDescent="0.25">
      <c r="A1312" t="s">
        <v>3249</v>
      </c>
      <c r="B1312">
        <f>COUNTIFS(list!$C1311:$C6670,$A1312,list!$A1311:$A6670,B$1)</f>
        <v>0</v>
      </c>
      <c r="C1312">
        <f>COUNTIFS(list!$C1311:$C6670,$A1312,list!$A1311:$A6670,C$1)</f>
        <v>1</v>
      </c>
      <c r="D1312">
        <f>COUNTIFS(list!$C1311:$C6670,$A1312,list!$A1311:$A6670,D$1)</f>
        <v>0</v>
      </c>
      <c r="E1312">
        <f>COUNTIFS(list!$C1311:$C6670,$A1312,list!$A1311:$A6670,E$1)</f>
        <v>0</v>
      </c>
      <c r="F1312">
        <f>COUNTIFS(list!$C1311:$C6670,$A1312,list!$A1311:$A6670,F$1)</f>
        <v>0</v>
      </c>
      <c r="G1312">
        <f>COUNTIFS(list!$C1311:$C6670,$A1312,list!$A1311:$A6670,G$1)</f>
        <v>0</v>
      </c>
    </row>
    <row r="1313" spans="1:7" x14ac:dyDescent="0.25">
      <c r="A1313" t="s">
        <v>3251</v>
      </c>
      <c r="B1313">
        <f>COUNTIFS(list!$C1312:$C6671,$A1313,list!$A1312:$A6671,B$1)</f>
        <v>0</v>
      </c>
      <c r="C1313">
        <f>COUNTIFS(list!$C1312:$C6671,$A1313,list!$A1312:$A6671,C$1)</f>
        <v>1</v>
      </c>
      <c r="D1313">
        <f>COUNTIFS(list!$C1312:$C6671,$A1313,list!$A1312:$A6671,D$1)</f>
        <v>0</v>
      </c>
      <c r="E1313">
        <f>COUNTIFS(list!$C1312:$C6671,$A1313,list!$A1312:$A6671,E$1)</f>
        <v>0</v>
      </c>
      <c r="F1313">
        <f>COUNTIFS(list!$C1312:$C6671,$A1313,list!$A1312:$A6671,F$1)</f>
        <v>0</v>
      </c>
      <c r="G1313">
        <f>COUNTIFS(list!$C1312:$C6671,$A1313,list!$A1312:$A6671,G$1)</f>
        <v>0</v>
      </c>
    </row>
    <row r="1314" spans="1:7" x14ac:dyDescent="0.25">
      <c r="A1314" t="s">
        <v>3253</v>
      </c>
      <c r="B1314">
        <f>COUNTIFS(list!$C1313:$C6672,$A1314,list!$A1313:$A6672,B$1)</f>
        <v>0</v>
      </c>
      <c r="C1314">
        <f>COUNTIFS(list!$C1313:$C6672,$A1314,list!$A1313:$A6672,C$1)</f>
        <v>1</v>
      </c>
      <c r="D1314">
        <f>COUNTIFS(list!$C1313:$C6672,$A1314,list!$A1313:$A6672,D$1)</f>
        <v>0</v>
      </c>
      <c r="E1314">
        <f>COUNTIFS(list!$C1313:$C6672,$A1314,list!$A1313:$A6672,E$1)</f>
        <v>0</v>
      </c>
      <c r="F1314">
        <f>COUNTIFS(list!$C1313:$C6672,$A1314,list!$A1313:$A6672,F$1)</f>
        <v>0</v>
      </c>
      <c r="G1314">
        <f>COUNTIFS(list!$C1313:$C6672,$A1314,list!$A1313:$A6672,G$1)</f>
        <v>0</v>
      </c>
    </row>
    <row r="1315" spans="1:7" x14ac:dyDescent="0.25">
      <c r="A1315" t="s">
        <v>3255</v>
      </c>
      <c r="B1315">
        <f>COUNTIFS(list!$C1314:$C6673,$A1315,list!$A1314:$A6673,B$1)</f>
        <v>0</v>
      </c>
      <c r="C1315">
        <f>COUNTIFS(list!$C1314:$C6673,$A1315,list!$A1314:$A6673,C$1)</f>
        <v>1</v>
      </c>
      <c r="D1315">
        <f>COUNTIFS(list!$C1314:$C6673,$A1315,list!$A1314:$A6673,D$1)</f>
        <v>0</v>
      </c>
      <c r="E1315">
        <f>COUNTIFS(list!$C1314:$C6673,$A1315,list!$A1314:$A6673,E$1)</f>
        <v>0</v>
      </c>
      <c r="F1315">
        <f>COUNTIFS(list!$C1314:$C6673,$A1315,list!$A1314:$A6673,F$1)</f>
        <v>0</v>
      </c>
      <c r="G1315">
        <f>COUNTIFS(list!$C1314:$C6673,$A1315,list!$A1314:$A6673,G$1)</f>
        <v>0</v>
      </c>
    </row>
    <row r="1316" spans="1:7" x14ac:dyDescent="0.25">
      <c r="A1316" t="s">
        <v>3257</v>
      </c>
      <c r="B1316">
        <f>COUNTIFS(list!$C1315:$C6674,$A1316,list!$A1315:$A6674,B$1)</f>
        <v>0</v>
      </c>
      <c r="C1316">
        <f>COUNTIFS(list!$C1315:$C6674,$A1316,list!$A1315:$A6674,C$1)</f>
        <v>1</v>
      </c>
      <c r="D1316">
        <f>COUNTIFS(list!$C1315:$C6674,$A1316,list!$A1315:$A6674,D$1)</f>
        <v>0</v>
      </c>
      <c r="E1316">
        <f>COUNTIFS(list!$C1315:$C6674,$A1316,list!$A1315:$A6674,E$1)</f>
        <v>0</v>
      </c>
      <c r="F1316">
        <f>COUNTIFS(list!$C1315:$C6674,$A1316,list!$A1315:$A6674,F$1)</f>
        <v>0</v>
      </c>
      <c r="G1316">
        <f>COUNTIFS(list!$C1315:$C6674,$A1316,list!$A1315:$A6674,G$1)</f>
        <v>0</v>
      </c>
    </row>
    <row r="1317" spans="1:7" x14ac:dyDescent="0.25">
      <c r="A1317" t="s">
        <v>3259</v>
      </c>
      <c r="B1317">
        <f>COUNTIFS(list!$C1316:$C6675,$A1317,list!$A1316:$A6675,B$1)</f>
        <v>0</v>
      </c>
      <c r="C1317">
        <f>COUNTIFS(list!$C1316:$C6675,$A1317,list!$A1316:$A6675,C$1)</f>
        <v>1</v>
      </c>
      <c r="D1317">
        <f>COUNTIFS(list!$C1316:$C6675,$A1317,list!$A1316:$A6675,D$1)</f>
        <v>0</v>
      </c>
      <c r="E1317">
        <f>COUNTIFS(list!$C1316:$C6675,$A1317,list!$A1316:$A6675,E$1)</f>
        <v>0</v>
      </c>
      <c r="F1317">
        <f>COUNTIFS(list!$C1316:$C6675,$A1317,list!$A1316:$A6675,F$1)</f>
        <v>0</v>
      </c>
      <c r="G1317">
        <f>COUNTIFS(list!$C1316:$C6675,$A1317,list!$A1316:$A6675,G$1)</f>
        <v>0</v>
      </c>
    </row>
    <row r="1318" spans="1:7" x14ac:dyDescent="0.25">
      <c r="A1318" t="s">
        <v>3261</v>
      </c>
      <c r="B1318">
        <f>COUNTIFS(list!$C1317:$C6676,$A1318,list!$A1317:$A6676,B$1)</f>
        <v>0</v>
      </c>
      <c r="C1318">
        <f>COUNTIFS(list!$C1317:$C6676,$A1318,list!$A1317:$A6676,C$1)</f>
        <v>1</v>
      </c>
      <c r="D1318">
        <f>COUNTIFS(list!$C1317:$C6676,$A1318,list!$A1317:$A6676,D$1)</f>
        <v>0</v>
      </c>
      <c r="E1318">
        <f>COUNTIFS(list!$C1317:$C6676,$A1318,list!$A1317:$A6676,E$1)</f>
        <v>0</v>
      </c>
      <c r="F1318">
        <f>COUNTIFS(list!$C1317:$C6676,$A1318,list!$A1317:$A6676,F$1)</f>
        <v>0</v>
      </c>
      <c r="G1318">
        <f>COUNTIFS(list!$C1317:$C6676,$A1318,list!$A1317:$A6676,G$1)</f>
        <v>0</v>
      </c>
    </row>
    <row r="1319" spans="1:7" x14ac:dyDescent="0.25">
      <c r="A1319" t="s">
        <v>3263</v>
      </c>
      <c r="B1319">
        <f>COUNTIFS(list!$C1318:$C6677,$A1319,list!$A1318:$A6677,B$1)</f>
        <v>0</v>
      </c>
      <c r="C1319">
        <f>COUNTIFS(list!$C1318:$C6677,$A1319,list!$A1318:$A6677,C$1)</f>
        <v>1</v>
      </c>
      <c r="D1319">
        <f>COUNTIFS(list!$C1318:$C6677,$A1319,list!$A1318:$A6677,D$1)</f>
        <v>0</v>
      </c>
      <c r="E1319">
        <f>COUNTIFS(list!$C1318:$C6677,$A1319,list!$A1318:$A6677,E$1)</f>
        <v>0</v>
      </c>
      <c r="F1319">
        <f>COUNTIFS(list!$C1318:$C6677,$A1319,list!$A1318:$A6677,F$1)</f>
        <v>0</v>
      </c>
      <c r="G1319">
        <f>COUNTIFS(list!$C1318:$C6677,$A1319,list!$A1318:$A6677,G$1)</f>
        <v>0</v>
      </c>
    </row>
    <row r="1320" spans="1:7" x14ac:dyDescent="0.25">
      <c r="A1320" t="s">
        <v>3265</v>
      </c>
      <c r="B1320">
        <f>COUNTIFS(list!$C1319:$C6678,$A1320,list!$A1319:$A6678,B$1)</f>
        <v>0</v>
      </c>
      <c r="C1320">
        <f>COUNTIFS(list!$C1319:$C6678,$A1320,list!$A1319:$A6678,C$1)</f>
        <v>1</v>
      </c>
      <c r="D1320">
        <f>COUNTIFS(list!$C1319:$C6678,$A1320,list!$A1319:$A6678,D$1)</f>
        <v>0</v>
      </c>
      <c r="E1320">
        <f>COUNTIFS(list!$C1319:$C6678,$A1320,list!$A1319:$A6678,E$1)</f>
        <v>0</v>
      </c>
      <c r="F1320">
        <f>COUNTIFS(list!$C1319:$C6678,$A1320,list!$A1319:$A6678,F$1)</f>
        <v>0</v>
      </c>
      <c r="G1320">
        <f>COUNTIFS(list!$C1319:$C6678,$A1320,list!$A1319:$A6678,G$1)</f>
        <v>0</v>
      </c>
    </row>
    <row r="1321" spans="1:7" x14ac:dyDescent="0.25">
      <c r="A1321" t="s">
        <v>3267</v>
      </c>
      <c r="B1321">
        <f>COUNTIFS(list!$C1320:$C6679,$A1321,list!$A1320:$A6679,B$1)</f>
        <v>0</v>
      </c>
      <c r="C1321">
        <f>COUNTIFS(list!$C1320:$C6679,$A1321,list!$A1320:$A6679,C$1)</f>
        <v>1</v>
      </c>
      <c r="D1321">
        <f>COUNTIFS(list!$C1320:$C6679,$A1321,list!$A1320:$A6679,D$1)</f>
        <v>0</v>
      </c>
      <c r="E1321">
        <f>COUNTIFS(list!$C1320:$C6679,$A1321,list!$A1320:$A6679,E$1)</f>
        <v>0</v>
      </c>
      <c r="F1321">
        <f>COUNTIFS(list!$C1320:$C6679,$A1321,list!$A1320:$A6679,F$1)</f>
        <v>0</v>
      </c>
      <c r="G1321">
        <f>COUNTIFS(list!$C1320:$C6679,$A1321,list!$A1320:$A6679,G$1)</f>
        <v>0</v>
      </c>
    </row>
    <row r="1322" spans="1:7" x14ac:dyDescent="0.25">
      <c r="A1322" t="s">
        <v>3269</v>
      </c>
      <c r="B1322">
        <f>COUNTIFS(list!$C1321:$C6680,$A1322,list!$A1321:$A6680,B$1)</f>
        <v>0</v>
      </c>
      <c r="C1322">
        <f>COUNTIFS(list!$C1321:$C6680,$A1322,list!$A1321:$A6680,C$1)</f>
        <v>1</v>
      </c>
      <c r="D1322">
        <f>COUNTIFS(list!$C1321:$C6680,$A1322,list!$A1321:$A6680,D$1)</f>
        <v>0</v>
      </c>
      <c r="E1322">
        <f>COUNTIFS(list!$C1321:$C6680,$A1322,list!$A1321:$A6680,E$1)</f>
        <v>0</v>
      </c>
      <c r="F1322">
        <f>COUNTIFS(list!$C1321:$C6680,$A1322,list!$A1321:$A6680,F$1)</f>
        <v>0</v>
      </c>
      <c r="G1322">
        <f>COUNTIFS(list!$C1321:$C6680,$A1322,list!$A1321:$A6680,G$1)</f>
        <v>0</v>
      </c>
    </row>
    <row r="1323" spans="1:7" x14ac:dyDescent="0.25">
      <c r="A1323" t="s">
        <v>3271</v>
      </c>
      <c r="B1323">
        <f>COUNTIFS(list!$C1322:$C6681,$A1323,list!$A1322:$A6681,B$1)</f>
        <v>0</v>
      </c>
      <c r="C1323">
        <f>COUNTIFS(list!$C1322:$C6681,$A1323,list!$A1322:$A6681,C$1)</f>
        <v>1</v>
      </c>
      <c r="D1323">
        <f>COUNTIFS(list!$C1322:$C6681,$A1323,list!$A1322:$A6681,D$1)</f>
        <v>0</v>
      </c>
      <c r="E1323">
        <f>COUNTIFS(list!$C1322:$C6681,$A1323,list!$A1322:$A6681,E$1)</f>
        <v>0</v>
      </c>
      <c r="F1323">
        <f>COUNTIFS(list!$C1322:$C6681,$A1323,list!$A1322:$A6681,F$1)</f>
        <v>0</v>
      </c>
      <c r="G1323">
        <f>COUNTIFS(list!$C1322:$C6681,$A1323,list!$A1322:$A6681,G$1)</f>
        <v>0</v>
      </c>
    </row>
    <row r="1324" spans="1:7" x14ac:dyDescent="0.25">
      <c r="A1324" t="s">
        <v>3273</v>
      </c>
      <c r="B1324">
        <f>COUNTIFS(list!$C1323:$C6682,$A1324,list!$A1323:$A6682,B$1)</f>
        <v>0</v>
      </c>
      <c r="C1324">
        <f>COUNTIFS(list!$C1323:$C6682,$A1324,list!$A1323:$A6682,C$1)</f>
        <v>1</v>
      </c>
      <c r="D1324">
        <f>COUNTIFS(list!$C1323:$C6682,$A1324,list!$A1323:$A6682,D$1)</f>
        <v>0</v>
      </c>
      <c r="E1324">
        <f>COUNTIFS(list!$C1323:$C6682,$A1324,list!$A1323:$A6682,E$1)</f>
        <v>0</v>
      </c>
      <c r="F1324">
        <f>COUNTIFS(list!$C1323:$C6682,$A1324,list!$A1323:$A6682,F$1)</f>
        <v>0</v>
      </c>
      <c r="G1324">
        <f>COUNTIFS(list!$C1323:$C6682,$A1324,list!$A1323:$A6682,G$1)</f>
        <v>0</v>
      </c>
    </row>
    <row r="1325" spans="1:7" x14ac:dyDescent="0.25">
      <c r="A1325" t="s">
        <v>3275</v>
      </c>
      <c r="B1325">
        <f>COUNTIFS(list!$C1324:$C6683,$A1325,list!$A1324:$A6683,B$1)</f>
        <v>1</v>
      </c>
      <c r="C1325">
        <f>COUNTIFS(list!$C1324:$C6683,$A1325,list!$A1324:$A6683,C$1)</f>
        <v>1</v>
      </c>
      <c r="D1325">
        <f>COUNTIFS(list!$C1324:$C6683,$A1325,list!$A1324:$A6683,D$1)</f>
        <v>0</v>
      </c>
      <c r="E1325">
        <f>COUNTIFS(list!$C1324:$C6683,$A1325,list!$A1324:$A6683,E$1)</f>
        <v>0</v>
      </c>
      <c r="F1325">
        <f>COUNTIFS(list!$C1324:$C6683,$A1325,list!$A1324:$A6683,F$1)</f>
        <v>0</v>
      </c>
      <c r="G1325">
        <f>COUNTIFS(list!$C1324:$C6683,$A1325,list!$A1324:$A6683,G$1)</f>
        <v>0</v>
      </c>
    </row>
    <row r="1326" spans="1:7" x14ac:dyDescent="0.25">
      <c r="A1326" t="s">
        <v>3277</v>
      </c>
      <c r="B1326">
        <f>COUNTIFS(list!$C1325:$C6684,$A1326,list!$A1325:$A6684,B$1)</f>
        <v>0</v>
      </c>
      <c r="C1326">
        <f>COUNTIFS(list!$C1325:$C6684,$A1326,list!$A1325:$A6684,C$1)</f>
        <v>1</v>
      </c>
      <c r="D1326">
        <f>COUNTIFS(list!$C1325:$C6684,$A1326,list!$A1325:$A6684,D$1)</f>
        <v>0</v>
      </c>
      <c r="E1326">
        <f>COUNTIFS(list!$C1325:$C6684,$A1326,list!$A1325:$A6684,E$1)</f>
        <v>0</v>
      </c>
      <c r="F1326">
        <f>COUNTIFS(list!$C1325:$C6684,$A1326,list!$A1325:$A6684,F$1)</f>
        <v>0</v>
      </c>
      <c r="G1326">
        <f>COUNTIFS(list!$C1325:$C6684,$A1326,list!$A1325:$A6684,G$1)</f>
        <v>0</v>
      </c>
    </row>
    <row r="1327" spans="1:7" x14ac:dyDescent="0.25">
      <c r="A1327" t="s">
        <v>3279</v>
      </c>
      <c r="B1327">
        <f>COUNTIFS(list!$C1326:$C6685,$A1327,list!$A1326:$A6685,B$1)</f>
        <v>0</v>
      </c>
      <c r="C1327">
        <f>COUNTIFS(list!$C1326:$C6685,$A1327,list!$A1326:$A6685,C$1)</f>
        <v>2</v>
      </c>
      <c r="D1327">
        <f>COUNTIFS(list!$C1326:$C6685,$A1327,list!$A1326:$A6685,D$1)</f>
        <v>0</v>
      </c>
      <c r="E1327">
        <f>COUNTIFS(list!$C1326:$C6685,$A1327,list!$A1326:$A6685,E$1)</f>
        <v>0</v>
      </c>
      <c r="F1327">
        <f>COUNTIFS(list!$C1326:$C6685,$A1327,list!$A1326:$A6685,F$1)</f>
        <v>0</v>
      </c>
      <c r="G1327">
        <f>COUNTIFS(list!$C1326:$C6685,$A1327,list!$A1326:$A6685,G$1)</f>
        <v>0</v>
      </c>
    </row>
    <row r="1328" spans="1:7" x14ac:dyDescent="0.25">
      <c r="A1328" t="s">
        <v>3282</v>
      </c>
      <c r="B1328">
        <f>COUNTIFS(list!$C1327:$C6686,$A1328,list!$A1327:$A6686,B$1)</f>
        <v>0</v>
      </c>
      <c r="C1328">
        <f>COUNTIFS(list!$C1327:$C6686,$A1328,list!$A1327:$A6686,C$1)</f>
        <v>1</v>
      </c>
      <c r="D1328">
        <f>COUNTIFS(list!$C1327:$C6686,$A1328,list!$A1327:$A6686,D$1)</f>
        <v>0</v>
      </c>
      <c r="E1328">
        <f>COUNTIFS(list!$C1327:$C6686,$A1328,list!$A1327:$A6686,E$1)</f>
        <v>0</v>
      </c>
      <c r="F1328">
        <f>COUNTIFS(list!$C1327:$C6686,$A1328,list!$A1327:$A6686,F$1)</f>
        <v>0</v>
      </c>
      <c r="G1328">
        <f>COUNTIFS(list!$C1327:$C6686,$A1328,list!$A1327:$A6686,G$1)</f>
        <v>0</v>
      </c>
    </row>
    <row r="1329" spans="1:7" x14ac:dyDescent="0.25">
      <c r="A1329" t="s">
        <v>3284</v>
      </c>
      <c r="B1329">
        <f>COUNTIFS(list!$C1328:$C6687,$A1329,list!$A1328:$A6687,B$1)</f>
        <v>0</v>
      </c>
      <c r="C1329">
        <f>COUNTIFS(list!$C1328:$C6687,$A1329,list!$A1328:$A6687,C$1)</f>
        <v>1</v>
      </c>
      <c r="D1329">
        <f>COUNTIFS(list!$C1328:$C6687,$A1329,list!$A1328:$A6687,D$1)</f>
        <v>0</v>
      </c>
      <c r="E1329">
        <f>COUNTIFS(list!$C1328:$C6687,$A1329,list!$A1328:$A6687,E$1)</f>
        <v>0</v>
      </c>
      <c r="F1329">
        <f>COUNTIFS(list!$C1328:$C6687,$A1329,list!$A1328:$A6687,F$1)</f>
        <v>0</v>
      </c>
      <c r="G1329">
        <f>COUNTIFS(list!$C1328:$C6687,$A1329,list!$A1328:$A6687,G$1)</f>
        <v>0</v>
      </c>
    </row>
    <row r="1330" spans="1:7" x14ac:dyDescent="0.25">
      <c r="A1330" t="s">
        <v>3286</v>
      </c>
      <c r="B1330">
        <f>COUNTIFS(list!$C1329:$C6688,$A1330,list!$A1329:$A6688,B$1)</f>
        <v>0</v>
      </c>
      <c r="C1330">
        <f>COUNTIFS(list!$C1329:$C6688,$A1330,list!$A1329:$A6688,C$1)</f>
        <v>1</v>
      </c>
      <c r="D1330">
        <f>COUNTIFS(list!$C1329:$C6688,$A1330,list!$A1329:$A6688,D$1)</f>
        <v>0</v>
      </c>
      <c r="E1330">
        <f>COUNTIFS(list!$C1329:$C6688,$A1330,list!$A1329:$A6688,E$1)</f>
        <v>0</v>
      </c>
      <c r="F1330">
        <f>COUNTIFS(list!$C1329:$C6688,$A1330,list!$A1329:$A6688,F$1)</f>
        <v>0</v>
      </c>
      <c r="G1330">
        <f>COUNTIFS(list!$C1329:$C6688,$A1330,list!$A1329:$A6688,G$1)</f>
        <v>0</v>
      </c>
    </row>
    <row r="1331" spans="1:7" x14ac:dyDescent="0.25">
      <c r="A1331" t="s">
        <v>3288</v>
      </c>
      <c r="B1331">
        <f>COUNTIFS(list!$C1330:$C6689,$A1331,list!$A1330:$A6689,B$1)</f>
        <v>0</v>
      </c>
      <c r="C1331">
        <f>COUNTIFS(list!$C1330:$C6689,$A1331,list!$A1330:$A6689,C$1)</f>
        <v>1</v>
      </c>
      <c r="D1331">
        <f>COUNTIFS(list!$C1330:$C6689,$A1331,list!$A1330:$A6689,D$1)</f>
        <v>0</v>
      </c>
      <c r="E1331">
        <f>COUNTIFS(list!$C1330:$C6689,$A1331,list!$A1330:$A6689,E$1)</f>
        <v>0</v>
      </c>
      <c r="F1331">
        <f>COUNTIFS(list!$C1330:$C6689,$A1331,list!$A1330:$A6689,F$1)</f>
        <v>0</v>
      </c>
      <c r="G1331">
        <f>COUNTIFS(list!$C1330:$C6689,$A1331,list!$A1330:$A6689,G$1)</f>
        <v>0</v>
      </c>
    </row>
    <row r="1332" spans="1:7" x14ac:dyDescent="0.25">
      <c r="A1332" t="s">
        <v>3290</v>
      </c>
      <c r="B1332">
        <f>COUNTIFS(list!$C1331:$C6690,$A1332,list!$A1331:$A6690,B$1)</f>
        <v>4</v>
      </c>
      <c r="C1332">
        <f>COUNTIFS(list!$C1331:$C6690,$A1332,list!$A1331:$A6690,C$1)</f>
        <v>5</v>
      </c>
      <c r="D1332">
        <f>COUNTIFS(list!$C1331:$C6690,$A1332,list!$A1331:$A6690,D$1)</f>
        <v>0</v>
      </c>
      <c r="E1332">
        <f>COUNTIFS(list!$C1331:$C6690,$A1332,list!$A1331:$A6690,E$1)</f>
        <v>0</v>
      </c>
      <c r="F1332">
        <f>COUNTIFS(list!$C1331:$C6690,$A1332,list!$A1331:$A6690,F$1)</f>
        <v>0</v>
      </c>
      <c r="G1332">
        <f>COUNTIFS(list!$C1331:$C6690,$A1332,list!$A1331:$A6690,G$1)</f>
        <v>0</v>
      </c>
    </row>
    <row r="1333" spans="1:7" x14ac:dyDescent="0.25">
      <c r="A1333" t="s">
        <v>3297</v>
      </c>
      <c r="B1333">
        <f>COUNTIFS(list!$C1332:$C6691,$A1333,list!$A1332:$A6691,B$1)</f>
        <v>1</v>
      </c>
      <c r="C1333">
        <f>COUNTIFS(list!$C1332:$C6691,$A1333,list!$A1332:$A6691,C$1)</f>
        <v>1</v>
      </c>
      <c r="D1333">
        <f>COUNTIFS(list!$C1332:$C6691,$A1333,list!$A1332:$A6691,D$1)</f>
        <v>0</v>
      </c>
      <c r="E1333">
        <f>COUNTIFS(list!$C1332:$C6691,$A1333,list!$A1332:$A6691,E$1)</f>
        <v>0</v>
      </c>
      <c r="F1333">
        <f>COUNTIFS(list!$C1332:$C6691,$A1333,list!$A1332:$A6691,F$1)</f>
        <v>0</v>
      </c>
      <c r="G1333">
        <f>COUNTIFS(list!$C1332:$C6691,$A1333,list!$A1332:$A6691,G$1)</f>
        <v>0</v>
      </c>
    </row>
    <row r="1334" spans="1:7" x14ac:dyDescent="0.25">
      <c r="A1334" t="s">
        <v>3299</v>
      </c>
      <c r="B1334">
        <f>COUNTIFS(list!$C1333:$C6692,$A1334,list!$A1333:$A6692,B$1)</f>
        <v>1</v>
      </c>
      <c r="C1334">
        <f>COUNTIFS(list!$C1333:$C6692,$A1334,list!$A1333:$A6692,C$1)</f>
        <v>1</v>
      </c>
      <c r="D1334">
        <f>COUNTIFS(list!$C1333:$C6692,$A1334,list!$A1333:$A6692,D$1)</f>
        <v>0</v>
      </c>
      <c r="E1334">
        <f>COUNTIFS(list!$C1333:$C6692,$A1334,list!$A1333:$A6692,E$1)</f>
        <v>0</v>
      </c>
      <c r="F1334">
        <f>COUNTIFS(list!$C1333:$C6692,$A1334,list!$A1333:$A6692,F$1)</f>
        <v>0</v>
      </c>
      <c r="G1334">
        <f>COUNTIFS(list!$C1333:$C6692,$A1334,list!$A1333:$A6692,G$1)</f>
        <v>0</v>
      </c>
    </row>
    <row r="1335" spans="1:7" x14ac:dyDescent="0.25">
      <c r="A1335" t="s">
        <v>3301</v>
      </c>
      <c r="B1335">
        <f>COUNTIFS(list!$C1334:$C6693,$A1335,list!$A1334:$A6693,B$1)</f>
        <v>1</v>
      </c>
      <c r="C1335">
        <f>COUNTIFS(list!$C1334:$C6693,$A1335,list!$A1334:$A6693,C$1)</f>
        <v>1</v>
      </c>
      <c r="D1335">
        <f>COUNTIFS(list!$C1334:$C6693,$A1335,list!$A1334:$A6693,D$1)</f>
        <v>0</v>
      </c>
      <c r="E1335">
        <f>COUNTIFS(list!$C1334:$C6693,$A1335,list!$A1334:$A6693,E$1)</f>
        <v>0</v>
      </c>
      <c r="F1335">
        <f>COUNTIFS(list!$C1334:$C6693,$A1335,list!$A1334:$A6693,F$1)</f>
        <v>0</v>
      </c>
      <c r="G1335">
        <f>COUNTIFS(list!$C1334:$C6693,$A1335,list!$A1334:$A6693,G$1)</f>
        <v>0</v>
      </c>
    </row>
    <row r="1336" spans="1:7" x14ac:dyDescent="0.25">
      <c r="A1336" t="s">
        <v>3303</v>
      </c>
      <c r="B1336">
        <f>COUNTIFS(list!$C1335:$C6694,$A1336,list!$A1335:$A6694,B$1)</f>
        <v>0</v>
      </c>
      <c r="C1336">
        <f>COUNTIFS(list!$C1335:$C6694,$A1336,list!$A1335:$A6694,C$1)</f>
        <v>1</v>
      </c>
      <c r="D1336">
        <f>COUNTIFS(list!$C1335:$C6694,$A1336,list!$A1335:$A6694,D$1)</f>
        <v>0</v>
      </c>
      <c r="E1336">
        <f>COUNTIFS(list!$C1335:$C6694,$A1336,list!$A1335:$A6694,E$1)</f>
        <v>0</v>
      </c>
      <c r="F1336">
        <f>COUNTIFS(list!$C1335:$C6694,$A1336,list!$A1335:$A6694,F$1)</f>
        <v>0</v>
      </c>
      <c r="G1336">
        <f>COUNTIFS(list!$C1335:$C6694,$A1336,list!$A1335:$A6694,G$1)</f>
        <v>0</v>
      </c>
    </row>
    <row r="1337" spans="1:7" x14ac:dyDescent="0.25">
      <c r="A1337" t="s">
        <v>3305</v>
      </c>
      <c r="B1337">
        <f>COUNTIFS(list!$C1336:$C6695,$A1337,list!$A1336:$A6695,B$1)</f>
        <v>0</v>
      </c>
      <c r="C1337">
        <f>COUNTIFS(list!$C1336:$C6695,$A1337,list!$A1336:$A6695,C$1)</f>
        <v>1</v>
      </c>
      <c r="D1337">
        <f>COUNTIFS(list!$C1336:$C6695,$A1337,list!$A1336:$A6695,D$1)</f>
        <v>0</v>
      </c>
      <c r="E1337">
        <f>COUNTIFS(list!$C1336:$C6695,$A1337,list!$A1336:$A6695,E$1)</f>
        <v>0</v>
      </c>
      <c r="F1337">
        <f>COUNTIFS(list!$C1336:$C6695,$A1337,list!$A1336:$A6695,F$1)</f>
        <v>0</v>
      </c>
      <c r="G1337">
        <f>COUNTIFS(list!$C1336:$C6695,$A1337,list!$A1336:$A6695,G$1)</f>
        <v>0</v>
      </c>
    </row>
    <row r="1338" spans="1:7" x14ac:dyDescent="0.25">
      <c r="A1338" t="s">
        <v>3307</v>
      </c>
      <c r="B1338">
        <f>COUNTIFS(list!$C1337:$C6696,$A1338,list!$A1337:$A6696,B$1)</f>
        <v>1</v>
      </c>
      <c r="C1338">
        <f>COUNTIFS(list!$C1337:$C6696,$A1338,list!$A1337:$A6696,C$1)</f>
        <v>1</v>
      </c>
      <c r="D1338">
        <f>COUNTIFS(list!$C1337:$C6696,$A1338,list!$A1337:$A6696,D$1)</f>
        <v>0</v>
      </c>
      <c r="E1338">
        <f>COUNTIFS(list!$C1337:$C6696,$A1338,list!$A1337:$A6696,E$1)</f>
        <v>0</v>
      </c>
      <c r="F1338">
        <f>COUNTIFS(list!$C1337:$C6696,$A1338,list!$A1337:$A6696,F$1)</f>
        <v>0</v>
      </c>
      <c r="G1338">
        <f>COUNTIFS(list!$C1337:$C6696,$A1338,list!$A1337:$A6696,G$1)</f>
        <v>0</v>
      </c>
    </row>
    <row r="1339" spans="1:7" x14ac:dyDescent="0.25">
      <c r="A1339" t="s">
        <v>3309</v>
      </c>
      <c r="B1339">
        <f>COUNTIFS(list!$C1338:$C6697,$A1339,list!$A1338:$A6697,B$1)</f>
        <v>1</v>
      </c>
      <c r="C1339">
        <f>COUNTIFS(list!$C1338:$C6697,$A1339,list!$A1338:$A6697,C$1)</f>
        <v>1</v>
      </c>
      <c r="D1339">
        <f>COUNTIFS(list!$C1338:$C6697,$A1339,list!$A1338:$A6697,D$1)</f>
        <v>0</v>
      </c>
      <c r="E1339">
        <f>COUNTIFS(list!$C1338:$C6697,$A1339,list!$A1338:$A6697,E$1)</f>
        <v>0</v>
      </c>
      <c r="F1339">
        <f>COUNTIFS(list!$C1338:$C6697,$A1339,list!$A1338:$A6697,F$1)</f>
        <v>0</v>
      </c>
      <c r="G1339">
        <f>COUNTIFS(list!$C1338:$C6697,$A1339,list!$A1338:$A6697,G$1)</f>
        <v>0</v>
      </c>
    </row>
    <row r="1340" spans="1:7" x14ac:dyDescent="0.25">
      <c r="A1340" t="s">
        <v>3311</v>
      </c>
      <c r="B1340">
        <f>COUNTIFS(list!$C1339:$C6698,$A1340,list!$A1339:$A6698,B$1)</f>
        <v>0</v>
      </c>
      <c r="C1340">
        <f>COUNTIFS(list!$C1339:$C6698,$A1340,list!$A1339:$A6698,C$1)</f>
        <v>1</v>
      </c>
      <c r="D1340">
        <f>COUNTIFS(list!$C1339:$C6698,$A1340,list!$A1339:$A6698,D$1)</f>
        <v>0</v>
      </c>
      <c r="E1340">
        <f>COUNTIFS(list!$C1339:$C6698,$A1340,list!$A1339:$A6698,E$1)</f>
        <v>0</v>
      </c>
      <c r="F1340">
        <f>COUNTIFS(list!$C1339:$C6698,$A1340,list!$A1339:$A6698,F$1)</f>
        <v>0</v>
      </c>
      <c r="G1340">
        <f>COUNTIFS(list!$C1339:$C6698,$A1340,list!$A1339:$A6698,G$1)</f>
        <v>0</v>
      </c>
    </row>
    <row r="1341" spans="1:7" x14ac:dyDescent="0.25">
      <c r="A1341" t="s">
        <v>3313</v>
      </c>
      <c r="B1341">
        <f>COUNTIFS(list!$C1340:$C6699,$A1341,list!$A1340:$A6699,B$1)</f>
        <v>1</v>
      </c>
      <c r="C1341">
        <f>COUNTIFS(list!$C1340:$C6699,$A1341,list!$A1340:$A6699,C$1)</f>
        <v>1</v>
      </c>
      <c r="D1341">
        <f>COUNTIFS(list!$C1340:$C6699,$A1341,list!$A1340:$A6699,D$1)</f>
        <v>0</v>
      </c>
      <c r="E1341">
        <f>COUNTIFS(list!$C1340:$C6699,$A1341,list!$A1340:$A6699,E$1)</f>
        <v>0</v>
      </c>
      <c r="F1341">
        <f>COUNTIFS(list!$C1340:$C6699,$A1341,list!$A1340:$A6699,F$1)</f>
        <v>0</v>
      </c>
      <c r="G1341">
        <f>COUNTIFS(list!$C1340:$C6699,$A1341,list!$A1340:$A6699,G$1)</f>
        <v>0</v>
      </c>
    </row>
    <row r="1342" spans="1:7" x14ac:dyDescent="0.25">
      <c r="A1342" t="s">
        <v>3315</v>
      </c>
      <c r="B1342">
        <f>COUNTIFS(list!$C1341:$C6700,$A1342,list!$A1341:$A6700,B$1)</f>
        <v>0</v>
      </c>
      <c r="C1342">
        <f>COUNTIFS(list!$C1341:$C6700,$A1342,list!$A1341:$A6700,C$1)</f>
        <v>1</v>
      </c>
      <c r="D1342">
        <f>COUNTIFS(list!$C1341:$C6700,$A1342,list!$A1341:$A6700,D$1)</f>
        <v>0</v>
      </c>
      <c r="E1342">
        <f>COUNTIFS(list!$C1341:$C6700,$A1342,list!$A1341:$A6700,E$1)</f>
        <v>0</v>
      </c>
      <c r="F1342">
        <f>COUNTIFS(list!$C1341:$C6700,$A1342,list!$A1341:$A6700,F$1)</f>
        <v>0</v>
      </c>
      <c r="G1342">
        <f>COUNTIFS(list!$C1341:$C6700,$A1342,list!$A1341:$A6700,G$1)</f>
        <v>0</v>
      </c>
    </row>
    <row r="1343" spans="1:7" x14ac:dyDescent="0.25">
      <c r="A1343" t="s">
        <v>3317</v>
      </c>
      <c r="B1343">
        <f>COUNTIFS(list!$C1342:$C6701,$A1343,list!$A1342:$A6701,B$1)</f>
        <v>0</v>
      </c>
      <c r="C1343">
        <f>COUNTIFS(list!$C1342:$C6701,$A1343,list!$A1342:$A6701,C$1)</f>
        <v>1</v>
      </c>
      <c r="D1343">
        <f>COUNTIFS(list!$C1342:$C6701,$A1343,list!$A1342:$A6701,D$1)</f>
        <v>0</v>
      </c>
      <c r="E1343">
        <f>COUNTIFS(list!$C1342:$C6701,$A1343,list!$A1342:$A6701,E$1)</f>
        <v>0</v>
      </c>
      <c r="F1343">
        <f>COUNTIFS(list!$C1342:$C6701,$A1343,list!$A1342:$A6701,F$1)</f>
        <v>0</v>
      </c>
      <c r="G1343">
        <f>COUNTIFS(list!$C1342:$C6701,$A1343,list!$A1342:$A6701,G$1)</f>
        <v>0</v>
      </c>
    </row>
    <row r="1344" spans="1:7" x14ac:dyDescent="0.25">
      <c r="A1344" t="s">
        <v>3319</v>
      </c>
      <c r="B1344">
        <f>COUNTIFS(list!$C1343:$C6702,$A1344,list!$A1343:$A6702,B$1)</f>
        <v>0</v>
      </c>
      <c r="C1344">
        <f>COUNTIFS(list!$C1343:$C6702,$A1344,list!$A1343:$A6702,C$1)</f>
        <v>1</v>
      </c>
      <c r="D1344">
        <f>COUNTIFS(list!$C1343:$C6702,$A1344,list!$A1343:$A6702,D$1)</f>
        <v>0</v>
      </c>
      <c r="E1344">
        <f>COUNTIFS(list!$C1343:$C6702,$A1344,list!$A1343:$A6702,E$1)</f>
        <v>0</v>
      </c>
      <c r="F1344">
        <f>COUNTIFS(list!$C1343:$C6702,$A1344,list!$A1343:$A6702,F$1)</f>
        <v>0</v>
      </c>
      <c r="G1344">
        <f>COUNTIFS(list!$C1343:$C6702,$A1344,list!$A1343:$A6702,G$1)</f>
        <v>0</v>
      </c>
    </row>
    <row r="1345" spans="1:7" x14ac:dyDescent="0.25">
      <c r="A1345" t="s">
        <v>3321</v>
      </c>
      <c r="B1345">
        <f>COUNTIFS(list!$C1344:$C6703,$A1345,list!$A1344:$A6703,B$1)</f>
        <v>1</v>
      </c>
      <c r="C1345">
        <f>COUNTIFS(list!$C1344:$C6703,$A1345,list!$A1344:$A6703,C$1)</f>
        <v>1</v>
      </c>
      <c r="D1345">
        <f>COUNTIFS(list!$C1344:$C6703,$A1345,list!$A1344:$A6703,D$1)</f>
        <v>0</v>
      </c>
      <c r="E1345">
        <f>COUNTIFS(list!$C1344:$C6703,$A1345,list!$A1344:$A6703,E$1)</f>
        <v>0</v>
      </c>
      <c r="F1345">
        <f>COUNTIFS(list!$C1344:$C6703,$A1345,list!$A1344:$A6703,F$1)</f>
        <v>0</v>
      </c>
      <c r="G1345">
        <f>COUNTIFS(list!$C1344:$C6703,$A1345,list!$A1344:$A6703,G$1)</f>
        <v>0</v>
      </c>
    </row>
    <row r="1346" spans="1:7" x14ac:dyDescent="0.25">
      <c r="A1346" t="s">
        <v>3323</v>
      </c>
      <c r="B1346">
        <f>COUNTIFS(list!$C1345:$C6704,$A1346,list!$A1345:$A6704,B$1)</f>
        <v>0</v>
      </c>
      <c r="C1346">
        <f>COUNTIFS(list!$C1345:$C6704,$A1346,list!$A1345:$A6704,C$1)</f>
        <v>1</v>
      </c>
      <c r="D1346">
        <f>COUNTIFS(list!$C1345:$C6704,$A1346,list!$A1345:$A6704,D$1)</f>
        <v>0</v>
      </c>
      <c r="E1346">
        <f>COUNTIFS(list!$C1345:$C6704,$A1346,list!$A1345:$A6704,E$1)</f>
        <v>0</v>
      </c>
      <c r="F1346">
        <f>COUNTIFS(list!$C1345:$C6704,$A1346,list!$A1345:$A6704,F$1)</f>
        <v>0</v>
      </c>
      <c r="G1346">
        <f>COUNTIFS(list!$C1345:$C6704,$A1346,list!$A1345:$A6704,G$1)</f>
        <v>0</v>
      </c>
    </row>
    <row r="1347" spans="1:7" x14ac:dyDescent="0.25">
      <c r="A1347" t="s">
        <v>3325</v>
      </c>
      <c r="B1347">
        <f>COUNTIFS(list!$C1346:$C6705,$A1347,list!$A1346:$A6705,B$1)</f>
        <v>1</v>
      </c>
      <c r="C1347">
        <f>COUNTIFS(list!$C1346:$C6705,$A1347,list!$A1346:$A6705,C$1)</f>
        <v>1</v>
      </c>
      <c r="D1347">
        <f>COUNTIFS(list!$C1346:$C6705,$A1347,list!$A1346:$A6705,D$1)</f>
        <v>0</v>
      </c>
      <c r="E1347">
        <f>COUNTIFS(list!$C1346:$C6705,$A1347,list!$A1346:$A6705,E$1)</f>
        <v>0</v>
      </c>
      <c r="F1347">
        <f>COUNTIFS(list!$C1346:$C6705,$A1347,list!$A1346:$A6705,F$1)</f>
        <v>0</v>
      </c>
      <c r="G1347">
        <f>COUNTIFS(list!$C1346:$C6705,$A1347,list!$A1346:$A6705,G$1)</f>
        <v>0</v>
      </c>
    </row>
    <row r="1348" spans="1:7" x14ac:dyDescent="0.25">
      <c r="A1348" t="s">
        <v>3327</v>
      </c>
      <c r="B1348">
        <f>COUNTIFS(list!$C1347:$C6706,$A1348,list!$A1347:$A6706,B$1)</f>
        <v>1</v>
      </c>
      <c r="C1348">
        <f>COUNTIFS(list!$C1347:$C6706,$A1348,list!$A1347:$A6706,C$1)</f>
        <v>1</v>
      </c>
      <c r="D1348">
        <f>COUNTIFS(list!$C1347:$C6706,$A1348,list!$A1347:$A6706,D$1)</f>
        <v>0</v>
      </c>
      <c r="E1348">
        <f>COUNTIFS(list!$C1347:$C6706,$A1348,list!$A1347:$A6706,E$1)</f>
        <v>0</v>
      </c>
      <c r="F1348">
        <f>COUNTIFS(list!$C1347:$C6706,$A1348,list!$A1347:$A6706,F$1)</f>
        <v>0</v>
      </c>
      <c r="G1348">
        <f>COUNTIFS(list!$C1347:$C6706,$A1348,list!$A1347:$A6706,G$1)</f>
        <v>0</v>
      </c>
    </row>
    <row r="1349" spans="1:7" x14ac:dyDescent="0.25">
      <c r="A1349" t="s">
        <v>3329</v>
      </c>
      <c r="B1349">
        <f>COUNTIFS(list!$C1348:$C6707,$A1349,list!$A1348:$A6707,B$1)</f>
        <v>1</v>
      </c>
      <c r="C1349">
        <f>COUNTIFS(list!$C1348:$C6707,$A1349,list!$A1348:$A6707,C$1)</f>
        <v>0</v>
      </c>
      <c r="D1349">
        <f>COUNTIFS(list!$C1348:$C6707,$A1349,list!$A1348:$A6707,D$1)</f>
        <v>0</v>
      </c>
      <c r="E1349">
        <f>COUNTIFS(list!$C1348:$C6707,$A1349,list!$A1348:$A6707,E$1)</f>
        <v>0</v>
      </c>
      <c r="F1349">
        <f>COUNTIFS(list!$C1348:$C6707,$A1349,list!$A1348:$A6707,F$1)</f>
        <v>0</v>
      </c>
      <c r="G1349">
        <f>COUNTIFS(list!$C1348:$C6707,$A1349,list!$A1348:$A6707,G$1)</f>
        <v>0</v>
      </c>
    </row>
    <row r="1350" spans="1:7" x14ac:dyDescent="0.25">
      <c r="A1350" t="s">
        <v>3331</v>
      </c>
      <c r="B1350">
        <f>COUNTIFS(list!$C1349:$C6708,$A1350,list!$A1349:$A6708,B$1)</f>
        <v>0</v>
      </c>
      <c r="C1350">
        <f>COUNTIFS(list!$C1349:$C6708,$A1350,list!$A1349:$A6708,C$1)</f>
        <v>1</v>
      </c>
      <c r="D1350">
        <f>COUNTIFS(list!$C1349:$C6708,$A1350,list!$A1349:$A6708,D$1)</f>
        <v>0</v>
      </c>
      <c r="E1350">
        <f>COUNTIFS(list!$C1349:$C6708,$A1350,list!$A1349:$A6708,E$1)</f>
        <v>0</v>
      </c>
      <c r="F1350">
        <f>COUNTIFS(list!$C1349:$C6708,$A1350,list!$A1349:$A6708,F$1)</f>
        <v>0</v>
      </c>
      <c r="G1350">
        <f>COUNTIFS(list!$C1349:$C6708,$A1350,list!$A1349:$A6708,G$1)</f>
        <v>0</v>
      </c>
    </row>
    <row r="1351" spans="1:7" x14ac:dyDescent="0.25">
      <c r="A1351" t="s">
        <v>3333</v>
      </c>
      <c r="B1351">
        <f>COUNTIFS(list!$C1350:$C6709,$A1351,list!$A1350:$A6709,B$1)</f>
        <v>0</v>
      </c>
      <c r="C1351">
        <f>COUNTIFS(list!$C1350:$C6709,$A1351,list!$A1350:$A6709,C$1)</f>
        <v>1</v>
      </c>
      <c r="D1351">
        <f>COUNTIFS(list!$C1350:$C6709,$A1351,list!$A1350:$A6709,D$1)</f>
        <v>0</v>
      </c>
      <c r="E1351">
        <f>COUNTIFS(list!$C1350:$C6709,$A1351,list!$A1350:$A6709,E$1)</f>
        <v>0</v>
      </c>
      <c r="F1351">
        <f>COUNTIFS(list!$C1350:$C6709,$A1351,list!$A1350:$A6709,F$1)</f>
        <v>0</v>
      </c>
      <c r="G1351">
        <f>COUNTIFS(list!$C1350:$C6709,$A1351,list!$A1350:$A6709,G$1)</f>
        <v>0</v>
      </c>
    </row>
    <row r="1352" spans="1:7" x14ac:dyDescent="0.25">
      <c r="A1352" t="s">
        <v>3335</v>
      </c>
      <c r="B1352">
        <f>COUNTIFS(list!$C1351:$C6710,$A1352,list!$A1351:$A6710,B$1)</f>
        <v>0</v>
      </c>
      <c r="C1352">
        <f>COUNTIFS(list!$C1351:$C6710,$A1352,list!$A1351:$A6710,C$1)</f>
        <v>1</v>
      </c>
      <c r="D1352">
        <f>COUNTIFS(list!$C1351:$C6710,$A1352,list!$A1351:$A6710,D$1)</f>
        <v>0</v>
      </c>
      <c r="E1352">
        <f>COUNTIFS(list!$C1351:$C6710,$A1352,list!$A1351:$A6710,E$1)</f>
        <v>0</v>
      </c>
      <c r="F1352">
        <f>COUNTIFS(list!$C1351:$C6710,$A1352,list!$A1351:$A6710,F$1)</f>
        <v>0</v>
      </c>
      <c r="G1352">
        <f>COUNTIFS(list!$C1351:$C6710,$A1352,list!$A1351:$A6710,G$1)</f>
        <v>0</v>
      </c>
    </row>
    <row r="1353" spans="1:7" x14ac:dyDescent="0.25">
      <c r="A1353" t="s">
        <v>3337</v>
      </c>
      <c r="B1353">
        <f>COUNTIFS(list!$C1352:$C6711,$A1353,list!$A1352:$A6711,B$1)</f>
        <v>1</v>
      </c>
      <c r="C1353">
        <f>COUNTIFS(list!$C1352:$C6711,$A1353,list!$A1352:$A6711,C$1)</f>
        <v>1</v>
      </c>
      <c r="D1353">
        <f>COUNTIFS(list!$C1352:$C6711,$A1353,list!$A1352:$A6711,D$1)</f>
        <v>0</v>
      </c>
      <c r="E1353">
        <f>COUNTIFS(list!$C1352:$C6711,$A1353,list!$A1352:$A6711,E$1)</f>
        <v>0</v>
      </c>
      <c r="F1353">
        <f>COUNTIFS(list!$C1352:$C6711,$A1353,list!$A1352:$A6711,F$1)</f>
        <v>0</v>
      </c>
      <c r="G1353">
        <f>COUNTIFS(list!$C1352:$C6711,$A1353,list!$A1352:$A6711,G$1)</f>
        <v>0</v>
      </c>
    </row>
    <row r="1354" spans="1:7" x14ac:dyDescent="0.25">
      <c r="A1354" t="s">
        <v>3339</v>
      </c>
      <c r="B1354">
        <f>COUNTIFS(list!$C1353:$C6712,$A1354,list!$A1353:$A6712,B$1)</f>
        <v>1</v>
      </c>
      <c r="C1354">
        <f>COUNTIFS(list!$C1353:$C6712,$A1354,list!$A1353:$A6712,C$1)</f>
        <v>1</v>
      </c>
      <c r="D1354">
        <f>COUNTIFS(list!$C1353:$C6712,$A1354,list!$A1353:$A6712,D$1)</f>
        <v>0</v>
      </c>
      <c r="E1354">
        <f>COUNTIFS(list!$C1353:$C6712,$A1354,list!$A1353:$A6712,E$1)</f>
        <v>0</v>
      </c>
      <c r="F1354">
        <f>COUNTIFS(list!$C1353:$C6712,$A1354,list!$A1353:$A6712,F$1)</f>
        <v>0</v>
      </c>
      <c r="G1354">
        <f>COUNTIFS(list!$C1353:$C6712,$A1354,list!$A1353:$A6712,G$1)</f>
        <v>0</v>
      </c>
    </row>
    <row r="1355" spans="1:7" x14ac:dyDescent="0.25">
      <c r="A1355" t="s">
        <v>3341</v>
      </c>
      <c r="B1355">
        <f>COUNTIFS(list!$C1354:$C6713,$A1355,list!$A1354:$A6713,B$1)</f>
        <v>1</v>
      </c>
      <c r="C1355">
        <f>COUNTIFS(list!$C1354:$C6713,$A1355,list!$A1354:$A6713,C$1)</f>
        <v>1</v>
      </c>
      <c r="D1355">
        <f>COUNTIFS(list!$C1354:$C6713,$A1355,list!$A1354:$A6713,D$1)</f>
        <v>0</v>
      </c>
      <c r="E1355">
        <f>COUNTIFS(list!$C1354:$C6713,$A1355,list!$A1354:$A6713,E$1)</f>
        <v>0</v>
      </c>
      <c r="F1355">
        <f>COUNTIFS(list!$C1354:$C6713,$A1355,list!$A1354:$A6713,F$1)</f>
        <v>0</v>
      </c>
      <c r="G1355">
        <f>COUNTIFS(list!$C1354:$C6713,$A1355,list!$A1354:$A6713,G$1)</f>
        <v>0</v>
      </c>
    </row>
    <row r="1356" spans="1:7" x14ac:dyDescent="0.25">
      <c r="A1356" t="s">
        <v>3343</v>
      </c>
      <c r="B1356">
        <f>COUNTIFS(list!$C1355:$C6714,$A1356,list!$A1355:$A6714,B$1)</f>
        <v>0</v>
      </c>
      <c r="C1356">
        <f>COUNTIFS(list!$C1355:$C6714,$A1356,list!$A1355:$A6714,C$1)</f>
        <v>1</v>
      </c>
      <c r="D1356">
        <f>COUNTIFS(list!$C1355:$C6714,$A1356,list!$A1355:$A6714,D$1)</f>
        <v>0</v>
      </c>
      <c r="E1356">
        <f>COUNTIFS(list!$C1355:$C6714,$A1356,list!$A1355:$A6714,E$1)</f>
        <v>0</v>
      </c>
      <c r="F1356">
        <f>COUNTIFS(list!$C1355:$C6714,$A1356,list!$A1355:$A6714,F$1)</f>
        <v>0</v>
      </c>
      <c r="G1356">
        <f>COUNTIFS(list!$C1355:$C6714,$A1356,list!$A1355:$A6714,G$1)</f>
        <v>0</v>
      </c>
    </row>
    <row r="1357" spans="1:7" x14ac:dyDescent="0.25">
      <c r="A1357" t="s">
        <v>3345</v>
      </c>
      <c r="B1357">
        <f>COUNTIFS(list!$C1356:$C6715,$A1357,list!$A1356:$A6715,B$1)</f>
        <v>0</v>
      </c>
      <c r="C1357">
        <f>COUNTIFS(list!$C1356:$C6715,$A1357,list!$A1356:$A6715,C$1)</f>
        <v>1</v>
      </c>
      <c r="D1357">
        <f>COUNTIFS(list!$C1356:$C6715,$A1357,list!$A1356:$A6715,D$1)</f>
        <v>0</v>
      </c>
      <c r="E1357">
        <f>COUNTIFS(list!$C1356:$C6715,$A1357,list!$A1356:$A6715,E$1)</f>
        <v>0</v>
      </c>
      <c r="F1357">
        <f>COUNTIFS(list!$C1356:$C6715,$A1357,list!$A1356:$A6715,F$1)</f>
        <v>0</v>
      </c>
      <c r="G1357">
        <f>COUNTIFS(list!$C1356:$C6715,$A1357,list!$A1356:$A6715,G$1)</f>
        <v>0</v>
      </c>
    </row>
    <row r="1358" spans="1:7" x14ac:dyDescent="0.25">
      <c r="A1358" t="s">
        <v>3347</v>
      </c>
      <c r="B1358">
        <f>COUNTIFS(list!$C1357:$C6716,$A1358,list!$A1357:$A6716,B$1)</f>
        <v>0</v>
      </c>
      <c r="C1358">
        <f>COUNTIFS(list!$C1357:$C6716,$A1358,list!$A1357:$A6716,C$1)</f>
        <v>1</v>
      </c>
      <c r="D1358">
        <f>COUNTIFS(list!$C1357:$C6716,$A1358,list!$A1357:$A6716,D$1)</f>
        <v>0</v>
      </c>
      <c r="E1358">
        <f>COUNTIFS(list!$C1357:$C6716,$A1358,list!$A1357:$A6716,E$1)</f>
        <v>0</v>
      </c>
      <c r="F1358">
        <f>COUNTIFS(list!$C1357:$C6716,$A1358,list!$A1357:$A6716,F$1)</f>
        <v>0</v>
      </c>
      <c r="G1358">
        <f>COUNTIFS(list!$C1357:$C6716,$A1358,list!$A1357:$A6716,G$1)</f>
        <v>0</v>
      </c>
    </row>
    <row r="1359" spans="1:7" x14ac:dyDescent="0.25">
      <c r="A1359" t="s">
        <v>3349</v>
      </c>
      <c r="B1359">
        <f>COUNTIFS(list!$C1358:$C6717,$A1359,list!$A1358:$A6717,B$1)</f>
        <v>0</v>
      </c>
      <c r="C1359">
        <f>COUNTIFS(list!$C1358:$C6717,$A1359,list!$A1358:$A6717,C$1)</f>
        <v>2</v>
      </c>
      <c r="D1359">
        <f>COUNTIFS(list!$C1358:$C6717,$A1359,list!$A1358:$A6717,D$1)</f>
        <v>0</v>
      </c>
      <c r="E1359">
        <f>COUNTIFS(list!$C1358:$C6717,$A1359,list!$A1358:$A6717,E$1)</f>
        <v>0</v>
      </c>
      <c r="F1359">
        <f>COUNTIFS(list!$C1358:$C6717,$A1359,list!$A1358:$A6717,F$1)</f>
        <v>0</v>
      </c>
      <c r="G1359">
        <f>COUNTIFS(list!$C1358:$C6717,$A1359,list!$A1358:$A6717,G$1)</f>
        <v>0</v>
      </c>
    </row>
    <row r="1360" spans="1:7" x14ac:dyDescent="0.25">
      <c r="A1360" t="s">
        <v>3352</v>
      </c>
      <c r="B1360">
        <f>COUNTIFS(list!$C1359:$C6718,$A1360,list!$A1359:$A6718,B$1)</f>
        <v>0</v>
      </c>
      <c r="C1360">
        <f>COUNTIFS(list!$C1359:$C6718,$A1360,list!$A1359:$A6718,C$1)</f>
        <v>1</v>
      </c>
      <c r="D1360">
        <f>COUNTIFS(list!$C1359:$C6718,$A1360,list!$A1359:$A6718,D$1)</f>
        <v>0</v>
      </c>
      <c r="E1360">
        <f>COUNTIFS(list!$C1359:$C6718,$A1360,list!$A1359:$A6718,E$1)</f>
        <v>0</v>
      </c>
      <c r="F1360">
        <f>COUNTIFS(list!$C1359:$C6718,$A1360,list!$A1359:$A6718,F$1)</f>
        <v>0</v>
      </c>
      <c r="G1360">
        <f>COUNTIFS(list!$C1359:$C6718,$A1360,list!$A1359:$A6718,G$1)</f>
        <v>0</v>
      </c>
    </row>
    <row r="1361" spans="1:7" x14ac:dyDescent="0.25">
      <c r="A1361" t="s">
        <v>3354</v>
      </c>
      <c r="B1361">
        <f>COUNTIFS(list!$C1360:$C6719,$A1361,list!$A1360:$A6719,B$1)</f>
        <v>0</v>
      </c>
      <c r="C1361">
        <f>COUNTIFS(list!$C1360:$C6719,$A1361,list!$A1360:$A6719,C$1)</f>
        <v>1</v>
      </c>
      <c r="D1361">
        <f>COUNTIFS(list!$C1360:$C6719,$A1361,list!$A1360:$A6719,D$1)</f>
        <v>0</v>
      </c>
      <c r="E1361">
        <f>COUNTIFS(list!$C1360:$C6719,$A1361,list!$A1360:$A6719,E$1)</f>
        <v>0</v>
      </c>
      <c r="F1361">
        <f>COUNTIFS(list!$C1360:$C6719,$A1361,list!$A1360:$A6719,F$1)</f>
        <v>0</v>
      </c>
      <c r="G1361">
        <f>COUNTIFS(list!$C1360:$C6719,$A1361,list!$A1360:$A6719,G$1)</f>
        <v>0</v>
      </c>
    </row>
    <row r="1362" spans="1:7" x14ac:dyDescent="0.25">
      <c r="A1362" t="s">
        <v>3356</v>
      </c>
      <c r="B1362">
        <f>COUNTIFS(list!$C1361:$C6720,$A1362,list!$A1361:$A6720,B$1)</f>
        <v>0</v>
      </c>
      <c r="C1362">
        <f>COUNTIFS(list!$C1361:$C6720,$A1362,list!$A1361:$A6720,C$1)</f>
        <v>1</v>
      </c>
      <c r="D1362">
        <f>COUNTIFS(list!$C1361:$C6720,$A1362,list!$A1361:$A6720,D$1)</f>
        <v>0</v>
      </c>
      <c r="E1362">
        <f>COUNTIFS(list!$C1361:$C6720,$A1362,list!$A1361:$A6720,E$1)</f>
        <v>0</v>
      </c>
      <c r="F1362">
        <f>COUNTIFS(list!$C1361:$C6720,$A1362,list!$A1361:$A6720,F$1)</f>
        <v>0</v>
      </c>
      <c r="G1362">
        <f>COUNTIFS(list!$C1361:$C6720,$A1362,list!$A1361:$A6720,G$1)</f>
        <v>0</v>
      </c>
    </row>
    <row r="1363" spans="1:7" x14ac:dyDescent="0.25">
      <c r="A1363" t="s">
        <v>3358</v>
      </c>
      <c r="B1363">
        <f>COUNTIFS(list!$C1362:$C6721,$A1363,list!$A1362:$A6721,B$1)</f>
        <v>0</v>
      </c>
      <c r="C1363">
        <f>COUNTIFS(list!$C1362:$C6721,$A1363,list!$A1362:$A6721,C$1)</f>
        <v>1</v>
      </c>
      <c r="D1363">
        <f>COUNTIFS(list!$C1362:$C6721,$A1363,list!$A1362:$A6721,D$1)</f>
        <v>0</v>
      </c>
      <c r="E1363">
        <f>COUNTIFS(list!$C1362:$C6721,$A1363,list!$A1362:$A6721,E$1)</f>
        <v>0</v>
      </c>
      <c r="F1363">
        <f>COUNTIFS(list!$C1362:$C6721,$A1363,list!$A1362:$A6721,F$1)</f>
        <v>0</v>
      </c>
      <c r="G1363">
        <f>COUNTIFS(list!$C1362:$C6721,$A1363,list!$A1362:$A6721,G$1)</f>
        <v>0</v>
      </c>
    </row>
    <row r="1364" spans="1:7" x14ac:dyDescent="0.25">
      <c r="A1364" t="s">
        <v>3360</v>
      </c>
      <c r="B1364">
        <f>COUNTIFS(list!$C1363:$C6722,$A1364,list!$A1363:$A6722,B$1)</f>
        <v>0</v>
      </c>
      <c r="C1364">
        <f>COUNTIFS(list!$C1363:$C6722,$A1364,list!$A1363:$A6722,C$1)</f>
        <v>1</v>
      </c>
      <c r="D1364">
        <f>COUNTIFS(list!$C1363:$C6722,$A1364,list!$A1363:$A6722,D$1)</f>
        <v>0</v>
      </c>
      <c r="E1364">
        <f>COUNTIFS(list!$C1363:$C6722,$A1364,list!$A1363:$A6722,E$1)</f>
        <v>0</v>
      </c>
      <c r="F1364">
        <f>COUNTIFS(list!$C1363:$C6722,$A1364,list!$A1363:$A6722,F$1)</f>
        <v>0</v>
      </c>
      <c r="G1364">
        <f>COUNTIFS(list!$C1363:$C6722,$A1364,list!$A1363:$A6722,G$1)</f>
        <v>0</v>
      </c>
    </row>
    <row r="1365" spans="1:7" x14ac:dyDescent="0.25">
      <c r="A1365" t="s">
        <v>3362</v>
      </c>
      <c r="B1365">
        <f>COUNTIFS(list!$C1364:$C6723,$A1365,list!$A1364:$A6723,B$1)</f>
        <v>0</v>
      </c>
      <c r="C1365">
        <f>COUNTIFS(list!$C1364:$C6723,$A1365,list!$A1364:$A6723,C$1)</f>
        <v>1</v>
      </c>
      <c r="D1365">
        <f>COUNTIFS(list!$C1364:$C6723,$A1365,list!$A1364:$A6723,D$1)</f>
        <v>0</v>
      </c>
      <c r="E1365">
        <f>COUNTIFS(list!$C1364:$C6723,$A1365,list!$A1364:$A6723,E$1)</f>
        <v>0</v>
      </c>
      <c r="F1365">
        <f>COUNTIFS(list!$C1364:$C6723,$A1365,list!$A1364:$A6723,F$1)</f>
        <v>0</v>
      </c>
      <c r="G1365">
        <f>COUNTIFS(list!$C1364:$C6723,$A1365,list!$A1364:$A6723,G$1)</f>
        <v>0</v>
      </c>
    </row>
    <row r="1366" spans="1:7" x14ac:dyDescent="0.25">
      <c r="A1366" t="s">
        <v>3364</v>
      </c>
      <c r="B1366">
        <f>COUNTIFS(list!$C1365:$C6724,$A1366,list!$A1365:$A6724,B$1)</f>
        <v>0</v>
      </c>
      <c r="C1366">
        <f>COUNTIFS(list!$C1365:$C6724,$A1366,list!$A1365:$A6724,C$1)</f>
        <v>1</v>
      </c>
      <c r="D1366">
        <f>COUNTIFS(list!$C1365:$C6724,$A1366,list!$A1365:$A6724,D$1)</f>
        <v>0</v>
      </c>
      <c r="E1366">
        <f>COUNTIFS(list!$C1365:$C6724,$A1366,list!$A1365:$A6724,E$1)</f>
        <v>0</v>
      </c>
      <c r="F1366">
        <f>COUNTIFS(list!$C1365:$C6724,$A1366,list!$A1365:$A6724,F$1)</f>
        <v>0</v>
      </c>
      <c r="G1366">
        <f>COUNTIFS(list!$C1365:$C6724,$A1366,list!$A1365:$A6724,G$1)</f>
        <v>0</v>
      </c>
    </row>
    <row r="1367" spans="1:7" x14ac:dyDescent="0.25">
      <c r="A1367" t="s">
        <v>3366</v>
      </c>
      <c r="B1367">
        <f>COUNTIFS(list!$C1366:$C6725,$A1367,list!$A1366:$A6725,B$1)</f>
        <v>0</v>
      </c>
      <c r="C1367">
        <f>COUNTIFS(list!$C1366:$C6725,$A1367,list!$A1366:$A6725,C$1)</f>
        <v>1</v>
      </c>
      <c r="D1367">
        <f>COUNTIFS(list!$C1366:$C6725,$A1367,list!$A1366:$A6725,D$1)</f>
        <v>0</v>
      </c>
      <c r="E1367">
        <f>COUNTIFS(list!$C1366:$C6725,$A1367,list!$A1366:$A6725,E$1)</f>
        <v>0</v>
      </c>
      <c r="F1367">
        <f>COUNTIFS(list!$C1366:$C6725,$A1367,list!$A1366:$A6725,F$1)</f>
        <v>0</v>
      </c>
      <c r="G1367">
        <f>COUNTIFS(list!$C1366:$C6725,$A1367,list!$A1366:$A6725,G$1)</f>
        <v>0</v>
      </c>
    </row>
    <row r="1368" spans="1:7" x14ac:dyDescent="0.25">
      <c r="A1368" t="s">
        <v>3368</v>
      </c>
      <c r="B1368">
        <f>COUNTIFS(list!$C1367:$C6726,$A1368,list!$A1367:$A6726,B$1)</f>
        <v>0</v>
      </c>
      <c r="C1368">
        <f>COUNTIFS(list!$C1367:$C6726,$A1368,list!$A1367:$A6726,C$1)</f>
        <v>1</v>
      </c>
      <c r="D1368">
        <f>COUNTIFS(list!$C1367:$C6726,$A1368,list!$A1367:$A6726,D$1)</f>
        <v>0</v>
      </c>
      <c r="E1368">
        <f>COUNTIFS(list!$C1367:$C6726,$A1368,list!$A1367:$A6726,E$1)</f>
        <v>0</v>
      </c>
      <c r="F1368">
        <f>COUNTIFS(list!$C1367:$C6726,$A1368,list!$A1367:$A6726,F$1)</f>
        <v>0</v>
      </c>
      <c r="G1368">
        <f>COUNTIFS(list!$C1367:$C6726,$A1368,list!$A1367:$A6726,G$1)</f>
        <v>0</v>
      </c>
    </row>
    <row r="1369" spans="1:7" x14ac:dyDescent="0.25">
      <c r="A1369" t="s">
        <v>3370</v>
      </c>
      <c r="B1369">
        <f>COUNTIFS(list!$C1368:$C6727,$A1369,list!$A1368:$A6727,B$1)</f>
        <v>0</v>
      </c>
      <c r="C1369">
        <f>COUNTIFS(list!$C1368:$C6727,$A1369,list!$A1368:$A6727,C$1)</f>
        <v>1</v>
      </c>
      <c r="D1369">
        <f>COUNTIFS(list!$C1368:$C6727,$A1369,list!$A1368:$A6727,D$1)</f>
        <v>0</v>
      </c>
      <c r="E1369">
        <f>COUNTIFS(list!$C1368:$C6727,$A1369,list!$A1368:$A6727,E$1)</f>
        <v>0</v>
      </c>
      <c r="F1369">
        <f>COUNTIFS(list!$C1368:$C6727,$A1369,list!$A1368:$A6727,F$1)</f>
        <v>0</v>
      </c>
      <c r="G1369">
        <f>COUNTIFS(list!$C1368:$C6727,$A1369,list!$A1368:$A6727,G$1)</f>
        <v>0</v>
      </c>
    </row>
    <row r="1370" spans="1:7" x14ac:dyDescent="0.25">
      <c r="A1370" t="s">
        <v>3372</v>
      </c>
      <c r="B1370">
        <f>COUNTIFS(list!$C1369:$C6728,$A1370,list!$A1369:$A6728,B$1)</f>
        <v>0</v>
      </c>
      <c r="C1370">
        <f>COUNTIFS(list!$C1369:$C6728,$A1370,list!$A1369:$A6728,C$1)</f>
        <v>1</v>
      </c>
      <c r="D1370">
        <f>COUNTIFS(list!$C1369:$C6728,$A1370,list!$A1369:$A6728,D$1)</f>
        <v>0</v>
      </c>
      <c r="E1370">
        <f>COUNTIFS(list!$C1369:$C6728,$A1370,list!$A1369:$A6728,E$1)</f>
        <v>0</v>
      </c>
      <c r="F1370">
        <f>COUNTIFS(list!$C1369:$C6728,$A1370,list!$A1369:$A6728,F$1)</f>
        <v>0</v>
      </c>
      <c r="G1370">
        <f>COUNTIFS(list!$C1369:$C6728,$A1370,list!$A1369:$A6728,G$1)</f>
        <v>0</v>
      </c>
    </row>
    <row r="1371" spans="1:7" x14ac:dyDescent="0.25">
      <c r="A1371" t="s">
        <v>3374</v>
      </c>
      <c r="B1371">
        <f>COUNTIFS(list!$C1370:$C6729,$A1371,list!$A1370:$A6729,B$1)</f>
        <v>0</v>
      </c>
      <c r="C1371">
        <f>COUNTIFS(list!$C1370:$C6729,$A1371,list!$A1370:$A6729,C$1)</f>
        <v>1</v>
      </c>
      <c r="D1371">
        <f>COUNTIFS(list!$C1370:$C6729,$A1371,list!$A1370:$A6729,D$1)</f>
        <v>0</v>
      </c>
      <c r="E1371">
        <f>COUNTIFS(list!$C1370:$C6729,$A1371,list!$A1370:$A6729,E$1)</f>
        <v>0</v>
      </c>
      <c r="F1371">
        <f>COUNTIFS(list!$C1370:$C6729,$A1371,list!$A1370:$A6729,F$1)</f>
        <v>0</v>
      </c>
      <c r="G1371">
        <f>COUNTIFS(list!$C1370:$C6729,$A1371,list!$A1370:$A6729,G$1)</f>
        <v>0</v>
      </c>
    </row>
    <row r="1372" spans="1:7" x14ac:dyDescent="0.25">
      <c r="A1372" t="s">
        <v>3376</v>
      </c>
      <c r="B1372">
        <f>COUNTIFS(list!$C1371:$C6730,$A1372,list!$A1371:$A6730,B$1)</f>
        <v>0</v>
      </c>
      <c r="C1372">
        <f>COUNTIFS(list!$C1371:$C6730,$A1372,list!$A1371:$A6730,C$1)</f>
        <v>1</v>
      </c>
      <c r="D1372">
        <f>COUNTIFS(list!$C1371:$C6730,$A1372,list!$A1371:$A6730,D$1)</f>
        <v>0</v>
      </c>
      <c r="E1372">
        <f>COUNTIFS(list!$C1371:$C6730,$A1372,list!$A1371:$A6730,E$1)</f>
        <v>0</v>
      </c>
      <c r="F1372">
        <f>COUNTIFS(list!$C1371:$C6730,$A1372,list!$A1371:$A6730,F$1)</f>
        <v>0</v>
      </c>
      <c r="G1372">
        <f>COUNTIFS(list!$C1371:$C6730,$A1372,list!$A1371:$A6730,G$1)</f>
        <v>0</v>
      </c>
    </row>
    <row r="1373" spans="1:7" x14ac:dyDescent="0.25">
      <c r="A1373" t="s">
        <v>3378</v>
      </c>
      <c r="B1373">
        <f>COUNTIFS(list!$C1372:$C6731,$A1373,list!$A1372:$A6731,B$1)</f>
        <v>0</v>
      </c>
      <c r="C1373">
        <f>COUNTIFS(list!$C1372:$C6731,$A1373,list!$A1372:$A6731,C$1)</f>
        <v>1</v>
      </c>
      <c r="D1373">
        <f>COUNTIFS(list!$C1372:$C6731,$A1373,list!$A1372:$A6731,D$1)</f>
        <v>0</v>
      </c>
      <c r="E1373">
        <f>COUNTIFS(list!$C1372:$C6731,$A1373,list!$A1372:$A6731,E$1)</f>
        <v>0</v>
      </c>
      <c r="F1373">
        <f>COUNTIFS(list!$C1372:$C6731,$A1373,list!$A1372:$A6731,F$1)</f>
        <v>0</v>
      </c>
      <c r="G1373">
        <f>COUNTIFS(list!$C1372:$C6731,$A1373,list!$A1372:$A6731,G$1)</f>
        <v>0</v>
      </c>
    </row>
    <row r="1374" spans="1:7" x14ac:dyDescent="0.25">
      <c r="A1374" t="s">
        <v>3380</v>
      </c>
      <c r="B1374">
        <f>COUNTIFS(list!$C1373:$C6732,$A1374,list!$A1373:$A6732,B$1)</f>
        <v>0</v>
      </c>
      <c r="C1374">
        <f>COUNTIFS(list!$C1373:$C6732,$A1374,list!$A1373:$A6732,C$1)</f>
        <v>1</v>
      </c>
      <c r="D1374">
        <f>COUNTIFS(list!$C1373:$C6732,$A1374,list!$A1373:$A6732,D$1)</f>
        <v>0</v>
      </c>
      <c r="E1374">
        <f>COUNTIFS(list!$C1373:$C6732,$A1374,list!$A1373:$A6732,E$1)</f>
        <v>0</v>
      </c>
      <c r="F1374">
        <f>COUNTIFS(list!$C1373:$C6732,$A1374,list!$A1373:$A6732,F$1)</f>
        <v>0</v>
      </c>
      <c r="G1374">
        <f>COUNTIFS(list!$C1373:$C6732,$A1374,list!$A1373:$A6732,G$1)</f>
        <v>0</v>
      </c>
    </row>
    <row r="1375" spans="1:7" x14ac:dyDescent="0.25">
      <c r="A1375" t="s">
        <v>3382</v>
      </c>
      <c r="B1375">
        <f>COUNTIFS(list!$C1374:$C6733,$A1375,list!$A1374:$A6733,B$1)</f>
        <v>0</v>
      </c>
      <c r="C1375">
        <f>COUNTIFS(list!$C1374:$C6733,$A1375,list!$A1374:$A6733,C$1)</f>
        <v>1</v>
      </c>
      <c r="D1375">
        <f>COUNTIFS(list!$C1374:$C6733,$A1375,list!$A1374:$A6733,D$1)</f>
        <v>0</v>
      </c>
      <c r="E1375">
        <f>COUNTIFS(list!$C1374:$C6733,$A1375,list!$A1374:$A6733,E$1)</f>
        <v>0</v>
      </c>
      <c r="F1375">
        <f>COUNTIFS(list!$C1374:$C6733,$A1375,list!$A1374:$A6733,F$1)</f>
        <v>0</v>
      </c>
      <c r="G1375">
        <f>COUNTIFS(list!$C1374:$C6733,$A1375,list!$A1374:$A6733,G$1)</f>
        <v>0</v>
      </c>
    </row>
    <row r="1376" spans="1:7" x14ac:dyDescent="0.25">
      <c r="A1376" t="s">
        <v>3384</v>
      </c>
      <c r="B1376">
        <f>COUNTIFS(list!$C1375:$C6734,$A1376,list!$A1375:$A6734,B$1)</f>
        <v>0</v>
      </c>
      <c r="C1376">
        <f>COUNTIFS(list!$C1375:$C6734,$A1376,list!$A1375:$A6734,C$1)</f>
        <v>1</v>
      </c>
      <c r="D1376">
        <f>COUNTIFS(list!$C1375:$C6734,$A1376,list!$A1375:$A6734,D$1)</f>
        <v>0</v>
      </c>
      <c r="E1376">
        <f>COUNTIFS(list!$C1375:$C6734,$A1376,list!$A1375:$A6734,E$1)</f>
        <v>0</v>
      </c>
      <c r="F1376">
        <f>COUNTIFS(list!$C1375:$C6734,$A1376,list!$A1375:$A6734,F$1)</f>
        <v>0</v>
      </c>
      <c r="G1376">
        <f>COUNTIFS(list!$C1375:$C6734,$A1376,list!$A1375:$A6734,G$1)</f>
        <v>0</v>
      </c>
    </row>
    <row r="1377" spans="1:7" x14ac:dyDescent="0.25">
      <c r="A1377" t="s">
        <v>3386</v>
      </c>
      <c r="B1377">
        <f>COUNTIFS(list!$C1376:$C6735,$A1377,list!$A1376:$A6735,B$1)</f>
        <v>0</v>
      </c>
      <c r="C1377">
        <f>COUNTIFS(list!$C1376:$C6735,$A1377,list!$A1376:$A6735,C$1)</f>
        <v>1</v>
      </c>
      <c r="D1377">
        <f>COUNTIFS(list!$C1376:$C6735,$A1377,list!$A1376:$A6735,D$1)</f>
        <v>0</v>
      </c>
      <c r="E1377">
        <f>COUNTIFS(list!$C1376:$C6735,$A1377,list!$A1376:$A6735,E$1)</f>
        <v>0</v>
      </c>
      <c r="F1377">
        <f>COUNTIFS(list!$C1376:$C6735,$A1377,list!$A1376:$A6735,F$1)</f>
        <v>0</v>
      </c>
      <c r="G1377">
        <f>COUNTIFS(list!$C1376:$C6735,$A1377,list!$A1376:$A6735,G$1)</f>
        <v>0</v>
      </c>
    </row>
    <row r="1378" spans="1:7" x14ac:dyDescent="0.25">
      <c r="A1378" t="s">
        <v>3388</v>
      </c>
      <c r="B1378">
        <f>COUNTIFS(list!$C1377:$C6736,$A1378,list!$A1377:$A6736,B$1)</f>
        <v>0</v>
      </c>
      <c r="C1378">
        <f>COUNTIFS(list!$C1377:$C6736,$A1378,list!$A1377:$A6736,C$1)</f>
        <v>1</v>
      </c>
      <c r="D1378">
        <f>COUNTIFS(list!$C1377:$C6736,$A1378,list!$A1377:$A6736,D$1)</f>
        <v>0</v>
      </c>
      <c r="E1378">
        <f>COUNTIFS(list!$C1377:$C6736,$A1378,list!$A1377:$A6736,E$1)</f>
        <v>0</v>
      </c>
      <c r="F1378">
        <f>COUNTIFS(list!$C1377:$C6736,$A1378,list!$A1377:$A6736,F$1)</f>
        <v>0</v>
      </c>
      <c r="G1378">
        <f>COUNTIFS(list!$C1377:$C6736,$A1378,list!$A1377:$A6736,G$1)</f>
        <v>0</v>
      </c>
    </row>
    <row r="1379" spans="1:7" x14ac:dyDescent="0.25">
      <c r="A1379" t="s">
        <v>3390</v>
      </c>
      <c r="B1379">
        <f>COUNTIFS(list!$C1378:$C6737,$A1379,list!$A1378:$A6737,B$1)</f>
        <v>1</v>
      </c>
      <c r="C1379">
        <f>COUNTIFS(list!$C1378:$C6737,$A1379,list!$A1378:$A6737,C$1)</f>
        <v>1</v>
      </c>
      <c r="D1379">
        <f>COUNTIFS(list!$C1378:$C6737,$A1379,list!$A1378:$A6737,D$1)</f>
        <v>0</v>
      </c>
      <c r="E1379">
        <f>COUNTIFS(list!$C1378:$C6737,$A1379,list!$A1378:$A6737,E$1)</f>
        <v>0</v>
      </c>
      <c r="F1379">
        <f>COUNTIFS(list!$C1378:$C6737,$A1379,list!$A1378:$A6737,F$1)</f>
        <v>0</v>
      </c>
      <c r="G1379">
        <f>COUNTIFS(list!$C1378:$C6737,$A1379,list!$A1378:$A6737,G$1)</f>
        <v>0</v>
      </c>
    </row>
    <row r="1380" spans="1:7" x14ac:dyDescent="0.25">
      <c r="A1380" t="s">
        <v>3392</v>
      </c>
      <c r="B1380">
        <f>COUNTIFS(list!$C1379:$C6738,$A1380,list!$A1379:$A6738,B$1)</f>
        <v>1</v>
      </c>
      <c r="C1380">
        <f>COUNTIFS(list!$C1379:$C6738,$A1380,list!$A1379:$A6738,C$1)</f>
        <v>1</v>
      </c>
      <c r="D1380">
        <f>COUNTIFS(list!$C1379:$C6738,$A1380,list!$A1379:$A6738,D$1)</f>
        <v>0</v>
      </c>
      <c r="E1380">
        <f>COUNTIFS(list!$C1379:$C6738,$A1380,list!$A1379:$A6738,E$1)</f>
        <v>0</v>
      </c>
      <c r="F1380">
        <f>COUNTIFS(list!$C1379:$C6738,$A1380,list!$A1379:$A6738,F$1)</f>
        <v>0</v>
      </c>
      <c r="G1380">
        <f>COUNTIFS(list!$C1379:$C6738,$A1380,list!$A1379:$A6738,G$1)</f>
        <v>0</v>
      </c>
    </row>
    <row r="1381" spans="1:7" x14ac:dyDescent="0.25">
      <c r="A1381" t="s">
        <v>3394</v>
      </c>
      <c r="B1381">
        <f>COUNTIFS(list!$C1380:$C6739,$A1381,list!$A1380:$A6739,B$1)</f>
        <v>1</v>
      </c>
      <c r="C1381">
        <f>COUNTIFS(list!$C1380:$C6739,$A1381,list!$A1380:$A6739,C$1)</f>
        <v>1</v>
      </c>
      <c r="D1381">
        <f>COUNTIFS(list!$C1380:$C6739,$A1381,list!$A1380:$A6739,D$1)</f>
        <v>0</v>
      </c>
      <c r="E1381">
        <f>COUNTIFS(list!$C1380:$C6739,$A1381,list!$A1380:$A6739,E$1)</f>
        <v>0</v>
      </c>
      <c r="F1381">
        <f>COUNTIFS(list!$C1380:$C6739,$A1381,list!$A1380:$A6739,F$1)</f>
        <v>0</v>
      </c>
      <c r="G1381">
        <f>COUNTIFS(list!$C1380:$C6739,$A1381,list!$A1380:$A6739,G$1)</f>
        <v>0</v>
      </c>
    </row>
    <row r="1382" spans="1:7" x14ac:dyDescent="0.25">
      <c r="A1382" t="s">
        <v>3396</v>
      </c>
      <c r="B1382">
        <f>COUNTIFS(list!$C1381:$C6740,$A1382,list!$A1381:$A6740,B$1)</f>
        <v>1</v>
      </c>
      <c r="C1382">
        <f>COUNTIFS(list!$C1381:$C6740,$A1382,list!$A1381:$A6740,C$1)</f>
        <v>1</v>
      </c>
      <c r="D1382">
        <f>COUNTIFS(list!$C1381:$C6740,$A1382,list!$A1381:$A6740,D$1)</f>
        <v>0</v>
      </c>
      <c r="E1382">
        <f>COUNTIFS(list!$C1381:$C6740,$A1382,list!$A1381:$A6740,E$1)</f>
        <v>0</v>
      </c>
      <c r="F1382">
        <f>COUNTIFS(list!$C1381:$C6740,$A1382,list!$A1381:$A6740,F$1)</f>
        <v>0</v>
      </c>
      <c r="G1382">
        <f>COUNTIFS(list!$C1381:$C6740,$A1382,list!$A1381:$A6740,G$1)</f>
        <v>0</v>
      </c>
    </row>
    <row r="1383" spans="1:7" x14ac:dyDescent="0.25">
      <c r="A1383" t="s">
        <v>3398</v>
      </c>
      <c r="B1383">
        <f>COUNTIFS(list!$C1382:$C6741,$A1383,list!$A1382:$A6741,B$1)</f>
        <v>1</v>
      </c>
      <c r="C1383">
        <f>COUNTIFS(list!$C1382:$C6741,$A1383,list!$A1382:$A6741,C$1)</f>
        <v>1</v>
      </c>
      <c r="D1383">
        <f>COUNTIFS(list!$C1382:$C6741,$A1383,list!$A1382:$A6741,D$1)</f>
        <v>0</v>
      </c>
      <c r="E1383">
        <f>COUNTIFS(list!$C1382:$C6741,$A1383,list!$A1382:$A6741,E$1)</f>
        <v>0</v>
      </c>
      <c r="F1383">
        <f>COUNTIFS(list!$C1382:$C6741,$A1383,list!$A1382:$A6741,F$1)</f>
        <v>0</v>
      </c>
      <c r="G1383">
        <f>COUNTIFS(list!$C1382:$C6741,$A1383,list!$A1382:$A6741,G$1)</f>
        <v>0</v>
      </c>
    </row>
    <row r="1384" spans="1:7" x14ac:dyDescent="0.25">
      <c r="A1384" t="s">
        <v>3400</v>
      </c>
      <c r="B1384">
        <f>COUNTIFS(list!$C1383:$C6742,$A1384,list!$A1383:$A6742,B$1)</f>
        <v>1</v>
      </c>
      <c r="C1384">
        <f>COUNTIFS(list!$C1383:$C6742,$A1384,list!$A1383:$A6742,C$1)</f>
        <v>1</v>
      </c>
      <c r="D1384">
        <f>COUNTIFS(list!$C1383:$C6742,$A1384,list!$A1383:$A6742,D$1)</f>
        <v>0</v>
      </c>
      <c r="E1384">
        <f>COUNTIFS(list!$C1383:$C6742,$A1384,list!$A1383:$A6742,E$1)</f>
        <v>0</v>
      </c>
      <c r="F1384">
        <f>COUNTIFS(list!$C1383:$C6742,$A1384,list!$A1383:$A6742,F$1)</f>
        <v>0</v>
      </c>
      <c r="G1384">
        <f>COUNTIFS(list!$C1383:$C6742,$A1384,list!$A1383:$A6742,G$1)</f>
        <v>0</v>
      </c>
    </row>
    <row r="1385" spans="1:7" x14ac:dyDescent="0.25">
      <c r="A1385" t="s">
        <v>3402</v>
      </c>
      <c r="B1385">
        <f>COUNTIFS(list!$C1384:$C6743,$A1385,list!$A1384:$A6743,B$1)</f>
        <v>1</v>
      </c>
      <c r="C1385">
        <f>COUNTIFS(list!$C1384:$C6743,$A1385,list!$A1384:$A6743,C$1)</f>
        <v>1</v>
      </c>
      <c r="D1385">
        <f>COUNTIFS(list!$C1384:$C6743,$A1385,list!$A1384:$A6743,D$1)</f>
        <v>0</v>
      </c>
      <c r="E1385">
        <f>COUNTIFS(list!$C1384:$C6743,$A1385,list!$A1384:$A6743,E$1)</f>
        <v>0</v>
      </c>
      <c r="F1385">
        <f>COUNTIFS(list!$C1384:$C6743,$A1385,list!$A1384:$A6743,F$1)</f>
        <v>0</v>
      </c>
      <c r="G1385">
        <f>COUNTIFS(list!$C1384:$C6743,$A1385,list!$A1384:$A6743,G$1)</f>
        <v>0</v>
      </c>
    </row>
    <row r="1386" spans="1:7" x14ac:dyDescent="0.25">
      <c r="A1386" t="s">
        <v>3404</v>
      </c>
      <c r="B1386">
        <f>COUNTIFS(list!$C1385:$C6744,$A1386,list!$A1385:$A6744,B$1)</f>
        <v>1</v>
      </c>
      <c r="C1386">
        <f>COUNTIFS(list!$C1385:$C6744,$A1386,list!$A1385:$A6744,C$1)</f>
        <v>1</v>
      </c>
      <c r="D1386">
        <f>COUNTIFS(list!$C1385:$C6744,$A1386,list!$A1385:$A6744,D$1)</f>
        <v>0</v>
      </c>
      <c r="E1386">
        <f>COUNTIFS(list!$C1385:$C6744,$A1386,list!$A1385:$A6744,E$1)</f>
        <v>0</v>
      </c>
      <c r="F1386">
        <f>COUNTIFS(list!$C1385:$C6744,$A1386,list!$A1385:$A6744,F$1)</f>
        <v>0</v>
      </c>
      <c r="G1386">
        <f>COUNTIFS(list!$C1385:$C6744,$A1386,list!$A1385:$A6744,G$1)</f>
        <v>0</v>
      </c>
    </row>
    <row r="1387" spans="1:7" x14ac:dyDescent="0.25">
      <c r="A1387" t="s">
        <v>3406</v>
      </c>
      <c r="B1387">
        <f>COUNTIFS(list!$C1386:$C6745,$A1387,list!$A1386:$A6745,B$1)</f>
        <v>1</v>
      </c>
      <c r="C1387">
        <f>COUNTIFS(list!$C1386:$C6745,$A1387,list!$A1386:$A6745,C$1)</f>
        <v>1</v>
      </c>
      <c r="D1387">
        <f>COUNTIFS(list!$C1386:$C6745,$A1387,list!$A1386:$A6745,D$1)</f>
        <v>0</v>
      </c>
      <c r="E1387">
        <f>COUNTIFS(list!$C1386:$C6745,$A1387,list!$A1386:$A6745,E$1)</f>
        <v>0</v>
      </c>
      <c r="F1387">
        <f>COUNTIFS(list!$C1386:$C6745,$A1387,list!$A1386:$A6745,F$1)</f>
        <v>0</v>
      </c>
      <c r="G1387">
        <f>COUNTIFS(list!$C1386:$C6745,$A1387,list!$A1386:$A6745,G$1)</f>
        <v>0</v>
      </c>
    </row>
    <row r="1388" spans="1:7" x14ac:dyDescent="0.25">
      <c r="A1388" t="s">
        <v>3408</v>
      </c>
      <c r="B1388">
        <f>COUNTIFS(list!$C1387:$C6746,$A1388,list!$A1387:$A6746,B$1)</f>
        <v>1</v>
      </c>
      <c r="C1388">
        <f>COUNTIFS(list!$C1387:$C6746,$A1388,list!$A1387:$A6746,C$1)</f>
        <v>1</v>
      </c>
      <c r="D1388">
        <f>COUNTIFS(list!$C1387:$C6746,$A1388,list!$A1387:$A6746,D$1)</f>
        <v>0</v>
      </c>
      <c r="E1388">
        <f>COUNTIFS(list!$C1387:$C6746,$A1388,list!$A1387:$A6746,E$1)</f>
        <v>0</v>
      </c>
      <c r="F1388">
        <f>COUNTIFS(list!$C1387:$C6746,$A1388,list!$A1387:$A6746,F$1)</f>
        <v>0</v>
      </c>
      <c r="G1388">
        <f>COUNTIFS(list!$C1387:$C6746,$A1388,list!$A1387:$A6746,G$1)</f>
        <v>0</v>
      </c>
    </row>
    <row r="1389" spans="1:7" x14ac:dyDescent="0.25">
      <c r="A1389" t="s">
        <v>3410</v>
      </c>
      <c r="B1389">
        <f>COUNTIFS(list!$C1388:$C6747,$A1389,list!$A1388:$A6747,B$1)</f>
        <v>1</v>
      </c>
      <c r="C1389">
        <f>COUNTIFS(list!$C1388:$C6747,$A1389,list!$A1388:$A6747,C$1)</f>
        <v>1</v>
      </c>
      <c r="D1389">
        <f>COUNTIFS(list!$C1388:$C6747,$A1389,list!$A1388:$A6747,D$1)</f>
        <v>0</v>
      </c>
      <c r="E1389">
        <f>COUNTIFS(list!$C1388:$C6747,$A1389,list!$A1388:$A6747,E$1)</f>
        <v>0</v>
      </c>
      <c r="F1389">
        <f>COUNTIFS(list!$C1388:$C6747,$A1389,list!$A1388:$A6747,F$1)</f>
        <v>0</v>
      </c>
      <c r="G1389">
        <f>COUNTIFS(list!$C1388:$C6747,$A1389,list!$A1388:$A6747,G$1)</f>
        <v>0</v>
      </c>
    </row>
    <row r="1390" spans="1:7" x14ac:dyDescent="0.25">
      <c r="A1390" t="s">
        <v>3412</v>
      </c>
      <c r="B1390">
        <f>COUNTIFS(list!$C1389:$C6748,$A1390,list!$A1389:$A6748,B$1)</f>
        <v>1</v>
      </c>
      <c r="C1390">
        <f>COUNTIFS(list!$C1389:$C6748,$A1390,list!$A1389:$A6748,C$1)</f>
        <v>1</v>
      </c>
      <c r="D1390">
        <f>COUNTIFS(list!$C1389:$C6748,$A1390,list!$A1389:$A6748,D$1)</f>
        <v>0</v>
      </c>
      <c r="E1390">
        <f>COUNTIFS(list!$C1389:$C6748,$A1390,list!$A1389:$A6748,E$1)</f>
        <v>0</v>
      </c>
      <c r="F1390">
        <f>COUNTIFS(list!$C1389:$C6748,$A1390,list!$A1389:$A6748,F$1)</f>
        <v>0</v>
      </c>
      <c r="G1390">
        <f>COUNTIFS(list!$C1389:$C6748,$A1390,list!$A1389:$A6748,G$1)</f>
        <v>0</v>
      </c>
    </row>
    <row r="1391" spans="1:7" x14ac:dyDescent="0.25">
      <c r="A1391" t="s">
        <v>3414</v>
      </c>
      <c r="B1391">
        <f>COUNTIFS(list!$C1390:$C6749,$A1391,list!$A1390:$A6749,B$1)</f>
        <v>1</v>
      </c>
      <c r="C1391">
        <f>COUNTIFS(list!$C1390:$C6749,$A1391,list!$A1390:$A6749,C$1)</f>
        <v>1</v>
      </c>
      <c r="D1391">
        <f>COUNTIFS(list!$C1390:$C6749,$A1391,list!$A1390:$A6749,D$1)</f>
        <v>0</v>
      </c>
      <c r="E1391">
        <f>COUNTIFS(list!$C1390:$C6749,$A1391,list!$A1390:$A6749,E$1)</f>
        <v>0</v>
      </c>
      <c r="F1391">
        <f>COUNTIFS(list!$C1390:$C6749,$A1391,list!$A1390:$A6749,F$1)</f>
        <v>0</v>
      </c>
      <c r="G1391">
        <f>COUNTIFS(list!$C1390:$C6749,$A1391,list!$A1390:$A6749,G$1)</f>
        <v>0</v>
      </c>
    </row>
    <row r="1392" spans="1:7" x14ac:dyDescent="0.25">
      <c r="A1392" t="s">
        <v>3416</v>
      </c>
      <c r="B1392">
        <f>COUNTIFS(list!$C1391:$C6750,$A1392,list!$A1391:$A6750,B$1)</f>
        <v>1</v>
      </c>
      <c r="C1392">
        <f>COUNTIFS(list!$C1391:$C6750,$A1392,list!$A1391:$A6750,C$1)</f>
        <v>1</v>
      </c>
      <c r="D1392">
        <f>COUNTIFS(list!$C1391:$C6750,$A1392,list!$A1391:$A6750,D$1)</f>
        <v>0</v>
      </c>
      <c r="E1392">
        <f>COUNTIFS(list!$C1391:$C6750,$A1392,list!$A1391:$A6750,E$1)</f>
        <v>0</v>
      </c>
      <c r="F1392">
        <f>COUNTIFS(list!$C1391:$C6750,$A1392,list!$A1391:$A6750,F$1)</f>
        <v>0</v>
      </c>
      <c r="G1392">
        <f>COUNTIFS(list!$C1391:$C6750,$A1392,list!$A1391:$A6750,G$1)</f>
        <v>0</v>
      </c>
    </row>
    <row r="1393" spans="1:7" x14ac:dyDescent="0.25">
      <c r="A1393" t="s">
        <v>3418</v>
      </c>
      <c r="B1393">
        <f>COUNTIFS(list!$C1392:$C6751,$A1393,list!$A1392:$A6751,B$1)</f>
        <v>1</v>
      </c>
      <c r="C1393">
        <f>COUNTIFS(list!$C1392:$C6751,$A1393,list!$A1392:$A6751,C$1)</f>
        <v>1</v>
      </c>
      <c r="D1393">
        <f>COUNTIFS(list!$C1392:$C6751,$A1393,list!$A1392:$A6751,D$1)</f>
        <v>0</v>
      </c>
      <c r="E1393">
        <f>COUNTIFS(list!$C1392:$C6751,$A1393,list!$A1392:$A6751,E$1)</f>
        <v>0</v>
      </c>
      <c r="F1393">
        <f>COUNTIFS(list!$C1392:$C6751,$A1393,list!$A1392:$A6751,F$1)</f>
        <v>0</v>
      </c>
      <c r="G1393">
        <f>COUNTIFS(list!$C1392:$C6751,$A1393,list!$A1392:$A6751,G$1)</f>
        <v>0</v>
      </c>
    </row>
    <row r="1394" spans="1:7" x14ac:dyDescent="0.25">
      <c r="A1394" t="s">
        <v>3420</v>
      </c>
      <c r="B1394">
        <f>COUNTIFS(list!$C1393:$C6752,$A1394,list!$A1393:$A6752,B$1)</f>
        <v>1</v>
      </c>
      <c r="C1394">
        <f>COUNTIFS(list!$C1393:$C6752,$A1394,list!$A1393:$A6752,C$1)</f>
        <v>1</v>
      </c>
      <c r="D1394">
        <f>COUNTIFS(list!$C1393:$C6752,$A1394,list!$A1393:$A6752,D$1)</f>
        <v>0</v>
      </c>
      <c r="E1394">
        <f>COUNTIFS(list!$C1393:$C6752,$A1394,list!$A1393:$A6752,E$1)</f>
        <v>0</v>
      </c>
      <c r="F1394">
        <f>COUNTIFS(list!$C1393:$C6752,$A1394,list!$A1393:$A6752,F$1)</f>
        <v>0</v>
      </c>
      <c r="G1394">
        <f>COUNTIFS(list!$C1393:$C6752,$A1394,list!$A1393:$A6752,G$1)</f>
        <v>0</v>
      </c>
    </row>
    <row r="1395" spans="1:7" x14ac:dyDescent="0.25">
      <c r="A1395" t="s">
        <v>3422</v>
      </c>
      <c r="B1395">
        <f>COUNTIFS(list!$C1394:$C6753,$A1395,list!$A1394:$A6753,B$1)</f>
        <v>1</v>
      </c>
      <c r="C1395">
        <f>COUNTIFS(list!$C1394:$C6753,$A1395,list!$A1394:$A6753,C$1)</f>
        <v>1</v>
      </c>
      <c r="D1395">
        <f>COUNTIFS(list!$C1394:$C6753,$A1395,list!$A1394:$A6753,D$1)</f>
        <v>0</v>
      </c>
      <c r="E1395">
        <f>COUNTIFS(list!$C1394:$C6753,$A1395,list!$A1394:$A6753,E$1)</f>
        <v>0</v>
      </c>
      <c r="F1395">
        <f>COUNTIFS(list!$C1394:$C6753,$A1395,list!$A1394:$A6753,F$1)</f>
        <v>0</v>
      </c>
      <c r="G1395">
        <f>COUNTIFS(list!$C1394:$C6753,$A1395,list!$A1394:$A6753,G$1)</f>
        <v>0</v>
      </c>
    </row>
    <row r="1396" spans="1:7" x14ac:dyDescent="0.25">
      <c r="A1396" t="s">
        <v>3424</v>
      </c>
      <c r="B1396">
        <f>COUNTIFS(list!$C1395:$C6754,$A1396,list!$A1395:$A6754,B$1)</f>
        <v>1</v>
      </c>
      <c r="C1396">
        <f>COUNTIFS(list!$C1395:$C6754,$A1396,list!$A1395:$A6754,C$1)</f>
        <v>1</v>
      </c>
      <c r="D1396">
        <f>COUNTIFS(list!$C1395:$C6754,$A1396,list!$A1395:$A6754,D$1)</f>
        <v>0</v>
      </c>
      <c r="E1396">
        <f>COUNTIFS(list!$C1395:$C6754,$A1396,list!$A1395:$A6754,E$1)</f>
        <v>0</v>
      </c>
      <c r="F1396">
        <f>COUNTIFS(list!$C1395:$C6754,$A1396,list!$A1395:$A6754,F$1)</f>
        <v>0</v>
      </c>
      <c r="G1396">
        <f>COUNTIFS(list!$C1395:$C6754,$A1396,list!$A1395:$A6754,G$1)</f>
        <v>0</v>
      </c>
    </row>
    <row r="1397" spans="1:7" x14ac:dyDescent="0.25">
      <c r="A1397" t="s">
        <v>3426</v>
      </c>
      <c r="B1397">
        <f>COUNTIFS(list!$C1396:$C6755,$A1397,list!$A1396:$A6755,B$1)</f>
        <v>1</v>
      </c>
      <c r="C1397">
        <f>COUNTIFS(list!$C1396:$C6755,$A1397,list!$A1396:$A6755,C$1)</f>
        <v>1</v>
      </c>
      <c r="D1397">
        <f>COUNTIFS(list!$C1396:$C6755,$A1397,list!$A1396:$A6755,D$1)</f>
        <v>0</v>
      </c>
      <c r="E1397">
        <f>COUNTIFS(list!$C1396:$C6755,$A1397,list!$A1396:$A6755,E$1)</f>
        <v>0</v>
      </c>
      <c r="F1397">
        <f>COUNTIFS(list!$C1396:$C6755,$A1397,list!$A1396:$A6755,F$1)</f>
        <v>0</v>
      </c>
      <c r="G1397">
        <f>COUNTIFS(list!$C1396:$C6755,$A1397,list!$A1396:$A6755,G$1)</f>
        <v>0</v>
      </c>
    </row>
    <row r="1398" spans="1:7" x14ac:dyDescent="0.25">
      <c r="A1398" t="s">
        <v>3428</v>
      </c>
      <c r="B1398">
        <f>COUNTIFS(list!$C1397:$C6756,$A1398,list!$A1397:$A6756,B$1)</f>
        <v>1</v>
      </c>
      <c r="C1398">
        <f>COUNTIFS(list!$C1397:$C6756,$A1398,list!$A1397:$A6756,C$1)</f>
        <v>1</v>
      </c>
      <c r="D1398">
        <f>COUNTIFS(list!$C1397:$C6756,$A1398,list!$A1397:$A6756,D$1)</f>
        <v>0</v>
      </c>
      <c r="E1398">
        <f>COUNTIFS(list!$C1397:$C6756,$A1398,list!$A1397:$A6756,E$1)</f>
        <v>0</v>
      </c>
      <c r="F1398">
        <f>COUNTIFS(list!$C1397:$C6756,$A1398,list!$A1397:$A6756,F$1)</f>
        <v>0</v>
      </c>
      <c r="G1398">
        <f>COUNTIFS(list!$C1397:$C6756,$A1398,list!$A1397:$A6756,G$1)</f>
        <v>0</v>
      </c>
    </row>
    <row r="1399" spans="1:7" x14ac:dyDescent="0.25">
      <c r="A1399" t="s">
        <v>3430</v>
      </c>
      <c r="B1399">
        <f>COUNTIFS(list!$C1398:$C6757,$A1399,list!$A1398:$A6757,B$1)</f>
        <v>1</v>
      </c>
      <c r="C1399">
        <f>COUNTIFS(list!$C1398:$C6757,$A1399,list!$A1398:$A6757,C$1)</f>
        <v>1</v>
      </c>
      <c r="D1399">
        <f>COUNTIFS(list!$C1398:$C6757,$A1399,list!$A1398:$A6757,D$1)</f>
        <v>0</v>
      </c>
      <c r="E1399">
        <f>COUNTIFS(list!$C1398:$C6757,$A1399,list!$A1398:$A6757,E$1)</f>
        <v>0</v>
      </c>
      <c r="F1399">
        <f>COUNTIFS(list!$C1398:$C6757,$A1399,list!$A1398:$A6757,F$1)</f>
        <v>0</v>
      </c>
      <c r="G1399">
        <f>COUNTIFS(list!$C1398:$C6757,$A1399,list!$A1398:$A6757,G$1)</f>
        <v>0</v>
      </c>
    </row>
    <row r="1400" spans="1:7" x14ac:dyDescent="0.25">
      <c r="A1400" t="s">
        <v>3432</v>
      </c>
      <c r="B1400">
        <f>COUNTIFS(list!$C1399:$C6758,$A1400,list!$A1399:$A6758,B$1)</f>
        <v>1</v>
      </c>
      <c r="C1400">
        <f>COUNTIFS(list!$C1399:$C6758,$A1400,list!$A1399:$A6758,C$1)</f>
        <v>1</v>
      </c>
      <c r="D1400">
        <f>COUNTIFS(list!$C1399:$C6758,$A1400,list!$A1399:$A6758,D$1)</f>
        <v>0</v>
      </c>
      <c r="E1400">
        <f>COUNTIFS(list!$C1399:$C6758,$A1400,list!$A1399:$A6758,E$1)</f>
        <v>0</v>
      </c>
      <c r="F1400">
        <f>COUNTIFS(list!$C1399:$C6758,$A1400,list!$A1399:$A6758,F$1)</f>
        <v>0</v>
      </c>
      <c r="G1400">
        <f>COUNTIFS(list!$C1399:$C6758,$A1400,list!$A1399:$A6758,G$1)</f>
        <v>0</v>
      </c>
    </row>
    <row r="1401" spans="1:7" x14ac:dyDescent="0.25">
      <c r="A1401" t="s">
        <v>3434</v>
      </c>
      <c r="B1401">
        <f>COUNTIFS(list!$C1400:$C6759,$A1401,list!$A1400:$A6759,B$1)</f>
        <v>1</v>
      </c>
      <c r="C1401">
        <f>COUNTIFS(list!$C1400:$C6759,$A1401,list!$A1400:$A6759,C$1)</f>
        <v>1</v>
      </c>
      <c r="D1401">
        <f>COUNTIFS(list!$C1400:$C6759,$A1401,list!$A1400:$A6759,D$1)</f>
        <v>0</v>
      </c>
      <c r="E1401">
        <f>COUNTIFS(list!$C1400:$C6759,$A1401,list!$A1400:$A6759,E$1)</f>
        <v>0</v>
      </c>
      <c r="F1401">
        <f>COUNTIFS(list!$C1400:$C6759,$A1401,list!$A1400:$A6759,F$1)</f>
        <v>0</v>
      </c>
      <c r="G1401">
        <f>COUNTIFS(list!$C1400:$C6759,$A1401,list!$A1400:$A6759,G$1)</f>
        <v>0</v>
      </c>
    </row>
    <row r="1402" spans="1:7" x14ac:dyDescent="0.25">
      <c r="A1402" t="s">
        <v>3436</v>
      </c>
      <c r="B1402">
        <f>COUNTIFS(list!$C1401:$C6760,$A1402,list!$A1401:$A6760,B$1)</f>
        <v>1</v>
      </c>
      <c r="C1402">
        <f>COUNTIFS(list!$C1401:$C6760,$A1402,list!$A1401:$A6760,C$1)</f>
        <v>0</v>
      </c>
      <c r="D1402">
        <f>COUNTIFS(list!$C1401:$C6760,$A1402,list!$A1401:$A6760,D$1)</f>
        <v>0</v>
      </c>
      <c r="E1402">
        <f>COUNTIFS(list!$C1401:$C6760,$A1402,list!$A1401:$A6760,E$1)</f>
        <v>0</v>
      </c>
      <c r="F1402">
        <f>COUNTIFS(list!$C1401:$C6760,$A1402,list!$A1401:$A6760,F$1)</f>
        <v>0</v>
      </c>
      <c r="G1402">
        <f>COUNTIFS(list!$C1401:$C6760,$A1402,list!$A1401:$A6760,G$1)</f>
        <v>0</v>
      </c>
    </row>
    <row r="1403" spans="1:7" x14ac:dyDescent="0.25">
      <c r="A1403" t="s">
        <v>3438</v>
      </c>
      <c r="B1403">
        <f>COUNTIFS(list!$C1402:$C6761,$A1403,list!$A1402:$A6761,B$1)</f>
        <v>1</v>
      </c>
      <c r="C1403">
        <f>COUNTIFS(list!$C1402:$C6761,$A1403,list!$A1402:$A6761,C$1)</f>
        <v>1</v>
      </c>
      <c r="D1403">
        <f>COUNTIFS(list!$C1402:$C6761,$A1403,list!$A1402:$A6761,D$1)</f>
        <v>0</v>
      </c>
      <c r="E1403">
        <f>COUNTIFS(list!$C1402:$C6761,$A1403,list!$A1402:$A6761,E$1)</f>
        <v>0</v>
      </c>
      <c r="F1403">
        <f>COUNTIFS(list!$C1402:$C6761,$A1403,list!$A1402:$A6761,F$1)</f>
        <v>0</v>
      </c>
      <c r="G1403">
        <f>COUNTIFS(list!$C1402:$C6761,$A1403,list!$A1402:$A6761,G$1)</f>
        <v>0</v>
      </c>
    </row>
    <row r="1404" spans="1:7" x14ac:dyDescent="0.25">
      <c r="A1404" t="s">
        <v>3440</v>
      </c>
      <c r="B1404">
        <f>COUNTIFS(list!$C1403:$C6762,$A1404,list!$A1403:$A6762,B$1)</f>
        <v>0</v>
      </c>
      <c r="C1404">
        <f>COUNTIFS(list!$C1403:$C6762,$A1404,list!$A1403:$A6762,C$1)</f>
        <v>1</v>
      </c>
      <c r="D1404">
        <f>COUNTIFS(list!$C1403:$C6762,$A1404,list!$A1403:$A6762,D$1)</f>
        <v>0</v>
      </c>
      <c r="E1404">
        <f>COUNTIFS(list!$C1403:$C6762,$A1404,list!$A1403:$A6762,E$1)</f>
        <v>0</v>
      </c>
      <c r="F1404">
        <f>COUNTIFS(list!$C1403:$C6762,$A1404,list!$A1403:$A6762,F$1)</f>
        <v>0</v>
      </c>
      <c r="G1404">
        <f>COUNTIFS(list!$C1403:$C6762,$A1404,list!$A1403:$A6762,G$1)</f>
        <v>0</v>
      </c>
    </row>
    <row r="1405" spans="1:7" x14ac:dyDescent="0.25">
      <c r="A1405" t="s">
        <v>3442</v>
      </c>
      <c r="B1405">
        <f>COUNTIFS(list!$C1404:$C6763,$A1405,list!$A1404:$A6763,B$1)</f>
        <v>1</v>
      </c>
      <c r="C1405">
        <f>COUNTIFS(list!$C1404:$C6763,$A1405,list!$A1404:$A6763,C$1)</f>
        <v>1</v>
      </c>
      <c r="D1405">
        <f>COUNTIFS(list!$C1404:$C6763,$A1405,list!$A1404:$A6763,D$1)</f>
        <v>0</v>
      </c>
      <c r="E1405">
        <f>COUNTIFS(list!$C1404:$C6763,$A1405,list!$A1404:$A6763,E$1)</f>
        <v>0</v>
      </c>
      <c r="F1405">
        <f>COUNTIFS(list!$C1404:$C6763,$A1405,list!$A1404:$A6763,F$1)</f>
        <v>0</v>
      </c>
      <c r="G1405">
        <f>COUNTIFS(list!$C1404:$C6763,$A1405,list!$A1404:$A6763,G$1)</f>
        <v>0</v>
      </c>
    </row>
    <row r="1406" spans="1:7" x14ac:dyDescent="0.25">
      <c r="A1406" t="s">
        <v>3444</v>
      </c>
      <c r="B1406">
        <f>COUNTIFS(list!$C1405:$C6764,$A1406,list!$A1405:$A6764,B$1)</f>
        <v>1</v>
      </c>
      <c r="C1406">
        <f>COUNTIFS(list!$C1405:$C6764,$A1406,list!$A1405:$A6764,C$1)</f>
        <v>1</v>
      </c>
      <c r="D1406">
        <f>COUNTIFS(list!$C1405:$C6764,$A1406,list!$A1405:$A6764,D$1)</f>
        <v>0</v>
      </c>
      <c r="E1406">
        <f>COUNTIFS(list!$C1405:$C6764,$A1406,list!$A1405:$A6764,E$1)</f>
        <v>0</v>
      </c>
      <c r="F1406">
        <f>COUNTIFS(list!$C1405:$C6764,$A1406,list!$A1405:$A6764,F$1)</f>
        <v>0</v>
      </c>
      <c r="G1406">
        <f>COUNTIFS(list!$C1405:$C6764,$A1406,list!$A1405:$A6764,G$1)</f>
        <v>0</v>
      </c>
    </row>
    <row r="1407" spans="1:7" x14ac:dyDescent="0.25">
      <c r="A1407" t="s">
        <v>3446</v>
      </c>
      <c r="B1407">
        <f>COUNTIFS(list!$C1406:$C6765,$A1407,list!$A1406:$A6765,B$1)</f>
        <v>1</v>
      </c>
      <c r="C1407">
        <f>COUNTIFS(list!$C1406:$C6765,$A1407,list!$A1406:$A6765,C$1)</f>
        <v>1</v>
      </c>
      <c r="D1407">
        <f>COUNTIFS(list!$C1406:$C6765,$A1407,list!$A1406:$A6765,D$1)</f>
        <v>0</v>
      </c>
      <c r="E1407">
        <f>COUNTIFS(list!$C1406:$C6765,$A1407,list!$A1406:$A6765,E$1)</f>
        <v>0</v>
      </c>
      <c r="F1407">
        <f>COUNTIFS(list!$C1406:$C6765,$A1407,list!$A1406:$A6765,F$1)</f>
        <v>0</v>
      </c>
      <c r="G1407">
        <f>COUNTIFS(list!$C1406:$C6765,$A1407,list!$A1406:$A6765,G$1)</f>
        <v>0</v>
      </c>
    </row>
    <row r="1408" spans="1:7" x14ac:dyDescent="0.25">
      <c r="A1408" t="s">
        <v>3448</v>
      </c>
      <c r="B1408">
        <f>COUNTIFS(list!$C1407:$C6766,$A1408,list!$A1407:$A6766,B$1)</f>
        <v>4</v>
      </c>
      <c r="C1408">
        <f>COUNTIFS(list!$C1407:$C6766,$A1408,list!$A1407:$A6766,C$1)</f>
        <v>1</v>
      </c>
      <c r="D1408">
        <f>COUNTIFS(list!$C1407:$C6766,$A1408,list!$A1407:$A6766,D$1)</f>
        <v>0</v>
      </c>
      <c r="E1408">
        <f>COUNTIFS(list!$C1407:$C6766,$A1408,list!$A1407:$A6766,E$1)</f>
        <v>0</v>
      </c>
      <c r="F1408">
        <f>COUNTIFS(list!$C1407:$C6766,$A1408,list!$A1407:$A6766,F$1)</f>
        <v>0</v>
      </c>
      <c r="G1408">
        <f>COUNTIFS(list!$C1407:$C6766,$A1408,list!$A1407:$A6766,G$1)</f>
        <v>0</v>
      </c>
    </row>
    <row r="1409" spans="1:7" x14ac:dyDescent="0.25">
      <c r="A1409" t="s">
        <v>3453</v>
      </c>
      <c r="B1409">
        <f>COUNTIFS(list!$C1408:$C6767,$A1409,list!$A1408:$A6767,B$1)</f>
        <v>0</v>
      </c>
      <c r="C1409">
        <f>COUNTIFS(list!$C1408:$C6767,$A1409,list!$A1408:$A6767,C$1)</f>
        <v>1</v>
      </c>
      <c r="D1409">
        <f>COUNTIFS(list!$C1408:$C6767,$A1409,list!$A1408:$A6767,D$1)</f>
        <v>0</v>
      </c>
      <c r="E1409">
        <f>COUNTIFS(list!$C1408:$C6767,$A1409,list!$A1408:$A6767,E$1)</f>
        <v>0</v>
      </c>
      <c r="F1409">
        <f>COUNTIFS(list!$C1408:$C6767,$A1409,list!$A1408:$A6767,F$1)</f>
        <v>0</v>
      </c>
      <c r="G1409">
        <f>COUNTIFS(list!$C1408:$C6767,$A1409,list!$A1408:$A6767,G$1)</f>
        <v>0</v>
      </c>
    </row>
    <row r="1410" spans="1:7" x14ac:dyDescent="0.25">
      <c r="A1410" t="s">
        <v>3455</v>
      </c>
      <c r="B1410">
        <f>COUNTIFS(list!$C1409:$C6768,$A1410,list!$A1409:$A6768,B$1)</f>
        <v>11</v>
      </c>
      <c r="C1410">
        <f>COUNTIFS(list!$C1409:$C6768,$A1410,list!$A1409:$A6768,C$1)</f>
        <v>2</v>
      </c>
      <c r="D1410">
        <f>COUNTIFS(list!$C1409:$C6768,$A1410,list!$A1409:$A6768,D$1)</f>
        <v>0</v>
      </c>
      <c r="E1410">
        <f>COUNTIFS(list!$C1409:$C6768,$A1410,list!$A1409:$A6768,E$1)</f>
        <v>0</v>
      </c>
      <c r="F1410">
        <f>COUNTIFS(list!$C1409:$C6768,$A1410,list!$A1409:$A6768,F$1)</f>
        <v>0</v>
      </c>
      <c r="G1410">
        <f>COUNTIFS(list!$C1409:$C6768,$A1410,list!$A1409:$A6768,G$1)</f>
        <v>0</v>
      </c>
    </row>
    <row r="1411" spans="1:7" x14ac:dyDescent="0.25">
      <c r="A1411" t="s">
        <v>3467</v>
      </c>
      <c r="B1411">
        <f>COUNTIFS(list!$C1410:$C6769,$A1411,list!$A1410:$A6769,B$1)</f>
        <v>1</v>
      </c>
      <c r="C1411">
        <f>COUNTIFS(list!$C1410:$C6769,$A1411,list!$A1410:$A6769,C$1)</f>
        <v>1</v>
      </c>
      <c r="D1411">
        <f>COUNTIFS(list!$C1410:$C6769,$A1411,list!$A1410:$A6769,D$1)</f>
        <v>0</v>
      </c>
      <c r="E1411">
        <f>COUNTIFS(list!$C1410:$C6769,$A1411,list!$A1410:$A6769,E$1)</f>
        <v>0</v>
      </c>
      <c r="F1411">
        <f>COUNTIFS(list!$C1410:$C6769,$A1411,list!$A1410:$A6769,F$1)</f>
        <v>0</v>
      </c>
      <c r="G1411">
        <f>COUNTIFS(list!$C1410:$C6769,$A1411,list!$A1410:$A6769,G$1)</f>
        <v>0</v>
      </c>
    </row>
    <row r="1412" spans="1:7" x14ac:dyDescent="0.25">
      <c r="A1412" t="s">
        <v>3469</v>
      </c>
      <c r="B1412">
        <f>COUNTIFS(list!$C1411:$C6770,$A1412,list!$A1411:$A6770,B$1)</f>
        <v>0</v>
      </c>
      <c r="C1412">
        <f>COUNTIFS(list!$C1411:$C6770,$A1412,list!$A1411:$A6770,C$1)</f>
        <v>1</v>
      </c>
      <c r="D1412">
        <f>COUNTIFS(list!$C1411:$C6770,$A1412,list!$A1411:$A6770,D$1)</f>
        <v>0</v>
      </c>
      <c r="E1412">
        <f>COUNTIFS(list!$C1411:$C6770,$A1412,list!$A1411:$A6770,E$1)</f>
        <v>0</v>
      </c>
      <c r="F1412">
        <f>COUNTIFS(list!$C1411:$C6770,$A1412,list!$A1411:$A6770,F$1)</f>
        <v>0</v>
      </c>
      <c r="G1412">
        <f>COUNTIFS(list!$C1411:$C6770,$A1412,list!$A1411:$A6770,G$1)</f>
        <v>0</v>
      </c>
    </row>
    <row r="1413" spans="1:7" x14ac:dyDescent="0.25">
      <c r="A1413" t="s">
        <v>3471</v>
      </c>
      <c r="B1413">
        <f>COUNTIFS(list!$C1412:$C6771,$A1413,list!$A1412:$A6771,B$1)</f>
        <v>1</v>
      </c>
      <c r="C1413">
        <f>COUNTIFS(list!$C1412:$C6771,$A1413,list!$A1412:$A6771,C$1)</f>
        <v>0</v>
      </c>
      <c r="D1413">
        <f>COUNTIFS(list!$C1412:$C6771,$A1413,list!$A1412:$A6771,D$1)</f>
        <v>0</v>
      </c>
      <c r="E1413">
        <f>COUNTIFS(list!$C1412:$C6771,$A1413,list!$A1412:$A6771,E$1)</f>
        <v>0</v>
      </c>
      <c r="F1413">
        <f>COUNTIFS(list!$C1412:$C6771,$A1413,list!$A1412:$A6771,F$1)</f>
        <v>0</v>
      </c>
      <c r="G1413">
        <f>COUNTIFS(list!$C1412:$C6771,$A1413,list!$A1412:$A6771,G$1)</f>
        <v>0</v>
      </c>
    </row>
    <row r="1414" spans="1:7" x14ac:dyDescent="0.25">
      <c r="A1414" t="s">
        <v>3473</v>
      </c>
      <c r="B1414">
        <f>COUNTIFS(list!$C1413:$C6772,$A1414,list!$A1413:$A6772,B$1)</f>
        <v>2</v>
      </c>
      <c r="C1414">
        <f>COUNTIFS(list!$C1413:$C6772,$A1414,list!$A1413:$A6772,C$1)</f>
        <v>0</v>
      </c>
      <c r="D1414">
        <f>COUNTIFS(list!$C1413:$C6772,$A1414,list!$A1413:$A6772,D$1)</f>
        <v>0</v>
      </c>
      <c r="E1414">
        <f>COUNTIFS(list!$C1413:$C6772,$A1414,list!$A1413:$A6772,E$1)</f>
        <v>0</v>
      </c>
      <c r="F1414">
        <f>COUNTIFS(list!$C1413:$C6772,$A1414,list!$A1413:$A6772,F$1)</f>
        <v>0</v>
      </c>
      <c r="G1414">
        <f>COUNTIFS(list!$C1413:$C6772,$A1414,list!$A1413:$A6772,G$1)</f>
        <v>0</v>
      </c>
    </row>
    <row r="1415" spans="1:7" x14ac:dyDescent="0.25">
      <c r="A1415" t="s">
        <v>3476</v>
      </c>
      <c r="B1415">
        <f>COUNTIFS(list!$C1414:$C6773,$A1415,list!$A1414:$A6773,B$1)</f>
        <v>0</v>
      </c>
      <c r="C1415">
        <f>COUNTIFS(list!$C1414:$C6773,$A1415,list!$A1414:$A6773,C$1)</f>
        <v>1</v>
      </c>
      <c r="D1415">
        <f>COUNTIFS(list!$C1414:$C6773,$A1415,list!$A1414:$A6773,D$1)</f>
        <v>0</v>
      </c>
      <c r="E1415">
        <f>COUNTIFS(list!$C1414:$C6773,$A1415,list!$A1414:$A6773,E$1)</f>
        <v>0</v>
      </c>
      <c r="F1415">
        <f>COUNTIFS(list!$C1414:$C6773,$A1415,list!$A1414:$A6773,F$1)</f>
        <v>0</v>
      </c>
      <c r="G1415">
        <f>COUNTIFS(list!$C1414:$C6773,$A1415,list!$A1414:$A6773,G$1)</f>
        <v>0</v>
      </c>
    </row>
    <row r="1416" spans="1:7" x14ac:dyDescent="0.25">
      <c r="A1416" t="s">
        <v>3478</v>
      </c>
      <c r="B1416">
        <f>COUNTIFS(list!$C1415:$C6774,$A1416,list!$A1415:$A6774,B$1)</f>
        <v>3</v>
      </c>
      <c r="C1416">
        <f>COUNTIFS(list!$C1415:$C6774,$A1416,list!$A1415:$A6774,C$1)</f>
        <v>0</v>
      </c>
      <c r="D1416">
        <f>COUNTIFS(list!$C1415:$C6774,$A1416,list!$A1415:$A6774,D$1)</f>
        <v>0</v>
      </c>
      <c r="E1416">
        <f>COUNTIFS(list!$C1415:$C6774,$A1416,list!$A1415:$A6774,E$1)</f>
        <v>0</v>
      </c>
      <c r="F1416">
        <f>COUNTIFS(list!$C1415:$C6774,$A1416,list!$A1415:$A6774,F$1)</f>
        <v>0</v>
      </c>
      <c r="G1416">
        <f>COUNTIFS(list!$C1415:$C6774,$A1416,list!$A1415:$A6774,G$1)</f>
        <v>0</v>
      </c>
    </row>
    <row r="1417" spans="1:7" x14ac:dyDescent="0.25">
      <c r="A1417" t="s">
        <v>3482</v>
      </c>
      <c r="B1417">
        <f>COUNTIFS(list!$C1416:$C6775,$A1417,list!$A1416:$A6775,B$1)</f>
        <v>1</v>
      </c>
      <c r="C1417">
        <f>COUNTIFS(list!$C1416:$C6775,$A1417,list!$A1416:$A6775,C$1)</f>
        <v>1</v>
      </c>
      <c r="D1417">
        <f>COUNTIFS(list!$C1416:$C6775,$A1417,list!$A1416:$A6775,D$1)</f>
        <v>0</v>
      </c>
      <c r="E1417">
        <f>COUNTIFS(list!$C1416:$C6775,$A1417,list!$A1416:$A6775,E$1)</f>
        <v>0</v>
      </c>
      <c r="F1417">
        <f>COUNTIFS(list!$C1416:$C6775,$A1417,list!$A1416:$A6775,F$1)</f>
        <v>0</v>
      </c>
      <c r="G1417">
        <f>COUNTIFS(list!$C1416:$C6775,$A1417,list!$A1416:$A6775,G$1)</f>
        <v>0</v>
      </c>
    </row>
    <row r="1418" spans="1:7" x14ac:dyDescent="0.25">
      <c r="A1418" t="s">
        <v>3484</v>
      </c>
      <c r="B1418">
        <f>COUNTIFS(list!$C1417:$C6776,$A1418,list!$A1417:$A6776,B$1)</f>
        <v>1</v>
      </c>
      <c r="C1418">
        <f>COUNTIFS(list!$C1417:$C6776,$A1418,list!$A1417:$A6776,C$1)</f>
        <v>1</v>
      </c>
      <c r="D1418">
        <f>COUNTIFS(list!$C1417:$C6776,$A1418,list!$A1417:$A6776,D$1)</f>
        <v>0</v>
      </c>
      <c r="E1418">
        <f>COUNTIFS(list!$C1417:$C6776,$A1418,list!$A1417:$A6776,E$1)</f>
        <v>0</v>
      </c>
      <c r="F1418">
        <f>COUNTIFS(list!$C1417:$C6776,$A1418,list!$A1417:$A6776,F$1)</f>
        <v>0</v>
      </c>
      <c r="G1418">
        <f>COUNTIFS(list!$C1417:$C6776,$A1418,list!$A1417:$A6776,G$1)</f>
        <v>0</v>
      </c>
    </row>
    <row r="1419" spans="1:7" x14ac:dyDescent="0.25">
      <c r="A1419" t="s">
        <v>3486</v>
      </c>
      <c r="B1419">
        <f>COUNTIFS(list!$C1418:$C6777,$A1419,list!$A1418:$A6777,B$1)</f>
        <v>1</v>
      </c>
      <c r="C1419">
        <f>COUNTIFS(list!$C1418:$C6777,$A1419,list!$A1418:$A6777,C$1)</f>
        <v>0</v>
      </c>
      <c r="D1419">
        <f>COUNTIFS(list!$C1418:$C6777,$A1419,list!$A1418:$A6777,D$1)</f>
        <v>0</v>
      </c>
      <c r="E1419">
        <f>COUNTIFS(list!$C1418:$C6777,$A1419,list!$A1418:$A6777,E$1)</f>
        <v>0</v>
      </c>
      <c r="F1419">
        <f>COUNTIFS(list!$C1418:$C6777,$A1419,list!$A1418:$A6777,F$1)</f>
        <v>0</v>
      </c>
      <c r="G1419">
        <f>COUNTIFS(list!$C1418:$C6777,$A1419,list!$A1418:$A6777,G$1)</f>
        <v>0</v>
      </c>
    </row>
    <row r="1420" spans="1:7" x14ac:dyDescent="0.25">
      <c r="A1420" t="s">
        <v>3488</v>
      </c>
      <c r="B1420">
        <f>COUNTIFS(list!$C1419:$C6778,$A1420,list!$A1419:$A6778,B$1)</f>
        <v>1</v>
      </c>
      <c r="C1420">
        <f>COUNTIFS(list!$C1419:$C6778,$A1420,list!$A1419:$A6778,C$1)</f>
        <v>0</v>
      </c>
      <c r="D1420">
        <f>COUNTIFS(list!$C1419:$C6778,$A1420,list!$A1419:$A6778,D$1)</f>
        <v>0</v>
      </c>
      <c r="E1420">
        <f>COUNTIFS(list!$C1419:$C6778,$A1420,list!$A1419:$A6778,E$1)</f>
        <v>0</v>
      </c>
      <c r="F1420">
        <f>COUNTIFS(list!$C1419:$C6778,$A1420,list!$A1419:$A6778,F$1)</f>
        <v>0</v>
      </c>
      <c r="G1420">
        <f>COUNTIFS(list!$C1419:$C6778,$A1420,list!$A1419:$A6778,G$1)</f>
        <v>0</v>
      </c>
    </row>
    <row r="1421" spans="1:7" x14ac:dyDescent="0.25">
      <c r="A1421" t="s">
        <v>3490</v>
      </c>
      <c r="B1421">
        <f>COUNTIFS(list!$C1420:$C6779,$A1421,list!$A1420:$A6779,B$1)</f>
        <v>1</v>
      </c>
      <c r="C1421">
        <f>COUNTIFS(list!$C1420:$C6779,$A1421,list!$A1420:$A6779,C$1)</f>
        <v>0</v>
      </c>
      <c r="D1421">
        <f>COUNTIFS(list!$C1420:$C6779,$A1421,list!$A1420:$A6779,D$1)</f>
        <v>0</v>
      </c>
      <c r="E1421">
        <f>COUNTIFS(list!$C1420:$C6779,$A1421,list!$A1420:$A6779,E$1)</f>
        <v>0</v>
      </c>
      <c r="F1421">
        <f>COUNTIFS(list!$C1420:$C6779,$A1421,list!$A1420:$A6779,F$1)</f>
        <v>0</v>
      </c>
      <c r="G1421">
        <f>COUNTIFS(list!$C1420:$C6779,$A1421,list!$A1420:$A6779,G$1)</f>
        <v>0</v>
      </c>
    </row>
    <row r="1422" spans="1:7" x14ac:dyDescent="0.25">
      <c r="A1422" t="s">
        <v>3492</v>
      </c>
      <c r="B1422">
        <f>COUNTIFS(list!$C1421:$C6780,$A1422,list!$A1421:$A6780,B$1)</f>
        <v>1</v>
      </c>
      <c r="C1422">
        <f>COUNTIFS(list!$C1421:$C6780,$A1422,list!$A1421:$A6780,C$1)</f>
        <v>0</v>
      </c>
      <c r="D1422">
        <f>COUNTIFS(list!$C1421:$C6780,$A1422,list!$A1421:$A6780,D$1)</f>
        <v>0</v>
      </c>
      <c r="E1422">
        <f>COUNTIFS(list!$C1421:$C6780,$A1422,list!$A1421:$A6780,E$1)</f>
        <v>0</v>
      </c>
      <c r="F1422">
        <f>COUNTIFS(list!$C1421:$C6780,$A1422,list!$A1421:$A6780,F$1)</f>
        <v>0</v>
      </c>
      <c r="G1422">
        <f>COUNTIFS(list!$C1421:$C6780,$A1422,list!$A1421:$A6780,G$1)</f>
        <v>0</v>
      </c>
    </row>
    <row r="1423" spans="1:7" x14ac:dyDescent="0.25">
      <c r="A1423" t="s">
        <v>3494</v>
      </c>
      <c r="B1423">
        <f>COUNTIFS(list!$C1422:$C6781,$A1423,list!$A1422:$A6781,B$1)</f>
        <v>1</v>
      </c>
      <c r="C1423">
        <f>COUNTIFS(list!$C1422:$C6781,$A1423,list!$A1422:$A6781,C$1)</f>
        <v>1</v>
      </c>
      <c r="D1423">
        <f>COUNTIFS(list!$C1422:$C6781,$A1423,list!$A1422:$A6781,D$1)</f>
        <v>0</v>
      </c>
      <c r="E1423">
        <f>COUNTIFS(list!$C1422:$C6781,$A1423,list!$A1422:$A6781,E$1)</f>
        <v>0</v>
      </c>
      <c r="F1423">
        <f>COUNTIFS(list!$C1422:$C6781,$A1423,list!$A1422:$A6781,F$1)</f>
        <v>0</v>
      </c>
      <c r="G1423">
        <f>COUNTIFS(list!$C1422:$C6781,$A1423,list!$A1422:$A6781,G$1)</f>
        <v>0</v>
      </c>
    </row>
    <row r="1424" spans="1:7" x14ac:dyDescent="0.25">
      <c r="A1424" t="s">
        <v>3496</v>
      </c>
      <c r="B1424">
        <f>COUNTIFS(list!$C1423:$C6782,$A1424,list!$A1423:$A6782,B$1)</f>
        <v>0</v>
      </c>
      <c r="C1424">
        <f>COUNTIFS(list!$C1423:$C6782,$A1424,list!$A1423:$A6782,C$1)</f>
        <v>1</v>
      </c>
      <c r="D1424">
        <f>COUNTIFS(list!$C1423:$C6782,$A1424,list!$A1423:$A6782,D$1)</f>
        <v>0</v>
      </c>
      <c r="E1424">
        <f>COUNTIFS(list!$C1423:$C6782,$A1424,list!$A1423:$A6782,E$1)</f>
        <v>0</v>
      </c>
      <c r="F1424">
        <f>COUNTIFS(list!$C1423:$C6782,$A1424,list!$A1423:$A6782,F$1)</f>
        <v>0</v>
      </c>
      <c r="G1424">
        <f>COUNTIFS(list!$C1423:$C6782,$A1424,list!$A1423:$A6782,G$1)</f>
        <v>0</v>
      </c>
    </row>
    <row r="1425" spans="1:7" x14ac:dyDescent="0.25">
      <c r="A1425" t="s">
        <v>3498</v>
      </c>
      <c r="B1425">
        <f>COUNTIFS(list!$C1424:$C6783,$A1425,list!$A1424:$A6783,B$1)</f>
        <v>0</v>
      </c>
      <c r="C1425">
        <f>COUNTIFS(list!$C1424:$C6783,$A1425,list!$A1424:$A6783,C$1)</f>
        <v>1</v>
      </c>
      <c r="D1425">
        <f>COUNTIFS(list!$C1424:$C6783,$A1425,list!$A1424:$A6783,D$1)</f>
        <v>0</v>
      </c>
      <c r="E1425">
        <f>COUNTIFS(list!$C1424:$C6783,$A1425,list!$A1424:$A6783,E$1)</f>
        <v>0</v>
      </c>
      <c r="F1425">
        <f>COUNTIFS(list!$C1424:$C6783,$A1425,list!$A1424:$A6783,F$1)</f>
        <v>0</v>
      </c>
      <c r="G1425">
        <f>COUNTIFS(list!$C1424:$C6783,$A1425,list!$A1424:$A6783,G$1)</f>
        <v>0</v>
      </c>
    </row>
    <row r="1426" spans="1:7" x14ac:dyDescent="0.25">
      <c r="A1426" t="s">
        <v>3500</v>
      </c>
      <c r="B1426">
        <f>COUNTIFS(list!$C1425:$C6784,$A1426,list!$A1425:$A6784,B$1)</f>
        <v>0</v>
      </c>
      <c r="C1426">
        <f>COUNTIFS(list!$C1425:$C6784,$A1426,list!$A1425:$A6784,C$1)</f>
        <v>1</v>
      </c>
      <c r="D1426">
        <f>COUNTIFS(list!$C1425:$C6784,$A1426,list!$A1425:$A6784,D$1)</f>
        <v>0</v>
      </c>
      <c r="E1426">
        <f>COUNTIFS(list!$C1425:$C6784,$A1426,list!$A1425:$A6784,E$1)</f>
        <v>0</v>
      </c>
      <c r="F1426">
        <f>COUNTIFS(list!$C1425:$C6784,$A1426,list!$A1425:$A6784,F$1)</f>
        <v>0</v>
      </c>
      <c r="G1426">
        <f>COUNTIFS(list!$C1425:$C6784,$A1426,list!$A1425:$A6784,G$1)</f>
        <v>0</v>
      </c>
    </row>
    <row r="1427" spans="1:7" x14ac:dyDescent="0.25">
      <c r="A1427" t="s">
        <v>3502</v>
      </c>
      <c r="B1427">
        <f>COUNTIFS(list!$C1426:$C6785,$A1427,list!$A1426:$A6785,B$1)</f>
        <v>1</v>
      </c>
      <c r="C1427">
        <f>COUNTIFS(list!$C1426:$C6785,$A1427,list!$A1426:$A6785,C$1)</f>
        <v>1</v>
      </c>
      <c r="D1427">
        <f>COUNTIFS(list!$C1426:$C6785,$A1427,list!$A1426:$A6785,D$1)</f>
        <v>0</v>
      </c>
      <c r="E1427">
        <f>COUNTIFS(list!$C1426:$C6785,$A1427,list!$A1426:$A6785,E$1)</f>
        <v>0</v>
      </c>
      <c r="F1427">
        <f>COUNTIFS(list!$C1426:$C6785,$A1427,list!$A1426:$A6785,F$1)</f>
        <v>0</v>
      </c>
      <c r="G1427">
        <f>COUNTIFS(list!$C1426:$C6785,$A1427,list!$A1426:$A6785,G$1)</f>
        <v>0</v>
      </c>
    </row>
    <row r="1428" spans="1:7" x14ac:dyDescent="0.25">
      <c r="A1428" t="s">
        <v>3504</v>
      </c>
      <c r="B1428">
        <f>COUNTIFS(list!$C1427:$C6786,$A1428,list!$A1427:$A6786,B$1)</f>
        <v>0</v>
      </c>
      <c r="C1428">
        <f>COUNTIFS(list!$C1427:$C6786,$A1428,list!$A1427:$A6786,C$1)</f>
        <v>1</v>
      </c>
      <c r="D1428">
        <f>COUNTIFS(list!$C1427:$C6786,$A1428,list!$A1427:$A6786,D$1)</f>
        <v>0</v>
      </c>
      <c r="E1428">
        <f>COUNTIFS(list!$C1427:$C6786,$A1428,list!$A1427:$A6786,E$1)</f>
        <v>0</v>
      </c>
      <c r="F1428">
        <f>COUNTIFS(list!$C1427:$C6786,$A1428,list!$A1427:$A6786,F$1)</f>
        <v>0</v>
      </c>
      <c r="G1428">
        <f>COUNTIFS(list!$C1427:$C6786,$A1428,list!$A1427:$A6786,G$1)</f>
        <v>0</v>
      </c>
    </row>
    <row r="1429" spans="1:7" x14ac:dyDescent="0.25">
      <c r="A1429" t="s">
        <v>3506</v>
      </c>
      <c r="B1429">
        <f>COUNTIFS(list!$C1428:$C6787,$A1429,list!$A1428:$A6787,B$1)</f>
        <v>0</v>
      </c>
      <c r="C1429">
        <f>COUNTIFS(list!$C1428:$C6787,$A1429,list!$A1428:$A6787,C$1)</f>
        <v>1</v>
      </c>
      <c r="D1429">
        <f>COUNTIFS(list!$C1428:$C6787,$A1429,list!$A1428:$A6787,D$1)</f>
        <v>0</v>
      </c>
      <c r="E1429">
        <f>COUNTIFS(list!$C1428:$C6787,$A1429,list!$A1428:$A6787,E$1)</f>
        <v>0</v>
      </c>
      <c r="F1429">
        <f>COUNTIFS(list!$C1428:$C6787,$A1429,list!$A1428:$A6787,F$1)</f>
        <v>0</v>
      </c>
      <c r="G1429">
        <f>COUNTIFS(list!$C1428:$C6787,$A1429,list!$A1428:$A6787,G$1)</f>
        <v>0</v>
      </c>
    </row>
    <row r="1430" spans="1:7" x14ac:dyDescent="0.25">
      <c r="A1430" t="s">
        <v>3508</v>
      </c>
      <c r="B1430">
        <f>COUNTIFS(list!$C1429:$C6788,$A1430,list!$A1429:$A6788,B$1)</f>
        <v>0</v>
      </c>
      <c r="C1430">
        <f>COUNTIFS(list!$C1429:$C6788,$A1430,list!$A1429:$A6788,C$1)</f>
        <v>1</v>
      </c>
      <c r="D1430">
        <f>COUNTIFS(list!$C1429:$C6788,$A1430,list!$A1429:$A6788,D$1)</f>
        <v>0</v>
      </c>
      <c r="E1430">
        <f>COUNTIFS(list!$C1429:$C6788,$A1430,list!$A1429:$A6788,E$1)</f>
        <v>0</v>
      </c>
      <c r="F1430">
        <f>COUNTIFS(list!$C1429:$C6788,$A1430,list!$A1429:$A6788,F$1)</f>
        <v>0</v>
      </c>
      <c r="G1430">
        <f>COUNTIFS(list!$C1429:$C6788,$A1430,list!$A1429:$A6788,G$1)</f>
        <v>0</v>
      </c>
    </row>
    <row r="1431" spans="1:7" x14ac:dyDescent="0.25">
      <c r="A1431" t="s">
        <v>3510</v>
      </c>
      <c r="B1431">
        <f>COUNTIFS(list!$C1430:$C6789,$A1431,list!$A1430:$A6789,B$1)</f>
        <v>0</v>
      </c>
      <c r="C1431">
        <f>COUNTIFS(list!$C1430:$C6789,$A1431,list!$A1430:$A6789,C$1)</f>
        <v>1</v>
      </c>
      <c r="D1431">
        <f>COUNTIFS(list!$C1430:$C6789,$A1431,list!$A1430:$A6789,D$1)</f>
        <v>0</v>
      </c>
      <c r="E1431">
        <f>COUNTIFS(list!$C1430:$C6789,$A1431,list!$A1430:$A6789,E$1)</f>
        <v>0</v>
      </c>
      <c r="F1431">
        <f>COUNTIFS(list!$C1430:$C6789,$A1431,list!$A1430:$A6789,F$1)</f>
        <v>0</v>
      </c>
      <c r="G1431">
        <f>COUNTIFS(list!$C1430:$C6789,$A1431,list!$A1430:$A6789,G$1)</f>
        <v>0</v>
      </c>
    </row>
    <row r="1432" spans="1:7" x14ac:dyDescent="0.25">
      <c r="A1432" t="s">
        <v>3512</v>
      </c>
      <c r="B1432">
        <f>COUNTIFS(list!$C1431:$C6790,$A1432,list!$A1431:$A6790,B$1)</f>
        <v>0</v>
      </c>
      <c r="C1432">
        <f>COUNTIFS(list!$C1431:$C6790,$A1432,list!$A1431:$A6790,C$1)</f>
        <v>1</v>
      </c>
      <c r="D1432">
        <f>COUNTIFS(list!$C1431:$C6790,$A1432,list!$A1431:$A6790,D$1)</f>
        <v>0</v>
      </c>
      <c r="E1432">
        <f>COUNTIFS(list!$C1431:$C6790,$A1432,list!$A1431:$A6790,E$1)</f>
        <v>0</v>
      </c>
      <c r="F1432">
        <f>COUNTIFS(list!$C1431:$C6790,$A1432,list!$A1431:$A6790,F$1)</f>
        <v>0</v>
      </c>
      <c r="G1432">
        <f>COUNTIFS(list!$C1431:$C6790,$A1432,list!$A1431:$A6790,G$1)</f>
        <v>0</v>
      </c>
    </row>
    <row r="1433" spans="1:7" x14ac:dyDescent="0.25">
      <c r="A1433" t="s">
        <v>3514</v>
      </c>
      <c r="B1433">
        <f>COUNTIFS(list!$C1432:$C6791,$A1433,list!$A1432:$A6791,B$1)</f>
        <v>0</v>
      </c>
      <c r="C1433">
        <f>COUNTIFS(list!$C1432:$C6791,$A1433,list!$A1432:$A6791,C$1)</f>
        <v>1</v>
      </c>
      <c r="D1433">
        <f>COUNTIFS(list!$C1432:$C6791,$A1433,list!$A1432:$A6791,D$1)</f>
        <v>0</v>
      </c>
      <c r="E1433">
        <f>COUNTIFS(list!$C1432:$C6791,$A1433,list!$A1432:$A6791,E$1)</f>
        <v>0</v>
      </c>
      <c r="F1433">
        <f>COUNTIFS(list!$C1432:$C6791,$A1433,list!$A1432:$A6791,F$1)</f>
        <v>0</v>
      </c>
      <c r="G1433">
        <f>COUNTIFS(list!$C1432:$C6791,$A1433,list!$A1432:$A6791,G$1)</f>
        <v>0</v>
      </c>
    </row>
    <row r="1434" spans="1:7" x14ac:dyDescent="0.25">
      <c r="A1434" t="s">
        <v>3516</v>
      </c>
      <c r="B1434">
        <f>COUNTIFS(list!$C1433:$C6792,$A1434,list!$A1433:$A6792,B$1)</f>
        <v>0</v>
      </c>
      <c r="C1434">
        <f>COUNTIFS(list!$C1433:$C6792,$A1434,list!$A1433:$A6792,C$1)</f>
        <v>1</v>
      </c>
      <c r="D1434">
        <f>COUNTIFS(list!$C1433:$C6792,$A1434,list!$A1433:$A6792,D$1)</f>
        <v>0</v>
      </c>
      <c r="E1434">
        <f>COUNTIFS(list!$C1433:$C6792,$A1434,list!$A1433:$A6792,E$1)</f>
        <v>0</v>
      </c>
      <c r="F1434">
        <f>COUNTIFS(list!$C1433:$C6792,$A1434,list!$A1433:$A6792,F$1)</f>
        <v>0</v>
      </c>
      <c r="G1434">
        <f>COUNTIFS(list!$C1433:$C6792,$A1434,list!$A1433:$A6792,G$1)</f>
        <v>0</v>
      </c>
    </row>
    <row r="1435" spans="1:7" x14ac:dyDescent="0.25">
      <c r="A1435" t="s">
        <v>3518</v>
      </c>
      <c r="B1435">
        <f>COUNTIFS(list!$C1434:$C6793,$A1435,list!$A1434:$A6793,B$1)</f>
        <v>0</v>
      </c>
      <c r="C1435">
        <f>COUNTIFS(list!$C1434:$C6793,$A1435,list!$A1434:$A6793,C$1)</f>
        <v>1</v>
      </c>
      <c r="D1435">
        <f>COUNTIFS(list!$C1434:$C6793,$A1435,list!$A1434:$A6793,D$1)</f>
        <v>0</v>
      </c>
      <c r="E1435">
        <f>COUNTIFS(list!$C1434:$C6793,$A1435,list!$A1434:$A6793,E$1)</f>
        <v>0</v>
      </c>
      <c r="F1435">
        <f>COUNTIFS(list!$C1434:$C6793,$A1435,list!$A1434:$A6793,F$1)</f>
        <v>0</v>
      </c>
      <c r="G1435">
        <f>COUNTIFS(list!$C1434:$C6793,$A1435,list!$A1434:$A6793,G$1)</f>
        <v>0</v>
      </c>
    </row>
    <row r="1436" spans="1:7" x14ac:dyDescent="0.25">
      <c r="A1436" t="s">
        <v>3520</v>
      </c>
      <c r="B1436">
        <f>COUNTIFS(list!$C1435:$C6794,$A1436,list!$A1435:$A6794,B$1)</f>
        <v>1</v>
      </c>
      <c r="C1436">
        <f>COUNTIFS(list!$C1435:$C6794,$A1436,list!$A1435:$A6794,C$1)</f>
        <v>1</v>
      </c>
      <c r="D1436">
        <f>COUNTIFS(list!$C1435:$C6794,$A1436,list!$A1435:$A6794,D$1)</f>
        <v>0</v>
      </c>
      <c r="E1436">
        <f>COUNTIFS(list!$C1435:$C6794,$A1436,list!$A1435:$A6794,E$1)</f>
        <v>0</v>
      </c>
      <c r="F1436">
        <f>COUNTIFS(list!$C1435:$C6794,$A1436,list!$A1435:$A6794,F$1)</f>
        <v>0</v>
      </c>
      <c r="G1436">
        <f>COUNTIFS(list!$C1435:$C6794,$A1436,list!$A1435:$A6794,G$1)</f>
        <v>0</v>
      </c>
    </row>
    <row r="1437" spans="1:7" x14ac:dyDescent="0.25">
      <c r="A1437" t="s">
        <v>3522</v>
      </c>
      <c r="B1437">
        <f>COUNTIFS(list!$C1436:$C6795,$A1437,list!$A1436:$A6795,B$1)</f>
        <v>0</v>
      </c>
      <c r="C1437">
        <f>COUNTIFS(list!$C1436:$C6795,$A1437,list!$A1436:$A6795,C$1)</f>
        <v>1</v>
      </c>
      <c r="D1437">
        <f>COUNTIFS(list!$C1436:$C6795,$A1437,list!$A1436:$A6795,D$1)</f>
        <v>0</v>
      </c>
      <c r="E1437">
        <f>COUNTIFS(list!$C1436:$C6795,$A1437,list!$A1436:$A6795,E$1)</f>
        <v>0</v>
      </c>
      <c r="F1437">
        <f>COUNTIFS(list!$C1436:$C6795,$A1437,list!$A1436:$A6795,F$1)</f>
        <v>0</v>
      </c>
      <c r="G1437">
        <f>COUNTIFS(list!$C1436:$C6795,$A1437,list!$A1436:$A6795,G$1)</f>
        <v>0</v>
      </c>
    </row>
    <row r="1438" spans="1:7" x14ac:dyDescent="0.25">
      <c r="A1438" t="s">
        <v>3524</v>
      </c>
      <c r="B1438">
        <f>COUNTIFS(list!$C1437:$C6796,$A1438,list!$A1437:$A6796,B$1)</f>
        <v>0</v>
      </c>
      <c r="C1438">
        <f>COUNTIFS(list!$C1437:$C6796,$A1438,list!$A1437:$A6796,C$1)</f>
        <v>1</v>
      </c>
      <c r="D1438">
        <f>COUNTIFS(list!$C1437:$C6796,$A1438,list!$A1437:$A6796,D$1)</f>
        <v>0</v>
      </c>
      <c r="E1438">
        <f>COUNTIFS(list!$C1437:$C6796,$A1438,list!$A1437:$A6796,E$1)</f>
        <v>0</v>
      </c>
      <c r="F1438">
        <f>COUNTIFS(list!$C1437:$C6796,$A1438,list!$A1437:$A6796,F$1)</f>
        <v>0</v>
      </c>
      <c r="G1438">
        <f>COUNTIFS(list!$C1437:$C6796,$A1438,list!$A1437:$A6796,G$1)</f>
        <v>0</v>
      </c>
    </row>
    <row r="1439" spans="1:7" x14ac:dyDescent="0.25">
      <c r="A1439" t="s">
        <v>3526</v>
      </c>
      <c r="B1439">
        <f>COUNTIFS(list!$C1438:$C6797,$A1439,list!$A1438:$A6797,B$1)</f>
        <v>0</v>
      </c>
      <c r="C1439">
        <f>COUNTIFS(list!$C1438:$C6797,$A1439,list!$A1438:$A6797,C$1)</f>
        <v>1</v>
      </c>
      <c r="D1439">
        <f>COUNTIFS(list!$C1438:$C6797,$A1439,list!$A1438:$A6797,D$1)</f>
        <v>0</v>
      </c>
      <c r="E1439">
        <f>COUNTIFS(list!$C1438:$C6797,$A1439,list!$A1438:$A6797,E$1)</f>
        <v>0</v>
      </c>
      <c r="F1439">
        <f>COUNTIFS(list!$C1438:$C6797,$A1439,list!$A1438:$A6797,F$1)</f>
        <v>0</v>
      </c>
      <c r="G1439">
        <f>COUNTIFS(list!$C1438:$C6797,$A1439,list!$A1438:$A6797,G$1)</f>
        <v>0</v>
      </c>
    </row>
    <row r="1440" spans="1:7" x14ac:dyDescent="0.25">
      <c r="A1440" t="s">
        <v>3528</v>
      </c>
      <c r="B1440">
        <f>COUNTIFS(list!$C1439:$C6798,$A1440,list!$A1439:$A6798,B$1)</f>
        <v>0</v>
      </c>
      <c r="C1440">
        <f>COUNTIFS(list!$C1439:$C6798,$A1440,list!$A1439:$A6798,C$1)</f>
        <v>1</v>
      </c>
      <c r="D1440">
        <f>COUNTIFS(list!$C1439:$C6798,$A1440,list!$A1439:$A6798,D$1)</f>
        <v>0</v>
      </c>
      <c r="E1440">
        <f>COUNTIFS(list!$C1439:$C6798,$A1440,list!$A1439:$A6798,E$1)</f>
        <v>0</v>
      </c>
      <c r="F1440">
        <f>COUNTIFS(list!$C1439:$C6798,$A1440,list!$A1439:$A6798,F$1)</f>
        <v>0</v>
      </c>
      <c r="G1440">
        <f>COUNTIFS(list!$C1439:$C6798,$A1440,list!$A1439:$A6798,G$1)</f>
        <v>0</v>
      </c>
    </row>
    <row r="1441" spans="1:7" x14ac:dyDescent="0.25">
      <c r="A1441" t="s">
        <v>3530</v>
      </c>
      <c r="B1441">
        <f>COUNTIFS(list!$C1440:$C6799,$A1441,list!$A1440:$A6799,B$1)</f>
        <v>0</v>
      </c>
      <c r="C1441">
        <f>COUNTIFS(list!$C1440:$C6799,$A1441,list!$A1440:$A6799,C$1)</f>
        <v>1</v>
      </c>
      <c r="D1441">
        <f>COUNTIFS(list!$C1440:$C6799,$A1441,list!$A1440:$A6799,D$1)</f>
        <v>0</v>
      </c>
      <c r="E1441">
        <f>COUNTIFS(list!$C1440:$C6799,$A1441,list!$A1440:$A6799,E$1)</f>
        <v>0</v>
      </c>
      <c r="F1441">
        <f>COUNTIFS(list!$C1440:$C6799,$A1441,list!$A1440:$A6799,F$1)</f>
        <v>0</v>
      </c>
      <c r="G1441">
        <f>COUNTIFS(list!$C1440:$C6799,$A1441,list!$A1440:$A6799,G$1)</f>
        <v>0</v>
      </c>
    </row>
    <row r="1442" spans="1:7" x14ac:dyDescent="0.25">
      <c r="A1442" t="s">
        <v>3532</v>
      </c>
      <c r="B1442">
        <f>COUNTIFS(list!$C1441:$C6800,$A1442,list!$A1441:$A6800,B$1)</f>
        <v>1</v>
      </c>
      <c r="C1442">
        <f>COUNTIFS(list!$C1441:$C6800,$A1442,list!$A1441:$A6800,C$1)</f>
        <v>1</v>
      </c>
      <c r="D1442">
        <f>COUNTIFS(list!$C1441:$C6800,$A1442,list!$A1441:$A6800,D$1)</f>
        <v>0</v>
      </c>
      <c r="E1442">
        <f>COUNTIFS(list!$C1441:$C6800,$A1442,list!$A1441:$A6800,E$1)</f>
        <v>0</v>
      </c>
      <c r="F1442">
        <f>COUNTIFS(list!$C1441:$C6800,$A1442,list!$A1441:$A6800,F$1)</f>
        <v>0</v>
      </c>
      <c r="G1442">
        <f>COUNTIFS(list!$C1441:$C6800,$A1442,list!$A1441:$A6800,G$1)</f>
        <v>0</v>
      </c>
    </row>
    <row r="1443" spans="1:7" x14ac:dyDescent="0.25">
      <c r="A1443" t="s">
        <v>3534</v>
      </c>
      <c r="B1443">
        <f>COUNTIFS(list!$C1442:$C6801,$A1443,list!$A1442:$A6801,B$1)</f>
        <v>0</v>
      </c>
      <c r="C1443">
        <f>COUNTIFS(list!$C1442:$C6801,$A1443,list!$A1442:$A6801,C$1)</f>
        <v>1</v>
      </c>
      <c r="D1443">
        <f>COUNTIFS(list!$C1442:$C6801,$A1443,list!$A1442:$A6801,D$1)</f>
        <v>0</v>
      </c>
      <c r="E1443">
        <f>COUNTIFS(list!$C1442:$C6801,$A1443,list!$A1442:$A6801,E$1)</f>
        <v>0</v>
      </c>
      <c r="F1443">
        <f>COUNTIFS(list!$C1442:$C6801,$A1443,list!$A1442:$A6801,F$1)</f>
        <v>0</v>
      </c>
      <c r="G1443">
        <f>COUNTIFS(list!$C1442:$C6801,$A1443,list!$A1442:$A6801,G$1)</f>
        <v>0</v>
      </c>
    </row>
    <row r="1444" spans="1:7" x14ac:dyDescent="0.25">
      <c r="A1444" t="s">
        <v>3536</v>
      </c>
      <c r="B1444">
        <f>COUNTIFS(list!$C1443:$C6802,$A1444,list!$A1443:$A6802,B$1)</f>
        <v>0</v>
      </c>
      <c r="C1444">
        <f>COUNTIFS(list!$C1443:$C6802,$A1444,list!$A1443:$A6802,C$1)</f>
        <v>1</v>
      </c>
      <c r="D1444">
        <f>COUNTIFS(list!$C1443:$C6802,$A1444,list!$A1443:$A6802,D$1)</f>
        <v>0</v>
      </c>
      <c r="E1444">
        <f>COUNTIFS(list!$C1443:$C6802,$A1444,list!$A1443:$A6802,E$1)</f>
        <v>0</v>
      </c>
      <c r="F1444">
        <f>COUNTIFS(list!$C1443:$C6802,$A1444,list!$A1443:$A6802,F$1)</f>
        <v>0</v>
      </c>
      <c r="G1444">
        <f>COUNTIFS(list!$C1443:$C6802,$A1444,list!$A1443:$A6802,G$1)</f>
        <v>0</v>
      </c>
    </row>
    <row r="1445" spans="1:7" x14ac:dyDescent="0.25">
      <c r="A1445" t="s">
        <v>3538</v>
      </c>
      <c r="B1445">
        <f>COUNTIFS(list!$C1444:$C6803,$A1445,list!$A1444:$A6803,B$1)</f>
        <v>0</v>
      </c>
      <c r="C1445">
        <f>COUNTIFS(list!$C1444:$C6803,$A1445,list!$A1444:$A6803,C$1)</f>
        <v>1</v>
      </c>
      <c r="D1445">
        <f>COUNTIFS(list!$C1444:$C6803,$A1445,list!$A1444:$A6803,D$1)</f>
        <v>0</v>
      </c>
      <c r="E1445">
        <f>COUNTIFS(list!$C1444:$C6803,$A1445,list!$A1444:$A6803,E$1)</f>
        <v>0</v>
      </c>
      <c r="F1445">
        <f>COUNTIFS(list!$C1444:$C6803,$A1445,list!$A1444:$A6803,F$1)</f>
        <v>0</v>
      </c>
      <c r="G1445">
        <f>COUNTIFS(list!$C1444:$C6803,$A1445,list!$A1444:$A6803,G$1)</f>
        <v>0</v>
      </c>
    </row>
    <row r="1446" spans="1:7" x14ac:dyDescent="0.25">
      <c r="A1446" t="s">
        <v>3540</v>
      </c>
      <c r="B1446">
        <f>COUNTIFS(list!$C1445:$C6804,$A1446,list!$A1445:$A6804,B$1)</f>
        <v>0</v>
      </c>
      <c r="C1446">
        <f>COUNTIFS(list!$C1445:$C6804,$A1446,list!$A1445:$A6804,C$1)</f>
        <v>1</v>
      </c>
      <c r="D1446">
        <f>COUNTIFS(list!$C1445:$C6804,$A1446,list!$A1445:$A6804,D$1)</f>
        <v>0</v>
      </c>
      <c r="E1446">
        <f>COUNTIFS(list!$C1445:$C6804,$A1446,list!$A1445:$A6804,E$1)</f>
        <v>0</v>
      </c>
      <c r="F1446">
        <f>COUNTIFS(list!$C1445:$C6804,$A1446,list!$A1445:$A6804,F$1)</f>
        <v>0</v>
      </c>
      <c r="G1446">
        <f>COUNTIFS(list!$C1445:$C6804,$A1446,list!$A1445:$A6804,G$1)</f>
        <v>0</v>
      </c>
    </row>
    <row r="1447" spans="1:7" x14ac:dyDescent="0.25">
      <c r="A1447" t="s">
        <v>3542</v>
      </c>
      <c r="B1447">
        <f>COUNTIFS(list!$C1446:$C6805,$A1447,list!$A1446:$A6805,B$1)</f>
        <v>0</v>
      </c>
      <c r="C1447">
        <f>COUNTIFS(list!$C1446:$C6805,$A1447,list!$A1446:$A6805,C$1)</f>
        <v>1</v>
      </c>
      <c r="D1447">
        <f>COUNTIFS(list!$C1446:$C6805,$A1447,list!$A1446:$A6805,D$1)</f>
        <v>0</v>
      </c>
      <c r="E1447">
        <f>COUNTIFS(list!$C1446:$C6805,$A1447,list!$A1446:$A6805,E$1)</f>
        <v>0</v>
      </c>
      <c r="F1447">
        <f>COUNTIFS(list!$C1446:$C6805,$A1447,list!$A1446:$A6805,F$1)</f>
        <v>0</v>
      </c>
      <c r="G1447">
        <f>COUNTIFS(list!$C1446:$C6805,$A1447,list!$A1446:$A6805,G$1)</f>
        <v>0</v>
      </c>
    </row>
    <row r="1448" spans="1:7" x14ac:dyDescent="0.25">
      <c r="A1448" t="s">
        <v>3544</v>
      </c>
      <c r="B1448">
        <f>COUNTIFS(list!$C1447:$C6806,$A1448,list!$A1447:$A6806,B$1)</f>
        <v>0</v>
      </c>
      <c r="C1448">
        <f>COUNTIFS(list!$C1447:$C6806,$A1448,list!$A1447:$A6806,C$1)</f>
        <v>1</v>
      </c>
      <c r="D1448">
        <f>COUNTIFS(list!$C1447:$C6806,$A1448,list!$A1447:$A6806,D$1)</f>
        <v>0</v>
      </c>
      <c r="E1448">
        <f>COUNTIFS(list!$C1447:$C6806,$A1448,list!$A1447:$A6806,E$1)</f>
        <v>0</v>
      </c>
      <c r="F1448">
        <f>COUNTIFS(list!$C1447:$C6806,$A1448,list!$A1447:$A6806,F$1)</f>
        <v>0</v>
      </c>
      <c r="G1448">
        <f>COUNTIFS(list!$C1447:$C6806,$A1448,list!$A1447:$A6806,G$1)</f>
        <v>0</v>
      </c>
    </row>
    <row r="1449" spans="1:7" x14ac:dyDescent="0.25">
      <c r="A1449" t="s">
        <v>3546</v>
      </c>
      <c r="B1449">
        <f>COUNTIFS(list!$C1448:$C6807,$A1449,list!$A1448:$A6807,B$1)</f>
        <v>0</v>
      </c>
      <c r="C1449">
        <f>COUNTIFS(list!$C1448:$C6807,$A1449,list!$A1448:$A6807,C$1)</f>
        <v>1</v>
      </c>
      <c r="D1449">
        <f>COUNTIFS(list!$C1448:$C6807,$A1449,list!$A1448:$A6807,D$1)</f>
        <v>0</v>
      </c>
      <c r="E1449">
        <f>COUNTIFS(list!$C1448:$C6807,$A1449,list!$A1448:$A6807,E$1)</f>
        <v>0</v>
      </c>
      <c r="F1449">
        <f>COUNTIFS(list!$C1448:$C6807,$A1449,list!$A1448:$A6807,F$1)</f>
        <v>0</v>
      </c>
      <c r="G1449">
        <f>COUNTIFS(list!$C1448:$C6807,$A1449,list!$A1448:$A6807,G$1)</f>
        <v>0</v>
      </c>
    </row>
    <row r="1450" spans="1:7" x14ac:dyDescent="0.25">
      <c r="A1450" t="s">
        <v>3548</v>
      </c>
      <c r="B1450">
        <f>COUNTIFS(list!$C1449:$C6808,$A1450,list!$A1449:$A6808,B$1)</f>
        <v>0</v>
      </c>
      <c r="C1450">
        <f>COUNTIFS(list!$C1449:$C6808,$A1450,list!$A1449:$A6808,C$1)</f>
        <v>2</v>
      </c>
      <c r="D1450">
        <f>COUNTIFS(list!$C1449:$C6808,$A1450,list!$A1449:$A6808,D$1)</f>
        <v>0</v>
      </c>
      <c r="E1450">
        <f>COUNTIFS(list!$C1449:$C6808,$A1450,list!$A1449:$A6808,E$1)</f>
        <v>0</v>
      </c>
      <c r="F1450">
        <f>COUNTIFS(list!$C1449:$C6808,$A1450,list!$A1449:$A6808,F$1)</f>
        <v>0</v>
      </c>
      <c r="G1450">
        <f>COUNTIFS(list!$C1449:$C6808,$A1450,list!$A1449:$A6808,G$1)</f>
        <v>0</v>
      </c>
    </row>
    <row r="1451" spans="1:7" x14ac:dyDescent="0.25">
      <c r="A1451" t="s">
        <v>3551</v>
      </c>
      <c r="B1451">
        <f>COUNTIFS(list!$C1450:$C6809,$A1451,list!$A1450:$A6809,B$1)</f>
        <v>0</v>
      </c>
      <c r="C1451">
        <f>COUNTIFS(list!$C1450:$C6809,$A1451,list!$A1450:$A6809,C$1)</f>
        <v>1</v>
      </c>
      <c r="D1451">
        <f>COUNTIFS(list!$C1450:$C6809,$A1451,list!$A1450:$A6809,D$1)</f>
        <v>0</v>
      </c>
      <c r="E1451">
        <f>COUNTIFS(list!$C1450:$C6809,$A1451,list!$A1450:$A6809,E$1)</f>
        <v>0</v>
      </c>
      <c r="F1451">
        <f>COUNTIFS(list!$C1450:$C6809,$A1451,list!$A1450:$A6809,F$1)</f>
        <v>0</v>
      </c>
      <c r="G1451">
        <f>COUNTIFS(list!$C1450:$C6809,$A1451,list!$A1450:$A6809,G$1)</f>
        <v>0</v>
      </c>
    </row>
    <row r="1452" spans="1:7" x14ac:dyDescent="0.25">
      <c r="A1452" t="s">
        <v>3553</v>
      </c>
      <c r="B1452">
        <f>COUNTIFS(list!$C1451:$C6810,$A1452,list!$A1451:$A6810,B$1)</f>
        <v>0</v>
      </c>
      <c r="C1452">
        <f>COUNTIFS(list!$C1451:$C6810,$A1452,list!$A1451:$A6810,C$1)</f>
        <v>1</v>
      </c>
      <c r="D1452">
        <f>COUNTIFS(list!$C1451:$C6810,$A1452,list!$A1451:$A6810,D$1)</f>
        <v>0</v>
      </c>
      <c r="E1452">
        <f>COUNTIFS(list!$C1451:$C6810,$A1452,list!$A1451:$A6810,E$1)</f>
        <v>0</v>
      </c>
      <c r="F1452">
        <f>COUNTIFS(list!$C1451:$C6810,$A1452,list!$A1451:$A6810,F$1)</f>
        <v>0</v>
      </c>
      <c r="G1452">
        <f>COUNTIFS(list!$C1451:$C6810,$A1452,list!$A1451:$A6810,G$1)</f>
        <v>0</v>
      </c>
    </row>
    <row r="1453" spans="1:7" x14ac:dyDescent="0.25">
      <c r="A1453" t="s">
        <v>3555</v>
      </c>
      <c r="B1453">
        <f>COUNTIFS(list!$C1452:$C6811,$A1453,list!$A1452:$A6811,B$1)</f>
        <v>0</v>
      </c>
      <c r="C1453">
        <f>COUNTIFS(list!$C1452:$C6811,$A1453,list!$A1452:$A6811,C$1)</f>
        <v>1</v>
      </c>
      <c r="D1453">
        <f>COUNTIFS(list!$C1452:$C6811,$A1453,list!$A1452:$A6811,D$1)</f>
        <v>0</v>
      </c>
      <c r="E1453">
        <f>COUNTIFS(list!$C1452:$C6811,$A1453,list!$A1452:$A6811,E$1)</f>
        <v>0</v>
      </c>
      <c r="F1453">
        <f>COUNTIFS(list!$C1452:$C6811,$A1453,list!$A1452:$A6811,F$1)</f>
        <v>0</v>
      </c>
      <c r="G1453">
        <f>COUNTIFS(list!$C1452:$C6811,$A1453,list!$A1452:$A6811,G$1)</f>
        <v>0</v>
      </c>
    </row>
    <row r="1454" spans="1:7" x14ac:dyDescent="0.25">
      <c r="A1454" t="s">
        <v>3557</v>
      </c>
      <c r="B1454">
        <f>COUNTIFS(list!$C1453:$C6812,$A1454,list!$A1453:$A6812,B$1)</f>
        <v>0</v>
      </c>
      <c r="C1454">
        <f>COUNTIFS(list!$C1453:$C6812,$A1454,list!$A1453:$A6812,C$1)</f>
        <v>1</v>
      </c>
      <c r="D1454">
        <f>COUNTIFS(list!$C1453:$C6812,$A1454,list!$A1453:$A6812,D$1)</f>
        <v>0</v>
      </c>
      <c r="E1454">
        <f>COUNTIFS(list!$C1453:$C6812,$A1454,list!$A1453:$A6812,E$1)</f>
        <v>0</v>
      </c>
      <c r="F1454">
        <f>COUNTIFS(list!$C1453:$C6812,$A1454,list!$A1453:$A6812,F$1)</f>
        <v>0</v>
      </c>
      <c r="G1454">
        <f>COUNTIFS(list!$C1453:$C6812,$A1454,list!$A1453:$A6812,G$1)</f>
        <v>0</v>
      </c>
    </row>
    <row r="1455" spans="1:7" x14ac:dyDescent="0.25">
      <c r="A1455" t="s">
        <v>3559</v>
      </c>
      <c r="B1455">
        <f>COUNTIFS(list!$C1454:$C6813,$A1455,list!$A1454:$A6813,B$1)</f>
        <v>0</v>
      </c>
      <c r="C1455">
        <f>COUNTIFS(list!$C1454:$C6813,$A1455,list!$A1454:$A6813,C$1)</f>
        <v>1</v>
      </c>
      <c r="D1455">
        <f>COUNTIFS(list!$C1454:$C6813,$A1455,list!$A1454:$A6813,D$1)</f>
        <v>0</v>
      </c>
      <c r="E1455">
        <f>COUNTIFS(list!$C1454:$C6813,$A1455,list!$A1454:$A6813,E$1)</f>
        <v>0</v>
      </c>
      <c r="F1455">
        <f>COUNTIFS(list!$C1454:$C6813,$A1455,list!$A1454:$A6813,F$1)</f>
        <v>0</v>
      </c>
      <c r="G1455">
        <f>COUNTIFS(list!$C1454:$C6813,$A1455,list!$A1454:$A6813,G$1)</f>
        <v>0</v>
      </c>
    </row>
    <row r="1456" spans="1:7" x14ac:dyDescent="0.25">
      <c r="A1456" t="s">
        <v>3561</v>
      </c>
      <c r="B1456">
        <f>COUNTIFS(list!$C1455:$C6814,$A1456,list!$A1455:$A6814,B$1)</f>
        <v>0</v>
      </c>
      <c r="C1456">
        <f>COUNTIFS(list!$C1455:$C6814,$A1456,list!$A1455:$A6814,C$1)</f>
        <v>1</v>
      </c>
      <c r="D1456">
        <f>COUNTIFS(list!$C1455:$C6814,$A1456,list!$A1455:$A6814,D$1)</f>
        <v>0</v>
      </c>
      <c r="E1456">
        <f>COUNTIFS(list!$C1455:$C6814,$A1456,list!$A1455:$A6814,E$1)</f>
        <v>0</v>
      </c>
      <c r="F1456">
        <f>COUNTIFS(list!$C1455:$C6814,$A1456,list!$A1455:$A6814,F$1)</f>
        <v>0</v>
      </c>
      <c r="G1456">
        <f>COUNTIFS(list!$C1455:$C6814,$A1456,list!$A1455:$A6814,G$1)</f>
        <v>0</v>
      </c>
    </row>
    <row r="1457" spans="1:7" x14ac:dyDescent="0.25">
      <c r="A1457" t="s">
        <v>3563</v>
      </c>
      <c r="B1457">
        <f>COUNTIFS(list!$C1456:$C6815,$A1457,list!$A1456:$A6815,B$1)</f>
        <v>0</v>
      </c>
      <c r="C1457">
        <f>COUNTIFS(list!$C1456:$C6815,$A1457,list!$A1456:$A6815,C$1)</f>
        <v>1</v>
      </c>
      <c r="D1457">
        <f>COUNTIFS(list!$C1456:$C6815,$A1457,list!$A1456:$A6815,D$1)</f>
        <v>0</v>
      </c>
      <c r="E1457">
        <f>COUNTIFS(list!$C1456:$C6815,$A1457,list!$A1456:$A6815,E$1)</f>
        <v>0</v>
      </c>
      <c r="F1457">
        <f>COUNTIFS(list!$C1456:$C6815,$A1457,list!$A1456:$A6815,F$1)</f>
        <v>0</v>
      </c>
      <c r="G1457">
        <f>COUNTIFS(list!$C1456:$C6815,$A1457,list!$A1456:$A6815,G$1)</f>
        <v>0</v>
      </c>
    </row>
    <row r="1458" spans="1:7" x14ac:dyDescent="0.25">
      <c r="A1458" t="s">
        <v>3565</v>
      </c>
      <c r="B1458">
        <f>COUNTIFS(list!$C1457:$C6816,$A1458,list!$A1457:$A6816,B$1)</f>
        <v>0</v>
      </c>
      <c r="C1458">
        <f>COUNTIFS(list!$C1457:$C6816,$A1458,list!$A1457:$A6816,C$1)</f>
        <v>1</v>
      </c>
      <c r="D1458">
        <f>COUNTIFS(list!$C1457:$C6816,$A1458,list!$A1457:$A6816,D$1)</f>
        <v>0</v>
      </c>
      <c r="E1458">
        <f>COUNTIFS(list!$C1457:$C6816,$A1458,list!$A1457:$A6816,E$1)</f>
        <v>0</v>
      </c>
      <c r="F1458">
        <f>COUNTIFS(list!$C1457:$C6816,$A1458,list!$A1457:$A6816,F$1)</f>
        <v>0</v>
      </c>
      <c r="G1458">
        <f>COUNTIFS(list!$C1457:$C6816,$A1458,list!$A1457:$A6816,G$1)</f>
        <v>0</v>
      </c>
    </row>
    <row r="1459" spans="1:7" x14ac:dyDescent="0.25">
      <c r="A1459" t="s">
        <v>3567</v>
      </c>
      <c r="B1459">
        <f>COUNTIFS(list!$C1458:$C6817,$A1459,list!$A1458:$A6817,B$1)</f>
        <v>0</v>
      </c>
      <c r="C1459">
        <f>COUNTIFS(list!$C1458:$C6817,$A1459,list!$A1458:$A6817,C$1)</f>
        <v>1</v>
      </c>
      <c r="D1459">
        <f>COUNTIFS(list!$C1458:$C6817,$A1459,list!$A1458:$A6817,D$1)</f>
        <v>0</v>
      </c>
      <c r="E1459">
        <f>COUNTIFS(list!$C1458:$C6817,$A1459,list!$A1458:$A6817,E$1)</f>
        <v>0</v>
      </c>
      <c r="F1459">
        <f>COUNTIFS(list!$C1458:$C6817,$A1459,list!$A1458:$A6817,F$1)</f>
        <v>0</v>
      </c>
      <c r="G1459">
        <f>COUNTIFS(list!$C1458:$C6817,$A1459,list!$A1458:$A6817,G$1)</f>
        <v>0</v>
      </c>
    </row>
    <row r="1460" spans="1:7" x14ac:dyDescent="0.25">
      <c r="A1460" t="s">
        <v>3569</v>
      </c>
      <c r="B1460">
        <f>COUNTIFS(list!$C1459:$C6818,$A1460,list!$A1459:$A6818,B$1)</f>
        <v>0</v>
      </c>
      <c r="C1460">
        <f>COUNTIFS(list!$C1459:$C6818,$A1460,list!$A1459:$A6818,C$1)</f>
        <v>1</v>
      </c>
      <c r="D1460">
        <f>COUNTIFS(list!$C1459:$C6818,$A1460,list!$A1459:$A6818,D$1)</f>
        <v>0</v>
      </c>
      <c r="E1460">
        <f>COUNTIFS(list!$C1459:$C6818,$A1460,list!$A1459:$A6818,E$1)</f>
        <v>0</v>
      </c>
      <c r="F1460">
        <f>COUNTIFS(list!$C1459:$C6818,$A1460,list!$A1459:$A6818,F$1)</f>
        <v>0</v>
      </c>
      <c r="G1460">
        <f>COUNTIFS(list!$C1459:$C6818,$A1460,list!$A1459:$A6818,G$1)</f>
        <v>0</v>
      </c>
    </row>
    <row r="1461" spans="1:7" x14ac:dyDescent="0.25">
      <c r="A1461" t="s">
        <v>3571</v>
      </c>
      <c r="B1461">
        <f>COUNTIFS(list!$C1460:$C6819,$A1461,list!$A1460:$A6819,B$1)</f>
        <v>0</v>
      </c>
      <c r="C1461">
        <f>COUNTIFS(list!$C1460:$C6819,$A1461,list!$A1460:$A6819,C$1)</f>
        <v>1</v>
      </c>
      <c r="D1461">
        <f>COUNTIFS(list!$C1460:$C6819,$A1461,list!$A1460:$A6819,D$1)</f>
        <v>0</v>
      </c>
      <c r="E1461">
        <f>COUNTIFS(list!$C1460:$C6819,$A1461,list!$A1460:$A6819,E$1)</f>
        <v>0</v>
      </c>
      <c r="F1461">
        <f>COUNTIFS(list!$C1460:$C6819,$A1461,list!$A1460:$A6819,F$1)</f>
        <v>0</v>
      </c>
      <c r="G1461">
        <f>COUNTIFS(list!$C1460:$C6819,$A1461,list!$A1460:$A6819,G$1)</f>
        <v>0</v>
      </c>
    </row>
    <row r="1462" spans="1:7" x14ac:dyDescent="0.25">
      <c r="A1462" t="s">
        <v>3573</v>
      </c>
      <c r="B1462">
        <f>COUNTIFS(list!$C1461:$C6820,$A1462,list!$A1461:$A6820,B$1)</f>
        <v>0</v>
      </c>
      <c r="C1462">
        <f>COUNTIFS(list!$C1461:$C6820,$A1462,list!$A1461:$A6820,C$1)</f>
        <v>1</v>
      </c>
      <c r="D1462">
        <f>COUNTIFS(list!$C1461:$C6820,$A1462,list!$A1461:$A6820,D$1)</f>
        <v>0</v>
      </c>
      <c r="E1462">
        <f>COUNTIFS(list!$C1461:$C6820,$A1462,list!$A1461:$A6820,E$1)</f>
        <v>0</v>
      </c>
      <c r="F1462">
        <f>COUNTIFS(list!$C1461:$C6820,$A1462,list!$A1461:$A6820,F$1)</f>
        <v>0</v>
      </c>
      <c r="G1462">
        <f>COUNTIFS(list!$C1461:$C6820,$A1462,list!$A1461:$A6820,G$1)</f>
        <v>0</v>
      </c>
    </row>
    <row r="1463" spans="1:7" x14ac:dyDescent="0.25">
      <c r="A1463" t="s">
        <v>3575</v>
      </c>
      <c r="B1463">
        <f>COUNTIFS(list!$C1462:$C6821,$A1463,list!$A1462:$A6821,B$1)</f>
        <v>0</v>
      </c>
      <c r="C1463">
        <f>COUNTIFS(list!$C1462:$C6821,$A1463,list!$A1462:$A6821,C$1)</f>
        <v>1</v>
      </c>
      <c r="D1463">
        <f>COUNTIFS(list!$C1462:$C6821,$A1463,list!$A1462:$A6821,D$1)</f>
        <v>0</v>
      </c>
      <c r="E1463">
        <f>COUNTIFS(list!$C1462:$C6821,$A1463,list!$A1462:$A6821,E$1)</f>
        <v>0</v>
      </c>
      <c r="F1463">
        <f>COUNTIFS(list!$C1462:$C6821,$A1463,list!$A1462:$A6821,F$1)</f>
        <v>0</v>
      </c>
      <c r="G1463">
        <f>COUNTIFS(list!$C1462:$C6821,$A1463,list!$A1462:$A6821,G$1)</f>
        <v>0</v>
      </c>
    </row>
    <row r="1464" spans="1:7" x14ac:dyDescent="0.25">
      <c r="A1464" t="s">
        <v>3577</v>
      </c>
      <c r="B1464">
        <f>COUNTIFS(list!$C1463:$C6822,$A1464,list!$A1463:$A6822,B$1)</f>
        <v>0</v>
      </c>
      <c r="C1464">
        <f>COUNTIFS(list!$C1463:$C6822,$A1464,list!$A1463:$A6822,C$1)</f>
        <v>1</v>
      </c>
      <c r="D1464">
        <f>COUNTIFS(list!$C1463:$C6822,$A1464,list!$A1463:$A6822,D$1)</f>
        <v>0</v>
      </c>
      <c r="E1464">
        <f>COUNTIFS(list!$C1463:$C6822,$A1464,list!$A1463:$A6822,E$1)</f>
        <v>0</v>
      </c>
      <c r="F1464">
        <f>COUNTIFS(list!$C1463:$C6822,$A1464,list!$A1463:$A6822,F$1)</f>
        <v>0</v>
      </c>
      <c r="G1464">
        <f>COUNTIFS(list!$C1463:$C6822,$A1464,list!$A1463:$A6822,G$1)</f>
        <v>0</v>
      </c>
    </row>
    <row r="1465" spans="1:7" x14ac:dyDescent="0.25">
      <c r="A1465" t="s">
        <v>3579</v>
      </c>
      <c r="B1465">
        <f>COUNTIFS(list!$C1464:$C6823,$A1465,list!$A1464:$A6823,B$1)</f>
        <v>0</v>
      </c>
      <c r="C1465">
        <f>COUNTIFS(list!$C1464:$C6823,$A1465,list!$A1464:$A6823,C$1)</f>
        <v>1</v>
      </c>
      <c r="D1465">
        <f>COUNTIFS(list!$C1464:$C6823,$A1465,list!$A1464:$A6823,D$1)</f>
        <v>0</v>
      </c>
      <c r="E1465">
        <f>COUNTIFS(list!$C1464:$C6823,$A1465,list!$A1464:$A6823,E$1)</f>
        <v>0</v>
      </c>
      <c r="F1465">
        <f>COUNTIFS(list!$C1464:$C6823,$A1465,list!$A1464:$A6823,F$1)</f>
        <v>0</v>
      </c>
      <c r="G1465">
        <f>COUNTIFS(list!$C1464:$C6823,$A1465,list!$A1464:$A6823,G$1)</f>
        <v>0</v>
      </c>
    </row>
    <row r="1466" spans="1:7" x14ac:dyDescent="0.25">
      <c r="A1466" t="s">
        <v>3581</v>
      </c>
      <c r="B1466">
        <f>COUNTIFS(list!$C1465:$C6824,$A1466,list!$A1465:$A6824,B$1)</f>
        <v>0</v>
      </c>
      <c r="C1466">
        <f>COUNTIFS(list!$C1465:$C6824,$A1466,list!$A1465:$A6824,C$1)</f>
        <v>1</v>
      </c>
      <c r="D1466">
        <f>COUNTIFS(list!$C1465:$C6824,$A1466,list!$A1465:$A6824,D$1)</f>
        <v>0</v>
      </c>
      <c r="E1466">
        <f>COUNTIFS(list!$C1465:$C6824,$A1466,list!$A1465:$A6824,E$1)</f>
        <v>0</v>
      </c>
      <c r="F1466">
        <f>COUNTIFS(list!$C1465:$C6824,$A1466,list!$A1465:$A6824,F$1)</f>
        <v>0</v>
      </c>
      <c r="G1466">
        <f>COUNTIFS(list!$C1465:$C6824,$A1466,list!$A1465:$A6824,G$1)</f>
        <v>0</v>
      </c>
    </row>
    <row r="1467" spans="1:7" x14ac:dyDescent="0.25">
      <c r="A1467" t="s">
        <v>3583</v>
      </c>
      <c r="B1467">
        <f>COUNTIFS(list!$C1466:$C6825,$A1467,list!$A1466:$A6825,B$1)</f>
        <v>0</v>
      </c>
      <c r="C1467">
        <f>COUNTIFS(list!$C1466:$C6825,$A1467,list!$A1466:$A6825,C$1)</f>
        <v>1</v>
      </c>
      <c r="D1467">
        <f>COUNTIFS(list!$C1466:$C6825,$A1467,list!$A1466:$A6825,D$1)</f>
        <v>0</v>
      </c>
      <c r="E1467">
        <f>COUNTIFS(list!$C1466:$C6825,$A1467,list!$A1466:$A6825,E$1)</f>
        <v>0</v>
      </c>
      <c r="F1467">
        <f>COUNTIFS(list!$C1466:$C6825,$A1467,list!$A1466:$A6825,F$1)</f>
        <v>0</v>
      </c>
      <c r="G1467">
        <f>COUNTIFS(list!$C1466:$C6825,$A1467,list!$A1466:$A6825,G$1)</f>
        <v>0</v>
      </c>
    </row>
    <row r="1468" spans="1:7" x14ac:dyDescent="0.25">
      <c r="A1468" t="s">
        <v>3585</v>
      </c>
      <c r="B1468">
        <f>COUNTIFS(list!$C1467:$C6826,$A1468,list!$A1467:$A6826,B$1)</f>
        <v>0</v>
      </c>
      <c r="C1468">
        <f>COUNTIFS(list!$C1467:$C6826,$A1468,list!$A1467:$A6826,C$1)</f>
        <v>1</v>
      </c>
      <c r="D1468">
        <f>COUNTIFS(list!$C1467:$C6826,$A1468,list!$A1467:$A6826,D$1)</f>
        <v>0</v>
      </c>
      <c r="E1468">
        <f>COUNTIFS(list!$C1467:$C6826,$A1468,list!$A1467:$A6826,E$1)</f>
        <v>0</v>
      </c>
      <c r="F1468">
        <f>COUNTIFS(list!$C1467:$C6826,$A1468,list!$A1467:$A6826,F$1)</f>
        <v>0</v>
      </c>
      <c r="G1468">
        <f>COUNTIFS(list!$C1467:$C6826,$A1468,list!$A1467:$A6826,G$1)</f>
        <v>0</v>
      </c>
    </row>
    <row r="1469" spans="1:7" x14ac:dyDescent="0.25">
      <c r="A1469" t="s">
        <v>3587</v>
      </c>
      <c r="B1469">
        <f>COUNTIFS(list!$C1468:$C6827,$A1469,list!$A1468:$A6827,B$1)</f>
        <v>0</v>
      </c>
      <c r="C1469">
        <f>COUNTIFS(list!$C1468:$C6827,$A1469,list!$A1468:$A6827,C$1)</f>
        <v>1</v>
      </c>
      <c r="D1469">
        <f>COUNTIFS(list!$C1468:$C6827,$A1469,list!$A1468:$A6827,D$1)</f>
        <v>0</v>
      </c>
      <c r="E1469">
        <f>COUNTIFS(list!$C1468:$C6827,$A1469,list!$A1468:$A6827,E$1)</f>
        <v>0</v>
      </c>
      <c r="F1469">
        <f>COUNTIFS(list!$C1468:$C6827,$A1469,list!$A1468:$A6827,F$1)</f>
        <v>0</v>
      </c>
      <c r="G1469">
        <f>COUNTIFS(list!$C1468:$C6827,$A1469,list!$A1468:$A6827,G$1)</f>
        <v>0</v>
      </c>
    </row>
    <row r="1470" spans="1:7" x14ac:dyDescent="0.25">
      <c r="A1470" t="s">
        <v>3589</v>
      </c>
      <c r="B1470">
        <f>COUNTIFS(list!$C1469:$C6828,$A1470,list!$A1469:$A6828,B$1)</f>
        <v>0</v>
      </c>
      <c r="C1470">
        <f>COUNTIFS(list!$C1469:$C6828,$A1470,list!$A1469:$A6828,C$1)</f>
        <v>1</v>
      </c>
      <c r="D1470">
        <f>COUNTIFS(list!$C1469:$C6828,$A1470,list!$A1469:$A6828,D$1)</f>
        <v>0</v>
      </c>
      <c r="E1470">
        <f>COUNTIFS(list!$C1469:$C6828,$A1470,list!$A1469:$A6828,E$1)</f>
        <v>0</v>
      </c>
      <c r="F1470">
        <f>COUNTIFS(list!$C1469:$C6828,$A1470,list!$A1469:$A6828,F$1)</f>
        <v>0</v>
      </c>
      <c r="G1470">
        <f>COUNTIFS(list!$C1469:$C6828,$A1470,list!$A1469:$A6828,G$1)</f>
        <v>0</v>
      </c>
    </row>
    <row r="1471" spans="1:7" x14ac:dyDescent="0.25">
      <c r="A1471" t="s">
        <v>3591</v>
      </c>
      <c r="B1471">
        <f>COUNTIFS(list!$C1470:$C6829,$A1471,list!$A1470:$A6829,B$1)</f>
        <v>0</v>
      </c>
      <c r="C1471">
        <f>COUNTIFS(list!$C1470:$C6829,$A1471,list!$A1470:$A6829,C$1)</f>
        <v>2</v>
      </c>
      <c r="D1471">
        <f>COUNTIFS(list!$C1470:$C6829,$A1471,list!$A1470:$A6829,D$1)</f>
        <v>0</v>
      </c>
      <c r="E1471">
        <f>COUNTIFS(list!$C1470:$C6829,$A1471,list!$A1470:$A6829,E$1)</f>
        <v>0</v>
      </c>
      <c r="F1471">
        <f>COUNTIFS(list!$C1470:$C6829,$A1471,list!$A1470:$A6829,F$1)</f>
        <v>0</v>
      </c>
      <c r="G1471">
        <f>COUNTIFS(list!$C1470:$C6829,$A1471,list!$A1470:$A6829,G$1)</f>
        <v>0</v>
      </c>
    </row>
    <row r="1472" spans="1:7" x14ac:dyDescent="0.25">
      <c r="A1472" t="s">
        <v>3594</v>
      </c>
      <c r="B1472">
        <f>COUNTIFS(list!$C1471:$C6830,$A1472,list!$A1471:$A6830,B$1)</f>
        <v>0</v>
      </c>
      <c r="C1472">
        <f>COUNTIFS(list!$C1471:$C6830,$A1472,list!$A1471:$A6830,C$1)</f>
        <v>1</v>
      </c>
      <c r="D1472">
        <f>COUNTIFS(list!$C1471:$C6830,$A1472,list!$A1471:$A6830,D$1)</f>
        <v>0</v>
      </c>
      <c r="E1472">
        <f>COUNTIFS(list!$C1471:$C6830,$A1472,list!$A1471:$A6830,E$1)</f>
        <v>0</v>
      </c>
      <c r="F1472">
        <f>COUNTIFS(list!$C1471:$C6830,$A1472,list!$A1471:$A6830,F$1)</f>
        <v>0</v>
      </c>
      <c r="G1472">
        <f>COUNTIFS(list!$C1471:$C6830,$A1472,list!$A1471:$A6830,G$1)</f>
        <v>0</v>
      </c>
    </row>
    <row r="1473" spans="1:7" x14ac:dyDescent="0.25">
      <c r="A1473" t="s">
        <v>3596</v>
      </c>
      <c r="B1473">
        <f>COUNTIFS(list!$C1472:$C6831,$A1473,list!$A1472:$A6831,B$1)</f>
        <v>0</v>
      </c>
      <c r="C1473">
        <f>COUNTIFS(list!$C1472:$C6831,$A1473,list!$A1472:$A6831,C$1)</f>
        <v>1</v>
      </c>
      <c r="D1473">
        <f>COUNTIFS(list!$C1472:$C6831,$A1473,list!$A1472:$A6831,D$1)</f>
        <v>0</v>
      </c>
      <c r="E1473">
        <f>COUNTIFS(list!$C1472:$C6831,$A1473,list!$A1472:$A6831,E$1)</f>
        <v>0</v>
      </c>
      <c r="F1473">
        <f>COUNTIFS(list!$C1472:$C6831,$A1473,list!$A1472:$A6831,F$1)</f>
        <v>0</v>
      </c>
      <c r="G1473">
        <f>COUNTIFS(list!$C1472:$C6831,$A1473,list!$A1472:$A6831,G$1)</f>
        <v>0</v>
      </c>
    </row>
    <row r="1474" spans="1:7" x14ac:dyDescent="0.25">
      <c r="A1474" t="s">
        <v>3598</v>
      </c>
      <c r="B1474">
        <f>COUNTIFS(list!$C1473:$C6832,$A1474,list!$A1473:$A6832,B$1)</f>
        <v>0</v>
      </c>
      <c r="C1474">
        <f>COUNTIFS(list!$C1473:$C6832,$A1474,list!$A1473:$A6832,C$1)</f>
        <v>1</v>
      </c>
      <c r="D1474">
        <f>COUNTIFS(list!$C1473:$C6832,$A1474,list!$A1473:$A6832,D$1)</f>
        <v>0</v>
      </c>
      <c r="E1474">
        <f>COUNTIFS(list!$C1473:$C6832,$A1474,list!$A1473:$A6832,E$1)</f>
        <v>0</v>
      </c>
      <c r="F1474">
        <f>COUNTIFS(list!$C1473:$C6832,$A1474,list!$A1473:$A6832,F$1)</f>
        <v>0</v>
      </c>
      <c r="G1474">
        <f>COUNTIFS(list!$C1473:$C6832,$A1474,list!$A1473:$A6832,G$1)</f>
        <v>0</v>
      </c>
    </row>
    <row r="1475" spans="1:7" x14ac:dyDescent="0.25">
      <c r="A1475" t="s">
        <v>3600</v>
      </c>
      <c r="B1475">
        <f>COUNTIFS(list!$C1474:$C6833,$A1475,list!$A1474:$A6833,B$1)</f>
        <v>0</v>
      </c>
      <c r="C1475">
        <f>COUNTIFS(list!$C1474:$C6833,$A1475,list!$A1474:$A6833,C$1)</f>
        <v>1</v>
      </c>
      <c r="D1475">
        <f>COUNTIFS(list!$C1474:$C6833,$A1475,list!$A1474:$A6833,D$1)</f>
        <v>0</v>
      </c>
      <c r="E1475">
        <f>COUNTIFS(list!$C1474:$C6833,$A1475,list!$A1474:$A6833,E$1)</f>
        <v>0</v>
      </c>
      <c r="F1475">
        <f>COUNTIFS(list!$C1474:$C6833,$A1475,list!$A1474:$A6833,F$1)</f>
        <v>0</v>
      </c>
      <c r="G1475">
        <f>COUNTIFS(list!$C1474:$C6833,$A1475,list!$A1474:$A6833,G$1)</f>
        <v>0</v>
      </c>
    </row>
    <row r="1476" spans="1:7" x14ac:dyDescent="0.25">
      <c r="A1476" t="s">
        <v>3602</v>
      </c>
      <c r="B1476">
        <f>COUNTIFS(list!$C1475:$C6834,$A1476,list!$A1475:$A6834,B$1)</f>
        <v>0</v>
      </c>
      <c r="C1476">
        <f>COUNTIFS(list!$C1475:$C6834,$A1476,list!$A1475:$A6834,C$1)</f>
        <v>1</v>
      </c>
      <c r="D1476">
        <f>COUNTIFS(list!$C1475:$C6834,$A1476,list!$A1475:$A6834,D$1)</f>
        <v>0</v>
      </c>
      <c r="E1476">
        <f>COUNTIFS(list!$C1475:$C6834,$A1476,list!$A1475:$A6834,E$1)</f>
        <v>0</v>
      </c>
      <c r="F1476">
        <f>COUNTIFS(list!$C1475:$C6834,$A1476,list!$A1475:$A6834,F$1)</f>
        <v>0</v>
      </c>
      <c r="G1476">
        <f>COUNTIFS(list!$C1475:$C6834,$A1476,list!$A1475:$A6834,G$1)</f>
        <v>0</v>
      </c>
    </row>
    <row r="1477" spans="1:7" x14ac:dyDescent="0.25">
      <c r="A1477" t="s">
        <v>3604</v>
      </c>
      <c r="B1477">
        <f>COUNTIFS(list!$C1476:$C6835,$A1477,list!$A1476:$A6835,B$1)</f>
        <v>0</v>
      </c>
      <c r="C1477">
        <f>COUNTIFS(list!$C1476:$C6835,$A1477,list!$A1476:$A6835,C$1)</f>
        <v>1</v>
      </c>
      <c r="D1477">
        <f>COUNTIFS(list!$C1476:$C6835,$A1477,list!$A1476:$A6835,D$1)</f>
        <v>0</v>
      </c>
      <c r="E1477">
        <f>COUNTIFS(list!$C1476:$C6835,$A1477,list!$A1476:$A6835,E$1)</f>
        <v>0</v>
      </c>
      <c r="F1477">
        <f>COUNTIFS(list!$C1476:$C6835,$A1477,list!$A1476:$A6835,F$1)</f>
        <v>0</v>
      </c>
      <c r="G1477">
        <f>COUNTIFS(list!$C1476:$C6835,$A1477,list!$A1476:$A6835,G$1)</f>
        <v>0</v>
      </c>
    </row>
    <row r="1478" spans="1:7" x14ac:dyDescent="0.25">
      <c r="A1478" t="s">
        <v>3606</v>
      </c>
      <c r="B1478">
        <f>COUNTIFS(list!$C1477:$C6836,$A1478,list!$A1477:$A6836,B$1)</f>
        <v>0</v>
      </c>
      <c r="C1478">
        <f>COUNTIFS(list!$C1477:$C6836,$A1478,list!$A1477:$A6836,C$1)</f>
        <v>1</v>
      </c>
      <c r="D1478">
        <f>COUNTIFS(list!$C1477:$C6836,$A1478,list!$A1477:$A6836,D$1)</f>
        <v>0</v>
      </c>
      <c r="E1478">
        <f>COUNTIFS(list!$C1477:$C6836,$A1478,list!$A1477:$A6836,E$1)</f>
        <v>0</v>
      </c>
      <c r="F1478">
        <f>COUNTIFS(list!$C1477:$C6836,$A1478,list!$A1477:$A6836,F$1)</f>
        <v>0</v>
      </c>
      <c r="G1478">
        <f>COUNTIFS(list!$C1477:$C6836,$A1478,list!$A1477:$A6836,G$1)</f>
        <v>0</v>
      </c>
    </row>
    <row r="1479" spans="1:7" x14ac:dyDescent="0.25">
      <c r="A1479" t="s">
        <v>3608</v>
      </c>
      <c r="B1479">
        <f>COUNTIFS(list!$C1478:$C6837,$A1479,list!$A1478:$A6837,B$1)</f>
        <v>0</v>
      </c>
      <c r="C1479">
        <f>COUNTIFS(list!$C1478:$C6837,$A1479,list!$A1478:$A6837,C$1)</f>
        <v>2</v>
      </c>
      <c r="D1479">
        <f>COUNTIFS(list!$C1478:$C6837,$A1479,list!$A1478:$A6837,D$1)</f>
        <v>0</v>
      </c>
      <c r="E1479">
        <f>COUNTIFS(list!$C1478:$C6837,$A1479,list!$A1478:$A6837,E$1)</f>
        <v>0</v>
      </c>
      <c r="F1479">
        <f>COUNTIFS(list!$C1478:$C6837,$A1479,list!$A1478:$A6837,F$1)</f>
        <v>0</v>
      </c>
      <c r="G1479">
        <f>COUNTIFS(list!$C1478:$C6837,$A1479,list!$A1478:$A6837,G$1)</f>
        <v>0</v>
      </c>
    </row>
    <row r="1480" spans="1:7" x14ac:dyDescent="0.25">
      <c r="A1480" t="s">
        <v>3611</v>
      </c>
      <c r="B1480">
        <f>COUNTIFS(list!$C1479:$C6838,$A1480,list!$A1479:$A6838,B$1)</f>
        <v>0</v>
      </c>
      <c r="C1480">
        <f>COUNTIFS(list!$C1479:$C6838,$A1480,list!$A1479:$A6838,C$1)</f>
        <v>1</v>
      </c>
      <c r="D1480">
        <f>COUNTIFS(list!$C1479:$C6838,$A1480,list!$A1479:$A6838,D$1)</f>
        <v>0</v>
      </c>
      <c r="E1480">
        <f>COUNTIFS(list!$C1479:$C6838,$A1480,list!$A1479:$A6838,E$1)</f>
        <v>0</v>
      </c>
      <c r="F1480">
        <f>COUNTIFS(list!$C1479:$C6838,$A1480,list!$A1479:$A6838,F$1)</f>
        <v>0</v>
      </c>
      <c r="G1480">
        <f>COUNTIFS(list!$C1479:$C6838,$A1480,list!$A1479:$A6838,G$1)</f>
        <v>0</v>
      </c>
    </row>
    <row r="1481" spans="1:7" x14ac:dyDescent="0.25">
      <c r="A1481" t="s">
        <v>3613</v>
      </c>
      <c r="B1481">
        <f>COUNTIFS(list!$C1480:$C6839,$A1481,list!$A1480:$A6839,B$1)</f>
        <v>0</v>
      </c>
      <c r="C1481">
        <f>COUNTIFS(list!$C1480:$C6839,$A1481,list!$A1480:$A6839,C$1)</f>
        <v>1</v>
      </c>
      <c r="D1481">
        <f>COUNTIFS(list!$C1480:$C6839,$A1481,list!$A1480:$A6839,D$1)</f>
        <v>0</v>
      </c>
      <c r="E1481">
        <f>COUNTIFS(list!$C1480:$C6839,$A1481,list!$A1480:$A6839,E$1)</f>
        <v>0</v>
      </c>
      <c r="F1481">
        <f>COUNTIFS(list!$C1480:$C6839,$A1481,list!$A1480:$A6839,F$1)</f>
        <v>0</v>
      </c>
      <c r="G1481">
        <f>COUNTIFS(list!$C1480:$C6839,$A1481,list!$A1480:$A6839,G$1)</f>
        <v>0</v>
      </c>
    </row>
    <row r="1482" spans="1:7" x14ac:dyDescent="0.25">
      <c r="A1482" t="s">
        <v>3615</v>
      </c>
      <c r="B1482">
        <f>COUNTIFS(list!$C1481:$C6840,$A1482,list!$A1481:$A6840,B$1)</f>
        <v>0</v>
      </c>
      <c r="C1482">
        <f>COUNTIFS(list!$C1481:$C6840,$A1482,list!$A1481:$A6840,C$1)</f>
        <v>1</v>
      </c>
      <c r="D1482">
        <f>COUNTIFS(list!$C1481:$C6840,$A1482,list!$A1481:$A6840,D$1)</f>
        <v>0</v>
      </c>
      <c r="E1482">
        <f>COUNTIFS(list!$C1481:$C6840,$A1482,list!$A1481:$A6840,E$1)</f>
        <v>0</v>
      </c>
      <c r="F1482">
        <f>COUNTIFS(list!$C1481:$C6840,$A1482,list!$A1481:$A6840,F$1)</f>
        <v>0</v>
      </c>
      <c r="G1482">
        <f>COUNTIFS(list!$C1481:$C6840,$A1482,list!$A1481:$A6840,G$1)</f>
        <v>0</v>
      </c>
    </row>
    <row r="1483" spans="1:7" x14ac:dyDescent="0.25">
      <c r="A1483" t="s">
        <v>3617</v>
      </c>
      <c r="B1483">
        <f>COUNTIFS(list!$C1482:$C6841,$A1483,list!$A1482:$A6841,B$1)</f>
        <v>0</v>
      </c>
      <c r="C1483">
        <f>COUNTIFS(list!$C1482:$C6841,$A1483,list!$A1482:$A6841,C$1)</f>
        <v>1</v>
      </c>
      <c r="D1483">
        <f>COUNTIFS(list!$C1482:$C6841,$A1483,list!$A1482:$A6841,D$1)</f>
        <v>0</v>
      </c>
      <c r="E1483">
        <f>COUNTIFS(list!$C1482:$C6841,$A1483,list!$A1482:$A6841,E$1)</f>
        <v>0</v>
      </c>
      <c r="F1483">
        <f>COUNTIFS(list!$C1482:$C6841,$A1483,list!$A1482:$A6841,F$1)</f>
        <v>0</v>
      </c>
      <c r="G1483">
        <f>COUNTIFS(list!$C1482:$C6841,$A1483,list!$A1482:$A6841,G$1)</f>
        <v>0</v>
      </c>
    </row>
    <row r="1484" spans="1:7" x14ac:dyDescent="0.25">
      <c r="A1484" t="s">
        <v>3619</v>
      </c>
      <c r="B1484">
        <f>COUNTIFS(list!$C1483:$C6842,$A1484,list!$A1483:$A6842,B$1)</f>
        <v>0</v>
      </c>
      <c r="C1484">
        <f>COUNTIFS(list!$C1483:$C6842,$A1484,list!$A1483:$A6842,C$1)</f>
        <v>1</v>
      </c>
      <c r="D1484">
        <f>COUNTIFS(list!$C1483:$C6842,$A1484,list!$A1483:$A6842,D$1)</f>
        <v>0</v>
      </c>
      <c r="E1484">
        <f>COUNTIFS(list!$C1483:$C6842,$A1484,list!$A1483:$A6842,E$1)</f>
        <v>0</v>
      </c>
      <c r="F1484">
        <f>COUNTIFS(list!$C1483:$C6842,$A1484,list!$A1483:$A6842,F$1)</f>
        <v>0</v>
      </c>
      <c r="G1484">
        <f>COUNTIFS(list!$C1483:$C6842,$A1484,list!$A1483:$A6842,G$1)</f>
        <v>0</v>
      </c>
    </row>
    <row r="1485" spans="1:7" x14ac:dyDescent="0.25">
      <c r="A1485" t="s">
        <v>3621</v>
      </c>
      <c r="B1485">
        <f>COUNTIFS(list!$C1484:$C6843,$A1485,list!$A1484:$A6843,B$1)</f>
        <v>0</v>
      </c>
      <c r="C1485">
        <f>COUNTIFS(list!$C1484:$C6843,$A1485,list!$A1484:$A6843,C$1)</f>
        <v>1</v>
      </c>
      <c r="D1485">
        <f>COUNTIFS(list!$C1484:$C6843,$A1485,list!$A1484:$A6843,D$1)</f>
        <v>0</v>
      </c>
      <c r="E1485">
        <f>COUNTIFS(list!$C1484:$C6843,$A1485,list!$A1484:$A6843,E$1)</f>
        <v>0</v>
      </c>
      <c r="F1485">
        <f>COUNTIFS(list!$C1484:$C6843,$A1485,list!$A1484:$A6843,F$1)</f>
        <v>0</v>
      </c>
      <c r="G1485">
        <f>COUNTIFS(list!$C1484:$C6843,$A1485,list!$A1484:$A6843,G$1)</f>
        <v>0</v>
      </c>
    </row>
    <row r="1486" spans="1:7" x14ac:dyDescent="0.25">
      <c r="A1486" t="s">
        <v>3623</v>
      </c>
      <c r="B1486">
        <f>COUNTIFS(list!$C1485:$C6844,$A1486,list!$A1485:$A6844,B$1)</f>
        <v>1</v>
      </c>
      <c r="C1486">
        <f>COUNTIFS(list!$C1485:$C6844,$A1486,list!$A1485:$A6844,C$1)</f>
        <v>1</v>
      </c>
      <c r="D1486">
        <f>COUNTIFS(list!$C1485:$C6844,$A1486,list!$A1485:$A6844,D$1)</f>
        <v>0</v>
      </c>
      <c r="E1486">
        <f>COUNTIFS(list!$C1485:$C6844,$A1486,list!$A1485:$A6844,E$1)</f>
        <v>0</v>
      </c>
      <c r="F1486">
        <f>COUNTIFS(list!$C1485:$C6844,$A1486,list!$A1485:$A6844,F$1)</f>
        <v>0</v>
      </c>
      <c r="G1486">
        <f>COUNTIFS(list!$C1485:$C6844,$A1486,list!$A1485:$A6844,G$1)</f>
        <v>0</v>
      </c>
    </row>
    <row r="1487" spans="1:7" x14ac:dyDescent="0.25">
      <c r="A1487" t="s">
        <v>3625</v>
      </c>
      <c r="B1487">
        <f>COUNTIFS(list!$C1486:$C6845,$A1487,list!$A1486:$A6845,B$1)</f>
        <v>0</v>
      </c>
      <c r="C1487">
        <f>COUNTIFS(list!$C1486:$C6845,$A1487,list!$A1486:$A6845,C$1)</f>
        <v>1</v>
      </c>
      <c r="D1487">
        <f>COUNTIFS(list!$C1486:$C6845,$A1487,list!$A1486:$A6845,D$1)</f>
        <v>0</v>
      </c>
      <c r="E1487">
        <f>COUNTIFS(list!$C1486:$C6845,$A1487,list!$A1486:$A6845,E$1)</f>
        <v>0</v>
      </c>
      <c r="F1487">
        <f>COUNTIFS(list!$C1486:$C6845,$A1487,list!$A1486:$A6845,F$1)</f>
        <v>0</v>
      </c>
      <c r="G1487">
        <f>COUNTIFS(list!$C1486:$C6845,$A1487,list!$A1486:$A6845,G$1)</f>
        <v>0</v>
      </c>
    </row>
    <row r="1488" spans="1:7" x14ac:dyDescent="0.25">
      <c r="A1488" t="s">
        <v>3627</v>
      </c>
      <c r="B1488">
        <f>COUNTIFS(list!$C1487:$C6846,$A1488,list!$A1487:$A6846,B$1)</f>
        <v>0</v>
      </c>
      <c r="C1488">
        <f>COUNTIFS(list!$C1487:$C6846,$A1488,list!$A1487:$A6846,C$1)</f>
        <v>1</v>
      </c>
      <c r="D1488">
        <f>COUNTIFS(list!$C1487:$C6846,$A1488,list!$A1487:$A6846,D$1)</f>
        <v>0</v>
      </c>
      <c r="E1488">
        <f>COUNTIFS(list!$C1487:$C6846,$A1488,list!$A1487:$A6846,E$1)</f>
        <v>0</v>
      </c>
      <c r="F1488">
        <f>COUNTIFS(list!$C1487:$C6846,$A1488,list!$A1487:$A6846,F$1)</f>
        <v>0</v>
      </c>
      <c r="G1488">
        <f>COUNTIFS(list!$C1487:$C6846,$A1488,list!$A1487:$A6846,G$1)</f>
        <v>0</v>
      </c>
    </row>
    <row r="1489" spans="1:7" x14ac:dyDescent="0.25">
      <c r="A1489" t="s">
        <v>3629</v>
      </c>
      <c r="B1489">
        <f>COUNTIFS(list!$C1488:$C6847,$A1489,list!$A1488:$A6847,B$1)</f>
        <v>0</v>
      </c>
      <c r="C1489">
        <f>COUNTIFS(list!$C1488:$C6847,$A1489,list!$A1488:$A6847,C$1)</f>
        <v>1</v>
      </c>
      <c r="D1489">
        <f>COUNTIFS(list!$C1488:$C6847,$A1489,list!$A1488:$A6847,D$1)</f>
        <v>0</v>
      </c>
      <c r="E1489">
        <f>COUNTIFS(list!$C1488:$C6847,$A1489,list!$A1488:$A6847,E$1)</f>
        <v>0</v>
      </c>
      <c r="F1489">
        <f>COUNTIFS(list!$C1488:$C6847,$A1489,list!$A1488:$A6847,F$1)</f>
        <v>0</v>
      </c>
      <c r="G1489">
        <f>COUNTIFS(list!$C1488:$C6847,$A1489,list!$A1488:$A6847,G$1)</f>
        <v>0</v>
      </c>
    </row>
    <row r="1490" spans="1:7" x14ac:dyDescent="0.25">
      <c r="A1490" t="s">
        <v>3631</v>
      </c>
      <c r="B1490">
        <f>COUNTIFS(list!$C1489:$C6848,$A1490,list!$A1489:$A6848,B$1)</f>
        <v>0</v>
      </c>
      <c r="C1490">
        <f>COUNTIFS(list!$C1489:$C6848,$A1490,list!$A1489:$A6848,C$1)</f>
        <v>1</v>
      </c>
      <c r="D1490">
        <f>COUNTIFS(list!$C1489:$C6848,$A1490,list!$A1489:$A6848,D$1)</f>
        <v>0</v>
      </c>
      <c r="E1490">
        <f>COUNTIFS(list!$C1489:$C6848,$A1490,list!$A1489:$A6848,E$1)</f>
        <v>0</v>
      </c>
      <c r="F1490">
        <f>COUNTIFS(list!$C1489:$C6848,$A1490,list!$A1489:$A6848,F$1)</f>
        <v>0</v>
      </c>
      <c r="G1490">
        <f>COUNTIFS(list!$C1489:$C6848,$A1490,list!$A1489:$A6848,G$1)</f>
        <v>0</v>
      </c>
    </row>
    <row r="1491" spans="1:7" x14ac:dyDescent="0.25">
      <c r="A1491" t="s">
        <v>3633</v>
      </c>
      <c r="B1491">
        <f>COUNTIFS(list!$C1490:$C6849,$A1491,list!$A1490:$A6849,B$1)</f>
        <v>0</v>
      </c>
      <c r="C1491">
        <f>COUNTIFS(list!$C1490:$C6849,$A1491,list!$A1490:$A6849,C$1)</f>
        <v>1</v>
      </c>
      <c r="D1491">
        <f>COUNTIFS(list!$C1490:$C6849,$A1491,list!$A1490:$A6849,D$1)</f>
        <v>0</v>
      </c>
      <c r="E1491">
        <f>COUNTIFS(list!$C1490:$C6849,$A1491,list!$A1490:$A6849,E$1)</f>
        <v>0</v>
      </c>
      <c r="F1491">
        <f>COUNTIFS(list!$C1490:$C6849,$A1491,list!$A1490:$A6849,F$1)</f>
        <v>0</v>
      </c>
      <c r="G1491">
        <f>COUNTIFS(list!$C1490:$C6849,$A1491,list!$A1490:$A6849,G$1)</f>
        <v>0</v>
      </c>
    </row>
    <row r="1492" spans="1:7" x14ac:dyDescent="0.25">
      <c r="A1492" t="s">
        <v>3635</v>
      </c>
      <c r="B1492">
        <f>COUNTIFS(list!$C1491:$C6850,$A1492,list!$A1491:$A6850,B$1)</f>
        <v>0</v>
      </c>
      <c r="C1492">
        <f>COUNTIFS(list!$C1491:$C6850,$A1492,list!$A1491:$A6850,C$1)</f>
        <v>1</v>
      </c>
      <c r="D1492">
        <f>COUNTIFS(list!$C1491:$C6850,$A1492,list!$A1491:$A6850,D$1)</f>
        <v>0</v>
      </c>
      <c r="E1492">
        <f>COUNTIFS(list!$C1491:$C6850,$A1492,list!$A1491:$A6850,E$1)</f>
        <v>0</v>
      </c>
      <c r="F1492">
        <f>COUNTIFS(list!$C1491:$C6850,$A1492,list!$A1491:$A6850,F$1)</f>
        <v>0</v>
      </c>
      <c r="G1492">
        <f>COUNTIFS(list!$C1491:$C6850,$A1492,list!$A1491:$A6850,G$1)</f>
        <v>0</v>
      </c>
    </row>
    <row r="1493" spans="1:7" x14ac:dyDescent="0.25">
      <c r="A1493" t="s">
        <v>3637</v>
      </c>
      <c r="B1493">
        <f>COUNTIFS(list!$C1492:$C6851,$A1493,list!$A1492:$A6851,B$1)</f>
        <v>0</v>
      </c>
      <c r="C1493">
        <f>COUNTIFS(list!$C1492:$C6851,$A1493,list!$A1492:$A6851,C$1)</f>
        <v>1</v>
      </c>
      <c r="D1493">
        <f>COUNTIFS(list!$C1492:$C6851,$A1493,list!$A1492:$A6851,D$1)</f>
        <v>0</v>
      </c>
      <c r="E1493">
        <f>COUNTIFS(list!$C1492:$C6851,$A1493,list!$A1492:$A6851,E$1)</f>
        <v>0</v>
      </c>
      <c r="F1493">
        <f>COUNTIFS(list!$C1492:$C6851,$A1493,list!$A1492:$A6851,F$1)</f>
        <v>0</v>
      </c>
      <c r="G1493">
        <f>COUNTIFS(list!$C1492:$C6851,$A1493,list!$A1492:$A6851,G$1)</f>
        <v>0</v>
      </c>
    </row>
    <row r="1494" spans="1:7" x14ac:dyDescent="0.25">
      <c r="A1494" t="s">
        <v>3639</v>
      </c>
      <c r="B1494">
        <f>COUNTIFS(list!$C1493:$C6852,$A1494,list!$A1493:$A6852,B$1)</f>
        <v>0</v>
      </c>
      <c r="C1494">
        <f>COUNTIFS(list!$C1493:$C6852,$A1494,list!$A1493:$A6852,C$1)</f>
        <v>1</v>
      </c>
      <c r="D1494">
        <f>COUNTIFS(list!$C1493:$C6852,$A1494,list!$A1493:$A6852,D$1)</f>
        <v>0</v>
      </c>
      <c r="E1494">
        <f>COUNTIFS(list!$C1493:$C6852,$A1494,list!$A1493:$A6852,E$1)</f>
        <v>0</v>
      </c>
      <c r="F1494">
        <f>COUNTIFS(list!$C1493:$C6852,$A1494,list!$A1493:$A6852,F$1)</f>
        <v>0</v>
      </c>
      <c r="G1494">
        <f>COUNTIFS(list!$C1493:$C6852,$A1494,list!$A1493:$A6852,G$1)</f>
        <v>0</v>
      </c>
    </row>
    <row r="1495" spans="1:7" x14ac:dyDescent="0.25">
      <c r="A1495" t="s">
        <v>3641</v>
      </c>
      <c r="B1495">
        <f>COUNTIFS(list!$C1494:$C6853,$A1495,list!$A1494:$A6853,B$1)</f>
        <v>0</v>
      </c>
      <c r="C1495">
        <f>COUNTIFS(list!$C1494:$C6853,$A1495,list!$A1494:$A6853,C$1)</f>
        <v>1</v>
      </c>
      <c r="D1495">
        <f>COUNTIFS(list!$C1494:$C6853,$A1495,list!$A1494:$A6853,D$1)</f>
        <v>0</v>
      </c>
      <c r="E1495">
        <f>COUNTIFS(list!$C1494:$C6853,$A1495,list!$A1494:$A6853,E$1)</f>
        <v>0</v>
      </c>
      <c r="F1495">
        <f>COUNTIFS(list!$C1494:$C6853,$A1495,list!$A1494:$A6853,F$1)</f>
        <v>0</v>
      </c>
      <c r="G1495">
        <f>COUNTIFS(list!$C1494:$C6853,$A1495,list!$A1494:$A6853,G$1)</f>
        <v>0</v>
      </c>
    </row>
    <row r="1496" spans="1:7" x14ac:dyDescent="0.25">
      <c r="A1496" t="s">
        <v>3643</v>
      </c>
      <c r="B1496">
        <f>COUNTIFS(list!$C1495:$C6854,$A1496,list!$A1495:$A6854,B$1)</f>
        <v>0</v>
      </c>
      <c r="C1496">
        <f>COUNTIFS(list!$C1495:$C6854,$A1496,list!$A1495:$A6854,C$1)</f>
        <v>1</v>
      </c>
      <c r="D1496">
        <f>COUNTIFS(list!$C1495:$C6854,$A1496,list!$A1495:$A6854,D$1)</f>
        <v>0</v>
      </c>
      <c r="E1496">
        <f>COUNTIFS(list!$C1495:$C6854,$A1496,list!$A1495:$A6854,E$1)</f>
        <v>0</v>
      </c>
      <c r="F1496">
        <f>COUNTIFS(list!$C1495:$C6854,$A1496,list!$A1495:$A6854,F$1)</f>
        <v>0</v>
      </c>
      <c r="G1496">
        <f>COUNTIFS(list!$C1495:$C6854,$A1496,list!$A1495:$A6854,G$1)</f>
        <v>0</v>
      </c>
    </row>
    <row r="1497" spans="1:7" x14ac:dyDescent="0.25">
      <c r="A1497" t="s">
        <v>3645</v>
      </c>
      <c r="B1497">
        <f>COUNTIFS(list!$C1496:$C6855,$A1497,list!$A1496:$A6855,B$1)</f>
        <v>0</v>
      </c>
      <c r="C1497">
        <f>COUNTIFS(list!$C1496:$C6855,$A1497,list!$A1496:$A6855,C$1)</f>
        <v>1</v>
      </c>
      <c r="D1497">
        <f>COUNTIFS(list!$C1496:$C6855,$A1497,list!$A1496:$A6855,D$1)</f>
        <v>0</v>
      </c>
      <c r="E1497">
        <f>COUNTIFS(list!$C1496:$C6855,$A1497,list!$A1496:$A6855,E$1)</f>
        <v>0</v>
      </c>
      <c r="F1497">
        <f>COUNTIFS(list!$C1496:$C6855,$A1497,list!$A1496:$A6855,F$1)</f>
        <v>0</v>
      </c>
      <c r="G1497">
        <f>COUNTIFS(list!$C1496:$C6855,$A1497,list!$A1496:$A6855,G$1)</f>
        <v>0</v>
      </c>
    </row>
    <row r="1498" spans="1:7" x14ac:dyDescent="0.25">
      <c r="A1498" t="s">
        <v>3647</v>
      </c>
      <c r="B1498">
        <f>COUNTIFS(list!$C1497:$C6856,$A1498,list!$A1497:$A6856,B$1)</f>
        <v>0</v>
      </c>
      <c r="C1498">
        <f>COUNTIFS(list!$C1497:$C6856,$A1498,list!$A1497:$A6856,C$1)</f>
        <v>1</v>
      </c>
      <c r="D1498">
        <f>COUNTIFS(list!$C1497:$C6856,$A1498,list!$A1497:$A6856,D$1)</f>
        <v>0</v>
      </c>
      <c r="E1498">
        <f>COUNTIFS(list!$C1497:$C6856,$A1498,list!$A1497:$A6856,E$1)</f>
        <v>0</v>
      </c>
      <c r="F1498">
        <f>COUNTIFS(list!$C1497:$C6856,$A1498,list!$A1497:$A6856,F$1)</f>
        <v>0</v>
      </c>
      <c r="G1498">
        <f>COUNTIFS(list!$C1497:$C6856,$A1498,list!$A1497:$A6856,G$1)</f>
        <v>0</v>
      </c>
    </row>
    <row r="1499" spans="1:7" x14ac:dyDescent="0.25">
      <c r="A1499" t="s">
        <v>3649</v>
      </c>
      <c r="B1499">
        <f>COUNTIFS(list!$C1498:$C6857,$A1499,list!$A1498:$A6857,B$1)</f>
        <v>0</v>
      </c>
      <c r="C1499">
        <f>COUNTIFS(list!$C1498:$C6857,$A1499,list!$A1498:$A6857,C$1)</f>
        <v>1</v>
      </c>
      <c r="D1499">
        <f>COUNTIFS(list!$C1498:$C6857,$A1499,list!$A1498:$A6857,D$1)</f>
        <v>0</v>
      </c>
      <c r="E1499">
        <f>COUNTIFS(list!$C1498:$C6857,$A1499,list!$A1498:$A6857,E$1)</f>
        <v>0</v>
      </c>
      <c r="F1499">
        <f>COUNTIFS(list!$C1498:$C6857,$A1499,list!$A1498:$A6857,F$1)</f>
        <v>0</v>
      </c>
      <c r="G1499">
        <f>COUNTIFS(list!$C1498:$C6857,$A1499,list!$A1498:$A6857,G$1)</f>
        <v>0</v>
      </c>
    </row>
    <row r="1500" spans="1:7" x14ac:dyDescent="0.25">
      <c r="A1500" t="s">
        <v>3651</v>
      </c>
      <c r="B1500">
        <f>COUNTIFS(list!$C1499:$C6858,$A1500,list!$A1499:$A6858,B$1)</f>
        <v>1</v>
      </c>
      <c r="C1500">
        <f>COUNTIFS(list!$C1499:$C6858,$A1500,list!$A1499:$A6858,C$1)</f>
        <v>1</v>
      </c>
      <c r="D1500">
        <f>COUNTIFS(list!$C1499:$C6858,$A1500,list!$A1499:$A6858,D$1)</f>
        <v>0</v>
      </c>
      <c r="E1500">
        <f>COUNTIFS(list!$C1499:$C6858,$A1500,list!$A1499:$A6858,E$1)</f>
        <v>0</v>
      </c>
      <c r="F1500">
        <f>COUNTIFS(list!$C1499:$C6858,$A1500,list!$A1499:$A6858,F$1)</f>
        <v>0</v>
      </c>
      <c r="G1500">
        <f>COUNTIFS(list!$C1499:$C6858,$A1500,list!$A1499:$A6858,G$1)</f>
        <v>0</v>
      </c>
    </row>
    <row r="1501" spans="1:7" x14ac:dyDescent="0.25">
      <c r="A1501" t="s">
        <v>3653</v>
      </c>
      <c r="B1501">
        <f>COUNTIFS(list!$C1500:$C6859,$A1501,list!$A1500:$A6859,B$1)</f>
        <v>0</v>
      </c>
      <c r="C1501">
        <f>COUNTIFS(list!$C1500:$C6859,$A1501,list!$A1500:$A6859,C$1)</f>
        <v>1</v>
      </c>
      <c r="D1501">
        <f>COUNTIFS(list!$C1500:$C6859,$A1501,list!$A1500:$A6859,D$1)</f>
        <v>0</v>
      </c>
      <c r="E1501">
        <f>COUNTIFS(list!$C1500:$C6859,$A1501,list!$A1500:$A6859,E$1)</f>
        <v>0</v>
      </c>
      <c r="F1501">
        <f>COUNTIFS(list!$C1500:$C6859,$A1501,list!$A1500:$A6859,F$1)</f>
        <v>0</v>
      </c>
      <c r="G1501">
        <f>COUNTIFS(list!$C1500:$C6859,$A1501,list!$A1500:$A6859,G$1)</f>
        <v>0</v>
      </c>
    </row>
    <row r="1502" spans="1:7" x14ac:dyDescent="0.25">
      <c r="A1502" t="s">
        <v>3655</v>
      </c>
      <c r="B1502">
        <f>COUNTIFS(list!$C1501:$C6860,$A1502,list!$A1501:$A6860,B$1)</f>
        <v>0</v>
      </c>
      <c r="C1502">
        <f>COUNTIFS(list!$C1501:$C6860,$A1502,list!$A1501:$A6860,C$1)</f>
        <v>1</v>
      </c>
      <c r="D1502">
        <f>COUNTIFS(list!$C1501:$C6860,$A1502,list!$A1501:$A6860,D$1)</f>
        <v>0</v>
      </c>
      <c r="E1502">
        <f>COUNTIFS(list!$C1501:$C6860,$A1502,list!$A1501:$A6860,E$1)</f>
        <v>0</v>
      </c>
      <c r="F1502">
        <f>COUNTIFS(list!$C1501:$C6860,$A1502,list!$A1501:$A6860,F$1)</f>
        <v>0</v>
      </c>
      <c r="G1502">
        <f>COUNTIFS(list!$C1501:$C6860,$A1502,list!$A1501:$A6860,G$1)</f>
        <v>0</v>
      </c>
    </row>
    <row r="1503" spans="1:7" x14ac:dyDescent="0.25">
      <c r="A1503" t="s">
        <v>3657</v>
      </c>
      <c r="B1503">
        <f>COUNTIFS(list!$C1502:$C6861,$A1503,list!$A1502:$A6861,B$1)</f>
        <v>0</v>
      </c>
      <c r="C1503">
        <f>COUNTIFS(list!$C1502:$C6861,$A1503,list!$A1502:$A6861,C$1)</f>
        <v>1</v>
      </c>
      <c r="D1503">
        <f>COUNTIFS(list!$C1502:$C6861,$A1503,list!$A1502:$A6861,D$1)</f>
        <v>0</v>
      </c>
      <c r="E1503">
        <f>COUNTIFS(list!$C1502:$C6861,$A1503,list!$A1502:$A6861,E$1)</f>
        <v>0</v>
      </c>
      <c r="F1503">
        <f>COUNTIFS(list!$C1502:$C6861,$A1503,list!$A1502:$A6861,F$1)</f>
        <v>0</v>
      </c>
      <c r="G1503">
        <f>COUNTIFS(list!$C1502:$C6861,$A1503,list!$A1502:$A6861,G$1)</f>
        <v>0</v>
      </c>
    </row>
    <row r="1504" spans="1:7" x14ac:dyDescent="0.25">
      <c r="A1504" t="s">
        <v>3659</v>
      </c>
      <c r="B1504">
        <f>COUNTIFS(list!$C1503:$C6862,$A1504,list!$A1503:$A6862,B$1)</f>
        <v>0</v>
      </c>
      <c r="C1504">
        <f>COUNTIFS(list!$C1503:$C6862,$A1504,list!$A1503:$A6862,C$1)</f>
        <v>1</v>
      </c>
      <c r="D1504">
        <f>COUNTIFS(list!$C1503:$C6862,$A1504,list!$A1503:$A6862,D$1)</f>
        <v>0</v>
      </c>
      <c r="E1504">
        <f>COUNTIFS(list!$C1503:$C6862,$A1504,list!$A1503:$A6862,E$1)</f>
        <v>0</v>
      </c>
      <c r="F1504">
        <f>COUNTIFS(list!$C1503:$C6862,$A1504,list!$A1503:$A6862,F$1)</f>
        <v>0</v>
      </c>
      <c r="G1504">
        <f>COUNTIFS(list!$C1503:$C6862,$A1504,list!$A1503:$A6862,G$1)</f>
        <v>0</v>
      </c>
    </row>
    <row r="1505" spans="1:7" x14ac:dyDescent="0.25">
      <c r="A1505" t="s">
        <v>3661</v>
      </c>
      <c r="B1505">
        <f>COUNTIFS(list!$C1504:$C6863,$A1505,list!$A1504:$A6863,B$1)</f>
        <v>0</v>
      </c>
      <c r="C1505">
        <f>COUNTIFS(list!$C1504:$C6863,$A1505,list!$A1504:$A6863,C$1)</f>
        <v>1</v>
      </c>
      <c r="D1505">
        <f>COUNTIFS(list!$C1504:$C6863,$A1505,list!$A1504:$A6863,D$1)</f>
        <v>0</v>
      </c>
      <c r="E1505">
        <f>COUNTIFS(list!$C1504:$C6863,$A1505,list!$A1504:$A6863,E$1)</f>
        <v>0</v>
      </c>
      <c r="F1505">
        <f>COUNTIFS(list!$C1504:$C6863,$A1505,list!$A1504:$A6863,F$1)</f>
        <v>0</v>
      </c>
      <c r="G1505">
        <f>COUNTIFS(list!$C1504:$C6863,$A1505,list!$A1504:$A6863,G$1)</f>
        <v>0</v>
      </c>
    </row>
    <row r="1506" spans="1:7" x14ac:dyDescent="0.25">
      <c r="A1506" t="s">
        <v>3663</v>
      </c>
      <c r="B1506">
        <f>COUNTIFS(list!$C1505:$C6864,$A1506,list!$A1505:$A6864,B$1)</f>
        <v>0</v>
      </c>
      <c r="C1506">
        <f>COUNTIFS(list!$C1505:$C6864,$A1506,list!$A1505:$A6864,C$1)</f>
        <v>1</v>
      </c>
      <c r="D1506">
        <f>COUNTIFS(list!$C1505:$C6864,$A1506,list!$A1505:$A6864,D$1)</f>
        <v>0</v>
      </c>
      <c r="E1506">
        <f>COUNTIFS(list!$C1505:$C6864,$A1506,list!$A1505:$A6864,E$1)</f>
        <v>0</v>
      </c>
      <c r="F1506">
        <f>COUNTIFS(list!$C1505:$C6864,$A1506,list!$A1505:$A6864,F$1)</f>
        <v>0</v>
      </c>
      <c r="G1506">
        <f>COUNTIFS(list!$C1505:$C6864,$A1506,list!$A1505:$A6864,G$1)</f>
        <v>0</v>
      </c>
    </row>
    <row r="1507" spans="1:7" x14ac:dyDescent="0.25">
      <c r="A1507" t="s">
        <v>3665</v>
      </c>
      <c r="B1507">
        <f>COUNTIFS(list!$C1506:$C6865,$A1507,list!$A1506:$A6865,B$1)</f>
        <v>0</v>
      </c>
      <c r="C1507">
        <f>COUNTIFS(list!$C1506:$C6865,$A1507,list!$A1506:$A6865,C$1)</f>
        <v>1</v>
      </c>
      <c r="D1507">
        <f>COUNTIFS(list!$C1506:$C6865,$A1507,list!$A1506:$A6865,D$1)</f>
        <v>1</v>
      </c>
      <c r="E1507">
        <f>COUNTIFS(list!$C1506:$C6865,$A1507,list!$A1506:$A6865,E$1)</f>
        <v>1</v>
      </c>
      <c r="F1507">
        <f>COUNTIFS(list!$C1506:$C6865,$A1507,list!$A1506:$A6865,F$1)</f>
        <v>0</v>
      </c>
      <c r="G1507">
        <f>COUNTIFS(list!$C1506:$C6865,$A1507,list!$A1506:$A6865,G$1)</f>
        <v>0</v>
      </c>
    </row>
    <row r="1508" spans="1:7" x14ac:dyDescent="0.25">
      <c r="A1508" t="s">
        <v>3667</v>
      </c>
      <c r="B1508">
        <f>COUNTIFS(list!$C1507:$C6866,$A1508,list!$A1507:$A6866,B$1)</f>
        <v>1</v>
      </c>
      <c r="C1508">
        <f>COUNTIFS(list!$C1507:$C6866,$A1508,list!$A1507:$A6866,C$1)</f>
        <v>1</v>
      </c>
      <c r="D1508">
        <f>COUNTIFS(list!$C1507:$C6866,$A1508,list!$A1507:$A6866,D$1)</f>
        <v>0</v>
      </c>
      <c r="E1508">
        <f>COUNTIFS(list!$C1507:$C6866,$A1508,list!$A1507:$A6866,E$1)</f>
        <v>0</v>
      </c>
      <c r="F1508">
        <f>COUNTIFS(list!$C1507:$C6866,$A1508,list!$A1507:$A6866,F$1)</f>
        <v>0</v>
      </c>
      <c r="G1508">
        <f>COUNTIFS(list!$C1507:$C6866,$A1508,list!$A1507:$A6866,G$1)</f>
        <v>0</v>
      </c>
    </row>
    <row r="1509" spans="1:7" x14ac:dyDescent="0.25">
      <c r="A1509" t="s">
        <v>3669</v>
      </c>
      <c r="B1509">
        <f>COUNTIFS(list!$C1508:$C6867,$A1509,list!$A1508:$A6867,B$1)</f>
        <v>0</v>
      </c>
      <c r="C1509">
        <f>COUNTIFS(list!$C1508:$C6867,$A1509,list!$A1508:$A6867,C$1)</f>
        <v>1</v>
      </c>
      <c r="D1509">
        <f>COUNTIFS(list!$C1508:$C6867,$A1509,list!$A1508:$A6867,D$1)</f>
        <v>0</v>
      </c>
      <c r="E1509">
        <f>COUNTIFS(list!$C1508:$C6867,$A1509,list!$A1508:$A6867,E$1)</f>
        <v>0</v>
      </c>
      <c r="F1509">
        <f>COUNTIFS(list!$C1508:$C6867,$A1509,list!$A1508:$A6867,F$1)</f>
        <v>0</v>
      </c>
      <c r="G1509">
        <f>COUNTIFS(list!$C1508:$C6867,$A1509,list!$A1508:$A6867,G$1)</f>
        <v>0</v>
      </c>
    </row>
    <row r="1510" spans="1:7" x14ac:dyDescent="0.25">
      <c r="A1510" t="s">
        <v>3671</v>
      </c>
      <c r="B1510">
        <f>COUNTIFS(list!$C1509:$C6868,$A1510,list!$A1509:$A6868,B$1)</f>
        <v>0</v>
      </c>
      <c r="C1510">
        <f>COUNTIFS(list!$C1509:$C6868,$A1510,list!$A1509:$A6868,C$1)</f>
        <v>1</v>
      </c>
      <c r="D1510">
        <f>COUNTIFS(list!$C1509:$C6868,$A1510,list!$A1509:$A6868,D$1)</f>
        <v>0</v>
      </c>
      <c r="E1510">
        <f>COUNTIFS(list!$C1509:$C6868,$A1510,list!$A1509:$A6868,E$1)</f>
        <v>0</v>
      </c>
      <c r="F1510">
        <f>COUNTIFS(list!$C1509:$C6868,$A1510,list!$A1509:$A6868,F$1)</f>
        <v>0</v>
      </c>
      <c r="G1510">
        <f>COUNTIFS(list!$C1509:$C6868,$A1510,list!$A1509:$A6868,G$1)</f>
        <v>0</v>
      </c>
    </row>
    <row r="1511" spans="1:7" x14ac:dyDescent="0.25">
      <c r="A1511" t="s">
        <v>3673</v>
      </c>
      <c r="B1511">
        <f>COUNTIFS(list!$C1510:$C6869,$A1511,list!$A1510:$A6869,B$1)</f>
        <v>0</v>
      </c>
      <c r="C1511">
        <f>COUNTIFS(list!$C1510:$C6869,$A1511,list!$A1510:$A6869,C$1)</f>
        <v>1</v>
      </c>
      <c r="D1511">
        <f>COUNTIFS(list!$C1510:$C6869,$A1511,list!$A1510:$A6869,D$1)</f>
        <v>0</v>
      </c>
      <c r="E1511">
        <f>COUNTIFS(list!$C1510:$C6869,$A1511,list!$A1510:$A6869,E$1)</f>
        <v>0</v>
      </c>
      <c r="F1511">
        <f>COUNTIFS(list!$C1510:$C6869,$A1511,list!$A1510:$A6869,F$1)</f>
        <v>0</v>
      </c>
      <c r="G1511">
        <f>COUNTIFS(list!$C1510:$C6869,$A1511,list!$A1510:$A6869,G$1)</f>
        <v>0</v>
      </c>
    </row>
    <row r="1512" spans="1:7" x14ac:dyDescent="0.25">
      <c r="A1512" t="s">
        <v>3675</v>
      </c>
      <c r="B1512">
        <f>COUNTIFS(list!$C1511:$C6870,$A1512,list!$A1511:$A6870,B$1)</f>
        <v>0</v>
      </c>
      <c r="C1512">
        <f>COUNTIFS(list!$C1511:$C6870,$A1512,list!$A1511:$A6870,C$1)</f>
        <v>1</v>
      </c>
      <c r="D1512">
        <f>COUNTIFS(list!$C1511:$C6870,$A1512,list!$A1511:$A6870,D$1)</f>
        <v>0</v>
      </c>
      <c r="E1512">
        <f>COUNTIFS(list!$C1511:$C6870,$A1512,list!$A1511:$A6870,E$1)</f>
        <v>0</v>
      </c>
      <c r="F1512">
        <f>COUNTIFS(list!$C1511:$C6870,$A1512,list!$A1511:$A6870,F$1)</f>
        <v>0</v>
      </c>
      <c r="G1512">
        <f>COUNTIFS(list!$C1511:$C6870,$A1512,list!$A1511:$A6870,G$1)</f>
        <v>0</v>
      </c>
    </row>
    <row r="1513" spans="1:7" x14ac:dyDescent="0.25">
      <c r="A1513" t="s">
        <v>3677</v>
      </c>
      <c r="B1513">
        <f>COUNTIFS(list!$C1512:$C6871,$A1513,list!$A1512:$A6871,B$1)</f>
        <v>0</v>
      </c>
      <c r="C1513">
        <f>COUNTIFS(list!$C1512:$C6871,$A1513,list!$A1512:$A6871,C$1)</f>
        <v>1</v>
      </c>
      <c r="D1513">
        <f>COUNTIFS(list!$C1512:$C6871,$A1513,list!$A1512:$A6871,D$1)</f>
        <v>0</v>
      </c>
      <c r="E1513">
        <f>COUNTIFS(list!$C1512:$C6871,$A1513,list!$A1512:$A6871,E$1)</f>
        <v>0</v>
      </c>
      <c r="F1513">
        <f>COUNTIFS(list!$C1512:$C6871,$A1513,list!$A1512:$A6871,F$1)</f>
        <v>0</v>
      </c>
      <c r="G1513">
        <f>COUNTIFS(list!$C1512:$C6871,$A1513,list!$A1512:$A6871,G$1)</f>
        <v>0</v>
      </c>
    </row>
    <row r="1514" spans="1:7" x14ac:dyDescent="0.25">
      <c r="A1514" t="s">
        <v>3679</v>
      </c>
      <c r="B1514">
        <f>COUNTIFS(list!$C1513:$C6872,$A1514,list!$A1513:$A6872,B$1)</f>
        <v>0</v>
      </c>
      <c r="C1514">
        <f>COUNTIFS(list!$C1513:$C6872,$A1514,list!$A1513:$A6872,C$1)</f>
        <v>1</v>
      </c>
      <c r="D1514">
        <f>COUNTIFS(list!$C1513:$C6872,$A1514,list!$A1513:$A6872,D$1)</f>
        <v>0</v>
      </c>
      <c r="E1514">
        <f>COUNTIFS(list!$C1513:$C6872,$A1514,list!$A1513:$A6872,E$1)</f>
        <v>0</v>
      </c>
      <c r="F1514">
        <f>COUNTIFS(list!$C1513:$C6872,$A1514,list!$A1513:$A6872,F$1)</f>
        <v>0</v>
      </c>
      <c r="G1514">
        <f>COUNTIFS(list!$C1513:$C6872,$A1514,list!$A1513:$A6872,G$1)</f>
        <v>0</v>
      </c>
    </row>
    <row r="1515" spans="1:7" x14ac:dyDescent="0.25">
      <c r="A1515" t="s">
        <v>3681</v>
      </c>
      <c r="B1515">
        <f>COUNTIFS(list!$C1514:$C6873,$A1515,list!$A1514:$A6873,B$1)</f>
        <v>0</v>
      </c>
      <c r="C1515">
        <f>COUNTIFS(list!$C1514:$C6873,$A1515,list!$A1514:$A6873,C$1)</f>
        <v>1</v>
      </c>
      <c r="D1515">
        <f>COUNTIFS(list!$C1514:$C6873,$A1515,list!$A1514:$A6873,D$1)</f>
        <v>0</v>
      </c>
      <c r="E1515">
        <f>COUNTIFS(list!$C1514:$C6873,$A1515,list!$A1514:$A6873,E$1)</f>
        <v>0</v>
      </c>
      <c r="F1515">
        <f>COUNTIFS(list!$C1514:$C6873,$A1515,list!$A1514:$A6873,F$1)</f>
        <v>0</v>
      </c>
      <c r="G1515">
        <f>COUNTIFS(list!$C1514:$C6873,$A1515,list!$A1514:$A6873,G$1)</f>
        <v>0</v>
      </c>
    </row>
    <row r="1516" spans="1:7" x14ac:dyDescent="0.25">
      <c r="A1516" t="s">
        <v>3683</v>
      </c>
      <c r="B1516">
        <f>COUNTIFS(list!$C1515:$C6874,$A1516,list!$A1515:$A6874,B$1)</f>
        <v>2</v>
      </c>
      <c r="C1516">
        <f>COUNTIFS(list!$C1515:$C6874,$A1516,list!$A1515:$A6874,C$1)</f>
        <v>3</v>
      </c>
      <c r="D1516">
        <f>COUNTIFS(list!$C1515:$C6874,$A1516,list!$A1515:$A6874,D$1)</f>
        <v>0</v>
      </c>
      <c r="E1516">
        <f>COUNTIFS(list!$C1515:$C6874,$A1516,list!$A1515:$A6874,E$1)</f>
        <v>0</v>
      </c>
      <c r="F1516">
        <f>COUNTIFS(list!$C1515:$C6874,$A1516,list!$A1515:$A6874,F$1)</f>
        <v>0</v>
      </c>
      <c r="G1516">
        <f>COUNTIFS(list!$C1515:$C6874,$A1516,list!$A1515:$A6874,G$1)</f>
        <v>0</v>
      </c>
    </row>
    <row r="1517" spans="1:7" x14ac:dyDescent="0.25">
      <c r="A1517" t="s">
        <v>3687</v>
      </c>
      <c r="B1517">
        <f>COUNTIFS(list!$C1516:$C6875,$A1517,list!$A1516:$A6875,B$1)</f>
        <v>0</v>
      </c>
      <c r="C1517">
        <f>COUNTIFS(list!$C1516:$C6875,$A1517,list!$A1516:$A6875,C$1)</f>
        <v>1</v>
      </c>
      <c r="D1517">
        <f>COUNTIFS(list!$C1516:$C6875,$A1517,list!$A1516:$A6875,D$1)</f>
        <v>0</v>
      </c>
      <c r="E1517">
        <f>COUNTIFS(list!$C1516:$C6875,$A1517,list!$A1516:$A6875,E$1)</f>
        <v>0</v>
      </c>
      <c r="F1517">
        <f>COUNTIFS(list!$C1516:$C6875,$A1517,list!$A1516:$A6875,F$1)</f>
        <v>0</v>
      </c>
      <c r="G1517">
        <f>COUNTIFS(list!$C1516:$C6875,$A1517,list!$A1516:$A6875,G$1)</f>
        <v>0</v>
      </c>
    </row>
    <row r="1518" spans="1:7" x14ac:dyDescent="0.25">
      <c r="A1518" t="s">
        <v>3689</v>
      </c>
      <c r="B1518">
        <f>COUNTIFS(list!$C1517:$C6876,$A1518,list!$A1517:$A6876,B$1)</f>
        <v>0</v>
      </c>
      <c r="C1518">
        <f>COUNTIFS(list!$C1517:$C6876,$A1518,list!$A1517:$A6876,C$1)</f>
        <v>1</v>
      </c>
      <c r="D1518">
        <f>COUNTIFS(list!$C1517:$C6876,$A1518,list!$A1517:$A6876,D$1)</f>
        <v>0</v>
      </c>
      <c r="E1518">
        <f>COUNTIFS(list!$C1517:$C6876,$A1518,list!$A1517:$A6876,E$1)</f>
        <v>0</v>
      </c>
      <c r="F1518">
        <f>COUNTIFS(list!$C1517:$C6876,$A1518,list!$A1517:$A6876,F$1)</f>
        <v>0</v>
      </c>
      <c r="G1518">
        <f>COUNTIFS(list!$C1517:$C6876,$A1518,list!$A1517:$A6876,G$1)</f>
        <v>0</v>
      </c>
    </row>
    <row r="1519" spans="1:7" x14ac:dyDescent="0.25">
      <c r="A1519" t="s">
        <v>3691</v>
      </c>
      <c r="B1519">
        <f>COUNTIFS(list!$C1518:$C6877,$A1519,list!$A1518:$A6877,B$1)</f>
        <v>0</v>
      </c>
      <c r="C1519">
        <f>COUNTIFS(list!$C1518:$C6877,$A1519,list!$A1518:$A6877,C$1)</f>
        <v>1</v>
      </c>
      <c r="D1519">
        <f>COUNTIFS(list!$C1518:$C6877,$A1519,list!$A1518:$A6877,D$1)</f>
        <v>0</v>
      </c>
      <c r="E1519">
        <f>COUNTIFS(list!$C1518:$C6877,$A1519,list!$A1518:$A6877,E$1)</f>
        <v>0</v>
      </c>
      <c r="F1519">
        <f>COUNTIFS(list!$C1518:$C6877,$A1519,list!$A1518:$A6877,F$1)</f>
        <v>0</v>
      </c>
      <c r="G1519">
        <f>COUNTIFS(list!$C1518:$C6877,$A1519,list!$A1518:$A6877,G$1)</f>
        <v>0</v>
      </c>
    </row>
    <row r="1520" spans="1:7" x14ac:dyDescent="0.25">
      <c r="A1520" t="s">
        <v>3693</v>
      </c>
      <c r="B1520">
        <f>COUNTIFS(list!$C1519:$C6878,$A1520,list!$A1519:$A6878,B$1)</f>
        <v>0</v>
      </c>
      <c r="C1520">
        <f>COUNTIFS(list!$C1519:$C6878,$A1520,list!$A1519:$A6878,C$1)</f>
        <v>2</v>
      </c>
      <c r="D1520">
        <f>COUNTIFS(list!$C1519:$C6878,$A1520,list!$A1519:$A6878,D$1)</f>
        <v>0</v>
      </c>
      <c r="E1520">
        <f>COUNTIFS(list!$C1519:$C6878,$A1520,list!$A1519:$A6878,E$1)</f>
        <v>0</v>
      </c>
      <c r="F1520">
        <f>COUNTIFS(list!$C1519:$C6878,$A1520,list!$A1519:$A6878,F$1)</f>
        <v>0</v>
      </c>
      <c r="G1520">
        <f>COUNTIFS(list!$C1519:$C6878,$A1520,list!$A1519:$A6878,G$1)</f>
        <v>0</v>
      </c>
    </row>
    <row r="1521" spans="1:7" x14ac:dyDescent="0.25">
      <c r="A1521" t="s">
        <v>3696</v>
      </c>
      <c r="B1521">
        <f>COUNTIFS(list!$C1520:$C6879,$A1521,list!$A1520:$A6879,B$1)</f>
        <v>0</v>
      </c>
      <c r="C1521">
        <f>COUNTIFS(list!$C1520:$C6879,$A1521,list!$A1520:$A6879,C$1)</f>
        <v>1</v>
      </c>
      <c r="D1521">
        <f>COUNTIFS(list!$C1520:$C6879,$A1521,list!$A1520:$A6879,D$1)</f>
        <v>0</v>
      </c>
      <c r="E1521">
        <f>COUNTIFS(list!$C1520:$C6879,$A1521,list!$A1520:$A6879,E$1)</f>
        <v>0</v>
      </c>
      <c r="F1521">
        <f>COUNTIFS(list!$C1520:$C6879,$A1521,list!$A1520:$A6879,F$1)</f>
        <v>0</v>
      </c>
      <c r="G1521">
        <f>COUNTIFS(list!$C1520:$C6879,$A1521,list!$A1520:$A6879,G$1)</f>
        <v>0</v>
      </c>
    </row>
    <row r="1522" spans="1:7" x14ac:dyDescent="0.25">
      <c r="A1522" t="s">
        <v>3698</v>
      </c>
      <c r="B1522">
        <f>COUNTIFS(list!$C1521:$C6880,$A1522,list!$A1521:$A6880,B$1)</f>
        <v>0</v>
      </c>
      <c r="C1522">
        <f>COUNTIFS(list!$C1521:$C6880,$A1522,list!$A1521:$A6880,C$1)</f>
        <v>1</v>
      </c>
      <c r="D1522">
        <f>COUNTIFS(list!$C1521:$C6880,$A1522,list!$A1521:$A6880,D$1)</f>
        <v>0</v>
      </c>
      <c r="E1522">
        <f>COUNTIFS(list!$C1521:$C6880,$A1522,list!$A1521:$A6880,E$1)</f>
        <v>0</v>
      </c>
      <c r="F1522">
        <f>COUNTIFS(list!$C1521:$C6880,$A1522,list!$A1521:$A6880,F$1)</f>
        <v>0</v>
      </c>
      <c r="G1522">
        <f>COUNTIFS(list!$C1521:$C6880,$A1522,list!$A1521:$A6880,G$1)</f>
        <v>0</v>
      </c>
    </row>
    <row r="1523" spans="1:7" x14ac:dyDescent="0.25">
      <c r="A1523" t="s">
        <v>3700</v>
      </c>
      <c r="B1523">
        <f>COUNTIFS(list!$C1522:$C6881,$A1523,list!$A1522:$A6881,B$1)</f>
        <v>1</v>
      </c>
      <c r="C1523">
        <f>COUNTIFS(list!$C1522:$C6881,$A1523,list!$A1522:$A6881,C$1)</f>
        <v>1</v>
      </c>
      <c r="D1523">
        <f>COUNTIFS(list!$C1522:$C6881,$A1523,list!$A1522:$A6881,D$1)</f>
        <v>0</v>
      </c>
      <c r="E1523">
        <f>COUNTIFS(list!$C1522:$C6881,$A1523,list!$A1522:$A6881,E$1)</f>
        <v>0</v>
      </c>
      <c r="F1523">
        <f>COUNTIFS(list!$C1522:$C6881,$A1523,list!$A1522:$A6881,F$1)</f>
        <v>0</v>
      </c>
      <c r="G1523">
        <f>COUNTIFS(list!$C1522:$C6881,$A1523,list!$A1522:$A6881,G$1)</f>
        <v>0</v>
      </c>
    </row>
    <row r="1524" spans="1:7" x14ac:dyDescent="0.25">
      <c r="A1524" t="s">
        <v>3702</v>
      </c>
      <c r="B1524">
        <f>COUNTIFS(list!$C1523:$C6882,$A1524,list!$A1523:$A6882,B$1)</f>
        <v>1</v>
      </c>
      <c r="C1524">
        <f>COUNTIFS(list!$C1523:$C6882,$A1524,list!$A1523:$A6882,C$1)</f>
        <v>0</v>
      </c>
      <c r="D1524">
        <f>COUNTIFS(list!$C1523:$C6882,$A1524,list!$A1523:$A6882,D$1)</f>
        <v>0</v>
      </c>
      <c r="E1524">
        <f>COUNTIFS(list!$C1523:$C6882,$A1524,list!$A1523:$A6882,E$1)</f>
        <v>0</v>
      </c>
      <c r="F1524">
        <f>COUNTIFS(list!$C1523:$C6882,$A1524,list!$A1523:$A6882,F$1)</f>
        <v>0</v>
      </c>
      <c r="G1524">
        <f>COUNTIFS(list!$C1523:$C6882,$A1524,list!$A1523:$A6882,G$1)</f>
        <v>0</v>
      </c>
    </row>
    <row r="1525" spans="1:7" x14ac:dyDescent="0.25">
      <c r="A1525" t="s">
        <v>3704</v>
      </c>
      <c r="B1525">
        <f>COUNTIFS(list!$C1524:$C6883,$A1525,list!$A1524:$A6883,B$1)</f>
        <v>0</v>
      </c>
      <c r="C1525">
        <f>COUNTIFS(list!$C1524:$C6883,$A1525,list!$A1524:$A6883,C$1)</f>
        <v>1</v>
      </c>
      <c r="D1525">
        <f>COUNTIFS(list!$C1524:$C6883,$A1525,list!$A1524:$A6883,D$1)</f>
        <v>0</v>
      </c>
      <c r="E1525">
        <f>COUNTIFS(list!$C1524:$C6883,$A1525,list!$A1524:$A6883,E$1)</f>
        <v>0</v>
      </c>
      <c r="F1525">
        <f>COUNTIFS(list!$C1524:$C6883,$A1525,list!$A1524:$A6883,F$1)</f>
        <v>0</v>
      </c>
      <c r="G1525">
        <f>COUNTIFS(list!$C1524:$C6883,$A1525,list!$A1524:$A6883,G$1)</f>
        <v>0</v>
      </c>
    </row>
    <row r="1526" spans="1:7" x14ac:dyDescent="0.25">
      <c r="A1526" t="s">
        <v>3706</v>
      </c>
      <c r="B1526">
        <f>COUNTIFS(list!$C1525:$C6884,$A1526,list!$A1525:$A6884,B$1)</f>
        <v>0</v>
      </c>
      <c r="C1526">
        <f>COUNTIFS(list!$C1525:$C6884,$A1526,list!$A1525:$A6884,C$1)</f>
        <v>1</v>
      </c>
      <c r="D1526">
        <f>COUNTIFS(list!$C1525:$C6884,$A1526,list!$A1525:$A6884,D$1)</f>
        <v>0</v>
      </c>
      <c r="E1526">
        <f>COUNTIFS(list!$C1525:$C6884,$A1526,list!$A1525:$A6884,E$1)</f>
        <v>0</v>
      </c>
      <c r="F1526">
        <f>COUNTIFS(list!$C1525:$C6884,$A1526,list!$A1525:$A6884,F$1)</f>
        <v>0</v>
      </c>
      <c r="G1526">
        <f>COUNTIFS(list!$C1525:$C6884,$A1526,list!$A1525:$A6884,G$1)</f>
        <v>0</v>
      </c>
    </row>
    <row r="1527" spans="1:7" x14ac:dyDescent="0.25">
      <c r="A1527" t="s">
        <v>3708</v>
      </c>
      <c r="B1527">
        <f>COUNTIFS(list!$C1526:$C6885,$A1527,list!$A1526:$A6885,B$1)</f>
        <v>0</v>
      </c>
      <c r="C1527">
        <f>COUNTIFS(list!$C1526:$C6885,$A1527,list!$A1526:$A6885,C$1)</f>
        <v>1</v>
      </c>
      <c r="D1527">
        <f>COUNTIFS(list!$C1526:$C6885,$A1527,list!$A1526:$A6885,D$1)</f>
        <v>0</v>
      </c>
      <c r="E1527">
        <f>COUNTIFS(list!$C1526:$C6885,$A1527,list!$A1526:$A6885,E$1)</f>
        <v>0</v>
      </c>
      <c r="F1527">
        <f>COUNTIFS(list!$C1526:$C6885,$A1527,list!$A1526:$A6885,F$1)</f>
        <v>0</v>
      </c>
      <c r="G1527">
        <f>COUNTIFS(list!$C1526:$C6885,$A1527,list!$A1526:$A6885,G$1)</f>
        <v>0</v>
      </c>
    </row>
    <row r="1528" spans="1:7" x14ac:dyDescent="0.25">
      <c r="A1528" t="s">
        <v>3710</v>
      </c>
      <c r="B1528">
        <f>COUNTIFS(list!$C1527:$C6886,$A1528,list!$A1527:$A6886,B$1)</f>
        <v>1</v>
      </c>
      <c r="C1528">
        <f>COUNTIFS(list!$C1527:$C6886,$A1528,list!$A1527:$A6886,C$1)</f>
        <v>1</v>
      </c>
      <c r="D1528">
        <f>COUNTIFS(list!$C1527:$C6886,$A1528,list!$A1527:$A6886,D$1)</f>
        <v>0</v>
      </c>
      <c r="E1528">
        <f>COUNTIFS(list!$C1527:$C6886,$A1528,list!$A1527:$A6886,E$1)</f>
        <v>0</v>
      </c>
      <c r="F1528">
        <f>COUNTIFS(list!$C1527:$C6886,$A1528,list!$A1527:$A6886,F$1)</f>
        <v>0</v>
      </c>
      <c r="G1528">
        <f>COUNTIFS(list!$C1527:$C6886,$A1528,list!$A1527:$A6886,G$1)</f>
        <v>0</v>
      </c>
    </row>
    <row r="1529" spans="1:7" x14ac:dyDescent="0.25">
      <c r="A1529" t="s">
        <v>3712</v>
      </c>
      <c r="B1529">
        <f>COUNTIFS(list!$C1528:$C6887,$A1529,list!$A1528:$A6887,B$1)</f>
        <v>0</v>
      </c>
      <c r="C1529">
        <f>COUNTIFS(list!$C1528:$C6887,$A1529,list!$A1528:$A6887,C$1)</f>
        <v>1</v>
      </c>
      <c r="D1529">
        <f>COUNTIFS(list!$C1528:$C6887,$A1529,list!$A1528:$A6887,D$1)</f>
        <v>0</v>
      </c>
      <c r="E1529">
        <f>COUNTIFS(list!$C1528:$C6887,$A1529,list!$A1528:$A6887,E$1)</f>
        <v>0</v>
      </c>
      <c r="F1529">
        <f>COUNTIFS(list!$C1528:$C6887,$A1529,list!$A1528:$A6887,F$1)</f>
        <v>0</v>
      </c>
      <c r="G1529">
        <f>COUNTIFS(list!$C1528:$C6887,$A1529,list!$A1528:$A6887,G$1)</f>
        <v>0</v>
      </c>
    </row>
    <row r="1530" spans="1:7" x14ac:dyDescent="0.25">
      <c r="A1530" t="s">
        <v>3714</v>
      </c>
      <c r="B1530">
        <f>COUNTIFS(list!$C1529:$C6888,$A1530,list!$A1529:$A6888,B$1)</f>
        <v>0</v>
      </c>
      <c r="C1530">
        <f>COUNTIFS(list!$C1529:$C6888,$A1530,list!$A1529:$A6888,C$1)</f>
        <v>1</v>
      </c>
      <c r="D1530">
        <f>COUNTIFS(list!$C1529:$C6888,$A1530,list!$A1529:$A6888,D$1)</f>
        <v>0</v>
      </c>
      <c r="E1530">
        <f>COUNTIFS(list!$C1529:$C6888,$A1530,list!$A1529:$A6888,E$1)</f>
        <v>0</v>
      </c>
      <c r="F1530">
        <f>COUNTIFS(list!$C1529:$C6888,$A1530,list!$A1529:$A6888,F$1)</f>
        <v>0</v>
      </c>
      <c r="G1530">
        <f>COUNTIFS(list!$C1529:$C6888,$A1530,list!$A1529:$A6888,G$1)</f>
        <v>0</v>
      </c>
    </row>
    <row r="1531" spans="1:7" x14ac:dyDescent="0.25">
      <c r="A1531" t="s">
        <v>3716</v>
      </c>
      <c r="B1531">
        <f>COUNTIFS(list!$C1530:$C6889,$A1531,list!$A1530:$A6889,B$1)</f>
        <v>0</v>
      </c>
      <c r="C1531">
        <f>COUNTIFS(list!$C1530:$C6889,$A1531,list!$A1530:$A6889,C$1)</f>
        <v>1</v>
      </c>
      <c r="D1531">
        <f>COUNTIFS(list!$C1530:$C6889,$A1531,list!$A1530:$A6889,D$1)</f>
        <v>0</v>
      </c>
      <c r="E1531">
        <f>COUNTIFS(list!$C1530:$C6889,$A1531,list!$A1530:$A6889,E$1)</f>
        <v>0</v>
      </c>
      <c r="F1531">
        <f>COUNTIFS(list!$C1530:$C6889,$A1531,list!$A1530:$A6889,F$1)</f>
        <v>0</v>
      </c>
      <c r="G1531">
        <f>COUNTIFS(list!$C1530:$C6889,$A1531,list!$A1530:$A6889,G$1)</f>
        <v>0</v>
      </c>
    </row>
    <row r="1532" spans="1:7" x14ac:dyDescent="0.25">
      <c r="A1532" t="s">
        <v>3718</v>
      </c>
      <c r="B1532">
        <f>COUNTIFS(list!$C1531:$C6890,$A1532,list!$A1531:$A6890,B$1)</f>
        <v>0</v>
      </c>
      <c r="C1532">
        <f>COUNTIFS(list!$C1531:$C6890,$A1532,list!$A1531:$A6890,C$1)</f>
        <v>1</v>
      </c>
      <c r="D1532">
        <f>COUNTIFS(list!$C1531:$C6890,$A1532,list!$A1531:$A6890,D$1)</f>
        <v>0</v>
      </c>
      <c r="E1532">
        <f>COUNTIFS(list!$C1531:$C6890,$A1532,list!$A1531:$A6890,E$1)</f>
        <v>0</v>
      </c>
      <c r="F1532">
        <f>COUNTIFS(list!$C1531:$C6890,$A1532,list!$A1531:$A6890,F$1)</f>
        <v>0</v>
      </c>
      <c r="G1532">
        <f>COUNTIFS(list!$C1531:$C6890,$A1532,list!$A1531:$A6890,G$1)</f>
        <v>0</v>
      </c>
    </row>
    <row r="1533" spans="1:7" x14ac:dyDescent="0.25">
      <c r="A1533" t="s">
        <v>3720</v>
      </c>
      <c r="B1533">
        <f>COUNTIFS(list!$C1532:$C6891,$A1533,list!$A1532:$A6891,B$1)</f>
        <v>0</v>
      </c>
      <c r="C1533">
        <f>COUNTIFS(list!$C1532:$C6891,$A1533,list!$A1532:$A6891,C$1)</f>
        <v>1</v>
      </c>
      <c r="D1533">
        <f>COUNTIFS(list!$C1532:$C6891,$A1533,list!$A1532:$A6891,D$1)</f>
        <v>0</v>
      </c>
      <c r="E1533">
        <f>COUNTIFS(list!$C1532:$C6891,$A1533,list!$A1532:$A6891,E$1)</f>
        <v>0</v>
      </c>
      <c r="F1533">
        <f>COUNTIFS(list!$C1532:$C6891,$A1533,list!$A1532:$A6891,F$1)</f>
        <v>0</v>
      </c>
      <c r="G1533">
        <f>COUNTIFS(list!$C1532:$C6891,$A1533,list!$A1532:$A6891,G$1)</f>
        <v>0</v>
      </c>
    </row>
    <row r="1534" spans="1:7" x14ac:dyDescent="0.25">
      <c r="A1534" t="s">
        <v>3722</v>
      </c>
      <c r="B1534">
        <f>COUNTIFS(list!$C1533:$C6892,$A1534,list!$A1533:$A6892,B$1)</f>
        <v>1</v>
      </c>
      <c r="C1534">
        <f>COUNTIFS(list!$C1533:$C6892,$A1534,list!$A1533:$A6892,C$1)</f>
        <v>1</v>
      </c>
      <c r="D1534">
        <f>COUNTIFS(list!$C1533:$C6892,$A1534,list!$A1533:$A6892,D$1)</f>
        <v>0</v>
      </c>
      <c r="E1534">
        <f>COUNTIFS(list!$C1533:$C6892,$A1534,list!$A1533:$A6892,E$1)</f>
        <v>0</v>
      </c>
      <c r="F1534">
        <f>COUNTIFS(list!$C1533:$C6892,$A1534,list!$A1533:$A6892,F$1)</f>
        <v>0</v>
      </c>
      <c r="G1534">
        <f>COUNTIFS(list!$C1533:$C6892,$A1534,list!$A1533:$A6892,G$1)</f>
        <v>0</v>
      </c>
    </row>
    <row r="1535" spans="1:7" x14ac:dyDescent="0.25">
      <c r="A1535" t="s">
        <v>3724</v>
      </c>
      <c r="B1535">
        <f>COUNTIFS(list!$C1534:$C6893,$A1535,list!$A1534:$A6893,B$1)</f>
        <v>0</v>
      </c>
      <c r="C1535">
        <f>COUNTIFS(list!$C1534:$C6893,$A1535,list!$A1534:$A6893,C$1)</f>
        <v>1</v>
      </c>
      <c r="D1535">
        <f>COUNTIFS(list!$C1534:$C6893,$A1535,list!$A1534:$A6893,D$1)</f>
        <v>0</v>
      </c>
      <c r="E1535">
        <f>COUNTIFS(list!$C1534:$C6893,$A1535,list!$A1534:$A6893,E$1)</f>
        <v>0</v>
      </c>
      <c r="F1535">
        <f>COUNTIFS(list!$C1534:$C6893,$A1535,list!$A1534:$A6893,F$1)</f>
        <v>0</v>
      </c>
      <c r="G1535">
        <f>COUNTIFS(list!$C1534:$C6893,$A1535,list!$A1534:$A6893,G$1)</f>
        <v>0</v>
      </c>
    </row>
    <row r="1536" spans="1:7" x14ac:dyDescent="0.25">
      <c r="A1536" t="s">
        <v>3726</v>
      </c>
      <c r="B1536">
        <f>COUNTIFS(list!$C1535:$C6894,$A1536,list!$A1535:$A6894,B$1)</f>
        <v>0</v>
      </c>
      <c r="C1536">
        <f>COUNTIFS(list!$C1535:$C6894,$A1536,list!$A1535:$A6894,C$1)</f>
        <v>1</v>
      </c>
      <c r="D1536">
        <f>COUNTIFS(list!$C1535:$C6894,$A1536,list!$A1535:$A6894,D$1)</f>
        <v>0</v>
      </c>
      <c r="E1536">
        <f>COUNTIFS(list!$C1535:$C6894,$A1536,list!$A1535:$A6894,E$1)</f>
        <v>0</v>
      </c>
      <c r="F1536">
        <f>COUNTIFS(list!$C1535:$C6894,$A1536,list!$A1535:$A6894,F$1)</f>
        <v>0</v>
      </c>
      <c r="G1536">
        <f>COUNTIFS(list!$C1535:$C6894,$A1536,list!$A1535:$A6894,G$1)</f>
        <v>0</v>
      </c>
    </row>
    <row r="1537" spans="1:7" x14ac:dyDescent="0.25">
      <c r="A1537" t="s">
        <v>3728</v>
      </c>
      <c r="B1537">
        <f>COUNTIFS(list!$C1536:$C6895,$A1537,list!$A1536:$A6895,B$1)</f>
        <v>0</v>
      </c>
      <c r="C1537">
        <f>COUNTIFS(list!$C1536:$C6895,$A1537,list!$A1536:$A6895,C$1)</f>
        <v>1</v>
      </c>
      <c r="D1537">
        <f>COUNTIFS(list!$C1536:$C6895,$A1537,list!$A1536:$A6895,D$1)</f>
        <v>0</v>
      </c>
      <c r="E1537">
        <f>COUNTIFS(list!$C1536:$C6895,$A1537,list!$A1536:$A6895,E$1)</f>
        <v>0</v>
      </c>
      <c r="F1537">
        <f>COUNTIFS(list!$C1536:$C6895,$A1537,list!$A1536:$A6895,F$1)</f>
        <v>0</v>
      </c>
      <c r="G1537">
        <f>COUNTIFS(list!$C1536:$C6895,$A1537,list!$A1536:$A6895,G$1)</f>
        <v>0</v>
      </c>
    </row>
    <row r="1538" spans="1:7" x14ac:dyDescent="0.25">
      <c r="A1538" t="s">
        <v>3730</v>
      </c>
      <c r="B1538">
        <f>COUNTIFS(list!$C1537:$C6896,$A1538,list!$A1537:$A6896,B$1)</f>
        <v>0</v>
      </c>
      <c r="C1538">
        <f>COUNTIFS(list!$C1537:$C6896,$A1538,list!$A1537:$A6896,C$1)</f>
        <v>1</v>
      </c>
      <c r="D1538">
        <f>COUNTIFS(list!$C1537:$C6896,$A1538,list!$A1537:$A6896,D$1)</f>
        <v>0</v>
      </c>
      <c r="E1538">
        <f>COUNTIFS(list!$C1537:$C6896,$A1538,list!$A1537:$A6896,E$1)</f>
        <v>0</v>
      </c>
      <c r="F1538">
        <f>COUNTIFS(list!$C1537:$C6896,$A1538,list!$A1537:$A6896,F$1)</f>
        <v>0</v>
      </c>
      <c r="G1538">
        <f>COUNTIFS(list!$C1537:$C6896,$A1538,list!$A1537:$A6896,G$1)</f>
        <v>0</v>
      </c>
    </row>
    <row r="1539" spans="1:7" x14ac:dyDescent="0.25">
      <c r="A1539" t="s">
        <v>3732</v>
      </c>
      <c r="B1539">
        <f>COUNTIFS(list!$C1538:$C6897,$A1539,list!$A1538:$A6897,B$1)</f>
        <v>0</v>
      </c>
      <c r="C1539">
        <f>COUNTIFS(list!$C1538:$C6897,$A1539,list!$A1538:$A6897,C$1)</f>
        <v>1</v>
      </c>
      <c r="D1539">
        <f>COUNTIFS(list!$C1538:$C6897,$A1539,list!$A1538:$A6897,D$1)</f>
        <v>0</v>
      </c>
      <c r="E1539">
        <f>COUNTIFS(list!$C1538:$C6897,$A1539,list!$A1538:$A6897,E$1)</f>
        <v>0</v>
      </c>
      <c r="F1539">
        <f>COUNTIFS(list!$C1538:$C6897,$A1539,list!$A1538:$A6897,F$1)</f>
        <v>0</v>
      </c>
      <c r="G1539">
        <f>COUNTIFS(list!$C1538:$C6897,$A1539,list!$A1538:$A6897,G$1)</f>
        <v>0</v>
      </c>
    </row>
    <row r="1540" spans="1:7" x14ac:dyDescent="0.25">
      <c r="A1540" t="s">
        <v>3734</v>
      </c>
      <c r="B1540">
        <f>COUNTIFS(list!$C1539:$C6898,$A1540,list!$A1539:$A6898,B$1)</f>
        <v>0</v>
      </c>
      <c r="C1540">
        <f>COUNTIFS(list!$C1539:$C6898,$A1540,list!$A1539:$A6898,C$1)</f>
        <v>1</v>
      </c>
      <c r="D1540">
        <f>COUNTIFS(list!$C1539:$C6898,$A1540,list!$A1539:$A6898,D$1)</f>
        <v>0</v>
      </c>
      <c r="E1540">
        <f>COUNTIFS(list!$C1539:$C6898,$A1540,list!$A1539:$A6898,E$1)</f>
        <v>0</v>
      </c>
      <c r="F1540">
        <f>COUNTIFS(list!$C1539:$C6898,$A1540,list!$A1539:$A6898,F$1)</f>
        <v>0</v>
      </c>
      <c r="G1540">
        <f>COUNTIFS(list!$C1539:$C6898,$A1540,list!$A1539:$A6898,G$1)</f>
        <v>0</v>
      </c>
    </row>
    <row r="1541" spans="1:7" x14ac:dyDescent="0.25">
      <c r="A1541" t="s">
        <v>3736</v>
      </c>
      <c r="B1541">
        <f>COUNTIFS(list!$C1540:$C6899,$A1541,list!$A1540:$A6899,B$1)</f>
        <v>0</v>
      </c>
      <c r="C1541">
        <f>COUNTIFS(list!$C1540:$C6899,$A1541,list!$A1540:$A6899,C$1)</f>
        <v>1</v>
      </c>
      <c r="D1541">
        <f>COUNTIFS(list!$C1540:$C6899,$A1541,list!$A1540:$A6899,D$1)</f>
        <v>0</v>
      </c>
      <c r="E1541">
        <f>COUNTIFS(list!$C1540:$C6899,$A1541,list!$A1540:$A6899,E$1)</f>
        <v>0</v>
      </c>
      <c r="F1541">
        <f>COUNTIFS(list!$C1540:$C6899,$A1541,list!$A1540:$A6899,F$1)</f>
        <v>0</v>
      </c>
      <c r="G1541">
        <f>COUNTIFS(list!$C1540:$C6899,$A1541,list!$A1540:$A6899,G$1)</f>
        <v>0</v>
      </c>
    </row>
    <row r="1542" spans="1:7" x14ac:dyDescent="0.25">
      <c r="A1542" t="s">
        <v>3738</v>
      </c>
      <c r="B1542">
        <f>COUNTIFS(list!$C1541:$C6900,$A1542,list!$A1541:$A6900,B$1)</f>
        <v>1</v>
      </c>
      <c r="C1542">
        <f>COUNTIFS(list!$C1541:$C6900,$A1542,list!$A1541:$A6900,C$1)</f>
        <v>1</v>
      </c>
      <c r="D1542">
        <f>COUNTIFS(list!$C1541:$C6900,$A1542,list!$A1541:$A6900,D$1)</f>
        <v>0</v>
      </c>
      <c r="E1542">
        <f>COUNTIFS(list!$C1541:$C6900,$A1542,list!$A1541:$A6900,E$1)</f>
        <v>0</v>
      </c>
      <c r="F1542">
        <f>COUNTIFS(list!$C1541:$C6900,$A1542,list!$A1541:$A6900,F$1)</f>
        <v>0</v>
      </c>
      <c r="G1542">
        <f>COUNTIFS(list!$C1541:$C6900,$A1542,list!$A1541:$A6900,G$1)</f>
        <v>0</v>
      </c>
    </row>
    <row r="1543" spans="1:7" x14ac:dyDescent="0.25">
      <c r="A1543" t="s">
        <v>3740</v>
      </c>
      <c r="B1543">
        <f>COUNTIFS(list!$C1542:$C6901,$A1543,list!$A1542:$A6901,B$1)</f>
        <v>0</v>
      </c>
      <c r="C1543">
        <f>COUNTIFS(list!$C1542:$C6901,$A1543,list!$A1542:$A6901,C$1)</f>
        <v>1</v>
      </c>
      <c r="D1543">
        <f>COUNTIFS(list!$C1542:$C6901,$A1543,list!$A1542:$A6901,D$1)</f>
        <v>0</v>
      </c>
      <c r="E1543">
        <f>COUNTIFS(list!$C1542:$C6901,$A1543,list!$A1542:$A6901,E$1)</f>
        <v>0</v>
      </c>
      <c r="F1543">
        <f>COUNTIFS(list!$C1542:$C6901,$A1543,list!$A1542:$A6901,F$1)</f>
        <v>0</v>
      </c>
      <c r="G1543">
        <f>COUNTIFS(list!$C1542:$C6901,$A1543,list!$A1542:$A6901,G$1)</f>
        <v>0</v>
      </c>
    </row>
    <row r="1544" spans="1:7" x14ac:dyDescent="0.25">
      <c r="A1544" t="s">
        <v>3742</v>
      </c>
      <c r="B1544">
        <f>COUNTIFS(list!$C1543:$C6902,$A1544,list!$A1543:$A6902,B$1)</f>
        <v>0</v>
      </c>
      <c r="C1544">
        <f>COUNTIFS(list!$C1543:$C6902,$A1544,list!$A1543:$A6902,C$1)</f>
        <v>1</v>
      </c>
      <c r="D1544">
        <f>COUNTIFS(list!$C1543:$C6902,$A1544,list!$A1543:$A6902,D$1)</f>
        <v>0</v>
      </c>
      <c r="E1544">
        <f>COUNTIFS(list!$C1543:$C6902,$A1544,list!$A1543:$A6902,E$1)</f>
        <v>0</v>
      </c>
      <c r="F1544">
        <f>COUNTIFS(list!$C1543:$C6902,$A1544,list!$A1543:$A6902,F$1)</f>
        <v>0</v>
      </c>
      <c r="G1544">
        <f>COUNTIFS(list!$C1543:$C6902,$A1544,list!$A1543:$A6902,G$1)</f>
        <v>0</v>
      </c>
    </row>
    <row r="1545" spans="1:7" x14ac:dyDescent="0.25">
      <c r="A1545" t="s">
        <v>3744</v>
      </c>
      <c r="B1545">
        <f>COUNTIFS(list!$C1544:$C6903,$A1545,list!$A1544:$A6903,B$1)</f>
        <v>0</v>
      </c>
      <c r="C1545">
        <f>COUNTIFS(list!$C1544:$C6903,$A1545,list!$A1544:$A6903,C$1)</f>
        <v>1</v>
      </c>
      <c r="D1545">
        <f>COUNTIFS(list!$C1544:$C6903,$A1545,list!$A1544:$A6903,D$1)</f>
        <v>0</v>
      </c>
      <c r="E1545">
        <f>COUNTIFS(list!$C1544:$C6903,$A1545,list!$A1544:$A6903,E$1)</f>
        <v>0</v>
      </c>
      <c r="F1545">
        <f>COUNTIFS(list!$C1544:$C6903,$A1545,list!$A1544:$A6903,F$1)</f>
        <v>0</v>
      </c>
      <c r="G1545">
        <f>COUNTIFS(list!$C1544:$C6903,$A1545,list!$A1544:$A6903,G$1)</f>
        <v>0</v>
      </c>
    </row>
    <row r="1546" spans="1:7" x14ac:dyDescent="0.25">
      <c r="A1546" t="s">
        <v>3746</v>
      </c>
      <c r="B1546">
        <f>COUNTIFS(list!$C1545:$C6904,$A1546,list!$A1545:$A6904,B$1)</f>
        <v>0</v>
      </c>
      <c r="C1546">
        <f>COUNTIFS(list!$C1545:$C6904,$A1546,list!$A1545:$A6904,C$1)</f>
        <v>1</v>
      </c>
      <c r="D1546">
        <f>COUNTIFS(list!$C1545:$C6904,$A1546,list!$A1545:$A6904,D$1)</f>
        <v>0</v>
      </c>
      <c r="E1546">
        <f>COUNTIFS(list!$C1545:$C6904,$A1546,list!$A1545:$A6904,E$1)</f>
        <v>0</v>
      </c>
      <c r="F1546">
        <f>COUNTIFS(list!$C1545:$C6904,$A1546,list!$A1545:$A6904,F$1)</f>
        <v>0</v>
      </c>
      <c r="G1546">
        <f>COUNTIFS(list!$C1545:$C6904,$A1546,list!$A1545:$A6904,G$1)</f>
        <v>0</v>
      </c>
    </row>
    <row r="1547" spans="1:7" x14ac:dyDescent="0.25">
      <c r="A1547" t="s">
        <v>3748</v>
      </c>
      <c r="B1547">
        <f>COUNTIFS(list!$C1546:$C6905,$A1547,list!$A1546:$A6905,B$1)</f>
        <v>0</v>
      </c>
      <c r="C1547">
        <f>COUNTIFS(list!$C1546:$C6905,$A1547,list!$A1546:$A6905,C$1)</f>
        <v>1</v>
      </c>
      <c r="D1547">
        <f>COUNTIFS(list!$C1546:$C6905,$A1547,list!$A1546:$A6905,D$1)</f>
        <v>0</v>
      </c>
      <c r="E1547">
        <f>COUNTIFS(list!$C1546:$C6905,$A1547,list!$A1546:$A6905,E$1)</f>
        <v>0</v>
      </c>
      <c r="F1547">
        <f>COUNTIFS(list!$C1546:$C6905,$A1547,list!$A1546:$A6905,F$1)</f>
        <v>0</v>
      </c>
      <c r="G1547">
        <f>COUNTIFS(list!$C1546:$C6905,$A1547,list!$A1546:$A6905,G$1)</f>
        <v>0</v>
      </c>
    </row>
    <row r="1548" spans="1:7" x14ac:dyDescent="0.25">
      <c r="A1548" t="s">
        <v>3750</v>
      </c>
      <c r="B1548">
        <f>COUNTIFS(list!$C1547:$C6906,$A1548,list!$A1547:$A6906,B$1)</f>
        <v>0</v>
      </c>
      <c r="C1548">
        <f>COUNTIFS(list!$C1547:$C6906,$A1548,list!$A1547:$A6906,C$1)</f>
        <v>1</v>
      </c>
      <c r="D1548">
        <f>COUNTIFS(list!$C1547:$C6906,$A1548,list!$A1547:$A6906,D$1)</f>
        <v>0</v>
      </c>
      <c r="E1548">
        <f>COUNTIFS(list!$C1547:$C6906,$A1548,list!$A1547:$A6906,E$1)</f>
        <v>0</v>
      </c>
      <c r="F1548">
        <f>COUNTIFS(list!$C1547:$C6906,$A1548,list!$A1547:$A6906,F$1)</f>
        <v>0</v>
      </c>
      <c r="G1548">
        <f>COUNTIFS(list!$C1547:$C6906,$A1548,list!$A1547:$A6906,G$1)</f>
        <v>0</v>
      </c>
    </row>
    <row r="1549" spans="1:7" x14ac:dyDescent="0.25">
      <c r="A1549" t="s">
        <v>3752</v>
      </c>
      <c r="B1549">
        <f>COUNTIFS(list!$C1548:$C6907,$A1549,list!$A1548:$A6907,B$1)</f>
        <v>0</v>
      </c>
      <c r="C1549">
        <f>COUNTIFS(list!$C1548:$C6907,$A1549,list!$A1548:$A6907,C$1)</f>
        <v>1</v>
      </c>
      <c r="D1549">
        <f>COUNTIFS(list!$C1548:$C6907,$A1549,list!$A1548:$A6907,D$1)</f>
        <v>0</v>
      </c>
      <c r="E1549">
        <f>COUNTIFS(list!$C1548:$C6907,$A1549,list!$A1548:$A6907,E$1)</f>
        <v>0</v>
      </c>
      <c r="F1549">
        <f>COUNTIFS(list!$C1548:$C6907,$A1549,list!$A1548:$A6907,F$1)</f>
        <v>0</v>
      </c>
      <c r="G1549">
        <f>COUNTIFS(list!$C1548:$C6907,$A1549,list!$A1548:$A6907,G$1)</f>
        <v>0</v>
      </c>
    </row>
    <row r="1550" spans="1:7" x14ac:dyDescent="0.25">
      <c r="A1550" t="s">
        <v>3754</v>
      </c>
      <c r="B1550">
        <f>COUNTIFS(list!$C1549:$C6908,$A1550,list!$A1549:$A6908,B$1)</f>
        <v>1</v>
      </c>
      <c r="C1550">
        <f>COUNTIFS(list!$C1549:$C6908,$A1550,list!$A1549:$A6908,C$1)</f>
        <v>1</v>
      </c>
      <c r="D1550">
        <f>COUNTIFS(list!$C1549:$C6908,$A1550,list!$A1549:$A6908,D$1)</f>
        <v>0</v>
      </c>
      <c r="E1550">
        <f>COUNTIFS(list!$C1549:$C6908,$A1550,list!$A1549:$A6908,E$1)</f>
        <v>0</v>
      </c>
      <c r="F1550">
        <f>COUNTIFS(list!$C1549:$C6908,$A1550,list!$A1549:$A6908,F$1)</f>
        <v>0</v>
      </c>
      <c r="G1550">
        <f>COUNTIFS(list!$C1549:$C6908,$A1550,list!$A1549:$A6908,G$1)</f>
        <v>0</v>
      </c>
    </row>
    <row r="1551" spans="1:7" x14ac:dyDescent="0.25">
      <c r="A1551" t="s">
        <v>3756</v>
      </c>
      <c r="B1551">
        <f>COUNTIFS(list!$C1550:$C6909,$A1551,list!$A1550:$A6909,B$1)</f>
        <v>0</v>
      </c>
      <c r="C1551">
        <f>COUNTIFS(list!$C1550:$C6909,$A1551,list!$A1550:$A6909,C$1)</f>
        <v>1</v>
      </c>
      <c r="D1551">
        <f>COUNTIFS(list!$C1550:$C6909,$A1551,list!$A1550:$A6909,D$1)</f>
        <v>0</v>
      </c>
      <c r="E1551">
        <f>COUNTIFS(list!$C1550:$C6909,$A1551,list!$A1550:$A6909,E$1)</f>
        <v>0</v>
      </c>
      <c r="F1551">
        <f>COUNTIFS(list!$C1550:$C6909,$A1551,list!$A1550:$A6909,F$1)</f>
        <v>0</v>
      </c>
      <c r="G1551">
        <f>COUNTIFS(list!$C1550:$C6909,$A1551,list!$A1550:$A6909,G$1)</f>
        <v>0</v>
      </c>
    </row>
    <row r="1552" spans="1:7" x14ac:dyDescent="0.25">
      <c r="A1552" t="s">
        <v>3758</v>
      </c>
      <c r="B1552">
        <f>COUNTIFS(list!$C1551:$C6910,$A1552,list!$A1551:$A6910,B$1)</f>
        <v>1</v>
      </c>
      <c r="C1552">
        <f>COUNTIFS(list!$C1551:$C6910,$A1552,list!$A1551:$A6910,C$1)</f>
        <v>1</v>
      </c>
      <c r="D1552">
        <f>COUNTIFS(list!$C1551:$C6910,$A1552,list!$A1551:$A6910,D$1)</f>
        <v>0</v>
      </c>
      <c r="E1552">
        <f>COUNTIFS(list!$C1551:$C6910,$A1552,list!$A1551:$A6910,E$1)</f>
        <v>0</v>
      </c>
      <c r="F1552">
        <f>COUNTIFS(list!$C1551:$C6910,$A1552,list!$A1551:$A6910,F$1)</f>
        <v>0</v>
      </c>
      <c r="G1552">
        <f>COUNTIFS(list!$C1551:$C6910,$A1552,list!$A1551:$A6910,G$1)</f>
        <v>0</v>
      </c>
    </row>
    <row r="1553" spans="1:7" x14ac:dyDescent="0.25">
      <c r="A1553" t="s">
        <v>3760</v>
      </c>
      <c r="B1553">
        <f>COUNTIFS(list!$C1552:$C6911,$A1553,list!$A1552:$A6911,B$1)</f>
        <v>1</v>
      </c>
      <c r="C1553">
        <f>COUNTIFS(list!$C1552:$C6911,$A1553,list!$A1552:$A6911,C$1)</f>
        <v>1</v>
      </c>
      <c r="D1553">
        <f>COUNTIFS(list!$C1552:$C6911,$A1553,list!$A1552:$A6911,D$1)</f>
        <v>0</v>
      </c>
      <c r="E1553">
        <f>COUNTIFS(list!$C1552:$C6911,$A1553,list!$A1552:$A6911,E$1)</f>
        <v>0</v>
      </c>
      <c r="F1553">
        <f>COUNTIFS(list!$C1552:$C6911,$A1553,list!$A1552:$A6911,F$1)</f>
        <v>0</v>
      </c>
      <c r="G1553">
        <f>COUNTIFS(list!$C1552:$C6911,$A1553,list!$A1552:$A6911,G$1)</f>
        <v>0</v>
      </c>
    </row>
    <row r="1554" spans="1:7" x14ac:dyDescent="0.25">
      <c r="A1554" t="s">
        <v>3762</v>
      </c>
      <c r="B1554">
        <f>COUNTIFS(list!$C1553:$C6912,$A1554,list!$A1553:$A6912,B$1)</f>
        <v>0</v>
      </c>
      <c r="C1554">
        <f>COUNTIFS(list!$C1553:$C6912,$A1554,list!$A1553:$A6912,C$1)</f>
        <v>1</v>
      </c>
      <c r="D1554">
        <f>COUNTIFS(list!$C1553:$C6912,$A1554,list!$A1553:$A6912,D$1)</f>
        <v>0</v>
      </c>
      <c r="E1554">
        <f>COUNTIFS(list!$C1553:$C6912,$A1554,list!$A1553:$A6912,E$1)</f>
        <v>0</v>
      </c>
      <c r="F1554">
        <f>COUNTIFS(list!$C1553:$C6912,$A1554,list!$A1553:$A6912,F$1)</f>
        <v>0</v>
      </c>
      <c r="G1554">
        <f>COUNTIFS(list!$C1553:$C6912,$A1554,list!$A1553:$A6912,G$1)</f>
        <v>0</v>
      </c>
    </row>
    <row r="1555" spans="1:7" x14ac:dyDescent="0.25">
      <c r="A1555" t="s">
        <v>3764</v>
      </c>
      <c r="B1555">
        <f>COUNTIFS(list!$C1554:$C6913,$A1555,list!$A1554:$A6913,B$1)</f>
        <v>0</v>
      </c>
      <c r="C1555">
        <f>COUNTIFS(list!$C1554:$C6913,$A1555,list!$A1554:$A6913,C$1)</f>
        <v>1</v>
      </c>
      <c r="D1555">
        <f>COUNTIFS(list!$C1554:$C6913,$A1555,list!$A1554:$A6913,D$1)</f>
        <v>0</v>
      </c>
      <c r="E1555">
        <f>COUNTIFS(list!$C1554:$C6913,$A1555,list!$A1554:$A6913,E$1)</f>
        <v>0</v>
      </c>
      <c r="F1555">
        <f>COUNTIFS(list!$C1554:$C6913,$A1555,list!$A1554:$A6913,F$1)</f>
        <v>0</v>
      </c>
      <c r="G1555">
        <f>COUNTIFS(list!$C1554:$C6913,$A1555,list!$A1554:$A6913,G$1)</f>
        <v>0</v>
      </c>
    </row>
    <row r="1556" spans="1:7" x14ac:dyDescent="0.25">
      <c r="A1556" t="s">
        <v>3766</v>
      </c>
      <c r="B1556">
        <f>COUNTIFS(list!$C1555:$C6914,$A1556,list!$A1555:$A6914,B$1)</f>
        <v>0</v>
      </c>
      <c r="C1556">
        <f>COUNTIFS(list!$C1555:$C6914,$A1556,list!$A1555:$A6914,C$1)</f>
        <v>1</v>
      </c>
      <c r="D1556">
        <f>COUNTIFS(list!$C1555:$C6914,$A1556,list!$A1555:$A6914,D$1)</f>
        <v>0</v>
      </c>
      <c r="E1556">
        <f>COUNTIFS(list!$C1555:$C6914,$A1556,list!$A1555:$A6914,E$1)</f>
        <v>0</v>
      </c>
      <c r="F1556">
        <f>COUNTIFS(list!$C1555:$C6914,$A1556,list!$A1555:$A6914,F$1)</f>
        <v>0</v>
      </c>
      <c r="G1556">
        <f>COUNTIFS(list!$C1555:$C6914,$A1556,list!$A1555:$A6914,G$1)</f>
        <v>0</v>
      </c>
    </row>
    <row r="1557" spans="1:7" x14ac:dyDescent="0.25">
      <c r="A1557" t="s">
        <v>3768</v>
      </c>
      <c r="B1557">
        <f>COUNTIFS(list!$C1556:$C6915,$A1557,list!$A1556:$A6915,B$1)</f>
        <v>0</v>
      </c>
      <c r="C1557">
        <f>COUNTIFS(list!$C1556:$C6915,$A1557,list!$A1556:$A6915,C$1)</f>
        <v>1</v>
      </c>
      <c r="D1557">
        <f>COUNTIFS(list!$C1556:$C6915,$A1557,list!$A1556:$A6915,D$1)</f>
        <v>0</v>
      </c>
      <c r="E1557">
        <f>COUNTIFS(list!$C1556:$C6915,$A1557,list!$A1556:$A6915,E$1)</f>
        <v>0</v>
      </c>
      <c r="F1557">
        <f>COUNTIFS(list!$C1556:$C6915,$A1557,list!$A1556:$A6915,F$1)</f>
        <v>0</v>
      </c>
      <c r="G1557">
        <f>COUNTIFS(list!$C1556:$C6915,$A1557,list!$A1556:$A6915,G$1)</f>
        <v>0</v>
      </c>
    </row>
    <row r="1558" spans="1:7" x14ac:dyDescent="0.25">
      <c r="A1558" t="s">
        <v>3770</v>
      </c>
      <c r="B1558">
        <f>COUNTIFS(list!$C1557:$C6916,$A1558,list!$A1557:$A6916,B$1)</f>
        <v>0</v>
      </c>
      <c r="C1558">
        <f>COUNTIFS(list!$C1557:$C6916,$A1558,list!$A1557:$A6916,C$1)</f>
        <v>1</v>
      </c>
      <c r="D1558">
        <f>COUNTIFS(list!$C1557:$C6916,$A1558,list!$A1557:$A6916,D$1)</f>
        <v>0</v>
      </c>
      <c r="E1558">
        <f>COUNTIFS(list!$C1557:$C6916,$A1558,list!$A1557:$A6916,E$1)</f>
        <v>0</v>
      </c>
      <c r="F1558">
        <f>COUNTIFS(list!$C1557:$C6916,$A1558,list!$A1557:$A6916,F$1)</f>
        <v>0</v>
      </c>
      <c r="G1558">
        <f>COUNTIFS(list!$C1557:$C6916,$A1558,list!$A1557:$A6916,G$1)</f>
        <v>0</v>
      </c>
    </row>
    <row r="1559" spans="1:7" x14ac:dyDescent="0.25">
      <c r="A1559" t="s">
        <v>3772</v>
      </c>
      <c r="B1559">
        <f>COUNTIFS(list!$C1558:$C6917,$A1559,list!$A1558:$A6917,B$1)</f>
        <v>0</v>
      </c>
      <c r="C1559">
        <f>COUNTIFS(list!$C1558:$C6917,$A1559,list!$A1558:$A6917,C$1)</f>
        <v>1</v>
      </c>
      <c r="D1559">
        <f>COUNTIFS(list!$C1558:$C6917,$A1559,list!$A1558:$A6917,D$1)</f>
        <v>0</v>
      </c>
      <c r="E1559">
        <f>COUNTIFS(list!$C1558:$C6917,$A1559,list!$A1558:$A6917,E$1)</f>
        <v>0</v>
      </c>
      <c r="F1559">
        <f>COUNTIFS(list!$C1558:$C6917,$A1559,list!$A1558:$A6917,F$1)</f>
        <v>0</v>
      </c>
      <c r="G1559">
        <f>COUNTIFS(list!$C1558:$C6917,$A1559,list!$A1558:$A6917,G$1)</f>
        <v>0</v>
      </c>
    </row>
    <row r="1560" spans="1:7" x14ac:dyDescent="0.25">
      <c r="A1560" t="s">
        <v>3774</v>
      </c>
      <c r="B1560">
        <f>COUNTIFS(list!$C1559:$C6918,$A1560,list!$A1559:$A6918,B$1)</f>
        <v>0</v>
      </c>
      <c r="C1560">
        <f>COUNTIFS(list!$C1559:$C6918,$A1560,list!$A1559:$A6918,C$1)</f>
        <v>1</v>
      </c>
      <c r="D1560">
        <f>COUNTIFS(list!$C1559:$C6918,$A1560,list!$A1559:$A6918,D$1)</f>
        <v>0</v>
      </c>
      <c r="E1560">
        <f>COUNTIFS(list!$C1559:$C6918,$A1560,list!$A1559:$A6918,E$1)</f>
        <v>0</v>
      </c>
      <c r="F1560">
        <f>COUNTIFS(list!$C1559:$C6918,$A1560,list!$A1559:$A6918,F$1)</f>
        <v>0</v>
      </c>
      <c r="G1560">
        <f>COUNTIFS(list!$C1559:$C6918,$A1560,list!$A1559:$A6918,G$1)</f>
        <v>0</v>
      </c>
    </row>
    <row r="1561" spans="1:7" x14ac:dyDescent="0.25">
      <c r="A1561" t="s">
        <v>3776</v>
      </c>
      <c r="B1561">
        <f>COUNTIFS(list!$C1560:$C6919,$A1561,list!$A1560:$A6919,B$1)</f>
        <v>1</v>
      </c>
      <c r="C1561">
        <f>COUNTIFS(list!$C1560:$C6919,$A1561,list!$A1560:$A6919,C$1)</f>
        <v>1</v>
      </c>
      <c r="D1561">
        <f>COUNTIFS(list!$C1560:$C6919,$A1561,list!$A1560:$A6919,D$1)</f>
        <v>0</v>
      </c>
      <c r="E1561">
        <f>COUNTIFS(list!$C1560:$C6919,$A1561,list!$A1560:$A6919,E$1)</f>
        <v>0</v>
      </c>
      <c r="F1561">
        <f>COUNTIFS(list!$C1560:$C6919,$A1561,list!$A1560:$A6919,F$1)</f>
        <v>0</v>
      </c>
      <c r="G1561">
        <f>COUNTIFS(list!$C1560:$C6919,$A1561,list!$A1560:$A6919,G$1)</f>
        <v>0</v>
      </c>
    </row>
    <row r="1562" spans="1:7" x14ac:dyDescent="0.25">
      <c r="A1562" t="s">
        <v>3778</v>
      </c>
      <c r="B1562">
        <f>COUNTIFS(list!$C1561:$C6920,$A1562,list!$A1561:$A6920,B$1)</f>
        <v>1</v>
      </c>
      <c r="C1562">
        <f>COUNTIFS(list!$C1561:$C6920,$A1562,list!$A1561:$A6920,C$1)</f>
        <v>1</v>
      </c>
      <c r="D1562">
        <f>COUNTIFS(list!$C1561:$C6920,$A1562,list!$A1561:$A6920,D$1)</f>
        <v>0</v>
      </c>
      <c r="E1562">
        <f>COUNTIFS(list!$C1561:$C6920,$A1562,list!$A1561:$A6920,E$1)</f>
        <v>0</v>
      </c>
      <c r="F1562">
        <f>COUNTIFS(list!$C1561:$C6920,$A1562,list!$A1561:$A6920,F$1)</f>
        <v>0</v>
      </c>
      <c r="G1562">
        <f>COUNTIFS(list!$C1561:$C6920,$A1562,list!$A1561:$A6920,G$1)</f>
        <v>0</v>
      </c>
    </row>
    <row r="1563" spans="1:7" x14ac:dyDescent="0.25">
      <c r="A1563" t="s">
        <v>3780</v>
      </c>
      <c r="B1563">
        <f>COUNTIFS(list!$C1562:$C6921,$A1563,list!$A1562:$A6921,B$1)</f>
        <v>0</v>
      </c>
      <c r="C1563">
        <f>COUNTIFS(list!$C1562:$C6921,$A1563,list!$A1562:$A6921,C$1)</f>
        <v>1</v>
      </c>
      <c r="D1563">
        <f>COUNTIFS(list!$C1562:$C6921,$A1563,list!$A1562:$A6921,D$1)</f>
        <v>0</v>
      </c>
      <c r="E1563">
        <f>COUNTIFS(list!$C1562:$C6921,$A1563,list!$A1562:$A6921,E$1)</f>
        <v>0</v>
      </c>
      <c r="F1563">
        <f>COUNTIFS(list!$C1562:$C6921,$A1563,list!$A1562:$A6921,F$1)</f>
        <v>0</v>
      </c>
      <c r="G1563">
        <f>COUNTIFS(list!$C1562:$C6921,$A1563,list!$A1562:$A6921,G$1)</f>
        <v>0</v>
      </c>
    </row>
    <row r="1564" spans="1:7" x14ac:dyDescent="0.25">
      <c r="A1564" t="s">
        <v>3782</v>
      </c>
      <c r="B1564">
        <f>COUNTIFS(list!$C1563:$C6922,$A1564,list!$A1563:$A6922,B$1)</f>
        <v>0</v>
      </c>
      <c r="C1564">
        <f>COUNTIFS(list!$C1563:$C6922,$A1564,list!$A1563:$A6922,C$1)</f>
        <v>1</v>
      </c>
      <c r="D1564">
        <f>COUNTIFS(list!$C1563:$C6922,$A1564,list!$A1563:$A6922,D$1)</f>
        <v>0</v>
      </c>
      <c r="E1564">
        <f>COUNTIFS(list!$C1563:$C6922,$A1564,list!$A1563:$A6922,E$1)</f>
        <v>0</v>
      </c>
      <c r="F1564">
        <f>COUNTIFS(list!$C1563:$C6922,$A1564,list!$A1563:$A6922,F$1)</f>
        <v>0</v>
      </c>
      <c r="G1564">
        <f>COUNTIFS(list!$C1563:$C6922,$A1564,list!$A1563:$A6922,G$1)</f>
        <v>0</v>
      </c>
    </row>
    <row r="1565" spans="1:7" x14ac:dyDescent="0.25">
      <c r="A1565" t="s">
        <v>3784</v>
      </c>
      <c r="B1565">
        <f>COUNTIFS(list!$C1564:$C6923,$A1565,list!$A1564:$A6923,B$1)</f>
        <v>0</v>
      </c>
      <c r="C1565">
        <f>COUNTIFS(list!$C1564:$C6923,$A1565,list!$A1564:$A6923,C$1)</f>
        <v>1</v>
      </c>
      <c r="D1565">
        <f>COUNTIFS(list!$C1564:$C6923,$A1565,list!$A1564:$A6923,D$1)</f>
        <v>0</v>
      </c>
      <c r="E1565">
        <f>COUNTIFS(list!$C1564:$C6923,$A1565,list!$A1564:$A6923,E$1)</f>
        <v>0</v>
      </c>
      <c r="F1565">
        <f>COUNTIFS(list!$C1564:$C6923,$A1565,list!$A1564:$A6923,F$1)</f>
        <v>0</v>
      </c>
      <c r="G1565">
        <f>COUNTIFS(list!$C1564:$C6923,$A1565,list!$A1564:$A6923,G$1)</f>
        <v>0</v>
      </c>
    </row>
    <row r="1566" spans="1:7" x14ac:dyDescent="0.25">
      <c r="A1566" t="s">
        <v>3786</v>
      </c>
      <c r="B1566">
        <f>COUNTIFS(list!$C1565:$C6924,$A1566,list!$A1565:$A6924,B$1)</f>
        <v>0</v>
      </c>
      <c r="C1566">
        <f>COUNTIFS(list!$C1565:$C6924,$A1566,list!$A1565:$A6924,C$1)</f>
        <v>1</v>
      </c>
      <c r="D1566">
        <f>COUNTIFS(list!$C1565:$C6924,$A1566,list!$A1565:$A6924,D$1)</f>
        <v>0</v>
      </c>
      <c r="E1566">
        <f>COUNTIFS(list!$C1565:$C6924,$A1566,list!$A1565:$A6924,E$1)</f>
        <v>0</v>
      </c>
      <c r="F1566">
        <f>COUNTIFS(list!$C1565:$C6924,$A1566,list!$A1565:$A6924,F$1)</f>
        <v>0</v>
      </c>
      <c r="G1566">
        <f>COUNTIFS(list!$C1565:$C6924,$A1566,list!$A1565:$A6924,G$1)</f>
        <v>0</v>
      </c>
    </row>
    <row r="1567" spans="1:7" x14ac:dyDescent="0.25">
      <c r="A1567" t="s">
        <v>3788</v>
      </c>
      <c r="B1567">
        <f>COUNTIFS(list!$C1566:$C6925,$A1567,list!$A1566:$A6925,B$1)</f>
        <v>0</v>
      </c>
      <c r="C1567">
        <f>COUNTIFS(list!$C1566:$C6925,$A1567,list!$A1566:$A6925,C$1)</f>
        <v>1</v>
      </c>
      <c r="D1567">
        <f>COUNTIFS(list!$C1566:$C6925,$A1567,list!$A1566:$A6925,D$1)</f>
        <v>0</v>
      </c>
      <c r="E1567">
        <f>COUNTIFS(list!$C1566:$C6925,$A1567,list!$A1566:$A6925,E$1)</f>
        <v>0</v>
      </c>
      <c r="F1567">
        <f>COUNTIFS(list!$C1566:$C6925,$A1567,list!$A1566:$A6925,F$1)</f>
        <v>0</v>
      </c>
      <c r="G1567">
        <f>COUNTIFS(list!$C1566:$C6925,$A1567,list!$A1566:$A6925,G$1)</f>
        <v>0</v>
      </c>
    </row>
    <row r="1568" spans="1:7" x14ac:dyDescent="0.25">
      <c r="A1568" t="s">
        <v>3790</v>
      </c>
      <c r="B1568">
        <f>COUNTIFS(list!$C1567:$C6926,$A1568,list!$A1567:$A6926,B$1)</f>
        <v>1</v>
      </c>
      <c r="C1568">
        <f>COUNTIFS(list!$C1567:$C6926,$A1568,list!$A1567:$A6926,C$1)</f>
        <v>1</v>
      </c>
      <c r="D1568">
        <f>COUNTIFS(list!$C1567:$C6926,$A1568,list!$A1567:$A6926,D$1)</f>
        <v>0</v>
      </c>
      <c r="E1568">
        <f>COUNTIFS(list!$C1567:$C6926,$A1568,list!$A1567:$A6926,E$1)</f>
        <v>0</v>
      </c>
      <c r="F1568">
        <f>COUNTIFS(list!$C1567:$C6926,$A1568,list!$A1567:$A6926,F$1)</f>
        <v>0</v>
      </c>
      <c r="G1568">
        <f>COUNTIFS(list!$C1567:$C6926,$A1568,list!$A1567:$A6926,G$1)</f>
        <v>0</v>
      </c>
    </row>
    <row r="1569" spans="1:7" x14ac:dyDescent="0.25">
      <c r="A1569" t="s">
        <v>3792</v>
      </c>
      <c r="B1569">
        <f>COUNTIFS(list!$C1568:$C6927,$A1569,list!$A1568:$A6927,B$1)</f>
        <v>0</v>
      </c>
      <c r="C1569">
        <f>COUNTIFS(list!$C1568:$C6927,$A1569,list!$A1568:$A6927,C$1)</f>
        <v>1</v>
      </c>
      <c r="D1569">
        <f>COUNTIFS(list!$C1568:$C6927,$A1569,list!$A1568:$A6927,D$1)</f>
        <v>1</v>
      </c>
      <c r="E1569">
        <f>COUNTIFS(list!$C1568:$C6927,$A1569,list!$A1568:$A6927,E$1)</f>
        <v>1</v>
      </c>
      <c r="F1569">
        <f>COUNTIFS(list!$C1568:$C6927,$A1569,list!$A1568:$A6927,F$1)</f>
        <v>0</v>
      </c>
      <c r="G1569">
        <f>COUNTIFS(list!$C1568:$C6927,$A1569,list!$A1568:$A6927,G$1)</f>
        <v>0</v>
      </c>
    </row>
    <row r="1570" spans="1:7" x14ac:dyDescent="0.25">
      <c r="A1570" t="s">
        <v>3794</v>
      </c>
      <c r="B1570">
        <f>COUNTIFS(list!$C1569:$C6928,$A1570,list!$A1569:$A6928,B$1)</f>
        <v>0</v>
      </c>
      <c r="C1570">
        <f>COUNTIFS(list!$C1569:$C6928,$A1570,list!$A1569:$A6928,C$1)</f>
        <v>2</v>
      </c>
      <c r="D1570">
        <f>COUNTIFS(list!$C1569:$C6928,$A1570,list!$A1569:$A6928,D$1)</f>
        <v>0</v>
      </c>
      <c r="E1570">
        <f>COUNTIFS(list!$C1569:$C6928,$A1570,list!$A1569:$A6928,E$1)</f>
        <v>0</v>
      </c>
      <c r="F1570">
        <f>COUNTIFS(list!$C1569:$C6928,$A1570,list!$A1569:$A6928,F$1)</f>
        <v>0</v>
      </c>
      <c r="G1570">
        <f>COUNTIFS(list!$C1569:$C6928,$A1570,list!$A1569:$A6928,G$1)</f>
        <v>0</v>
      </c>
    </row>
    <row r="1571" spans="1:7" x14ac:dyDescent="0.25">
      <c r="A1571" t="s">
        <v>3797</v>
      </c>
      <c r="B1571">
        <f>COUNTIFS(list!$C1570:$C6929,$A1571,list!$A1570:$A6929,B$1)</f>
        <v>0</v>
      </c>
      <c r="C1571">
        <f>COUNTIFS(list!$C1570:$C6929,$A1571,list!$A1570:$A6929,C$1)</f>
        <v>1</v>
      </c>
      <c r="D1571">
        <f>COUNTIFS(list!$C1570:$C6929,$A1571,list!$A1570:$A6929,D$1)</f>
        <v>0</v>
      </c>
      <c r="E1571">
        <f>COUNTIFS(list!$C1570:$C6929,$A1571,list!$A1570:$A6929,E$1)</f>
        <v>0</v>
      </c>
      <c r="F1571">
        <f>COUNTIFS(list!$C1570:$C6929,$A1571,list!$A1570:$A6929,F$1)</f>
        <v>0</v>
      </c>
      <c r="G1571">
        <f>COUNTIFS(list!$C1570:$C6929,$A1571,list!$A1570:$A6929,G$1)</f>
        <v>0</v>
      </c>
    </row>
    <row r="1572" spans="1:7" x14ac:dyDescent="0.25">
      <c r="A1572" t="s">
        <v>3799</v>
      </c>
      <c r="B1572">
        <f>COUNTIFS(list!$C1571:$C6930,$A1572,list!$A1571:$A6930,B$1)</f>
        <v>1</v>
      </c>
      <c r="C1572">
        <f>COUNTIFS(list!$C1571:$C6930,$A1572,list!$A1571:$A6930,C$1)</f>
        <v>0</v>
      </c>
      <c r="D1572">
        <f>COUNTIFS(list!$C1571:$C6930,$A1572,list!$A1571:$A6930,D$1)</f>
        <v>0</v>
      </c>
      <c r="E1572">
        <f>COUNTIFS(list!$C1571:$C6930,$A1572,list!$A1571:$A6930,E$1)</f>
        <v>0</v>
      </c>
      <c r="F1572">
        <f>COUNTIFS(list!$C1571:$C6930,$A1572,list!$A1571:$A6930,F$1)</f>
        <v>0</v>
      </c>
      <c r="G1572">
        <f>COUNTIFS(list!$C1571:$C6930,$A1572,list!$A1571:$A6930,G$1)</f>
        <v>0</v>
      </c>
    </row>
    <row r="1573" spans="1:7" x14ac:dyDescent="0.25">
      <c r="A1573" t="s">
        <v>3801</v>
      </c>
      <c r="B1573">
        <f>COUNTIFS(list!$C1572:$C6931,$A1573,list!$A1572:$A6931,B$1)</f>
        <v>0</v>
      </c>
      <c r="C1573">
        <f>COUNTIFS(list!$C1572:$C6931,$A1573,list!$A1572:$A6931,C$1)</f>
        <v>1</v>
      </c>
      <c r="D1573">
        <f>COUNTIFS(list!$C1572:$C6931,$A1573,list!$A1572:$A6931,D$1)</f>
        <v>0</v>
      </c>
      <c r="E1573">
        <f>COUNTIFS(list!$C1572:$C6931,$A1573,list!$A1572:$A6931,E$1)</f>
        <v>0</v>
      </c>
      <c r="F1573">
        <f>COUNTIFS(list!$C1572:$C6931,$A1573,list!$A1572:$A6931,F$1)</f>
        <v>0</v>
      </c>
      <c r="G1573">
        <f>COUNTIFS(list!$C1572:$C6931,$A1573,list!$A1572:$A6931,G$1)</f>
        <v>0</v>
      </c>
    </row>
    <row r="1574" spans="1:7" x14ac:dyDescent="0.25">
      <c r="A1574" t="s">
        <v>3803</v>
      </c>
      <c r="B1574">
        <f>COUNTIFS(list!$C1573:$C6932,$A1574,list!$A1573:$A6932,B$1)</f>
        <v>0</v>
      </c>
      <c r="C1574">
        <f>COUNTIFS(list!$C1573:$C6932,$A1574,list!$A1573:$A6932,C$1)</f>
        <v>1</v>
      </c>
      <c r="D1574">
        <f>COUNTIFS(list!$C1573:$C6932,$A1574,list!$A1573:$A6932,D$1)</f>
        <v>0</v>
      </c>
      <c r="E1574">
        <f>COUNTIFS(list!$C1573:$C6932,$A1574,list!$A1573:$A6932,E$1)</f>
        <v>0</v>
      </c>
      <c r="F1574">
        <f>COUNTIFS(list!$C1573:$C6932,$A1574,list!$A1573:$A6932,F$1)</f>
        <v>0</v>
      </c>
      <c r="G1574">
        <f>COUNTIFS(list!$C1573:$C6932,$A1574,list!$A1573:$A6932,G$1)</f>
        <v>0</v>
      </c>
    </row>
    <row r="1575" spans="1:7" x14ac:dyDescent="0.25">
      <c r="A1575" t="s">
        <v>3805</v>
      </c>
      <c r="B1575">
        <f>COUNTIFS(list!$C1574:$C6933,$A1575,list!$A1574:$A6933,B$1)</f>
        <v>3</v>
      </c>
      <c r="C1575">
        <f>COUNTIFS(list!$C1574:$C6933,$A1575,list!$A1574:$A6933,C$1)</f>
        <v>0</v>
      </c>
      <c r="D1575">
        <f>COUNTIFS(list!$C1574:$C6933,$A1575,list!$A1574:$A6933,D$1)</f>
        <v>0</v>
      </c>
      <c r="E1575">
        <f>COUNTIFS(list!$C1574:$C6933,$A1575,list!$A1574:$A6933,E$1)</f>
        <v>0</v>
      </c>
      <c r="F1575">
        <f>COUNTIFS(list!$C1574:$C6933,$A1575,list!$A1574:$A6933,F$1)</f>
        <v>0</v>
      </c>
      <c r="G1575">
        <f>COUNTIFS(list!$C1574:$C6933,$A1575,list!$A1574:$A6933,G$1)</f>
        <v>0</v>
      </c>
    </row>
    <row r="1576" spans="1:7" x14ac:dyDescent="0.25">
      <c r="A1576" t="s">
        <v>3809</v>
      </c>
      <c r="B1576">
        <f>COUNTIFS(list!$C1575:$C6934,$A1576,list!$A1575:$A6934,B$1)</f>
        <v>1</v>
      </c>
      <c r="C1576">
        <f>COUNTIFS(list!$C1575:$C6934,$A1576,list!$A1575:$A6934,C$1)</f>
        <v>1</v>
      </c>
      <c r="D1576">
        <f>COUNTIFS(list!$C1575:$C6934,$A1576,list!$A1575:$A6934,D$1)</f>
        <v>0</v>
      </c>
      <c r="E1576">
        <f>COUNTIFS(list!$C1575:$C6934,$A1576,list!$A1575:$A6934,E$1)</f>
        <v>0</v>
      </c>
      <c r="F1576">
        <f>COUNTIFS(list!$C1575:$C6934,$A1576,list!$A1575:$A6934,F$1)</f>
        <v>0</v>
      </c>
      <c r="G1576">
        <f>COUNTIFS(list!$C1575:$C6934,$A1576,list!$A1575:$A6934,G$1)</f>
        <v>0</v>
      </c>
    </row>
    <row r="1577" spans="1:7" x14ac:dyDescent="0.25">
      <c r="A1577" t="s">
        <v>3811</v>
      </c>
      <c r="B1577">
        <f>COUNTIFS(list!$C1576:$C6935,$A1577,list!$A1576:$A6935,B$1)</f>
        <v>1</v>
      </c>
      <c r="C1577">
        <f>COUNTIFS(list!$C1576:$C6935,$A1577,list!$A1576:$A6935,C$1)</f>
        <v>3</v>
      </c>
      <c r="D1577">
        <f>COUNTIFS(list!$C1576:$C6935,$A1577,list!$A1576:$A6935,D$1)</f>
        <v>0</v>
      </c>
      <c r="E1577">
        <f>COUNTIFS(list!$C1576:$C6935,$A1577,list!$A1576:$A6935,E$1)</f>
        <v>0</v>
      </c>
      <c r="F1577">
        <f>COUNTIFS(list!$C1576:$C6935,$A1577,list!$A1576:$A6935,F$1)</f>
        <v>0</v>
      </c>
      <c r="G1577">
        <f>COUNTIFS(list!$C1576:$C6935,$A1577,list!$A1576:$A6935,G$1)</f>
        <v>0</v>
      </c>
    </row>
    <row r="1578" spans="1:7" x14ac:dyDescent="0.25">
      <c r="A1578" t="s">
        <v>3815</v>
      </c>
      <c r="B1578">
        <f>COUNTIFS(list!$C1577:$C6936,$A1578,list!$A1577:$A6936,B$1)</f>
        <v>0</v>
      </c>
      <c r="C1578">
        <f>COUNTIFS(list!$C1577:$C6936,$A1578,list!$A1577:$A6936,C$1)</f>
        <v>2</v>
      </c>
      <c r="D1578">
        <f>COUNTIFS(list!$C1577:$C6936,$A1578,list!$A1577:$A6936,D$1)</f>
        <v>0</v>
      </c>
      <c r="E1578">
        <f>COUNTIFS(list!$C1577:$C6936,$A1578,list!$A1577:$A6936,E$1)</f>
        <v>0</v>
      </c>
      <c r="F1578">
        <f>COUNTIFS(list!$C1577:$C6936,$A1578,list!$A1577:$A6936,F$1)</f>
        <v>0</v>
      </c>
      <c r="G1578">
        <f>COUNTIFS(list!$C1577:$C6936,$A1578,list!$A1577:$A6936,G$1)</f>
        <v>0</v>
      </c>
    </row>
    <row r="1579" spans="1:7" x14ac:dyDescent="0.25">
      <c r="A1579" t="s">
        <v>3818</v>
      </c>
      <c r="B1579">
        <f>COUNTIFS(list!$C1578:$C6937,$A1579,list!$A1578:$A6937,B$1)</f>
        <v>0</v>
      </c>
      <c r="C1579">
        <f>COUNTIFS(list!$C1578:$C6937,$A1579,list!$A1578:$A6937,C$1)</f>
        <v>1</v>
      </c>
      <c r="D1579">
        <f>COUNTIFS(list!$C1578:$C6937,$A1579,list!$A1578:$A6937,D$1)</f>
        <v>1</v>
      </c>
      <c r="E1579">
        <f>COUNTIFS(list!$C1578:$C6937,$A1579,list!$A1578:$A6937,E$1)</f>
        <v>0</v>
      </c>
      <c r="F1579">
        <f>COUNTIFS(list!$C1578:$C6937,$A1579,list!$A1578:$A6937,F$1)</f>
        <v>0</v>
      </c>
      <c r="G1579">
        <f>COUNTIFS(list!$C1578:$C6937,$A1579,list!$A1578:$A6937,G$1)</f>
        <v>0</v>
      </c>
    </row>
    <row r="1580" spans="1:7" x14ac:dyDescent="0.25">
      <c r="A1580" t="s">
        <v>3820</v>
      </c>
      <c r="B1580">
        <f>COUNTIFS(list!$C1579:$C6938,$A1580,list!$A1579:$A6938,B$1)</f>
        <v>0</v>
      </c>
      <c r="C1580">
        <f>COUNTIFS(list!$C1579:$C6938,$A1580,list!$A1579:$A6938,C$1)</f>
        <v>1</v>
      </c>
      <c r="D1580">
        <f>COUNTIFS(list!$C1579:$C6938,$A1580,list!$A1579:$A6938,D$1)</f>
        <v>0</v>
      </c>
      <c r="E1580">
        <f>COUNTIFS(list!$C1579:$C6938,$A1580,list!$A1579:$A6938,E$1)</f>
        <v>0</v>
      </c>
      <c r="F1580">
        <f>COUNTIFS(list!$C1579:$C6938,$A1580,list!$A1579:$A6938,F$1)</f>
        <v>0</v>
      </c>
      <c r="G1580">
        <f>COUNTIFS(list!$C1579:$C6938,$A1580,list!$A1579:$A6938,G$1)</f>
        <v>0</v>
      </c>
    </row>
    <row r="1581" spans="1:7" x14ac:dyDescent="0.25">
      <c r="A1581" t="s">
        <v>3822</v>
      </c>
      <c r="B1581">
        <f>COUNTIFS(list!$C1580:$C6939,$A1581,list!$A1580:$A6939,B$1)</f>
        <v>0</v>
      </c>
      <c r="C1581">
        <f>COUNTIFS(list!$C1580:$C6939,$A1581,list!$A1580:$A6939,C$1)</f>
        <v>1</v>
      </c>
      <c r="D1581">
        <f>COUNTIFS(list!$C1580:$C6939,$A1581,list!$A1580:$A6939,D$1)</f>
        <v>0</v>
      </c>
      <c r="E1581">
        <f>COUNTIFS(list!$C1580:$C6939,$A1581,list!$A1580:$A6939,E$1)</f>
        <v>0</v>
      </c>
      <c r="F1581">
        <f>COUNTIFS(list!$C1580:$C6939,$A1581,list!$A1580:$A6939,F$1)</f>
        <v>0</v>
      </c>
      <c r="G1581">
        <f>COUNTIFS(list!$C1580:$C6939,$A1581,list!$A1580:$A6939,G$1)</f>
        <v>0</v>
      </c>
    </row>
    <row r="1582" spans="1:7" x14ac:dyDescent="0.25">
      <c r="A1582" t="s">
        <v>3824</v>
      </c>
      <c r="B1582">
        <f>COUNTIFS(list!$C1581:$C6940,$A1582,list!$A1581:$A6940,B$1)</f>
        <v>0</v>
      </c>
      <c r="C1582">
        <f>COUNTIFS(list!$C1581:$C6940,$A1582,list!$A1581:$A6940,C$1)</f>
        <v>1</v>
      </c>
      <c r="D1582">
        <f>COUNTIFS(list!$C1581:$C6940,$A1582,list!$A1581:$A6940,D$1)</f>
        <v>0</v>
      </c>
      <c r="E1582">
        <f>COUNTIFS(list!$C1581:$C6940,$A1582,list!$A1581:$A6940,E$1)</f>
        <v>0</v>
      </c>
      <c r="F1582">
        <f>COUNTIFS(list!$C1581:$C6940,$A1582,list!$A1581:$A6940,F$1)</f>
        <v>0</v>
      </c>
      <c r="G1582">
        <f>COUNTIFS(list!$C1581:$C6940,$A1582,list!$A1581:$A6940,G$1)</f>
        <v>0</v>
      </c>
    </row>
    <row r="1583" spans="1:7" x14ac:dyDescent="0.25">
      <c r="A1583" t="s">
        <v>3826</v>
      </c>
      <c r="B1583">
        <f>COUNTIFS(list!$C1582:$C6941,$A1583,list!$A1582:$A6941,B$1)</f>
        <v>1</v>
      </c>
      <c r="C1583">
        <f>COUNTIFS(list!$C1582:$C6941,$A1583,list!$A1582:$A6941,C$1)</f>
        <v>2</v>
      </c>
      <c r="D1583">
        <f>COUNTIFS(list!$C1582:$C6941,$A1583,list!$A1582:$A6941,D$1)</f>
        <v>0</v>
      </c>
      <c r="E1583">
        <f>COUNTIFS(list!$C1582:$C6941,$A1583,list!$A1582:$A6941,E$1)</f>
        <v>0</v>
      </c>
      <c r="F1583">
        <f>COUNTIFS(list!$C1582:$C6941,$A1583,list!$A1582:$A6941,F$1)</f>
        <v>0</v>
      </c>
      <c r="G1583">
        <f>COUNTIFS(list!$C1582:$C6941,$A1583,list!$A1582:$A6941,G$1)</f>
        <v>0</v>
      </c>
    </row>
    <row r="1584" spans="1:7" x14ac:dyDescent="0.25">
      <c r="A1584" t="s">
        <v>3829</v>
      </c>
      <c r="B1584">
        <f>COUNTIFS(list!$C1583:$C6942,$A1584,list!$A1583:$A6942,B$1)</f>
        <v>0</v>
      </c>
      <c r="C1584">
        <f>COUNTIFS(list!$C1583:$C6942,$A1584,list!$A1583:$A6942,C$1)</f>
        <v>3</v>
      </c>
      <c r="D1584">
        <f>COUNTIFS(list!$C1583:$C6942,$A1584,list!$A1583:$A6942,D$1)</f>
        <v>0</v>
      </c>
      <c r="E1584">
        <f>COUNTIFS(list!$C1583:$C6942,$A1584,list!$A1583:$A6942,E$1)</f>
        <v>0</v>
      </c>
      <c r="F1584">
        <f>COUNTIFS(list!$C1583:$C6942,$A1584,list!$A1583:$A6942,F$1)</f>
        <v>0</v>
      </c>
      <c r="G1584">
        <f>COUNTIFS(list!$C1583:$C6942,$A1584,list!$A1583:$A6942,G$1)</f>
        <v>0</v>
      </c>
    </row>
    <row r="1585" spans="1:7" x14ac:dyDescent="0.25">
      <c r="A1585" t="s">
        <v>3832</v>
      </c>
      <c r="B1585">
        <f>COUNTIFS(list!$C1584:$C6943,$A1585,list!$A1584:$A6943,B$1)</f>
        <v>0</v>
      </c>
      <c r="C1585">
        <f>COUNTIFS(list!$C1584:$C6943,$A1585,list!$A1584:$A6943,C$1)</f>
        <v>1</v>
      </c>
      <c r="D1585">
        <f>COUNTIFS(list!$C1584:$C6943,$A1585,list!$A1584:$A6943,D$1)</f>
        <v>0</v>
      </c>
      <c r="E1585">
        <f>COUNTIFS(list!$C1584:$C6943,$A1585,list!$A1584:$A6943,E$1)</f>
        <v>0</v>
      </c>
      <c r="F1585">
        <f>COUNTIFS(list!$C1584:$C6943,$A1585,list!$A1584:$A6943,F$1)</f>
        <v>0</v>
      </c>
      <c r="G1585">
        <f>COUNTIFS(list!$C1584:$C6943,$A1585,list!$A1584:$A6943,G$1)</f>
        <v>0</v>
      </c>
    </row>
    <row r="1586" spans="1:7" x14ac:dyDescent="0.25">
      <c r="A1586" t="s">
        <v>3834</v>
      </c>
      <c r="B1586">
        <f>COUNTIFS(list!$C1585:$C6944,$A1586,list!$A1585:$A6944,B$1)</f>
        <v>0</v>
      </c>
      <c r="C1586">
        <f>COUNTIFS(list!$C1585:$C6944,$A1586,list!$A1585:$A6944,C$1)</f>
        <v>2</v>
      </c>
      <c r="D1586">
        <f>COUNTIFS(list!$C1585:$C6944,$A1586,list!$A1585:$A6944,D$1)</f>
        <v>0</v>
      </c>
      <c r="E1586">
        <f>COUNTIFS(list!$C1585:$C6944,$A1586,list!$A1585:$A6944,E$1)</f>
        <v>0</v>
      </c>
      <c r="F1586">
        <f>COUNTIFS(list!$C1585:$C6944,$A1586,list!$A1585:$A6944,F$1)</f>
        <v>0</v>
      </c>
      <c r="G1586">
        <f>COUNTIFS(list!$C1585:$C6944,$A1586,list!$A1585:$A6944,G$1)</f>
        <v>0</v>
      </c>
    </row>
    <row r="1587" spans="1:7" x14ac:dyDescent="0.25">
      <c r="A1587" t="s">
        <v>3837</v>
      </c>
      <c r="B1587">
        <f>COUNTIFS(list!$C1586:$C6945,$A1587,list!$A1586:$A6945,B$1)</f>
        <v>0</v>
      </c>
      <c r="C1587">
        <f>COUNTIFS(list!$C1586:$C6945,$A1587,list!$A1586:$A6945,C$1)</f>
        <v>2</v>
      </c>
      <c r="D1587">
        <f>COUNTIFS(list!$C1586:$C6945,$A1587,list!$A1586:$A6945,D$1)</f>
        <v>0</v>
      </c>
      <c r="E1587">
        <f>COUNTIFS(list!$C1586:$C6945,$A1587,list!$A1586:$A6945,E$1)</f>
        <v>0</v>
      </c>
      <c r="F1587">
        <f>COUNTIFS(list!$C1586:$C6945,$A1587,list!$A1586:$A6945,F$1)</f>
        <v>0</v>
      </c>
      <c r="G1587">
        <f>COUNTIFS(list!$C1586:$C6945,$A1587,list!$A1586:$A6945,G$1)</f>
        <v>0</v>
      </c>
    </row>
    <row r="1588" spans="1:7" x14ac:dyDescent="0.25">
      <c r="A1588" t="s">
        <v>3840</v>
      </c>
      <c r="B1588">
        <f>COUNTIFS(list!$C1587:$C6946,$A1588,list!$A1587:$A6946,B$1)</f>
        <v>0</v>
      </c>
      <c r="C1588">
        <f>COUNTIFS(list!$C1587:$C6946,$A1588,list!$A1587:$A6946,C$1)</f>
        <v>1</v>
      </c>
      <c r="D1588">
        <f>COUNTIFS(list!$C1587:$C6946,$A1588,list!$A1587:$A6946,D$1)</f>
        <v>0</v>
      </c>
      <c r="E1588">
        <f>COUNTIFS(list!$C1587:$C6946,$A1588,list!$A1587:$A6946,E$1)</f>
        <v>0</v>
      </c>
      <c r="F1588">
        <f>COUNTIFS(list!$C1587:$C6946,$A1588,list!$A1587:$A6946,F$1)</f>
        <v>0</v>
      </c>
      <c r="G1588">
        <f>COUNTIFS(list!$C1587:$C6946,$A1588,list!$A1587:$A6946,G$1)</f>
        <v>0</v>
      </c>
    </row>
    <row r="1589" spans="1:7" x14ac:dyDescent="0.25">
      <c r="A1589" t="s">
        <v>3842</v>
      </c>
      <c r="B1589">
        <f>COUNTIFS(list!$C1588:$C6947,$A1589,list!$A1588:$A6947,B$1)</f>
        <v>1</v>
      </c>
      <c r="C1589">
        <f>COUNTIFS(list!$C1588:$C6947,$A1589,list!$A1588:$A6947,C$1)</f>
        <v>1</v>
      </c>
      <c r="D1589">
        <f>COUNTIFS(list!$C1588:$C6947,$A1589,list!$A1588:$A6947,D$1)</f>
        <v>0</v>
      </c>
      <c r="E1589">
        <f>COUNTIFS(list!$C1588:$C6947,$A1589,list!$A1588:$A6947,E$1)</f>
        <v>0</v>
      </c>
      <c r="F1589">
        <f>COUNTIFS(list!$C1588:$C6947,$A1589,list!$A1588:$A6947,F$1)</f>
        <v>0</v>
      </c>
      <c r="G1589">
        <f>COUNTIFS(list!$C1588:$C6947,$A1589,list!$A1588:$A6947,G$1)</f>
        <v>0</v>
      </c>
    </row>
    <row r="1590" spans="1:7" x14ac:dyDescent="0.25">
      <c r="A1590" t="s">
        <v>3844</v>
      </c>
      <c r="B1590">
        <f>COUNTIFS(list!$C1589:$C6948,$A1590,list!$A1589:$A6948,B$1)</f>
        <v>0</v>
      </c>
      <c r="C1590">
        <f>COUNTIFS(list!$C1589:$C6948,$A1590,list!$A1589:$A6948,C$1)</f>
        <v>2</v>
      </c>
      <c r="D1590">
        <f>COUNTIFS(list!$C1589:$C6948,$A1590,list!$A1589:$A6948,D$1)</f>
        <v>0</v>
      </c>
      <c r="E1590">
        <f>COUNTIFS(list!$C1589:$C6948,$A1590,list!$A1589:$A6948,E$1)</f>
        <v>0</v>
      </c>
      <c r="F1590">
        <f>COUNTIFS(list!$C1589:$C6948,$A1590,list!$A1589:$A6948,F$1)</f>
        <v>0</v>
      </c>
      <c r="G1590">
        <f>COUNTIFS(list!$C1589:$C6948,$A1590,list!$A1589:$A6948,G$1)</f>
        <v>0</v>
      </c>
    </row>
    <row r="1591" spans="1:7" x14ac:dyDescent="0.25">
      <c r="A1591" t="s">
        <v>3847</v>
      </c>
      <c r="B1591">
        <f>COUNTIFS(list!$C1590:$C6949,$A1591,list!$A1590:$A6949,B$1)</f>
        <v>0</v>
      </c>
      <c r="C1591">
        <f>COUNTIFS(list!$C1590:$C6949,$A1591,list!$A1590:$A6949,C$1)</f>
        <v>1</v>
      </c>
      <c r="D1591">
        <f>COUNTIFS(list!$C1590:$C6949,$A1591,list!$A1590:$A6949,D$1)</f>
        <v>0</v>
      </c>
      <c r="E1591">
        <f>COUNTIFS(list!$C1590:$C6949,$A1591,list!$A1590:$A6949,E$1)</f>
        <v>0</v>
      </c>
      <c r="F1591">
        <f>COUNTIFS(list!$C1590:$C6949,$A1591,list!$A1590:$A6949,F$1)</f>
        <v>0</v>
      </c>
      <c r="G1591">
        <f>COUNTIFS(list!$C1590:$C6949,$A1591,list!$A1590:$A6949,G$1)</f>
        <v>0</v>
      </c>
    </row>
    <row r="1592" spans="1:7" x14ac:dyDescent="0.25">
      <c r="A1592" t="s">
        <v>3849</v>
      </c>
      <c r="B1592">
        <f>COUNTIFS(list!$C1591:$C6950,$A1592,list!$A1591:$A6950,B$1)</f>
        <v>0</v>
      </c>
      <c r="C1592">
        <f>COUNTIFS(list!$C1591:$C6950,$A1592,list!$A1591:$A6950,C$1)</f>
        <v>1</v>
      </c>
      <c r="D1592">
        <f>COUNTIFS(list!$C1591:$C6950,$A1592,list!$A1591:$A6950,D$1)</f>
        <v>0</v>
      </c>
      <c r="E1592">
        <f>COUNTIFS(list!$C1591:$C6950,$A1592,list!$A1591:$A6950,E$1)</f>
        <v>0</v>
      </c>
      <c r="F1592">
        <f>COUNTIFS(list!$C1591:$C6950,$A1592,list!$A1591:$A6950,F$1)</f>
        <v>0</v>
      </c>
      <c r="G1592">
        <f>COUNTIFS(list!$C1591:$C6950,$A1592,list!$A1591:$A6950,G$1)</f>
        <v>0</v>
      </c>
    </row>
    <row r="1593" spans="1:7" x14ac:dyDescent="0.25">
      <c r="A1593" t="s">
        <v>3851</v>
      </c>
      <c r="B1593">
        <f>COUNTIFS(list!$C1592:$C6951,$A1593,list!$A1592:$A6951,B$1)</f>
        <v>1</v>
      </c>
      <c r="C1593">
        <f>COUNTIFS(list!$C1592:$C6951,$A1593,list!$A1592:$A6951,C$1)</f>
        <v>1</v>
      </c>
      <c r="D1593">
        <f>COUNTIFS(list!$C1592:$C6951,$A1593,list!$A1592:$A6951,D$1)</f>
        <v>0</v>
      </c>
      <c r="E1593">
        <f>COUNTIFS(list!$C1592:$C6951,$A1593,list!$A1592:$A6951,E$1)</f>
        <v>0</v>
      </c>
      <c r="F1593">
        <f>COUNTIFS(list!$C1592:$C6951,$A1593,list!$A1592:$A6951,F$1)</f>
        <v>0</v>
      </c>
      <c r="G1593">
        <f>COUNTIFS(list!$C1592:$C6951,$A1593,list!$A1592:$A6951,G$1)</f>
        <v>0</v>
      </c>
    </row>
    <row r="1594" spans="1:7" x14ac:dyDescent="0.25">
      <c r="A1594" t="s">
        <v>3853</v>
      </c>
      <c r="B1594">
        <f>COUNTIFS(list!$C1593:$C6952,$A1594,list!$A1593:$A6952,B$1)</f>
        <v>6</v>
      </c>
      <c r="C1594">
        <f>COUNTIFS(list!$C1593:$C6952,$A1594,list!$A1593:$A6952,C$1)</f>
        <v>1</v>
      </c>
      <c r="D1594">
        <f>COUNTIFS(list!$C1593:$C6952,$A1594,list!$A1593:$A6952,D$1)</f>
        <v>0</v>
      </c>
      <c r="E1594">
        <f>COUNTIFS(list!$C1593:$C6952,$A1594,list!$A1593:$A6952,E$1)</f>
        <v>0</v>
      </c>
      <c r="F1594">
        <f>COUNTIFS(list!$C1593:$C6952,$A1594,list!$A1593:$A6952,F$1)</f>
        <v>0</v>
      </c>
      <c r="G1594">
        <f>COUNTIFS(list!$C1593:$C6952,$A1594,list!$A1593:$A6952,G$1)</f>
        <v>0</v>
      </c>
    </row>
    <row r="1595" spans="1:7" x14ac:dyDescent="0.25">
      <c r="A1595" t="s">
        <v>3860</v>
      </c>
      <c r="B1595">
        <f>COUNTIFS(list!$C1594:$C6953,$A1595,list!$A1594:$A6953,B$1)</f>
        <v>0</v>
      </c>
      <c r="C1595">
        <f>COUNTIFS(list!$C1594:$C6953,$A1595,list!$A1594:$A6953,C$1)</f>
        <v>1</v>
      </c>
      <c r="D1595">
        <f>COUNTIFS(list!$C1594:$C6953,$A1595,list!$A1594:$A6953,D$1)</f>
        <v>0</v>
      </c>
      <c r="E1595">
        <f>COUNTIFS(list!$C1594:$C6953,$A1595,list!$A1594:$A6953,E$1)</f>
        <v>0</v>
      </c>
      <c r="F1595">
        <f>COUNTIFS(list!$C1594:$C6953,$A1595,list!$A1594:$A6953,F$1)</f>
        <v>0</v>
      </c>
      <c r="G1595">
        <f>COUNTIFS(list!$C1594:$C6953,$A1595,list!$A1594:$A6953,G$1)</f>
        <v>0</v>
      </c>
    </row>
    <row r="1596" spans="1:7" x14ac:dyDescent="0.25">
      <c r="A1596" t="s">
        <v>3862</v>
      </c>
      <c r="B1596">
        <f>COUNTIFS(list!$C1595:$C6954,$A1596,list!$A1595:$A6954,B$1)</f>
        <v>1</v>
      </c>
      <c r="C1596">
        <f>COUNTIFS(list!$C1595:$C6954,$A1596,list!$A1595:$A6954,C$1)</f>
        <v>1</v>
      </c>
      <c r="D1596">
        <f>COUNTIFS(list!$C1595:$C6954,$A1596,list!$A1595:$A6954,D$1)</f>
        <v>0</v>
      </c>
      <c r="E1596">
        <f>COUNTIFS(list!$C1595:$C6954,$A1596,list!$A1595:$A6954,E$1)</f>
        <v>0</v>
      </c>
      <c r="F1596">
        <f>COUNTIFS(list!$C1595:$C6954,$A1596,list!$A1595:$A6954,F$1)</f>
        <v>0</v>
      </c>
      <c r="G1596">
        <f>COUNTIFS(list!$C1595:$C6954,$A1596,list!$A1595:$A6954,G$1)</f>
        <v>0</v>
      </c>
    </row>
    <row r="1597" spans="1:7" x14ac:dyDescent="0.25">
      <c r="A1597" t="s">
        <v>3864</v>
      </c>
      <c r="B1597">
        <f>COUNTIFS(list!$C1596:$C6955,$A1597,list!$A1596:$A6955,B$1)</f>
        <v>0</v>
      </c>
      <c r="C1597">
        <f>COUNTIFS(list!$C1596:$C6955,$A1597,list!$A1596:$A6955,C$1)</f>
        <v>1</v>
      </c>
      <c r="D1597">
        <f>COUNTIFS(list!$C1596:$C6955,$A1597,list!$A1596:$A6955,D$1)</f>
        <v>0</v>
      </c>
      <c r="E1597">
        <f>COUNTIFS(list!$C1596:$C6955,$A1597,list!$A1596:$A6955,E$1)</f>
        <v>0</v>
      </c>
      <c r="F1597">
        <f>COUNTIFS(list!$C1596:$C6955,$A1597,list!$A1596:$A6955,F$1)</f>
        <v>0</v>
      </c>
      <c r="G1597">
        <f>COUNTIFS(list!$C1596:$C6955,$A1597,list!$A1596:$A6955,G$1)</f>
        <v>0</v>
      </c>
    </row>
    <row r="1598" spans="1:7" x14ac:dyDescent="0.25">
      <c r="A1598" t="s">
        <v>3866</v>
      </c>
      <c r="B1598">
        <f>COUNTIFS(list!$C1597:$C6956,$A1598,list!$A1597:$A6956,B$1)</f>
        <v>0</v>
      </c>
      <c r="C1598">
        <f>COUNTIFS(list!$C1597:$C6956,$A1598,list!$A1597:$A6956,C$1)</f>
        <v>1</v>
      </c>
      <c r="D1598">
        <f>COUNTIFS(list!$C1597:$C6956,$A1598,list!$A1597:$A6956,D$1)</f>
        <v>0</v>
      </c>
      <c r="E1598">
        <f>COUNTIFS(list!$C1597:$C6956,$A1598,list!$A1597:$A6956,E$1)</f>
        <v>0</v>
      </c>
      <c r="F1598">
        <f>COUNTIFS(list!$C1597:$C6956,$A1598,list!$A1597:$A6956,F$1)</f>
        <v>0</v>
      </c>
      <c r="G1598">
        <f>COUNTIFS(list!$C1597:$C6956,$A1598,list!$A1597:$A6956,G$1)</f>
        <v>0</v>
      </c>
    </row>
    <row r="1599" spans="1:7" x14ac:dyDescent="0.25">
      <c r="A1599" t="s">
        <v>3868</v>
      </c>
      <c r="B1599">
        <f>COUNTIFS(list!$C1598:$C6957,$A1599,list!$A1598:$A6957,B$1)</f>
        <v>0</v>
      </c>
      <c r="C1599">
        <f>COUNTIFS(list!$C1598:$C6957,$A1599,list!$A1598:$A6957,C$1)</f>
        <v>1</v>
      </c>
      <c r="D1599">
        <f>COUNTIFS(list!$C1598:$C6957,$A1599,list!$A1598:$A6957,D$1)</f>
        <v>0</v>
      </c>
      <c r="E1599">
        <f>COUNTIFS(list!$C1598:$C6957,$A1599,list!$A1598:$A6957,E$1)</f>
        <v>0</v>
      </c>
      <c r="F1599">
        <f>COUNTIFS(list!$C1598:$C6957,$A1599,list!$A1598:$A6957,F$1)</f>
        <v>0</v>
      </c>
      <c r="G1599">
        <f>COUNTIFS(list!$C1598:$C6957,$A1599,list!$A1598:$A6957,G$1)</f>
        <v>0</v>
      </c>
    </row>
    <row r="1600" spans="1:7" x14ac:dyDescent="0.25">
      <c r="A1600" t="s">
        <v>3870</v>
      </c>
      <c r="B1600">
        <f>COUNTIFS(list!$C1599:$C6958,$A1600,list!$A1599:$A6958,B$1)</f>
        <v>0</v>
      </c>
      <c r="C1600">
        <f>COUNTIFS(list!$C1599:$C6958,$A1600,list!$A1599:$A6958,C$1)</f>
        <v>1</v>
      </c>
      <c r="D1600">
        <f>COUNTIFS(list!$C1599:$C6958,$A1600,list!$A1599:$A6958,D$1)</f>
        <v>0</v>
      </c>
      <c r="E1600">
        <f>COUNTIFS(list!$C1599:$C6958,$A1600,list!$A1599:$A6958,E$1)</f>
        <v>0</v>
      </c>
      <c r="F1600">
        <f>COUNTIFS(list!$C1599:$C6958,$A1600,list!$A1599:$A6958,F$1)</f>
        <v>0</v>
      </c>
      <c r="G1600">
        <f>COUNTIFS(list!$C1599:$C6958,$A1600,list!$A1599:$A6958,G$1)</f>
        <v>0</v>
      </c>
    </row>
    <row r="1601" spans="1:7" x14ac:dyDescent="0.25">
      <c r="A1601" t="s">
        <v>3872</v>
      </c>
      <c r="B1601">
        <f>COUNTIFS(list!$C1600:$C6959,$A1601,list!$A1600:$A6959,B$1)</f>
        <v>0</v>
      </c>
      <c r="C1601">
        <f>COUNTIFS(list!$C1600:$C6959,$A1601,list!$A1600:$A6959,C$1)</f>
        <v>1</v>
      </c>
      <c r="D1601">
        <f>COUNTIFS(list!$C1600:$C6959,$A1601,list!$A1600:$A6959,D$1)</f>
        <v>0</v>
      </c>
      <c r="E1601">
        <f>COUNTIFS(list!$C1600:$C6959,$A1601,list!$A1600:$A6959,E$1)</f>
        <v>0</v>
      </c>
      <c r="F1601">
        <f>COUNTIFS(list!$C1600:$C6959,$A1601,list!$A1600:$A6959,F$1)</f>
        <v>0</v>
      </c>
      <c r="G1601">
        <f>COUNTIFS(list!$C1600:$C6959,$A1601,list!$A1600:$A6959,G$1)</f>
        <v>0</v>
      </c>
    </row>
    <row r="1602" spans="1:7" x14ac:dyDescent="0.25">
      <c r="A1602" t="s">
        <v>3874</v>
      </c>
      <c r="B1602">
        <f>COUNTIFS(list!$C1601:$C6960,$A1602,list!$A1601:$A6960,B$1)</f>
        <v>3</v>
      </c>
      <c r="C1602">
        <f>COUNTIFS(list!$C1601:$C6960,$A1602,list!$A1601:$A6960,C$1)</f>
        <v>0</v>
      </c>
      <c r="D1602">
        <f>COUNTIFS(list!$C1601:$C6960,$A1602,list!$A1601:$A6960,D$1)</f>
        <v>1</v>
      </c>
      <c r="E1602">
        <f>COUNTIFS(list!$C1601:$C6960,$A1602,list!$A1601:$A6960,E$1)</f>
        <v>0</v>
      </c>
      <c r="F1602">
        <f>COUNTIFS(list!$C1601:$C6960,$A1602,list!$A1601:$A6960,F$1)</f>
        <v>0</v>
      </c>
      <c r="G1602">
        <f>COUNTIFS(list!$C1601:$C6960,$A1602,list!$A1601:$A6960,G$1)</f>
        <v>0</v>
      </c>
    </row>
    <row r="1603" spans="1:7" x14ac:dyDescent="0.25">
      <c r="A1603" t="s">
        <v>3879</v>
      </c>
      <c r="B1603">
        <f>COUNTIFS(list!$C1602:$C6961,$A1603,list!$A1602:$A6961,B$1)</f>
        <v>0</v>
      </c>
      <c r="C1603">
        <f>COUNTIFS(list!$C1602:$C6961,$A1603,list!$A1602:$A6961,C$1)</f>
        <v>1</v>
      </c>
      <c r="D1603">
        <f>COUNTIFS(list!$C1602:$C6961,$A1603,list!$A1602:$A6961,D$1)</f>
        <v>0</v>
      </c>
      <c r="E1603">
        <f>COUNTIFS(list!$C1602:$C6961,$A1603,list!$A1602:$A6961,E$1)</f>
        <v>0</v>
      </c>
      <c r="F1603">
        <f>COUNTIFS(list!$C1602:$C6961,$A1603,list!$A1602:$A6961,F$1)</f>
        <v>0</v>
      </c>
      <c r="G1603">
        <f>COUNTIFS(list!$C1602:$C6961,$A1603,list!$A1602:$A6961,G$1)</f>
        <v>0</v>
      </c>
    </row>
    <row r="1604" spans="1:7" x14ac:dyDescent="0.25">
      <c r="A1604" t="s">
        <v>3881</v>
      </c>
      <c r="B1604">
        <f>COUNTIFS(list!$C1603:$C6962,$A1604,list!$A1603:$A6962,B$1)</f>
        <v>2</v>
      </c>
      <c r="C1604">
        <f>COUNTIFS(list!$C1603:$C6962,$A1604,list!$A1603:$A6962,C$1)</f>
        <v>0</v>
      </c>
      <c r="D1604">
        <f>COUNTIFS(list!$C1603:$C6962,$A1604,list!$A1603:$A6962,D$1)</f>
        <v>0</v>
      </c>
      <c r="E1604">
        <f>COUNTIFS(list!$C1603:$C6962,$A1604,list!$A1603:$A6962,E$1)</f>
        <v>0</v>
      </c>
      <c r="F1604">
        <f>COUNTIFS(list!$C1603:$C6962,$A1604,list!$A1603:$A6962,F$1)</f>
        <v>0</v>
      </c>
      <c r="G1604">
        <f>COUNTIFS(list!$C1603:$C6962,$A1604,list!$A1603:$A6962,G$1)</f>
        <v>0</v>
      </c>
    </row>
    <row r="1605" spans="1:7" x14ac:dyDescent="0.25">
      <c r="A1605" t="s">
        <v>3884</v>
      </c>
      <c r="B1605">
        <f>COUNTIFS(list!$C1604:$C6963,$A1605,list!$A1604:$A6963,B$1)</f>
        <v>3</v>
      </c>
      <c r="C1605">
        <f>COUNTIFS(list!$C1604:$C6963,$A1605,list!$A1604:$A6963,C$1)</f>
        <v>4</v>
      </c>
      <c r="D1605">
        <f>COUNTIFS(list!$C1604:$C6963,$A1605,list!$A1604:$A6963,D$1)</f>
        <v>0</v>
      </c>
      <c r="E1605">
        <f>COUNTIFS(list!$C1604:$C6963,$A1605,list!$A1604:$A6963,E$1)</f>
        <v>0</v>
      </c>
      <c r="F1605">
        <f>COUNTIFS(list!$C1604:$C6963,$A1605,list!$A1604:$A6963,F$1)</f>
        <v>0</v>
      </c>
      <c r="G1605">
        <f>COUNTIFS(list!$C1604:$C6963,$A1605,list!$A1604:$A6963,G$1)</f>
        <v>0</v>
      </c>
    </row>
    <row r="1606" spans="1:7" x14ac:dyDescent="0.25">
      <c r="A1606" t="s">
        <v>3889</v>
      </c>
      <c r="B1606">
        <f>COUNTIFS(list!$C1605:$C6964,$A1606,list!$A1605:$A6964,B$1)</f>
        <v>0</v>
      </c>
      <c r="C1606">
        <f>COUNTIFS(list!$C1605:$C6964,$A1606,list!$A1605:$A6964,C$1)</f>
        <v>1</v>
      </c>
      <c r="D1606">
        <f>COUNTIFS(list!$C1605:$C6964,$A1606,list!$A1605:$A6964,D$1)</f>
        <v>0</v>
      </c>
      <c r="E1606">
        <f>COUNTIFS(list!$C1605:$C6964,$A1606,list!$A1605:$A6964,E$1)</f>
        <v>0</v>
      </c>
      <c r="F1606">
        <f>COUNTIFS(list!$C1605:$C6964,$A1606,list!$A1605:$A6964,F$1)</f>
        <v>0</v>
      </c>
      <c r="G1606">
        <f>COUNTIFS(list!$C1605:$C6964,$A1606,list!$A1605:$A6964,G$1)</f>
        <v>0</v>
      </c>
    </row>
    <row r="1607" spans="1:7" x14ac:dyDescent="0.25">
      <c r="A1607" t="s">
        <v>3891</v>
      </c>
      <c r="B1607">
        <f>COUNTIFS(list!$C1606:$C6965,$A1607,list!$A1606:$A6965,B$1)</f>
        <v>0</v>
      </c>
      <c r="C1607">
        <f>COUNTIFS(list!$C1606:$C6965,$A1607,list!$A1606:$A6965,C$1)</f>
        <v>1</v>
      </c>
      <c r="D1607">
        <f>COUNTIFS(list!$C1606:$C6965,$A1607,list!$A1606:$A6965,D$1)</f>
        <v>0</v>
      </c>
      <c r="E1607">
        <f>COUNTIFS(list!$C1606:$C6965,$A1607,list!$A1606:$A6965,E$1)</f>
        <v>0</v>
      </c>
      <c r="F1607">
        <f>COUNTIFS(list!$C1606:$C6965,$A1607,list!$A1606:$A6965,F$1)</f>
        <v>0</v>
      </c>
      <c r="G1607">
        <f>COUNTIFS(list!$C1606:$C6965,$A1607,list!$A1606:$A6965,G$1)</f>
        <v>0</v>
      </c>
    </row>
    <row r="1608" spans="1:7" x14ac:dyDescent="0.25">
      <c r="A1608" t="s">
        <v>3893</v>
      </c>
      <c r="B1608">
        <f>COUNTIFS(list!$C1607:$C6966,$A1608,list!$A1607:$A6966,B$1)</f>
        <v>0</v>
      </c>
      <c r="C1608">
        <f>COUNTIFS(list!$C1607:$C6966,$A1608,list!$A1607:$A6966,C$1)</f>
        <v>1</v>
      </c>
      <c r="D1608">
        <f>COUNTIFS(list!$C1607:$C6966,$A1608,list!$A1607:$A6966,D$1)</f>
        <v>0</v>
      </c>
      <c r="E1608">
        <f>COUNTIFS(list!$C1607:$C6966,$A1608,list!$A1607:$A6966,E$1)</f>
        <v>0</v>
      </c>
      <c r="F1608">
        <f>COUNTIFS(list!$C1607:$C6966,$A1608,list!$A1607:$A6966,F$1)</f>
        <v>0</v>
      </c>
      <c r="G1608">
        <f>COUNTIFS(list!$C1607:$C6966,$A1608,list!$A1607:$A6966,G$1)</f>
        <v>0</v>
      </c>
    </row>
    <row r="1609" spans="1:7" x14ac:dyDescent="0.25">
      <c r="A1609" t="s">
        <v>3895</v>
      </c>
      <c r="B1609">
        <f>COUNTIFS(list!$C1608:$C6967,$A1609,list!$A1608:$A6967,B$1)</f>
        <v>1</v>
      </c>
      <c r="C1609">
        <f>COUNTIFS(list!$C1608:$C6967,$A1609,list!$A1608:$A6967,C$1)</f>
        <v>1</v>
      </c>
      <c r="D1609">
        <f>COUNTIFS(list!$C1608:$C6967,$A1609,list!$A1608:$A6967,D$1)</f>
        <v>0</v>
      </c>
      <c r="E1609">
        <f>COUNTIFS(list!$C1608:$C6967,$A1609,list!$A1608:$A6967,E$1)</f>
        <v>0</v>
      </c>
      <c r="F1609">
        <f>COUNTIFS(list!$C1608:$C6967,$A1609,list!$A1608:$A6967,F$1)</f>
        <v>0</v>
      </c>
      <c r="G1609">
        <f>COUNTIFS(list!$C1608:$C6967,$A1609,list!$A1608:$A6967,G$1)</f>
        <v>0</v>
      </c>
    </row>
    <row r="1610" spans="1:7" x14ac:dyDescent="0.25">
      <c r="A1610" t="s">
        <v>3897</v>
      </c>
      <c r="B1610">
        <f>COUNTIFS(list!$C1609:$C6968,$A1610,list!$A1609:$A6968,B$1)</f>
        <v>0</v>
      </c>
      <c r="C1610">
        <f>COUNTIFS(list!$C1609:$C6968,$A1610,list!$A1609:$A6968,C$1)</f>
        <v>2</v>
      </c>
      <c r="D1610">
        <f>COUNTIFS(list!$C1609:$C6968,$A1610,list!$A1609:$A6968,D$1)</f>
        <v>0</v>
      </c>
      <c r="E1610">
        <f>COUNTIFS(list!$C1609:$C6968,$A1610,list!$A1609:$A6968,E$1)</f>
        <v>0</v>
      </c>
      <c r="F1610">
        <f>COUNTIFS(list!$C1609:$C6968,$A1610,list!$A1609:$A6968,F$1)</f>
        <v>0</v>
      </c>
      <c r="G1610">
        <f>COUNTIFS(list!$C1609:$C6968,$A1610,list!$A1609:$A6968,G$1)</f>
        <v>0</v>
      </c>
    </row>
    <row r="1611" spans="1:7" x14ac:dyDescent="0.25">
      <c r="A1611" t="s">
        <v>3900</v>
      </c>
      <c r="B1611">
        <f>COUNTIFS(list!$C1610:$C6969,$A1611,list!$A1610:$A6969,B$1)</f>
        <v>1</v>
      </c>
      <c r="C1611">
        <f>COUNTIFS(list!$C1610:$C6969,$A1611,list!$A1610:$A6969,C$1)</f>
        <v>0</v>
      </c>
      <c r="D1611">
        <f>COUNTIFS(list!$C1610:$C6969,$A1611,list!$A1610:$A6969,D$1)</f>
        <v>0</v>
      </c>
      <c r="E1611">
        <f>COUNTIFS(list!$C1610:$C6969,$A1611,list!$A1610:$A6969,E$1)</f>
        <v>0</v>
      </c>
      <c r="F1611">
        <f>COUNTIFS(list!$C1610:$C6969,$A1611,list!$A1610:$A6969,F$1)</f>
        <v>0</v>
      </c>
      <c r="G1611">
        <f>COUNTIFS(list!$C1610:$C6969,$A1611,list!$A1610:$A6969,G$1)</f>
        <v>0</v>
      </c>
    </row>
    <row r="1612" spans="1:7" x14ac:dyDescent="0.25">
      <c r="A1612" t="s">
        <v>3902</v>
      </c>
      <c r="B1612">
        <f>COUNTIFS(list!$C1611:$C6970,$A1612,list!$A1611:$A6970,B$1)</f>
        <v>0</v>
      </c>
      <c r="C1612">
        <f>COUNTIFS(list!$C1611:$C6970,$A1612,list!$A1611:$A6970,C$1)</f>
        <v>1</v>
      </c>
      <c r="D1612">
        <f>COUNTIFS(list!$C1611:$C6970,$A1612,list!$A1611:$A6970,D$1)</f>
        <v>0</v>
      </c>
      <c r="E1612">
        <f>COUNTIFS(list!$C1611:$C6970,$A1612,list!$A1611:$A6970,E$1)</f>
        <v>0</v>
      </c>
      <c r="F1612">
        <f>COUNTIFS(list!$C1611:$C6970,$A1612,list!$A1611:$A6970,F$1)</f>
        <v>0</v>
      </c>
      <c r="G1612">
        <f>COUNTIFS(list!$C1611:$C6970,$A1612,list!$A1611:$A6970,G$1)</f>
        <v>0</v>
      </c>
    </row>
    <row r="1613" spans="1:7" x14ac:dyDescent="0.25">
      <c r="A1613" t="s">
        <v>3904</v>
      </c>
      <c r="B1613">
        <f>COUNTIFS(list!$C1612:$C6971,$A1613,list!$A1612:$A6971,B$1)</f>
        <v>1</v>
      </c>
      <c r="C1613">
        <f>COUNTIFS(list!$C1612:$C6971,$A1613,list!$A1612:$A6971,C$1)</f>
        <v>1</v>
      </c>
      <c r="D1613">
        <f>COUNTIFS(list!$C1612:$C6971,$A1613,list!$A1612:$A6971,D$1)</f>
        <v>0</v>
      </c>
      <c r="E1613">
        <f>COUNTIFS(list!$C1612:$C6971,$A1613,list!$A1612:$A6971,E$1)</f>
        <v>0</v>
      </c>
      <c r="F1613">
        <f>COUNTIFS(list!$C1612:$C6971,$A1613,list!$A1612:$A6971,F$1)</f>
        <v>0</v>
      </c>
      <c r="G1613">
        <f>COUNTIFS(list!$C1612:$C6971,$A1613,list!$A1612:$A6971,G$1)</f>
        <v>0</v>
      </c>
    </row>
    <row r="1614" spans="1:7" x14ac:dyDescent="0.25">
      <c r="A1614" t="s">
        <v>3906</v>
      </c>
      <c r="B1614">
        <f>COUNTIFS(list!$C1613:$C6972,$A1614,list!$A1613:$A6972,B$1)</f>
        <v>0</v>
      </c>
      <c r="C1614">
        <f>COUNTIFS(list!$C1613:$C6972,$A1614,list!$A1613:$A6972,C$1)</f>
        <v>2</v>
      </c>
      <c r="D1614">
        <f>COUNTIFS(list!$C1613:$C6972,$A1614,list!$A1613:$A6972,D$1)</f>
        <v>0</v>
      </c>
      <c r="E1614">
        <f>COUNTIFS(list!$C1613:$C6972,$A1614,list!$A1613:$A6972,E$1)</f>
        <v>0</v>
      </c>
      <c r="F1614">
        <f>COUNTIFS(list!$C1613:$C6972,$A1614,list!$A1613:$A6972,F$1)</f>
        <v>0</v>
      </c>
      <c r="G1614">
        <f>COUNTIFS(list!$C1613:$C6972,$A1614,list!$A1613:$A6972,G$1)</f>
        <v>0</v>
      </c>
    </row>
    <row r="1615" spans="1:7" x14ac:dyDescent="0.25">
      <c r="A1615" t="s">
        <v>3909</v>
      </c>
      <c r="B1615">
        <f>COUNTIFS(list!$C1614:$C6973,$A1615,list!$A1614:$A6973,B$1)</f>
        <v>0</v>
      </c>
      <c r="C1615">
        <f>COUNTIFS(list!$C1614:$C6973,$A1615,list!$A1614:$A6973,C$1)</f>
        <v>1</v>
      </c>
      <c r="D1615">
        <f>COUNTIFS(list!$C1614:$C6973,$A1615,list!$A1614:$A6973,D$1)</f>
        <v>0</v>
      </c>
      <c r="E1615">
        <f>COUNTIFS(list!$C1614:$C6973,$A1615,list!$A1614:$A6973,E$1)</f>
        <v>0</v>
      </c>
      <c r="F1615">
        <f>COUNTIFS(list!$C1614:$C6973,$A1615,list!$A1614:$A6973,F$1)</f>
        <v>0</v>
      </c>
      <c r="G1615">
        <f>COUNTIFS(list!$C1614:$C6973,$A1615,list!$A1614:$A6973,G$1)</f>
        <v>0</v>
      </c>
    </row>
    <row r="1616" spans="1:7" x14ac:dyDescent="0.25">
      <c r="A1616" t="s">
        <v>3911</v>
      </c>
      <c r="B1616">
        <f>COUNTIFS(list!$C1615:$C6974,$A1616,list!$A1615:$A6974,B$1)</f>
        <v>3</v>
      </c>
      <c r="C1616">
        <f>COUNTIFS(list!$C1615:$C6974,$A1616,list!$A1615:$A6974,C$1)</f>
        <v>3</v>
      </c>
      <c r="D1616">
        <f>COUNTIFS(list!$C1615:$C6974,$A1616,list!$A1615:$A6974,D$1)</f>
        <v>0</v>
      </c>
      <c r="E1616">
        <f>COUNTIFS(list!$C1615:$C6974,$A1616,list!$A1615:$A6974,E$1)</f>
        <v>0</v>
      </c>
      <c r="F1616">
        <f>COUNTIFS(list!$C1615:$C6974,$A1616,list!$A1615:$A6974,F$1)</f>
        <v>0</v>
      </c>
      <c r="G1616">
        <f>COUNTIFS(list!$C1615:$C6974,$A1616,list!$A1615:$A6974,G$1)</f>
        <v>0</v>
      </c>
    </row>
    <row r="1617" spans="1:7" x14ac:dyDescent="0.25">
      <c r="A1617" t="s">
        <v>3915</v>
      </c>
      <c r="B1617">
        <f>COUNTIFS(list!$C1616:$C6975,$A1617,list!$A1616:$A6975,B$1)</f>
        <v>0</v>
      </c>
      <c r="C1617">
        <f>COUNTIFS(list!$C1616:$C6975,$A1617,list!$A1616:$A6975,C$1)</f>
        <v>1</v>
      </c>
      <c r="D1617">
        <f>COUNTIFS(list!$C1616:$C6975,$A1617,list!$A1616:$A6975,D$1)</f>
        <v>0</v>
      </c>
      <c r="E1617">
        <f>COUNTIFS(list!$C1616:$C6975,$A1617,list!$A1616:$A6975,E$1)</f>
        <v>0</v>
      </c>
      <c r="F1617">
        <f>COUNTIFS(list!$C1616:$C6975,$A1617,list!$A1616:$A6975,F$1)</f>
        <v>0</v>
      </c>
      <c r="G1617">
        <f>COUNTIFS(list!$C1616:$C6975,$A1617,list!$A1616:$A6975,G$1)</f>
        <v>0</v>
      </c>
    </row>
    <row r="1618" spans="1:7" x14ac:dyDescent="0.25">
      <c r="A1618" t="s">
        <v>3917</v>
      </c>
      <c r="B1618">
        <f>COUNTIFS(list!$C1617:$C6976,$A1618,list!$A1617:$A6976,B$1)</f>
        <v>1</v>
      </c>
      <c r="C1618">
        <f>COUNTIFS(list!$C1617:$C6976,$A1618,list!$A1617:$A6976,C$1)</f>
        <v>0</v>
      </c>
      <c r="D1618">
        <f>COUNTIFS(list!$C1617:$C6976,$A1618,list!$A1617:$A6976,D$1)</f>
        <v>0</v>
      </c>
      <c r="E1618">
        <f>COUNTIFS(list!$C1617:$C6976,$A1618,list!$A1617:$A6976,E$1)</f>
        <v>0</v>
      </c>
      <c r="F1618">
        <f>COUNTIFS(list!$C1617:$C6976,$A1618,list!$A1617:$A6976,F$1)</f>
        <v>0</v>
      </c>
      <c r="G1618">
        <f>COUNTIFS(list!$C1617:$C6976,$A1618,list!$A1617:$A6976,G$1)</f>
        <v>0</v>
      </c>
    </row>
    <row r="1619" spans="1:7" x14ac:dyDescent="0.25">
      <c r="A1619" t="s">
        <v>3919</v>
      </c>
      <c r="B1619">
        <f>COUNTIFS(list!$C1618:$C6977,$A1619,list!$A1618:$A6977,B$1)</f>
        <v>1</v>
      </c>
      <c r="C1619">
        <f>COUNTIFS(list!$C1618:$C6977,$A1619,list!$A1618:$A6977,C$1)</f>
        <v>0</v>
      </c>
      <c r="D1619">
        <f>COUNTIFS(list!$C1618:$C6977,$A1619,list!$A1618:$A6977,D$1)</f>
        <v>0</v>
      </c>
      <c r="E1619">
        <f>COUNTIFS(list!$C1618:$C6977,$A1619,list!$A1618:$A6977,E$1)</f>
        <v>0</v>
      </c>
      <c r="F1619">
        <f>COUNTIFS(list!$C1618:$C6977,$A1619,list!$A1618:$A6977,F$1)</f>
        <v>0</v>
      </c>
      <c r="G1619">
        <f>COUNTIFS(list!$C1618:$C6977,$A1619,list!$A1618:$A6977,G$1)</f>
        <v>0</v>
      </c>
    </row>
    <row r="1620" spans="1:7" x14ac:dyDescent="0.25">
      <c r="A1620" t="s">
        <v>3921</v>
      </c>
      <c r="B1620">
        <f>COUNTIFS(list!$C1619:$C6978,$A1620,list!$A1619:$A6978,B$1)</f>
        <v>1</v>
      </c>
      <c r="C1620">
        <f>COUNTIFS(list!$C1619:$C6978,$A1620,list!$A1619:$A6978,C$1)</f>
        <v>0</v>
      </c>
      <c r="D1620">
        <f>COUNTIFS(list!$C1619:$C6978,$A1620,list!$A1619:$A6978,D$1)</f>
        <v>0</v>
      </c>
      <c r="E1620">
        <f>COUNTIFS(list!$C1619:$C6978,$A1620,list!$A1619:$A6978,E$1)</f>
        <v>0</v>
      </c>
      <c r="F1620">
        <f>COUNTIFS(list!$C1619:$C6978,$A1620,list!$A1619:$A6978,F$1)</f>
        <v>0</v>
      </c>
      <c r="G1620">
        <f>COUNTIFS(list!$C1619:$C6978,$A1620,list!$A1619:$A6978,G$1)</f>
        <v>0</v>
      </c>
    </row>
    <row r="1621" spans="1:7" x14ac:dyDescent="0.25">
      <c r="A1621" t="s">
        <v>3923</v>
      </c>
      <c r="B1621">
        <f>COUNTIFS(list!$C1620:$C6979,$A1621,list!$A1620:$A6979,B$1)</f>
        <v>0</v>
      </c>
      <c r="C1621">
        <f>COUNTIFS(list!$C1620:$C6979,$A1621,list!$A1620:$A6979,C$1)</f>
        <v>3</v>
      </c>
      <c r="D1621">
        <f>COUNTIFS(list!$C1620:$C6979,$A1621,list!$A1620:$A6979,D$1)</f>
        <v>0</v>
      </c>
      <c r="E1621">
        <f>COUNTIFS(list!$C1620:$C6979,$A1621,list!$A1620:$A6979,E$1)</f>
        <v>0</v>
      </c>
      <c r="F1621">
        <f>COUNTIFS(list!$C1620:$C6979,$A1621,list!$A1620:$A6979,F$1)</f>
        <v>0</v>
      </c>
      <c r="G1621">
        <f>COUNTIFS(list!$C1620:$C6979,$A1621,list!$A1620:$A6979,G$1)</f>
        <v>0</v>
      </c>
    </row>
    <row r="1622" spans="1:7" x14ac:dyDescent="0.25">
      <c r="A1622" t="s">
        <v>3927</v>
      </c>
      <c r="B1622">
        <f>COUNTIFS(list!$C1621:$C6980,$A1622,list!$A1621:$A6980,B$1)</f>
        <v>0</v>
      </c>
      <c r="C1622">
        <f>COUNTIFS(list!$C1621:$C6980,$A1622,list!$A1621:$A6980,C$1)</f>
        <v>1</v>
      </c>
      <c r="D1622">
        <f>COUNTIFS(list!$C1621:$C6980,$A1622,list!$A1621:$A6980,D$1)</f>
        <v>0</v>
      </c>
      <c r="E1622">
        <f>COUNTIFS(list!$C1621:$C6980,$A1622,list!$A1621:$A6980,E$1)</f>
        <v>0</v>
      </c>
      <c r="F1622">
        <f>COUNTIFS(list!$C1621:$C6980,$A1622,list!$A1621:$A6980,F$1)</f>
        <v>0</v>
      </c>
      <c r="G1622">
        <f>COUNTIFS(list!$C1621:$C6980,$A1622,list!$A1621:$A6980,G$1)</f>
        <v>0</v>
      </c>
    </row>
    <row r="1623" spans="1:7" x14ac:dyDescent="0.25">
      <c r="A1623" t="s">
        <v>3929</v>
      </c>
      <c r="B1623">
        <f>COUNTIFS(list!$C1622:$C6981,$A1623,list!$A1622:$A6981,B$1)</f>
        <v>2</v>
      </c>
      <c r="C1623">
        <f>COUNTIFS(list!$C1622:$C6981,$A1623,list!$A1622:$A6981,C$1)</f>
        <v>1</v>
      </c>
      <c r="D1623">
        <f>COUNTIFS(list!$C1622:$C6981,$A1623,list!$A1622:$A6981,D$1)</f>
        <v>0</v>
      </c>
      <c r="E1623">
        <f>COUNTIFS(list!$C1622:$C6981,$A1623,list!$A1622:$A6981,E$1)</f>
        <v>0</v>
      </c>
      <c r="F1623">
        <f>COUNTIFS(list!$C1622:$C6981,$A1623,list!$A1622:$A6981,F$1)</f>
        <v>0</v>
      </c>
      <c r="G1623">
        <f>COUNTIFS(list!$C1622:$C6981,$A1623,list!$A1622:$A6981,G$1)</f>
        <v>0</v>
      </c>
    </row>
    <row r="1624" spans="1:7" x14ac:dyDescent="0.25">
      <c r="A1624" t="s">
        <v>3932</v>
      </c>
      <c r="B1624">
        <f>COUNTIFS(list!$C1623:$C6982,$A1624,list!$A1623:$A6982,B$1)</f>
        <v>0</v>
      </c>
      <c r="C1624">
        <f>COUNTIFS(list!$C1623:$C6982,$A1624,list!$A1623:$A6982,C$1)</f>
        <v>1</v>
      </c>
      <c r="D1624">
        <f>COUNTIFS(list!$C1623:$C6982,$A1624,list!$A1623:$A6982,D$1)</f>
        <v>0</v>
      </c>
      <c r="E1624">
        <f>COUNTIFS(list!$C1623:$C6982,$A1624,list!$A1623:$A6982,E$1)</f>
        <v>0</v>
      </c>
      <c r="F1624">
        <f>COUNTIFS(list!$C1623:$C6982,$A1624,list!$A1623:$A6982,F$1)</f>
        <v>0</v>
      </c>
      <c r="G1624">
        <f>COUNTIFS(list!$C1623:$C6982,$A1624,list!$A1623:$A6982,G$1)</f>
        <v>0</v>
      </c>
    </row>
    <row r="1625" spans="1:7" x14ac:dyDescent="0.25">
      <c r="A1625" t="s">
        <v>3934</v>
      </c>
      <c r="B1625">
        <f>COUNTIFS(list!$C1624:$C6983,$A1625,list!$A1624:$A6983,B$1)</f>
        <v>0</v>
      </c>
      <c r="C1625">
        <f>COUNTIFS(list!$C1624:$C6983,$A1625,list!$A1624:$A6983,C$1)</f>
        <v>1</v>
      </c>
      <c r="D1625">
        <f>COUNTIFS(list!$C1624:$C6983,$A1625,list!$A1624:$A6983,D$1)</f>
        <v>0</v>
      </c>
      <c r="E1625">
        <f>COUNTIFS(list!$C1624:$C6983,$A1625,list!$A1624:$A6983,E$1)</f>
        <v>0</v>
      </c>
      <c r="F1625">
        <f>COUNTIFS(list!$C1624:$C6983,$A1625,list!$A1624:$A6983,F$1)</f>
        <v>0</v>
      </c>
      <c r="G1625">
        <f>COUNTIFS(list!$C1624:$C6983,$A1625,list!$A1624:$A6983,G$1)</f>
        <v>0</v>
      </c>
    </row>
    <row r="1626" spans="1:7" x14ac:dyDescent="0.25">
      <c r="A1626" t="s">
        <v>3936</v>
      </c>
      <c r="B1626">
        <f>COUNTIFS(list!$C1625:$C6984,$A1626,list!$A1625:$A6984,B$1)</f>
        <v>0</v>
      </c>
      <c r="C1626">
        <f>COUNTIFS(list!$C1625:$C6984,$A1626,list!$A1625:$A6984,C$1)</f>
        <v>1</v>
      </c>
      <c r="D1626">
        <f>COUNTIFS(list!$C1625:$C6984,$A1626,list!$A1625:$A6984,D$1)</f>
        <v>0</v>
      </c>
      <c r="E1626">
        <f>COUNTIFS(list!$C1625:$C6984,$A1626,list!$A1625:$A6984,E$1)</f>
        <v>0</v>
      </c>
      <c r="F1626">
        <f>COUNTIFS(list!$C1625:$C6984,$A1626,list!$A1625:$A6984,F$1)</f>
        <v>0</v>
      </c>
      <c r="G1626">
        <f>COUNTIFS(list!$C1625:$C6984,$A1626,list!$A1625:$A6984,G$1)</f>
        <v>0</v>
      </c>
    </row>
    <row r="1627" spans="1:7" x14ac:dyDescent="0.25">
      <c r="A1627" t="s">
        <v>3938</v>
      </c>
      <c r="B1627">
        <f>COUNTIFS(list!$C1626:$C6985,$A1627,list!$A1626:$A6985,B$1)</f>
        <v>0</v>
      </c>
      <c r="C1627">
        <f>COUNTIFS(list!$C1626:$C6985,$A1627,list!$A1626:$A6985,C$1)</f>
        <v>3</v>
      </c>
      <c r="D1627">
        <f>COUNTIFS(list!$C1626:$C6985,$A1627,list!$A1626:$A6985,D$1)</f>
        <v>0</v>
      </c>
      <c r="E1627">
        <f>COUNTIFS(list!$C1626:$C6985,$A1627,list!$A1626:$A6985,E$1)</f>
        <v>0</v>
      </c>
      <c r="F1627">
        <f>COUNTIFS(list!$C1626:$C6985,$A1627,list!$A1626:$A6985,F$1)</f>
        <v>0</v>
      </c>
      <c r="G1627">
        <f>COUNTIFS(list!$C1626:$C6985,$A1627,list!$A1626:$A6985,G$1)</f>
        <v>0</v>
      </c>
    </row>
    <row r="1628" spans="1:7" x14ac:dyDescent="0.25">
      <c r="A1628" t="s">
        <v>3942</v>
      </c>
      <c r="B1628">
        <f>COUNTIFS(list!$C1627:$C6986,$A1628,list!$A1627:$A6986,B$1)</f>
        <v>0</v>
      </c>
      <c r="C1628">
        <f>COUNTIFS(list!$C1627:$C6986,$A1628,list!$A1627:$A6986,C$1)</f>
        <v>1</v>
      </c>
      <c r="D1628">
        <f>COUNTIFS(list!$C1627:$C6986,$A1628,list!$A1627:$A6986,D$1)</f>
        <v>0</v>
      </c>
      <c r="E1628">
        <f>COUNTIFS(list!$C1627:$C6986,$A1628,list!$A1627:$A6986,E$1)</f>
        <v>0</v>
      </c>
      <c r="F1628">
        <f>COUNTIFS(list!$C1627:$C6986,$A1628,list!$A1627:$A6986,F$1)</f>
        <v>0</v>
      </c>
      <c r="G1628">
        <f>COUNTIFS(list!$C1627:$C6986,$A1628,list!$A1627:$A6986,G$1)</f>
        <v>0</v>
      </c>
    </row>
    <row r="1629" spans="1:7" x14ac:dyDescent="0.25">
      <c r="A1629" t="s">
        <v>3944</v>
      </c>
      <c r="B1629">
        <f>COUNTIFS(list!$C1628:$C6987,$A1629,list!$A1628:$A6987,B$1)</f>
        <v>0</v>
      </c>
      <c r="C1629">
        <f>COUNTIFS(list!$C1628:$C6987,$A1629,list!$A1628:$A6987,C$1)</f>
        <v>3</v>
      </c>
      <c r="D1629">
        <f>COUNTIFS(list!$C1628:$C6987,$A1629,list!$A1628:$A6987,D$1)</f>
        <v>0</v>
      </c>
      <c r="E1629">
        <f>COUNTIFS(list!$C1628:$C6987,$A1629,list!$A1628:$A6987,E$1)</f>
        <v>0</v>
      </c>
      <c r="F1629">
        <f>COUNTIFS(list!$C1628:$C6987,$A1629,list!$A1628:$A6987,F$1)</f>
        <v>0</v>
      </c>
      <c r="G1629">
        <f>COUNTIFS(list!$C1628:$C6987,$A1629,list!$A1628:$A6987,G$1)</f>
        <v>0</v>
      </c>
    </row>
    <row r="1630" spans="1:7" x14ac:dyDescent="0.25">
      <c r="A1630" t="s">
        <v>3948</v>
      </c>
      <c r="B1630">
        <f>COUNTIFS(list!$C1629:$C6988,$A1630,list!$A1629:$A6988,B$1)</f>
        <v>0</v>
      </c>
      <c r="C1630">
        <f>COUNTIFS(list!$C1629:$C6988,$A1630,list!$A1629:$A6988,C$1)</f>
        <v>1</v>
      </c>
      <c r="D1630">
        <f>COUNTIFS(list!$C1629:$C6988,$A1630,list!$A1629:$A6988,D$1)</f>
        <v>0</v>
      </c>
      <c r="E1630">
        <f>COUNTIFS(list!$C1629:$C6988,$A1630,list!$A1629:$A6988,E$1)</f>
        <v>0</v>
      </c>
      <c r="F1630">
        <f>COUNTIFS(list!$C1629:$C6988,$A1630,list!$A1629:$A6988,F$1)</f>
        <v>0</v>
      </c>
      <c r="G1630">
        <f>COUNTIFS(list!$C1629:$C6988,$A1630,list!$A1629:$A6988,G$1)</f>
        <v>0</v>
      </c>
    </row>
    <row r="1631" spans="1:7" x14ac:dyDescent="0.25">
      <c r="A1631" t="s">
        <v>3950</v>
      </c>
      <c r="B1631">
        <f>COUNTIFS(list!$C1630:$C6989,$A1631,list!$A1630:$A6989,B$1)</f>
        <v>0</v>
      </c>
      <c r="C1631">
        <f>COUNTIFS(list!$C1630:$C6989,$A1631,list!$A1630:$A6989,C$1)</f>
        <v>2</v>
      </c>
      <c r="D1631">
        <f>COUNTIFS(list!$C1630:$C6989,$A1631,list!$A1630:$A6989,D$1)</f>
        <v>0</v>
      </c>
      <c r="E1631">
        <f>COUNTIFS(list!$C1630:$C6989,$A1631,list!$A1630:$A6989,E$1)</f>
        <v>0</v>
      </c>
      <c r="F1631">
        <f>COUNTIFS(list!$C1630:$C6989,$A1631,list!$A1630:$A6989,F$1)</f>
        <v>0</v>
      </c>
      <c r="G1631">
        <f>COUNTIFS(list!$C1630:$C6989,$A1631,list!$A1630:$A6989,G$1)</f>
        <v>0</v>
      </c>
    </row>
    <row r="1632" spans="1:7" x14ac:dyDescent="0.25">
      <c r="A1632" t="s">
        <v>3953</v>
      </c>
      <c r="B1632">
        <f>COUNTIFS(list!$C1631:$C6990,$A1632,list!$A1631:$A6990,B$1)</f>
        <v>0</v>
      </c>
      <c r="C1632">
        <f>COUNTIFS(list!$C1631:$C6990,$A1632,list!$A1631:$A6990,C$1)</f>
        <v>3</v>
      </c>
      <c r="D1632">
        <f>COUNTIFS(list!$C1631:$C6990,$A1632,list!$A1631:$A6990,D$1)</f>
        <v>0</v>
      </c>
      <c r="E1632">
        <f>COUNTIFS(list!$C1631:$C6990,$A1632,list!$A1631:$A6990,E$1)</f>
        <v>0</v>
      </c>
      <c r="F1632">
        <f>COUNTIFS(list!$C1631:$C6990,$A1632,list!$A1631:$A6990,F$1)</f>
        <v>0</v>
      </c>
      <c r="G1632">
        <f>COUNTIFS(list!$C1631:$C6990,$A1632,list!$A1631:$A6990,G$1)</f>
        <v>0</v>
      </c>
    </row>
    <row r="1633" spans="1:7" x14ac:dyDescent="0.25">
      <c r="A1633" t="s">
        <v>3957</v>
      </c>
      <c r="B1633">
        <f>COUNTIFS(list!$C1632:$C6991,$A1633,list!$A1632:$A6991,B$1)</f>
        <v>0</v>
      </c>
      <c r="C1633">
        <f>COUNTIFS(list!$C1632:$C6991,$A1633,list!$A1632:$A6991,C$1)</f>
        <v>1</v>
      </c>
      <c r="D1633">
        <f>COUNTIFS(list!$C1632:$C6991,$A1633,list!$A1632:$A6991,D$1)</f>
        <v>0</v>
      </c>
      <c r="E1633">
        <f>COUNTIFS(list!$C1632:$C6991,$A1633,list!$A1632:$A6991,E$1)</f>
        <v>0</v>
      </c>
      <c r="F1633">
        <f>COUNTIFS(list!$C1632:$C6991,$A1633,list!$A1632:$A6991,F$1)</f>
        <v>0</v>
      </c>
      <c r="G1633">
        <f>COUNTIFS(list!$C1632:$C6991,$A1633,list!$A1632:$A6991,G$1)</f>
        <v>0</v>
      </c>
    </row>
    <row r="1634" spans="1:7" x14ac:dyDescent="0.25">
      <c r="A1634" t="s">
        <v>3959</v>
      </c>
      <c r="B1634">
        <f>COUNTIFS(list!$C1633:$C6992,$A1634,list!$A1633:$A6992,B$1)</f>
        <v>0</v>
      </c>
      <c r="C1634">
        <f>COUNTIFS(list!$C1633:$C6992,$A1634,list!$A1633:$A6992,C$1)</f>
        <v>1</v>
      </c>
      <c r="D1634">
        <f>COUNTIFS(list!$C1633:$C6992,$A1634,list!$A1633:$A6992,D$1)</f>
        <v>0</v>
      </c>
      <c r="E1634">
        <f>COUNTIFS(list!$C1633:$C6992,$A1634,list!$A1633:$A6992,E$1)</f>
        <v>0</v>
      </c>
      <c r="F1634">
        <f>COUNTIFS(list!$C1633:$C6992,$A1634,list!$A1633:$A6992,F$1)</f>
        <v>0</v>
      </c>
      <c r="G1634">
        <f>COUNTIFS(list!$C1633:$C6992,$A1634,list!$A1633:$A6992,G$1)</f>
        <v>0</v>
      </c>
    </row>
    <row r="1635" spans="1:7" x14ac:dyDescent="0.25">
      <c r="A1635" t="s">
        <v>3961</v>
      </c>
      <c r="B1635">
        <f>COUNTIFS(list!$C1634:$C6993,$A1635,list!$A1634:$A6993,B$1)</f>
        <v>0</v>
      </c>
      <c r="C1635">
        <f>COUNTIFS(list!$C1634:$C6993,$A1635,list!$A1634:$A6993,C$1)</f>
        <v>1</v>
      </c>
      <c r="D1635">
        <f>COUNTIFS(list!$C1634:$C6993,$A1635,list!$A1634:$A6993,D$1)</f>
        <v>0</v>
      </c>
      <c r="E1635">
        <f>COUNTIFS(list!$C1634:$C6993,$A1635,list!$A1634:$A6993,E$1)</f>
        <v>0</v>
      </c>
      <c r="F1635">
        <f>COUNTIFS(list!$C1634:$C6993,$A1635,list!$A1634:$A6993,F$1)</f>
        <v>0</v>
      </c>
      <c r="G1635">
        <f>COUNTIFS(list!$C1634:$C6993,$A1635,list!$A1634:$A6993,G$1)</f>
        <v>0</v>
      </c>
    </row>
    <row r="1636" spans="1:7" x14ac:dyDescent="0.25">
      <c r="A1636" t="s">
        <v>3963</v>
      </c>
      <c r="B1636">
        <f>COUNTIFS(list!$C1635:$C6994,$A1636,list!$A1635:$A6994,B$1)</f>
        <v>1</v>
      </c>
      <c r="C1636">
        <f>COUNTIFS(list!$C1635:$C6994,$A1636,list!$A1635:$A6994,C$1)</f>
        <v>1</v>
      </c>
      <c r="D1636">
        <f>COUNTIFS(list!$C1635:$C6994,$A1636,list!$A1635:$A6994,D$1)</f>
        <v>0</v>
      </c>
      <c r="E1636">
        <f>COUNTIFS(list!$C1635:$C6994,$A1636,list!$A1635:$A6994,E$1)</f>
        <v>0</v>
      </c>
      <c r="F1636">
        <f>COUNTIFS(list!$C1635:$C6994,$A1636,list!$A1635:$A6994,F$1)</f>
        <v>0</v>
      </c>
      <c r="G1636">
        <f>COUNTIFS(list!$C1635:$C6994,$A1636,list!$A1635:$A6994,G$1)</f>
        <v>0</v>
      </c>
    </row>
    <row r="1637" spans="1:7" x14ac:dyDescent="0.25">
      <c r="A1637" t="s">
        <v>3965</v>
      </c>
      <c r="B1637">
        <f>COUNTIFS(list!$C1636:$C6995,$A1637,list!$A1636:$A6995,B$1)</f>
        <v>3</v>
      </c>
      <c r="C1637">
        <f>COUNTIFS(list!$C1636:$C6995,$A1637,list!$A1636:$A6995,C$1)</f>
        <v>3</v>
      </c>
      <c r="D1637">
        <f>COUNTIFS(list!$C1636:$C6995,$A1637,list!$A1636:$A6995,D$1)</f>
        <v>0</v>
      </c>
      <c r="E1637">
        <f>COUNTIFS(list!$C1636:$C6995,$A1637,list!$A1636:$A6995,E$1)</f>
        <v>0</v>
      </c>
      <c r="F1637">
        <f>COUNTIFS(list!$C1636:$C6995,$A1637,list!$A1636:$A6995,F$1)</f>
        <v>0</v>
      </c>
      <c r="G1637">
        <f>COUNTIFS(list!$C1636:$C6995,$A1637,list!$A1636:$A6995,G$1)</f>
        <v>0</v>
      </c>
    </row>
    <row r="1638" spans="1:7" x14ac:dyDescent="0.25">
      <c r="A1638" t="s">
        <v>3970</v>
      </c>
      <c r="B1638">
        <f>COUNTIFS(list!$C1637:$C6996,$A1638,list!$A1637:$A6996,B$1)</f>
        <v>1</v>
      </c>
      <c r="C1638">
        <f>COUNTIFS(list!$C1637:$C6996,$A1638,list!$A1637:$A6996,C$1)</f>
        <v>2</v>
      </c>
      <c r="D1638">
        <f>COUNTIFS(list!$C1637:$C6996,$A1638,list!$A1637:$A6996,D$1)</f>
        <v>0</v>
      </c>
      <c r="E1638">
        <f>COUNTIFS(list!$C1637:$C6996,$A1638,list!$A1637:$A6996,E$1)</f>
        <v>0</v>
      </c>
      <c r="F1638">
        <f>COUNTIFS(list!$C1637:$C6996,$A1638,list!$A1637:$A6996,F$1)</f>
        <v>0</v>
      </c>
      <c r="G1638">
        <f>COUNTIFS(list!$C1637:$C6996,$A1638,list!$A1637:$A6996,G$1)</f>
        <v>0</v>
      </c>
    </row>
    <row r="1639" spans="1:7" x14ac:dyDescent="0.25">
      <c r="A1639" t="s">
        <v>3973</v>
      </c>
      <c r="B1639">
        <f>COUNTIFS(list!$C1638:$C6997,$A1639,list!$A1638:$A6997,B$1)</f>
        <v>0</v>
      </c>
      <c r="C1639">
        <f>COUNTIFS(list!$C1638:$C6997,$A1639,list!$A1638:$A6997,C$1)</f>
        <v>1</v>
      </c>
      <c r="D1639">
        <f>COUNTIFS(list!$C1638:$C6997,$A1639,list!$A1638:$A6997,D$1)</f>
        <v>1</v>
      </c>
      <c r="E1639">
        <f>COUNTIFS(list!$C1638:$C6997,$A1639,list!$A1638:$A6997,E$1)</f>
        <v>1</v>
      </c>
      <c r="F1639">
        <f>COUNTIFS(list!$C1638:$C6997,$A1639,list!$A1638:$A6997,F$1)</f>
        <v>0</v>
      </c>
      <c r="G1639">
        <f>COUNTIFS(list!$C1638:$C6997,$A1639,list!$A1638:$A6997,G$1)</f>
        <v>0</v>
      </c>
    </row>
    <row r="1640" spans="1:7" x14ac:dyDescent="0.25">
      <c r="A1640" t="s">
        <v>3975</v>
      </c>
      <c r="B1640">
        <f>COUNTIFS(list!$C1639:$C6998,$A1640,list!$A1639:$A6998,B$1)</f>
        <v>0</v>
      </c>
      <c r="C1640">
        <f>COUNTIFS(list!$C1639:$C6998,$A1640,list!$A1639:$A6998,C$1)</f>
        <v>1</v>
      </c>
      <c r="D1640">
        <f>COUNTIFS(list!$C1639:$C6998,$A1640,list!$A1639:$A6998,D$1)</f>
        <v>0</v>
      </c>
      <c r="E1640">
        <f>COUNTIFS(list!$C1639:$C6998,$A1640,list!$A1639:$A6998,E$1)</f>
        <v>0</v>
      </c>
      <c r="F1640">
        <f>COUNTIFS(list!$C1639:$C6998,$A1640,list!$A1639:$A6998,F$1)</f>
        <v>0</v>
      </c>
      <c r="G1640">
        <f>COUNTIFS(list!$C1639:$C6998,$A1640,list!$A1639:$A6998,G$1)</f>
        <v>0</v>
      </c>
    </row>
    <row r="1641" spans="1:7" x14ac:dyDescent="0.25">
      <c r="A1641" t="s">
        <v>3977</v>
      </c>
      <c r="B1641">
        <f>COUNTIFS(list!$C1640:$C6999,$A1641,list!$A1640:$A6999,B$1)</f>
        <v>2</v>
      </c>
      <c r="C1641">
        <f>COUNTIFS(list!$C1640:$C6999,$A1641,list!$A1640:$A6999,C$1)</f>
        <v>2</v>
      </c>
      <c r="D1641">
        <f>COUNTIFS(list!$C1640:$C6999,$A1641,list!$A1640:$A6999,D$1)</f>
        <v>0</v>
      </c>
      <c r="E1641">
        <f>COUNTIFS(list!$C1640:$C6999,$A1641,list!$A1640:$A6999,E$1)</f>
        <v>0</v>
      </c>
      <c r="F1641">
        <f>COUNTIFS(list!$C1640:$C6999,$A1641,list!$A1640:$A6999,F$1)</f>
        <v>0</v>
      </c>
      <c r="G1641">
        <f>COUNTIFS(list!$C1640:$C6999,$A1641,list!$A1640:$A6999,G$1)</f>
        <v>0</v>
      </c>
    </row>
    <row r="1642" spans="1:7" x14ac:dyDescent="0.25">
      <c r="A1642" t="s">
        <v>3980</v>
      </c>
      <c r="B1642">
        <f>COUNTIFS(list!$C1641:$C7000,$A1642,list!$A1641:$A7000,B$1)</f>
        <v>1</v>
      </c>
      <c r="C1642">
        <f>COUNTIFS(list!$C1641:$C7000,$A1642,list!$A1641:$A7000,C$1)</f>
        <v>0</v>
      </c>
      <c r="D1642">
        <f>COUNTIFS(list!$C1641:$C7000,$A1642,list!$A1641:$A7000,D$1)</f>
        <v>0</v>
      </c>
      <c r="E1642">
        <f>COUNTIFS(list!$C1641:$C7000,$A1642,list!$A1641:$A7000,E$1)</f>
        <v>0</v>
      </c>
      <c r="F1642">
        <f>COUNTIFS(list!$C1641:$C7000,$A1642,list!$A1641:$A7000,F$1)</f>
        <v>0</v>
      </c>
      <c r="G1642">
        <f>COUNTIFS(list!$C1641:$C7000,$A1642,list!$A1641:$A7000,G$1)</f>
        <v>0</v>
      </c>
    </row>
    <row r="1643" spans="1:7" x14ac:dyDescent="0.25">
      <c r="A1643" t="s">
        <v>3982</v>
      </c>
      <c r="B1643">
        <f>COUNTIFS(list!$C1642:$C7001,$A1643,list!$A1642:$A7001,B$1)</f>
        <v>0</v>
      </c>
      <c r="C1643">
        <f>COUNTIFS(list!$C1642:$C7001,$A1643,list!$A1642:$A7001,C$1)</f>
        <v>2</v>
      </c>
      <c r="D1643">
        <f>COUNTIFS(list!$C1642:$C7001,$A1643,list!$A1642:$A7001,D$1)</f>
        <v>0</v>
      </c>
      <c r="E1643">
        <f>COUNTIFS(list!$C1642:$C7001,$A1643,list!$A1642:$A7001,E$1)</f>
        <v>0</v>
      </c>
      <c r="F1643">
        <f>COUNTIFS(list!$C1642:$C7001,$A1643,list!$A1642:$A7001,F$1)</f>
        <v>0</v>
      </c>
      <c r="G1643">
        <f>COUNTIFS(list!$C1642:$C7001,$A1643,list!$A1642:$A7001,G$1)</f>
        <v>0</v>
      </c>
    </row>
    <row r="1644" spans="1:7" x14ac:dyDescent="0.25">
      <c r="A1644" t="s">
        <v>3985</v>
      </c>
      <c r="B1644">
        <f>COUNTIFS(list!$C1643:$C7002,$A1644,list!$A1643:$A7002,B$1)</f>
        <v>0</v>
      </c>
      <c r="C1644">
        <f>COUNTIFS(list!$C1643:$C7002,$A1644,list!$A1643:$A7002,C$1)</f>
        <v>1</v>
      </c>
      <c r="D1644">
        <f>COUNTIFS(list!$C1643:$C7002,$A1644,list!$A1643:$A7002,D$1)</f>
        <v>0</v>
      </c>
      <c r="E1644">
        <f>COUNTIFS(list!$C1643:$C7002,$A1644,list!$A1643:$A7002,E$1)</f>
        <v>0</v>
      </c>
      <c r="F1644">
        <f>COUNTIFS(list!$C1643:$C7002,$A1644,list!$A1643:$A7002,F$1)</f>
        <v>0</v>
      </c>
      <c r="G1644">
        <f>COUNTIFS(list!$C1643:$C7002,$A1644,list!$A1643:$A7002,G$1)</f>
        <v>0</v>
      </c>
    </row>
    <row r="1645" spans="1:7" x14ac:dyDescent="0.25">
      <c r="A1645" t="s">
        <v>3987</v>
      </c>
      <c r="B1645">
        <f>COUNTIFS(list!$C1644:$C7003,$A1645,list!$A1644:$A7003,B$1)</f>
        <v>0</v>
      </c>
      <c r="C1645">
        <f>COUNTIFS(list!$C1644:$C7003,$A1645,list!$A1644:$A7003,C$1)</f>
        <v>2</v>
      </c>
      <c r="D1645">
        <f>COUNTIFS(list!$C1644:$C7003,$A1645,list!$A1644:$A7003,D$1)</f>
        <v>0</v>
      </c>
      <c r="E1645">
        <f>COUNTIFS(list!$C1644:$C7003,$A1645,list!$A1644:$A7003,E$1)</f>
        <v>0</v>
      </c>
      <c r="F1645">
        <f>COUNTIFS(list!$C1644:$C7003,$A1645,list!$A1644:$A7003,F$1)</f>
        <v>0</v>
      </c>
      <c r="G1645">
        <f>COUNTIFS(list!$C1644:$C7003,$A1645,list!$A1644:$A7003,G$1)</f>
        <v>0</v>
      </c>
    </row>
    <row r="1646" spans="1:7" x14ac:dyDescent="0.25">
      <c r="A1646" t="s">
        <v>3990</v>
      </c>
      <c r="B1646">
        <f>COUNTIFS(list!$C1645:$C7004,$A1646,list!$A1645:$A7004,B$1)</f>
        <v>0</v>
      </c>
      <c r="C1646">
        <f>COUNTIFS(list!$C1645:$C7004,$A1646,list!$A1645:$A7004,C$1)</f>
        <v>1</v>
      </c>
      <c r="D1646">
        <f>COUNTIFS(list!$C1645:$C7004,$A1646,list!$A1645:$A7004,D$1)</f>
        <v>0</v>
      </c>
      <c r="E1646">
        <f>COUNTIFS(list!$C1645:$C7004,$A1646,list!$A1645:$A7004,E$1)</f>
        <v>0</v>
      </c>
      <c r="F1646">
        <f>COUNTIFS(list!$C1645:$C7004,$A1646,list!$A1645:$A7004,F$1)</f>
        <v>0</v>
      </c>
      <c r="G1646">
        <f>COUNTIFS(list!$C1645:$C7004,$A1646,list!$A1645:$A7004,G$1)</f>
        <v>0</v>
      </c>
    </row>
    <row r="1647" spans="1:7" x14ac:dyDescent="0.25">
      <c r="A1647" t="s">
        <v>3992</v>
      </c>
      <c r="B1647">
        <f>COUNTIFS(list!$C1646:$C7005,$A1647,list!$A1646:$A7005,B$1)</f>
        <v>0</v>
      </c>
      <c r="C1647">
        <f>COUNTIFS(list!$C1646:$C7005,$A1647,list!$A1646:$A7005,C$1)</f>
        <v>2</v>
      </c>
      <c r="D1647">
        <f>COUNTIFS(list!$C1646:$C7005,$A1647,list!$A1646:$A7005,D$1)</f>
        <v>0</v>
      </c>
      <c r="E1647">
        <f>COUNTIFS(list!$C1646:$C7005,$A1647,list!$A1646:$A7005,E$1)</f>
        <v>0</v>
      </c>
      <c r="F1647">
        <f>COUNTIFS(list!$C1646:$C7005,$A1647,list!$A1646:$A7005,F$1)</f>
        <v>0</v>
      </c>
      <c r="G1647">
        <f>COUNTIFS(list!$C1646:$C7005,$A1647,list!$A1646:$A7005,G$1)</f>
        <v>0</v>
      </c>
    </row>
    <row r="1648" spans="1:7" x14ac:dyDescent="0.25">
      <c r="A1648" t="s">
        <v>3995</v>
      </c>
      <c r="B1648">
        <f>COUNTIFS(list!$C1647:$C7006,$A1648,list!$A1647:$A7006,B$1)</f>
        <v>1</v>
      </c>
      <c r="C1648">
        <f>COUNTIFS(list!$C1647:$C7006,$A1648,list!$A1647:$A7006,C$1)</f>
        <v>1</v>
      </c>
      <c r="D1648">
        <f>COUNTIFS(list!$C1647:$C7006,$A1648,list!$A1647:$A7006,D$1)</f>
        <v>0</v>
      </c>
      <c r="E1648">
        <f>COUNTIFS(list!$C1647:$C7006,$A1648,list!$A1647:$A7006,E$1)</f>
        <v>0</v>
      </c>
      <c r="F1648">
        <f>COUNTIFS(list!$C1647:$C7006,$A1648,list!$A1647:$A7006,F$1)</f>
        <v>0</v>
      </c>
      <c r="G1648">
        <f>COUNTIFS(list!$C1647:$C7006,$A1648,list!$A1647:$A7006,G$1)</f>
        <v>0</v>
      </c>
    </row>
    <row r="1649" spans="1:7" x14ac:dyDescent="0.25">
      <c r="A1649" t="s">
        <v>3997</v>
      </c>
      <c r="B1649">
        <f>COUNTIFS(list!$C1648:$C7007,$A1649,list!$A1648:$A7007,B$1)</f>
        <v>1</v>
      </c>
      <c r="C1649">
        <f>COUNTIFS(list!$C1648:$C7007,$A1649,list!$A1648:$A7007,C$1)</f>
        <v>0</v>
      </c>
      <c r="D1649">
        <f>COUNTIFS(list!$C1648:$C7007,$A1649,list!$A1648:$A7007,D$1)</f>
        <v>0</v>
      </c>
      <c r="E1649">
        <f>COUNTIFS(list!$C1648:$C7007,$A1649,list!$A1648:$A7007,E$1)</f>
        <v>0</v>
      </c>
      <c r="F1649">
        <f>COUNTIFS(list!$C1648:$C7007,$A1649,list!$A1648:$A7007,F$1)</f>
        <v>0</v>
      </c>
      <c r="G1649">
        <f>COUNTIFS(list!$C1648:$C7007,$A1649,list!$A1648:$A7007,G$1)</f>
        <v>0</v>
      </c>
    </row>
    <row r="1650" spans="1:7" x14ac:dyDescent="0.25">
      <c r="A1650" t="s">
        <v>3999</v>
      </c>
      <c r="B1650">
        <f>COUNTIFS(list!$C1649:$C7008,$A1650,list!$A1649:$A7008,B$1)</f>
        <v>0</v>
      </c>
      <c r="C1650">
        <f>COUNTIFS(list!$C1649:$C7008,$A1650,list!$A1649:$A7008,C$1)</f>
        <v>1</v>
      </c>
      <c r="D1650">
        <f>COUNTIFS(list!$C1649:$C7008,$A1650,list!$A1649:$A7008,D$1)</f>
        <v>0</v>
      </c>
      <c r="E1650">
        <f>COUNTIFS(list!$C1649:$C7008,$A1650,list!$A1649:$A7008,E$1)</f>
        <v>0</v>
      </c>
      <c r="F1650">
        <f>COUNTIFS(list!$C1649:$C7008,$A1650,list!$A1649:$A7008,F$1)</f>
        <v>0</v>
      </c>
      <c r="G1650">
        <f>COUNTIFS(list!$C1649:$C7008,$A1650,list!$A1649:$A7008,G$1)</f>
        <v>0</v>
      </c>
    </row>
    <row r="1651" spans="1:7" x14ac:dyDescent="0.25">
      <c r="A1651" t="s">
        <v>4001</v>
      </c>
      <c r="B1651">
        <f>COUNTIFS(list!$C1650:$C7009,$A1651,list!$A1650:$A7009,B$1)</f>
        <v>1</v>
      </c>
      <c r="C1651">
        <f>COUNTIFS(list!$C1650:$C7009,$A1651,list!$A1650:$A7009,C$1)</f>
        <v>1</v>
      </c>
      <c r="D1651">
        <f>COUNTIFS(list!$C1650:$C7009,$A1651,list!$A1650:$A7009,D$1)</f>
        <v>0</v>
      </c>
      <c r="E1651">
        <f>COUNTIFS(list!$C1650:$C7009,$A1651,list!$A1650:$A7009,E$1)</f>
        <v>0</v>
      </c>
      <c r="F1651">
        <f>COUNTIFS(list!$C1650:$C7009,$A1651,list!$A1650:$A7009,F$1)</f>
        <v>0</v>
      </c>
      <c r="G1651">
        <f>COUNTIFS(list!$C1650:$C7009,$A1651,list!$A1650:$A7009,G$1)</f>
        <v>0</v>
      </c>
    </row>
    <row r="1652" spans="1:7" x14ac:dyDescent="0.25">
      <c r="A1652" t="s">
        <v>4003</v>
      </c>
      <c r="B1652">
        <f>COUNTIFS(list!$C1651:$C7010,$A1652,list!$A1651:$A7010,B$1)</f>
        <v>7</v>
      </c>
      <c r="C1652">
        <f>COUNTIFS(list!$C1651:$C7010,$A1652,list!$A1651:$A7010,C$1)</f>
        <v>3</v>
      </c>
      <c r="D1652">
        <f>COUNTIFS(list!$C1651:$C7010,$A1652,list!$A1651:$A7010,D$1)</f>
        <v>0</v>
      </c>
      <c r="E1652">
        <f>COUNTIFS(list!$C1651:$C7010,$A1652,list!$A1651:$A7010,E$1)</f>
        <v>0</v>
      </c>
      <c r="F1652">
        <f>COUNTIFS(list!$C1651:$C7010,$A1652,list!$A1651:$A7010,F$1)</f>
        <v>0</v>
      </c>
      <c r="G1652">
        <f>COUNTIFS(list!$C1651:$C7010,$A1652,list!$A1651:$A7010,G$1)</f>
        <v>0</v>
      </c>
    </row>
    <row r="1653" spans="1:7" x14ac:dyDescent="0.25">
      <c r="A1653" t="s">
        <v>4011</v>
      </c>
      <c r="B1653">
        <f>COUNTIFS(list!$C1652:$C7011,$A1653,list!$A1652:$A7011,B$1)</f>
        <v>1</v>
      </c>
      <c r="C1653">
        <f>COUNTIFS(list!$C1652:$C7011,$A1653,list!$A1652:$A7011,C$1)</f>
        <v>1</v>
      </c>
      <c r="D1653">
        <f>COUNTIFS(list!$C1652:$C7011,$A1653,list!$A1652:$A7011,D$1)</f>
        <v>0</v>
      </c>
      <c r="E1653">
        <f>COUNTIFS(list!$C1652:$C7011,$A1653,list!$A1652:$A7011,E$1)</f>
        <v>0</v>
      </c>
      <c r="F1653">
        <f>COUNTIFS(list!$C1652:$C7011,$A1653,list!$A1652:$A7011,F$1)</f>
        <v>0</v>
      </c>
      <c r="G1653">
        <f>COUNTIFS(list!$C1652:$C7011,$A1653,list!$A1652:$A7011,G$1)</f>
        <v>0</v>
      </c>
    </row>
    <row r="1654" spans="1:7" x14ac:dyDescent="0.25">
      <c r="A1654" t="s">
        <v>4013</v>
      </c>
      <c r="B1654">
        <f>COUNTIFS(list!$C1653:$C7012,$A1654,list!$A1653:$A7012,B$1)</f>
        <v>2</v>
      </c>
      <c r="C1654">
        <f>COUNTIFS(list!$C1653:$C7012,$A1654,list!$A1653:$A7012,C$1)</f>
        <v>3</v>
      </c>
      <c r="D1654">
        <f>COUNTIFS(list!$C1653:$C7012,$A1654,list!$A1653:$A7012,D$1)</f>
        <v>0</v>
      </c>
      <c r="E1654">
        <f>COUNTIFS(list!$C1653:$C7012,$A1654,list!$A1653:$A7012,E$1)</f>
        <v>0</v>
      </c>
      <c r="F1654">
        <f>COUNTIFS(list!$C1653:$C7012,$A1654,list!$A1653:$A7012,F$1)</f>
        <v>0</v>
      </c>
      <c r="G1654">
        <f>COUNTIFS(list!$C1653:$C7012,$A1654,list!$A1653:$A7012,G$1)</f>
        <v>0</v>
      </c>
    </row>
    <row r="1655" spans="1:7" x14ac:dyDescent="0.25">
      <c r="A1655" t="s">
        <v>4017</v>
      </c>
      <c r="B1655">
        <f>COUNTIFS(list!$C1654:$C7013,$A1655,list!$A1654:$A7013,B$1)</f>
        <v>1</v>
      </c>
      <c r="C1655">
        <f>COUNTIFS(list!$C1654:$C7013,$A1655,list!$A1654:$A7013,C$1)</f>
        <v>2</v>
      </c>
      <c r="D1655">
        <f>COUNTIFS(list!$C1654:$C7013,$A1655,list!$A1654:$A7013,D$1)</f>
        <v>0</v>
      </c>
      <c r="E1655">
        <f>COUNTIFS(list!$C1654:$C7013,$A1655,list!$A1654:$A7013,E$1)</f>
        <v>0</v>
      </c>
      <c r="F1655">
        <f>COUNTIFS(list!$C1654:$C7013,$A1655,list!$A1654:$A7013,F$1)</f>
        <v>0</v>
      </c>
      <c r="G1655">
        <f>COUNTIFS(list!$C1654:$C7013,$A1655,list!$A1654:$A7013,G$1)</f>
        <v>0</v>
      </c>
    </row>
    <row r="1656" spans="1:7" x14ac:dyDescent="0.25">
      <c r="A1656" t="s">
        <v>4020</v>
      </c>
      <c r="B1656">
        <f>COUNTIFS(list!$C1655:$C7014,$A1656,list!$A1655:$A7014,B$1)</f>
        <v>0</v>
      </c>
      <c r="C1656">
        <f>COUNTIFS(list!$C1655:$C7014,$A1656,list!$A1655:$A7014,C$1)</f>
        <v>1</v>
      </c>
      <c r="D1656">
        <f>COUNTIFS(list!$C1655:$C7014,$A1656,list!$A1655:$A7014,D$1)</f>
        <v>0</v>
      </c>
      <c r="E1656">
        <f>COUNTIFS(list!$C1655:$C7014,$A1656,list!$A1655:$A7014,E$1)</f>
        <v>0</v>
      </c>
      <c r="F1656">
        <f>COUNTIFS(list!$C1655:$C7014,$A1656,list!$A1655:$A7014,F$1)</f>
        <v>0</v>
      </c>
      <c r="G1656">
        <f>COUNTIFS(list!$C1655:$C7014,$A1656,list!$A1655:$A7014,G$1)</f>
        <v>0</v>
      </c>
    </row>
    <row r="1657" spans="1:7" x14ac:dyDescent="0.25">
      <c r="A1657" t="s">
        <v>4022</v>
      </c>
      <c r="B1657">
        <f>COUNTIFS(list!$C1656:$C7015,$A1657,list!$A1656:$A7015,B$1)</f>
        <v>0</v>
      </c>
      <c r="C1657">
        <f>COUNTIFS(list!$C1656:$C7015,$A1657,list!$A1656:$A7015,C$1)</f>
        <v>1</v>
      </c>
      <c r="D1657">
        <f>COUNTIFS(list!$C1656:$C7015,$A1657,list!$A1656:$A7015,D$1)</f>
        <v>0</v>
      </c>
      <c r="E1657">
        <f>COUNTIFS(list!$C1656:$C7015,$A1657,list!$A1656:$A7015,E$1)</f>
        <v>0</v>
      </c>
      <c r="F1657">
        <f>COUNTIFS(list!$C1656:$C7015,$A1657,list!$A1656:$A7015,F$1)</f>
        <v>0</v>
      </c>
      <c r="G1657">
        <f>COUNTIFS(list!$C1656:$C7015,$A1657,list!$A1656:$A7015,G$1)</f>
        <v>0</v>
      </c>
    </row>
    <row r="1658" spans="1:7" x14ac:dyDescent="0.25">
      <c r="A1658" t="s">
        <v>4024</v>
      </c>
      <c r="B1658">
        <f>COUNTIFS(list!$C1657:$C7016,$A1658,list!$A1657:$A7016,B$1)</f>
        <v>0</v>
      </c>
      <c r="C1658">
        <f>COUNTIFS(list!$C1657:$C7016,$A1658,list!$A1657:$A7016,C$1)</f>
        <v>3</v>
      </c>
      <c r="D1658">
        <f>COUNTIFS(list!$C1657:$C7016,$A1658,list!$A1657:$A7016,D$1)</f>
        <v>1</v>
      </c>
      <c r="E1658">
        <f>COUNTIFS(list!$C1657:$C7016,$A1658,list!$A1657:$A7016,E$1)</f>
        <v>1</v>
      </c>
      <c r="F1658">
        <f>COUNTIFS(list!$C1657:$C7016,$A1658,list!$A1657:$A7016,F$1)</f>
        <v>0</v>
      </c>
      <c r="G1658">
        <f>COUNTIFS(list!$C1657:$C7016,$A1658,list!$A1657:$A7016,G$1)</f>
        <v>0</v>
      </c>
    </row>
    <row r="1659" spans="1:7" x14ac:dyDescent="0.25">
      <c r="A1659" t="s">
        <v>4027</v>
      </c>
      <c r="B1659">
        <f>COUNTIFS(list!$C1658:$C7017,$A1659,list!$A1658:$A7017,B$1)</f>
        <v>0</v>
      </c>
      <c r="C1659">
        <f>COUNTIFS(list!$C1658:$C7017,$A1659,list!$A1658:$A7017,C$1)</f>
        <v>3</v>
      </c>
      <c r="D1659">
        <f>COUNTIFS(list!$C1658:$C7017,$A1659,list!$A1658:$A7017,D$1)</f>
        <v>0</v>
      </c>
      <c r="E1659">
        <f>COUNTIFS(list!$C1658:$C7017,$A1659,list!$A1658:$A7017,E$1)</f>
        <v>0</v>
      </c>
      <c r="F1659">
        <f>COUNTIFS(list!$C1658:$C7017,$A1659,list!$A1658:$A7017,F$1)</f>
        <v>0</v>
      </c>
      <c r="G1659">
        <f>COUNTIFS(list!$C1658:$C7017,$A1659,list!$A1658:$A7017,G$1)</f>
        <v>0</v>
      </c>
    </row>
    <row r="1660" spans="1:7" x14ac:dyDescent="0.25">
      <c r="A1660" t="s">
        <v>4031</v>
      </c>
      <c r="B1660">
        <f>COUNTIFS(list!$C1659:$C7018,$A1660,list!$A1659:$A7018,B$1)</f>
        <v>0</v>
      </c>
      <c r="C1660">
        <f>COUNTIFS(list!$C1659:$C7018,$A1660,list!$A1659:$A7018,C$1)</f>
        <v>1</v>
      </c>
      <c r="D1660">
        <f>COUNTIFS(list!$C1659:$C7018,$A1660,list!$A1659:$A7018,D$1)</f>
        <v>0</v>
      </c>
      <c r="E1660">
        <f>COUNTIFS(list!$C1659:$C7018,$A1660,list!$A1659:$A7018,E$1)</f>
        <v>0</v>
      </c>
      <c r="F1660">
        <f>COUNTIFS(list!$C1659:$C7018,$A1660,list!$A1659:$A7018,F$1)</f>
        <v>0</v>
      </c>
      <c r="G1660">
        <f>COUNTIFS(list!$C1659:$C7018,$A1660,list!$A1659:$A7018,G$1)</f>
        <v>0</v>
      </c>
    </row>
    <row r="1661" spans="1:7" x14ac:dyDescent="0.25">
      <c r="A1661" t="s">
        <v>4033</v>
      </c>
      <c r="B1661">
        <f>COUNTIFS(list!$C1660:$C7019,$A1661,list!$A1660:$A7019,B$1)</f>
        <v>0</v>
      </c>
      <c r="C1661">
        <f>COUNTIFS(list!$C1660:$C7019,$A1661,list!$A1660:$A7019,C$1)</f>
        <v>1</v>
      </c>
      <c r="D1661">
        <f>COUNTIFS(list!$C1660:$C7019,$A1661,list!$A1660:$A7019,D$1)</f>
        <v>0</v>
      </c>
      <c r="E1661">
        <f>COUNTIFS(list!$C1660:$C7019,$A1661,list!$A1660:$A7019,E$1)</f>
        <v>0</v>
      </c>
      <c r="F1661">
        <f>COUNTIFS(list!$C1660:$C7019,$A1661,list!$A1660:$A7019,F$1)</f>
        <v>0</v>
      </c>
      <c r="G1661">
        <f>COUNTIFS(list!$C1660:$C7019,$A1661,list!$A1660:$A7019,G$1)</f>
        <v>0</v>
      </c>
    </row>
    <row r="1662" spans="1:7" x14ac:dyDescent="0.25">
      <c r="A1662" t="s">
        <v>4035</v>
      </c>
      <c r="B1662">
        <f>COUNTIFS(list!$C1661:$C7020,$A1662,list!$A1661:$A7020,B$1)</f>
        <v>0</v>
      </c>
      <c r="C1662">
        <f>COUNTIFS(list!$C1661:$C7020,$A1662,list!$A1661:$A7020,C$1)</f>
        <v>2</v>
      </c>
      <c r="D1662">
        <f>COUNTIFS(list!$C1661:$C7020,$A1662,list!$A1661:$A7020,D$1)</f>
        <v>0</v>
      </c>
      <c r="E1662">
        <f>COUNTIFS(list!$C1661:$C7020,$A1662,list!$A1661:$A7020,E$1)</f>
        <v>0</v>
      </c>
      <c r="F1662">
        <f>COUNTIFS(list!$C1661:$C7020,$A1662,list!$A1661:$A7020,F$1)</f>
        <v>0</v>
      </c>
      <c r="G1662">
        <f>COUNTIFS(list!$C1661:$C7020,$A1662,list!$A1661:$A7020,G$1)</f>
        <v>0</v>
      </c>
    </row>
    <row r="1663" spans="1:7" x14ac:dyDescent="0.25">
      <c r="A1663" t="s">
        <v>4038</v>
      </c>
      <c r="B1663">
        <f>COUNTIFS(list!$C1662:$C7021,$A1663,list!$A1662:$A7021,B$1)</f>
        <v>0</v>
      </c>
      <c r="C1663">
        <f>COUNTIFS(list!$C1662:$C7021,$A1663,list!$A1662:$A7021,C$1)</f>
        <v>1</v>
      </c>
      <c r="D1663">
        <f>COUNTIFS(list!$C1662:$C7021,$A1663,list!$A1662:$A7021,D$1)</f>
        <v>0</v>
      </c>
      <c r="E1663">
        <f>COUNTIFS(list!$C1662:$C7021,$A1663,list!$A1662:$A7021,E$1)</f>
        <v>0</v>
      </c>
      <c r="F1663">
        <f>COUNTIFS(list!$C1662:$C7021,$A1663,list!$A1662:$A7021,F$1)</f>
        <v>0</v>
      </c>
      <c r="G1663">
        <f>COUNTIFS(list!$C1662:$C7021,$A1663,list!$A1662:$A7021,G$1)</f>
        <v>0</v>
      </c>
    </row>
    <row r="1664" spans="1:7" x14ac:dyDescent="0.25">
      <c r="A1664" t="s">
        <v>4040</v>
      </c>
      <c r="B1664">
        <f>COUNTIFS(list!$C1663:$C7022,$A1664,list!$A1663:$A7022,B$1)</f>
        <v>0</v>
      </c>
      <c r="C1664">
        <f>COUNTIFS(list!$C1663:$C7022,$A1664,list!$A1663:$A7022,C$1)</f>
        <v>1</v>
      </c>
      <c r="D1664">
        <f>COUNTIFS(list!$C1663:$C7022,$A1664,list!$A1663:$A7022,D$1)</f>
        <v>0</v>
      </c>
      <c r="E1664">
        <f>COUNTIFS(list!$C1663:$C7022,$A1664,list!$A1663:$A7022,E$1)</f>
        <v>0</v>
      </c>
      <c r="F1664">
        <f>COUNTIFS(list!$C1663:$C7022,$A1664,list!$A1663:$A7022,F$1)</f>
        <v>0</v>
      </c>
      <c r="G1664">
        <f>COUNTIFS(list!$C1663:$C7022,$A1664,list!$A1663:$A7022,G$1)</f>
        <v>0</v>
      </c>
    </row>
    <row r="1665" spans="1:7" x14ac:dyDescent="0.25">
      <c r="A1665" t="s">
        <v>4042</v>
      </c>
      <c r="B1665">
        <f>COUNTIFS(list!$C1664:$C7023,$A1665,list!$A1664:$A7023,B$1)</f>
        <v>0</v>
      </c>
      <c r="C1665">
        <f>COUNTIFS(list!$C1664:$C7023,$A1665,list!$A1664:$A7023,C$1)</f>
        <v>1</v>
      </c>
      <c r="D1665">
        <f>COUNTIFS(list!$C1664:$C7023,$A1665,list!$A1664:$A7023,D$1)</f>
        <v>0</v>
      </c>
      <c r="E1665">
        <f>COUNTIFS(list!$C1664:$C7023,$A1665,list!$A1664:$A7023,E$1)</f>
        <v>0</v>
      </c>
      <c r="F1665">
        <f>COUNTIFS(list!$C1664:$C7023,$A1665,list!$A1664:$A7023,F$1)</f>
        <v>0</v>
      </c>
      <c r="G1665">
        <f>COUNTIFS(list!$C1664:$C7023,$A1665,list!$A1664:$A7023,G$1)</f>
        <v>0</v>
      </c>
    </row>
    <row r="1666" spans="1:7" x14ac:dyDescent="0.25">
      <c r="A1666" t="s">
        <v>4044</v>
      </c>
      <c r="B1666">
        <f>COUNTIFS(list!$C1665:$C7024,$A1666,list!$A1665:$A7024,B$1)</f>
        <v>0</v>
      </c>
      <c r="C1666">
        <f>COUNTIFS(list!$C1665:$C7024,$A1666,list!$A1665:$A7024,C$1)</f>
        <v>1</v>
      </c>
      <c r="D1666">
        <f>COUNTIFS(list!$C1665:$C7024,$A1666,list!$A1665:$A7024,D$1)</f>
        <v>0</v>
      </c>
      <c r="E1666">
        <f>COUNTIFS(list!$C1665:$C7024,$A1666,list!$A1665:$A7024,E$1)</f>
        <v>0</v>
      </c>
      <c r="F1666">
        <f>COUNTIFS(list!$C1665:$C7024,$A1666,list!$A1665:$A7024,F$1)</f>
        <v>0</v>
      </c>
      <c r="G1666">
        <f>COUNTIFS(list!$C1665:$C7024,$A1666,list!$A1665:$A7024,G$1)</f>
        <v>0</v>
      </c>
    </row>
    <row r="1667" spans="1:7" x14ac:dyDescent="0.25">
      <c r="A1667" t="s">
        <v>4046</v>
      </c>
      <c r="B1667">
        <f>COUNTIFS(list!$C1666:$C7025,$A1667,list!$A1666:$A7025,B$1)</f>
        <v>0</v>
      </c>
      <c r="C1667">
        <f>COUNTIFS(list!$C1666:$C7025,$A1667,list!$A1666:$A7025,C$1)</f>
        <v>1</v>
      </c>
      <c r="D1667">
        <f>COUNTIFS(list!$C1666:$C7025,$A1667,list!$A1666:$A7025,D$1)</f>
        <v>0</v>
      </c>
      <c r="E1667">
        <f>COUNTIFS(list!$C1666:$C7025,$A1667,list!$A1666:$A7025,E$1)</f>
        <v>0</v>
      </c>
      <c r="F1667">
        <f>COUNTIFS(list!$C1666:$C7025,$A1667,list!$A1666:$A7025,F$1)</f>
        <v>0</v>
      </c>
      <c r="G1667">
        <f>COUNTIFS(list!$C1666:$C7025,$A1667,list!$A1666:$A7025,G$1)</f>
        <v>0</v>
      </c>
    </row>
    <row r="1668" spans="1:7" x14ac:dyDescent="0.25">
      <c r="A1668" t="s">
        <v>4048</v>
      </c>
      <c r="B1668">
        <f>COUNTIFS(list!$C1667:$C7026,$A1668,list!$A1667:$A7026,B$1)</f>
        <v>0</v>
      </c>
      <c r="C1668">
        <f>COUNTIFS(list!$C1667:$C7026,$A1668,list!$A1667:$A7026,C$1)</f>
        <v>1</v>
      </c>
      <c r="D1668">
        <f>COUNTIFS(list!$C1667:$C7026,$A1668,list!$A1667:$A7026,D$1)</f>
        <v>0</v>
      </c>
      <c r="E1668">
        <f>COUNTIFS(list!$C1667:$C7026,$A1668,list!$A1667:$A7026,E$1)</f>
        <v>0</v>
      </c>
      <c r="F1668">
        <f>COUNTIFS(list!$C1667:$C7026,$A1668,list!$A1667:$A7026,F$1)</f>
        <v>0</v>
      </c>
      <c r="G1668">
        <f>COUNTIFS(list!$C1667:$C7026,$A1668,list!$A1667:$A7026,G$1)</f>
        <v>0</v>
      </c>
    </row>
    <row r="1669" spans="1:7" x14ac:dyDescent="0.25">
      <c r="A1669" t="s">
        <v>4050</v>
      </c>
      <c r="B1669">
        <f>COUNTIFS(list!$C1668:$C7027,$A1669,list!$A1668:$A7027,B$1)</f>
        <v>0</v>
      </c>
      <c r="C1669">
        <f>COUNTIFS(list!$C1668:$C7027,$A1669,list!$A1668:$A7027,C$1)</f>
        <v>1</v>
      </c>
      <c r="D1669">
        <f>COUNTIFS(list!$C1668:$C7027,$A1669,list!$A1668:$A7027,D$1)</f>
        <v>0</v>
      </c>
      <c r="E1669">
        <f>COUNTIFS(list!$C1668:$C7027,$A1669,list!$A1668:$A7027,E$1)</f>
        <v>0</v>
      </c>
      <c r="F1669">
        <f>COUNTIFS(list!$C1668:$C7027,$A1669,list!$A1668:$A7027,F$1)</f>
        <v>0</v>
      </c>
      <c r="G1669">
        <f>COUNTIFS(list!$C1668:$C7027,$A1669,list!$A1668:$A7027,G$1)</f>
        <v>0</v>
      </c>
    </row>
    <row r="1670" spans="1:7" x14ac:dyDescent="0.25">
      <c r="A1670" t="s">
        <v>4052</v>
      </c>
      <c r="B1670">
        <f>COUNTIFS(list!$C1669:$C7028,$A1670,list!$A1669:$A7028,B$1)</f>
        <v>0</v>
      </c>
      <c r="C1670">
        <f>COUNTIFS(list!$C1669:$C7028,$A1670,list!$A1669:$A7028,C$1)</f>
        <v>1</v>
      </c>
      <c r="D1670">
        <f>COUNTIFS(list!$C1669:$C7028,$A1670,list!$A1669:$A7028,D$1)</f>
        <v>1</v>
      </c>
      <c r="E1670">
        <f>COUNTIFS(list!$C1669:$C7028,$A1670,list!$A1669:$A7028,E$1)</f>
        <v>1</v>
      </c>
      <c r="F1670">
        <f>COUNTIFS(list!$C1669:$C7028,$A1670,list!$A1669:$A7028,F$1)</f>
        <v>0</v>
      </c>
      <c r="G1670">
        <f>COUNTIFS(list!$C1669:$C7028,$A1670,list!$A1669:$A7028,G$1)</f>
        <v>0</v>
      </c>
    </row>
    <row r="1671" spans="1:7" x14ac:dyDescent="0.25">
      <c r="A1671" t="s">
        <v>4054</v>
      </c>
      <c r="B1671">
        <f>COUNTIFS(list!$C1670:$C7029,$A1671,list!$A1670:$A7029,B$1)</f>
        <v>2</v>
      </c>
      <c r="C1671">
        <f>COUNTIFS(list!$C1670:$C7029,$A1671,list!$A1670:$A7029,C$1)</f>
        <v>2</v>
      </c>
      <c r="D1671">
        <f>COUNTIFS(list!$C1670:$C7029,$A1671,list!$A1670:$A7029,D$1)</f>
        <v>0</v>
      </c>
      <c r="E1671">
        <f>COUNTIFS(list!$C1670:$C7029,$A1671,list!$A1670:$A7029,E$1)</f>
        <v>0</v>
      </c>
      <c r="F1671">
        <f>COUNTIFS(list!$C1670:$C7029,$A1671,list!$A1670:$A7029,F$1)</f>
        <v>0</v>
      </c>
      <c r="G1671">
        <f>COUNTIFS(list!$C1670:$C7029,$A1671,list!$A1670:$A7029,G$1)</f>
        <v>0</v>
      </c>
    </row>
    <row r="1672" spans="1:7" x14ac:dyDescent="0.25">
      <c r="A1672" t="s">
        <v>4057</v>
      </c>
      <c r="B1672">
        <f>COUNTIFS(list!$C1671:$C7030,$A1672,list!$A1671:$A7030,B$1)</f>
        <v>0</v>
      </c>
      <c r="C1672">
        <f>COUNTIFS(list!$C1671:$C7030,$A1672,list!$A1671:$A7030,C$1)</f>
        <v>1</v>
      </c>
      <c r="D1672">
        <f>COUNTIFS(list!$C1671:$C7030,$A1672,list!$A1671:$A7030,D$1)</f>
        <v>0</v>
      </c>
      <c r="E1672">
        <f>COUNTIFS(list!$C1671:$C7030,$A1672,list!$A1671:$A7030,E$1)</f>
        <v>0</v>
      </c>
      <c r="F1672">
        <f>COUNTIFS(list!$C1671:$C7030,$A1672,list!$A1671:$A7030,F$1)</f>
        <v>0</v>
      </c>
      <c r="G1672">
        <f>COUNTIFS(list!$C1671:$C7030,$A1672,list!$A1671:$A7030,G$1)</f>
        <v>0</v>
      </c>
    </row>
    <row r="1673" spans="1:7" x14ac:dyDescent="0.25">
      <c r="A1673" t="s">
        <v>4059</v>
      </c>
      <c r="B1673">
        <f>COUNTIFS(list!$C1672:$C7031,$A1673,list!$A1672:$A7031,B$1)</f>
        <v>0</v>
      </c>
      <c r="C1673">
        <f>COUNTIFS(list!$C1672:$C7031,$A1673,list!$A1672:$A7031,C$1)</f>
        <v>2</v>
      </c>
      <c r="D1673">
        <f>COUNTIFS(list!$C1672:$C7031,$A1673,list!$A1672:$A7031,D$1)</f>
        <v>0</v>
      </c>
      <c r="E1673">
        <f>COUNTIFS(list!$C1672:$C7031,$A1673,list!$A1672:$A7031,E$1)</f>
        <v>0</v>
      </c>
      <c r="F1673">
        <f>COUNTIFS(list!$C1672:$C7031,$A1673,list!$A1672:$A7031,F$1)</f>
        <v>0</v>
      </c>
      <c r="G1673">
        <f>COUNTIFS(list!$C1672:$C7031,$A1673,list!$A1672:$A7031,G$1)</f>
        <v>0</v>
      </c>
    </row>
    <row r="1674" spans="1:7" x14ac:dyDescent="0.25">
      <c r="A1674" t="s">
        <v>4062</v>
      </c>
      <c r="B1674">
        <f>COUNTIFS(list!$C1673:$C7032,$A1674,list!$A1673:$A7032,B$1)</f>
        <v>1</v>
      </c>
      <c r="C1674">
        <f>COUNTIFS(list!$C1673:$C7032,$A1674,list!$A1673:$A7032,C$1)</f>
        <v>1</v>
      </c>
      <c r="D1674">
        <f>COUNTIFS(list!$C1673:$C7032,$A1674,list!$A1673:$A7032,D$1)</f>
        <v>0</v>
      </c>
      <c r="E1674">
        <f>COUNTIFS(list!$C1673:$C7032,$A1674,list!$A1673:$A7032,E$1)</f>
        <v>0</v>
      </c>
      <c r="F1674">
        <f>COUNTIFS(list!$C1673:$C7032,$A1674,list!$A1673:$A7032,F$1)</f>
        <v>0</v>
      </c>
      <c r="G1674">
        <f>COUNTIFS(list!$C1673:$C7032,$A1674,list!$A1673:$A7032,G$1)</f>
        <v>0</v>
      </c>
    </row>
    <row r="1675" spans="1:7" x14ac:dyDescent="0.25">
      <c r="A1675" t="s">
        <v>4064</v>
      </c>
      <c r="B1675">
        <f>COUNTIFS(list!$C1674:$C7033,$A1675,list!$A1674:$A7033,B$1)</f>
        <v>0</v>
      </c>
      <c r="C1675">
        <f>COUNTIFS(list!$C1674:$C7033,$A1675,list!$A1674:$A7033,C$1)</f>
        <v>1</v>
      </c>
      <c r="D1675">
        <f>COUNTIFS(list!$C1674:$C7033,$A1675,list!$A1674:$A7033,D$1)</f>
        <v>0</v>
      </c>
      <c r="E1675">
        <f>COUNTIFS(list!$C1674:$C7033,$A1675,list!$A1674:$A7033,E$1)</f>
        <v>0</v>
      </c>
      <c r="F1675">
        <f>COUNTIFS(list!$C1674:$C7033,$A1675,list!$A1674:$A7033,F$1)</f>
        <v>0</v>
      </c>
      <c r="G1675">
        <f>COUNTIFS(list!$C1674:$C7033,$A1675,list!$A1674:$A7033,G$1)</f>
        <v>0</v>
      </c>
    </row>
    <row r="1676" spans="1:7" x14ac:dyDescent="0.25">
      <c r="A1676" t="s">
        <v>4066</v>
      </c>
      <c r="B1676">
        <f>COUNTIFS(list!$C1675:$C7034,$A1676,list!$A1675:$A7034,B$1)</f>
        <v>0</v>
      </c>
      <c r="C1676">
        <f>COUNTIFS(list!$C1675:$C7034,$A1676,list!$A1675:$A7034,C$1)</f>
        <v>1</v>
      </c>
      <c r="D1676">
        <f>COUNTIFS(list!$C1675:$C7034,$A1676,list!$A1675:$A7034,D$1)</f>
        <v>0</v>
      </c>
      <c r="E1676">
        <f>COUNTIFS(list!$C1675:$C7034,$A1676,list!$A1675:$A7034,E$1)</f>
        <v>0</v>
      </c>
      <c r="F1676">
        <f>COUNTIFS(list!$C1675:$C7034,$A1676,list!$A1675:$A7034,F$1)</f>
        <v>0</v>
      </c>
      <c r="G1676">
        <f>COUNTIFS(list!$C1675:$C7034,$A1676,list!$A1675:$A7034,G$1)</f>
        <v>0</v>
      </c>
    </row>
    <row r="1677" spans="1:7" x14ac:dyDescent="0.25">
      <c r="A1677" t="s">
        <v>4068</v>
      </c>
      <c r="B1677">
        <f>COUNTIFS(list!$C1676:$C7035,$A1677,list!$A1676:$A7035,B$1)</f>
        <v>0</v>
      </c>
      <c r="C1677">
        <f>COUNTIFS(list!$C1676:$C7035,$A1677,list!$A1676:$A7035,C$1)</f>
        <v>2</v>
      </c>
      <c r="D1677">
        <f>COUNTIFS(list!$C1676:$C7035,$A1677,list!$A1676:$A7035,D$1)</f>
        <v>0</v>
      </c>
      <c r="E1677">
        <f>COUNTIFS(list!$C1676:$C7035,$A1677,list!$A1676:$A7035,E$1)</f>
        <v>0</v>
      </c>
      <c r="F1677">
        <f>COUNTIFS(list!$C1676:$C7035,$A1677,list!$A1676:$A7035,F$1)</f>
        <v>0</v>
      </c>
      <c r="G1677">
        <f>COUNTIFS(list!$C1676:$C7035,$A1677,list!$A1676:$A7035,G$1)</f>
        <v>0</v>
      </c>
    </row>
    <row r="1678" spans="1:7" x14ac:dyDescent="0.25">
      <c r="A1678" t="s">
        <v>4071</v>
      </c>
      <c r="B1678">
        <f>COUNTIFS(list!$C1677:$C7036,$A1678,list!$A1677:$A7036,B$1)</f>
        <v>0</v>
      </c>
      <c r="C1678">
        <f>COUNTIFS(list!$C1677:$C7036,$A1678,list!$A1677:$A7036,C$1)</f>
        <v>1</v>
      </c>
      <c r="D1678">
        <f>COUNTIFS(list!$C1677:$C7036,$A1678,list!$A1677:$A7036,D$1)</f>
        <v>0</v>
      </c>
      <c r="E1678">
        <f>COUNTIFS(list!$C1677:$C7036,$A1678,list!$A1677:$A7036,E$1)</f>
        <v>0</v>
      </c>
      <c r="F1678">
        <f>COUNTIFS(list!$C1677:$C7036,$A1678,list!$A1677:$A7036,F$1)</f>
        <v>0</v>
      </c>
      <c r="G1678">
        <f>COUNTIFS(list!$C1677:$C7036,$A1678,list!$A1677:$A7036,G$1)</f>
        <v>0</v>
      </c>
    </row>
    <row r="1679" spans="1:7" x14ac:dyDescent="0.25">
      <c r="A1679" t="s">
        <v>4073</v>
      </c>
      <c r="B1679">
        <f>COUNTIFS(list!$C1678:$C7037,$A1679,list!$A1678:$A7037,B$1)</f>
        <v>0</v>
      </c>
      <c r="C1679">
        <f>COUNTIFS(list!$C1678:$C7037,$A1679,list!$A1678:$A7037,C$1)</f>
        <v>1</v>
      </c>
      <c r="D1679">
        <f>COUNTIFS(list!$C1678:$C7037,$A1679,list!$A1678:$A7037,D$1)</f>
        <v>0</v>
      </c>
      <c r="E1679">
        <f>COUNTIFS(list!$C1678:$C7037,$A1679,list!$A1678:$A7037,E$1)</f>
        <v>0</v>
      </c>
      <c r="F1679">
        <f>COUNTIFS(list!$C1678:$C7037,$A1679,list!$A1678:$A7037,F$1)</f>
        <v>0</v>
      </c>
      <c r="G1679">
        <f>COUNTIFS(list!$C1678:$C7037,$A1679,list!$A1678:$A7037,G$1)</f>
        <v>0</v>
      </c>
    </row>
    <row r="1680" spans="1:7" x14ac:dyDescent="0.25">
      <c r="A1680" t="s">
        <v>4075</v>
      </c>
      <c r="B1680">
        <f>COUNTIFS(list!$C1679:$C7038,$A1680,list!$A1679:$A7038,B$1)</f>
        <v>0</v>
      </c>
      <c r="C1680">
        <f>COUNTIFS(list!$C1679:$C7038,$A1680,list!$A1679:$A7038,C$1)</f>
        <v>1</v>
      </c>
      <c r="D1680">
        <f>COUNTIFS(list!$C1679:$C7038,$A1680,list!$A1679:$A7038,D$1)</f>
        <v>0</v>
      </c>
      <c r="E1680">
        <f>COUNTIFS(list!$C1679:$C7038,$A1680,list!$A1679:$A7038,E$1)</f>
        <v>0</v>
      </c>
      <c r="F1680">
        <f>COUNTIFS(list!$C1679:$C7038,$A1680,list!$A1679:$A7038,F$1)</f>
        <v>0</v>
      </c>
      <c r="G1680">
        <f>COUNTIFS(list!$C1679:$C7038,$A1680,list!$A1679:$A7038,G$1)</f>
        <v>0</v>
      </c>
    </row>
    <row r="1681" spans="1:7" x14ac:dyDescent="0.25">
      <c r="A1681" t="s">
        <v>4077</v>
      </c>
      <c r="B1681">
        <f>COUNTIFS(list!$C1680:$C7039,$A1681,list!$A1680:$A7039,B$1)</f>
        <v>1</v>
      </c>
      <c r="C1681">
        <f>COUNTIFS(list!$C1680:$C7039,$A1681,list!$A1680:$A7039,C$1)</f>
        <v>0</v>
      </c>
      <c r="D1681">
        <f>COUNTIFS(list!$C1680:$C7039,$A1681,list!$A1680:$A7039,D$1)</f>
        <v>0</v>
      </c>
      <c r="E1681">
        <f>COUNTIFS(list!$C1680:$C7039,$A1681,list!$A1680:$A7039,E$1)</f>
        <v>0</v>
      </c>
      <c r="F1681">
        <f>COUNTIFS(list!$C1680:$C7039,$A1681,list!$A1680:$A7039,F$1)</f>
        <v>0</v>
      </c>
      <c r="G1681">
        <f>COUNTIFS(list!$C1680:$C7039,$A1681,list!$A1680:$A7039,G$1)</f>
        <v>0</v>
      </c>
    </row>
    <row r="1682" spans="1:7" x14ac:dyDescent="0.25">
      <c r="A1682" t="s">
        <v>4079</v>
      </c>
      <c r="B1682">
        <f>COUNTIFS(list!$C1681:$C7040,$A1682,list!$A1681:$A7040,B$1)</f>
        <v>1</v>
      </c>
      <c r="C1682">
        <f>COUNTIFS(list!$C1681:$C7040,$A1682,list!$A1681:$A7040,C$1)</f>
        <v>0</v>
      </c>
      <c r="D1682">
        <f>COUNTIFS(list!$C1681:$C7040,$A1682,list!$A1681:$A7040,D$1)</f>
        <v>0</v>
      </c>
      <c r="E1682">
        <f>COUNTIFS(list!$C1681:$C7040,$A1682,list!$A1681:$A7040,E$1)</f>
        <v>0</v>
      </c>
      <c r="F1682">
        <f>COUNTIFS(list!$C1681:$C7040,$A1682,list!$A1681:$A7040,F$1)</f>
        <v>0</v>
      </c>
      <c r="G1682">
        <f>COUNTIFS(list!$C1681:$C7040,$A1682,list!$A1681:$A7040,G$1)</f>
        <v>0</v>
      </c>
    </row>
    <row r="1683" spans="1:7" x14ac:dyDescent="0.25">
      <c r="A1683" t="s">
        <v>4081</v>
      </c>
      <c r="B1683">
        <f>COUNTIFS(list!$C1682:$C7041,$A1683,list!$A1682:$A7041,B$1)</f>
        <v>2</v>
      </c>
      <c r="C1683">
        <f>COUNTIFS(list!$C1682:$C7041,$A1683,list!$A1682:$A7041,C$1)</f>
        <v>0</v>
      </c>
      <c r="D1683">
        <f>COUNTIFS(list!$C1682:$C7041,$A1683,list!$A1682:$A7041,D$1)</f>
        <v>0</v>
      </c>
      <c r="E1683">
        <f>COUNTIFS(list!$C1682:$C7041,$A1683,list!$A1682:$A7041,E$1)</f>
        <v>0</v>
      </c>
      <c r="F1683">
        <f>COUNTIFS(list!$C1682:$C7041,$A1683,list!$A1682:$A7041,F$1)</f>
        <v>0</v>
      </c>
      <c r="G1683">
        <f>COUNTIFS(list!$C1682:$C7041,$A1683,list!$A1682:$A7041,G$1)</f>
        <v>0</v>
      </c>
    </row>
    <row r="1684" spans="1:7" x14ac:dyDescent="0.25">
      <c r="A1684" t="s">
        <v>4084</v>
      </c>
      <c r="B1684">
        <f>COUNTIFS(list!$C1683:$C7042,$A1684,list!$A1683:$A7042,B$1)</f>
        <v>0</v>
      </c>
      <c r="C1684">
        <f>COUNTIFS(list!$C1683:$C7042,$A1684,list!$A1683:$A7042,C$1)</f>
        <v>1</v>
      </c>
      <c r="D1684">
        <f>COUNTIFS(list!$C1683:$C7042,$A1684,list!$A1683:$A7042,D$1)</f>
        <v>0</v>
      </c>
      <c r="E1684">
        <f>COUNTIFS(list!$C1683:$C7042,$A1684,list!$A1683:$A7042,E$1)</f>
        <v>0</v>
      </c>
      <c r="F1684">
        <f>COUNTIFS(list!$C1683:$C7042,$A1684,list!$A1683:$A7042,F$1)</f>
        <v>0</v>
      </c>
      <c r="G1684">
        <f>COUNTIFS(list!$C1683:$C7042,$A1684,list!$A1683:$A7042,G$1)</f>
        <v>0</v>
      </c>
    </row>
    <row r="1685" spans="1:7" x14ac:dyDescent="0.25">
      <c r="A1685" t="s">
        <v>4086</v>
      </c>
      <c r="B1685">
        <f>COUNTIFS(list!$C1684:$C7043,$A1685,list!$A1684:$A7043,B$1)</f>
        <v>0</v>
      </c>
      <c r="C1685">
        <f>COUNTIFS(list!$C1684:$C7043,$A1685,list!$A1684:$A7043,C$1)</f>
        <v>1</v>
      </c>
      <c r="D1685">
        <f>COUNTIFS(list!$C1684:$C7043,$A1685,list!$A1684:$A7043,D$1)</f>
        <v>0</v>
      </c>
      <c r="E1685">
        <f>COUNTIFS(list!$C1684:$C7043,$A1685,list!$A1684:$A7043,E$1)</f>
        <v>0</v>
      </c>
      <c r="F1685">
        <f>COUNTIFS(list!$C1684:$C7043,$A1685,list!$A1684:$A7043,F$1)</f>
        <v>0</v>
      </c>
      <c r="G1685">
        <f>COUNTIFS(list!$C1684:$C7043,$A1685,list!$A1684:$A7043,G$1)</f>
        <v>0</v>
      </c>
    </row>
    <row r="1686" spans="1:7" x14ac:dyDescent="0.25">
      <c r="A1686" t="s">
        <v>4088</v>
      </c>
      <c r="B1686">
        <f>COUNTIFS(list!$C1685:$C7044,$A1686,list!$A1685:$A7044,B$1)</f>
        <v>2</v>
      </c>
      <c r="C1686">
        <f>COUNTIFS(list!$C1685:$C7044,$A1686,list!$A1685:$A7044,C$1)</f>
        <v>0</v>
      </c>
      <c r="D1686">
        <f>COUNTIFS(list!$C1685:$C7044,$A1686,list!$A1685:$A7044,D$1)</f>
        <v>0</v>
      </c>
      <c r="E1686">
        <f>COUNTIFS(list!$C1685:$C7044,$A1686,list!$A1685:$A7044,E$1)</f>
        <v>0</v>
      </c>
      <c r="F1686">
        <f>COUNTIFS(list!$C1685:$C7044,$A1686,list!$A1685:$A7044,F$1)</f>
        <v>0</v>
      </c>
      <c r="G1686">
        <f>COUNTIFS(list!$C1685:$C7044,$A1686,list!$A1685:$A7044,G$1)</f>
        <v>0</v>
      </c>
    </row>
    <row r="1687" spans="1:7" x14ac:dyDescent="0.25">
      <c r="A1687" t="s">
        <v>4091</v>
      </c>
      <c r="B1687">
        <f>COUNTIFS(list!$C1686:$C7045,$A1687,list!$A1686:$A7045,B$1)</f>
        <v>1</v>
      </c>
      <c r="C1687">
        <f>COUNTIFS(list!$C1686:$C7045,$A1687,list!$A1686:$A7045,C$1)</f>
        <v>0</v>
      </c>
      <c r="D1687">
        <f>COUNTIFS(list!$C1686:$C7045,$A1687,list!$A1686:$A7045,D$1)</f>
        <v>0</v>
      </c>
      <c r="E1687">
        <f>COUNTIFS(list!$C1686:$C7045,$A1687,list!$A1686:$A7045,E$1)</f>
        <v>0</v>
      </c>
      <c r="F1687">
        <f>COUNTIFS(list!$C1686:$C7045,$A1687,list!$A1686:$A7045,F$1)</f>
        <v>0</v>
      </c>
      <c r="G1687">
        <f>COUNTIFS(list!$C1686:$C7045,$A1687,list!$A1686:$A7045,G$1)</f>
        <v>0</v>
      </c>
    </row>
    <row r="1688" spans="1:7" x14ac:dyDescent="0.25">
      <c r="A1688" t="s">
        <v>4093</v>
      </c>
      <c r="B1688">
        <f>COUNTIFS(list!$C1687:$C7046,$A1688,list!$A1687:$A7046,B$1)</f>
        <v>1</v>
      </c>
      <c r="C1688">
        <f>COUNTIFS(list!$C1687:$C7046,$A1688,list!$A1687:$A7046,C$1)</f>
        <v>0</v>
      </c>
      <c r="D1688">
        <f>COUNTIFS(list!$C1687:$C7046,$A1688,list!$A1687:$A7046,D$1)</f>
        <v>0</v>
      </c>
      <c r="E1688">
        <f>COUNTIFS(list!$C1687:$C7046,$A1688,list!$A1687:$A7046,E$1)</f>
        <v>0</v>
      </c>
      <c r="F1688">
        <f>COUNTIFS(list!$C1687:$C7046,$A1688,list!$A1687:$A7046,F$1)</f>
        <v>0</v>
      </c>
      <c r="G1688">
        <f>COUNTIFS(list!$C1687:$C7046,$A1688,list!$A1687:$A7046,G$1)</f>
        <v>0</v>
      </c>
    </row>
    <row r="1689" spans="1:7" x14ac:dyDescent="0.25">
      <c r="A1689" t="s">
        <v>4095</v>
      </c>
      <c r="B1689">
        <f>COUNTIFS(list!$C1688:$C7047,$A1689,list!$A1688:$A7047,B$1)</f>
        <v>0</v>
      </c>
      <c r="C1689">
        <f>COUNTIFS(list!$C1688:$C7047,$A1689,list!$A1688:$A7047,C$1)</f>
        <v>1</v>
      </c>
      <c r="D1689">
        <f>COUNTIFS(list!$C1688:$C7047,$A1689,list!$A1688:$A7047,D$1)</f>
        <v>0</v>
      </c>
      <c r="E1689">
        <f>COUNTIFS(list!$C1688:$C7047,$A1689,list!$A1688:$A7047,E$1)</f>
        <v>0</v>
      </c>
      <c r="F1689">
        <f>COUNTIFS(list!$C1688:$C7047,$A1689,list!$A1688:$A7047,F$1)</f>
        <v>0</v>
      </c>
      <c r="G1689">
        <f>COUNTIFS(list!$C1688:$C7047,$A1689,list!$A1688:$A7047,G$1)</f>
        <v>0</v>
      </c>
    </row>
    <row r="1690" spans="1:7" x14ac:dyDescent="0.25">
      <c r="A1690" t="s">
        <v>4097</v>
      </c>
      <c r="B1690">
        <f>COUNTIFS(list!$C1689:$C7048,$A1690,list!$A1689:$A7048,B$1)</f>
        <v>1</v>
      </c>
      <c r="C1690">
        <f>COUNTIFS(list!$C1689:$C7048,$A1690,list!$A1689:$A7048,C$1)</f>
        <v>0</v>
      </c>
      <c r="D1690">
        <f>COUNTIFS(list!$C1689:$C7048,$A1690,list!$A1689:$A7048,D$1)</f>
        <v>0</v>
      </c>
      <c r="E1690">
        <f>COUNTIFS(list!$C1689:$C7048,$A1690,list!$A1689:$A7048,E$1)</f>
        <v>0</v>
      </c>
      <c r="F1690">
        <f>COUNTIFS(list!$C1689:$C7048,$A1690,list!$A1689:$A7048,F$1)</f>
        <v>0</v>
      </c>
      <c r="G1690">
        <f>COUNTIFS(list!$C1689:$C7048,$A1690,list!$A1689:$A7048,G$1)</f>
        <v>0</v>
      </c>
    </row>
    <row r="1691" spans="1:7" x14ac:dyDescent="0.25">
      <c r="A1691" t="s">
        <v>4099</v>
      </c>
      <c r="B1691">
        <f>COUNTIFS(list!$C1690:$C7049,$A1691,list!$A1690:$A7049,B$1)</f>
        <v>2</v>
      </c>
      <c r="C1691">
        <f>COUNTIFS(list!$C1690:$C7049,$A1691,list!$A1690:$A7049,C$1)</f>
        <v>0</v>
      </c>
      <c r="D1691">
        <f>COUNTIFS(list!$C1690:$C7049,$A1691,list!$A1690:$A7049,D$1)</f>
        <v>0</v>
      </c>
      <c r="E1691">
        <f>COUNTIFS(list!$C1690:$C7049,$A1691,list!$A1690:$A7049,E$1)</f>
        <v>0</v>
      </c>
      <c r="F1691">
        <f>COUNTIFS(list!$C1690:$C7049,$A1691,list!$A1690:$A7049,F$1)</f>
        <v>0</v>
      </c>
      <c r="G1691">
        <f>COUNTIFS(list!$C1690:$C7049,$A1691,list!$A1690:$A7049,G$1)</f>
        <v>0</v>
      </c>
    </row>
    <row r="1692" spans="1:7" x14ac:dyDescent="0.25">
      <c r="A1692" t="s">
        <v>4102</v>
      </c>
      <c r="B1692">
        <f>COUNTIFS(list!$C1691:$C7050,$A1692,list!$A1691:$A7050,B$1)</f>
        <v>0</v>
      </c>
      <c r="C1692">
        <f>COUNTIFS(list!$C1691:$C7050,$A1692,list!$A1691:$A7050,C$1)</f>
        <v>3</v>
      </c>
      <c r="D1692">
        <f>COUNTIFS(list!$C1691:$C7050,$A1692,list!$A1691:$A7050,D$1)</f>
        <v>1</v>
      </c>
      <c r="E1692">
        <f>COUNTIFS(list!$C1691:$C7050,$A1692,list!$A1691:$A7050,E$1)</f>
        <v>1</v>
      </c>
      <c r="F1692">
        <f>COUNTIFS(list!$C1691:$C7050,$A1692,list!$A1691:$A7050,F$1)</f>
        <v>0</v>
      </c>
      <c r="G1692">
        <f>COUNTIFS(list!$C1691:$C7050,$A1692,list!$A1691:$A7050,G$1)</f>
        <v>0</v>
      </c>
    </row>
    <row r="1693" spans="1:7" x14ac:dyDescent="0.25">
      <c r="A1693" t="s">
        <v>4106</v>
      </c>
      <c r="B1693">
        <f>COUNTIFS(list!$C1692:$C7051,$A1693,list!$A1692:$A7051,B$1)</f>
        <v>12</v>
      </c>
      <c r="C1693">
        <f>COUNTIFS(list!$C1692:$C7051,$A1693,list!$A1692:$A7051,C$1)</f>
        <v>4</v>
      </c>
      <c r="D1693">
        <f>COUNTIFS(list!$C1692:$C7051,$A1693,list!$A1692:$A7051,D$1)</f>
        <v>2</v>
      </c>
      <c r="E1693">
        <f>COUNTIFS(list!$C1692:$C7051,$A1693,list!$A1692:$A7051,E$1)</f>
        <v>2</v>
      </c>
      <c r="F1693">
        <f>COUNTIFS(list!$C1692:$C7051,$A1693,list!$A1692:$A7051,F$1)</f>
        <v>0</v>
      </c>
      <c r="G1693">
        <f>COUNTIFS(list!$C1692:$C7051,$A1693,list!$A1692:$A7051,G$1)</f>
        <v>0</v>
      </c>
    </row>
    <row r="1694" spans="1:7" x14ac:dyDescent="0.25">
      <c r="A1694" t="s">
        <v>4121</v>
      </c>
      <c r="B1694">
        <f>COUNTIFS(list!$C1693:$C7052,$A1694,list!$A1693:$A7052,B$1)</f>
        <v>0</v>
      </c>
      <c r="C1694">
        <f>COUNTIFS(list!$C1693:$C7052,$A1694,list!$A1693:$A7052,C$1)</f>
        <v>1</v>
      </c>
      <c r="D1694">
        <f>COUNTIFS(list!$C1693:$C7052,$A1694,list!$A1693:$A7052,D$1)</f>
        <v>0</v>
      </c>
      <c r="E1694">
        <f>COUNTIFS(list!$C1693:$C7052,$A1694,list!$A1693:$A7052,E$1)</f>
        <v>0</v>
      </c>
      <c r="F1694">
        <f>COUNTIFS(list!$C1693:$C7052,$A1694,list!$A1693:$A7052,F$1)</f>
        <v>0</v>
      </c>
      <c r="G1694">
        <f>COUNTIFS(list!$C1693:$C7052,$A1694,list!$A1693:$A7052,G$1)</f>
        <v>0</v>
      </c>
    </row>
    <row r="1695" spans="1:7" x14ac:dyDescent="0.25">
      <c r="A1695" t="s">
        <v>4123</v>
      </c>
      <c r="B1695">
        <f>COUNTIFS(list!$C1694:$C7053,$A1695,list!$A1694:$A7053,B$1)</f>
        <v>0</v>
      </c>
      <c r="C1695">
        <f>COUNTIFS(list!$C1694:$C7053,$A1695,list!$A1694:$A7053,C$1)</f>
        <v>1</v>
      </c>
      <c r="D1695">
        <f>COUNTIFS(list!$C1694:$C7053,$A1695,list!$A1694:$A7053,D$1)</f>
        <v>0</v>
      </c>
      <c r="E1695">
        <f>COUNTIFS(list!$C1694:$C7053,$A1695,list!$A1694:$A7053,E$1)</f>
        <v>0</v>
      </c>
      <c r="F1695">
        <f>COUNTIFS(list!$C1694:$C7053,$A1695,list!$A1694:$A7053,F$1)</f>
        <v>0</v>
      </c>
      <c r="G1695">
        <f>COUNTIFS(list!$C1694:$C7053,$A1695,list!$A1694:$A7053,G$1)</f>
        <v>0</v>
      </c>
    </row>
    <row r="1696" spans="1:7" x14ac:dyDescent="0.25">
      <c r="A1696" t="s">
        <v>4125</v>
      </c>
      <c r="B1696">
        <f>COUNTIFS(list!$C1695:$C7054,$A1696,list!$A1695:$A7054,B$1)</f>
        <v>0</v>
      </c>
      <c r="C1696">
        <f>COUNTIFS(list!$C1695:$C7054,$A1696,list!$A1695:$A7054,C$1)</f>
        <v>1</v>
      </c>
      <c r="D1696">
        <f>COUNTIFS(list!$C1695:$C7054,$A1696,list!$A1695:$A7054,D$1)</f>
        <v>0</v>
      </c>
      <c r="E1696">
        <f>COUNTIFS(list!$C1695:$C7054,$A1696,list!$A1695:$A7054,E$1)</f>
        <v>0</v>
      </c>
      <c r="F1696">
        <f>COUNTIFS(list!$C1695:$C7054,$A1696,list!$A1695:$A7054,F$1)</f>
        <v>0</v>
      </c>
      <c r="G1696">
        <f>COUNTIFS(list!$C1695:$C7054,$A1696,list!$A1695:$A7054,G$1)</f>
        <v>0</v>
      </c>
    </row>
    <row r="1697" spans="1:7" x14ac:dyDescent="0.25">
      <c r="A1697" t="s">
        <v>4127</v>
      </c>
      <c r="B1697">
        <f>COUNTIFS(list!$C1696:$C7055,$A1697,list!$A1696:$A7055,B$1)</f>
        <v>0</v>
      </c>
      <c r="C1697">
        <f>COUNTIFS(list!$C1696:$C7055,$A1697,list!$A1696:$A7055,C$1)</f>
        <v>1</v>
      </c>
      <c r="D1697">
        <f>COUNTIFS(list!$C1696:$C7055,$A1697,list!$A1696:$A7055,D$1)</f>
        <v>0</v>
      </c>
      <c r="E1697">
        <f>COUNTIFS(list!$C1696:$C7055,$A1697,list!$A1696:$A7055,E$1)</f>
        <v>0</v>
      </c>
      <c r="F1697">
        <f>COUNTIFS(list!$C1696:$C7055,$A1697,list!$A1696:$A7055,F$1)</f>
        <v>0</v>
      </c>
      <c r="G1697">
        <f>COUNTIFS(list!$C1696:$C7055,$A1697,list!$A1696:$A7055,G$1)</f>
        <v>0</v>
      </c>
    </row>
    <row r="1698" spans="1:7" x14ac:dyDescent="0.25">
      <c r="A1698" t="s">
        <v>4129</v>
      </c>
      <c r="B1698">
        <f>COUNTIFS(list!$C1697:$C7056,$A1698,list!$A1697:$A7056,B$1)</f>
        <v>0</v>
      </c>
      <c r="C1698">
        <f>COUNTIFS(list!$C1697:$C7056,$A1698,list!$A1697:$A7056,C$1)</f>
        <v>1</v>
      </c>
      <c r="D1698">
        <f>COUNTIFS(list!$C1697:$C7056,$A1698,list!$A1697:$A7056,D$1)</f>
        <v>0</v>
      </c>
      <c r="E1698">
        <f>COUNTIFS(list!$C1697:$C7056,$A1698,list!$A1697:$A7056,E$1)</f>
        <v>0</v>
      </c>
      <c r="F1698">
        <f>COUNTIFS(list!$C1697:$C7056,$A1698,list!$A1697:$A7056,F$1)</f>
        <v>0</v>
      </c>
      <c r="G1698">
        <f>COUNTIFS(list!$C1697:$C7056,$A1698,list!$A1697:$A7056,G$1)</f>
        <v>0</v>
      </c>
    </row>
    <row r="1699" spans="1:7" x14ac:dyDescent="0.25">
      <c r="A1699" t="s">
        <v>4131</v>
      </c>
      <c r="B1699">
        <f>COUNTIFS(list!$C1698:$C7057,$A1699,list!$A1698:$A7057,B$1)</f>
        <v>0</v>
      </c>
      <c r="C1699">
        <f>COUNTIFS(list!$C1698:$C7057,$A1699,list!$A1698:$A7057,C$1)</f>
        <v>1</v>
      </c>
      <c r="D1699">
        <f>COUNTIFS(list!$C1698:$C7057,$A1699,list!$A1698:$A7057,D$1)</f>
        <v>0</v>
      </c>
      <c r="E1699">
        <f>COUNTIFS(list!$C1698:$C7057,$A1699,list!$A1698:$A7057,E$1)</f>
        <v>0</v>
      </c>
      <c r="F1699">
        <f>COUNTIFS(list!$C1698:$C7057,$A1699,list!$A1698:$A7057,F$1)</f>
        <v>0</v>
      </c>
      <c r="G1699">
        <f>COUNTIFS(list!$C1698:$C7057,$A1699,list!$A1698:$A7057,G$1)</f>
        <v>0</v>
      </c>
    </row>
    <row r="1700" spans="1:7" x14ac:dyDescent="0.25">
      <c r="A1700" t="s">
        <v>4133</v>
      </c>
      <c r="B1700">
        <f>COUNTIFS(list!$C1699:$C7058,$A1700,list!$A1699:$A7058,B$1)</f>
        <v>0</v>
      </c>
      <c r="C1700">
        <f>COUNTIFS(list!$C1699:$C7058,$A1700,list!$A1699:$A7058,C$1)</f>
        <v>1</v>
      </c>
      <c r="D1700">
        <f>COUNTIFS(list!$C1699:$C7058,$A1700,list!$A1699:$A7058,D$1)</f>
        <v>0</v>
      </c>
      <c r="E1700">
        <f>COUNTIFS(list!$C1699:$C7058,$A1700,list!$A1699:$A7058,E$1)</f>
        <v>0</v>
      </c>
      <c r="F1700">
        <f>COUNTIFS(list!$C1699:$C7058,$A1700,list!$A1699:$A7058,F$1)</f>
        <v>0</v>
      </c>
      <c r="G1700">
        <f>COUNTIFS(list!$C1699:$C7058,$A1700,list!$A1699:$A7058,G$1)</f>
        <v>0</v>
      </c>
    </row>
    <row r="1701" spans="1:7" x14ac:dyDescent="0.25">
      <c r="A1701" t="s">
        <v>4135</v>
      </c>
      <c r="B1701">
        <f>COUNTIFS(list!$C1700:$C7059,$A1701,list!$A1700:$A7059,B$1)</f>
        <v>1</v>
      </c>
      <c r="C1701">
        <f>COUNTIFS(list!$C1700:$C7059,$A1701,list!$A1700:$A7059,C$1)</f>
        <v>1</v>
      </c>
      <c r="D1701">
        <f>COUNTIFS(list!$C1700:$C7059,$A1701,list!$A1700:$A7059,D$1)</f>
        <v>0</v>
      </c>
      <c r="E1701">
        <f>COUNTIFS(list!$C1700:$C7059,$A1701,list!$A1700:$A7059,E$1)</f>
        <v>0</v>
      </c>
      <c r="F1701">
        <f>COUNTIFS(list!$C1700:$C7059,$A1701,list!$A1700:$A7059,F$1)</f>
        <v>0</v>
      </c>
      <c r="G1701">
        <f>COUNTIFS(list!$C1700:$C7059,$A1701,list!$A1700:$A7059,G$1)</f>
        <v>0</v>
      </c>
    </row>
    <row r="1702" spans="1:7" x14ac:dyDescent="0.25">
      <c r="A1702" t="s">
        <v>4137</v>
      </c>
      <c r="B1702">
        <f>COUNTIFS(list!$C1701:$C7060,$A1702,list!$A1701:$A7060,B$1)</f>
        <v>2</v>
      </c>
      <c r="C1702">
        <f>COUNTIFS(list!$C1701:$C7060,$A1702,list!$A1701:$A7060,C$1)</f>
        <v>4</v>
      </c>
      <c r="D1702">
        <f>COUNTIFS(list!$C1701:$C7060,$A1702,list!$A1701:$A7060,D$1)</f>
        <v>0</v>
      </c>
      <c r="E1702">
        <f>COUNTIFS(list!$C1701:$C7060,$A1702,list!$A1701:$A7060,E$1)</f>
        <v>0</v>
      </c>
      <c r="F1702">
        <f>COUNTIFS(list!$C1701:$C7060,$A1702,list!$A1701:$A7060,F$1)</f>
        <v>0</v>
      </c>
      <c r="G1702">
        <f>COUNTIFS(list!$C1701:$C7060,$A1702,list!$A1701:$A7060,G$1)</f>
        <v>0</v>
      </c>
    </row>
    <row r="1703" spans="1:7" x14ac:dyDescent="0.25">
      <c r="A1703" t="s">
        <v>4144</v>
      </c>
      <c r="B1703">
        <f>COUNTIFS(list!$C1702:$C7061,$A1703,list!$A1702:$A7061,B$1)</f>
        <v>1</v>
      </c>
      <c r="C1703">
        <f>COUNTIFS(list!$C1702:$C7061,$A1703,list!$A1702:$A7061,C$1)</f>
        <v>3</v>
      </c>
      <c r="D1703">
        <f>COUNTIFS(list!$C1702:$C7061,$A1703,list!$A1702:$A7061,D$1)</f>
        <v>0</v>
      </c>
      <c r="E1703">
        <f>COUNTIFS(list!$C1702:$C7061,$A1703,list!$A1702:$A7061,E$1)</f>
        <v>0</v>
      </c>
      <c r="F1703">
        <f>COUNTIFS(list!$C1702:$C7061,$A1703,list!$A1702:$A7061,F$1)</f>
        <v>0</v>
      </c>
      <c r="G1703">
        <f>COUNTIFS(list!$C1702:$C7061,$A1703,list!$A1702:$A7061,G$1)</f>
        <v>0</v>
      </c>
    </row>
    <row r="1704" spans="1:7" x14ac:dyDescent="0.25">
      <c r="A1704" t="s">
        <v>4148</v>
      </c>
      <c r="B1704">
        <f>COUNTIFS(list!$C1703:$C7062,$A1704,list!$A1703:$A7062,B$1)</f>
        <v>3</v>
      </c>
      <c r="C1704">
        <f>COUNTIFS(list!$C1703:$C7062,$A1704,list!$A1703:$A7062,C$1)</f>
        <v>6</v>
      </c>
      <c r="D1704">
        <f>COUNTIFS(list!$C1703:$C7062,$A1704,list!$A1703:$A7062,D$1)</f>
        <v>0</v>
      </c>
      <c r="E1704">
        <f>COUNTIFS(list!$C1703:$C7062,$A1704,list!$A1703:$A7062,E$1)</f>
        <v>0</v>
      </c>
      <c r="F1704">
        <f>COUNTIFS(list!$C1703:$C7062,$A1704,list!$A1703:$A7062,F$1)</f>
        <v>0</v>
      </c>
      <c r="G1704">
        <f>COUNTIFS(list!$C1703:$C7062,$A1704,list!$A1703:$A7062,G$1)</f>
        <v>0</v>
      </c>
    </row>
    <row r="1705" spans="1:7" x14ac:dyDescent="0.25">
      <c r="A1705" t="s">
        <v>4155</v>
      </c>
      <c r="B1705">
        <f>COUNTIFS(list!$C1704:$C7063,$A1705,list!$A1704:$A7063,B$1)</f>
        <v>1</v>
      </c>
      <c r="C1705">
        <f>COUNTIFS(list!$C1704:$C7063,$A1705,list!$A1704:$A7063,C$1)</f>
        <v>0</v>
      </c>
      <c r="D1705">
        <f>COUNTIFS(list!$C1704:$C7063,$A1705,list!$A1704:$A7063,D$1)</f>
        <v>0</v>
      </c>
      <c r="E1705">
        <f>COUNTIFS(list!$C1704:$C7063,$A1705,list!$A1704:$A7063,E$1)</f>
        <v>0</v>
      </c>
      <c r="F1705">
        <f>COUNTIFS(list!$C1704:$C7063,$A1705,list!$A1704:$A7063,F$1)</f>
        <v>0</v>
      </c>
      <c r="G1705">
        <f>COUNTIFS(list!$C1704:$C7063,$A1705,list!$A1704:$A7063,G$1)</f>
        <v>0</v>
      </c>
    </row>
    <row r="1706" spans="1:7" x14ac:dyDescent="0.25">
      <c r="A1706" t="s">
        <v>4157</v>
      </c>
      <c r="B1706">
        <f>COUNTIFS(list!$C1705:$C7064,$A1706,list!$A1705:$A7064,B$1)</f>
        <v>2</v>
      </c>
      <c r="C1706">
        <f>COUNTIFS(list!$C1705:$C7064,$A1706,list!$A1705:$A7064,C$1)</f>
        <v>2</v>
      </c>
      <c r="D1706">
        <f>COUNTIFS(list!$C1705:$C7064,$A1706,list!$A1705:$A7064,D$1)</f>
        <v>0</v>
      </c>
      <c r="E1706">
        <f>COUNTIFS(list!$C1705:$C7064,$A1706,list!$A1705:$A7064,E$1)</f>
        <v>0</v>
      </c>
      <c r="F1706">
        <f>COUNTIFS(list!$C1705:$C7064,$A1706,list!$A1705:$A7064,F$1)</f>
        <v>0</v>
      </c>
      <c r="G1706">
        <f>COUNTIFS(list!$C1705:$C7064,$A1706,list!$A1705:$A7064,G$1)</f>
        <v>0</v>
      </c>
    </row>
    <row r="1707" spans="1:7" x14ac:dyDescent="0.25">
      <c r="A1707" t="s">
        <v>4160</v>
      </c>
      <c r="B1707">
        <f>COUNTIFS(list!$C1706:$C7065,$A1707,list!$A1706:$A7065,B$1)</f>
        <v>2</v>
      </c>
      <c r="C1707">
        <f>COUNTIFS(list!$C1706:$C7065,$A1707,list!$A1706:$A7065,C$1)</f>
        <v>2</v>
      </c>
      <c r="D1707">
        <f>COUNTIFS(list!$C1706:$C7065,$A1707,list!$A1706:$A7065,D$1)</f>
        <v>0</v>
      </c>
      <c r="E1707">
        <f>COUNTIFS(list!$C1706:$C7065,$A1707,list!$A1706:$A7065,E$1)</f>
        <v>0</v>
      </c>
      <c r="F1707">
        <f>COUNTIFS(list!$C1706:$C7065,$A1707,list!$A1706:$A7065,F$1)</f>
        <v>0</v>
      </c>
      <c r="G1707">
        <f>COUNTIFS(list!$C1706:$C7065,$A1707,list!$A1706:$A7065,G$1)</f>
        <v>0</v>
      </c>
    </row>
    <row r="1708" spans="1:7" x14ac:dyDescent="0.25">
      <c r="A1708" t="s">
        <v>4163</v>
      </c>
      <c r="B1708">
        <f>COUNTIFS(list!$C1707:$C7066,$A1708,list!$A1707:$A7066,B$1)</f>
        <v>0</v>
      </c>
      <c r="C1708">
        <f>COUNTIFS(list!$C1707:$C7066,$A1708,list!$A1707:$A7066,C$1)</f>
        <v>2</v>
      </c>
      <c r="D1708">
        <f>COUNTIFS(list!$C1707:$C7066,$A1708,list!$A1707:$A7066,D$1)</f>
        <v>0</v>
      </c>
      <c r="E1708">
        <f>COUNTIFS(list!$C1707:$C7066,$A1708,list!$A1707:$A7066,E$1)</f>
        <v>0</v>
      </c>
      <c r="F1708">
        <f>COUNTIFS(list!$C1707:$C7066,$A1708,list!$A1707:$A7066,F$1)</f>
        <v>0</v>
      </c>
      <c r="G1708">
        <f>COUNTIFS(list!$C1707:$C7066,$A1708,list!$A1707:$A7066,G$1)</f>
        <v>0</v>
      </c>
    </row>
    <row r="1709" spans="1:7" x14ac:dyDescent="0.25">
      <c r="A1709" t="s">
        <v>4166</v>
      </c>
      <c r="B1709">
        <f>COUNTIFS(list!$C1708:$C7067,$A1709,list!$A1708:$A7067,B$1)</f>
        <v>2</v>
      </c>
      <c r="C1709">
        <f>COUNTIFS(list!$C1708:$C7067,$A1709,list!$A1708:$A7067,C$1)</f>
        <v>3</v>
      </c>
      <c r="D1709">
        <f>COUNTIFS(list!$C1708:$C7067,$A1709,list!$A1708:$A7067,D$1)</f>
        <v>0</v>
      </c>
      <c r="E1709">
        <f>COUNTIFS(list!$C1708:$C7067,$A1709,list!$A1708:$A7067,E$1)</f>
        <v>0</v>
      </c>
      <c r="F1709">
        <f>COUNTIFS(list!$C1708:$C7067,$A1709,list!$A1708:$A7067,F$1)</f>
        <v>0</v>
      </c>
      <c r="G1709">
        <f>COUNTIFS(list!$C1708:$C7067,$A1709,list!$A1708:$A7067,G$1)</f>
        <v>0</v>
      </c>
    </row>
    <row r="1710" spans="1:7" x14ac:dyDescent="0.25">
      <c r="A1710" t="s">
        <v>4171</v>
      </c>
      <c r="B1710">
        <f>COUNTIFS(list!$C1709:$C7068,$A1710,list!$A1709:$A7068,B$1)</f>
        <v>0</v>
      </c>
      <c r="C1710">
        <f>COUNTIFS(list!$C1709:$C7068,$A1710,list!$A1709:$A7068,C$1)</f>
        <v>4</v>
      </c>
      <c r="D1710">
        <f>COUNTIFS(list!$C1709:$C7068,$A1710,list!$A1709:$A7068,D$1)</f>
        <v>0</v>
      </c>
      <c r="E1710">
        <f>COUNTIFS(list!$C1709:$C7068,$A1710,list!$A1709:$A7068,E$1)</f>
        <v>0</v>
      </c>
      <c r="F1710">
        <f>COUNTIFS(list!$C1709:$C7068,$A1710,list!$A1709:$A7068,F$1)</f>
        <v>0</v>
      </c>
      <c r="G1710">
        <f>COUNTIFS(list!$C1709:$C7068,$A1710,list!$A1709:$A7068,G$1)</f>
        <v>0</v>
      </c>
    </row>
    <row r="1711" spans="1:7" x14ac:dyDescent="0.25">
      <c r="A1711" t="s">
        <v>4176</v>
      </c>
      <c r="B1711">
        <f>COUNTIFS(list!$C1710:$C7069,$A1711,list!$A1710:$A7069,B$1)</f>
        <v>3</v>
      </c>
      <c r="C1711">
        <f>COUNTIFS(list!$C1710:$C7069,$A1711,list!$A1710:$A7069,C$1)</f>
        <v>2</v>
      </c>
      <c r="D1711">
        <f>COUNTIFS(list!$C1710:$C7069,$A1711,list!$A1710:$A7069,D$1)</f>
        <v>0</v>
      </c>
      <c r="E1711">
        <f>COUNTIFS(list!$C1710:$C7069,$A1711,list!$A1710:$A7069,E$1)</f>
        <v>0</v>
      </c>
      <c r="F1711">
        <f>COUNTIFS(list!$C1710:$C7069,$A1711,list!$A1710:$A7069,F$1)</f>
        <v>0</v>
      </c>
      <c r="G1711">
        <f>COUNTIFS(list!$C1710:$C7069,$A1711,list!$A1710:$A7069,G$1)</f>
        <v>0</v>
      </c>
    </row>
    <row r="1712" spans="1:7" x14ac:dyDescent="0.25">
      <c r="A1712" t="s">
        <v>4180</v>
      </c>
      <c r="B1712">
        <f>COUNTIFS(list!$C1711:$C7070,$A1712,list!$A1711:$A7070,B$1)</f>
        <v>1</v>
      </c>
      <c r="C1712">
        <f>COUNTIFS(list!$C1711:$C7070,$A1712,list!$A1711:$A7070,C$1)</f>
        <v>2</v>
      </c>
      <c r="D1712">
        <f>COUNTIFS(list!$C1711:$C7070,$A1712,list!$A1711:$A7070,D$1)</f>
        <v>0</v>
      </c>
      <c r="E1712">
        <f>COUNTIFS(list!$C1711:$C7070,$A1712,list!$A1711:$A7070,E$1)</f>
        <v>0</v>
      </c>
      <c r="F1712">
        <f>COUNTIFS(list!$C1711:$C7070,$A1712,list!$A1711:$A7070,F$1)</f>
        <v>0</v>
      </c>
      <c r="G1712">
        <f>COUNTIFS(list!$C1711:$C7070,$A1712,list!$A1711:$A7070,G$1)</f>
        <v>0</v>
      </c>
    </row>
    <row r="1713" spans="1:7" x14ac:dyDescent="0.25">
      <c r="A1713" t="s">
        <v>4184</v>
      </c>
      <c r="B1713">
        <f>COUNTIFS(list!$C1712:$C7071,$A1713,list!$A1712:$A7071,B$1)</f>
        <v>18</v>
      </c>
      <c r="C1713">
        <f>COUNTIFS(list!$C1712:$C7071,$A1713,list!$A1712:$A7071,C$1)</f>
        <v>6</v>
      </c>
      <c r="D1713">
        <f>COUNTIFS(list!$C1712:$C7071,$A1713,list!$A1712:$A7071,D$1)</f>
        <v>1</v>
      </c>
      <c r="E1713">
        <f>COUNTIFS(list!$C1712:$C7071,$A1713,list!$A1712:$A7071,E$1)</f>
        <v>0</v>
      </c>
      <c r="F1713">
        <f>COUNTIFS(list!$C1712:$C7071,$A1713,list!$A1712:$A7071,F$1)</f>
        <v>0</v>
      </c>
      <c r="G1713">
        <f>COUNTIFS(list!$C1712:$C7071,$A1713,list!$A1712:$A7071,G$1)</f>
        <v>0</v>
      </c>
    </row>
    <row r="1714" spans="1:7" x14ac:dyDescent="0.25">
      <c r="A1714" t="s">
        <v>4205</v>
      </c>
      <c r="B1714">
        <f>COUNTIFS(list!$C1713:$C7072,$A1714,list!$A1713:$A7072,B$1)</f>
        <v>0</v>
      </c>
      <c r="C1714">
        <f>COUNTIFS(list!$C1713:$C7072,$A1714,list!$A1713:$A7072,C$1)</f>
        <v>2</v>
      </c>
      <c r="D1714">
        <f>COUNTIFS(list!$C1713:$C7072,$A1714,list!$A1713:$A7072,D$1)</f>
        <v>0</v>
      </c>
      <c r="E1714">
        <f>COUNTIFS(list!$C1713:$C7072,$A1714,list!$A1713:$A7072,E$1)</f>
        <v>0</v>
      </c>
      <c r="F1714">
        <f>COUNTIFS(list!$C1713:$C7072,$A1714,list!$A1713:$A7072,F$1)</f>
        <v>0</v>
      </c>
      <c r="G1714">
        <f>COUNTIFS(list!$C1713:$C7072,$A1714,list!$A1713:$A7072,G$1)</f>
        <v>0</v>
      </c>
    </row>
    <row r="1715" spans="1:7" x14ac:dyDescent="0.25">
      <c r="A1715" t="s">
        <v>4208</v>
      </c>
      <c r="B1715">
        <f>COUNTIFS(list!$C1714:$C7073,$A1715,list!$A1714:$A7073,B$1)</f>
        <v>0</v>
      </c>
      <c r="C1715">
        <f>COUNTIFS(list!$C1714:$C7073,$A1715,list!$A1714:$A7073,C$1)</f>
        <v>1</v>
      </c>
      <c r="D1715">
        <f>COUNTIFS(list!$C1714:$C7073,$A1715,list!$A1714:$A7073,D$1)</f>
        <v>0</v>
      </c>
      <c r="E1715">
        <f>COUNTIFS(list!$C1714:$C7073,$A1715,list!$A1714:$A7073,E$1)</f>
        <v>0</v>
      </c>
      <c r="F1715">
        <f>COUNTIFS(list!$C1714:$C7073,$A1715,list!$A1714:$A7073,F$1)</f>
        <v>0</v>
      </c>
      <c r="G1715">
        <f>COUNTIFS(list!$C1714:$C7073,$A1715,list!$A1714:$A7073,G$1)</f>
        <v>0</v>
      </c>
    </row>
    <row r="1716" spans="1:7" x14ac:dyDescent="0.25">
      <c r="A1716" t="s">
        <v>4210</v>
      </c>
      <c r="B1716">
        <f>COUNTIFS(list!$C1715:$C7074,$A1716,list!$A1715:$A7074,B$1)</f>
        <v>1</v>
      </c>
      <c r="C1716">
        <f>COUNTIFS(list!$C1715:$C7074,$A1716,list!$A1715:$A7074,C$1)</f>
        <v>2</v>
      </c>
      <c r="D1716">
        <f>COUNTIFS(list!$C1715:$C7074,$A1716,list!$A1715:$A7074,D$1)</f>
        <v>0</v>
      </c>
      <c r="E1716">
        <f>COUNTIFS(list!$C1715:$C7074,$A1716,list!$A1715:$A7074,E$1)</f>
        <v>0</v>
      </c>
      <c r="F1716">
        <f>COUNTIFS(list!$C1715:$C7074,$A1716,list!$A1715:$A7074,F$1)</f>
        <v>0</v>
      </c>
      <c r="G1716">
        <f>COUNTIFS(list!$C1715:$C7074,$A1716,list!$A1715:$A7074,G$1)</f>
        <v>0</v>
      </c>
    </row>
    <row r="1717" spans="1:7" x14ac:dyDescent="0.25">
      <c r="A1717" t="s">
        <v>4213</v>
      </c>
      <c r="B1717">
        <f>COUNTIFS(list!$C1716:$C7075,$A1717,list!$A1716:$A7075,B$1)</f>
        <v>0</v>
      </c>
      <c r="C1717">
        <f>COUNTIFS(list!$C1716:$C7075,$A1717,list!$A1716:$A7075,C$1)</f>
        <v>1</v>
      </c>
      <c r="D1717">
        <f>COUNTIFS(list!$C1716:$C7075,$A1717,list!$A1716:$A7075,D$1)</f>
        <v>0</v>
      </c>
      <c r="E1717">
        <f>COUNTIFS(list!$C1716:$C7075,$A1717,list!$A1716:$A7075,E$1)</f>
        <v>0</v>
      </c>
      <c r="F1717">
        <f>COUNTIFS(list!$C1716:$C7075,$A1717,list!$A1716:$A7075,F$1)</f>
        <v>0</v>
      </c>
      <c r="G1717">
        <f>COUNTIFS(list!$C1716:$C7075,$A1717,list!$A1716:$A7075,G$1)</f>
        <v>0</v>
      </c>
    </row>
    <row r="1718" spans="1:7" x14ac:dyDescent="0.25">
      <c r="A1718" t="s">
        <v>4215</v>
      </c>
      <c r="B1718">
        <f>COUNTIFS(list!$C1717:$C7076,$A1718,list!$A1717:$A7076,B$1)</f>
        <v>0</v>
      </c>
      <c r="C1718">
        <f>COUNTIFS(list!$C1717:$C7076,$A1718,list!$A1717:$A7076,C$1)</f>
        <v>6</v>
      </c>
      <c r="D1718">
        <f>COUNTIFS(list!$C1717:$C7076,$A1718,list!$A1717:$A7076,D$1)</f>
        <v>0</v>
      </c>
      <c r="E1718">
        <f>COUNTIFS(list!$C1717:$C7076,$A1718,list!$A1717:$A7076,E$1)</f>
        <v>0</v>
      </c>
      <c r="F1718">
        <f>COUNTIFS(list!$C1717:$C7076,$A1718,list!$A1717:$A7076,F$1)</f>
        <v>0</v>
      </c>
      <c r="G1718">
        <f>COUNTIFS(list!$C1717:$C7076,$A1718,list!$A1717:$A7076,G$1)</f>
        <v>0</v>
      </c>
    </row>
    <row r="1719" spans="1:7" x14ac:dyDescent="0.25">
      <c r="A1719" t="s">
        <v>4222</v>
      </c>
      <c r="B1719">
        <f>COUNTIFS(list!$C1718:$C7077,$A1719,list!$A1718:$A7077,B$1)</f>
        <v>0</v>
      </c>
      <c r="C1719">
        <f>COUNTIFS(list!$C1718:$C7077,$A1719,list!$A1718:$A7077,C$1)</f>
        <v>2</v>
      </c>
      <c r="D1719">
        <f>COUNTIFS(list!$C1718:$C7077,$A1719,list!$A1718:$A7077,D$1)</f>
        <v>0</v>
      </c>
      <c r="E1719">
        <f>COUNTIFS(list!$C1718:$C7077,$A1719,list!$A1718:$A7077,E$1)</f>
        <v>0</v>
      </c>
      <c r="F1719">
        <f>COUNTIFS(list!$C1718:$C7077,$A1719,list!$A1718:$A7077,F$1)</f>
        <v>0</v>
      </c>
      <c r="G1719">
        <f>COUNTIFS(list!$C1718:$C7077,$A1719,list!$A1718:$A7077,G$1)</f>
        <v>0</v>
      </c>
    </row>
    <row r="1720" spans="1:7" x14ac:dyDescent="0.25">
      <c r="A1720" t="s">
        <v>4225</v>
      </c>
      <c r="B1720">
        <f>COUNTIFS(list!$C1719:$C7078,$A1720,list!$A1719:$A7078,B$1)</f>
        <v>0</v>
      </c>
      <c r="C1720">
        <f>COUNTIFS(list!$C1719:$C7078,$A1720,list!$A1719:$A7078,C$1)</f>
        <v>2</v>
      </c>
      <c r="D1720">
        <f>COUNTIFS(list!$C1719:$C7078,$A1720,list!$A1719:$A7078,D$1)</f>
        <v>0</v>
      </c>
      <c r="E1720">
        <f>COUNTIFS(list!$C1719:$C7078,$A1720,list!$A1719:$A7078,E$1)</f>
        <v>0</v>
      </c>
      <c r="F1720">
        <f>COUNTIFS(list!$C1719:$C7078,$A1720,list!$A1719:$A7078,F$1)</f>
        <v>0</v>
      </c>
      <c r="G1720">
        <f>COUNTIFS(list!$C1719:$C7078,$A1720,list!$A1719:$A7078,G$1)</f>
        <v>0</v>
      </c>
    </row>
    <row r="1721" spans="1:7" x14ac:dyDescent="0.25">
      <c r="A1721" t="s">
        <v>4228</v>
      </c>
      <c r="B1721">
        <f>COUNTIFS(list!$C1720:$C7079,$A1721,list!$A1720:$A7079,B$1)</f>
        <v>0</v>
      </c>
      <c r="C1721">
        <f>COUNTIFS(list!$C1720:$C7079,$A1721,list!$A1720:$A7079,C$1)</f>
        <v>4</v>
      </c>
      <c r="D1721">
        <f>COUNTIFS(list!$C1720:$C7079,$A1721,list!$A1720:$A7079,D$1)</f>
        <v>0</v>
      </c>
      <c r="E1721">
        <f>COUNTIFS(list!$C1720:$C7079,$A1721,list!$A1720:$A7079,E$1)</f>
        <v>0</v>
      </c>
      <c r="F1721">
        <f>COUNTIFS(list!$C1720:$C7079,$A1721,list!$A1720:$A7079,F$1)</f>
        <v>0</v>
      </c>
      <c r="G1721">
        <f>COUNTIFS(list!$C1720:$C7079,$A1721,list!$A1720:$A7079,G$1)</f>
        <v>0</v>
      </c>
    </row>
    <row r="1722" spans="1:7" x14ac:dyDescent="0.25">
      <c r="A1722" t="s">
        <v>4233</v>
      </c>
      <c r="B1722">
        <f>COUNTIFS(list!$C1721:$C7080,$A1722,list!$A1721:$A7080,B$1)</f>
        <v>0</v>
      </c>
      <c r="C1722">
        <f>COUNTIFS(list!$C1721:$C7080,$A1722,list!$A1721:$A7080,C$1)</f>
        <v>3</v>
      </c>
      <c r="D1722">
        <f>COUNTIFS(list!$C1721:$C7080,$A1722,list!$A1721:$A7080,D$1)</f>
        <v>0</v>
      </c>
      <c r="E1722">
        <f>COUNTIFS(list!$C1721:$C7080,$A1722,list!$A1721:$A7080,E$1)</f>
        <v>0</v>
      </c>
      <c r="F1722">
        <f>COUNTIFS(list!$C1721:$C7080,$A1722,list!$A1721:$A7080,F$1)</f>
        <v>0</v>
      </c>
      <c r="G1722">
        <f>COUNTIFS(list!$C1721:$C7080,$A1722,list!$A1721:$A7080,G$1)</f>
        <v>0</v>
      </c>
    </row>
    <row r="1723" spans="1:7" x14ac:dyDescent="0.25">
      <c r="A1723" t="s">
        <v>4237</v>
      </c>
      <c r="B1723">
        <f>COUNTIFS(list!$C1722:$C7081,$A1723,list!$A1722:$A7081,B$1)</f>
        <v>0</v>
      </c>
      <c r="C1723">
        <f>COUNTIFS(list!$C1722:$C7081,$A1723,list!$A1722:$A7081,C$1)</f>
        <v>2</v>
      </c>
      <c r="D1723">
        <f>COUNTIFS(list!$C1722:$C7081,$A1723,list!$A1722:$A7081,D$1)</f>
        <v>0</v>
      </c>
      <c r="E1723">
        <f>COUNTIFS(list!$C1722:$C7081,$A1723,list!$A1722:$A7081,E$1)</f>
        <v>0</v>
      </c>
      <c r="F1723">
        <f>COUNTIFS(list!$C1722:$C7081,$A1723,list!$A1722:$A7081,F$1)</f>
        <v>0</v>
      </c>
      <c r="G1723">
        <f>COUNTIFS(list!$C1722:$C7081,$A1723,list!$A1722:$A7081,G$1)</f>
        <v>0</v>
      </c>
    </row>
    <row r="1724" spans="1:7" x14ac:dyDescent="0.25">
      <c r="A1724" t="s">
        <v>4240</v>
      </c>
      <c r="B1724">
        <f>COUNTIFS(list!$C1723:$C7082,$A1724,list!$A1723:$A7082,B$1)</f>
        <v>0</v>
      </c>
      <c r="C1724">
        <f>COUNTIFS(list!$C1723:$C7082,$A1724,list!$A1723:$A7082,C$1)</f>
        <v>2</v>
      </c>
      <c r="D1724">
        <f>COUNTIFS(list!$C1723:$C7082,$A1724,list!$A1723:$A7082,D$1)</f>
        <v>0</v>
      </c>
      <c r="E1724">
        <f>COUNTIFS(list!$C1723:$C7082,$A1724,list!$A1723:$A7082,E$1)</f>
        <v>0</v>
      </c>
      <c r="F1724">
        <f>COUNTIFS(list!$C1723:$C7082,$A1724,list!$A1723:$A7082,F$1)</f>
        <v>0</v>
      </c>
      <c r="G1724">
        <f>COUNTIFS(list!$C1723:$C7082,$A1724,list!$A1723:$A7082,G$1)</f>
        <v>0</v>
      </c>
    </row>
    <row r="1725" spans="1:7" x14ac:dyDescent="0.25">
      <c r="A1725" t="s">
        <v>4243</v>
      </c>
      <c r="B1725">
        <f>COUNTIFS(list!$C1724:$C7083,$A1725,list!$A1724:$A7083,B$1)</f>
        <v>1</v>
      </c>
      <c r="C1725">
        <f>COUNTIFS(list!$C1724:$C7083,$A1725,list!$A1724:$A7083,C$1)</f>
        <v>1</v>
      </c>
      <c r="D1725">
        <f>COUNTIFS(list!$C1724:$C7083,$A1725,list!$A1724:$A7083,D$1)</f>
        <v>0</v>
      </c>
      <c r="E1725">
        <f>COUNTIFS(list!$C1724:$C7083,$A1725,list!$A1724:$A7083,E$1)</f>
        <v>0</v>
      </c>
      <c r="F1725">
        <f>COUNTIFS(list!$C1724:$C7083,$A1725,list!$A1724:$A7083,F$1)</f>
        <v>0</v>
      </c>
      <c r="G1725">
        <f>COUNTIFS(list!$C1724:$C7083,$A1725,list!$A1724:$A7083,G$1)</f>
        <v>0</v>
      </c>
    </row>
    <row r="1726" spans="1:7" x14ac:dyDescent="0.25">
      <c r="A1726" t="s">
        <v>4245</v>
      </c>
      <c r="B1726">
        <f>COUNTIFS(list!$C1725:$C7084,$A1726,list!$A1725:$A7084,B$1)</f>
        <v>0</v>
      </c>
      <c r="C1726">
        <f>COUNTIFS(list!$C1725:$C7084,$A1726,list!$A1725:$A7084,C$1)</f>
        <v>1</v>
      </c>
      <c r="D1726">
        <f>COUNTIFS(list!$C1725:$C7084,$A1726,list!$A1725:$A7084,D$1)</f>
        <v>0</v>
      </c>
      <c r="E1726">
        <f>COUNTIFS(list!$C1725:$C7084,$A1726,list!$A1725:$A7084,E$1)</f>
        <v>0</v>
      </c>
      <c r="F1726">
        <f>COUNTIFS(list!$C1725:$C7084,$A1726,list!$A1725:$A7084,F$1)</f>
        <v>0</v>
      </c>
      <c r="G1726">
        <f>COUNTIFS(list!$C1725:$C7084,$A1726,list!$A1725:$A7084,G$1)</f>
        <v>0</v>
      </c>
    </row>
    <row r="1727" spans="1:7" x14ac:dyDescent="0.25">
      <c r="A1727" t="s">
        <v>4247</v>
      </c>
      <c r="B1727">
        <f>COUNTIFS(list!$C1726:$C7085,$A1727,list!$A1726:$A7085,B$1)</f>
        <v>0</v>
      </c>
      <c r="C1727">
        <f>COUNTIFS(list!$C1726:$C7085,$A1727,list!$A1726:$A7085,C$1)</f>
        <v>3</v>
      </c>
      <c r="D1727">
        <f>COUNTIFS(list!$C1726:$C7085,$A1727,list!$A1726:$A7085,D$1)</f>
        <v>0</v>
      </c>
      <c r="E1727">
        <f>COUNTIFS(list!$C1726:$C7085,$A1727,list!$A1726:$A7085,E$1)</f>
        <v>0</v>
      </c>
      <c r="F1727">
        <f>COUNTIFS(list!$C1726:$C7085,$A1727,list!$A1726:$A7085,F$1)</f>
        <v>0</v>
      </c>
      <c r="G1727">
        <f>COUNTIFS(list!$C1726:$C7085,$A1727,list!$A1726:$A7085,G$1)</f>
        <v>0</v>
      </c>
    </row>
    <row r="1728" spans="1:7" x14ac:dyDescent="0.25">
      <c r="A1728" t="s">
        <v>4251</v>
      </c>
      <c r="B1728">
        <f>COUNTIFS(list!$C1727:$C7086,$A1728,list!$A1727:$A7086,B$1)</f>
        <v>0</v>
      </c>
      <c r="C1728">
        <f>COUNTIFS(list!$C1727:$C7086,$A1728,list!$A1727:$A7086,C$1)</f>
        <v>2</v>
      </c>
      <c r="D1728">
        <f>COUNTIFS(list!$C1727:$C7086,$A1728,list!$A1727:$A7086,D$1)</f>
        <v>0</v>
      </c>
      <c r="E1728">
        <f>COUNTIFS(list!$C1727:$C7086,$A1728,list!$A1727:$A7086,E$1)</f>
        <v>0</v>
      </c>
      <c r="F1728">
        <f>COUNTIFS(list!$C1727:$C7086,$A1728,list!$A1727:$A7086,F$1)</f>
        <v>0</v>
      </c>
      <c r="G1728">
        <f>COUNTIFS(list!$C1727:$C7086,$A1728,list!$A1727:$A7086,G$1)</f>
        <v>0</v>
      </c>
    </row>
    <row r="1729" spans="1:7" x14ac:dyDescent="0.25">
      <c r="A1729" t="s">
        <v>4254</v>
      </c>
      <c r="B1729">
        <f>COUNTIFS(list!$C1728:$C7087,$A1729,list!$A1728:$A7087,B$1)</f>
        <v>0</v>
      </c>
      <c r="C1729">
        <f>COUNTIFS(list!$C1728:$C7087,$A1729,list!$A1728:$A7087,C$1)</f>
        <v>1</v>
      </c>
      <c r="D1729">
        <f>COUNTIFS(list!$C1728:$C7087,$A1729,list!$A1728:$A7087,D$1)</f>
        <v>0</v>
      </c>
      <c r="E1729">
        <f>COUNTIFS(list!$C1728:$C7087,$A1729,list!$A1728:$A7087,E$1)</f>
        <v>0</v>
      </c>
      <c r="F1729">
        <f>COUNTIFS(list!$C1728:$C7087,$A1729,list!$A1728:$A7087,F$1)</f>
        <v>0</v>
      </c>
      <c r="G1729">
        <f>COUNTIFS(list!$C1728:$C7087,$A1729,list!$A1728:$A7087,G$1)</f>
        <v>0</v>
      </c>
    </row>
    <row r="1730" spans="1:7" x14ac:dyDescent="0.25">
      <c r="A1730" t="s">
        <v>4256</v>
      </c>
      <c r="B1730">
        <f>COUNTIFS(list!$C1729:$C7088,$A1730,list!$A1729:$A7088,B$1)</f>
        <v>0</v>
      </c>
      <c r="C1730">
        <f>COUNTIFS(list!$C1729:$C7088,$A1730,list!$A1729:$A7088,C$1)</f>
        <v>2</v>
      </c>
      <c r="D1730">
        <f>COUNTIFS(list!$C1729:$C7088,$A1730,list!$A1729:$A7088,D$1)</f>
        <v>0</v>
      </c>
      <c r="E1730">
        <f>COUNTIFS(list!$C1729:$C7088,$A1730,list!$A1729:$A7088,E$1)</f>
        <v>0</v>
      </c>
      <c r="F1730">
        <f>COUNTIFS(list!$C1729:$C7088,$A1730,list!$A1729:$A7088,F$1)</f>
        <v>0</v>
      </c>
      <c r="G1730">
        <f>COUNTIFS(list!$C1729:$C7088,$A1730,list!$A1729:$A7088,G$1)</f>
        <v>0</v>
      </c>
    </row>
    <row r="1731" spans="1:7" x14ac:dyDescent="0.25">
      <c r="A1731" t="s">
        <v>4259</v>
      </c>
      <c r="B1731">
        <f>COUNTIFS(list!$C1730:$C7089,$A1731,list!$A1730:$A7089,B$1)</f>
        <v>0</v>
      </c>
      <c r="C1731">
        <f>COUNTIFS(list!$C1730:$C7089,$A1731,list!$A1730:$A7089,C$1)</f>
        <v>3</v>
      </c>
      <c r="D1731">
        <f>COUNTIFS(list!$C1730:$C7089,$A1731,list!$A1730:$A7089,D$1)</f>
        <v>0</v>
      </c>
      <c r="E1731">
        <f>COUNTIFS(list!$C1730:$C7089,$A1731,list!$A1730:$A7089,E$1)</f>
        <v>0</v>
      </c>
      <c r="F1731">
        <f>COUNTIFS(list!$C1730:$C7089,$A1731,list!$A1730:$A7089,F$1)</f>
        <v>0</v>
      </c>
      <c r="G1731">
        <f>COUNTIFS(list!$C1730:$C7089,$A1731,list!$A1730:$A7089,G$1)</f>
        <v>0</v>
      </c>
    </row>
    <row r="1732" spans="1:7" x14ac:dyDescent="0.25">
      <c r="A1732" t="s">
        <v>4263</v>
      </c>
      <c r="B1732">
        <f>COUNTIFS(list!$C1731:$C7090,$A1732,list!$A1731:$A7090,B$1)</f>
        <v>0</v>
      </c>
      <c r="C1732">
        <f>COUNTIFS(list!$C1731:$C7090,$A1732,list!$A1731:$A7090,C$1)</f>
        <v>1</v>
      </c>
      <c r="D1732">
        <f>COUNTIFS(list!$C1731:$C7090,$A1732,list!$A1731:$A7090,D$1)</f>
        <v>0</v>
      </c>
      <c r="E1732">
        <f>COUNTIFS(list!$C1731:$C7090,$A1732,list!$A1731:$A7090,E$1)</f>
        <v>0</v>
      </c>
      <c r="F1732">
        <f>COUNTIFS(list!$C1731:$C7090,$A1732,list!$A1731:$A7090,F$1)</f>
        <v>0</v>
      </c>
      <c r="G1732">
        <f>COUNTIFS(list!$C1731:$C7090,$A1732,list!$A1731:$A7090,G$1)</f>
        <v>0</v>
      </c>
    </row>
    <row r="1733" spans="1:7" x14ac:dyDescent="0.25">
      <c r="A1733" t="s">
        <v>4265</v>
      </c>
      <c r="B1733">
        <f>COUNTIFS(list!$C1732:$C7091,$A1733,list!$A1732:$A7091,B$1)</f>
        <v>0</v>
      </c>
      <c r="C1733">
        <f>COUNTIFS(list!$C1732:$C7091,$A1733,list!$A1732:$A7091,C$1)</f>
        <v>2</v>
      </c>
      <c r="D1733">
        <f>COUNTIFS(list!$C1732:$C7091,$A1733,list!$A1732:$A7091,D$1)</f>
        <v>0</v>
      </c>
      <c r="E1733">
        <f>COUNTIFS(list!$C1732:$C7091,$A1733,list!$A1732:$A7091,E$1)</f>
        <v>0</v>
      </c>
      <c r="F1733">
        <f>COUNTIFS(list!$C1732:$C7091,$A1733,list!$A1732:$A7091,F$1)</f>
        <v>0</v>
      </c>
      <c r="G1733">
        <f>COUNTIFS(list!$C1732:$C7091,$A1733,list!$A1732:$A7091,G$1)</f>
        <v>0</v>
      </c>
    </row>
    <row r="1734" spans="1:7" x14ac:dyDescent="0.25">
      <c r="A1734" t="s">
        <v>4268</v>
      </c>
      <c r="B1734">
        <f>COUNTIFS(list!$C1733:$C7092,$A1734,list!$A1733:$A7092,B$1)</f>
        <v>0</v>
      </c>
      <c r="C1734">
        <f>COUNTIFS(list!$C1733:$C7092,$A1734,list!$A1733:$A7092,C$1)</f>
        <v>2</v>
      </c>
      <c r="D1734">
        <f>COUNTIFS(list!$C1733:$C7092,$A1734,list!$A1733:$A7092,D$1)</f>
        <v>0</v>
      </c>
      <c r="E1734">
        <f>COUNTIFS(list!$C1733:$C7092,$A1734,list!$A1733:$A7092,E$1)</f>
        <v>0</v>
      </c>
      <c r="F1734">
        <f>COUNTIFS(list!$C1733:$C7092,$A1734,list!$A1733:$A7092,F$1)</f>
        <v>0</v>
      </c>
      <c r="G1734">
        <f>COUNTIFS(list!$C1733:$C7092,$A1734,list!$A1733:$A7092,G$1)</f>
        <v>0</v>
      </c>
    </row>
    <row r="1735" spans="1:7" x14ac:dyDescent="0.25">
      <c r="A1735" t="s">
        <v>4271</v>
      </c>
      <c r="B1735">
        <f>COUNTIFS(list!$C1734:$C7093,$A1735,list!$A1734:$A7093,B$1)</f>
        <v>0</v>
      </c>
      <c r="C1735">
        <f>COUNTIFS(list!$C1734:$C7093,$A1735,list!$A1734:$A7093,C$1)</f>
        <v>3</v>
      </c>
      <c r="D1735">
        <f>COUNTIFS(list!$C1734:$C7093,$A1735,list!$A1734:$A7093,D$1)</f>
        <v>0</v>
      </c>
      <c r="E1735">
        <f>COUNTIFS(list!$C1734:$C7093,$A1735,list!$A1734:$A7093,E$1)</f>
        <v>0</v>
      </c>
      <c r="F1735">
        <f>COUNTIFS(list!$C1734:$C7093,$A1735,list!$A1734:$A7093,F$1)</f>
        <v>0</v>
      </c>
      <c r="G1735">
        <f>COUNTIFS(list!$C1734:$C7093,$A1735,list!$A1734:$A7093,G$1)</f>
        <v>0</v>
      </c>
    </row>
    <row r="1736" spans="1:7" x14ac:dyDescent="0.25">
      <c r="A1736" t="s">
        <v>4275</v>
      </c>
      <c r="B1736">
        <f>COUNTIFS(list!$C1735:$C7094,$A1736,list!$A1735:$A7094,B$1)</f>
        <v>0</v>
      </c>
      <c r="C1736">
        <f>COUNTIFS(list!$C1735:$C7094,$A1736,list!$A1735:$A7094,C$1)</f>
        <v>2</v>
      </c>
      <c r="D1736">
        <f>COUNTIFS(list!$C1735:$C7094,$A1736,list!$A1735:$A7094,D$1)</f>
        <v>0</v>
      </c>
      <c r="E1736">
        <f>COUNTIFS(list!$C1735:$C7094,$A1736,list!$A1735:$A7094,E$1)</f>
        <v>0</v>
      </c>
      <c r="F1736">
        <f>COUNTIFS(list!$C1735:$C7094,$A1736,list!$A1735:$A7094,F$1)</f>
        <v>0</v>
      </c>
      <c r="G1736">
        <f>COUNTIFS(list!$C1735:$C7094,$A1736,list!$A1735:$A7094,G$1)</f>
        <v>0</v>
      </c>
    </row>
    <row r="1737" spans="1:7" x14ac:dyDescent="0.25">
      <c r="A1737" t="s">
        <v>4278</v>
      </c>
      <c r="B1737">
        <f>COUNTIFS(list!$C1736:$C7095,$A1737,list!$A1736:$A7095,B$1)</f>
        <v>0</v>
      </c>
      <c r="C1737">
        <f>COUNTIFS(list!$C1736:$C7095,$A1737,list!$A1736:$A7095,C$1)</f>
        <v>1</v>
      </c>
      <c r="D1737">
        <f>COUNTIFS(list!$C1736:$C7095,$A1737,list!$A1736:$A7095,D$1)</f>
        <v>0</v>
      </c>
      <c r="E1737">
        <f>COUNTIFS(list!$C1736:$C7095,$A1737,list!$A1736:$A7095,E$1)</f>
        <v>0</v>
      </c>
      <c r="F1737">
        <f>COUNTIFS(list!$C1736:$C7095,$A1737,list!$A1736:$A7095,F$1)</f>
        <v>0</v>
      </c>
      <c r="G1737">
        <f>COUNTIFS(list!$C1736:$C7095,$A1737,list!$A1736:$A7095,G$1)</f>
        <v>0</v>
      </c>
    </row>
    <row r="1738" spans="1:7" x14ac:dyDescent="0.25">
      <c r="A1738" t="s">
        <v>4280</v>
      </c>
      <c r="B1738">
        <f>COUNTIFS(list!$C1737:$C7096,$A1738,list!$A1737:$A7096,B$1)</f>
        <v>0</v>
      </c>
      <c r="C1738">
        <f>COUNTIFS(list!$C1737:$C7096,$A1738,list!$A1737:$A7096,C$1)</f>
        <v>1</v>
      </c>
      <c r="D1738">
        <f>COUNTIFS(list!$C1737:$C7096,$A1738,list!$A1737:$A7096,D$1)</f>
        <v>0</v>
      </c>
      <c r="E1738">
        <f>COUNTIFS(list!$C1737:$C7096,$A1738,list!$A1737:$A7096,E$1)</f>
        <v>0</v>
      </c>
      <c r="F1738">
        <f>COUNTIFS(list!$C1737:$C7096,$A1738,list!$A1737:$A7096,F$1)</f>
        <v>0</v>
      </c>
      <c r="G1738">
        <f>COUNTIFS(list!$C1737:$C7096,$A1738,list!$A1737:$A7096,G$1)</f>
        <v>0</v>
      </c>
    </row>
    <row r="1739" spans="1:7" x14ac:dyDescent="0.25">
      <c r="A1739" t="s">
        <v>4282</v>
      </c>
      <c r="B1739">
        <f>COUNTIFS(list!$C1738:$C7097,$A1739,list!$A1738:$A7097,B$1)</f>
        <v>0</v>
      </c>
      <c r="C1739">
        <f>COUNTIFS(list!$C1738:$C7097,$A1739,list!$A1738:$A7097,C$1)</f>
        <v>1</v>
      </c>
      <c r="D1739">
        <f>COUNTIFS(list!$C1738:$C7097,$A1739,list!$A1738:$A7097,D$1)</f>
        <v>0</v>
      </c>
      <c r="E1739">
        <f>COUNTIFS(list!$C1738:$C7097,$A1739,list!$A1738:$A7097,E$1)</f>
        <v>0</v>
      </c>
      <c r="F1739">
        <f>COUNTIFS(list!$C1738:$C7097,$A1739,list!$A1738:$A7097,F$1)</f>
        <v>0</v>
      </c>
      <c r="G1739">
        <f>COUNTIFS(list!$C1738:$C7097,$A1739,list!$A1738:$A7097,G$1)</f>
        <v>0</v>
      </c>
    </row>
    <row r="1740" spans="1:7" x14ac:dyDescent="0.25">
      <c r="A1740" t="s">
        <v>4284</v>
      </c>
      <c r="B1740">
        <f>COUNTIFS(list!$C1739:$C7098,$A1740,list!$A1739:$A7098,B$1)</f>
        <v>0</v>
      </c>
      <c r="C1740">
        <f>COUNTIFS(list!$C1739:$C7098,$A1740,list!$A1739:$A7098,C$1)</f>
        <v>2</v>
      </c>
      <c r="D1740">
        <f>COUNTIFS(list!$C1739:$C7098,$A1740,list!$A1739:$A7098,D$1)</f>
        <v>0</v>
      </c>
      <c r="E1740">
        <f>COUNTIFS(list!$C1739:$C7098,$A1740,list!$A1739:$A7098,E$1)</f>
        <v>0</v>
      </c>
      <c r="F1740">
        <f>COUNTIFS(list!$C1739:$C7098,$A1740,list!$A1739:$A7098,F$1)</f>
        <v>0</v>
      </c>
      <c r="G1740">
        <f>COUNTIFS(list!$C1739:$C7098,$A1740,list!$A1739:$A7098,G$1)</f>
        <v>0</v>
      </c>
    </row>
    <row r="1741" spans="1:7" x14ac:dyDescent="0.25">
      <c r="A1741" t="s">
        <v>4287</v>
      </c>
      <c r="B1741">
        <f>COUNTIFS(list!$C1740:$C7099,$A1741,list!$A1740:$A7099,B$1)</f>
        <v>0</v>
      </c>
      <c r="C1741">
        <f>COUNTIFS(list!$C1740:$C7099,$A1741,list!$A1740:$A7099,C$1)</f>
        <v>2</v>
      </c>
      <c r="D1741">
        <f>COUNTIFS(list!$C1740:$C7099,$A1741,list!$A1740:$A7099,D$1)</f>
        <v>0</v>
      </c>
      <c r="E1741">
        <f>COUNTIFS(list!$C1740:$C7099,$A1741,list!$A1740:$A7099,E$1)</f>
        <v>0</v>
      </c>
      <c r="F1741">
        <f>COUNTIFS(list!$C1740:$C7099,$A1741,list!$A1740:$A7099,F$1)</f>
        <v>0</v>
      </c>
      <c r="G1741">
        <f>COUNTIFS(list!$C1740:$C7099,$A1741,list!$A1740:$A7099,G$1)</f>
        <v>0</v>
      </c>
    </row>
    <row r="1742" spans="1:7" x14ac:dyDescent="0.25">
      <c r="A1742" t="s">
        <v>4290</v>
      </c>
      <c r="B1742">
        <f>COUNTIFS(list!$C1741:$C7100,$A1742,list!$A1741:$A7100,B$1)</f>
        <v>0</v>
      </c>
      <c r="C1742">
        <f>COUNTIFS(list!$C1741:$C7100,$A1742,list!$A1741:$A7100,C$1)</f>
        <v>1</v>
      </c>
      <c r="D1742">
        <f>COUNTIFS(list!$C1741:$C7100,$A1742,list!$A1741:$A7100,D$1)</f>
        <v>0</v>
      </c>
      <c r="E1742">
        <f>COUNTIFS(list!$C1741:$C7100,$A1742,list!$A1741:$A7100,E$1)</f>
        <v>0</v>
      </c>
      <c r="F1742">
        <f>COUNTIFS(list!$C1741:$C7100,$A1742,list!$A1741:$A7100,F$1)</f>
        <v>0</v>
      </c>
      <c r="G1742">
        <f>COUNTIFS(list!$C1741:$C7100,$A1742,list!$A1741:$A7100,G$1)</f>
        <v>0</v>
      </c>
    </row>
    <row r="1743" spans="1:7" x14ac:dyDescent="0.25">
      <c r="A1743" t="s">
        <v>4292</v>
      </c>
      <c r="B1743">
        <f>COUNTIFS(list!$C1742:$C7101,$A1743,list!$A1742:$A7101,B$1)</f>
        <v>0</v>
      </c>
      <c r="C1743">
        <f>COUNTIFS(list!$C1742:$C7101,$A1743,list!$A1742:$A7101,C$1)</f>
        <v>2</v>
      </c>
      <c r="D1743">
        <f>COUNTIFS(list!$C1742:$C7101,$A1743,list!$A1742:$A7101,D$1)</f>
        <v>0</v>
      </c>
      <c r="E1743">
        <f>COUNTIFS(list!$C1742:$C7101,$A1743,list!$A1742:$A7101,E$1)</f>
        <v>0</v>
      </c>
      <c r="F1743">
        <f>COUNTIFS(list!$C1742:$C7101,$A1743,list!$A1742:$A7101,F$1)</f>
        <v>0</v>
      </c>
      <c r="G1743">
        <f>COUNTIFS(list!$C1742:$C7101,$A1743,list!$A1742:$A7101,G$1)</f>
        <v>0</v>
      </c>
    </row>
    <row r="1744" spans="1:7" x14ac:dyDescent="0.25">
      <c r="A1744" t="s">
        <v>4295</v>
      </c>
      <c r="B1744">
        <f>COUNTIFS(list!$C1743:$C7102,$A1744,list!$A1743:$A7102,B$1)</f>
        <v>0</v>
      </c>
      <c r="C1744">
        <f>COUNTIFS(list!$C1743:$C7102,$A1744,list!$A1743:$A7102,C$1)</f>
        <v>2</v>
      </c>
      <c r="D1744">
        <f>COUNTIFS(list!$C1743:$C7102,$A1744,list!$A1743:$A7102,D$1)</f>
        <v>0</v>
      </c>
      <c r="E1744">
        <f>COUNTIFS(list!$C1743:$C7102,$A1744,list!$A1743:$A7102,E$1)</f>
        <v>0</v>
      </c>
      <c r="F1744">
        <f>COUNTIFS(list!$C1743:$C7102,$A1744,list!$A1743:$A7102,F$1)</f>
        <v>0</v>
      </c>
      <c r="G1744">
        <f>COUNTIFS(list!$C1743:$C7102,$A1744,list!$A1743:$A7102,G$1)</f>
        <v>0</v>
      </c>
    </row>
    <row r="1745" spans="1:7" x14ac:dyDescent="0.25">
      <c r="A1745" t="s">
        <v>4298</v>
      </c>
      <c r="B1745">
        <f>COUNTIFS(list!$C1744:$C7103,$A1745,list!$A1744:$A7103,B$1)</f>
        <v>0</v>
      </c>
      <c r="C1745">
        <f>COUNTIFS(list!$C1744:$C7103,$A1745,list!$A1744:$A7103,C$1)</f>
        <v>4</v>
      </c>
      <c r="D1745">
        <f>COUNTIFS(list!$C1744:$C7103,$A1745,list!$A1744:$A7103,D$1)</f>
        <v>0</v>
      </c>
      <c r="E1745">
        <f>COUNTIFS(list!$C1744:$C7103,$A1745,list!$A1744:$A7103,E$1)</f>
        <v>0</v>
      </c>
      <c r="F1745">
        <f>COUNTIFS(list!$C1744:$C7103,$A1745,list!$A1744:$A7103,F$1)</f>
        <v>0</v>
      </c>
      <c r="G1745">
        <f>COUNTIFS(list!$C1744:$C7103,$A1745,list!$A1744:$A7103,G$1)</f>
        <v>0</v>
      </c>
    </row>
    <row r="1746" spans="1:7" x14ac:dyDescent="0.25">
      <c r="A1746" t="s">
        <v>4303</v>
      </c>
      <c r="B1746">
        <f>COUNTIFS(list!$C1745:$C7104,$A1746,list!$A1745:$A7104,B$1)</f>
        <v>0</v>
      </c>
      <c r="C1746">
        <f>COUNTIFS(list!$C1745:$C7104,$A1746,list!$A1745:$A7104,C$1)</f>
        <v>4</v>
      </c>
      <c r="D1746">
        <f>COUNTIFS(list!$C1745:$C7104,$A1746,list!$A1745:$A7104,D$1)</f>
        <v>0</v>
      </c>
      <c r="E1746">
        <f>COUNTIFS(list!$C1745:$C7104,$A1746,list!$A1745:$A7104,E$1)</f>
        <v>0</v>
      </c>
      <c r="F1746">
        <f>COUNTIFS(list!$C1745:$C7104,$A1746,list!$A1745:$A7104,F$1)</f>
        <v>0</v>
      </c>
      <c r="G1746">
        <f>COUNTIFS(list!$C1745:$C7104,$A1746,list!$A1745:$A7104,G$1)</f>
        <v>0</v>
      </c>
    </row>
    <row r="1747" spans="1:7" x14ac:dyDescent="0.25">
      <c r="A1747" t="s">
        <v>4308</v>
      </c>
      <c r="B1747">
        <f>COUNTIFS(list!$C1746:$C7105,$A1747,list!$A1746:$A7105,B$1)</f>
        <v>0</v>
      </c>
      <c r="C1747">
        <f>COUNTIFS(list!$C1746:$C7105,$A1747,list!$A1746:$A7105,C$1)</f>
        <v>1</v>
      </c>
      <c r="D1747">
        <f>COUNTIFS(list!$C1746:$C7105,$A1747,list!$A1746:$A7105,D$1)</f>
        <v>0</v>
      </c>
      <c r="E1747">
        <f>COUNTIFS(list!$C1746:$C7105,$A1747,list!$A1746:$A7105,E$1)</f>
        <v>0</v>
      </c>
      <c r="F1747">
        <f>COUNTIFS(list!$C1746:$C7105,$A1747,list!$A1746:$A7105,F$1)</f>
        <v>0</v>
      </c>
      <c r="G1747">
        <f>COUNTIFS(list!$C1746:$C7105,$A1747,list!$A1746:$A7105,G$1)</f>
        <v>0</v>
      </c>
    </row>
    <row r="1748" spans="1:7" x14ac:dyDescent="0.25">
      <c r="A1748" t="s">
        <v>4310</v>
      </c>
      <c r="B1748">
        <f>COUNTIFS(list!$C1747:$C7106,$A1748,list!$A1747:$A7106,B$1)</f>
        <v>0</v>
      </c>
      <c r="C1748">
        <f>COUNTIFS(list!$C1747:$C7106,$A1748,list!$A1747:$A7106,C$1)</f>
        <v>2</v>
      </c>
      <c r="D1748">
        <f>COUNTIFS(list!$C1747:$C7106,$A1748,list!$A1747:$A7106,D$1)</f>
        <v>0</v>
      </c>
      <c r="E1748">
        <f>COUNTIFS(list!$C1747:$C7106,$A1748,list!$A1747:$A7106,E$1)</f>
        <v>0</v>
      </c>
      <c r="F1748">
        <f>COUNTIFS(list!$C1747:$C7106,$A1748,list!$A1747:$A7106,F$1)</f>
        <v>0</v>
      </c>
      <c r="G1748">
        <f>COUNTIFS(list!$C1747:$C7106,$A1748,list!$A1747:$A7106,G$1)</f>
        <v>0</v>
      </c>
    </row>
    <row r="1749" spans="1:7" x14ac:dyDescent="0.25">
      <c r="A1749" t="s">
        <v>4313</v>
      </c>
      <c r="B1749">
        <f>COUNTIFS(list!$C1748:$C7107,$A1749,list!$A1748:$A7107,B$1)</f>
        <v>0</v>
      </c>
      <c r="C1749">
        <f>COUNTIFS(list!$C1748:$C7107,$A1749,list!$A1748:$A7107,C$1)</f>
        <v>2</v>
      </c>
      <c r="D1749">
        <f>COUNTIFS(list!$C1748:$C7107,$A1749,list!$A1748:$A7107,D$1)</f>
        <v>0</v>
      </c>
      <c r="E1749">
        <f>COUNTIFS(list!$C1748:$C7107,$A1749,list!$A1748:$A7107,E$1)</f>
        <v>0</v>
      </c>
      <c r="F1749">
        <f>COUNTIFS(list!$C1748:$C7107,$A1749,list!$A1748:$A7107,F$1)</f>
        <v>0</v>
      </c>
      <c r="G1749">
        <f>COUNTIFS(list!$C1748:$C7107,$A1749,list!$A1748:$A7107,G$1)</f>
        <v>0</v>
      </c>
    </row>
    <row r="1750" spans="1:7" x14ac:dyDescent="0.25">
      <c r="A1750" t="s">
        <v>4316</v>
      </c>
      <c r="B1750">
        <f>COUNTIFS(list!$C1749:$C7108,$A1750,list!$A1749:$A7108,B$1)</f>
        <v>0</v>
      </c>
      <c r="C1750">
        <f>COUNTIFS(list!$C1749:$C7108,$A1750,list!$A1749:$A7108,C$1)</f>
        <v>3</v>
      </c>
      <c r="D1750">
        <f>COUNTIFS(list!$C1749:$C7108,$A1750,list!$A1749:$A7108,D$1)</f>
        <v>0</v>
      </c>
      <c r="E1750">
        <f>COUNTIFS(list!$C1749:$C7108,$A1750,list!$A1749:$A7108,E$1)</f>
        <v>0</v>
      </c>
      <c r="F1750">
        <f>COUNTIFS(list!$C1749:$C7108,$A1750,list!$A1749:$A7108,F$1)</f>
        <v>0</v>
      </c>
      <c r="G1750">
        <f>COUNTIFS(list!$C1749:$C7108,$A1750,list!$A1749:$A7108,G$1)</f>
        <v>0</v>
      </c>
    </row>
    <row r="1751" spans="1:7" x14ac:dyDescent="0.25">
      <c r="A1751" t="s">
        <v>4320</v>
      </c>
      <c r="B1751">
        <f>COUNTIFS(list!$C1750:$C7109,$A1751,list!$A1750:$A7109,B$1)</f>
        <v>0</v>
      </c>
      <c r="C1751">
        <f>COUNTIFS(list!$C1750:$C7109,$A1751,list!$A1750:$A7109,C$1)</f>
        <v>2</v>
      </c>
      <c r="D1751">
        <f>COUNTIFS(list!$C1750:$C7109,$A1751,list!$A1750:$A7109,D$1)</f>
        <v>0</v>
      </c>
      <c r="E1751">
        <f>COUNTIFS(list!$C1750:$C7109,$A1751,list!$A1750:$A7109,E$1)</f>
        <v>0</v>
      </c>
      <c r="F1751">
        <f>COUNTIFS(list!$C1750:$C7109,$A1751,list!$A1750:$A7109,F$1)</f>
        <v>0</v>
      </c>
      <c r="G1751">
        <f>COUNTIFS(list!$C1750:$C7109,$A1751,list!$A1750:$A7109,G$1)</f>
        <v>0</v>
      </c>
    </row>
    <row r="1752" spans="1:7" x14ac:dyDescent="0.25">
      <c r="A1752" t="s">
        <v>4323</v>
      </c>
      <c r="B1752">
        <f>COUNTIFS(list!$C1751:$C7110,$A1752,list!$A1751:$A7110,B$1)</f>
        <v>0</v>
      </c>
      <c r="C1752">
        <f>COUNTIFS(list!$C1751:$C7110,$A1752,list!$A1751:$A7110,C$1)</f>
        <v>4</v>
      </c>
      <c r="D1752">
        <f>COUNTIFS(list!$C1751:$C7110,$A1752,list!$A1751:$A7110,D$1)</f>
        <v>0</v>
      </c>
      <c r="E1752">
        <f>COUNTIFS(list!$C1751:$C7110,$A1752,list!$A1751:$A7110,E$1)</f>
        <v>0</v>
      </c>
      <c r="F1752">
        <f>COUNTIFS(list!$C1751:$C7110,$A1752,list!$A1751:$A7110,F$1)</f>
        <v>0</v>
      </c>
      <c r="G1752">
        <f>COUNTIFS(list!$C1751:$C7110,$A1752,list!$A1751:$A7110,G$1)</f>
        <v>0</v>
      </c>
    </row>
    <row r="1753" spans="1:7" x14ac:dyDescent="0.25">
      <c r="A1753" t="s">
        <v>4328</v>
      </c>
      <c r="B1753">
        <f>COUNTIFS(list!$C1752:$C7111,$A1753,list!$A1752:$A7111,B$1)</f>
        <v>0</v>
      </c>
      <c r="C1753">
        <f>COUNTIFS(list!$C1752:$C7111,$A1753,list!$A1752:$A7111,C$1)</f>
        <v>1</v>
      </c>
      <c r="D1753">
        <f>COUNTIFS(list!$C1752:$C7111,$A1753,list!$A1752:$A7111,D$1)</f>
        <v>0</v>
      </c>
      <c r="E1753">
        <f>COUNTIFS(list!$C1752:$C7111,$A1753,list!$A1752:$A7111,E$1)</f>
        <v>0</v>
      </c>
      <c r="F1753">
        <f>COUNTIFS(list!$C1752:$C7111,$A1753,list!$A1752:$A7111,F$1)</f>
        <v>0</v>
      </c>
      <c r="G1753">
        <f>COUNTIFS(list!$C1752:$C7111,$A1753,list!$A1752:$A7111,G$1)</f>
        <v>0</v>
      </c>
    </row>
    <row r="1754" spans="1:7" x14ac:dyDescent="0.25">
      <c r="A1754" t="s">
        <v>4330</v>
      </c>
      <c r="B1754">
        <f>COUNTIFS(list!$C1753:$C7112,$A1754,list!$A1753:$A7112,B$1)</f>
        <v>0</v>
      </c>
      <c r="C1754">
        <f>COUNTIFS(list!$C1753:$C7112,$A1754,list!$A1753:$A7112,C$1)</f>
        <v>5</v>
      </c>
      <c r="D1754">
        <f>COUNTIFS(list!$C1753:$C7112,$A1754,list!$A1753:$A7112,D$1)</f>
        <v>0</v>
      </c>
      <c r="E1754">
        <f>COUNTIFS(list!$C1753:$C7112,$A1754,list!$A1753:$A7112,E$1)</f>
        <v>0</v>
      </c>
      <c r="F1754">
        <f>COUNTIFS(list!$C1753:$C7112,$A1754,list!$A1753:$A7112,F$1)</f>
        <v>0</v>
      </c>
      <c r="G1754">
        <f>COUNTIFS(list!$C1753:$C7112,$A1754,list!$A1753:$A7112,G$1)</f>
        <v>0</v>
      </c>
    </row>
    <row r="1755" spans="1:7" x14ac:dyDescent="0.25">
      <c r="A1755" t="s">
        <v>4336</v>
      </c>
      <c r="B1755">
        <f>COUNTIFS(list!$C1754:$C7113,$A1755,list!$A1754:$A7113,B$1)</f>
        <v>0</v>
      </c>
      <c r="C1755">
        <f>COUNTIFS(list!$C1754:$C7113,$A1755,list!$A1754:$A7113,C$1)</f>
        <v>2</v>
      </c>
      <c r="D1755">
        <f>COUNTIFS(list!$C1754:$C7113,$A1755,list!$A1754:$A7113,D$1)</f>
        <v>0</v>
      </c>
      <c r="E1755">
        <f>COUNTIFS(list!$C1754:$C7113,$A1755,list!$A1754:$A7113,E$1)</f>
        <v>0</v>
      </c>
      <c r="F1755">
        <f>COUNTIFS(list!$C1754:$C7113,$A1755,list!$A1754:$A7113,F$1)</f>
        <v>0</v>
      </c>
      <c r="G1755">
        <f>COUNTIFS(list!$C1754:$C7113,$A1755,list!$A1754:$A7113,G$1)</f>
        <v>0</v>
      </c>
    </row>
    <row r="1756" spans="1:7" x14ac:dyDescent="0.25">
      <c r="A1756" t="s">
        <v>4339</v>
      </c>
      <c r="B1756">
        <f>COUNTIFS(list!$C1755:$C7114,$A1756,list!$A1755:$A7114,B$1)</f>
        <v>0</v>
      </c>
      <c r="C1756">
        <f>COUNTIFS(list!$C1755:$C7114,$A1756,list!$A1755:$A7114,C$1)</f>
        <v>5</v>
      </c>
      <c r="D1756">
        <f>COUNTIFS(list!$C1755:$C7114,$A1756,list!$A1755:$A7114,D$1)</f>
        <v>0</v>
      </c>
      <c r="E1756">
        <f>COUNTIFS(list!$C1755:$C7114,$A1756,list!$A1755:$A7114,E$1)</f>
        <v>0</v>
      </c>
      <c r="F1756">
        <f>COUNTIFS(list!$C1755:$C7114,$A1756,list!$A1755:$A7114,F$1)</f>
        <v>0</v>
      </c>
      <c r="G1756">
        <f>COUNTIFS(list!$C1755:$C7114,$A1756,list!$A1755:$A7114,G$1)</f>
        <v>0</v>
      </c>
    </row>
    <row r="1757" spans="1:7" x14ac:dyDescent="0.25">
      <c r="A1757" t="s">
        <v>4345</v>
      </c>
      <c r="B1757">
        <f>COUNTIFS(list!$C1756:$C7115,$A1757,list!$A1756:$A7115,B$1)</f>
        <v>0</v>
      </c>
      <c r="C1757">
        <f>COUNTIFS(list!$C1756:$C7115,$A1757,list!$A1756:$A7115,C$1)</f>
        <v>1</v>
      </c>
      <c r="D1757">
        <f>COUNTIFS(list!$C1756:$C7115,$A1757,list!$A1756:$A7115,D$1)</f>
        <v>0</v>
      </c>
      <c r="E1757">
        <f>COUNTIFS(list!$C1756:$C7115,$A1757,list!$A1756:$A7115,E$1)</f>
        <v>0</v>
      </c>
      <c r="F1757">
        <f>COUNTIFS(list!$C1756:$C7115,$A1757,list!$A1756:$A7115,F$1)</f>
        <v>0</v>
      </c>
      <c r="G1757">
        <f>COUNTIFS(list!$C1756:$C7115,$A1757,list!$A1756:$A7115,G$1)</f>
        <v>0</v>
      </c>
    </row>
    <row r="1758" spans="1:7" x14ac:dyDescent="0.25">
      <c r="A1758" t="s">
        <v>4347</v>
      </c>
      <c r="B1758">
        <f>COUNTIFS(list!$C1757:$C7116,$A1758,list!$A1757:$A7116,B$1)</f>
        <v>0</v>
      </c>
      <c r="C1758">
        <f>COUNTIFS(list!$C1757:$C7116,$A1758,list!$A1757:$A7116,C$1)</f>
        <v>3</v>
      </c>
      <c r="D1758">
        <f>COUNTIFS(list!$C1757:$C7116,$A1758,list!$A1757:$A7116,D$1)</f>
        <v>0</v>
      </c>
      <c r="E1758">
        <f>COUNTIFS(list!$C1757:$C7116,$A1758,list!$A1757:$A7116,E$1)</f>
        <v>0</v>
      </c>
      <c r="F1758">
        <f>COUNTIFS(list!$C1757:$C7116,$A1758,list!$A1757:$A7116,F$1)</f>
        <v>0</v>
      </c>
      <c r="G1758">
        <f>COUNTIFS(list!$C1757:$C7116,$A1758,list!$A1757:$A7116,G$1)</f>
        <v>0</v>
      </c>
    </row>
    <row r="1759" spans="1:7" x14ac:dyDescent="0.25">
      <c r="A1759" t="s">
        <v>4351</v>
      </c>
      <c r="B1759">
        <f>COUNTIFS(list!$C1758:$C7117,$A1759,list!$A1758:$A7117,B$1)</f>
        <v>0</v>
      </c>
      <c r="C1759">
        <f>COUNTIFS(list!$C1758:$C7117,$A1759,list!$A1758:$A7117,C$1)</f>
        <v>5</v>
      </c>
      <c r="D1759">
        <f>COUNTIFS(list!$C1758:$C7117,$A1759,list!$A1758:$A7117,D$1)</f>
        <v>0</v>
      </c>
      <c r="E1759">
        <f>COUNTIFS(list!$C1758:$C7117,$A1759,list!$A1758:$A7117,E$1)</f>
        <v>0</v>
      </c>
      <c r="F1759">
        <f>COUNTIFS(list!$C1758:$C7117,$A1759,list!$A1758:$A7117,F$1)</f>
        <v>0</v>
      </c>
      <c r="G1759">
        <f>COUNTIFS(list!$C1758:$C7117,$A1759,list!$A1758:$A7117,G$1)</f>
        <v>0</v>
      </c>
    </row>
    <row r="1760" spans="1:7" x14ac:dyDescent="0.25">
      <c r="A1760" t="s">
        <v>4357</v>
      </c>
      <c r="B1760">
        <f>COUNTIFS(list!$C1759:$C7118,$A1760,list!$A1759:$A7118,B$1)</f>
        <v>0</v>
      </c>
      <c r="C1760">
        <f>COUNTIFS(list!$C1759:$C7118,$A1760,list!$A1759:$A7118,C$1)</f>
        <v>2</v>
      </c>
      <c r="D1760">
        <f>COUNTIFS(list!$C1759:$C7118,$A1760,list!$A1759:$A7118,D$1)</f>
        <v>0</v>
      </c>
      <c r="E1760">
        <f>COUNTIFS(list!$C1759:$C7118,$A1760,list!$A1759:$A7118,E$1)</f>
        <v>0</v>
      </c>
      <c r="F1760">
        <f>COUNTIFS(list!$C1759:$C7118,$A1760,list!$A1759:$A7118,F$1)</f>
        <v>0</v>
      </c>
      <c r="G1760">
        <f>COUNTIFS(list!$C1759:$C7118,$A1760,list!$A1759:$A7118,G$1)</f>
        <v>0</v>
      </c>
    </row>
    <row r="1761" spans="1:7" x14ac:dyDescent="0.25">
      <c r="A1761" t="s">
        <v>4360</v>
      </c>
      <c r="B1761">
        <f>COUNTIFS(list!$C1760:$C7119,$A1761,list!$A1760:$A7119,B$1)</f>
        <v>0</v>
      </c>
      <c r="C1761">
        <f>COUNTIFS(list!$C1760:$C7119,$A1761,list!$A1760:$A7119,C$1)</f>
        <v>2</v>
      </c>
      <c r="D1761">
        <f>COUNTIFS(list!$C1760:$C7119,$A1761,list!$A1760:$A7119,D$1)</f>
        <v>0</v>
      </c>
      <c r="E1761">
        <f>COUNTIFS(list!$C1760:$C7119,$A1761,list!$A1760:$A7119,E$1)</f>
        <v>0</v>
      </c>
      <c r="F1761">
        <f>COUNTIFS(list!$C1760:$C7119,$A1761,list!$A1760:$A7119,F$1)</f>
        <v>0</v>
      </c>
      <c r="G1761">
        <f>COUNTIFS(list!$C1760:$C7119,$A1761,list!$A1760:$A7119,G$1)</f>
        <v>0</v>
      </c>
    </row>
    <row r="1762" spans="1:7" x14ac:dyDescent="0.25">
      <c r="A1762" t="s">
        <v>4363</v>
      </c>
      <c r="B1762">
        <f>COUNTIFS(list!$C1761:$C7120,$A1762,list!$A1761:$A7120,B$1)</f>
        <v>0</v>
      </c>
      <c r="C1762">
        <f>COUNTIFS(list!$C1761:$C7120,$A1762,list!$A1761:$A7120,C$1)</f>
        <v>2</v>
      </c>
      <c r="D1762">
        <f>COUNTIFS(list!$C1761:$C7120,$A1762,list!$A1761:$A7120,D$1)</f>
        <v>0</v>
      </c>
      <c r="E1762">
        <f>COUNTIFS(list!$C1761:$C7120,$A1762,list!$A1761:$A7120,E$1)</f>
        <v>0</v>
      </c>
      <c r="F1762">
        <f>COUNTIFS(list!$C1761:$C7120,$A1762,list!$A1761:$A7120,F$1)</f>
        <v>0</v>
      </c>
      <c r="G1762">
        <f>COUNTIFS(list!$C1761:$C7120,$A1762,list!$A1761:$A7120,G$1)</f>
        <v>0</v>
      </c>
    </row>
    <row r="1763" spans="1:7" x14ac:dyDescent="0.25">
      <c r="A1763" t="s">
        <v>4366</v>
      </c>
      <c r="B1763">
        <f>COUNTIFS(list!$C1762:$C7121,$A1763,list!$A1762:$A7121,B$1)</f>
        <v>0</v>
      </c>
      <c r="C1763">
        <f>COUNTIFS(list!$C1762:$C7121,$A1763,list!$A1762:$A7121,C$1)</f>
        <v>3</v>
      </c>
      <c r="D1763">
        <f>COUNTIFS(list!$C1762:$C7121,$A1763,list!$A1762:$A7121,D$1)</f>
        <v>0</v>
      </c>
      <c r="E1763">
        <f>COUNTIFS(list!$C1762:$C7121,$A1763,list!$A1762:$A7121,E$1)</f>
        <v>0</v>
      </c>
      <c r="F1763">
        <f>COUNTIFS(list!$C1762:$C7121,$A1763,list!$A1762:$A7121,F$1)</f>
        <v>0</v>
      </c>
      <c r="G1763">
        <f>COUNTIFS(list!$C1762:$C7121,$A1763,list!$A1762:$A7121,G$1)</f>
        <v>0</v>
      </c>
    </row>
    <row r="1764" spans="1:7" x14ac:dyDescent="0.25">
      <c r="A1764" t="s">
        <v>4370</v>
      </c>
      <c r="B1764">
        <f>COUNTIFS(list!$C1763:$C7122,$A1764,list!$A1763:$A7122,B$1)</f>
        <v>0</v>
      </c>
      <c r="C1764">
        <f>COUNTIFS(list!$C1763:$C7122,$A1764,list!$A1763:$A7122,C$1)</f>
        <v>2</v>
      </c>
      <c r="D1764">
        <f>COUNTIFS(list!$C1763:$C7122,$A1764,list!$A1763:$A7122,D$1)</f>
        <v>0</v>
      </c>
      <c r="E1764">
        <f>COUNTIFS(list!$C1763:$C7122,$A1764,list!$A1763:$A7122,E$1)</f>
        <v>0</v>
      </c>
      <c r="F1764">
        <f>COUNTIFS(list!$C1763:$C7122,$A1764,list!$A1763:$A7122,F$1)</f>
        <v>0</v>
      </c>
      <c r="G1764">
        <f>COUNTIFS(list!$C1763:$C7122,$A1764,list!$A1763:$A7122,G$1)</f>
        <v>0</v>
      </c>
    </row>
    <row r="1765" spans="1:7" x14ac:dyDescent="0.25">
      <c r="A1765" t="s">
        <v>4373</v>
      </c>
      <c r="B1765">
        <f>COUNTIFS(list!$C1764:$C7123,$A1765,list!$A1764:$A7123,B$1)</f>
        <v>0</v>
      </c>
      <c r="C1765">
        <f>COUNTIFS(list!$C1764:$C7123,$A1765,list!$A1764:$A7123,C$1)</f>
        <v>1</v>
      </c>
      <c r="D1765">
        <f>COUNTIFS(list!$C1764:$C7123,$A1765,list!$A1764:$A7123,D$1)</f>
        <v>0</v>
      </c>
      <c r="E1765">
        <f>COUNTIFS(list!$C1764:$C7123,$A1765,list!$A1764:$A7123,E$1)</f>
        <v>0</v>
      </c>
      <c r="F1765">
        <f>COUNTIFS(list!$C1764:$C7123,$A1765,list!$A1764:$A7123,F$1)</f>
        <v>0</v>
      </c>
      <c r="G1765">
        <f>COUNTIFS(list!$C1764:$C7123,$A1765,list!$A1764:$A7123,G$1)</f>
        <v>0</v>
      </c>
    </row>
    <row r="1766" spans="1:7" x14ac:dyDescent="0.25">
      <c r="A1766" t="s">
        <v>4375</v>
      </c>
      <c r="B1766">
        <f>COUNTIFS(list!$C1765:$C7124,$A1766,list!$A1765:$A7124,B$1)</f>
        <v>0</v>
      </c>
      <c r="C1766">
        <f>COUNTIFS(list!$C1765:$C7124,$A1766,list!$A1765:$A7124,C$1)</f>
        <v>2</v>
      </c>
      <c r="D1766">
        <f>COUNTIFS(list!$C1765:$C7124,$A1766,list!$A1765:$A7124,D$1)</f>
        <v>0</v>
      </c>
      <c r="E1766">
        <f>COUNTIFS(list!$C1765:$C7124,$A1766,list!$A1765:$A7124,E$1)</f>
        <v>0</v>
      </c>
      <c r="F1766">
        <f>COUNTIFS(list!$C1765:$C7124,$A1766,list!$A1765:$A7124,F$1)</f>
        <v>0</v>
      </c>
      <c r="G1766">
        <f>COUNTIFS(list!$C1765:$C7124,$A1766,list!$A1765:$A7124,G$1)</f>
        <v>0</v>
      </c>
    </row>
    <row r="1767" spans="1:7" x14ac:dyDescent="0.25">
      <c r="A1767" t="s">
        <v>4378</v>
      </c>
      <c r="B1767">
        <f>COUNTIFS(list!$C1766:$C7125,$A1767,list!$A1766:$A7125,B$1)</f>
        <v>0</v>
      </c>
      <c r="C1767">
        <f>COUNTIFS(list!$C1766:$C7125,$A1767,list!$A1766:$A7125,C$1)</f>
        <v>1</v>
      </c>
      <c r="D1767">
        <f>COUNTIFS(list!$C1766:$C7125,$A1767,list!$A1766:$A7125,D$1)</f>
        <v>0</v>
      </c>
      <c r="E1767">
        <f>COUNTIFS(list!$C1766:$C7125,$A1767,list!$A1766:$A7125,E$1)</f>
        <v>0</v>
      </c>
      <c r="F1767">
        <f>COUNTIFS(list!$C1766:$C7125,$A1767,list!$A1766:$A7125,F$1)</f>
        <v>0</v>
      </c>
      <c r="G1767">
        <f>COUNTIFS(list!$C1766:$C7125,$A1767,list!$A1766:$A7125,G$1)</f>
        <v>0</v>
      </c>
    </row>
    <row r="1768" spans="1:7" x14ac:dyDescent="0.25">
      <c r="A1768" t="s">
        <v>4380</v>
      </c>
      <c r="B1768">
        <f>COUNTIFS(list!$C1767:$C7126,$A1768,list!$A1767:$A7126,B$1)</f>
        <v>0</v>
      </c>
      <c r="C1768">
        <f>COUNTIFS(list!$C1767:$C7126,$A1768,list!$A1767:$A7126,C$1)</f>
        <v>1</v>
      </c>
      <c r="D1768">
        <f>COUNTIFS(list!$C1767:$C7126,$A1768,list!$A1767:$A7126,D$1)</f>
        <v>0</v>
      </c>
      <c r="E1768">
        <f>COUNTIFS(list!$C1767:$C7126,$A1768,list!$A1767:$A7126,E$1)</f>
        <v>0</v>
      </c>
      <c r="F1768">
        <f>COUNTIFS(list!$C1767:$C7126,$A1768,list!$A1767:$A7126,F$1)</f>
        <v>0</v>
      </c>
      <c r="G1768">
        <f>COUNTIFS(list!$C1767:$C7126,$A1768,list!$A1767:$A7126,G$1)</f>
        <v>0</v>
      </c>
    </row>
    <row r="1769" spans="1:7" x14ac:dyDescent="0.25">
      <c r="A1769" t="s">
        <v>4382</v>
      </c>
      <c r="B1769">
        <f>COUNTIFS(list!$C1768:$C7127,$A1769,list!$A1768:$A7127,B$1)</f>
        <v>0</v>
      </c>
      <c r="C1769">
        <f>COUNTIFS(list!$C1768:$C7127,$A1769,list!$A1768:$A7127,C$1)</f>
        <v>1</v>
      </c>
      <c r="D1769">
        <f>COUNTIFS(list!$C1768:$C7127,$A1769,list!$A1768:$A7127,D$1)</f>
        <v>0</v>
      </c>
      <c r="E1769">
        <f>COUNTIFS(list!$C1768:$C7127,$A1769,list!$A1768:$A7127,E$1)</f>
        <v>0</v>
      </c>
      <c r="F1769">
        <f>COUNTIFS(list!$C1768:$C7127,$A1769,list!$A1768:$A7127,F$1)</f>
        <v>0</v>
      </c>
      <c r="G1769">
        <f>COUNTIFS(list!$C1768:$C7127,$A1769,list!$A1768:$A7127,G$1)</f>
        <v>0</v>
      </c>
    </row>
    <row r="1770" spans="1:7" x14ac:dyDescent="0.25">
      <c r="A1770" t="s">
        <v>4384</v>
      </c>
      <c r="B1770">
        <f>COUNTIFS(list!$C1769:$C7128,$A1770,list!$A1769:$A7128,B$1)</f>
        <v>0</v>
      </c>
      <c r="C1770">
        <f>COUNTIFS(list!$C1769:$C7128,$A1770,list!$A1769:$A7128,C$1)</f>
        <v>3</v>
      </c>
      <c r="D1770">
        <f>COUNTIFS(list!$C1769:$C7128,$A1770,list!$A1769:$A7128,D$1)</f>
        <v>0</v>
      </c>
      <c r="E1770">
        <f>COUNTIFS(list!$C1769:$C7128,$A1770,list!$A1769:$A7128,E$1)</f>
        <v>0</v>
      </c>
      <c r="F1770">
        <f>COUNTIFS(list!$C1769:$C7128,$A1770,list!$A1769:$A7128,F$1)</f>
        <v>0</v>
      </c>
      <c r="G1770">
        <f>COUNTIFS(list!$C1769:$C7128,$A1770,list!$A1769:$A7128,G$1)</f>
        <v>0</v>
      </c>
    </row>
    <row r="1771" spans="1:7" x14ac:dyDescent="0.25">
      <c r="A1771" t="s">
        <v>4388</v>
      </c>
      <c r="B1771">
        <f>COUNTIFS(list!$C1770:$C7129,$A1771,list!$A1770:$A7129,B$1)</f>
        <v>0</v>
      </c>
      <c r="C1771">
        <f>COUNTIFS(list!$C1770:$C7129,$A1771,list!$A1770:$A7129,C$1)</f>
        <v>3</v>
      </c>
      <c r="D1771">
        <f>COUNTIFS(list!$C1770:$C7129,$A1771,list!$A1770:$A7129,D$1)</f>
        <v>0</v>
      </c>
      <c r="E1771">
        <f>COUNTIFS(list!$C1770:$C7129,$A1771,list!$A1770:$A7129,E$1)</f>
        <v>0</v>
      </c>
      <c r="F1771">
        <f>COUNTIFS(list!$C1770:$C7129,$A1771,list!$A1770:$A7129,F$1)</f>
        <v>0</v>
      </c>
      <c r="G1771">
        <f>COUNTIFS(list!$C1770:$C7129,$A1771,list!$A1770:$A7129,G$1)</f>
        <v>0</v>
      </c>
    </row>
    <row r="1772" spans="1:7" x14ac:dyDescent="0.25">
      <c r="A1772" t="s">
        <v>4392</v>
      </c>
      <c r="B1772">
        <f>COUNTIFS(list!$C1771:$C7130,$A1772,list!$A1771:$A7130,B$1)</f>
        <v>0</v>
      </c>
      <c r="C1772">
        <f>COUNTIFS(list!$C1771:$C7130,$A1772,list!$A1771:$A7130,C$1)</f>
        <v>2</v>
      </c>
      <c r="D1772">
        <f>COUNTIFS(list!$C1771:$C7130,$A1772,list!$A1771:$A7130,D$1)</f>
        <v>0</v>
      </c>
      <c r="E1772">
        <f>COUNTIFS(list!$C1771:$C7130,$A1772,list!$A1771:$A7130,E$1)</f>
        <v>0</v>
      </c>
      <c r="F1772">
        <f>COUNTIFS(list!$C1771:$C7130,$A1772,list!$A1771:$A7130,F$1)</f>
        <v>0</v>
      </c>
      <c r="G1772">
        <f>COUNTIFS(list!$C1771:$C7130,$A1772,list!$A1771:$A7130,G$1)</f>
        <v>0</v>
      </c>
    </row>
    <row r="1773" spans="1:7" x14ac:dyDescent="0.25">
      <c r="A1773" t="s">
        <v>4395</v>
      </c>
      <c r="B1773">
        <f>COUNTIFS(list!$C1772:$C7131,$A1773,list!$A1772:$A7131,B$1)</f>
        <v>0</v>
      </c>
      <c r="C1773">
        <f>COUNTIFS(list!$C1772:$C7131,$A1773,list!$A1772:$A7131,C$1)</f>
        <v>3</v>
      </c>
      <c r="D1773">
        <f>COUNTIFS(list!$C1772:$C7131,$A1773,list!$A1772:$A7131,D$1)</f>
        <v>0</v>
      </c>
      <c r="E1773">
        <f>COUNTIFS(list!$C1772:$C7131,$A1773,list!$A1772:$A7131,E$1)</f>
        <v>0</v>
      </c>
      <c r="F1773">
        <f>COUNTIFS(list!$C1772:$C7131,$A1773,list!$A1772:$A7131,F$1)</f>
        <v>0</v>
      </c>
      <c r="G1773">
        <f>COUNTIFS(list!$C1772:$C7131,$A1773,list!$A1772:$A7131,G$1)</f>
        <v>0</v>
      </c>
    </row>
    <row r="1774" spans="1:7" x14ac:dyDescent="0.25">
      <c r="A1774" t="s">
        <v>4399</v>
      </c>
      <c r="B1774">
        <f>COUNTIFS(list!$C1773:$C7132,$A1774,list!$A1773:$A7132,B$1)</f>
        <v>0</v>
      </c>
      <c r="C1774">
        <f>COUNTIFS(list!$C1773:$C7132,$A1774,list!$A1773:$A7132,C$1)</f>
        <v>3</v>
      </c>
      <c r="D1774">
        <f>COUNTIFS(list!$C1773:$C7132,$A1774,list!$A1773:$A7132,D$1)</f>
        <v>0</v>
      </c>
      <c r="E1774">
        <f>COUNTIFS(list!$C1773:$C7132,$A1774,list!$A1773:$A7132,E$1)</f>
        <v>0</v>
      </c>
      <c r="F1774">
        <f>COUNTIFS(list!$C1773:$C7132,$A1774,list!$A1773:$A7132,F$1)</f>
        <v>0</v>
      </c>
      <c r="G1774">
        <f>COUNTIFS(list!$C1773:$C7132,$A1774,list!$A1773:$A7132,G$1)</f>
        <v>0</v>
      </c>
    </row>
    <row r="1775" spans="1:7" x14ac:dyDescent="0.25">
      <c r="A1775" t="s">
        <v>4403</v>
      </c>
      <c r="B1775">
        <f>COUNTIFS(list!$C1774:$C7133,$A1775,list!$A1774:$A7133,B$1)</f>
        <v>0</v>
      </c>
      <c r="C1775">
        <f>COUNTIFS(list!$C1774:$C7133,$A1775,list!$A1774:$A7133,C$1)</f>
        <v>1</v>
      </c>
      <c r="D1775">
        <f>COUNTIFS(list!$C1774:$C7133,$A1775,list!$A1774:$A7133,D$1)</f>
        <v>0</v>
      </c>
      <c r="E1775">
        <f>COUNTIFS(list!$C1774:$C7133,$A1775,list!$A1774:$A7133,E$1)</f>
        <v>0</v>
      </c>
      <c r="F1775">
        <f>COUNTIFS(list!$C1774:$C7133,$A1775,list!$A1774:$A7133,F$1)</f>
        <v>0</v>
      </c>
      <c r="G1775">
        <f>COUNTIFS(list!$C1774:$C7133,$A1775,list!$A1774:$A7133,G$1)</f>
        <v>0</v>
      </c>
    </row>
    <row r="1776" spans="1:7" x14ac:dyDescent="0.25">
      <c r="A1776" t="s">
        <v>4405</v>
      </c>
      <c r="B1776">
        <f>COUNTIFS(list!$C1775:$C7134,$A1776,list!$A1775:$A7134,B$1)</f>
        <v>0</v>
      </c>
      <c r="C1776">
        <f>COUNTIFS(list!$C1775:$C7134,$A1776,list!$A1775:$A7134,C$1)</f>
        <v>5</v>
      </c>
      <c r="D1776">
        <f>COUNTIFS(list!$C1775:$C7134,$A1776,list!$A1775:$A7134,D$1)</f>
        <v>0</v>
      </c>
      <c r="E1776">
        <f>COUNTIFS(list!$C1775:$C7134,$A1776,list!$A1775:$A7134,E$1)</f>
        <v>0</v>
      </c>
      <c r="F1776">
        <f>COUNTIFS(list!$C1775:$C7134,$A1776,list!$A1775:$A7134,F$1)</f>
        <v>0</v>
      </c>
      <c r="G1776">
        <f>COUNTIFS(list!$C1775:$C7134,$A1776,list!$A1775:$A7134,G$1)</f>
        <v>0</v>
      </c>
    </row>
    <row r="1777" spans="1:7" x14ac:dyDescent="0.25">
      <c r="A1777" t="s">
        <v>4411</v>
      </c>
      <c r="B1777">
        <f>COUNTIFS(list!$C1776:$C7135,$A1777,list!$A1776:$A7135,B$1)</f>
        <v>0</v>
      </c>
      <c r="C1777">
        <f>COUNTIFS(list!$C1776:$C7135,$A1777,list!$A1776:$A7135,C$1)</f>
        <v>3</v>
      </c>
      <c r="D1777">
        <f>COUNTIFS(list!$C1776:$C7135,$A1777,list!$A1776:$A7135,D$1)</f>
        <v>0</v>
      </c>
      <c r="E1777">
        <f>COUNTIFS(list!$C1776:$C7135,$A1777,list!$A1776:$A7135,E$1)</f>
        <v>0</v>
      </c>
      <c r="F1777">
        <f>COUNTIFS(list!$C1776:$C7135,$A1777,list!$A1776:$A7135,F$1)</f>
        <v>0</v>
      </c>
      <c r="G1777">
        <f>COUNTIFS(list!$C1776:$C7135,$A1777,list!$A1776:$A7135,G$1)</f>
        <v>0</v>
      </c>
    </row>
    <row r="1778" spans="1:7" x14ac:dyDescent="0.25">
      <c r="A1778" t="s">
        <v>4415</v>
      </c>
      <c r="B1778">
        <f>COUNTIFS(list!$C1777:$C7136,$A1778,list!$A1777:$A7136,B$1)</f>
        <v>0</v>
      </c>
      <c r="C1778">
        <f>COUNTIFS(list!$C1777:$C7136,$A1778,list!$A1777:$A7136,C$1)</f>
        <v>4</v>
      </c>
      <c r="D1778">
        <f>COUNTIFS(list!$C1777:$C7136,$A1778,list!$A1777:$A7136,D$1)</f>
        <v>0</v>
      </c>
      <c r="E1778">
        <f>COUNTIFS(list!$C1777:$C7136,$A1778,list!$A1777:$A7136,E$1)</f>
        <v>0</v>
      </c>
      <c r="F1778">
        <f>COUNTIFS(list!$C1777:$C7136,$A1778,list!$A1777:$A7136,F$1)</f>
        <v>0</v>
      </c>
      <c r="G1778">
        <f>COUNTIFS(list!$C1777:$C7136,$A1778,list!$A1777:$A7136,G$1)</f>
        <v>0</v>
      </c>
    </row>
    <row r="1779" spans="1:7" x14ac:dyDescent="0.25">
      <c r="A1779" t="s">
        <v>4420</v>
      </c>
      <c r="B1779">
        <f>COUNTIFS(list!$C1778:$C7137,$A1779,list!$A1778:$A7137,B$1)</f>
        <v>0</v>
      </c>
      <c r="C1779">
        <f>COUNTIFS(list!$C1778:$C7137,$A1779,list!$A1778:$A7137,C$1)</f>
        <v>4</v>
      </c>
      <c r="D1779">
        <f>COUNTIFS(list!$C1778:$C7137,$A1779,list!$A1778:$A7137,D$1)</f>
        <v>0</v>
      </c>
      <c r="E1779">
        <f>COUNTIFS(list!$C1778:$C7137,$A1779,list!$A1778:$A7137,E$1)</f>
        <v>0</v>
      </c>
      <c r="F1779">
        <f>COUNTIFS(list!$C1778:$C7137,$A1779,list!$A1778:$A7137,F$1)</f>
        <v>0</v>
      </c>
      <c r="G1779">
        <f>COUNTIFS(list!$C1778:$C7137,$A1779,list!$A1778:$A7137,G$1)</f>
        <v>0</v>
      </c>
    </row>
    <row r="1780" spans="1:7" x14ac:dyDescent="0.25">
      <c r="A1780" t="s">
        <v>4425</v>
      </c>
      <c r="B1780">
        <f>COUNTIFS(list!$C1779:$C7138,$A1780,list!$A1779:$A7138,B$1)</f>
        <v>0</v>
      </c>
      <c r="C1780">
        <f>COUNTIFS(list!$C1779:$C7138,$A1780,list!$A1779:$A7138,C$1)</f>
        <v>2</v>
      </c>
      <c r="D1780">
        <f>COUNTIFS(list!$C1779:$C7138,$A1780,list!$A1779:$A7138,D$1)</f>
        <v>0</v>
      </c>
      <c r="E1780">
        <f>COUNTIFS(list!$C1779:$C7138,$A1780,list!$A1779:$A7138,E$1)</f>
        <v>0</v>
      </c>
      <c r="F1780">
        <f>COUNTIFS(list!$C1779:$C7138,$A1780,list!$A1779:$A7138,F$1)</f>
        <v>0</v>
      </c>
      <c r="G1780">
        <f>COUNTIFS(list!$C1779:$C7138,$A1780,list!$A1779:$A7138,G$1)</f>
        <v>0</v>
      </c>
    </row>
    <row r="1781" spans="1:7" x14ac:dyDescent="0.25">
      <c r="A1781" t="s">
        <v>4428</v>
      </c>
      <c r="B1781">
        <f>COUNTIFS(list!$C1780:$C7139,$A1781,list!$A1780:$A7139,B$1)</f>
        <v>0</v>
      </c>
      <c r="C1781">
        <f>COUNTIFS(list!$C1780:$C7139,$A1781,list!$A1780:$A7139,C$1)</f>
        <v>2</v>
      </c>
      <c r="D1781">
        <f>COUNTIFS(list!$C1780:$C7139,$A1781,list!$A1780:$A7139,D$1)</f>
        <v>0</v>
      </c>
      <c r="E1781">
        <f>COUNTIFS(list!$C1780:$C7139,$A1781,list!$A1780:$A7139,E$1)</f>
        <v>0</v>
      </c>
      <c r="F1781">
        <f>COUNTIFS(list!$C1780:$C7139,$A1781,list!$A1780:$A7139,F$1)</f>
        <v>0</v>
      </c>
      <c r="G1781">
        <f>COUNTIFS(list!$C1780:$C7139,$A1781,list!$A1780:$A7139,G$1)</f>
        <v>0</v>
      </c>
    </row>
    <row r="1782" spans="1:7" x14ac:dyDescent="0.25">
      <c r="A1782" t="s">
        <v>4431</v>
      </c>
      <c r="B1782">
        <f>COUNTIFS(list!$C1781:$C7140,$A1782,list!$A1781:$A7140,B$1)</f>
        <v>0</v>
      </c>
      <c r="C1782">
        <f>COUNTIFS(list!$C1781:$C7140,$A1782,list!$A1781:$A7140,C$1)</f>
        <v>3</v>
      </c>
      <c r="D1782">
        <f>COUNTIFS(list!$C1781:$C7140,$A1782,list!$A1781:$A7140,D$1)</f>
        <v>0</v>
      </c>
      <c r="E1782">
        <f>COUNTIFS(list!$C1781:$C7140,$A1782,list!$A1781:$A7140,E$1)</f>
        <v>0</v>
      </c>
      <c r="F1782">
        <f>COUNTIFS(list!$C1781:$C7140,$A1782,list!$A1781:$A7140,F$1)</f>
        <v>0</v>
      </c>
      <c r="G1782">
        <f>COUNTIFS(list!$C1781:$C7140,$A1782,list!$A1781:$A7140,G$1)</f>
        <v>0</v>
      </c>
    </row>
    <row r="1783" spans="1:7" x14ac:dyDescent="0.25">
      <c r="A1783" t="s">
        <v>4435</v>
      </c>
      <c r="B1783">
        <f>COUNTIFS(list!$C1782:$C7141,$A1783,list!$A1782:$A7141,B$1)</f>
        <v>0</v>
      </c>
      <c r="C1783">
        <f>COUNTIFS(list!$C1782:$C7141,$A1783,list!$A1782:$A7141,C$1)</f>
        <v>1</v>
      </c>
      <c r="D1783">
        <f>COUNTIFS(list!$C1782:$C7141,$A1783,list!$A1782:$A7141,D$1)</f>
        <v>0</v>
      </c>
      <c r="E1783">
        <f>COUNTIFS(list!$C1782:$C7141,$A1783,list!$A1782:$A7141,E$1)</f>
        <v>0</v>
      </c>
      <c r="F1783">
        <f>COUNTIFS(list!$C1782:$C7141,$A1783,list!$A1782:$A7141,F$1)</f>
        <v>0</v>
      </c>
      <c r="G1783">
        <f>COUNTIFS(list!$C1782:$C7141,$A1783,list!$A1782:$A7141,G$1)</f>
        <v>0</v>
      </c>
    </row>
    <row r="1784" spans="1:7" x14ac:dyDescent="0.25">
      <c r="A1784" t="s">
        <v>4437</v>
      </c>
      <c r="B1784">
        <f>COUNTIFS(list!$C1783:$C7142,$A1784,list!$A1783:$A7142,B$1)</f>
        <v>0</v>
      </c>
      <c r="C1784">
        <f>COUNTIFS(list!$C1783:$C7142,$A1784,list!$A1783:$A7142,C$1)</f>
        <v>3</v>
      </c>
      <c r="D1784">
        <f>COUNTIFS(list!$C1783:$C7142,$A1784,list!$A1783:$A7142,D$1)</f>
        <v>0</v>
      </c>
      <c r="E1784">
        <f>COUNTIFS(list!$C1783:$C7142,$A1784,list!$A1783:$A7142,E$1)</f>
        <v>0</v>
      </c>
      <c r="F1784">
        <f>COUNTIFS(list!$C1783:$C7142,$A1784,list!$A1783:$A7142,F$1)</f>
        <v>0</v>
      </c>
      <c r="G1784">
        <f>COUNTIFS(list!$C1783:$C7142,$A1784,list!$A1783:$A7142,G$1)</f>
        <v>0</v>
      </c>
    </row>
    <row r="1785" spans="1:7" x14ac:dyDescent="0.25">
      <c r="A1785" t="s">
        <v>4441</v>
      </c>
      <c r="B1785">
        <f>COUNTIFS(list!$C1784:$C7143,$A1785,list!$A1784:$A7143,B$1)</f>
        <v>0</v>
      </c>
      <c r="C1785">
        <f>COUNTIFS(list!$C1784:$C7143,$A1785,list!$A1784:$A7143,C$1)</f>
        <v>3</v>
      </c>
      <c r="D1785">
        <f>COUNTIFS(list!$C1784:$C7143,$A1785,list!$A1784:$A7143,D$1)</f>
        <v>0</v>
      </c>
      <c r="E1785">
        <f>COUNTIFS(list!$C1784:$C7143,$A1785,list!$A1784:$A7143,E$1)</f>
        <v>0</v>
      </c>
      <c r="F1785">
        <f>COUNTIFS(list!$C1784:$C7143,$A1785,list!$A1784:$A7143,F$1)</f>
        <v>0</v>
      </c>
      <c r="G1785">
        <f>COUNTIFS(list!$C1784:$C7143,$A1785,list!$A1784:$A7143,G$1)</f>
        <v>0</v>
      </c>
    </row>
    <row r="1786" spans="1:7" x14ac:dyDescent="0.25">
      <c r="A1786" t="s">
        <v>4445</v>
      </c>
      <c r="B1786">
        <f>COUNTIFS(list!$C1785:$C7144,$A1786,list!$A1785:$A7144,B$1)</f>
        <v>0</v>
      </c>
      <c r="C1786">
        <f>COUNTIFS(list!$C1785:$C7144,$A1786,list!$A1785:$A7144,C$1)</f>
        <v>4</v>
      </c>
      <c r="D1786">
        <f>COUNTIFS(list!$C1785:$C7144,$A1786,list!$A1785:$A7144,D$1)</f>
        <v>0</v>
      </c>
      <c r="E1786">
        <f>COUNTIFS(list!$C1785:$C7144,$A1786,list!$A1785:$A7144,E$1)</f>
        <v>0</v>
      </c>
      <c r="F1786">
        <f>COUNTIFS(list!$C1785:$C7144,$A1786,list!$A1785:$A7144,F$1)</f>
        <v>0</v>
      </c>
      <c r="G1786">
        <f>COUNTIFS(list!$C1785:$C7144,$A1786,list!$A1785:$A7144,G$1)</f>
        <v>0</v>
      </c>
    </row>
    <row r="1787" spans="1:7" x14ac:dyDescent="0.25">
      <c r="A1787" t="s">
        <v>4450</v>
      </c>
      <c r="B1787">
        <f>COUNTIFS(list!$C1786:$C7145,$A1787,list!$A1786:$A7145,B$1)</f>
        <v>0</v>
      </c>
      <c r="C1787">
        <f>COUNTIFS(list!$C1786:$C7145,$A1787,list!$A1786:$A7145,C$1)</f>
        <v>2</v>
      </c>
      <c r="D1787">
        <f>COUNTIFS(list!$C1786:$C7145,$A1787,list!$A1786:$A7145,D$1)</f>
        <v>0</v>
      </c>
      <c r="E1787">
        <f>COUNTIFS(list!$C1786:$C7145,$A1787,list!$A1786:$A7145,E$1)</f>
        <v>0</v>
      </c>
      <c r="F1787">
        <f>COUNTIFS(list!$C1786:$C7145,$A1787,list!$A1786:$A7145,F$1)</f>
        <v>0</v>
      </c>
      <c r="G1787">
        <f>COUNTIFS(list!$C1786:$C7145,$A1787,list!$A1786:$A7145,G$1)</f>
        <v>0</v>
      </c>
    </row>
    <row r="1788" spans="1:7" x14ac:dyDescent="0.25">
      <c r="A1788" t="s">
        <v>4453</v>
      </c>
      <c r="B1788">
        <f>COUNTIFS(list!$C1787:$C7146,$A1788,list!$A1787:$A7146,B$1)</f>
        <v>0</v>
      </c>
      <c r="C1788">
        <f>COUNTIFS(list!$C1787:$C7146,$A1788,list!$A1787:$A7146,C$1)</f>
        <v>3</v>
      </c>
      <c r="D1788">
        <f>COUNTIFS(list!$C1787:$C7146,$A1788,list!$A1787:$A7146,D$1)</f>
        <v>0</v>
      </c>
      <c r="E1788">
        <f>COUNTIFS(list!$C1787:$C7146,$A1788,list!$A1787:$A7146,E$1)</f>
        <v>0</v>
      </c>
      <c r="F1788">
        <f>COUNTIFS(list!$C1787:$C7146,$A1788,list!$A1787:$A7146,F$1)</f>
        <v>0</v>
      </c>
      <c r="G1788">
        <f>COUNTIFS(list!$C1787:$C7146,$A1788,list!$A1787:$A7146,G$1)</f>
        <v>0</v>
      </c>
    </row>
    <row r="1789" spans="1:7" x14ac:dyDescent="0.25">
      <c r="A1789" t="s">
        <v>4457</v>
      </c>
      <c r="B1789">
        <f>COUNTIFS(list!$C1788:$C7147,$A1789,list!$A1788:$A7147,B$1)</f>
        <v>0</v>
      </c>
      <c r="C1789">
        <f>COUNTIFS(list!$C1788:$C7147,$A1789,list!$A1788:$A7147,C$1)</f>
        <v>1</v>
      </c>
      <c r="D1789">
        <f>COUNTIFS(list!$C1788:$C7147,$A1789,list!$A1788:$A7147,D$1)</f>
        <v>0</v>
      </c>
      <c r="E1789">
        <f>COUNTIFS(list!$C1788:$C7147,$A1789,list!$A1788:$A7147,E$1)</f>
        <v>0</v>
      </c>
      <c r="F1789">
        <f>COUNTIFS(list!$C1788:$C7147,$A1789,list!$A1788:$A7147,F$1)</f>
        <v>0</v>
      </c>
      <c r="G1789">
        <f>COUNTIFS(list!$C1788:$C7147,$A1789,list!$A1788:$A7147,G$1)</f>
        <v>0</v>
      </c>
    </row>
    <row r="1790" spans="1:7" x14ac:dyDescent="0.25">
      <c r="A1790" t="s">
        <v>4459</v>
      </c>
      <c r="B1790">
        <f>COUNTIFS(list!$C1789:$C7148,$A1790,list!$A1789:$A7148,B$1)</f>
        <v>1</v>
      </c>
      <c r="C1790">
        <f>COUNTIFS(list!$C1789:$C7148,$A1790,list!$A1789:$A7148,C$1)</f>
        <v>1</v>
      </c>
      <c r="D1790">
        <f>COUNTIFS(list!$C1789:$C7148,$A1790,list!$A1789:$A7148,D$1)</f>
        <v>0</v>
      </c>
      <c r="E1790">
        <f>COUNTIFS(list!$C1789:$C7148,$A1790,list!$A1789:$A7148,E$1)</f>
        <v>0</v>
      </c>
      <c r="F1790">
        <f>COUNTIFS(list!$C1789:$C7148,$A1790,list!$A1789:$A7148,F$1)</f>
        <v>0</v>
      </c>
      <c r="G1790">
        <f>COUNTIFS(list!$C1789:$C7148,$A1790,list!$A1789:$A7148,G$1)</f>
        <v>0</v>
      </c>
    </row>
    <row r="1791" spans="1:7" x14ac:dyDescent="0.25">
      <c r="A1791" t="s">
        <v>4461</v>
      </c>
      <c r="B1791">
        <f>COUNTIFS(list!$C1790:$C7149,$A1791,list!$A1790:$A7149,B$1)</f>
        <v>0</v>
      </c>
      <c r="C1791">
        <f>COUNTIFS(list!$C1790:$C7149,$A1791,list!$A1790:$A7149,C$1)</f>
        <v>2</v>
      </c>
      <c r="D1791">
        <f>COUNTIFS(list!$C1790:$C7149,$A1791,list!$A1790:$A7149,D$1)</f>
        <v>0</v>
      </c>
      <c r="E1791">
        <f>COUNTIFS(list!$C1790:$C7149,$A1791,list!$A1790:$A7149,E$1)</f>
        <v>0</v>
      </c>
      <c r="F1791">
        <f>COUNTIFS(list!$C1790:$C7149,$A1791,list!$A1790:$A7149,F$1)</f>
        <v>0</v>
      </c>
      <c r="G1791">
        <f>COUNTIFS(list!$C1790:$C7149,$A1791,list!$A1790:$A7149,G$1)</f>
        <v>0</v>
      </c>
    </row>
    <row r="1792" spans="1:7" x14ac:dyDescent="0.25">
      <c r="A1792" t="s">
        <v>4464</v>
      </c>
      <c r="B1792">
        <f>COUNTIFS(list!$C1791:$C7150,$A1792,list!$A1791:$A7150,B$1)</f>
        <v>8</v>
      </c>
      <c r="C1792">
        <f>COUNTIFS(list!$C1791:$C7150,$A1792,list!$A1791:$A7150,C$1)</f>
        <v>0</v>
      </c>
      <c r="D1792">
        <f>COUNTIFS(list!$C1791:$C7150,$A1792,list!$A1791:$A7150,D$1)</f>
        <v>0</v>
      </c>
      <c r="E1792">
        <f>COUNTIFS(list!$C1791:$C7150,$A1792,list!$A1791:$A7150,E$1)</f>
        <v>2</v>
      </c>
      <c r="F1792">
        <f>COUNTIFS(list!$C1791:$C7150,$A1792,list!$A1791:$A7150,F$1)</f>
        <v>0</v>
      </c>
      <c r="G1792">
        <f>COUNTIFS(list!$C1791:$C7150,$A1792,list!$A1791:$A7150,G$1)</f>
        <v>0</v>
      </c>
    </row>
    <row r="1793" spans="1:7" x14ac:dyDescent="0.25">
      <c r="A1793" t="s">
        <v>4475</v>
      </c>
      <c r="B1793">
        <f>COUNTIFS(list!$C1792:$C7151,$A1793,list!$A1792:$A7151,B$1)</f>
        <v>8</v>
      </c>
      <c r="C1793">
        <f>COUNTIFS(list!$C1792:$C7151,$A1793,list!$A1792:$A7151,C$1)</f>
        <v>0</v>
      </c>
      <c r="D1793">
        <f>COUNTIFS(list!$C1792:$C7151,$A1793,list!$A1792:$A7151,D$1)</f>
        <v>1</v>
      </c>
      <c r="E1793">
        <f>COUNTIFS(list!$C1792:$C7151,$A1793,list!$A1792:$A7151,E$1)</f>
        <v>0</v>
      </c>
      <c r="F1793">
        <f>COUNTIFS(list!$C1792:$C7151,$A1793,list!$A1792:$A7151,F$1)</f>
        <v>0</v>
      </c>
      <c r="G1793">
        <f>COUNTIFS(list!$C1792:$C7151,$A1793,list!$A1792:$A7151,G$1)</f>
        <v>0</v>
      </c>
    </row>
    <row r="1794" spans="1:7" x14ac:dyDescent="0.25">
      <c r="A1794" t="s">
        <v>4485</v>
      </c>
      <c r="B1794">
        <f>COUNTIFS(list!$C1793:$C7152,$A1794,list!$A1793:$A7152,B$1)</f>
        <v>9</v>
      </c>
      <c r="C1794">
        <f>COUNTIFS(list!$C1793:$C7152,$A1794,list!$A1793:$A7152,C$1)</f>
        <v>0</v>
      </c>
      <c r="D1794">
        <f>COUNTIFS(list!$C1793:$C7152,$A1794,list!$A1793:$A7152,D$1)</f>
        <v>1</v>
      </c>
      <c r="E1794">
        <f>COUNTIFS(list!$C1793:$C7152,$A1794,list!$A1793:$A7152,E$1)</f>
        <v>1</v>
      </c>
      <c r="F1794">
        <f>COUNTIFS(list!$C1793:$C7152,$A1794,list!$A1793:$A7152,F$1)</f>
        <v>0</v>
      </c>
      <c r="G1794">
        <f>COUNTIFS(list!$C1793:$C7152,$A1794,list!$A1793:$A7152,G$1)</f>
        <v>0</v>
      </c>
    </row>
    <row r="1795" spans="1:7" x14ac:dyDescent="0.25">
      <c r="A1795" t="s">
        <v>4496</v>
      </c>
      <c r="B1795">
        <f>COUNTIFS(list!$C1794:$C7153,$A1795,list!$A1794:$A7153,B$1)</f>
        <v>4</v>
      </c>
      <c r="C1795">
        <f>COUNTIFS(list!$C1794:$C7153,$A1795,list!$A1794:$A7153,C$1)</f>
        <v>0</v>
      </c>
      <c r="D1795">
        <f>COUNTIFS(list!$C1794:$C7153,$A1795,list!$A1794:$A7153,D$1)</f>
        <v>0</v>
      </c>
      <c r="E1795">
        <f>COUNTIFS(list!$C1794:$C7153,$A1795,list!$A1794:$A7153,E$1)</f>
        <v>0</v>
      </c>
      <c r="F1795">
        <f>COUNTIFS(list!$C1794:$C7153,$A1795,list!$A1794:$A7153,F$1)</f>
        <v>0</v>
      </c>
      <c r="G1795">
        <f>COUNTIFS(list!$C1794:$C7153,$A1795,list!$A1794:$A7153,G$1)</f>
        <v>0</v>
      </c>
    </row>
    <row r="1796" spans="1:7" x14ac:dyDescent="0.25">
      <c r="A1796" t="s">
        <v>4501</v>
      </c>
      <c r="B1796">
        <f>COUNTIFS(list!$C1795:$C7154,$A1796,list!$A1795:$A7154,B$1)</f>
        <v>9</v>
      </c>
      <c r="C1796">
        <f>COUNTIFS(list!$C1795:$C7154,$A1796,list!$A1795:$A7154,C$1)</f>
        <v>1</v>
      </c>
      <c r="D1796">
        <f>COUNTIFS(list!$C1795:$C7154,$A1796,list!$A1795:$A7154,D$1)</f>
        <v>1</v>
      </c>
      <c r="E1796">
        <f>COUNTIFS(list!$C1795:$C7154,$A1796,list!$A1795:$A7154,E$1)</f>
        <v>1</v>
      </c>
      <c r="F1796">
        <f>COUNTIFS(list!$C1795:$C7154,$A1796,list!$A1795:$A7154,F$1)</f>
        <v>0</v>
      </c>
      <c r="G1796">
        <f>COUNTIFS(list!$C1795:$C7154,$A1796,list!$A1795:$A7154,G$1)</f>
        <v>0</v>
      </c>
    </row>
    <row r="1797" spans="1:7" x14ac:dyDescent="0.25">
      <c r="A1797" t="s">
        <v>4513</v>
      </c>
      <c r="B1797">
        <f>COUNTIFS(list!$C1796:$C7155,$A1797,list!$A1796:$A7155,B$1)</f>
        <v>1</v>
      </c>
      <c r="C1797">
        <f>COUNTIFS(list!$C1796:$C7155,$A1797,list!$A1796:$A7155,C$1)</f>
        <v>0</v>
      </c>
      <c r="D1797">
        <f>COUNTIFS(list!$C1796:$C7155,$A1797,list!$A1796:$A7155,D$1)</f>
        <v>0</v>
      </c>
      <c r="E1797">
        <f>COUNTIFS(list!$C1796:$C7155,$A1797,list!$A1796:$A7155,E$1)</f>
        <v>0</v>
      </c>
      <c r="F1797">
        <f>COUNTIFS(list!$C1796:$C7155,$A1797,list!$A1796:$A7155,F$1)</f>
        <v>0</v>
      </c>
      <c r="G1797">
        <f>COUNTIFS(list!$C1796:$C7155,$A1797,list!$A1796:$A7155,G$1)</f>
        <v>0</v>
      </c>
    </row>
    <row r="1798" spans="1:7" x14ac:dyDescent="0.25">
      <c r="A1798" t="s">
        <v>4515</v>
      </c>
      <c r="B1798">
        <f>COUNTIFS(list!$C1797:$C7156,$A1798,list!$A1797:$A7156,B$1)</f>
        <v>0</v>
      </c>
      <c r="C1798">
        <f>COUNTIFS(list!$C1797:$C7156,$A1798,list!$A1797:$A7156,C$1)</f>
        <v>1</v>
      </c>
      <c r="D1798">
        <f>COUNTIFS(list!$C1797:$C7156,$A1798,list!$A1797:$A7156,D$1)</f>
        <v>0</v>
      </c>
      <c r="E1798">
        <f>COUNTIFS(list!$C1797:$C7156,$A1798,list!$A1797:$A7156,E$1)</f>
        <v>0</v>
      </c>
      <c r="F1798">
        <f>COUNTIFS(list!$C1797:$C7156,$A1798,list!$A1797:$A7156,F$1)</f>
        <v>0</v>
      </c>
      <c r="G1798">
        <f>COUNTIFS(list!$C1797:$C7156,$A1798,list!$A1797:$A7156,G$1)</f>
        <v>0</v>
      </c>
    </row>
    <row r="1799" spans="1:7" x14ac:dyDescent="0.25">
      <c r="A1799" t="s">
        <v>4517</v>
      </c>
      <c r="B1799">
        <f>COUNTIFS(list!$C1798:$C7157,$A1799,list!$A1798:$A7157,B$1)</f>
        <v>0</v>
      </c>
      <c r="C1799">
        <f>COUNTIFS(list!$C1798:$C7157,$A1799,list!$A1798:$A7157,C$1)</f>
        <v>1</v>
      </c>
      <c r="D1799">
        <f>COUNTIFS(list!$C1798:$C7157,$A1799,list!$A1798:$A7157,D$1)</f>
        <v>0</v>
      </c>
      <c r="E1799">
        <f>COUNTIFS(list!$C1798:$C7157,$A1799,list!$A1798:$A7157,E$1)</f>
        <v>0</v>
      </c>
      <c r="F1799">
        <f>COUNTIFS(list!$C1798:$C7157,$A1799,list!$A1798:$A7157,F$1)</f>
        <v>0</v>
      </c>
      <c r="G1799">
        <f>COUNTIFS(list!$C1798:$C7157,$A1799,list!$A1798:$A7157,G$1)</f>
        <v>0</v>
      </c>
    </row>
    <row r="1800" spans="1:7" x14ac:dyDescent="0.25">
      <c r="A1800" t="s">
        <v>4519</v>
      </c>
      <c r="B1800">
        <f>COUNTIFS(list!$C1799:$C7158,$A1800,list!$A1799:$A7158,B$1)</f>
        <v>0</v>
      </c>
      <c r="C1800">
        <f>COUNTIFS(list!$C1799:$C7158,$A1800,list!$A1799:$A7158,C$1)</f>
        <v>2</v>
      </c>
      <c r="D1800">
        <f>COUNTIFS(list!$C1799:$C7158,$A1800,list!$A1799:$A7158,D$1)</f>
        <v>0</v>
      </c>
      <c r="E1800">
        <f>COUNTIFS(list!$C1799:$C7158,$A1800,list!$A1799:$A7158,E$1)</f>
        <v>0</v>
      </c>
      <c r="F1800">
        <f>COUNTIFS(list!$C1799:$C7158,$A1800,list!$A1799:$A7158,F$1)</f>
        <v>0</v>
      </c>
      <c r="G1800">
        <f>COUNTIFS(list!$C1799:$C7158,$A1800,list!$A1799:$A7158,G$1)</f>
        <v>0</v>
      </c>
    </row>
    <row r="1801" spans="1:7" x14ac:dyDescent="0.25">
      <c r="A1801" t="s">
        <v>4522</v>
      </c>
      <c r="B1801">
        <f>COUNTIFS(list!$C1800:$C7159,$A1801,list!$A1800:$A7159,B$1)</f>
        <v>1</v>
      </c>
      <c r="C1801">
        <f>COUNTIFS(list!$C1800:$C7159,$A1801,list!$A1800:$A7159,C$1)</f>
        <v>1</v>
      </c>
      <c r="D1801">
        <f>COUNTIFS(list!$C1800:$C7159,$A1801,list!$A1800:$A7159,D$1)</f>
        <v>0</v>
      </c>
      <c r="E1801">
        <f>COUNTIFS(list!$C1800:$C7159,$A1801,list!$A1800:$A7159,E$1)</f>
        <v>0</v>
      </c>
      <c r="F1801">
        <f>COUNTIFS(list!$C1800:$C7159,$A1801,list!$A1800:$A7159,F$1)</f>
        <v>0</v>
      </c>
      <c r="G1801">
        <f>COUNTIFS(list!$C1800:$C7159,$A1801,list!$A1800:$A7159,G$1)</f>
        <v>0</v>
      </c>
    </row>
    <row r="1802" spans="1:7" x14ac:dyDescent="0.25">
      <c r="A1802" t="s">
        <v>4524</v>
      </c>
      <c r="B1802">
        <f>COUNTIFS(list!$C1801:$C7160,$A1802,list!$A1801:$A7160,B$1)</f>
        <v>0</v>
      </c>
      <c r="C1802">
        <f>COUNTIFS(list!$C1801:$C7160,$A1802,list!$A1801:$A7160,C$1)</f>
        <v>3</v>
      </c>
      <c r="D1802">
        <f>COUNTIFS(list!$C1801:$C7160,$A1802,list!$A1801:$A7160,D$1)</f>
        <v>0</v>
      </c>
      <c r="E1802">
        <f>COUNTIFS(list!$C1801:$C7160,$A1802,list!$A1801:$A7160,E$1)</f>
        <v>0</v>
      </c>
      <c r="F1802">
        <f>COUNTIFS(list!$C1801:$C7160,$A1802,list!$A1801:$A7160,F$1)</f>
        <v>0</v>
      </c>
      <c r="G1802">
        <f>COUNTIFS(list!$C1801:$C7160,$A1802,list!$A1801:$A7160,G$1)</f>
        <v>0</v>
      </c>
    </row>
    <row r="1803" spans="1:7" x14ac:dyDescent="0.25">
      <c r="A1803" t="s">
        <v>4528</v>
      </c>
      <c r="B1803">
        <f>COUNTIFS(list!$C1802:$C7161,$A1803,list!$A1802:$A7161,B$1)</f>
        <v>1</v>
      </c>
      <c r="C1803">
        <f>COUNTIFS(list!$C1802:$C7161,$A1803,list!$A1802:$A7161,C$1)</f>
        <v>1</v>
      </c>
      <c r="D1803">
        <f>COUNTIFS(list!$C1802:$C7161,$A1803,list!$A1802:$A7161,D$1)</f>
        <v>0</v>
      </c>
      <c r="E1803">
        <f>COUNTIFS(list!$C1802:$C7161,$A1803,list!$A1802:$A7161,E$1)</f>
        <v>0</v>
      </c>
      <c r="F1803">
        <f>COUNTIFS(list!$C1802:$C7161,$A1803,list!$A1802:$A7161,F$1)</f>
        <v>0</v>
      </c>
      <c r="G1803">
        <f>COUNTIFS(list!$C1802:$C7161,$A1803,list!$A1802:$A7161,G$1)</f>
        <v>0</v>
      </c>
    </row>
    <row r="1804" spans="1:7" x14ac:dyDescent="0.25">
      <c r="A1804" t="s">
        <v>4530</v>
      </c>
      <c r="B1804">
        <f>COUNTIFS(list!$C1803:$C7162,$A1804,list!$A1803:$A7162,B$1)</f>
        <v>2</v>
      </c>
      <c r="C1804">
        <f>COUNTIFS(list!$C1803:$C7162,$A1804,list!$A1803:$A7162,C$1)</f>
        <v>2</v>
      </c>
      <c r="D1804">
        <f>COUNTIFS(list!$C1803:$C7162,$A1804,list!$A1803:$A7162,D$1)</f>
        <v>0</v>
      </c>
      <c r="E1804">
        <f>COUNTIFS(list!$C1803:$C7162,$A1804,list!$A1803:$A7162,E$1)</f>
        <v>0</v>
      </c>
      <c r="F1804">
        <f>COUNTIFS(list!$C1803:$C7162,$A1804,list!$A1803:$A7162,F$1)</f>
        <v>0</v>
      </c>
      <c r="G1804">
        <f>COUNTIFS(list!$C1803:$C7162,$A1804,list!$A1803:$A7162,G$1)</f>
        <v>0</v>
      </c>
    </row>
    <row r="1805" spans="1:7" x14ac:dyDescent="0.25">
      <c r="A1805" t="s">
        <v>4533</v>
      </c>
      <c r="B1805">
        <f>COUNTIFS(list!$C1804:$C7163,$A1805,list!$A1804:$A7163,B$1)</f>
        <v>0</v>
      </c>
      <c r="C1805">
        <f>COUNTIFS(list!$C1804:$C7163,$A1805,list!$A1804:$A7163,C$1)</f>
        <v>1</v>
      </c>
      <c r="D1805">
        <f>COUNTIFS(list!$C1804:$C7163,$A1805,list!$A1804:$A7163,D$1)</f>
        <v>0</v>
      </c>
      <c r="E1805">
        <f>COUNTIFS(list!$C1804:$C7163,$A1805,list!$A1804:$A7163,E$1)</f>
        <v>0</v>
      </c>
      <c r="F1805">
        <f>COUNTIFS(list!$C1804:$C7163,$A1805,list!$A1804:$A7163,F$1)</f>
        <v>0</v>
      </c>
      <c r="G1805">
        <f>COUNTIFS(list!$C1804:$C7163,$A1805,list!$A1804:$A7163,G$1)</f>
        <v>0</v>
      </c>
    </row>
    <row r="1806" spans="1:7" x14ac:dyDescent="0.25">
      <c r="A1806" t="s">
        <v>4535</v>
      </c>
      <c r="B1806">
        <f>COUNTIFS(list!$C1805:$C7164,$A1806,list!$A1805:$A7164,B$1)</f>
        <v>1</v>
      </c>
      <c r="C1806">
        <f>COUNTIFS(list!$C1805:$C7164,$A1806,list!$A1805:$A7164,C$1)</f>
        <v>2</v>
      </c>
      <c r="D1806">
        <f>COUNTIFS(list!$C1805:$C7164,$A1806,list!$A1805:$A7164,D$1)</f>
        <v>0</v>
      </c>
      <c r="E1806">
        <f>COUNTIFS(list!$C1805:$C7164,$A1806,list!$A1805:$A7164,E$1)</f>
        <v>0</v>
      </c>
      <c r="F1806">
        <f>COUNTIFS(list!$C1805:$C7164,$A1806,list!$A1805:$A7164,F$1)</f>
        <v>0</v>
      </c>
      <c r="G1806">
        <f>COUNTIFS(list!$C1805:$C7164,$A1806,list!$A1805:$A7164,G$1)</f>
        <v>0</v>
      </c>
    </row>
    <row r="1807" spans="1:7" x14ac:dyDescent="0.25">
      <c r="A1807" t="s">
        <v>4538</v>
      </c>
      <c r="B1807">
        <f>COUNTIFS(list!$C1806:$C7165,$A1807,list!$A1806:$A7165,B$1)</f>
        <v>0</v>
      </c>
      <c r="C1807">
        <f>COUNTIFS(list!$C1806:$C7165,$A1807,list!$A1806:$A7165,C$1)</f>
        <v>1</v>
      </c>
      <c r="D1807">
        <f>COUNTIFS(list!$C1806:$C7165,$A1807,list!$A1806:$A7165,D$1)</f>
        <v>0</v>
      </c>
      <c r="E1807">
        <f>COUNTIFS(list!$C1806:$C7165,$A1807,list!$A1806:$A7165,E$1)</f>
        <v>0</v>
      </c>
      <c r="F1807">
        <f>COUNTIFS(list!$C1806:$C7165,$A1807,list!$A1806:$A7165,F$1)</f>
        <v>0</v>
      </c>
      <c r="G1807">
        <f>COUNTIFS(list!$C1806:$C7165,$A1807,list!$A1806:$A7165,G$1)</f>
        <v>0</v>
      </c>
    </row>
    <row r="1808" spans="1:7" x14ac:dyDescent="0.25">
      <c r="A1808" t="s">
        <v>4540</v>
      </c>
      <c r="B1808">
        <f>COUNTIFS(list!$C1807:$C7166,$A1808,list!$A1807:$A7166,B$1)</f>
        <v>1</v>
      </c>
      <c r="C1808">
        <f>COUNTIFS(list!$C1807:$C7166,$A1808,list!$A1807:$A7166,C$1)</f>
        <v>1</v>
      </c>
      <c r="D1808">
        <f>COUNTIFS(list!$C1807:$C7166,$A1808,list!$A1807:$A7166,D$1)</f>
        <v>0</v>
      </c>
      <c r="E1808">
        <f>COUNTIFS(list!$C1807:$C7166,$A1808,list!$A1807:$A7166,E$1)</f>
        <v>0</v>
      </c>
      <c r="F1808">
        <f>COUNTIFS(list!$C1807:$C7166,$A1808,list!$A1807:$A7166,F$1)</f>
        <v>0</v>
      </c>
      <c r="G1808">
        <f>COUNTIFS(list!$C1807:$C7166,$A1808,list!$A1807:$A7166,G$1)</f>
        <v>0</v>
      </c>
    </row>
    <row r="1809" spans="1:7" x14ac:dyDescent="0.25">
      <c r="A1809" t="s">
        <v>4542</v>
      </c>
      <c r="B1809">
        <f>COUNTIFS(list!$C1808:$C7167,$A1809,list!$A1808:$A7167,B$1)</f>
        <v>2</v>
      </c>
      <c r="C1809">
        <f>COUNTIFS(list!$C1808:$C7167,$A1809,list!$A1808:$A7167,C$1)</f>
        <v>3</v>
      </c>
      <c r="D1809">
        <f>COUNTIFS(list!$C1808:$C7167,$A1809,list!$A1808:$A7167,D$1)</f>
        <v>0</v>
      </c>
      <c r="E1809">
        <f>COUNTIFS(list!$C1808:$C7167,$A1809,list!$A1808:$A7167,E$1)</f>
        <v>0</v>
      </c>
      <c r="F1809">
        <f>COUNTIFS(list!$C1808:$C7167,$A1809,list!$A1808:$A7167,F$1)</f>
        <v>0</v>
      </c>
      <c r="G1809">
        <f>COUNTIFS(list!$C1808:$C7167,$A1809,list!$A1808:$A7167,G$1)</f>
        <v>0</v>
      </c>
    </row>
    <row r="1810" spans="1:7" x14ac:dyDescent="0.25">
      <c r="A1810" t="s">
        <v>4546</v>
      </c>
      <c r="B1810">
        <f>COUNTIFS(list!$C1809:$C7168,$A1810,list!$A1809:$A7168,B$1)</f>
        <v>0</v>
      </c>
      <c r="C1810">
        <f>COUNTIFS(list!$C1809:$C7168,$A1810,list!$A1809:$A7168,C$1)</f>
        <v>1</v>
      </c>
      <c r="D1810">
        <f>COUNTIFS(list!$C1809:$C7168,$A1810,list!$A1809:$A7168,D$1)</f>
        <v>0</v>
      </c>
      <c r="E1810">
        <f>COUNTIFS(list!$C1809:$C7168,$A1810,list!$A1809:$A7168,E$1)</f>
        <v>0</v>
      </c>
      <c r="F1810">
        <f>COUNTIFS(list!$C1809:$C7168,$A1810,list!$A1809:$A7168,F$1)</f>
        <v>0</v>
      </c>
      <c r="G1810">
        <f>COUNTIFS(list!$C1809:$C7168,$A1810,list!$A1809:$A7168,G$1)</f>
        <v>0</v>
      </c>
    </row>
    <row r="1811" spans="1:7" x14ac:dyDescent="0.25">
      <c r="A1811" t="s">
        <v>4548</v>
      </c>
      <c r="B1811">
        <f>COUNTIFS(list!$C1810:$C7169,$A1811,list!$A1810:$A7169,B$1)</f>
        <v>1</v>
      </c>
      <c r="C1811">
        <f>COUNTIFS(list!$C1810:$C7169,$A1811,list!$A1810:$A7169,C$1)</f>
        <v>0</v>
      </c>
      <c r="D1811">
        <f>COUNTIFS(list!$C1810:$C7169,$A1811,list!$A1810:$A7169,D$1)</f>
        <v>0</v>
      </c>
      <c r="E1811">
        <f>COUNTIFS(list!$C1810:$C7169,$A1811,list!$A1810:$A7169,E$1)</f>
        <v>0</v>
      </c>
      <c r="F1811">
        <f>COUNTIFS(list!$C1810:$C7169,$A1811,list!$A1810:$A7169,F$1)</f>
        <v>0</v>
      </c>
      <c r="G1811">
        <f>COUNTIFS(list!$C1810:$C7169,$A1811,list!$A1810:$A7169,G$1)</f>
        <v>0</v>
      </c>
    </row>
    <row r="1812" spans="1:7" x14ac:dyDescent="0.25">
      <c r="A1812" t="s">
        <v>4550</v>
      </c>
      <c r="B1812">
        <f>COUNTIFS(list!$C1811:$C7170,$A1812,list!$A1811:$A7170,B$1)</f>
        <v>5</v>
      </c>
      <c r="C1812">
        <f>COUNTIFS(list!$C1811:$C7170,$A1812,list!$A1811:$A7170,C$1)</f>
        <v>0</v>
      </c>
      <c r="D1812">
        <f>COUNTIFS(list!$C1811:$C7170,$A1812,list!$A1811:$A7170,D$1)</f>
        <v>0</v>
      </c>
      <c r="E1812">
        <f>COUNTIFS(list!$C1811:$C7170,$A1812,list!$A1811:$A7170,E$1)</f>
        <v>0</v>
      </c>
      <c r="F1812">
        <f>COUNTIFS(list!$C1811:$C7170,$A1812,list!$A1811:$A7170,F$1)</f>
        <v>0</v>
      </c>
      <c r="G1812">
        <f>COUNTIFS(list!$C1811:$C7170,$A1812,list!$A1811:$A7170,G$1)</f>
        <v>0</v>
      </c>
    </row>
    <row r="1813" spans="1:7" x14ac:dyDescent="0.25">
      <c r="A1813" t="s">
        <v>4556</v>
      </c>
      <c r="B1813">
        <f>COUNTIFS(list!$C1812:$C7171,$A1813,list!$A1812:$A7171,B$1)</f>
        <v>1</v>
      </c>
      <c r="C1813">
        <f>COUNTIFS(list!$C1812:$C7171,$A1813,list!$A1812:$A7171,C$1)</f>
        <v>1</v>
      </c>
      <c r="D1813">
        <f>COUNTIFS(list!$C1812:$C7171,$A1813,list!$A1812:$A7171,D$1)</f>
        <v>0</v>
      </c>
      <c r="E1813">
        <f>COUNTIFS(list!$C1812:$C7171,$A1813,list!$A1812:$A7171,E$1)</f>
        <v>0</v>
      </c>
      <c r="F1813">
        <f>COUNTIFS(list!$C1812:$C7171,$A1813,list!$A1812:$A7171,F$1)</f>
        <v>0</v>
      </c>
      <c r="G1813">
        <f>COUNTIFS(list!$C1812:$C7171,$A1813,list!$A1812:$A7171,G$1)</f>
        <v>0</v>
      </c>
    </row>
    <row r="1814" spans="1:7" x14ac:dyDescent="0.25">
      <c r="A1814" t="s">
        <v>4558</v>
      </c>
      <c r="B1814">
        <f>COUNTIFS(list!$C1813:$C7172,$A1814,list!$A1813:$A7172,B$1)</f>
        <v>0</v>
      </c>
      <c r="C1814">
        <f>COUNTIFS(list!$C1813:$C7172,$A1814,list!$A1813:$A7172,C$1)</f>
        <v>1</v>
      </c>
      <c r="D1814">
        <f>COUNTIFS(list!$C1813:$C7172,$A1814,list!$A1813:$A7172,D$1)</f>
        <v>0</v>
      </c>
      <c r="E1814">
        <f>COUNTIFS(list!$C1813:$C7172,$A1814,list!$A1813:$A7172,E$1)</f>
        <v>0</v>
      </c>
      <c r="F1814">
        <f>COUNTIFS(list!$C1813:$C7172,$A1814,list!$A1813:$A7172,F$1)</f>
        <v>0</v>
      </c>
      <c r="G1814">
        <f>COUNTIFS(list!$C1813:$C7172,$A1814,list!$A1813:$A7172,G$1)</f>
        <v>0</v>
      </c>
    </row>
    <row r="1815" spans="1:7" x14ac:dyDescent="0.25">
      <c r="A1815" t="s">
        <v>4560</v>
      </c>
      <c r="B1815">
        <f>COUNTIFS(list!$C1814:$C7173,$A1815,list!$A1814:$A7173,B$1)</f>
        <v>0</v>
      </c>
      <c r="C1815">
        <f>COUNTIFS(list!$C1814:$C7173,$A1815,list!$A1814:$A7173,C$1)</f>
        <v>1</v>
      </c>
      <c r="D1815">
        <f>COUNTIFS(list!$C1814:$C7173,$A1815,list!$A1814:$A7173,D$1)</f>
        <v>0</v>
      </c>
      <c r="E1815">
        <f>COUNTIFS(list!$C1814:$C7173,$A1815,list!$A1814:$A7173,E$1)</f>
        <v>0</v>
      </c>
      <c r="F1815">
        <f>COUNTIFS(list!$C1814:$C7173,$A1815,list!$A1814:$A7173,F$1)</f>
        <v>0</v>
      </c>
      <c r="G1815">
        <f>COUNTIFS(list!$C1814:$C7173,$A1815,list!$A1814:$A7173,G$1)</f>
        <v>0</v>
      </c>
    </row>
    <row r="1816" spans="1:7" x14ac:dyDescent="0.25">
      <c r="A1816" t="s">
        <v>4562</v>
      </c>
      <c r="B1816">
        <f>COUNTIFS(list!$C1815:$C7174,$A1816,list!$A1815:$A7174,B$1)</f>
        <v>0</v>
      </c>
      <c r="C1816">
        <f>COUNTIFS(list!$C1815:$C7174,$A1816,list!$A1815:$A7174,C$1)</f>
        <v>3</v>
      </c>
      <c r="D1816">
        <f>COUNTIFS(list!$C1815:$C7174,$A1816,list!$A1815:$A7174,D$1)</f>
        <v>0</v>
      </c>
      <c r="E1816">
        <f>COUNTIFS(list!$C1815:$C7174,$A1816,list!$A1815:$A7174,E$1)</f>
        <v>0</v>
      </c>
      <c r="F1816">
        <f>COUNTIFS(list!$C1815:$C7174,$A1816,list!$A1815:$A7174,F$1)</f>
        <v>0</v>
      </c>
      <c r="G1816">
        <f>COUNTIFS(list!$C1815:$C7174,$A1816,list!$A1815:$A7174,G$1)</f>
        <v>0</v>
      </c>
    </row>
    <row r="1817" spans="1:7" x14ac:dyDescent="0.25">
      <c r="A1817" t="s">
        <v>4566</v>
      </c>
      <c r="B1817">
        <f>COUNTIFS(list!$C1816:$C7175,$A1817,list!$A1816:$A7175,B$1)</f>
        <v>0</v>
      </c>
      <c r="C1817">
        <f>COUNTIFS(list!$C1816:$C7175,$A1817,list!$A1816:$A7175,C$1)</f>
        <v>1</v>
      </c>
      <c r="D1817">
        <f>COUNTIFS(list!$C1816:$C7175,$A1817,list!$A1816:$A7175,D$1)</f>
        <v>0</v>
      </c>
      <c r="E1817">
        <f>COUNTIFS(list!$C1816:$C7175,$A1817,list!$A1816:$A7175,E$1)</f>
        <v>0</v>
      </c>
      <c r="F1817">
        <f>COUNTIFS(list!$C1816:$C7175,$A1817,list!$A1816:$A7175,F$1)</f>
        <v>0</v>
      </c>
      <c r="G1817">
        <f>COUNTIFS(list!$C1816:$C7175,$A1817,list!$A1816:$A7175,G$1)</f>
        <v>0</v>
      </c>
    </row>
    <row r="1818" spans="1:7" x14ac:dyDescent="0.25">
      <c r="A1818" t="s">
        <v>4568</v>
      </c>
      <c r="B1818">
        <f>COUNTIFS(list!$C1817:$C7176,$A1818,list!$A1817:$A7176,B$1)</f>
        <v>0</v>
      </c>
      <c r="C1818">
        <f>COUNTIFS(list!$C1817:$C7176,$A1818,list!$A1817:$A7176,C$1)</f>
        <v>1</v>
      </c>
      <c r="D1818">
        <f>COUNTIFS(list!$C1817:$C7176,$A1818,list!$A1817:$A7176,D$1)</f>
        <v>0</v>
      </c>
      <c r="E1818">
        <f>COUNTIFS(list!$C1817:$C7176,$A1818,list!$A1817:$A7176,E$1)</f>
        <v>0</v>
      </c>
      <c r="F1818">
        <f>COUNTIFS(list!$C1817:$C7176,$A1818,list!$A1817:$A7176,F$1)</f>
        <v>0</v>
      </c>
      <c r="G1818">
        <f>COUNTIFS(list!$C1817:$C7176,$A1818,list!$A1817:$A7176,G$1)</f>
        <v>0</v>
      </c>
    </row>
    <row r="1819" spans="1:7" x14ac:dyDescent="0.25">
      <c r="A1819" t="s">
        <v>4570</v>
      </c>
      <c r="B1819">
        <f>COUNTIFS(list!$C1818:$C7177,$A1819,list!$A1818:$A7177,B$1)</f>
        <v>1</v>
      </c>
      <c r="C1819">
        <f>COUNTIFS(list!$C1818:$C7177,$A1819,list!$A1818:$A7177,C$1)</f>
        <v>1</v>
      </c>
      <c r="D1819">
        <f>COUNTIFS(list!$C1818:$C7177,$A1819,list!$A1818:$A7177,D$1)</f>
        <v>0</v>
      </c>
      <c r="E1819">
        <f>COUNTIFS(list!$C1818:$C7177,$A1819,list!$A1818:$A7177,E$1)</f>
        <v>0</v>
      </c>
      <c r="F1819">
        <f>COUNTIFS(list!$C1818:$C7177,$A1819,list!$A1818:$A7177,F$1)</f>
        <v>0</v>
      </c>
      <c r="G1819">
        <f>COUNTIFS(list!$C1818:$C7177,$A1819,list!$A1818:$A7177,G$1)</f>
        <v>0</v>
      </c>
    </row>
    <row r="1820" spans="1:7" x14ac:dyDescent="0.25">
      <c r="A1820" t="s">
        <v>4572</v>
      </c>
      <c r="B1820">
        <f>COUNTIFS(list!$C1819:$C7178,$A1820,list!$A1819:$A7178,B$1)</f>
        <v>0</v>
      </c>
      <c r="C1820">
        <f>COUNTIFS(list!$C1819:$C7178,$A1820,list!$A1819:$A7178,C$1)</f>
        <v>1</v>
      </c>
      <c r="D1820">
        <f>COUNTIFS(list!$C1819:$C7178,$A1820,list!$A1819:$A7178,D$1)</f>
        <v>0</v>
      </c>
      <c r="E1820">
        <f>COUNTIFS(list!$C1819:$C7178,$A1820,list!$A1819:$A7178,E$1)</f>
        <v>0</v>
      </c>
      <c r="F1820">
        <f>COUNTIFS(list!$C1819:$C7178,$A1820,list!$A1819:$A7178,F$1)</f>
        <v>0</v>
      </c>
      <c r="G1820">
        <f>COUNTIFS(list!$C1819:$C7178,$A1820,list!$A1819:$A7178,G$1)</f>
        <v>0</v>
      </c>
    </row>
    <row r="1821" spans="1:7" x14ac:dyDescent="0.25">
      <c r="A1821" t="s">
        <v>4574</v>
      </c>
      <c r="B1821">
        <f>COUNTIFS(list!$C1820:$C7179,$A1821,list!$A1820:$A7179,B$1)</f>
        <v>0</v>
      </c>
      <c r="C1821">
        <f>COUNTIFS(list!$C1820:$C7179,$A1821,list!$A1820:$A7179,C$1)</f>
        <v>2</v>
      </c>
      <c r="D1821">
        <f>COUNTIFS(list!$C1820:$C7179,$A1821,list!$A1820:$A7179,D$1)</f>
        <v>0</v>
      </c>
      <c r="E1821">
        <f>COUNTIFS(list!$C1820:$C7179,$A1821,list!$A1820:$A7179,E$1)</f>
        <v>0</v>
      </c>
      <c r="F1821">
        <f>COUNTIFS(list!$C1820:$C7179,$A1821,list!$A1820:$A7179,F$1)</f>
        <v>0</v>
      </c>
      <c r="G1821">
        <f>COUNTIFS(list!$C1820:$C7179,$A1821,list!$A1820:$A7179,G$1)</f>
        <v>0</v>
      </c>
    </row>
    <row r="1822" spans="1:7" x14ac:dyDescent="0.25">
      <c r="A1822" t="s">
        <v>4577</v>
      </c>
      <c r="B1822">
        <f>COUNTIFS(list!$C1821:$C7180,$A1822,list!$A1821:$A7180,B$1)</f>
        <v>1</v>
      </c>
      <c r="C1822">
        <f>COUNTIFS(list!$C1821:$C7180,$A1822,list!$A1821:$A7180,C$1)</f>
        <v>1</v>
      </c>
      <c r="D1822">
        <f>COUNTIFS(list!$C1821:$C7180,$A1822,list!$A1821:$A7180,D$1)</f>
        <v>0</v>
      </c>
      <c r="E1822">
        <f>COUNTIFS(list!$C1821:$C7180,$A1822,list!$A1821:$A7180,E$1)</f>
        <v>0</v>
      </c>
      <c r="F1822">
        <f>COUNTIFS(list!$C1821:$C7180,$A1822,list!$A1821:$A7180,F$1)</f>
        <v>0</v>
      </c>
      <c r="G1822">
        <f>COUNTIFS(list!$C1821:$C7180,$A1822,list!$A1821:$A7180,G$1)</f>
        <v>0</v>
      </c>
    </row>
    <row r="1823" spans="1:7" x14ac:dyDescent="0.25">
      <c r="A1823" t="s">
        <v>4579</v>
      </c>
      <c r="B1823">
        <f>COUNTIFS(list!$C1822:$C7181,$A1823,list!$A1822:$A7181,B$1)</f>
        <v>1</v>
      </c>
      <c r="C1823">
        <f>COUNTIFS(list!$C1822:$C7181,$A1823,list!$A1822:$A7181,C$1)</f>
        <v>1</v>
      </c>
      <c r="D1823">
        <f>COUNTIFS(list!$C1822:$C7181,$A1823,list!$A1822:$A7181,D$1)</f>
        <v>0</v>
      </c>
      <c r="E1823">
        <f>COUNTIFS(list!$C1822:$C7181,$A1823,list!$A1822:$A7181,E$1)</f>
        <v>0</v>
      </c>
      <c r="F1823">
        <f>COUNTIFS(list!$C1822:$C7181,$A1823,list!$A1822:$A7181,F$1)</f>
        <v>0</v>
      </c>
      <c r="G1823">
        <f>COUNTIFS(list!$C1822:$C7181,$A1823,list!$A1822:$A7181,G$1)</f>
        <v>0</v>
      </c>
    </row>
    <row r="1824" spans="1:7" x14ac:dyDescent="0.25">
      <c r="A1824" t="s">
        <v>4581</v>
      </c>
      <c r="B1824">
        <f>COUNTIFS(list!$C1823:$C7182,$A1824,list!$A1823:$A7182,B$1)</f>
        <v>0</v>
      </c>
      <c r="C1824">
        <f>COUNTIFS(list!$C1823:$C7182,$A1824,list!$A1823:$A7182,C$1)</f>
        <v>1</v>
      </c>
      <c r="D1824">
        <f>COUNTIFS(list!$C1823:$C7182,$A1824,list!$A1823:$A7182,D$1)</f>
        <v>0</v>
      </c>
      <c r="E1824">
        <f>COUNTIFS(list!$C1823:$C7182,$A1824,list!$A1823:$A7182,E$1)</f>
        <v>0</v>
      </c>
      <c r="F1824">
        <f>COUNTIFS(list!$C1823:$C7182,$A1824,list!$A1823:$A7182,F$1)</f>
        <v>0</v>
      </c>
      <c r="G1824">
        <f>COUNTIFS(list!$C1823:$C7182,$A1824,list!$A1823:$A7182,G$1)</f>
        <v>0</v>
      </c>
    </row>
    <row r="1825" spans="1:7" x14ac:dyDescent="0.25">
      <c r="A1825" t="s">
        <v>4583</v>
      </c>
      <c r="B1825">
        <f>COUNTIFS(list!$C1824:$C7183,$A1825,list!$A1824:$A7183,B$1)</f>
        <v>1</v>
      </c>
      <c r="C1825">
        <f>COUNTIFS(list!$C1824:$C7183,$A1825,list!$A1824:$A7183,C$1)</f>
        <v>1</v>
      </c>
      <c r="D1825">
        <f>COUNTIFS(list!$C1824:$C7183,$A1825,list!$A1824:$A7183,D$1)</f>
        <v>0</v>
      </c>
      <c r="E1825">
        <f>COUNTIFS(list!$C1824:$C7183,$A1825,list!$A1824:$A7183,E$1)</f>
        <v>0</v>
      </c>
      <c r="F1825">
        <f>COUNTIFS(list!$C1824:$C7183,$A1825,list!$A1824:$A7183,F$1)</f>
        <v>0</v>
      </c>
      <c r="G1825">
        <f>COUNTIFS(list!$C1824:$C7183,$A1825,list!$A1824:$A7183,G$1)</f>
        <v>0</v>
      </c>
    </row>
    <row r="1826" spans="1:7" x14ac:dyDescent="0.25">
      <c r="A1826" t="s">
        <v>4585</v>
      </c>
      <c r="B1826">
        <f>COUNTIFS(list!$C1825:$C7184,$A1826,list!$A1825:$A7184,B$1)</f>
        <v>0</v>
      </c>
      <c r="C1826">
        <f>COUNTIFS(list!$C1825:$C7184,$A1826,list!$A1825:$A7184,C$1)</f>
        <v>1</v>
      </c>
      <c r="D1826">
        <f>COUNTIFS(list!$C1825:$C7184,$A1826,list!$A1825:$A7184,D$1)</f>
        <v>0</v>
      </c>
      <c r="E1826">
        <f>COUNTIFS(list!$C1825:$C7184,$A1826,list!$A1825:$A7184,E$1)</f>
        <v>0</v>
      </c>
      <c r="F1826">
        <f>COUNTIFS(list!$C1825:$C7184,$A1826,list!$A1825:$A7184,F$1)</f>
        <v>0</v>
      </c>
      <c r="G1826">
        <f>COUNTIFS(list!$C1825:$C7184,$A1826,list!$A1825:$A7184,G$1)</f>
        <v>0</v>
      </c>
    </row>
    <row r="1827" spans="1:7" x14ac:dyDescent="0.25">
      <c r="A1827" t="s">
        <v>4587</v>
      </c>
      <c r="B1827">
        <f>COUNTIFS(list!$C1826:$C7185,$A1827,list!$A1826:$A7185,B$1)</f>
        <v>0</v>
      </c>
      <c r="C1827">
        <f>COUNTIFS(list!$C1826:$C7185,$A1827,list!$A1826:$A7185,C$1)</f>
        <v>1</v>
      </c>
      <c r="D1827">
        <f>COUNTIFS(list!$C1826:$C7185,$A1827,list!$A1826:$A7185,D$1)</f>
        <v>0</v>
      </c>
      <c r="E1827">
        <f>COUNTIFS(list!$C1826:$C7185,$A1827,list!$A1826:$A7185,E$1)</f>
        <v>0</v>
      </c>
      <c r="F1827">
        <f>COUNTIFS(list!$C1826:$C7185,$A1827,list!$A1826:$A7185,F$1)</f>
        <v>0</v>
      </c>
      <c r="G1827">
        <f>COUNTIFS(list!$C1826:$C7185,$A1827,list!$A1826:$A7185,G$1)</f>
        <v>0</v>
      </c>
    </row>
    <row r="1828" spans="1:7" x14ac:dyDescent="0.25">
      <c r="A1828" t="s">
        <v>4589</v>
      </c>
      <c r="B1828">
        <f>COUNTIFS(list!$C1827:$C7186,$A1828,list!$A1827:$A7186,B$1)</f>
        <v>0</v>
      </c>
      <c r="C1828">
        <f>COUNTIFS(list!$C1827:$C7186,$A1828,list!$A1827:$A7186,C$1)</f>
        <v>1</v>
      </c>
      <c r="D1828">
        <f>COUNTIFS(list!$C1827:$C7186,$A1828,list!$A1827:$A7186,D$1)</f>
        <v>0</v>
      </c>
      <c r="E1828">
        <f>COUNTIFS(list!$C1827:$C7186,$A1828,list!$A1827:$A7186,E$1)</f>
        <v>0</v>
      </c>
      <c r="F1828">
        <f>COUNTIFS(list!$C1827:$C7186,$A1828,list!$A1827:$A7186,F$1)</f>
        <v>0</v>
      </c>
      <c r="G1828">
        <f>COUNTIFS(list!$C1827:$C7186,$A1828,list!$A1827:$A7186,G$1)</f>
        <v>0</v>
      </c>
    </row>
    <row r="1829" spans="1:7" x14ac:dyDescent="0.25">
      <c r="A1829" t="s">
        <v>4591</v>
      </c>
      <c r="B1829">
        <f>COUNTIFS(list!$C1828:$C7187,$A1829,list!$A1828:$A7187,B$1)</f>
        <v>0</v>
      </c>
      <c r="C1829">
        <f>COUNTIFS(list!$C1828:$C7187,$A1829,list!$A1828:$A7187,C$1)</f>
        <v>1</v>
      </c>
      <c r="D1829">
        <f>COUNTIFS(list!$C1828:$C7187,$A1829,list!$A1828:$A7187,D$1)</f>
        <v>0</v>
      </c>
      <c r="E1829">
        <f>COUNTIFS(list!$C1828:$C7187,$A1829,list!$A1828:$A7187,E$1)</f>
        <v>0</v>
      </c>
      <c r="F1829">
        <f>COUNTIFS(list!$C1828:$C7187,$A1829,list!$A1828:$A7187,F$1)</f>
        <v>0</v>
      </c>
      <c r="G1829">
        <f>COUNTIFS(list!$C1828:$C7187,$A1829,list!$A1828:$A7187,G$1)</f>
        <v>0</v>
      </c>
    </row>
    <row r="1830" spans="1:7" x14ac:dyDescent="0.25">
      <c r="A1830" t="s">
        <v>4593</v>
      </c>
      <c r="B1830">
        <f>COUNTIFS(list!$C1829:$C7188,$A1830,list!$A1829:$A7188,B$1)</f>
        <v>0</v>
      </c>
      <c r="C1830">
        <f>COUNTIFS(list!$C1829:$C7188,$A1830,list!$A1829:$A7188,C$1)</f>
        <v>1</v>
      </c>
      <c r="D1830">
        <f>COUNTIFS(list!$C1829:$C7188,$A1830,list!$A1829:$A7188,D$1)</f>
        <v>0</v>
      </c>
      <c r="E1830">
        <f>COUNTIFS(list!$C1829:$C7188,$A1830,list!$A1829:$A7188,E$1)</f>
        <v>0</v>
      </c>
      <c r="F1830">
        <f>COUNTIFS(list!$C1829:$C7188,$A1830,list!$A1829:$A7188,F$1)</f>
        <v>0</v>
      </c>
      <c r="G1830">
        <f>COUNTIFS(list!$C1829:$C7188,$A1830,list!$A1829:$A7188,G$1)</f>
        <v>0</v>
      </c>
    </row>
    <row r="1831" spans="1:7" x14ac:dyDescent="0.25">
      <c r="A1831" t="s">
        <v>4595</v>
      </c>
      <c r="B1831">
        <f>COUNTIFS(list!$C1830:$C7189,$A1831,list!$A1830:$A7189,B$1)</f>
        <v>0</v>
      </c>
      <c r="C1831">
        <f>COUNTIFS(list!$C1830:$C7189,$A1831,list!$A1830:$A7189,C$1)</f>
        <v>1</v>
      </c>
      <c r="D1831">
        <f>COUNTIFS(list!$C1830:$C7189,$A1831,list!$A1830:$A7189,D$1)</f>
        <v>0</v>
      </c>
      <c r="E1831">
        <f>COUNTIFS(list!$C1830:$C7189,$A1831,list!$A1830:$A7189,E$1)</f>
        <v>0</v>
      </c>
      <c r="F1831">
        <f>COUNTIFS(list!$C1830:$C7189,$A1831,list!$A1830:$A7189,F$1)</f>
        <v>0</v>
      </c>
      <c r="G1831">
        <f>COUNTIFS(list!$C1830:$C7189,$A1831,list!$A1830:$A7189,G$1)</f>
        <v>0</v>
      </c>
    </row>
    <row r="1832" spans="1:7" x14ac:dyDescent="0.25">
      <c r="A1832" t="s">
        <v>4597</v>
      </c>
      <c r="B1832">
        <f>COUNTIFS(list!$C1831:$C7190,$A1832,list!$A1831:$A7190,B$1)</f>
        <v>1</v>
      </c>
      <c r="C1832">
        <f>COUNTIFS(list!$C1831:$C7190,$A1832,list!$A1831:$A7190,C$1)</f>
        <v>1</v>
      </c>
      <c r="D1832">
        <f>COUNTIFS(list!$C1831:$C7190,$A1832,list!$A1831:$A7190,D$1)</f>
        <v>0</v>
      </c>
      <c r="E1832">
        <f>COUNTIFS(list!$C1831:$C7190,$A1832,list!$A1831:$A7190,E$1)</f>
        <v>0</v>
      </c>
      <c r="F1832">
        <f>COUNTIFS(list!$C1831:$C7190,$A1832,list!$A1831:$A7190,F$1)</f>
        <v>0</v>
      </c>
      <c r="G1832">
        <f>COUNTIFS(list!$C1831:$C7190,$A1832,list!$A1831:$A7190,G$1)</f>
        <v>0</v>
      </c>
    </row>
    <row r="1833" spans="1:7" x14ac:dyDescent="0.25">
      <c r="A1833" t="s">
        <v>4599</v>
      </c>
      <c r="B1833">
        <f>COUNTIFS(list!$C1832:$C7191,$A1833,list!$A1832:$A7191,B$1)</f>
        <v>0</v>
      </c>
      <c r="C1833">
        <f>COUNTIFS(list!$C1832:$C7191,$A1833,list!$A1832:$A7191,C$1)</f>
        <v>1</v>
      </c>
      <c r="D1833">
        <f>COUNTIFS(list!$C1832:$C7191,$A1833,list!$A1832:$A7191,D$1)</f>
        <v>0</v>
      </c>
      <c r="E1833">
        <f>COUNTIFS(list!$C1832:$C7191,$A1833,list!$A1832:$A7191,E$1)</f>
        <v>0</v>
      </c>
      <c r="F1833">
        <f>COUNTIFS(list!$C1832:$C7191,$A1833,list!$A1832:$A7191,F$1)</f>
        <v>0</v>
      </c>
      <c r="G1833">
        <f>COUNTIFS(list!$C1832:$C7191,$A1833,list!$A1832:$A7191,G$1)</f>
        <v>0</v>
      </c>
    </row>
    <row r="1834" spans="1:7" x14ac:dyDescent="0.25">
      <c r="A1834" t="s">
        <v>4601</v>
      </c>
      <c r="B1834">
        <f>COUNTIFS(list!$C1833:$C7192,$A1834,list!$A1833:$A7192,B$1)</f>
        <v>1</v>
      </c>
      <c r="C1834">
        <f>COUNTIFS(list!$C1833:$C7192,$A1834,list!$A1833:$A7192,C$1)</f>
        <v>0</v>
      </c>
      <c r="D1834">
        <f>COUNTIFS(list!$C1833:$C7192,$A1834,list!$A1833:$A7192,D$1)</f>
        <v>0</v>
      </c>
      <c r="E1834">
        <f>COUNTIFS(list!$C1833:$C7192,$A1834,list!$A1833:$A7192,E$1)</f>
        <v>0</v>
      </c>
      <c r="F1834">
        <f>COUNTIFS(list!$C1833:$C7192,$A1834,list!$A1833:$A7192,F$1)</f>
        <v>0</v>
      </c>
      <c r="G1834">
        <f>COUNTIFS(list!$C1833:$C7192,$A1834,list!$A1833:$A7192,G$1)</f>
        <v>0</v>
      </c>
    </row>
    <row r="1835" spans="1:7" x14ac:dyDescent="0.25">
      <c r="A1835" t="s">
        <v>4603</v>
      </c>
      <c r="B1835">
        <f>COUNTIFS(list!$C1834:$C7193,$A1835,list!$A1834:$A7193,B$1)</f>
        <v>0</v>
      </c>
      <c r="C1835">
        <f>COUNTIFS(list!$C1834:$C7193,$A1835,list!$A1834:$A7193,C$1)</f>
        <v>1</v>
      </c>
      <c r="D1835">
        <f>COUNTIFS(list!$C1834:$C7193,$A1835,list!$A1834:$A7193,D$1)</f>
        <v>0</v>
      </c>
      <c r="E1835">
        <f>COUNTIFS(list!$C1834:$C7193,$A1835,list!$A1834:$A7193,E$1)</f>
        <v>0</v>
      </c>
      <c r="F1835">
        <f>COUNTIFS(list!$C1834:$C7193,$A1835,list!$A1834:$A7193,F$1)</f>
        <v>0</v>
      </c>
      <c r="G1835">
        <f>COUNTIFS(list!$C1834:$C7193,$A1835,list!$A1834:$A7193,G$1)</f>
        <v>0</v>
      </c>
    </row>
    <row r="1836" spans="1:7" x14ac:dyDescent="0.25">
      <c r="A1836" t="s">
        <v>4605</v>
      </c>
      <c r="B1836">
        <f>COUNTIFS(list!$C1835:$C7194,$A1836,list!$A1835:$A7194,B$1)</f>
        <v>0</v>
      </c>
      <c r="C1836">
        <f>COUNTIFS(list!$C1835:$C7194,$A1836,list!$A1835:$A7194,C$1)</f>
        <v>1</v>
      </c>
      <c r="D1836">
        <f>COUNTIFS(list!$C1835:$C7194,$A1836,list!$A1835:$A7194,D$1)</f>
        <v>0</v>
      </c>
      <c r="E1836">
        <f>COUNTIFS(list!$C1835:$C7194,$A1836,list!$A1835:$A7194,E$1)</f>
        <v>0</v>
      </c>
      <c r="F1836">
        <f>COUNTIFS(list!$C1835:$C7194,$A1836,list!$A1835:$A7194,F$1)</f>
        <v>0</v>
      </c>
      <c r="G1836">
        <f>COUNTIFS(list!$C1835:$C7194,$A1836,list!$A1835:$A7194,G$1)</f>
        <v>0</v>
      </c>
    </row>
    <row r="1837" spans="1:7" x14ac:dyDescent="0.25">
      <c r="A1837" t="s">
        <v>4607</v>
      </c>
      <c r="B1837">
        <f>COUNTIFS(list!$C1836:$C7195,$A1837,list!$A1836:$A7195,B$1)</f>
        <v>0</v>
      </c>
      <c r="C1837">
        <f>COUNTIFS(list!$C1836:$C7195,$A1837,list!$A1836:$A7195,C$1)</f>
        <v>1</v>
      </c>
      <c r="D1837">
        <f>COUNTIFS(list!$C1836:$C7195,$A1837,list!$A1836:$A7195,D$1)</f>
        <v>0</v>
      </c>
      <c r="E1837">
        <f>COUNTIFS(list!$C1836:$C7195,$A1837,list!$A1836:$A7195,E$1)</f>
        <v>0</v>
      </c>
      <c r="F1837">
        <f>COUNTIFS(list!$C1836:$C7195,$A1837,list!$A1836:$A7195,F$1)</f>
        <v>0</v>
      </c>
      <c r="G1837">
        <f>COUNTIFS(list!$C1836:$C7195,$A1837,list!$A1836:$A7195,G$1)</f>
        <v>0</v>
      </c>
    </row>
    <row r="1838" spans="1:7" x14ac:dyDescent="0.25">
      <c r="A1838" t="s">
        <v>4609</v>
      </c>
      <c r="B1838">
        <f>COUNTIFS(list!$C1837:$C7196,$A1838,list!$A1837:$A7196,B$1)</f>
        <v>0</v>
      </c>
      <c r="C1838">
        <f>COUNTIFS(list!$C1837:$C7196,$A1838,list!$A1837:$A7196,C$1)</f>
        <v>1</v>
      </c>
      <c r="D1838">
        <f>COUNTIFS(list!$C1837:$C7196,$A1838,list!$A1837:$A7196,D$1)</f>
        <v>0</v>
      </c>
      <c r="E1838">
        <f>COUNTIFS(list!$C1837:$C7196,$A1838,list!$A1837:$A7196,E$1)</f>
        <v>0</v>
      </c>
      <c r="F1838">
        <f>COUNTIFS(list!$C1837:$C7196,$A1838,list!$A1837:$A7196,F$1)</f>
        <v>0</v>
      </c>
      <c r="G1838">
        <f>COUNTIFS(list!$C1837:$C7196,$A1838,list!$A1837:$A7196,G$1)</f>
        <v>0</v>
      </c>
    </row>
    <row r="1839" spans="1:7" x14ac:dyDescent="0.25">
      <c r="A1839" t="s">
        <v>4611</v>
      </c>
      <c r="B1839">
        <f>COUNTIFS(list!$C1838:$C7197,$A1839,list!$A1838:$A7197,B$1)</f>
        <v>1</v>
      </c>
      <c r="C1839">
        <f>COUNTIFS(list!$C1838:$C7197,$A1839,list!$A1838:$A7197,C$1)</f>
        <v>1</v>
      </c>
      <c r="D1839">
        <f>COUNTIFS(list!$C1838:$C7197,$A1839,list!$A1838:$A7197,D$1)</f>
        <v>0</v>
      </c>
      <c r="E1839">
        <f>COUNTIFS(list!$C1838:$C7197,$A1839,list!$A1838:$A7197,E$1)</f>
        <v>0</v>
      </c>
      <c r="F1839">
        <f>COUNTIFS(list!$C1838:$C7197,$A1839,list!$A1838:$A7197,F$1)</f>
        <v>0</v>
      </c>
      <c r="G1839">
        <f>COUNTIFS(list!$C1838:$C7197,$A1839,list!$A1838:$A7197,G$1)</f>
        <v>0</v>
      </c>
    </row>
    <row r="1840" spans="1:7" x14ac:dyDescent="0.25">
      <c r="A1840" t="s">
        <v>4613</v>
      </c>
      <c r="B1840">
        <f>COUNTIFS(list!$C1839:$C7198,$A1840,list!$A1839:$A7198,B$1)</f>
        <v>0</v>
      </c>
      <c r="C1840">
        <f>COUNTIFS(list!$C1839:$C7198,$A1840,list!$A1839:$A7198,C$1)</f>
        <v>1</v>
      </c>
      <c r="D1840">
        <f>COUNTIFS(list!$C1839:$C7198,$A1840,list!$A1839:$A7198,D$1)</f>
        <v>0</v>
      </c>
      <c r="E1840">
        <f>COUNTIFS(list!$C1839:$C7198,$A1840,list!$A1839:$A7198,E$1)</f>
        <v>0</v>
      </c>
      <c r="F1840">
        <f>COUNTIFS(list!$C1839:$C7198,$A1840,list!$A1839:$A7198,F$1)</f>
        <v>0</v>
      </c>
      <c r="G1840">
        <f>COUNTIFS(list!$C1839:$C7198,$A1840,list!$A1839:$A7198,G$1)</f>
        <v>0</v>
      </c>
    </row>
    <row r="1841" spans="1:7" x14ac:dyDescent="0.25">
      <c r="A1841" t="s">
        <v>4615</v>
      </c>
      <c r="B1841">
        <f>COUNTIFS(list!$C1840:$C7199,$A1841,list!$A1840:$A7199,B$1)</f>
        <v>0</v>
      </c>
      <c r="C1841">
        <f>COUNTIFS(list!$C1840:$C7199,$A1841,list!$A1840:$A7199,C$1)</f>
        <v>1</v>
      </c>
      <c r="D1841">
        <f>COUNTIFS(list!$C1840:$C7199,$A1841,list!$A1840:$A7199,D$1)</f>
        <v>0</v>
      </c>
      <c r="E1841">
        <f>COUNTIFS(list!$C1840:$C7199,$A1841,list!$A1840:$A7199,E$1)</f>
        <v>0</v>
      </c>
      <c r="F1841">
        <f>COUNTIFS(list!$C1840:$C7199,$A1841,list!$A1840:$A7199,F$1)</f>
        <v>0</v>
      </c>
      <c r="G1841">
        <f>COUNTIFS(list!$C1840:$C7199,$A1841,list!$A1840:$A7199,G$1)</f>
        <v>0</v>
      </c>
    </row>
    <row r="1842" spans="1:7" x14ac:dyDescent="0.25">
      <c r="A1842" t="s">
        <v>4617</v>
      </c>
      <c r="B1842">
        <f>COUNTIFS(list!$C1841:$C7200,$A1842,list!$A1841:$A7200,B$1)</f>
        <v>0</v>
      </c>
      <c r="C1842">
        <f>COUNTIFS(list!$C1841:$C7200,$A1842,list!$A1841:$A7200,C$1)</f>
        <v>1</v>
      </c>
      <c r="D1842">
        <f>COUNTIFS(list!$C1841:$C7200,$A1842,list!$A1841:$A7200,D$1)</f>
        <v>0</v>
      </c>
      <c r="E1842">
        <f>COUNTIFS(list!$C1841:$C7200,$A1842,list!$A1841:$A7200,E$1)</f>
        <v>0</v>
      </c>
      <c r="F1842">
        <f>COUNTIFS(list!$C1841:$C7200,$A1842,list!$A1841:$A7200,F$1)</f>
        <v>0</v>
      </c>
      <c r="G1842">
        <f>COUNTIFS(list!$C1841:$C7200,$A1842,list!$A1841:$A7200,G$1)</f>
        <v>0</v>
      </c>
    </row>
    <row r="1843" spans="1:7" x14ac:dyDescent="0.25">
      <c r="A1843" t="s">
        <v>4619</v>
      </c>
      <c r="B1843">
        <f>COUNTIFS(list!$C1842:$C7201,$A1843,list!$A1842:$A7201,B$1)</f>
        <v>0</v>
      </c>
      <c r="C1843">
        <f>COUNTIFS(list!$C1842:$C7201,$A1843,list!$A1842:$A7201,C$1)</f>
        <v>1</v>
      </c>
      <c r="D1843">
        <f>COUNTIFS(list!$C1842:$C7201,$A1843,list!$A1842:$A7201,D$1)</f>
        <v>0</v>
      </c>
      <c r="E1843">
        <f>COUNTIFS(list!$C1842:$C7201,$A1843,list!$A1842:$A7201,E$1)</f>
        <v>0</v>
      </c>
      <c r="F1843">
        <f>COUNTIFS(list!$C1842:$C7201,$A1843,list!$A1842:$A7201,F$1)</f>
        <v>0</v>
      </c>
      <c r="G1843">
        <f>COUNTIFS(list!$C1842:$C7201,$A1843,list!$A1842:$A7201,G$1)</f>
        <v>0</v>
      </c>
    </row>
    <row r="1844" spans="1:7" x14ac:dyDescent="0.25">
      <c r="A1844" t="s">
        <v>4621</v>
      </c>
      <c r="B1844">
        <f>COUNTIFS(list!$C1843:$C7202,$A1844,list!$A1843:$A7202,B$1)</f>
        <v>0</v>
      </c>
      <c r="C1844">
        <f>COUNTIFS(list!$C1843:$C7202,$A1844,list!$A1843:$A7202,C$1)</f>
        <v>1</v>
      </c>
      <c r="D1844">
        <f>COUNTIFS(list!$C1843:$C7202,$A1844,list!$A1843:$A7202,D$1)</f>
        <v>0</v>
      </c>
      <c r="E1844">
        <f>COUNTIFS(list!$C1843:$C7202,$A1844,list!$A1843:$A7202,E$1)</f>
        <v>0</v>
      </c>
      <c r="F1844">
        <f>COUNTIFS(list!$C1843:$C7202,$A1844,list!$A1843:$A7202,F$1)</f>
        <v>0</v>
      </c>
      <c r="G1844">
        <f>COUNTIFS(list!$C1843:$C7202,$A1844,list!$A1843:$A7202,G$1)</f>
        <v>0</v>
      </c>
    </row>
    <row r="1845" spans="1:7" x14ac:dyDescent="0.25">
      <c r="A1845" t="s">
        <v>4623</v>
      </c>
      <c r="B1845">
        <f>COUNTIFS(list!$C1844:$C7203,$A1845,list!$A1844:$A7203,B$1)</f>
        <v>0</v>
      </c>
      <c r="C1845">
        <f>COUNTIFS(list!$C1844:$C7203,$A1845,list!$A1844:$A7203,C$1)</f>
        <v>1</v>
      </c>
      <c r="D1845">
        <f>COUNTIFS(list!$C1844:$C7203,$A1845,list!$A1844:$A7203,D$1)</f>
        <v>0</v>
      </c>
      <c r="E1845">
        <f>COUNTIFS(list!$C1844:$C7203,$A1845,list!$A1844:$A7203,E$1)</f>
        <v>0</v>
      </c>
      <c r="F1845">
        <f>COUNTIFS(list!$C1844:$C7203,$A1845,list!$A1844:$A7203,F$1)</f>
        <v>0</v>
      </c>
      <c r="G1845">
        <f>COUNTIFS(list!$C1844:$C7203,$A1845,list!$A1844:$A7203,G$1)</f>
        <v>0</v>
      </c>
    </row>
    <row r="1846" spans="1:7" x14ac:dyDescent="0.25">
      <c r="A1846" t="s">
        <v>4625</v>
      </c>
      <c r="B1846">
        <f>COUNTIFS(list!$C1845:$C7204,$A1846,list!$A1845:$A7204,B$1)</f>
        <v>0</v>
      </c>
      <c r="C1846">
        <f>COUNTIFS(list!$C1845:$C7204,$A1846,list!$A1845:$A7204,C$1)</f>
        <v>1</v>
      </c>
      <c r="D1846">
        <f>COUNTIFS(list!$C1845:$C7204,$A1846,list!$A1845:$A7204,D$1)</f>
        <v>0</v>
      </c>
      <c r="E1846">
        <f>COUNTIFS(list!$C1845:$C7204,$A1846,list!$A1845:$A7204,E$1)</f>
        <v>0</v>
      </c>
      <c r="F1846">
        <f>COUNTIFS(list!$C1845:$C7204,$A1846,list!$A1845:$A7204,F$1)</f>
        <v>0</v>
      </c>
      <c r="G1846">
        <f>COUNTIFS(list!$C1845:$C7204,$A1846,list!$A1845:$A7204,G$1)</f>
        <v>0</v>
      </c>
    </row>
    <row r="1847" spans="1:7" x14ac:dyDescent="0.25">
      <c r="A1847" t="s">
        <v>4627</v>
      </c>
      <c r="B1847">
        <f>COUNTIFS(list!$C1846:$C7205,$A1847,list!$A1846:$A7205,B$1)</f>
        <v>0</v>
      </c>
      <c r="C1847">
        <f>COUNTIFS(list!$C1846:$C7205,$A1847,list!$A1846:$A7205,C$1)</f>
        <v>1</v>
      </c>
      <c r="D1847">
        <f>COUNTIFS(list!$C1846:$C7205,$A1847,list!$A1846:$A7205,D$1)</f>
        <v>0</v>
      </c>
      <c r="E1847">
        <f>COUNTIFS(list!$C1846:$C7205,$A1847,list!$A1846:$A7205,E$1)</f>
        <v>0</v>
      </c>
      <c r="F1847">
        <f>COUNTIFS(list!$C1846:$C7205,$A1847,list!$A1846:$A7205,F$1)</f>
        <v>0</v>
      </c>
      <c r="G1847">
        <f>COUNTIFS(list!$C1846:$C7205,$A1847,list!$A1846:$A7205,G$1)</f>
        <v>0</v>
      </c>
    </row>
    <row r="1848" spans="1:7" x14ac:dyDescent="0.25">
      <c r="A1848" t="s">
        <v>4629</v>
      </c>
      <c r="B1848">
        <f>COUNTIFS(list!$C1847:$C7206,$A1848,list!$A1847:$A7206,B$1)</f>
        <v>1</v>
      </c>
      <c r="C1848">
        <f>COUNTIFS(list!$C1847:$C7206,$A1848,list!$A1847:$A7206,C$1)</f>
        <v>0</v>
      </c>
      <c r="D1848">
        <f>COUNTIFS(list!$C1847:$C7206,$A1848,list!$A1847:$A7206,D$1)</f>
        <v>0</v>
      </c>
      <c r="E1848">
        <f>COUNTIFS(list!$C1847:$C7206,$A1848,list!$A1847:$A7206,E$1)</f>
        <v>0</v>
      </c>
      <c r="F1848">
        <f>COUNTIFS(list!$C1847:$C7206,$A1848,list!$A1847:$A7206,F$1)</f>
        <v>0</v>
      </c>
      <c r="G1848">
        <f>COUNTIFS(list!$C1847:$C7206,$A1848,list!$A1847:$A7206,G$1)</f>
        <v>0</v>
      </c>
    </row>
    <row r="1849" spans="1:7" x14ac:dyDescent="0.25">
      <c r="A1849" t="s">
        <v>4631</v>
      </c>
      <c r="B1849">
        <f>COUNTIFS(list!$C1848:$C7207,$A1849,list!$A1848:$A7207,B$1)</f>
        <v>0</v>
      </c>
      <c r="C1849">
        <f>COUNTIFS(list!$C1848:$C7207,$A1849,list!$A1848:$A7207,C$1)</f>
        <v>1</v>
      </c>
      <c r="D1849">
        <f>COUNTIFS(list!$C1848:$C7207,$A1849,list!$A1848:$A7207,D$1)</f>
        <v>0</v>
      </c>
      <c r="E1849">
        <f>COUNTIFS(list!$C1848:$C7207,$A1849,list!$A1848:$A7207,E$1)</f>
        <v>0</v>
      </c>
      <c r="F1849">
        <f>COUNTIFS(list!$C1848:$C7207,$A1849,list!$A1848:$A7207,F$1)</f>
        <v>0</v>
      </c>
      <c r="G1849">
        <f>COUNTIFS(list!$C1848:$C7207,$A1849,list!$A1848:$A7207,G$1)</f>
        <v>0</v>
      </c>
    </row>
    <row r="1850" spans="1:7" x14ac:dyDescent="0.25">
      <c r="A1850" t="s">
        <v>4633</v>
      </c>
      <c r="B1850">
        <f>COUNTIFS(list!$C1849:$C7208,$A1850,list!$A1849:$A7208,B$1)</f>
        <v>0</v>
      </c>
      <c r="C1850">
        <f>COUNTIFS(list!$C1849:$C7208,$A1850,list!$A1849:$A7208,C$1)</f>
        <v>1</v>
      </c>
      <c r="D1850">
        <f>COUNTIFS(list!$C1849:$C7208,$A1850,list!$A1849:$A7208,D$1)</f>
        <v>0</v>
      </c>
      <c r="E1850">
        <f>COUNTIFS(list!$C1849:$C7208,$A1850,list!$A1849:$A7208,E$1)</f>
        <v>0</v>
      </c>
      <c r="F1850">
        <f>COUNTIFS(list!$C1849:$C7208,$A1850,list!$A1849:$A7208,F$1)</f>
        <v>0</v>
      </c>
      <c r="G1850">
        <f>COUNTIFS(list!$C1849:$C7208,$A1850,list!$A1849:$A7208,G$1)</f>
        <v>0</v>
      </c>
    </row>
    <row r="1851" spans="1:7" x14ac:dyDescent="0.25">
      <c r="A1851" t="s">
        <v>4635</v>
      </c>
      <c r="B1851">
        <f>COUNTIFS(list!$C1850:$C7209,$A1851,list!$A1850:$A7209,B$1)</f>
        <v>0</v>
      </c>
      <c r="C1851">
        <f>COUNTIFS(list!$C1850:$C7209,$A1851,list!$A1850:$A7209,C$1)</f>
        <v>1</v>
      </c>
      <c r="D1851">
        <f>COUNTIFS(list!$C1850:$C7209,$A1851,list!$A1850:$A7209,D$1)</f>
        <v>0</v>
      </c>
      <c r="E1851">
        <f>COUNTIFS(list!$C1850:$C7209,$A1851,list!$A1850:$A7209,E$1)</f>
        <v>0</v>
      </c>
      <c r="F1851">
        <f>COUNTIFS(list!$C1850:$C7209,$A1851,list!$A1850:$A7209,F$1)</f>
        <v>0</v>
      </c>
      <c r="G1851">
        <f>COUNTIFS(list!$C1850:$C7209,$A1851,list!$A1850:$A7209,G$1)</f>
        <v>0</v>
      </c>
    </row>
    <row r="1852" spans="1:7" x14ac:dyDescent="0.25">
      <c r="A1852" t="s">
        <v>4637</v>
      </c>
      <c r="B1852">
        <f>COUNTIFS(list!$C1851:$C7210,$A1852,list!$A1851:$A7210,B$1)</f>
        <v>0</v>
      </c>
      <c r="C1852">
        <f>COUNTIFS(list!$C1851:$C7210,$A1852,list!$A1851:$A7210,C$1)</f>
        <v>1</v>
      </c>
      <c r="D1852">
        <f>COUNTIFS(list!$C1851:$C7210,$A1852,list!$A1851:$A7210,D$1)</f>
        <v>0</v>
      </c>
      <c r="E1852">
        <f>COUNTIFS(list!$C1851:$C7210,$A1852,list!$A1851:$A7210,E$1)</f>
        <v>0</v>
      </c>
      <c r="F1852">
        <f>COUNTIFS(list!$C1851:$C7210,$A1852,list!$A1851:$A7210,F$1)</f>
        <v>0</v>
      </c>
      <c r="G1852">
        <f>COUNTIFS(list!$C1851:$C7210,$A1852,list!$A1851:$A7210,G$1)</f>
        <v>0</v>
      </c>
    </row>
    <row r="1853" spans="1:7" x14ac:dyDescent="0.25">
      <c r="A1853" t="s">
        <v>4639</v>
      </c>
      <c r="B1853">
        <f>COUNTIFS(list!$C1852:$C7211,$A1853,list!$A1852:$A7211,B$1)</f>
        <v>0</v>
      </c>
      <c r="C1853">
        <f>COUNTIFS(list!$C1852:$C7211,$A1853,list!$A1852:$A7211,C$1)</f>
        <v>1</v>
      </c>
      <c r="D1853">
        <f>COUNTIFS(list!$C1852:$C7211,$A1853,list!$A1852:$A7211,D$1)</f>
        <v>0</v>
      </c>
      <c r="E1853">
        <f>COUNTIFS(list!$C1852:$C7211,$A1853,list!$A1852:$A7211,E$1)</f>
        <v>0</v>
      </c>
      <c r="F1853">
        <f>COUNTIFS(list!$C1852:$C7211,$A1853,list!$A1852:$A7211,F$1)</f>
        <v>0</v>
      </c>
      <c r="G1853">
        <f>COUNTIFS(list!$C1852:$C7211,$A1853,list!$A1852:$A7211,G$1)</f>
        <v>0</v>
      </c>
    </row>
    <row r="1854" spans="1:7" x14ac:dyDescent="0.25">
      <c r="A1854" t="s">
        <v>4641</v>
      </c>
      <c r="B1854">
        <f>COUNTIFS(list!$C1853:$C7212,$A1854,list!$A1853:$A7212,B$1)</f>
        <v>0</v>
      </c>
      <c r="C1854">
        <f>COUNTIFS(list!$C1853:$C7212,$A1854,list!$A1853:$A7212,C$1)</f>
        <v>2</v>
      </c>
      <c r="D1854">
        <f>COUNTIFS(list!$C1853:$C7212,$A1854,list!$A1853:$A7212,D$1)</f>
        <v>1</v>
      </c>
      <c r="E1854">
        <f>COUNTIFS(list!$C1853:$C7212,$A1854,list!$A1853:$A7212,E$1)</f>
        <v>1</v>
      </c>
      <c r="F1854">
        <f>COUNTIFS(list!$C1853:$C7212,$A1854,list!$A1853:$A7212,F$1)</f>
        <v>0</v>
      </c>
      <c r="G1854">
        <f>COUNTIFS(list!$C1853:$C7212,$A1854,list!$A1853:$A7212,G$1)</f>
        <v>0</v>
      </c>
    </row>
    <row r="1855" spans="1:7" x14ac:dyDescent="0.25">
      <c r="A1855" t="s">
        <v>4643</v>
      </c>
      <c r="B1855">
        <f>COUNTIFS(list!$C1854:$C7213,$A1855,list!$A1854:$A7213,B$1)</f>
        <v>1</v>
      </c>
      <c r="C1855">
        <f>COUNTIFS(list!$C1854:$C7213,$A1855,list!$A1854:$A7213,C$1)</f>
        <v>1</v>
      </c>
      <c r="D1855">
        <f>COUNTIFS(list!$C1854:$C7213,$A1855,list!$A1854:$A7213,D$1)</f>
        <v>0</v>
      </c>
      <c r="E1855">
        <f>COUNTIFS(list!$C1854:$C7213,$A1855,list!$A1854:$A7213,E$1)</f>
        <v>0</v>
      </c>
      <c r="F1855">
        <f>COUNTIFS(list!$C1854:$C7213,$A1855,list!$A1854:$A7213,F$1)</f>
        <v>0</v>
      </c>
      <c r="G1855">
        <f>COUNTIFS(list!$C1854:$C7213,$A1855,list!$A1854:$A7213,G$1)</f>
        <v>0</v>
      </c>
    </row>
    <row r="1856" spans="1:7" x14ac:dyDescent="0.25">
      <c r="A1856" t="s">
        <v>4645</v>
      </c>
      <c r="B1856">
        <f>COUNTIFS(list!$C1855:$C7214,$A1856,list!$A1855:$A7214,B$1)</f>
        <v>1</v>
      </c>
      <c r="C1856">
        <f>COUNTIFS(list!$C1855:$C7214,$A1856,list!$A1855:$A7214,C$1)</f>
        <v>0</v>
      </c>
      <c r="D1856">
        <f>COUNTIFS(list!$C1855:$C7214,$A1856,list!$A1855:$A7214,D$1)</f>
        <v>0</v>
      </c>
      <c r="E1856">
        <f>COUNTIFS(list!$C1855:$C7214,$A1856,list!$A1855:$A7214,E$1)</f>
        <v>0</v>
      </c>
      <c r="F1856">
        <f>COUNTIFS(list!$C1855:$C7214,$A1856,list!$A1855:$A7214,F$1)</f>
        <v>0</v>
      </c>
      <c r="G1856">
        <f>COUNTIFS(list!$C1855:$C7214,$A1856,list!$A1855:$A7214,G$1)</f>
        <v>0</v>
      </c>
    </row>
    <row r="1857" spans="1:7" x14ac:dyDescent="0.25">
      <c r="A1857" t="s">
        <v>4647</v>
      </c>
      <c r="B1857">
        <f>COUNTIFS(list!$C1856:$C7215,$A1857,list!$A1856:$A7215,B$1)</f>
        <v>1</v>
      </c>
      <c r="C1857">
        <f>COUNTIFS(list!$C1856:$C7215,$A1857,list!$A1856:$A7215,C$1)</f>
        <v>1</v>
      </c>
      <c r="D1857">
        <f>COUNTIFS(list!$C1856:$C7215,$A1857,list!$A1856:$A7215,D$1)</f>
        <v>0</v>
      </c>
      <c r="E1857">
        <f>COUNTIFS(list!$C1856:$C7215,$A1857,list!$A1856:$A7215,E$1)</f>
        <v>0</v>
      </c>
      <c r="F1857">
        <f>COUNTIFS(list!$C1856:$C7215,$A1857,list!$A1856:$A7215,F$1)</f>
        <v>0</v>
      </c>
      <c r="G1857">
        <f>COUNTIFS(list!$C1856:$C7215,$A1857,list!$A1856:$A7215,G$1)</f>
        <v>0</v>
      </c>
    </row>
    <row r="1858" spans="1:7" x14ac:dyDescent="0.25">
      <c r="A1858" t="s">
        <v>4649</v>
      </c>
      <c r="B1858">
        <f>COUNTIFS(list!$C1857:$C7216,$A1858,list!$A1857:$A7216,B$1)</f>
        <v>0</v>
      </c>
      <c r="C1858">
        <f>COUNTIFS(list!$C1857:$C7216,$A1858,list!$A1857:$A7216,C$1)</f>
        <v>1</v>
      </c>
      <c r="D1858">
        <f>COUNTIFS(list!$C1857:$C7216,$A1858,list!$A1857:$A7216,D$1)</f>
        <v>0</v>
      </c>
      <c r="E1858">
        <f>COUNTIFS(list!$C1857:$C7216,$A1858,list!$A1857:$A7216,E$1)</f>
        <v>0</v>
      </c>
      <c r="F1858">
        <f>COUNTIFS(list!$C1857:$C7216,$A1858,list!$A1857:$A7216,F$1)</f>
        <v>0</v>
      </c>
      <c r="G1858">
        <f>COUNTIFS(list!$C1857:$C7216,$A1858,list!$A1857:$A7216,G$1)</f>
        <v>0</v>
      </c>
    </row>
    <row r="1859" spans="1:7" x14ac:dyDescent="0.25">
      <c r="A1859" t="s">
        <v>4651</v>
      </c>
      <c r="B1859">
        <f>COUNTIFS(list!$C1858:$C7217,$A1859,list!$A1858:$A7217,B$1)</f>
        <v>1</v>
      </c>
      <c r="C1859">
        <f>COUNTIFS(list!$C1858:$C7217,$A1859,list!$A1858:$A7217,C$1)</f>
        <v>1</v>
      </c>
      <c r="D1859">
        <f>COUNTIFS(list!$C1858:$C7217,$A1859,list!$A1858:$A7217,D$1)</f>
        <v>0</v>
      </c>
      <c r="E1859">
        <f>COUNTIFS(list!$C1858:$C7217,$A1859,list!$A1858:$A7217,E$1)</f>
        <v>0</v>
      </c>
      <c r="F1859">
        <f>COUNTIFS(list!$C1858:$C7217,$A1859,list!$A1858:$A7217,F$1)</f>
        <v>0</v>
      </c>
      <c r="G1859">
        <f>COUNTIFS(list!$C1858:$C7217,$A1859,list!$A1858:$A7217,G$1)</f>
        <v>0</v>
      </c>
    </row>
    <row r="1860" spans="1:7" x14ac:dyDescent="0.25">
      <c r="A1860" t="s">
        <v>4653</v>
      </c>
      <c r="B1860">
        <f>COUNTIFS(list!$C1859:$C7218,$A1860,list!$A1859:$A7218,B$1)</f>
        <v>1</v>
      </c>
      <c r="C1860">
        <f>COUNTIFS(list!$C1859:$C7218,$A1860,list!$A1859:$A7218,C$1)</f>
        <v>0</v>
      </c>
      <c r="D1860">
        <f>COUNTIFS(list!$C1859:$C7218,$A1860,list!$A1859:$A7218,D$1)</f>
        <v>0</v>
      </c>
      <c r="E1860">
        <f>COUNTIFS(list!$C1859:$C7218,$A1860,list!$A1859:$A7218,E$1)</f>
        <v>0</v>
      </c>
      <c r="F1860">
        <f>COUNTIFS(list!$C1859:$C7218,$A1860,list!$A1859:$A7218,F$1)</f>
        <v>0</v>
      </c>
      <c r="G1860">
        <f>COUNTIFS(list!$C1859:$C7218,$A1860,list!$A1859:$A7218,G$1)</f>
        <v>0</v>
      </c>
    </row>
    <row r="1861" spans="1:7" x14ac:dyDescent="0.25">
      <c r="A1861" t="s">
        <v>4655</v>
      </c>
      <c r="B1861">
        <f>COUNTIFS(list!$C1860:$C7219,$A1861,list!$A1860:$A7219,B$1)</f>
        <v>1</v>
      </c>
      <c r="C1861">
        <f>COUNTIFS(list!$C1860:$C7219,$A1861,list!$A1860:$A7219,C$1)</f>
        <v>1</v>
      </c>
      <c r="D1861">
        <f>COUNTIFS(list!$C1860:$C7219,$A1861,list!$A1860:$A7219,D$1)</f>
        <v>0</v>
      </c>
      <c r="E1861">
        <f>COUNTIFS(list!$C1860:$C7219,$A1861,list!$A1860:$A7219,E$1)</f>
        <v>0</v>
      </c>
      <c r="F1861">
        <f>COUNTIFS(list!$C1860:$C7219,$A1861,list!$A1860:$A7219,F$1)</f>
        <v>0</v>
      </c>
      <c r="G1861">
        <f>COUNTIFS(list!$C1860:$C7219,$A1861,list!$A1860:$A7219,G$1)</f>
        <v>0</v>
      </c>
    </row>
    <row r="1862" spans="1:7" x14ac:dyDescent="0.25">
      <c r="A1862" t="s">
        <v>4657</v>
      </c>
      <c r="B1862">
        <f>COUNTIFS(list!$C1861:$C7220,$A1862,list!$A1861:$A7220,B$1)</f>
        <v>1</v>
      </c>
      <c r="C1862">
        <f>COUNTIFS(list!$C1861:$C7220,$A1862,list!$A1861:$A7220,C$1)</f>
        <v>1</v>
      </c>
      <c r="D1862">
        <f>COUNTIFS(list!$C1861:$C7220,$A1862,list!$A1861:$A7220,D$1)</f>
        <v>0</v>
      </c>
      <c r="E1862">
        <f>COUNTIFS(list!$C1861:$C7220,$A1862,list!$A1861:$A7220,E$1)</f>
        <v>0</v>
      </c>
      <c r="F1862">
        <f>COUNTIFS(list!$C1861:$C7220,$A1862,list!$A1861:$A7220,F$1)</f>
        <v>0</v>
      </c>
      <c r="G1862">
        <f>COUNTIFS(list!$C1861:$C7220,$A1862,list!$A1861:$A7220,G$1)</f>
        <v>0</v>
      </c>
    </row>
    <row r="1863" spans="1:7" x14ac:dyDescent="0.25">
      <c r="A1863" t="s">
        <v>4659</v>
      </c>
      <c r="B1863">
        <f>COUNTIFS(list!$C1862:$C7221,$A1863,list!$A1862:$A7221,B$1)</f>
        <v>0</v>
      </c>
      <c r="C1863">
        <f>COUNTIFS(list!$C1862:$C7221,$A1863,list!$A1862:$A7221,C$1)</f>
        <v>1</v>
      </c>
      <c r="D1863">
        <f>COUNTIFS(list!$C1862:$C7221,$A1863,list!$A1862:$A7221,D$1)</f>
        <v>0</v>
      </c>
      <c r="E1863">
        <f>COUNTIFS(list!$C1862:$C7221,$A1863,list!$A1862:$A7221,E$1)</f>
        <v>0</v>
      </c>
      <c r="F1863">
        <f>COUNTIFS(list!$C1862:$C7221,$A1863,list!$A1862:$A7221,F$1)</f>
        <v>0</v>
      </c>
      <c r="G1863">
        <f>COUNTIFS(list!$C1862:$C7221,$A1863,list!$A1862:$A7221,G$1)</f>
        <v>0</v>
      </c>
    </row>
    <row r="1864" spans="1:7" x14ac:dyDescent="0.25">
      <c r="A1864" t="s">
        <v>4661</v>
      </c>
      <c r="B1864">
        <f>COUNTIFS(list!$C1863:$C7222,$A1864,list!$A1863:$A7222,B$1)</f>
        <v>0</v>
      </c>
      <c r="C1864">
        <f>COUNTIFS(list!$C1863:$C7222,$A1864,list!$A1863:$A7222,C$1)</f>
        <v>1</v>
      </c>
      <c r="D1864">
        <f>COUNTIFS(list!$C1863:$C7222,$A1864,list!$A1863:$A7222,D$1)</f>
        <v>0</v>
      </c>
      <c r="E1864">
        <f>COUNTIFS(list!$C1863:$C7222,$A1864,list!$A1863:$A7222,E$1)</f>
        <v>0</v>
      </c>
      <c r="F1864">
        <f>COUNTIFS(list!$C1863:$C7222,$A1864,list!$A1863:$A7222,F$1)</f>
        <v>0</v>
      </c>
      <c r="G1864">
        <f>COUNTIFS(list!$C1863:$C7222,$A1864,list!$A1863:$A7222,G$1)</f>
        <v>0</v>
      </c>
    </row>
    <row r="1865" spans="1:7" x14ac:dyDescent="0.25">
      <c r="A1865" t="s">
        <v>4663</v>
      </c>
      <c r="B1865">
        <f>COUNTIFS(list!$C1864:$C7223,$A1865,list!$A1864:$A7223,B$1)</f>
        <v>0</v>
      </c>
      <c r="C1865">
        <f>COUNTIFS(list!$C1864:$C7223,$A1865,list!$A1864:$A7223,C$1)</f>
        <v>1</v>
      </c>
      <c r="D1865">
        <f>COUNTIFS(list!$C1864:$C7223,$A1865,list!$A1864:$A7223,D$1)</f>
        <v>1</v>
      </c>
      <c r="E1865">
        <f>COUNTIFS(list!$C1864:$C7223,$A1865,list!$A1864:$A7223,E$1)</f>
        <v>1</v>
      </c>
      <c r="F1865">
        <f>COUNTIFS(list!$C1864:$C7223,$A1865,list!$A1864:$A7223,F$1)</f>
        <v>0</v>
      </c>
      <c r="G1865">
        <f>COUNTIFS(list!$C1864:$C7223,$A1865,list!$A1864:$A7223,G$1)</f>
        <v>0</v>
      </c>
    </row>
    <row r="1866" spans="1:7" x14ac:dyDescent="0.25">
      <c r="A1866" t="s">
        <v>4665</v>
      </c>
      <c r="B1866">
        <f>COUNTIFS(list!$C1865:$C7224,$A1866,list!$A1865:$A7224,B$1)</f>
        <v>0</v>
      </c>
      <c r="C1866">
        <f>COUNTIFS(list!$C1865:$C7224,$A1866,list!$A1865:$A7224,C$1)</f>
        <v>1</v>
      </c>
      <c r="D1866">
        <f>COUNTIFS(list!$C1865:$C7224,$A1866,list!$A1865:$A7224,D$1)</f>
        <v>1</v>
      </c>
      <c r="E1866">
        <f>COUNTIFS(list!$C1865:$C7224,$A1866,list!$A1865:$A7224,E$1)</f>
        <v>1</v>
      </c>
      <c r="F1866">
        <f>COUNTIFS(list!$C1865:$C7224,$A1866,list!$A1865:$A7224,F$1)</f>
        <v>0</v>
      </c>
      <c r="G1866">
        <f>COUNTIFS(list!$C1865:$C7224,$A1866,list!$A1865:$A7224,G$1)</f>
        <v>0</v>
      </c>
    </row>
    <row r="1867" spans="1:7" x14ac:dyDescent="0.25">
      <c r="A1867" t="s">
        <v>4667</v>
      </c>
      <c r="B1867">
        <f>COUNTIFS(list!$C1866:$C7225,$A1867,list!$A1866:$A7225,B$1)</f>
        <v>1</v>
      </c>
      <c r="C1867">
        <f>COUNTIFS(list!$C1866:$C7225,$A1867,list!$A1866:$A7225,C$1)</f>
        <v>1</v>
      </c>
      <c r="D1867">
        <f>COUNTIFS(list!$C1866:$C7225,$A1867,list!$A1866:$A7225,D$1)</f>
        <v>0</v>
      </c>
      <c r="E1867">
        <f>COUNTIFS(list!$C1866:$C7225,$A1867,list!$A1866:$A7225,E$1)</f>
        <v>0</v>
      </c>
      <c r="F1867">
        <f>COUNTIFS(list!$C1866:$C7225,$A1867,list!$A1866:$A7225,F$1)</f>
        <v>0</v>
      </c>
      <c r="G1867">
        <f>COUNTIFS(list!$C1866:$C7225,$A1867,list!$A1866:$A7225,G$1)</f>
        <v>0</v>
      </c>
    </row>
    <row r="1868" spans="1:7" x14ac:dyDescent="0.25">
      <c r="A1868" t="s">
        <v>4669</v>
      </c>
      <c r="B1868">
        <f>COUNTIFS(list!$C1867:$C7226,$A1868,list!$A1867:$A7226,B$1)</f>
        <v>0</v>
      </c>
      <c r="C1868">
        <f>COUNTIFS(list!$C1867:$C7226,$A1868,list!$A1867:$A7226,C$1)</f>
        <v>1</v>
      </c>
      <c r="D1868">
        <f>COUNTIFS(list!$C1867:$C7226,$A1868,list!$A1867:$A7226,D$1)</f>
        <v>1</v>
      </c>
      <c r="E1868">
        <f>COUNTIFS(list!$C1867:$C7226,$A1868,list!$A1867:$A7226,E$1)</f>
        <v>1</v>
      </c>
      <c r="F1868">
        <f>COUNTIFS(list!$C1867:$C7226,$A1868,list!$A1867:$A7226,F$1)</f>
        <v>0</v>
      </c>
      <c r="G1868">
        <f>COUNTIFS(list!$C1867:$C7226,$A1868,list!$A1867:$A7226,G$1)</f>
        <v>0</v>
      </c>
    </row>
    <row r="1869" spans="1:7" x14ac:dyDescent="0.25">
      <c r="A1869" t="s">
        <v>4671</v>
      </c>
      <c r="B1869">
        <f>COUNTIFS(list!$C1868:$C7227,$A1869,list!$A1868:$A7227,B$1)</f>
        <v>1</v>
      </c>
      <c r="C1869">
        <f>COUNTIFS(list!$C1868:$C7227,$A1869,list!$A1868:$A7227,C$1)</f>
        <v>1</v>
      </c>
      <c r="D1869">
        <f>COUNTIFS(list!$C1868:$C7227,$A1869,list!$A1868:$A7227,D$1)</f>
        <v>0</v>
      </c>
      <c r="E1869">
        <f>COUNTIFS(list!$C1868:$C7227,$A1869,list!$A1868:$A7227,E$1)</f>
        <v>0</v>
      </c>
      <c r="F1869">
        <f>COUNTIFS(list!$C1868:$C7227,$A1869,list!$A1868:$A7227,F$1)</f>
        <v>0</v>
      </c>
      <c r="G1869">
        <f>COUNTIFS(list!$C1868:$C7227,$A1869,list!$A1868:$A7227,G$1)</f>
        <v>0</v>
      </c>
    </row>
    <row r="1870" spans="1:7" x14ac:dyDescent="0.25">
      <c r="A1870" t="s">
        <v>4673</v>
      </c>
      <c r="B1870">
        <f>COUNTIFS(list!$C1869:$C7228,$A1870,list!$A1869:$A7228,B$1)</f>
        <v>1</v>
      </c>
      <c r="C1870">
        <f>COUNTIFS(list!$C1869:$C7228,$A1870,list!$A1869:$A7228,C$1)</f>
        <v>1</v>
      </c>
      <c r="D1870">
        <f>COUNTIFS(list!$C1869:$C7228,$A1870,list!$A1869:$A7228,D$1)</f>
        <v>0</v>
      </c>
      <c r="E1870">
        <f>COUNTIFS(list!$C1869:$C7228,$A1870,list!$A1869:$A7228,E$1)</f>
        <v>0</v>
      </c>
      <c r="F1870">
        <f>COUNTIFS(list!$C1869:$C7228,$A1870,list!$A1869:$A7228,F$1)</f>
        <v>0</v>
      </c>
      <c r="G1870">
        <f>COUNTIFS(list!$C1869:$C7228,$A1870,list!$A1869:$A7228,G$1)</f>
        <v>0</v>
      </c>
    </row>
    <row r="1871" spans="1:7" x14ac:dyDescent="0.25">
      <c r="A1871" t="s">
        <v>4675</v>
      </c>
      <c r="B1871">
        <f>COUNTIFS(list!$C1870:$C7229,$A1871,list!$A1870:$A7229,B$1)</f>
        <v>0</v>
      </c>
      <c r="C1871">
        <f>COUNTIFS(list!$C1870:$C7229,$A1871,list!$A1870:$A7229,C$1)</f>
        <v>1</v>
      </c>
      <c r="D1871">
        <f>COUNTIFS(list!$C1870:$C7229,$A1871,list!$A1870:$A7229,D$1)</f>
        <v>0</v>
      </c>
      <c r="E1871">
        <f>COUNTIFS(list!$C1870:$C7229,$A1871,list!$A1870:$A7229,E$1)</f>
        <v>0</v>
      </c>
      <c r="F1871">
        <f>COUNTIFS(list!$C1870:$C7229,$A1871,list!$A1870:$A7229,F$1)</f>
        <v>0</v>
      </c>
      <c r="G1871">
        <f>COUNTIFS(list!$C1870:$C7229,$A1871,list!$A1870:$A7229,G$1)</f>
        <v>0</v>
      </c>
    </row>
    <row r="1872" spans="1:7" x14ac:dyDescent="0.25">
      <c r="A1872" t="s">
        <v>4677</v>
      </c>
      <c r="B1872">
        <f>COUNTIFS(list!$C1871:$C7230,$A1872,list!$A1871:$A7230,B$1)</f>
        <v>1</v>
      </c>
      <c r="C1872">
        <f>COUNTIFS(list!$C1871:$C7230,$A1872,list!$A1871:$A7230,C$1)</f>
        <v>1</v>
      </c>
      <c r="D1872">
        <f>COUNTIFS(list!$C1871:$C7230,$A1872,list!$A1871:$A7230,D$1)</f>
        <v>0</v>
      </c>
      <c r="E1872">
        <f>COUNTIFS(list!$C1871:$C7230,$A1872,list!$A1871:$A7230,E$1)</f>
        <v>0</v>
      </c>
      <c r="F1872">
        <f>COUNTIFS(list!$C1871:$C7230,$A1872,list!$A1871:$A7230,F$1)</f>
        <v>0</v>
      </c>
      <c r="G1872">
        <f>COUNTIFS(list!$C1871:$C7230,$A1872,list!$A1871:$A7230,G$1)</f>
        <v>0</v>
      </c>
    </row>
    <row r="1873" spans="1:7" x14ac:dyDescent="0.25">
      <c r="A1873" t="s">
        <v>4679</v>
      </c>
      <c r="B1873">
        <f>COUNTIFS(list!$C1872:$C7231,$A1873,list!$A1872:$A7231,B$1)</f>
        <v>2</v>
      </c>
      <c r="C1873">
        <f>COUNTIFS(list!$C1872:$C7231,$A1873,list!$A1872:$A7231,C$1)</f>
        <v>2</v>
      </c>
      <c r="D1873">
        <f>COUNTIFS(list!$C1872:$C7231,$A1873,list!$A1872:$A7231,D$1)</f>
        <v>0</v>
      </c>
      <c r="E1873">
        <f>COUNTIFS(list!$C1872:$C7231,$A1873,list!$A1872:$A7231,E$1)</f>
        <v>0</v>
      </c>
      <c r="F1873">
        <f>COUNTIFS(list!$C1872:$C7231,$A1873,list!$A1872:$A7231,F$1)</f>
        <v>0</v>
      </c>
      <c r="G1873">
        <f>COUNTIFS(list!$C1872:$C7231,$A1873,list!$A1872:$A7231,G$1)</f>
        <v>0</v>
      </c>
    </row>
    <row r="1874" spans="1:7" x14ac:dyDescent="0.25">
      <c r="A1874" t="s">
        <v>4682</v>
      </c>
      <c r="B1874">
        <f>COUNTIFS(list!$C1873:$C7232,$A1874,list!$A1873:$A7232,B$1)</f>
        <v>1</v>
      </c>
      <c r="C1874">
        <f>COUNTIFS(list!$C1873:$C7232,$A1874,list!$A1873:$A7232,C$1)</f>
        <v>0</v>
      </c>
      <c r="D1874">
        <f>COUNTIFS(list!$C1873:$C7232,$A1874,list!$A1873:$A7232,D$1)</f>
        <v>0</v>
      </c>
      <c r="E1874">
        <f>COUNTIFS(list!$C1873:$C7232,$A1874,list!$A1873:$A7232,E$1)</f>
        <v>0</v>
      </c>
      <c r="F1874">
        <f>COUNTIFS(list!$C1873:$C7232,$A1874,list!$A1873:$A7232,F$1)</f>
        <v>0</v>
      </c>
      <c r="G1874">
        <f>COUNTIFS(list!$C1873:$C7232,$A1874,list!$A1873:$A7232,G$1)</f>
        <v>0</v>
      </c>
    </row>
    <row r="1875" spans="1:7" x14ac:dyDescent="0.25">
      <c r="A1875" t="s">
        <v>4684</v>
      </c>
      <c r="B1875">
        <f>COUNTIFS(list!$C1874:$C7233,$A1875,list!$A1874:$A7233,B$1)</f>
        <v>0</v>
      </c>
      <c r="C1875">
        <f>COUNTIFS(list!$C1874:$C7233,$A1875,list!$A1874:$A7233,C$1)</f>
        <v>2</v>
      </c>
      <c r="D1875">
        <f>COUNTIFS(list!$C1874:$C7233,$A1875,list!$A1874:$A7233,D$1)</f>
        <v>0</v>
      </c>
      <c r="E1875">
        <f>COUNTIFS(list!$C1874:$C7233,$A1875,list!$A1874:$A7233,E$1)</f>
        <v>0</v>
      </c>
      <c r="F1875">
        <f>COUNTIFS(list!$C1874:$C7233,$A1875,list!$A1874:$A7233,F$1)</f>
        <v>0</v>
      </c>
      <c r="G1875">
        <f>COUNTIFS(list!$C1874:$C7233,$A1875,list!$A1874:$A7233,G$1)</f>
        <v>0</v>
      </c>
    </row>
    <row r="1876" spans="1:7" x14ac:dyDescent="0.25">
      <c r="A1876" t="s">
        <v>4687</v>
      </c>
      <c r="B1876">
        <f>COUNTIFS(list!$C1875:$C7234,$A1876,list!$A1875:$A7234,B$1)</f>
        <v>0</v>
      </c>
      <c r="C1876">
        <f>COUNTIFS(list!$C1875:$C7234,$A1876,list!$A1875:$A7234,C$1)</f>
        <v>1</v>
      </c>
      <c r="D1876">
        <f>COUNTIFS(list!$C1875:$C7234,$A1876,list!$A1875:$A7234,D$1)</f>
        <v>0</v>
      </c>
      <c r="E1876">
        <f>COUNTIFS(list!$C1875:$C7234,$A1876,list!$A1875:$A7234,E$1)</f>
        <v>0</v>
      </c>
      <c r="F1876">
        <f>COUNTIFS(list!$C1875:$C7234,$A1876,list!$A1875:$A7234,F$1)</f>
        <v>0</v>
      </c>
      <c r="G1876">
        <f>COUNTIFS(list!$C1875:$C7234,$A1876,list!$A1875:$A7234,G$1)</f>
        <v>0</v>
      </c>
    </row>
    <row r="1877" spans="1:7" x14ac:dyDescent="0.25">
      <c r="A1877" t="s">
        <v>4689</v>
      </c>
      <c r="B1877">
        <f>COUNTIFS(list!$C1876:$C7235,$A1877,list!$A1876:$A7235,B$1)</f>
        <v>1</v>
      </c>
      <c r="C1877">
        <f>COUNTIFS(list!$C1876:$C7235,$A1877,list!$A1876:$A7235,C$1)</f>
        <v>0</v>
      </c>
      <c r="D1877">
        <f>COUNTIFS(list!$C1876:$C7235,$A1877,list!$A1876:$A7235,D$1)</f>
        <v>0</v>
      </c>
      <c r="E1877">
        <f>COUNTIFS(list!$C1876:$C7235,$A1877,list!$A1876:$A7235,E$1)</f>
        <v>0</v>
      </c>
      <c r="F1877">
        <f>COUNTIFS(list!$C1876:$C7235,$A1877,list!$A1876:$A7235,F$1)</f>
        <v>0</v>
      </c>
      <c r="G1877">
        <f>COUNTIFS(list!$C1876:$C7235,$A1877,list!$A1876:$A7235,G$1)</f>
        <v>0</v>
      </c>
    </row>
    <row r="1878" spans="1:7" x14ac:dyDescent="0.25">
      <c r="A1878" t="s">
        <v>4691</v>
      </c>
      <c r="B1878">
        <f>COUNTIFS(list!$C1877:$C7236,$A1878,list!$A1877:$A7236,B$1)</f>
        <v>1</v>
      </c>
      <c r="C1878">
        <f>COUNTIFS(list!$C1877:$C7236,$A1878,list!$A1877:$A7236,C$1)</f>
        <v>1</v>
      </c>
      <c r="D1878">
        <f>COUNTIFS(list!$C1877:$C7236,$A1878,list!$A1877:$A7236,D$1)</f>
        <v>0</v>
      </c>
      <c r="E1878">
        <f>COUNTIFS(list!$C1877:$C7236,$A1878,list!$A1877:$A7236,E$1)</f>
        <v>0</v>
      </c>
      <c r="F1878">
        <f>COUNTIFS(list!$C1877:$C7236,$A1878,list!$A1877:$A7236,F$1)</f>
        <v>0</v>
      </c>
      <c r="G1878">
        <f>COUNTIFS(list!$C1877:$C7236,$A1878,list!$A1877:$A7236,G$1)</f>
        <v>0</v>
      </c>
    </row>
    <row r="1879" spans="1:7" x14ac:dyDescent="0.25">
      <c r="A1879" t="s">
        <v>4693</v>
      </c>
      <c r="B1879">
        <f>COUNTIFS(list!$C1878:$C7237,$A1879,list!$A1878:$A7237,B$1)</f>
        <v>1</v>
      </c>
      <c r="C1879">
        <f>COUNTIFS(list!$C1878:$C7237,$A1879,list!$A1878:$A7237,C$1)</f>
        <v>0</v>
      </c>
      <c r="D1879">
        <f>COUNTIFS(list!$C1878:$C7237,$A1879,list!$A1878:$A7237,D$1)</f>
        <v>0</v>
      </c>
      <c r="E1879">
        <f>COUNTIFS(list!$C1878:$C7237,$A1879,list!$A1878:$A7237,E$1)</f>
        <v>0</v>
      </c>
      <c r="F1879">
        <f>COUNTIFS(list!$C1878:$C7237,$A1879,list!$A1878:$A7237,F$1)</f>
        <v>0</v>
      </c>
      <c r="G1879">
        <f>COUNTIFS(list!$C1878:$C7237,$A1879,list!$A1878:$A7237,G$1)</f>
        <v>0</v>
      </c>
    </row>
    <row r="1880" spans="1:7" x14ac:dyDescent="0.25">
      <c r="A1880" t="s">
        <v>4695</v>
      </c>
      <c r="B1880">
        <f>COUNTIFS(list!$C1879:$C7238,$A1880,list!$A1879:$A7238,B$1)</f>
        <v>1</v>
      </c>
      <c r="C1880">
        <f>COUNTIFS(list!$C1879:$C7238,$A1880,list!$A1879:$A7238,C$1)</f>
        <v>0</v>
      </c>
      <c r="D1880">
        <f>COUNTIFS(list!$C1879:$C7238,$A1880,list!$A1879:$A7238,D$1)</f>
        <v>0</v>
      </c>
      <c r="E1880">
        <f>COUNTIFS(list!$C1879:$C7238,$A1880,list!$A1879:$A7238,E$1)</f>
        <v>0</v>
      </c>
      <c r="F1880">
        <f>COUNTIFS(list!$C1879:$C7238,$A1880,list!$A1879:$A7238,F$1)</f>
        <v>0</v>
      </c>
      <c r="G1880">
        <f>COUNTIFS(list!$C1879:$C7238,$A1880,list!$A1879:$A7238,G$1)</f>
        <v>0</v>
      </c>
    </row>
    <row r="1881" spans="1:7" x14ac:dyDescent="0.25">
      <c r="A1881" t="s">
        <v>4697</v>
      </c>
      <c r="B1881">
        <f>COUNTIFS(list!$C1880:$C7239,$A1881,list!$A1880:$A7239,B$1)</f>
        <v>1</v>
      </c>
      <c r="C1881">
        <f>COUNTIFS(list!$C1880:$C7239,$A1881,list!$A1880:$A7239,C$1)</f>
        <v>0</v>
      </c>
      <c r="D1881">
        <f>COUNTIFS(list!$C1880:$C7239,$A1881,list!$A1880:$A7239,D$1)</f>
        <v>0</v>
      </c>
      <c r="E1881">
        <f>COUNTIFS(list!$C1880:$C7239,$A1881,list!$A1880:$A7239,E$1)</f>
        <v>0</v>
      </c>
      <c r="F1881">
        <f>COUNTIFS(list!$C1880:$C7239,$A1881,list!$A1880:$A7239,F$1)</f>
        <v>0</v>
      </c>
      <c r="G1881">
        <f>COUNTIFS(list!$C1880:$C7239,$A1881,list!$A1880:$A7239,G$1)</f>
        <v>0</v>
      </c>
    </row>
    <row r="1882" spans="1:7" x14ac:dyDescent="0.25">
      <c r="A1882" t="s">
        <v>4699</v>
      </c>
      <c r="B1882">
        <f>COUNTIFS(list!$C1881:$C7240,$A1882,list!$A1881:$A7240,B$1)</f>
        <v>1</v>
      </c>
      <c r="C1882">
        <f>COUNTIFS(list!$C1881:$C7240,$A1882,list!$A1881:$A7240,C$1)</f>
        <v>0</v>
      </c>
      <c r="D1882">
        <f>COUNTIFS(list!$C1881:$C7240,$A1882,list!$A1881:$A7240,D$1)</f>
        <v>0</v>
      </c>
      <c r="E1882">
        <f>COUNTIFS(list!$C1881:$C7240,$A1882,list!$A1881:$A7240,E$1)</f>
        <v>0</v>
      </c>
      <c r="F1882">
        <f>COUNTIFS(list!$C1881:$C7240,$A1882,list!$A1881:$A7240,F$1)</f>
        <v>0</v>
      </c>
      <c r="G1882">
        <f>COUNTIFS(list!$C1881:$C7240,$A1882,list!$A1881:$A7240,G$1)</f>
        <v>0</v>
      </c>
    </row>
    <row r="1883" spans="1:7" x14ac:dyDescent="0.25">
      <c r="A1883" t="s">
        <v>4701</v>
      </c>
      <c r="B1883">
        <f>COUNTIFS(list!$C1882:$C7241,$A1883,list!$A1882:$A7241,B$1)</f>
        <v>1</v>
      </c>
      <c r="C1883">
        <f>COUNTIFS(list!$C1882:$C7241,$A1883,list!$A1882:$A7241,C$1)</f>
        <v>0</v>
      </c>
      <c r="D1883">
        <f>COUNTIFS(list!$C1882:$C7241,$A1883,list!$A1882:$A7241,D$1)</f>
        <v>0</v>
      </c>
      <c r="E1883">
        <f>COUNTIFS(list!$C1882:$C7241,$A1883,list!$A1882:$A7241,E$1)</f>
        <v>0</v>
      </c>
      <c r="F1883">
        <f>COUNTIFS(list!$C1882:$C7241,$A1883,list!$A1882:$A7241,F$1)</f>
        <v>0</v>
      </c>
      <c r="G1883">
        <f>COUNTIFS(list!$C1882:$C7241,$A1883,list!$A1882:$A7241,G$1)</f>
        <v>0</v>
      </c>
    </row>
    <row r="1884" spans="1:7" x14ac:dyDescent="0.25">
      <c r="A1884" t="s">
        <v>4703</v>
      </c>
      <c r="B1884">
        <f>COUNTIFS(list!$C1883:$C7242,$A1884,list!$A1883:$A7242,B$1)</f>
        <v>0</v>
      </c>
      <c r="C1884">
        <f>COUNTIFS(list!$C1883:$C7242,$A1884,list!$A1883:$A7242,C$1)</f>
        <v>1</v>
      </c>
      <c r="D1884">
        <f>COUNTIFS(list!$C1883:$C7242,$A1884,list!$A1883:$A7242,D$1)</f>
        <v>0</v>
      </c>
      <c r="E1884">
        <f>COUNTIFS(list!$C1883:$C7242,$A1884,list!$A1883:$A7242,E$1)</f>
        <v>0</v>
      </c>
      <c r="F1884">
        <f>COUNTIFS(list!$C1883:$C7242,$A1884,list!$A1883:$A7242,F$1)</f>
        <v>0</v>
      </c>
      <c r="G1884">
        <f>COUNTIFS(list!$C1883:$C7242,$A1884,list!$A1883:$A7242,G$1)</f>
        <v>0</v>
      </c>
    </row>
    <row r="1885" spans="1:7" x14ac:dyDescent="0.25">
      <c r="A1885" t="s">
        <v>4705</v>
      </c>
      <c r="B1885">
        <f>COUNTIFS(list!$C1884:$C7243,$A1885,list!$A1884:$A7243,B$1)</f>
        <v>1</v>
      </c>
      <c r="C1885">
        <f>COUNTIFS(list!$C1884:$C7243,$A1885,list!$A1884:$A7243,C$1)</f>
        <v>2</v>
      </c>
      <c r="D1885">
        <f>COUNTIFS(list!$C1884:$C7243,$A1885,list!$A1884:$A7243,D$1)</f>
        <v>0</v>
      </c>
      <c r="E1885">
        <f>COUNTIFS(list!$C1884:$C7243,$A1885,list!$A1884:$A7243,E$1)</f>
        <v>0</v>
      </c>
      <c r="F1885">
        <f>COUNTIFS(list!$C1884:$C7243,$A1885,list!$A1884:$A7243,F$1)</f>
        <v>0</v>
      </c>
      <c r="G1885">
        <f>COUNTIFS(list!$C1884:$C7243,$A1885,list!$A1884:$A7243,G$1)</f>
        <v>0</v>
      </c>
    </row>
    <row r="1886" spans="1:7" x14ac:dyDescent="0.25">
      <c r="A1886" t="s">
        <v>4708</v>
      </c>
      <c r="B1886">
        <f>COUNTIFS(list!$C1885:$C7244,$A1886,list!$A1885:$A7244,B$1)</f>
        <v>0</v>
      </c>
      <c r="C1886">
        <f>COUNTIFS(list!$C1885:$C7244,$A1886,list!$A1885:$A7244,C$1)</f>
        <v>1</v>
      </c>
      <c r="D1886">
        <f>COUNTIFS(list!$C1885:$C7244,$A1886,list!$A1885:$A7244,D$1)</f>
        <v>0</v>
      </c>
      <c r="E1886">
        <f>COUNTIFS(list!$C1885:$C7244,$A1886,list!$A1885:$A7244,E$1)</f>
        <v>0</v>
      </c>
      <c r="F1886">
        <f>COUNTIFS(list!$C1885:$C7244,$A1886,list!$A1885:$A7244,F$1)</f>
        <v>0</v>
      </c>
      <c r="G1886">
        <f>COUNTIFS(list!$C1885:$C7244,$A1886,list!$A1885:$A7244,G$1)</f>
        <v>0</v>
      </c>
    </row>
    <row r="1887" spans="1:7" x14ac:dyDescent="0.25">
      <c r="A1887" t="s">
        <v>4710</v>
      </c>
      <c r="B1887">
        <f>COUNTIFS(list!$C1886:$C7245,$A1887,list!$A1886:$A7245,B$1)</f>
        <v>0</v>
      </c>
      <c r="C1887">
        <f>COUNTIFS(list!$C1886:$C7245,$A1887,list!$A1886:$A7245,C$1)</f>
        <v>1</v>
      </c>
      <c r="D1887">
        <f>COUNTIFS(list!$C1886:$C7245,$A1887,list!$A1886:$A7245,D$1)</f>
        <v>0</v>
      </c>
      <c r="E1887">
        <f>COUNTIFS(list!$C1886:$C7245,$A1887,list!$A1886:$A7245,E$1)</f>
        <v>0</v>
      </c>
      <c r="F1887">
        <f>COUNTIFS(list!$C1886:$C7245,$A1887,list!$A1886:$A7245,F$1)</f>
        <v>0</v>
      </c>
      <c r="G1887">
        <f>COUNTIFS(list!$C1886:$C7245,$A1887,list!$A1886:$A7245,G$1)</f>
        <v>0</v>
      </c>
    </row>
    <row r="1888" spans="1:7" x14ac:dyDescent="0.25">
      <c r="A1888" t="s">
        <v>4712</v>
      </c>
      <c r="B1888">
        <f>COUNTIFS(list!$C1887:$C7246,$A1888,list!$A1887:$A7246,B$1)</f>
        <v>0</v>
      </c>
      <c r="C1888">
        <f>COUNTIFS(list!$C1887:$C7246,$A1888,list!$A1887:$A7246,C$1)</f>
        <v>1</v>
      </c>
      <c r="D1888">
        <f>COUNTIFS(list!$C1887:$C7246,$A1888,list!$A1887:$A7246,D$1)</f>
        <v>0</v>
      </c>
      <c r="E1888">
        <f>COUNTIFS(list!$C1887:$C7246,$A1888,list!$A1887:$A7246,E$1)</f>
        <v>0</v>
      </c>
      <c r="F1888">
        <f>COUNTIFS(list!$C1887:$C7246,$A1888,list!$A1887:$A7246,F$1)</f>
        <v>0</v>
      </c>
      <c r="G1888">
        <f>COUNTIFS(list!$C1887:$C7246,$A1888,list!$A1887:$A7246,G$1)</f>
        <v>0</v>
      </c>
    </row>
    <row r="1889" spans="1:7" x14ac:dyDescent="0.25">
      <c r="A1889" t="s">
        <v>4714</v>
      </c>
      <c r="B1889">
        <f>COUNTIFS(list!$C1888:$C7247,$A1889,list!$A1888:$A7247,B$1)</f>
        <v>2</v>
      </c>
      <c r="C1889">
        <f>COUNTIFS(list!$C1888:$C7247,$A1889,list!$A1888:$A7247,C$1)</f>
        <v>0</v>
      </c>
      <c r="D1889">
        <f>COUNTIFS(list!$C1888:$C7247,$A1889,list!$A1888:$A7247,D$1)</f>
        <v>0</v>
      </c>
      <c r="E1889">
        <f>COUNTIFS(list!$C1888:$C7247,$A1889,list!$A1888:$A7247,E$1)</f>
        <v>0</v>
      </c>
      <c r="F1889">
        <f>COUNTIFS(list!$C1888:$C7247,$A1889,list!$A1888:$A7247,F$1)</f>
        <v>0</v>
      </c>
      <c r="G1889">
        <f>COUNTIFS(list!$C1888:$C7247,$A1889,list!$A1888:$A7247,G$1)</f>
        <v>0</v>
      </c>
    </row>
    <row r="1890" spans="1:7" x14ac:dyDescent="0.25">
      <c r="A1890" t="s">
        <v>4717</v>
      </c>
      <c r="B1890">
        <f>COUNTIFS(list!$C1889:$C7248,$A1890,list!$A1889:$A7248,B$1)</f>
        <v>6</v>
      </c>
      <c r="C1890">
        <f>COUNTIFS(list!$C1889:$C7248,$A1890,list!$A1889:$A7248,C$1)</f>
        <v>0</v>
      </c>
      <c r="D1890">
        <f>COUNTIFS(list!$C1889:$C7248,$A1890,list!$A1889:$A7248,D$1)</f>
        <v>0</v>
      </c>
      <c r="E1890">
        <f>COUNTIFS(list!$C1889:$C7248,$A1890,list!$A1889:$A7248,E$1)</f>
        <v>0</v>
      </c>
      <c r="F1890">
        <f>COUNTIFS(list!$C1889:$C7248,$A1890,list!$A1889:$A7248,F$1)</f>
        <v>0</v>
      </c>
      <c r="G1890">
        <f>COUNTIFS(list!$C1889:$C7248,$A1890,list!$A1889:$A7248,G$1)</f>
        <v>0</v>
      </c>
    </row>
    <row r="1891" spans="1:7" x14ac:dyDescent="0.25">
      <c r="A1891" t="s">
        <v>4724</v>
      </c>
      <c r="B1891">
        <f>COUNTIFS(list!$C1890:$C7249,$A1891,list!$A1890:$A7249,B$1)</f>
        <v>1</v>
      </c>
      <c r="C1891">
        <f>COUNTIFS(list!$C1890:$C7249,$A1891,list!$A1890:$A7249,C$1)</f>
        <v>0</v>
      </c>
      <c r="D1891">
        <f>COUNTIFS(list!$C1890:$C7249,$A1891,list!$A1890:$A7249,D$1)</f>
        <v>0</v>
      </c>
      <c r="E1891">
        <f>COUNTIFS(list!$C1890:$C7249,$A1891,list!$A1890:$A7249,E$1)</f>
        <v>0</v>
      </c>
      <c r="F1891">
        <f>COUNTIFS(list!$C1890:$C7249,$A1891,list!$A1890:$A7249,F$1)</f>
        <v>0</v>
      </c>
      <c r="G1891">
        <f>COUNTIFS(list!$C1890:$C7249,$A1891,list!$A1890:$A7249,G$1)</f>
        <v>0</v>
      </c>
    </row>
    <row r="1892" spans="1:7" x14ac:dyDescent="0.25">
      <c r="A1892" t="s">
        <v>4726</v>
      </c>
      <c r="B1892">
        <f>COUNTIFS(list!$C1891:$C7250,$A1892,list!$A1891:$A7250,B$1)</f>
        <v>0</v>
      </c>
      <c r="C1892">
        <f>COUNTIFS(list!$C1891:$C7250,$A1892,list!$A1891:$A7250,C$1)</f>
        <v>1</v>
      </c>
      <c r="D1892">
        <f>COUNTIFS(list!$C1891:$C7250,$A1892,list!$A1891:$A7250,D$1)</f>
        <v>0</v>
      </c>
      <c r="E1892">
        <f>COUNTIFS(list!$C1891:$C7250,$A1892,list!$A1891:$A7250,E$1)</f>
        <v>0</v>
      </c>
      <c r="F1892">
        <f>COUNTIFS(list!$C1891:$C7250,$A1892,list!$A1891:$A7250,F$1)</f>
        <v>0</v>
      </c>
      <c r="G1892">
        <f>COUNTIFS(list!$C1891:$C7250,$A1892,list!$A1891:$A7250,G$1)</f>
        <v>0</v>
      </c>
    </row>
    <row r="1893" spans="1:7" x14ac:dyDescent="0.25">
      <c r="A1893" t="s">
        <v>4728</v>
      </c>
      <c r="B1893">
        <f>COUNTIFS(list!$C1892:$C7251,$A1893,list!$A1892:$A7251,B$1)</f>
        <v>0</v>
      </c>
      <c r="C1893">
        <f>COUNTIFS(list!$C1892:$C7251,$A1893,list!$A1892:$A7251,C$1)</f>
        <v>1</v>
      </c>
      <c r="D1893">
        <f>COUNTIFS(list!$C1892:$C7251,$A1893,list!$A1892:$A7251,D$1)</f>
        <v>0</v>
      </c>
      <c r="E1893">
        <f>COUNTIFS(list!$C1892:$C7251,$A1893,list!$A1892:$A7251,E$1)</f>
        <v>0</v>
      </c>
      <c r="F1893">
        <f>COUNTIFS(list!$C1892:$C7251,$A1893,list!$A1892:$A7251,F$1)</f>
        <v>0</v>
      </c>
      <c r="G1893">
        <f>COUNTIFS(list!$C1892:$C7251,$A1893,list!$A1892:$A7251,G$1)</f>
        <v>0</v>
      </c>
    </row>
    <row r="1894" spans="1:7" x14ac:dyDescent="0.25">
      <c r="A1894" t="s">
        <v>4730</v>
      </c>
      <c r="B1894">
        <f>COUNTIFS(list!$C1893:$C7252,$A1894,list!$A1893:$A7252,B$1)</f>
        <v>0</v>
      </c>
      <c r="C1894">
        <f>COUNTIFS(list!$C1893:$C7252,$A1894,list!$A1893:$A7252,C$1)</f>
        <v>1</v>
      </c>
      <c r="D1894">
        <f>COUNTIFS(list!$C1893:$C7252,$A1894,list!$A1893:$A7252,D$1)</f>
        <v>0</v>
      </c>
      <c r="E1894">
        <f>COUNTIFS(list!$C1893:$C7252,$A1894,list!$A1893:$A7252,E$1)</f>
        <v>0</v>
      </c>
      <c r="F1894">
        <f>COUNTIFS(list!$C1893:$C7252,$A1894,list!$A1893:$A7252,F$1)</f>
        <v>0</v>
      </c>
      <c r="G1894">
        <f>COUNTIFS(list!$C1893:$C7252,$A1894,list!$A1893:$A7252,G$1)</f>
        <v>0</v>
      </c>
    </row>
    <row r="1895" spans="1:7" x14ac:dyDescent="0.25">
      <c r="A1895" t="s">
        <v>4732</v>
      </c>
      <c r="B1895">
        <f>COUNTIFS(list!$C1894:$C7253,$A1895,list!$A1894:$A7253,B$1)</f>
        <v>0</v>
      </c>
      <c r="C1895">
        <f>COUNTIFS(list!$C1894:$C7253,$A1895,list!$A1894:$A7253,C$1)</f>
        <v>1</v>
      </c>
      <c r="D1895">
        <f>COUNTIFS(list!$C1894:$C7253,$A1895,list!$A1894:$A7253,D$1)</f>
        <v>0</v>
      </c>
      <c r="E1895">
        <f>COUNTIFS(list!$C1894:$C7253,$A1895,list!$A1894:$A7253,E$1)</f>
        <v>0</v>
      </c>
      <c r="F1895">
        <f>COUNTIFS(list!$C1894:$C7253,$A1895,list!$A1894:$A7253,F$1)</f>
        <v>0</v>
      </c>
      <c r="G1895">
        <f>COUNTIFS(list!$C1894:$C7253,$A1895,list!$A1894:$A7253,G$1)</f>
        <v>0</v>
      </c>
    </row>
    <row r="1896" spans="1:7" x14ac:dyDescent="0.25">
      <c r="A1896" t="s">
        <v>4734</v>
      </c>
      <c r="B1896">
        <f>COUNTIFS(list!$C1895:$C7254,$A1896,list!$A1895:$A7254,B$1)</f>
        <v>0</v>
      </c>
      <c r="C1896">
        <f>COUNTIFS(list!$C1895:$C7254,$A1896,list!$A1895:$A7254,C$1)</f>
        <v>1</v>
      </c>
      <c r="D1896">
        <f>COUNTIFS(list!$C1895:$C7254,$A1896,list!$A1895:$A7254,D$1)</f>
        <v>0</v>
      </c>
      <c r="E1896">
        <f>COUNTIFS(list!$C1895:$C7254,$A1896,list!$A1895:$A7254,E$1)</f>
        <v>0</v>
      </c>
      <c r="F1896">
        <f>COUNTIFS(list!$C1895:$C7254,$A1896,list!$A1895:$A7254,F$1)</f>
        <v>0</v>
      </c>
      <c r="G1896">
        <f>COUNTIFS(list!$C1895:$C7254,$A1896,list!$A1895:$A7254,G$1)</f>
        <v>0</v>
      </c>
    </row>
    <row r="1897" spans="1:7" x14ac:dyDescent="0.25">
      <c r="A1897" t="s">
        <v>4736</v>
      </c>
      <c r="B1897">
        <f>COUNTIFS(list!$C1896:$C7255,$A1897,list!$A1896:$A7255,B$1)</f>
        <v>0</v>
      </c>
      <c r="C1897">
        <f>COUNTIFS(list!$C1896:$C7255,$A1897,list!$A1896:$A7255,C$1)</f>
        <v>1</v>
      </c>
      <c r="D1897">
        <f>COUNTIFS(list!$C1896:$C7255,$A1897,list!$A1896:$A7255,D$1)</f>
        <v>0</v>
      </c>
      <c r="E1897">
        <f>COUNTIFS(list!$C1896:$C7255,$A1897,list!$A1896:$A7255,E$1)</f>
        <v>0</v>
      </c>
      <c r="F1897">
        <f>COUNTIFS(list!$C1896:$C7255,$A1897,list!$A1896:$A7255,F$1)</f>
        <v>0</v>
      </c>
      <c r="G1897">
        <f>COUNTIFS(list!$C1896:$C7255,$A1897,list!$A1896:$A7255,G$1)</f>
        <v>0</v>
      </c>
    </row>
    <row r="1898" spans="1:7" x14ac:dyDescent="0.25">
      <c r="A1898" t="s">
        <v>4738</v>
      </c>
      <c r="B1898">
        <f>COUNTIFS(list!$C1897:$C7256,$A1898,list!$A1897:$A7256,B$1)</f>
        <v>0</v>
      </c>
      <c r="C1898">
        <f>COUNTIFS(list!$C1897:$C7256,$A1898,list!$A1897:$A7256,C$1)</f>
        <v>1</v>
      </c>
      <c r="D1898">
        <f>COUNTIFS(list!$C1897:$C7256,$A1898,list!$A1897:$A7256,D$1)</f>
        <v>0</v>
      </c>
      <c r="E1898">
        <f>COUNTIFS(list!$C1897:$C7256,$A1898,list!$A1897:$A7256,E$1)</f>
        <v>0</v>
      </c>
      <c r="F1898">
        <f>COUNTIFS(list!$C1897:$C7256,$A1898,list!$A1897:$A7256,F$1)</f>
        <v>0</v>
      </c>
      <c r="G1898">
        <f>COUNTIFS(list!$C1897:$C7256,$A1898,list!$A1897:$A7256,G$1)</f>
        <v>0</v>
      </c>
    </row>
    <row r="1899" spans="1:7" x14ac:dyDescent="0.25">
      <c r="A1899" t="s">
        <v>4740</v>
      </c>
      <c r="B1899">
        <f>COUNTIFS(list!$C1898:$C7257,$A1899,list!$A1898:$A7257,B$1)</f>
        <v>0</v>
      </c>
      <c r="C1899">
        <f>COUNTIFS(list!$C1898:$C7257,$A1899,list!$A1898:$A7257,C$1)</f>
        <v>1</v>
      </c>
      <c r="D1899">
        <f>COUNTIFS(list!$C1898:$C7257,$A1899,list!$A1898:$A7257,D$1)</f>
        <v>0</v>
      </c>
      <c r="E1899">
        <f>COUNTIFS(list!$C1898:$C7257,$A1899,list!$A1898:$A7257,E$1)</f>
        <v>0</v>
      </c>
      <c r="F1899">
        <f>COUNTIFS(list!$C1898:$C7257,$A1899,list!$A1898:$A7257,F$1)</f>
        <v>0</v>
      </c>
      <c r="G1899">
        <f>COUNTIFS(list!$C1898:$C7257,$A1899,list!$A1898:$A7257,G$1)</f>
        <v>0</v>
      </c>
    </row>
    <row r="1900" spans="1:7" x14ac:dyDescent="0.25">
      <c r="A1900" t="s">
        <v>4742</v>
      </c>
      <c r="B1900">
        <f>COUNTIFS(list!$C1899:$C7258,$A1900,list!$A1899:$A7258,B$1)</f>
        <v>0</v>
      </c>
      <c r="C1900">
        <f>COUNTIFS(list!$C1899:$C7258,$A1900,list!$A1899:$A7258,C$1)</f>
        <v>1</v>
      </c>
      <c r="D1900">
        <f>COUNTIFS(list!$C1899:$C7258,$A1900,list!$A1899:$A7258,D$1)</f>
        <v>0</v>
      </c>
      <c r="E1900">
        <f>COUNTIFS(list!$C1899:$C7258,$A1900,list!$A1899:$A7258,E$1)</f>
        <v>0</v>
      </c>
      <c r="F1900">
        <f>COUNTIFS(list!$C1899:$C7258,$A1900,list!$A1899:$A7258,F$1)</f>
        <v>0</v>
      </c>
      <c r="G1900">
        <f>COUNTIFS(list!$C1899:$C7258,$A1900,list!$A1899:$A7258,G$1)</f>
        <v>0</v>
      </c>
    </row>
    <row r="1901" spans="1:7" x14ac:dyDescent="0.25">
      <c r="A1901" t="s">
        <v>4744</v>
      </c>
      <c r="B1901">
        <f>COUNTIFS(list!$C1900:$C7259,$A1901,list!$A1900:$A7259,B$1)</f>
        <v>0</v>
      </c>
      <c r="C1901">
        <f>COUNTIFS(list!$C1900:$C7259,$A1901,list!$A1900:$A7259,C$1)</f>
        <v>1</v>
      </c>
      <c r="D1901">
        <f>COUNTIFS(list!$C1900:$C7259,$A1901,list!$A1900:$A7259,D$1)</f>
        <v>0</v>
      </c>
      <c r="E1901">
        <f>COUNTIFS(list!$C1900:$C7259,$A1901,list!$A1900:$A7259,E$1)</f>
        <v>0</v>
      </c>
      <c r="F1901">
        <f>COUNTIFS(list!$C1900:$C7259,$A1901,list!$A1900:$A7259,F$1)</f>
        <v>0</v>
      </c>
      <c r="G1901">
        <f>COUNTIFS(list!$C1900:$C7259,$A1901,list!$A1900:$A7259,G$1)</f>
        <v>0</v>
      </c>
    </row>
    <row r="1902" spans="1:7" x14ac:dyDescent="0.25">
      <c r="A1902" t="s">
        <v>4746</v>
      </c>
      <c r="B1902">
        <f>COUNTIFS(list!$C1901:$C7260,$A1902,list!$A1901:$A7260,B$1)</f>
        <v>7</v>
      </c>
      <c r="C1902">
        <f>COUNTIFS(list!$C1901:$C7260,$A1902,list!$A1901:$A7260,C$1)</f>
        <v>0</v>
      </c>
      <c r="D1902">
        <f>COUNTIFS(list!$C1901:$C7260,$A1902,list!$A1901:$A7260,D$1)</f>
        <v>0</v>
      </c>
      <c r="E1902">
        <f>COUNTIFS(list!$C1901:$C7260,$A1902,list!$A1901:$A7260,E$1)</f>
        <v>0</v>
      </c>
      <c r="F1902">
        <f>COUNTIFS(list!$C1901:$C7260,$A1902,list!$A1901:$A7260,F$1)</f>
        <v>0</v>
      </c>
      <c r="G1902">
        <f>COUNTIFS(list!$C1901:$C7260,$A1902,list!$A1901:$A7260,G$1)</f>
        <v>0</v>
      </c>
    </row>
    <row r="1903" spans="1:7" x14ac:dyDescent="0.25">
      <c r="A1903" t="s">
        <v>4754</v>
      </c>
      <c r="B1903">
        <f>COUNTIFS(list!$C1902:$C7261,$A1903,list!$A1902:$A7261,B$1)</f>
        <v>1</v>
      </c>
      <c r="C1903">
        <f>COUNTIFS(list!$C1902:$C7261,$A1903,list!$A1902:$A7261,C$1)</f>
        <v>0</v>
      </c>
      <c r="D1903">
        <f>COUNTIFS(list!$C1902:$C7261,$A1903,list!$A1902:$A7261,D$1)</f>
        <v>0</v>
      </c>
      <c r="E1903">
        <f>COUNTIFS(list!$C1902:$C7261,$A1903,list!$A1902:$A7261,E$1)</f>
        <v>0</v>
      </c>
      <c r="F1903">
        <f>COUNTIFS(list!$C1902:$C7261,$A1903,list!$A1902:$A7261,F$1)</f>
        <v>0</v>
      </c>
      <c r="G1903">
        <f>COUNTIFS(list!$C1902:$C7261,$A1903,list!$A1902:$A7261,G$1)</f>
        <v>0</v>
      </c>
    </row>
    <row r="1904" spans="1:7" x14ac:dyDescent="0.25">
      <c r="A1904" t="s">
        <v>4756</v>
      </c>
      <c r="B1904">
        <f>COUNTIFS(list!$C1903:$C7262,$A1904,list!$A1903:$A7262,B$1)</f>
        <v>0</v>
      </c>
      <c r="C1904">
        <f>COUNTIFS(list!$C1903:$C7262,$A1904,list!$A1903:$A7262,C$1)</f>
        <v>2</v>
      </c>
      <c r="D1904">
        <f>COUNTIFS(list!$C1903:$C7262,$A1904,list!$A1903:$A7262,D$1)</f>
        <v>0</v>
      </c>
      <c r="E1904">
        <f>COUNTIFS(list!$C1903:$C7262,$A1904,list!$A1903:$A7262,E$1)</f>
        <v>0</v>
      </c>
      <c r="F1904">
        <f>COUNTIFS(list!$C1903:$C7262,$A1904,list!$A1903:$A7262,F$1)</f>
        <v>0</v>
      </c>
      <c r="G1904">
        <f>COUNTIFS(list!$C1903:$C7262,$A1904,list!$A1903:$A7262,G$1)</f>
        <v>0</v>
      </c>
    </row>
    <row r="1905" spans="1:7" x14ac:dyDescent="0.25">
      <c r="A1905" t="s">
        <v>4759</v>
      </c>
      <c r="B1905">
        <f>COUNTIFS(list!$C1904:$C7263,$A1905,list!$A1904:$A7263,B$1)</f>
        <v>0</v>
      </c>
      <c r="C1905">
        <f>COUNTIFS(list!$C1904:$C7263,$A1905,list!$A1904:$A7263,C$1)</f>
        <v>1</v>
      </c>
      <c r="D1905">
        <f>COUNTIFS(list!$C1904:$C7263,$A1905,list!$A1904:$A7263,D$1)</f>
        <v>0</v>
      </c>
      <c r="E1905">
        <f>COUNTIFS(list!$C1904:$C7263,$A1905,list!$A1904:$A7263,E$1)</f>
        <v>0</v>
      </c>
      <c r="F1905">
        <f>COUNTIFS(list!$C1904:$C7263,$A1905,list!$A1904:$A7263,F$1)</f>
        <v>0</v>
      </c>
      <c r="G1905">
        <f>COUNTIFS(list!$C1904:$C7263,$A1905,list!$A1904:$A7263,G$1)</f>
        <v>0</v>
      </c>
    </row>
    <row r="1906" spans="1:7" x14ac:dyDescent="0.25">
      <c r="A1906" t="s">
        <v>4761</v>
      </c>
      <c r="B1906">
        <f>COUNTIFS(list!$C1905:$C7264,$A1906,list!$A1905:$A7264,B$1)</f>
        <v>0</v>
      </c>
      <c r="C1906">
        <f>COUNTIFS(list!$C1905:$C7264,$A1906,list!$A1905:$A7264,C$1)</f>
        <v>1</v>
      </c>
      <c r="D1906">
        <f>COUNTIFS(list!$C1905:$C7264,$A1906,list!$A1905:$A7264,D$1)</f>
        <v>0</v>
      </c>
      <c r="E1906">
        <f>COUNTIFS(list!$C1905:$C7264,$A1906,list!$A1905:$A7264,E$1)</f>
        <v>0</v>
      </c>
      <c r="F1906">
        <f>COUNTIFS(list!$C1905:$C7264,$A1906,list!$A1905:$A7264,F$1)</f>
        <v>0</v>
      </c>
      <c r="G1906">
        <f>COUNTIFS(list!$C1905:$C7264,$A1906,list!$A1905:$A7264,G$1)</f>
        <v>0</v>
      </c>
    </row>
    <row r="1907" spans="1:7" x14ac:dyDescent="0.25">
      <c r="A1907" t="s">
        <v>4763</v>
      </c>
      <c r="B1907">
        <f>COUNTIFS(list!$C1906:$C7265,$A1907,list!$A1906:$A7265,B$1)</f>
        <v>0</v>
      </c>
      <c r="C1907">
        <f>COUNTIFS(list!$C1906:$C7265,$A1907,list!$A1906:$A7265,C$1)</f>
        <v>1</v>
      </c>
      <c r="D1907">
        <f>COUNTIFS(list!$C1906:$C7265,$A1907,list!$A1906:$A7265,D$1)</f>
        <v>0</v>
      </c>
      <c r="E1907">
        <f>COUNTIFS(list!$C1906:$C7265,$A1907,list!$A1906:$A7265,E$1)</f>
        <v>0</v>
      </c>
      <c r="F1907">
        <f>COUNTIFS(list!$C1906:$C7265,$A1907,list!$A1906:$A7265,F$1)</f>
        <v>0</v>
      </c>
      <c r="G1907">
        <f>COUNTIFS(list!$C1906:$C7265,$A1907,list!$A1906:$A7265,G$1)</f>
        <v>0</v>
      </c>
    </row>
    <row r="1908" spans="1:7" x14ac:dyDescent="0.25">
      <c r="A1908" t="s">
        <v>4765</v>
      </c>
      <c r="B1908">
        <f>COUNTIFS(list!$C1907:$C7266,$A1908,list!$A1907:$A7266,B$1)</f>
        <v>0</v>
      </c>
      <c r="C1908">
        <f>COUNTIFS(list!$C1907:$C7266,$A1908,list!$A1907:$A7266,C$1)</f>
        <v>1</v>
      </c>
      <c r="D1908">
        <f>COUNTIFS(list!$C1907:$C7266,$A1908,list!$A1907:$A7266,D$1)</f>
        <v>0</v>
      </c>
      <c r="E1908">
        <f>COUNTIFS(list!$C1907:$C7266,$A1908,list!$A1907:$A7266,E$1)</f>
        <v>0</v>
      </c>
      <c r="F1908">
        <f>COUNTIFS(list!$C1907:$C7266,$A1908,list!$A1907:$A7266,F$1)</f>
        <v>0</v>
      </c>
      <c r="G1908">
        <f>COUNTIFS(list!$C1907:$C7266,$A1908,list!$A1907:$A7266,G$1)</f>
        <v>0</v>
      </c>
    </row>
    <row r="1909" spans="1:7" x14ac:dyDescent="0.25">
      <c r="A1909" t="s">
        <v>4767</v>
      </c>
      <c r="B1909">
        <f>COUNTIFS(list!$C1908:$C7267,$A1909,list!$A1908:$A7267,B$1)</f>
        <v>0</v>
      </c>
      <c r="C1909">
        <f>COUNTIFS(list!$C1908:$C7267,$A1909,list!$A1908:$A7267,C$1)</f>
        <v>1</v>
      </c>
      <c r="D1909">
        <f>COUNTIFS(list!$C1908:$C7267,$A1909,list!$A1908:$A7267,D$1)</f>
        <v>0</v>
      </c>
      <c r="E1909">
        <f>COUNTIFS(list!$C1908:$C7267,$A1909,list!$A1908:$A7267,E$1)</f>
        <v>0</v>
      </c>
      <c r="F1909">
        <f>COUNTIFS(list!$C1908:$C7267,$A1909,list!$A1908:$A7267,F$1)</f>
        <v>0</v>
      </c>
      <c r="G1909">
        <f>COUNTIFS(list!$C1908:$C7267,$A1909,list!$A1908:$A7267,G$1)</f>
        <v>0</v>
      </c>
    </row>
    <row r="1910" spans="1:7" x14ac:dyDescent="0.25">
      <c r="A1910" t="s">
        <v>4769</v>
      </c>
      <c r="B1910">
        <f>COUNTIFS(list!$C1909:$C7268,$A1910,list!$A1909:$A7268,B$1)</f>
        <v>1</v>
      </c>
      <c r="C1910">
        <f>COUNTIFS(list!$C1909:$C7268,$A1910,list!$A1909:$A7268,C$1)</f>
        <v>1</v>
      </c>
      <c r="D1910">
        <f>COUNTIFS(list!$C1909:$C7268,$A1910,list!$A1909:$A7268,D$1)</f>
        <v>0</v>
      </c>
      <c r="E1910">
        <f>COUNTIFS(list!$C1909:$C7268,$A1910,list!$A1909:$A7268,E$1)</f>
        <v>0</v>
      </c>
      <c r="F1910">
        <f>COUNTIFS(list!$C1909:$C7268,$A1910,list!$A1909:$A7268,F$1)</f>
        <v>0</v>
      </c>
      <c r="G1910">
        <f>COUNTIFS(list!$C1909:$C7268,$A1910,list!$A1909:$A7268,G$1)</f>
        <v>0</v>
      </c>
    </row>
    <row r="1911" spans="1:7" x14ac:dyDescent="0.25">
      <c r="A1911" t="s">
        <v>4771</v>
      </c>
      <c r="B1911">
        <f>COUNTIFS(list!$C1910:$C7269,$A1911,list!$A1910:$A7269,B$1)</f>
        <v>1</v>
      </c>
      <c r="C1911">
        <f>COUNTIFS(list!$C1910:$C7269,$A1911,list!$A1910:$A7269,C$1)</f>
        <v>1</v>
      </c>
      <c r="D1911">
        <f>COUNTIFS(list!$C1910:$C7269,$A1911,list!$A1910:$A7269,D$1)</f>
        <v>0</v>
      </c>
      <c r="E1911">
        <f>COUNTIFS(list!$C1910:$C7269,$A1911,list!$A1910:$A7269,E$1)</f>
        <v>0</v>
      </c>
      <c r="F1911">
        <f>COUNTIFS(list!$C1910:$C7269,$A1911,list!$A1910:$A7269,F$1)</f>
        <v>0</v>
      </c>
      <c r="G1911">
        <f>COUNTIFS(list!$C1910:$C7269,$A1911,list!$A1910:$A7269,G$1)</f>
        <v>0</v>
      </c>
    </row>
    <row r="1912" spans="1:7" x14ac:dyDescent="0.25">
      <c r="A1912" t="s">
        <v>4773</v>
      </c>
      <c r="B1912">
        <f>COUNTIFS(list!$C1911:$C7270,$A1912,list!$A1911:$A7270,B$1)</f>
        <v>1</v>
      </c>
      <c r="C1912">
        <f>COUNTIFS(list!$C1911:$C7270,$A1912,list!$A1911:$A7270,C$1)</f>
        <v>1</v>
      </c>
      <c r="D1912">
        <f>COUNTIFS(list!$C1911:$C7270,$A1912,list!$A1911:$A7270,D$1)</f>
        <v>0</v>
      </c>
      <c r="E1912">
        <f>COUNTIFS(list!$C1911:$C7270,$A1912,list!$A1911:$A7270,E$1)</f>
        <v>0</v>
      </c>
      <c r="F1912">
        <f>COUNTIFS(list!$C1911:$C7270,$A1912,list!$A1911:$A7270,F$1)</f>
        <v>0</v>
      </c>
      <c r="G1912">
        <f>COUNTIFS(list!$C1911:$C7270,$A1912,list!$A1911:$A7270,G$1)</f>
        <v>0</v>
      </c>
    </row>
    <row r="1913" spans="1:7" x14ac:dyDescent="0.25">
      <c r="A1913" t="s">
        <v>4775</v>
      </c>
      <c r="B1913">
        <f>COUNTIFS(list!$C1912:$C7271,$A1913,list!$A1912:$A7271,B$1)</f>
        <v>0</v>
      </c>
      <c r="C1913">
        <f>COUNTIFS(list!$C1912:$C7271,$A1913,list!$A1912:$A7271,C$1)</f>
        <v>1</v>
      </c>
      <c r="D1913">
        <f>COUNTIFS(list!$C1912:$C7271,$A1913,list!$A1912:$A7271,D$1)</f>
        <v>0</v>
      </c>
      <c r="E1913">
        <f>COUNTIFS(list!$C1912:$C7271,$A1913,list!$A1912:$A7271,E$1)</f>
        <v>0</v>
      </c>
      <c r="F1913">
        <f>COUNTIFS(list!$C1912:$C7271,$A1913,list!$A1912:$A7271,F$1)</f>
        <v>0</v>
      </c>
      <c r="G1913">
        <f>COUNTIFS(list!$C1912:$C7271,$A1913,list!$A1912:$A7271,G$1)</f>
        <v>0</v>
      </c>
    </row>
    <row r="1914" spans="1:7" x14ac:dyDescent="0.25">
      <c r="A1914" t="s">
        <v>4777</v>
      </c>
      <c r="B1914">
        <f>COUNTIFS(list!$C1913:$C7272,$A1914,list!$A1913:$A7272,B$1)</f>
        <v>1</v>
      </c>
      <c r="C1914">
        <f>COUNTIFS(list!$C1913:$C7272,$A1914,list!$A1913:$A7272,C$1)</f>
        <v>1</v>
      </c>
      <c r="D1914">
        <f>COUNTIFS(list!$C1913:$C7272,$A1914,list!$A1913:$A7272,D$1)</f>
        <v>0</v>
      </c>
      <c r="E1914">
        <f>COUNTIFS(list!$C1913:$C7272,$A1914,list!$A1913:$A7272,E$1)</f>
        <v>0</v>
      </c>
      <c r="F1914">
        <f>COUNTIFS(list!$C1913:$C7272,$A1914,list!$A1913:$A7272,F$1)</f>
        <v>0</v>
      </c>
      <c r="G1914">
        <f>COUNTIFS(list!$C1913:$C7272,$A1914,list!$A1913:$A7272,G$1)</f>
        <v>0</v>
      </c>
    </row>
    <row r="1915" spans="1:7" x14ac:dyDescent="0.25">
      <c r="A1915" t="s">
        <v>4779</v>
      </c>
      <c r="B1915">
        <f>COUNTIFS(list!$C1914:$C7273,$A1915,list!$A1914:$A7273,B$1)</f>
        <v>0</v>
      </c>
      <c r="C1915">
        <f>COUNTIFS(list!$C1914:$C7273,$A1915,list!$A1914:$A7273,C$1)</f>
        <v>1</v>
      </c>
      <c r="D1915">
        <f>COUNTIFS(list!$C1914:$C7273,$A1915,list!$A1914:$A7273,D$1)</f>
        <v>0</v>
      </c>
      <c r="E1915">
        <f>COUNTIFS(list!$C1914:$C7273,$A1915,list!$A1914:$A7273,E$1)</f>
        <v>0</v>
      </c>
      <c r="F1915">
        <f>COUNTIFS(list!$C1914:$C7273,$A1915,list!$A1914:$A7273,F$1)</f>
        <v>0</v>
      </c>
      <c r="G1915">
        <f>COUNTIFS(list!$C1914:$C7273,$A1915,list!$A1914:$A7273,G$1)</f>
        <v>0</v>
      </c>
    </row>
    <row r="1916" spans="1:7" x14ac:dyDescent="0.25">
      <c r="A1916" t="s">
        <v>4781</v>
      </c>
      <c r="B1916">
        <f>COUNTIFS(list!$C1915:$C7274,$A1916,list!$A1915:$A7274,B$1)</f>
        <v>6</v>
      </c>
      <c r="C1916">
        <f>COUNTIFS(list!$C1915:$C7274,$A1916,list!$A1915:$A7274,C$1)</f>
        <v>5</v>
      </c>
      <c r="D1916">
        <f>COUNTIFS(list!$C1915:$C7274,$A1916,list!$A1915:$A7274,D$1)</f>
        <v>0</v>
      </c>
      <c r="E1916">
        <f>COUNTIFS(list!$C1915:$C7274,$A1916,list!$A1915:$A7274,E$1)</f>
        <v>0</v>
      </c>
      <c r="F1916">
        <f>COUNTIFS(list!$C1915:$C7274,$A1916,list!$A1915:$A7274,F$1)</f>
        <v>0</v>
      </c>
      <c r="G1916">
        <f>COUNTIFS(list!$C1915:$C7274,$A1916,list!$A1915:$A7274,G$1)</f>
        <v>0</v>
      </c>
    </row>
    <row r="1917" spans="1:7" x14ac:dyDescent="0.25">
      <c r="A1917" t="s">
        <v>4788</v>
      </c>
      <c r="B1917">
        <f>COUNTIFS(list!$C1916:$C7275,$A1917,list!$A1916:$A7275,B$1)</f>
        <v>0</v>
      </c>
      <c r="C1917">
        <f>COUNTIFS(list!$C1916:$C7275,$A1917,list!$A1916:$A7275,C$1)</f>
        <v>3</v>
      </c>
      <c r="D1917">
        <f>COUNTIFS(list!$C1916:$C7275,$A1917,list!$A1916:$A7275,D$1)</f>
        <v>0</v>
      </c>
      <c r="E1917">
        <f>COUNTIFS(list!$C1916:$C7275,$A1917,list!$A1916:$A7275,E$1)</f>
        <v>0</v>
      </c>
      <c r="F1917">
        <f>COUNTIFS(list!$C1916:$C7275,$A1917,list!$A1916:$A7275,F$1)</f>
        <v>0</v>
      </c>
      <c r="G1917">
        <f>COUNTIFS(list!$C1916:$C7275,$A1917,list!$A1916:$A7275,G$1)</f>
        <v>0</v>
      </c>
    </row>
    <row r="1918" spans="1:7" x14ac:dyDescent="0.25">
      <c r="A1918" t="s">
        <v>4792</v>
      </c>
      <c r="B1918">
        <f>COUNTIFS(list!$C1917:$C7276,$A1918,list!$A1917:$A7276,B$1)</f>
        <v>0</v>
      </c>
      <c r="C1918">
        <f>COUNTIFS(list!$C1917:$C7276,$A1918,list!$A1917:$A7276,C$1)</f>
        <v>1</v>
      </c>
      <c r="D1918">
        <f>COUNTIFS(list!$C1917:$C7276,$A1918,list!$A1917:$A7276,D$1)</f>
        <v>0</v>
      </c>
      <c r="E1918">
        <f>COUNTIFS(list!$C1917:$C7276,$A1918,list!$A1917:$A7276,E$1)</f>
        <v>0</v>
      </c>
      <c r="F1918">
        <f>COUNTIFS(list!$C1917:$C7276,$A1918,list!$A1917:$A7276,F$1)</f>
        <v>0</v>
      </c>
      <c r="G1918">
        <f>COUNTIFS(list!$C1917:$C7276,$A1918,list!$A1917:$A7276,G$1)</f>
        <v>0</v>
      </c>
    </row>
    <row r="1919" spans="1:7" x14ac:dyDescent="0.25">
      <c r="A1919" t="s">
        <v>4794</v>
      </c>
      <c r="B1919">
        <f>COUNTIFS(list!$C1918:$C7277,$A1919,list!$A1918:$A7277,B$1)</f>
        <v>0</v>
      </c>
      <c r="C1919">
        <f>COUNTIFS(list!$C1918:$C7277,$A1919,list!$A1918:$A7277,C$1)</f>
        <v>1</v>
      </c>
      <c r="D1919">
        <f>COUNTIFS(list!$C1918:$C7277,$A1919,list!$A1918:$A7277,D$1)</f>
        <v>0</v>
      </c>
      <c r="E1919">
        <f>COUNTIFS(list!$C1918:$C7277,$A1919,list!$A1918:$A7277,E$1)</f>
        <v>0</v>
      </c>
      <c r="F1919">
        <f>COUNTIFS(list!$C1918:$C7277,$A1919,list!$A1918:$A7277,F$1)</f>
        <v>0</v>
      </c>
      <c r="G1919">
        <f>COUNTIFS(list!$C1918:$C7277,$A1919,list!$A1918:$A7277,G$1)</f>
        <v>0</v>
      </c>
    </row>
    <row r="1920" spans="1:7" x14ac:dyDescent="0.25">
      <c r="A1920" t="s">
        <v>4796</v>
      </c>
      <c r="B1920">
        <f>COUNTIFS(list!$C1919:$C7278,$A1920,list!$A1919:$A7278,B$1)</f>
        <v>5</v>
      </c>
      <c r="C1920">
        <f>COUNTIFS(list!$C1919:$C7278,$A1920,list!$A1919:$A7278,C$1)</f>
        <v>0</v>
      </c>
      <c r="D1920">
        <f>COUNTIFS(list!$C1919:$C7278,$A1920,list!$A1919:$A7278,D$1)</f>
        <v>0</v>
      </c>
      <c r="E1920">
        <f>COUNTIFS(list!$C1919:$C7278,$A1920,list!$A1919:$A7278,E$1)</f>
        <v>0</v>
      </c>
      <c r="F1920">
        <f>COUNTIFS(list!$C1919:$C7278,$A1920,list!$A1919:$A7278,F$1)</f>
        <v>0</v>
      </c>
      <c r="G1920">
        <f>COUNTIFS(list!$C1919:$C7278,$A1920,list!$A1919:$A7278,G$1)</f>
        <v>0</v>
      </c>
    </row>
    <row r="1921" spans="1:7" x14ac:dyDescent="0.25">
      <c r="A1921" t="s">
        <v>4802</v>
      </c>
      <c r="B1921">
        <f>COUNTIFS(list!$C1920:$C7279,$A1921,list!$A1920:$A7279,B$1)</f>
        <v>3</v>
      </c>
      <c r="C1921">
        <f>COUNTIFS(list!$C1920:$C7279,$A1921,list!$A1920:$A7279,C$1)</f>
        <v>0</v>
      </c>
      <c r="D1921">
        <f>COUNTIFS(list!$C1920:$C7279,$A1921,list!$A1920:$A7279,D$1)</f>
        <v>0</v>
      </c>
      <c r="E1921">
        <f>COUNTIFS(list!$C1920:$C7279,$A1921,list!$A1920:$A7279,E$1)</f>
        <v>0</v>
      </c>
      <c r="F1921">
        <f>COUNTIFS(list!$C1920:$C7279,$A1921,list!$A1920:$A7279,F$1)</f>
        <v>0</v>
      </c>
      <c r="G1921">
        <f>COUNTIFS(list!$C1920:$C7279,$A1921,list!$A1920:$A7279,G$1)</f>
        <v>0</v>
      </c>
    </row>
    <row r="1922" spans="1:7" x14ac:dyDescent="0.25">
      <c r="A1922" t="s">
        <v>4805</v>
      </c>
      <c r="B1922">
        <f>COUNTIFS(list!$C1921:$C7280,$A1922,list!$A1921:$A7280,B$1)</f>
        <v>0</v>
      </c>
      <c r="C1922">
        <f>COUNTIFS(list!$C1921:$C7280,$A1922,list!$A1921:$A7280,C$1)</f>
        <v>1</v>
      </c>
      <c r="D1922">
        <f>COUNTIFS(list!$C1921:$C7280,$A1922,list!$A1921:$A7280,D$1)</f>
        <v>0</v>
      </c>
      <c r="E1922">
        <f>COUNTIFS(list!$C1921:$C7280,$A1922,list!$A1921:$A7280,E$1)</f>
        <v>0</v>
      </c>
      <c r="F1922">
        <f>COUNTIFS(list!$C1921:$C7280,$A1922,list!$A1921:$A7280,F$1)</f>
        <v>0</v>
      </c>
      <c r="G1922">
        <f>COUNTIFS(list!$C1921:$C7280,$A1922,list!$A1921:$A7280,G$1)</f>
        <v>0</v>
      </c>
    </row>
    <row r="1923" spans="1:7" x14ac:dyDescent="0.25">
      <c r="A1923" t="s">
        <v>4807</v>
      </c>
      <c r="B1923">
        <f>COUNTIFS(list!$C1922:$C7281,$A1923,list!$A1922:$A7281,B$1)</f>
        <v>4</v>
      </c>
      <c r="C1923">
        <f>COUNTIFS(list!$C1922:$C7281,$A1923,list!$A1922:$A7281,C$1)</f>
        <v>0</v>
      </c>
      <c r="D1923">
        <f>COUNTIFS(list!$C1922:$C7281,$A1923,list!$A1922:$A7281,D$1)</f>
        <v>0</v>
      </c>
      <c r="E1923">
        <f>COUNTIFS(list!$C1922:$C7281,$A1923,list!$A1922:$A7281,E$1)</f>
        <v>0</v>
      </c>
      <c r="F1923">
        <f>COUNTIFS(list!$C1922:$C7281,$A1923,list!$A1922:$A7281,F$1)</f>
        <v>0</v>
      </c>
      <c r="G1923">
        <f>COUNTIFS(list!$C1922:$C7281,$A1923,list!$A1922:$A7281,G$1)</f>
        <v>0</v>
      </c>
    </row>
    <row r="1924" spans="1:7" x14ac:dyDescent="0.25">
      <c r="A1924" t="s">
        <v>4812</v>
      </c>
      <c r="B1924">
        <f>COUNTIFS(list!$C1923:$C7282,$A1924,list!$A1923:$A7282,B$1)</f>
        <v>1</v>
      </c>
      <c r="C1924">
        <f>COUNTIFS(list!$C1923:$C7282,$A1924,list!$A1923:$A7282,C$1)</f>
        <v>0</v>
      </c>
      <c r="D1924">
        <f>COUNTIFS(list!$C1923:$C7282,$A1924,list!$A1923:$A7282,D$1)</f>
        <v>0</v>
      </c>
      <c r="E1924">
        <f>COUNTIFS(list!$C1923:$C7282,$A1924,list!$A1923:$A7282,E$1)</f>
        <v>0</v>
      </c>
      <c r="F1924">
        <f>COUNTIFS(list!$C1923:$C7282,$A1924,list!$A1923:$A7282,F$1)</f>
        <v>0</v>
      </c>
      <c r="G1924">
        <f>COUNTIFS(list!$C1923:$C7282,$A1924,list!$A1923:$A7282,G$1)</f>
        <v>0</v>
      </c>
    </row>
    <row r="1925" spans="1:7" x14ac:dyDescent="0.25">
      <c r="A1925" t="s">
        <v>4814</v>
      </c>
      <c r="B1925">
        <f>COUNTIFS(list!$C1924:$C7283,$A1925,list!$A1924:$A7283,B$1)</f>
        <v>0</v>
      </c>
      <c r="C1925">
        <f>COUNTIFS(list!$C1924:$C7283,$A1925,list!$A1924:$A7283,C$1)</f>
        <v>1</v>
      </c>
      <c r="D1925">
        <f>COUNTIFS(list!$C1924:$C7283,$A1925,list!$A1924:$A7283,D$1)</f>
        <v>0</v>
      </c>
      <c r="E1925">
        <f>COUNTIFS(list!$C1924:$C7283,$A1925,list!$A1924:$A7283,E$1)</f>
        <v>0</v>
      </c>
      <c r="F1925">
        <f>COUNTIFS(list!$C1924:$C7283,$A1925,list!$A1924:$A7283,F$1)</f>
        <v>0</v>
      </c>
      <c r="G1925">
        <f>COUNTIFS(list!$C1924:$C7283,$A1925,list!$A1924:$A7283,G$1)</f>
        <v>0</v>
      </c>
    </row>
    <row r="1926" spans="1:7" x14ac:dyDescent="0.25">
      <c r="A1926" t="s">
        <v>4816</v>
      </c>
      <c r="B1926">
        <f>COUNTIFS(list!$C1925:$C7284,$A1926,list!$A1925:$A7284,B$1)</f>
        <v>0</v>
      </c>
      <c r="C1926">
        <f>COUNTIFS(list!$C1925:$C7284,$A1926,list!$A1925:$A7284,C$1)</f>
        <v>1</v>
      </c>
      <c r="D1926">
        <f>COUNTIFS(list!$C1925:$C7284,$A1926,list!$A1925:$A7284,D$1)</f>
        <v>0</v>
      </c>
      <c r="E1926">
        <f>COUNTIFS(list!$C1925:$C7284,$A1926,list!$A1925:$A7284,E$1)</f>
        <v>0</v>
      </c>
      <c r="F1926">
        <f>COUNTIFS(list!$C1925:$C7284,$A1926,list!$A1925:$A7284,F$1)</f>
        <v>0</v>
      </c>
      <c r="G1926">
        <f>COUNTIFS(list!$C1925:$C7284,$A1926,list!$A1925:$A7284,G$1)</f>
        <v>0</v>
      </c>
    </row>
    <row r="1927" spans="1:7" x14ac:dyDescent="0.25">
      <c r="A1927" t="s">
        <v>4818</v>
      </c>
      <c r="B1927">
        <f>COUNTIFS(list!$C1926:$C7285,$A1927,list!$A1926:$A7285,B$1)</f>
        <v>2</v>
      </c>
      <c r="C1927">
        <f>COUNTIFS(list!$C1926:$C7285,$A1927,list!$A1926:$A7285,C$1)</f>
        <v>1</v>
      </c>
      <c r="D1927">
        <f>COUNTIFS(list!$C1926:$C7285,$A1927,list!$A1926:$A7285,D$1)</f>
        <v>0</v>
      </c>
      <c r="E1927">
        <f>COUNTIFS(list!$C1926:$C7285,$A1927,list!$A1926:$A7285,E$1)</f>
        <v>0</v>
      </c>
      <c r="F1927">
        <f>COUNTIFS(list!$C1926:$C7285,$A1927,list!$A1926:$A7285,F$1)</f>
        <v>0</v>
      </c>
      <c r="G1927">
        <f>COUNTIFS(list!$C1926:$C7285,$A1927,list!$A1926:$A7285,G$1)</f>
        <v>0</v>
      </c>
    </row>
    <row r="1928" spans="1:7" x14ac:dyDescent="0.25">
      <c r="A1928" t="s">
        <v>4821</v>
      </c>
      <c r="B1928">
        <f>COUNTIFS(list!$C1927:$C7286,$A1928,list!$A1927:$A7286,B$1)</f>
        <v>0</v>
      </c>
      <c r="C1928">
        <f>COUNTIFS(list!$C1927:$C7286,$A1928,list!$A1927:$A7286,C$1)</f>
        <v>1</v>
      </c>
      <c r="D1928">
        <f>COUNTIFS(list!$C1927:$C7286,$A1928,list!$A1927:$A7286,D$1)</f>
        <v>0</v>
      </c>
      <c r="E1928">
        <f>COUNTIFS(list!$C1927:$C7286,$A1928,list!$A1927:$A7286,E$1)</f>
        <v>0</v>
      </c>
      <c r="F1928">
        <f>COUNTIFS(list!$C1927:$C7286,$A1928,list!$A1927:$A7286,F$1)</f>
        <v>0</v>
      </c>
      <c r="G1928">
        <f>COUNTIFS(list!$C1927:$C7286,$A1928,list!$A1927:$A7286,G$1)</f>
        <v>0</v>
      </c>
    </row>
    <row r="1929" spans="1:7" x14ac:dyDescent="0.25">
      <c r="A1929" t="s">
        <v>4823</v>
      </c>
      <c r="B1929">
        <f>COUNTIFS(list!$C1928:$C7287,$A1929,list!$A1928:$A7287,B$1)</f>
        <v>1</v>
      </c>
      <c r="C1929">
        <f>COUNTIFS(list!$C1928:$C7287,$A1929,list!$A1928:$A7287,C$1)</f>
        <v>1</v>
      </c>
      <c r="D1929">
        <f>COUNTIFS(list!$C1928:$C7287,$A1929,list!$A1928:$A7287,D$1)</f>
        <v>0</v>
      </c>
      <c r="E1929">
        <f>COUNTIFS(list!$C1928:$C7287,$A1929,list!$A1928:$A7287,E$1)</f>
        <v>0</v>
      </c>
      <c r="F1929">
        <f>COUNTIFS(list!$C1928:$C7287,$A1929,list!$A1928:$A7287,F$1)</f>
        <v>0</v>
      </c>
      <c r="G1929">
        <f>COUNTIFS(list!$C1928:$C7287,$A1929,list!$A1928:$A7287,G$1)</f>
        <v>0</v>
      </c>
    </row>
    <row r="1930" spans="1:7" x14ac:dyDescent="0.25">
      <c r="A1930" t="s">
        <v>4825</v>
      </c>
      <c r="B1930">
        <f>COUNTIFS(list!$C1929:$C7288,$A1930,list!$A1929:$A7288,B$1)</f>
        <v>0</v>
      </c>
      <c r="C1930">
        <f>COUNTIFS(list!$C1929:$C7288,$A1930,list!$A1929:$A7288,C$1)</f>
        <v>6</v>
      </c>
      <c r="D1930">
        <f>COUNTIFS(list!$C1929:$C7288,$A1930,list!$A1929:$A7288,D$1)</f>
        <v>0</v>
      </c>
      <c r="E1930">
        <f>COUNTIFS(list!$C1929:$C7288,$A1930,list!$A1929:$A7288,E$1)</f>
        <v>0</v>
      </c>
      <c r="F1930">
        <f>COUNTIFS(list!$C1929:$C7288,$A1930,list!$A1929:$A7288,F$1)</f>
        <v>0</v>
      </c>
      <c r="G1930">
        <f>COUNTIFS(list!$C1929:$C7288,$A1930,list!$A1929:$A7288,G$1)</f>
        <v>0</v>
      </c>
    </row>
    <row r="1931" spans="1:7" x14ac:dyDescent="0.25">
      <c r="A1931" t="s">
        <v>4832</v>
      </c>
      <c r="B1931">
        <f>COUNTIFS(list!$C1930:$C7289,$A1931,list!$A1930:$A7289,B$1)</f>
        <v>1</v>
      </c>
      <c r="C1931">
        <f>COUNTIFS(list!$C1930:$C7289,$A1931,list!$A1930:$A7289,C$1)</f>
        <v>1</v>
      </c>
      <c r="D1931">
        <f>COUNTIFS(list!$C1930:$C7289,$A1931,list!$A1930:$A7289,D$1)</f>
        <v>0</v>
      </c>
      <c r="E1931">
        <f>COUNTIFS(list!$C1930:$C7289,$A1931,list!$A1930:$A7289,E$1)</f>
        <v>0</v>
      </c>
      <c r="F1931">
        <f>COUNTIFS(list!$C1930:$C7289,$A1931,list!$A1930:$A7289,F$1)</f>
        <v>0</v>
      </c>
      <c r="G1931">
        <f>COUNTIFS(list!$C1930:$C7289,$A1931,list!$A1930:$A7289,G$1)</f>
        <v>0</v>
      </c>
    </row>
    <row r="1932" spans="1:7" x14ac:dyDescent="0.25">
      <c r="A1932" t="s">
        <v>4834</v>
      </c>
      <c r="B1932">
        <f>COUNTIFS(list!$C1931:$C7290,$A1932,list!$A1931:$A7290,B$1)</f>
        <v>0</v>
      </c>
      <c r="C1932">
        <f>COUNTIFS(list!$C1931:$C7290,$A1932,list!$A1931:$A7290,C$1)</f>
        <v>1</v>
      </c>
      <c r="D1932">
        <f>COUNTIFS(list!$C1931:$C7290,$A1932,list!$A1931:$A7290,D$1)</f>
        <v>0</v>
      </c>
      <c r="E1932">
        <f>COUNTIFS(list!$C1931:$C7290,$A1932,list!$A1931:$A7290,E$1)</f>
        <v>0</v>
      </c>
      <c r="F1932">
        <f>COUNTIFS(list!$C1931:$C7290,$A1932,list!$A1931:$A7290,F$1)</f>
        <v>0</v>
      </c>
      <c r="G1932">
        <f>COUNTIFS(list!$C1931:$C7290,$A1932,list!$A1931:$A7290,G$1)</f>
        <v>0</v>
      </c>
    </row>
    <row r="1933" spans="1:7" x14ac:dyDescent="0.25">
      <c r="A1933" t="s">
        <v>4836</v>
      </c>
      <c r="B1933">
        <f>COUNTIFS(list!$C1932:$C7291,$A1933,list!$A1932:$A7291,B$1)</f>
        <v>0</v>
      </c>
      <c r="C1933">
        <f>COUNTIFS(list!$C1932:$C7291,$A1933,list!$A1932:$A7291,C$1)</f>
        <v>1</v>
      </c>
      <c r="D1933">
        <f>COUNTIFS(list!$C1932:$C7291,$A1933,list!$A1932:$A7291,D$1)</f>
        <v>0</v>
      </c>
      <c r="E1933">
        <f>COUNTIFS(list!$C1932:$C7291,$A1933,list!$A1932:$A7291,E$1)</f>
        <v>0</v>
      </c>
      <c r="F1933">
        <f>COUNTIFS(list!$C1932:$C7291,$A1933,list!$A1932:$A7291,F$1)</f>
        <v>0</v>
      </c>
      <c r="G1933">
        <f>COUNTIFS(list!$C1932:$C7291,$A1933,list!$A1932:$A7291,G$1)</f>
        <v>0</v>
      </c>
    </row>
    <row r="1934" spans="1:7" x14ac:dyDescent="0.25">
      <c r="A1934" t="s">
        <v>4838</v>
      </c>
      <c r="B1934">
        <f>COUNTIFS(list!$C1933:$C7292,$A1934,list!$A1933:$A7292,B$1)</f>
        <v>0</v>
      </c>
      <c r="C1934">
        <f>COUNTIFS(list!$C1933:$C7292,$A1934,list!$A1933:$A7292,C$1)</f>
        <v>1</v>
      </c>
      <c r="D1934">
        <f>COUNTIFS(list!$C1933:$C7292,$A1934,list!$A1933:$A7292,D$1)</f>
        <v>0</v>
      </c>
      <c r="E1934">
        <f>COUNTIFS(list!$C1933:$C7292,$A1934,list!$A1933:$A7292,E$1)</f>
        <v>0</v>
      </c>
      <c r="F1934">
        <f>COUNTIFS(list!$C1933:$C7292,$A1934,list!$A1933:$A7292,F$1)</f>
        <v>0</v>
      </c>
      <c r="G1934">
        <f>COUNTIFS(list!$C1933:$C7292,$A1934,list!$A1933:$A7292,G$1)</f>
        <v>0</v>
      </c>
    </row>
    <row r="1935" spans="1:7" x14ac:dyDescent="0.25">
      <c r="A1935" t="s">
        <v>4840</v>
      </c>
      <c r="B1935">
        <f>COUNTIFS(list!$C1934:$C7293,$A1935,list!$A1934:$A7293,B$1)</f>
        <v>0</v>
      </c>
      <c r="C1935">
        <f>COUNTIFS(list!$C1934:$C7293,$A1935,list!$A1934:$A7293,C$1)</f>
        <v>1</v>
      </c>
      <c r="D1935">
        <f>COUNTIFS(list!$C1934:$C7293,$A1935,list!$A1934:$A7293,D$1)</f>
        <v>0</v>
      </c>
      <c r="E1935">
        <f>COUNTIFS(list!$C1934:$C7293,$A1935,list!$A1934:$A7293,E$1)</f>
        <v>0</v>
      </c>
      <c r="F1935">
        <f>COUNTIFS(list!$C1934:$C7293,$A1935,list!$A1934:$A7293,F$1)</f>
        <v>0</v>
      </c>
      <c r="G1935">
        <f>COUNTIFS(list!$C1934:$C7293,$A1935,list!$A1934:$A7293,G$1)</f>
        <v>0</v>
      </c>
    </row>
    <row r="1936" spans="1:7" x14ac:dyDescent="0.25">
      <c r="A1936" t="s">
        <v>4842</v>
      </c>
      <c r="B1936">
        <f>COUNTIFS(list!$C1935:$C7294,$A1936,list!$A1935:$A7294,B$1)</f>
        <v>0</v>
      </c>
      <c r="C1936">
        <f>COUNTIFS(list!$C1935:$C7294,$A1936,list!$A1935:$A7294,C$1)</f>
        <v>1</v>
      </c>
      <c r="D1936">
        <f>COUNTIFS(list!$C1935:$C7294,$A1936,list!$A1935:$A7294,D$1)</f>
        <v>0</v>
      </c>
      <c r="E1936">
        <f>COUNTIFS(list!$C1935:$C7294,$A1936,list!$A1935:$A7294,E$1)</f>
        <v>0</v>
      </c>
      <c r="F1936">
        <f>COUNTIFS(list!$C1935:$C7294,$A1936,list!$A1935:$A7294,F$1)</f>
        <v>0</v>
      </c>
      <c r="G1936">
        <f>COUNTIFS(list!$C1935:$C7294,$A1936,list!$A1935:$A7294,G$1)</f>
        <v>0</v>
      </c>
    </row>
    <row r="1937" spans="1:7" x14ac:dyDescent="0.25">
      <c r="A1937" t="s">
        <v>4844</v>
      </c>
      <c r="B1937">
        <f>COUNTIFS(list!$C1936:$C7295,$A1937,list!$A1936:$A7295,B$1)</f>
        <v>0</v>
      </c>
      <c r="C1937">
        <f>COUNTIFS(list!$C1936:$C7295,$A1937,list!$A1936:$A7295,C$1)</f>
        <v>1</v>
      </c>
      <c r="D1937">
        <f>COUNTIFS(list!$C1936:$C7295,$A1937,list!$A1936:$A7295,D$1)</f>
        <v>0</v>
      </c>
      <c r="E1937">
        <f>COUNTIFS(list!$C1936:$C7295,$A1937,list!$A1936:$A7295,E$1)</f>
        <v>0</v>
      </c>
      <c r="F1937">
        <f>COUNTIFS(list!$C1936:$C7295,$A1937,list!$A1936:$A7295,F$1)</f>
        <v>0</v>
      </c>
      <c r="G1937">
        <f>COUNTIFS(list!$C1936:$C7295,$A1937,list!$A1936:$A7295,G$1)</f>
        <v>0</v>
      </c>
    </row>
    <row r="1938" spans="1:7" x14ac:dyDescent="0.25">
      <c r="A1938" t="s">
        <v>4846</v>
      </c>
      <c r="B1938">
        <f>COUNTIFS(list!$C1937:$C7296,$A1938,list!$A1937:$A7296,B$1)</f>
        <v>0</v>
      </c>
      <c r="C1938">
        <f>COUNTIFS(list!$C1937:$C7296,$A1938,list!$A1937:$A7296,C$1)</f>
        <v>1</v>
      </c>
      <c r="D1938">
        <f>COUNTIFS(list!$C1937:$C7296,$A1938,list!$A1937:$A7296,D$1)</f>
        <v>0</v>
      </c>
      <c r="E1938">
        <f>COUNTIFS(list!$C1937:$C7296,$A1938,list!$A1937:$A7296,E$1)</f>
        <v>0</v>
      </c>
      <c r="F1938">
        <f>COUNTIFS(list!$C1937:$C7296,$A1938,list!$A1937:$A7296,F$1)</f>
        <v>0</v>
      </c>
      <c r="G1938">
        <f>COUNTIFS(list!$C1937:$C7296,$A1938,list!$A1937:$A7296,G$1)</f>
        <v>0</v>
      </c>
    </row>
    <row r="1939" spans="1:7" x14ac:dyDescent="0.25">
      <c r="A1939" t="s">
        <v>4848</v>
      </c>
      <c r="B1939">
        <f>COUNTIFS(list!$C1938:$C7297,$A1939,list!$A1938:$A7297,B$1)</f>
        <v>0</v>
      </c>
      <c r="C1939">
        <f>COUNTIFS(list!$C1938:$C7297,$A1939,list!$A1938:$A7297,C$1)</f>
        <v>1</v>
      </c>
      <c r="D1939">
        <f>COUNTIFS(list!$C1938:$C7297,$A1939,list!$A1938:$A7297,D$1)</f>
        <v>0</v>
      </c>
      <c r="E1939">
        <f>COUNTIFS(list!$C1938:$C7297,$A1939,list!$A1938:$A7297,E$1)</f>
        <v>0</v>
      </c>
      <c r="F1939">
        <f>COUNTIFS(list!$C1938:$C7297,$A1939,list!$A1938:$A7297,F$1)</f>
        <v>0</v>
      </c>
      <c r="G1939">
        <f>COUNTIFS(list!$C1938:$C7297,$A1939,list!$A1938:$A7297,G$1)</f>
        <v>0</v>
      </c>
    </row>
    <row r="1940" spans="1:7" x14ac:dyDescent="0.25">
      <c r="A1940" t="s">
        <v>4850</v>
      </c>
      <c r="B1940">
        <f>COUNTIFS(list!$C1939:$C7298,$A1940,list!$A1939:$A7298,B$1)</f>
        <v>0</v>
      </c>
      <c r="C1940">
        <f>COUNTIFS(list!$C1939:$C7298,$A1940,list!$A1939:$A7298,C$1)</f>
        <v>1</v>
      </c>
      <c r="D1940">
        <f>COUNTIFS(list!$C1939:$C7298,$A1940,list!$A1939:$A7298,D$1)</f>
        <v>0</v>
      </c>
      <c r="E1940">
        <f>COUNTIFS(list!$C1939:$C7298,$A1940,list!$A1939:$A7298,E$1)</f>
        <v>0</v>
      </c>
      <c r="F1940">
        <f>COUNTIFS(list!$C1939:$C7298,$A1940,list!$A1939:$A7298,F$1)</f>
        <v>0</v>
      </c>
      <c r="G1940">
        <f>COUNTIFS(list!$C1939:$C7298,$A1940,list!$A1939:$A7298,G$1)</f>
        <v>0</v>
      </c>
    </row>
    <row r="1941" spans="1:7" x14ac:dyDescent="0.25">
      <c r="A1941" t="s">
        <v>4852</v>
      </c>
      <c r="B1941">
        <f>COUNTIFS(list!$C1940:$C7299,$A1941,list!$A1940:$A7299,B$1)</f>
        <v>0</v>
      </c>
      <c r="C1941">
        <f>COUNTIFS(list!$C1940:$C7299,$A1941,list!$A1940:$A7299,C$1)</f>
        <v>1</v>
      </c>
      <c r="D1941">
        <f>COUNTIFS(list!$C1940:$C7299,$A1941,list!$A1940:$A7299,D$1)</f>
        <v>0</v>
      </c>
      <c r="E1941">
        <f>COUNTIFS(list!$C1940:$C7299,$A1941,list!$A1940:$A7299,E$1)</f>
        <v>0</v>
      </c>
      <c r="F1941">
        <f>COUNTIFS(list!$C1940:$C7299,$A1941,list!$A1940:$A7299,F$1)</f>
        <v>0</v>
      </c>
      <c r="G1941">
        <f>COUNTIFS(list!$C1940:$C7299,$A1941,list!$A1940:$A7299,G$1)</f>
        <v>0</v>
      </c>
    </row>
    <row r="1942" spans="1:7" x14ac:dyDescent="0.25">
      <c r="A1942" t="s">
        <v>4854</v>
      </c>
      <c r="B1942">
        <f>COUNTIFS(list!$C1941:$C7300,$A1942,list!$A1941:$A7300,B$1)</f>
        <v>0</v>
      </c>
      <c r="C1942">
        <f>COUNTIFS(list!$C1941:$C7300,$A1942,list!$A1941:$A7300,C$1)</f>
        <v>2</v>
      </c>
      <c r="D1942">
        <f>COUNTIFS(list!$C1941:$C7300,$A1942,list!$A1941:$A7300,D$1)</f>
        <v>0</v>
      </c>
      <c r="E1942">
        <f>COUNTIFS(list!$C1941:$C7300,$A1942,list!$A1941:$A7300,E$1)</f>
        <v>0</v>
      </c>
      <c r="F1942">
        <f>COUNTIFS(list!$C1941:$C7300,$A1942,list!$A1941:$A7300,F$1)</f>
        <v>0</v>
      </c>
      <c r="G1942">
        <f>COUNTIFS(list!$C1941:$C7300,$A1942,list!$A1941:$A7300,G$1)</f>
        <v>0</v>
      </c>
    </row>
    <row r="1943" spans="1:7" x14ac:dyDescent="0.25">
      <c r="A1943" t="s">
        <v>4857</v>
      </c>
      <c r="B1943">
        <f>COUNTIFS(list!$C1942:$C7301,$A1943,list!$A1942:$A7301,B$1)</f>
        <v>2</v>
      </c>
      <c r="C1943">
        <f>COUNTIFS(list!$C1942:$C7301,$A1943,list!$A1942:$A7301,C$1)</f>
        <v>6</v>
      </c>
      <c r="D1943">
        <f>COUNTIFS(list!$C1942:$C7301,$A1943,list!$A1942:$A7301,D$1)</f>
        <v>0</v>
      </c>
      <c r="E1943">
        <f>COUNTIFS(list!$C1942:$C7301,$A1943,list!$A1942:$A7301,E$1)</f>
        <v>0</v>
      </c>
      <c r="F1943">
        <f>COUNTIFS(list!$C1942:$C7301,$A1943,list!$A1942:$A7301,F$1)</f>
        <v>0</v>
      </c>
      <c r="G1943">
        <f>COUNTIFS(list!$C1942:$C7301,$A1943,list!$A1942:$A7301,G$1)</f>
        <v>0</v>
      </c>
    </row>
    <row r="1944" spans="1:7" x14ac:dyDescent="0.25">
      <c r="A1944" t="s">
        <v>4864</v>
      </c>
      <c r="B1944">
        <f>COUNTIFS(list!$C1943:$C7302,$A1944,list!$A1943:$A7302,B$1)</f>
        <v>0</v>
      </c>
      <c r="C1944">
        <f>COUNTIFS(list!$C1943:$C7302,$A1944,list!$A1943:$A7302,C$1)</f>
        <v>1</v>
      </c>
      <c r="D1944">
        <f>COUNTIFS(list!$C1943:$C7302,$A1944,list!$A1943:$A7302,D$1)</f>
        <v>0</v>
      </c>
      <c r="E1944">
        <f>COUNTIFS(list!$C1943:$C7302,$A1944,list!$A1943:$A7302,E$1)</f>
        <v>0</v>
      </c>
      <c r="F1944">
        <f>COUNTIFS(list!$C1943:$C7302,$A1944,list!$A1943:$A7302,F$1)</f>
        <v>0</v>
      </c>
      <c r="G1944">
        <f>COUNTIFS(list!$C1943:$C7302,$A1944,list!$A1943:$A7302,G$1)</f>
        <v>0</v>
      </c>
    </row>
    <row r="1945" spans="1:7" x14ac:dyDescent="0.25">
      <c r="A1945" t="s">
        <v>4866</v>
      </c>
      <c r="B1945">
        <f>COUNTIFS(list!$C1944:$C7303,$A1945,list!$A1944:$A7303,B$1)</f>
        <v>0</v>
      </c>
      <c r="C1945">
        <f>COUNTIFS(list!$C1944:$C7303,$A1945,list!$A1944:$A7303,C$1)</f>
        <v>1</v>
      </c>
      <c r="D1945">
        <f>COUNTIFS(list!$C1944:$C7303,$A1945,list!$A1944:$A7303,D$1)</f>
        <v>0</v>
      </c>
      <c r="E1945">
        <f>COUNTIFS(list!$C1944:$C7303,$A1945,list!$A1944:$A7303,E$1)</f>
        <v>0</v>
      </c>
      <c r="F1945">
        <f>COUNTIFS(list!$C1944:$C7303,$A1945,list!$A1944:$A7303,F$1)</f>
        <v>0</v>
      </c>
      <c r="G1945">
        <f>COUNTIFS(list!$C1944:$C7303,$A1945,list!$A1944:$A7303,G$1)</f>
        <v>0</v>
      </c>
    </row>
    <row r="1946" spans="1:7" x14ac:dyDescent="0.25">
      <c r="A1946" t="s">
        <v>4868</v>
      </c>
      <c r="B1946">
        <f>COUNTIFS(list!$C1945:$C7304,$A1946,list!$A1945:$A7304,B$1)</f>
        <v>0</v>
      </c>
      <c r="C1946">
        <f>COUNTIFS(list!$C1945:$C7304,$A1946,list!$A1945:$A7304,C$1)</f>
        <v>1</v>
      </c>
      <c r="D1946">
        <f>COUNTIFS(list!$C1945:$C7304,$A1946,list!$A1945:$A7304,D$1)</f>
        <v>0</v>
      </c>
      <c r="E1946">
        <f>COUNTIFS(list!$C1945:$C7304,$A1946,list!$A1945:$A7304,E$1)</f>
        <v>0</v>
      </c>
      <c r="F1946">
        <f>COUNTIFS(list!$C1945:$C7304,$A1946,list!$A1945:$A7304,F$1)</f>
        <v>0</v>
      </c>
      <c r="G1946">
        <f>COUNTIFS(list!$C1945:$C7304,$A1946,list!$A1945:$A7304,G$1)</f>
        <v>0</v>
      </c>
    </row>
    <row r="1947" spans="1:7" x14ac:dyDescent="0.25">
      <c r="A1947" t="s">
        <v>4870</v>
      </c>
      <c r="B1947">
        <f>COUNTIFS(list!$C1946:$C7305,$A1947,list!$A1946:$A7305,B$1)</f>
        <v>0</v>
      </c>
      <c r="C1947">
        <f>COUNTIFS(list!$C1946:$C7305,$A1947,list!$A1946:$A7305,C$1)</f>
        <v>1</v>
      </c>
      <c r="D1947">
        <f>COUNTIFS(list!$C1946:$C7305,$A1947,list!$A1946:$A7305,D$1)</f>
        <v>0</v>
      </c>
      <c r="E1947">
        <f>COUNTIFS(list!$C1946:$C7305,$A1947,list!$A1946:$A7305,E$1)</f>
        <v>0</v>
      </c>
      <c r="F1947">
        <f>COUNTIFS(list!$C1946:$C7305,$A1947,list!$A1946:$A7305,F$1)</f>
        <v>0</v>
      </c>
      <c r="G1947">
        <f>COUNTIFS(list!$C1946:$C7305,$A1947,list!$A1946:$A7305,G$1)</f>
        <v>0</v>
      </c>
    </row>
    <row r="1948" spans="1:7" x14ac:dyDescent="0.25">
      <c r="A1948" t="s">
        <v>4872</v>
      </c>
      <c r="B1948">
        <f>COUNTIFS(list!$C1947:$C7306,$A1948,list!$A1947:$A7306,B$1)</f>
        <v>0</v>
      </c>
      <c r="C1948">
        <f>COUNTIFS(list!$C1947:$C7306,$A1948,list!$A1947:$A7306,C$1)</f>
        <v>1</v>
      </c>
      <c r="D1948">
        <f>COUNTIFS(list!$C1947:$C7306,$A1948,list!$A1947:$A7306,D$1)</f>
        <v>0</v>
      </c>
      <c r="E1948">
        <f>COUNTIFS(list!$C1947:$C7306,$A1948,list!$A1947:$A7306,E$1)</f>
        <v>0</v>
      </c>
      <c r="F1948">
        <f>COUNTIFS(list!$C1947:$C7306,$A1948,list!$A1947:$A7306,F$1)</f>
        <v>0</v>
      </c>
      <c r="G1948">
        <f>COUNTIFS(list!$C1947:$C7306,$A1948,list!$A1947:$A7306,G$1)</f>
        <v>0</v>
      </c>
    </row>
    <row r="1949" spans="1:7" x14ac:dyDescent="0.25">
      <c r="A1949" t="s">
        <v>4874</v>
      </c>
      <c r="B1949">
        <f>COUNTIFS(list!$C1948:$C7307,$A1949,list!$A1948:$A7307,B$1)</f>
        <v>0</v>
      </c>
      <c r="C1949">
        <f>COUNTIFS(list!$C1948:$C7307,$A1949,list!$A1948:$A7307,C$1)</f>
        <v>1</v>
      </c>
      <c r="D1949">
        <f>COUNTIFS(list!$C1948:$C7307,$A1949,list!$A1948:$A7307,D$1)</f>
        <v>0</v>
      </c>
      <c r="E1949">
        <f>COUNTIFS(list!$C1948:$C7307,$A1949,list!$A1948:$A7307,E$1)</f>
        <v>0</v>
      </c>
      <c r="F1949">
        <f>COUNTIFS(list!$C1948:$C7307,$A1949,list!$A1948:$A7307,F$1)</f>
        <v>0</v>
      </c>
      <c r="G1949">
        <f>COUNTIFS(list!$C1948:$C7307,$A1949,list!$A1948:$A7307,G$1)</f>
        <v>0</v>
      </c>
    </row>
    <row r="1950" spans="1:7" x14ac:dyDescent="0.25">
      <c r="A1950" t="s">
        <v>4876</v>
      </c>
      <c r="B1950">
        <f>COUNTIFS(list!$C1949:$C7308,$A1950,list!$A1949:$A7308,B$1)</f>
        <v>0</v>
      </c>
      <c r="C1950">
        <f>COUNTIFS(list!$C1949:$C7308,$A1950,list!$A1949:$A7308,C$1)</f>
        <v>1</v>
      </c>
      <c r="D1950">
        <f>COUNTIFS(list!$C1949:$C7308,$A1950,list!$A1949:$A7308,D$1)</f>
        <v>0</v>
      </c>
      <c r="E1950">
        <f>COUNTIFS(list!$C1949:$C7308,$A1950,list!$A1949:$A7308,E$1)</f>
        <v>0</v>
      </c>
      <c r="F1950">
        <f>COUNTIFS(list!$C1949:$C7308,$A1950,list!$A1949:$A7308,F$1)</f>
        <v>0</v>
      </c>
      <c r="G1950">
        <f>COUNTIFS(list!$C1949:$C7308,$A1950,list!$A1949:$A7308,G$1)</f>
        <v>0</v>
      </c>
    </row>
    <row r="1951" spans="1:7" x14ac:dyDescent="0.25">
      <c r="A1951" t="s">
        <v>4878</v>
      </c>
      <c r="B1951">
        <f>COUNTIFS(list!$C1950:$C7309,$A1951,list!$A1950:$A7309,B$1)</f>
        <v>0</v>
      </c>
      <c r="C1951">
        <f>COUNTIFS(list!$C1950:$C7309,$A1951,list!$A1950:$A7309,C$1)</f>
        <v>1</v>
      </c>
      <c r="D1951">
        <f>COUNTIFS(list!$C1950:$C7309,$A1951,list!$A1950:$A7309,D$1)</f>
        <v>0</v>
      </c>
      <c r="E1951">
        <f>COUNTIFS(list!$C1950:$C7309,$A1951,list!$A1950:$A7309,E$1)</f>
        <v>0</v>
      </c>
      <c r="F1951">
        <f>COUNTIFS(list!$C1950:$C7309,$A1951,list!$A1950:$A7309,F$1)</f>
        <v>0</v>
      </c>
      <c r="G1951">
        <f>COUNTIFS(list!$C1950:$C7309,$A1951,list!$A1950:$A7309,G$1)</f>
        <v>0</v>
      </c>
    </row>
    <row r="1952" spans="1:7" x14ac:dyDescent="0.25">
      <c r="A1952" t="s">
        <v>4880</v>
      </c>
      <c r="B1952">
        <f>COUNTIFS(list!$C1951:$C7310,$A1952,list!$A1951:$A7310,B$1)</f>
        <v>1</v>
      </c>
      <c r="C1952">
        <f>COUNTIFS(list!$C1951:$C7310,$A1952,list!$A1951:$A7310,C$1)</f>
        <v>1</v>
      </c>
      <c r="D1952">
        <f>COUNTIFS(list!$C1951:$C7310,$A1952,list!$A1951:$A7310,D$1)</f>
        <v>0</v>
      </c>
      <c r="E1952">
        <f>COUNTIFS(list!$C1951:$C7310,$A1952,list!$A1951:$A7310,E$1)</f>
        <v>0</v>
      </c>
      <c r="F1952">
        <f>COUNTIFS(list!$C1951:$C7310,$A1952,list!$A1951:$A7310,F$1)</f>
        <v>0</v>
      </c>
      <c r="G1952">
        <f>COUNTIFS(list!$C1951:$C7310,$A1952,list!$A1951:$A7310,G$1)</f>
        <v>0</v>
      </c>
    </row>
    <row r="1953" spans="1:7" x14ac:dyDescent="0.25">
      <c r="A1953" t="s">
        <v>4882</v>
      </c>
      <c r="B1953">
        <f>COUNTIFS(list!$C1952:$C7311,$A1953,list!$A1952:$A7311,B$1)</f>
        <v>0</v>
      </c>
      <c r="C1953">
        <f>COUNTIFS(list!$C1952:$C7311,$A1953,list!$A1952:$A7311,C$1)</f>
        <v>1</v>
      </c>
      <c r="D1953">
        <f>COUNTIFS(list!$C1952:$C7311,$A1953,list!$A1952:$A7311,D$1)</f>
        <v>0</v>
      </c>
      <c r="E1953">
        <f>COUNTIFS(list!$C1952:$C7311,$A1953,list!$A1952:$A7311,E$1)</f>
        <v>0</v>
      </c>
      <c r="F1953">
        <f>COUNTIFS(list!$C1952:$C7311,$A1953,list!$A1952:$A7311,F$1)</f>
        <v>0</v>
      </c>
      <c r="G1953">
        <f>COUNTIFS(list!$C1952:$C7311,$A1953,list!$A1952:$A7311,G$1)</f>
        <v>0</v>
      </c>
    </row>
    <row r="1954" spans="1:7" x14ac:dyDescent="0.25">
      <c r="A1954" t="s">
        <v>4884</v>
      </c>
      <c r="B1954">
        <f>COUNTIFS(list!$C1953:$C7312,$A1954,list!$A1953:$A7312,B$1)</f>
        <v>0</v>
      </c>
      <c r="C1954">
        <f>COUNTIFS(list!$C1953:$C7312,$A1954,list!$A1953:$A7312,C$1)</f>
        <v>1</v>
      </c>
      <c r="D1954">
        <f>COUNTIFS(list!$C1953:$C7312,$A1954,list!$A1953:$A7312,D$1)</f>
        <v>0</v>
      </c>
      <c r="E1954">
        <f>COUNTIFS(list!$C1953:$C7312,$A1954,list!$A1953:$A7312,E$1)</f>
        <v>0</v>
      </c>
      <c r="F1954">
        <f>COUNTIFS(list!$C1953:$C7312,$A1954,list!$A1953:$A7312,F$1)</f>
        <v>0</v>
      </c>
      <c r="G1954">
        <f>COUNTIFS(list!$C1953:$C7312,$A1954,list!$A1953:$A7312,G$1)</f>
        <v>0</v>
      </c>
    </row>
    <row r="1955" spans="1:7" x14ac:dyDescent="0.25">
      <c r="A1955" t="s">
        <v>4886</v>
      </c>
      <c r="B1955">
        <f>COUNTIFS(list!$C1954:$C7313,$A1955,list!$A1954:$A7313,B$1)</f>
        <v>0</v>
      </c>
      <c r="C1955">
        <f>COUNTIFS(list!$C1954:$C7313,$A1955,list!$A1954:$A7313,C$1)</f>
        <v>1</v>
      </c>
      <c r="D1955">
        <f>COUNTIFS(list!$C1954:$C7313,$A1955,list!$A1954:$A7313,D$1)</f>
        <v>0</v>
      </c>
      <c r="E1955">
        <f>COUNTIFS(list!$C1954:$C7313,$A1955,list!$A1954:$A7313,E$1)</f>
        <v>0</v>
      </c>
      <c r="F1955">
        <f>COUNTIFS(list!$C1954:$C7313,$A1955,list!$A1954:$A7313,F$1)</f>
        <v>0</v>
      </c>
      <c r="G1955">
        <f>COUNTIFS(list!$C1954:$C7313,$A1955,list!$A1954:$A7313,G$1)</f>
        <v>0</v>
      </c>
    </row>
    <row r="1956" spans="1:7" x14ac:dyDescent="0.25">
      <c r="A1956" t="s">
        <v>4888</v>
      </c>
      <c r="B1956">
        <f>COUNTIFS(list!$C1955:$C7314,$A1956,list!$A1955:$A7314,B$1)</f>
        <v>0</v>
      </c>
      <c r="C1956">
        <f>COUNTIFS(list!$C1955:$C7314,$A1956,list!$A1955:$A7314,C$1)</f>
        <v>1</v>
      </c>
      <c r="D1956">
        <f>COUNTIFS(list!$C1955:$C7314,$A1956,list!$A1955:$A7314,D$1)</f>
        <v>0</v>
      </c>
      <c r="E1956">
        <f>COUNTIFS(list!$C1955:$C7314,$A1956,list!$A1955:$A7314,E$1)</f>
        <v>0</v>
      </c>
      <c r="F1956">
        <f>COUNTIFS(list!$C1955:$C7314,$A1956,list!$A1955:$A7314,F$1)</f>
        <v>0</v>
      </c>
      <c r="G1956">
        <f>COUNTIFS(list!$C1955:$C7314,$A1956,list!$A1955:$A7314,G$1)</f>
        <v>0</v>
      </c>
    </row>
    <row r="1957" spans="1:7" x14ac:dyDescent="0.25">
      <c r="A1957" t="s">
        <v>4890</v>
      </c>
      <c r="B1957">
        <f>COUNTIFS(list!$C1956:$C7315,$A1957,list!$A1956:$A7315,B$1)</f>
        <v>0</v>
      </c>
      <c r="C1957">
        <f>COUNTIFS(list!$C1956:$C7315,$A1957,list!$A1956:$A7315,C$1)</f>
        <v>1</v>
      </c>
      <c r="D1957">
        <f>COUNTIFS(list!$C1956:$C7315,$A1957,list!$A1956:$A7315,D$1)</f>
        <v>0</v>
      </c>
      <c r="E1957">
        <f>COUNTIFS(list!$C1956:$C7315,$A1957,list!$A1956:$A7315,E$1)</f>
        <v>0</v>
      </c>
      <c r="F1957">
        <f>COUNTIFS(list!$C1956:$C7315,$A1957,list!$A1956:$A7315,F$1)</f>
        <v>0</v>
      </c>
      <c r="G1957">
        <f>COUNTIFS(list!$C1956:$C7315,$A1957,list!$A1956:$A7315,G$1)</f>
        <v>0</v>
      </c>
    </row>
    <row r="1958" spans="1:7" x14ac:dyDescent="0.25">
      <c r="A1958" t="s">
        <v>4892</v>
      </c>
      <c r="B1958">
        <f>COUNTIFS(list!$C1957:$C7316,$A1958,list!$A1957:$A7316,B$1)</f>
        <v>0</v>
      </c>
      <c r="C1958">
        <f>COUNTIFS(list!$C1957:$C7316,$A1958,list!$A1957:$A7316,C$1)</f>
        <v>1</v>
      </c>
      <c r="D1958">
        <f>COUNTIFS(list!$C1957:$C7316,$A1958,list!$A1957:$A7316,D$1)</f>
        <v>0</v>
      </c>
      <c r="E1958">
        <f>COUNTIFS(list!$C1957:$C7316,$A1958,list!$A1957:$A7316,E$1)</f>
        <v>0</v>
      </c>
      <c r="F1958">
        <f>COUNTIFS(list!$C1957:$C7316,$A1958,list!$A1957:$A7316,F$1)</f>
        <v>0</v>
      </c>
      <c r="G1958">
        <f>COUNTIFS(list!$C1957:$C7316,$A1958,list!$A1957:$A7316,G$1)</f>
        <v>0</v>
      </c>
    </row>
    <row r="1959" spans="1:7" x14ac:dyDescent="0.25">
      <c r="A1959" t="s">
        <v>4894</v>
      </c>
      <c r="B1959">
        <f>COUNTIFS(list!$C1958:$C7317,$A1959,list!$A1958:$A7317,B$1)</f>
        <v>2</v>
      </c>
      <c r="C1959">
        <f>COUNTIFS(list!$C1958:$C7317,$A1959,list!$A1958:$A7317,C$1)</f>
        <v>5</v>
      </c>
      <c r="D1959">
        <f>COUNTIFS(list!$C1958:$C7317,$A1959,list!$A1958:$A7317,D$1)</f>
        <v>0</v>
      </c>
      <c r="E1959">
        <f>COUNTIFS(list!$C1958:$C7317,$A1959,list!$A1958:$A7317,E$1)</f>
        <v>0</v>
      </c>
      <c r="F1959">
        <f>COUNTIFS(list!$C1958:$C7317,$A1959,list!$A1958:$A7317,F$1)</f>
        <v>0</v>
      </c>
      <c r="G1959">
        <f>COUNTIFS(list!$C1958:$C7317,$A1959,list!$A1958:$A7317,G$1)</f>
        <v>0</v>
      </c>
    </row>
    <row r="1960" spans="1:7" x14ac:dyDescent="0.25">
      <c r="A1960" t="s">
        <v>4900</v>
      </c>
      <c r="B1960">
        <f>COUNTIFS(list!$C1959:$C7318,$A1960,list!$A1959:$A7318,B$1)</f>
        <v>0</v>
      </c>
      <c r="C1960">
        <f>COUNTIFS(list!$C1959:$C7318,$A1960,list!$A1959:$A7318,C$1)</f>
        <v>1</v>
      </c>
      <c r="D1960">
        <f>COUNTIFS(list!$C1959:$C7318,$A1960,list!$A1959:$A7318,D$1)</f>
        <v>0</v>
      </c>
      <c r="E1960">
        <f>COUNTIFS(list!$C1959:$C7318,$A1960,list!$A1959:$A7318,E$1)</f>
        <v>0</v>
      </c>
      <c r="F1960">
        <f>COUNTIFS(list!$C1959:$C7318,$A1960,list!$A1959:$A7318,F$1)</f>
        <v>0</v>
      </c>
      <c r="G1960">
        <f>COUNTIFS(list!$C1959:$C7318,$A1960,list!$A1959:$A7318,G$1)</f>
        <v>0</v>
      </c>
    </row>
    <row r="1961" spans="1:7" x14ac:dyDescent="0.25">
      <c r="A1961" t="s">
        <v>4902</v>
      </c>
      <c r="B1961">
        <f>COUNTIFS(list!$C1960:$C7319,$A1961,list!$A1960:$A7319,B$1)</f>
        <v>0</v>
      </c>
      <c r="C1961">
        <f>COUNTIFS(list!$C1960:$C7319,$A1961,list!$A1960:$A7319,C$1)</f>
        <v>1</v>
      </c>
      <c r="D1961">
        <f>COUNTIFS(list!$C1960:$C7319,$A1961,list!$A1960:$A7319,D$1)</f>
        <v>0</v>
      </c>
      <c r="E1961">
        <f>COUNTIFS(list!$C1960:$C7319,$A1961,list!$A1960:$A7319,E$1)</f>
        <v>0</v>
      </c>
      <c r="F1961">
        <f>COUNTIFS(list!$C1960:$C7319,$A1961,list!$A1960:$A7319,F$1)</f>
        <v>0</v>
      </c>
      <c r="G1961">
        <f>COUNTIFS(list!$C1960:$C7319,$A1961,list!$A1960:$A7319,G$1)</f>
        <v>0</v>
      </c>
    </row>
    <row r="1962" spans="1:7" x14ac:dyDescent="0.25">
      <c r="A1962" t="s">
        <v>4904</v>
      </c>
      <c r="B1962">
        <f>COUNTIFS(list!$C1961:$C7320,$A1962,list!$A1961:$A7320,B$1)</f>
        <v>0</v>
      </c>
      <c r="C1962">
        <f>COUNTIFS(list!$C1961:$C7320,$A1962,list!$A1961:$A7320,C$1)</f>
        <v>1</v>
      </c>
      <c r="D1962">
        <f>COUNTIFS(list!$C1961:$C7320,$A1962,list!$A1961:$A7320,D$1)</f>
        <v>0</v>
      </c>
      <c r="E1962">
        <f>COUNTIFS(list!$C1961:$C7320,$A1962,list!$A1961:$A7320,E$1)</f>
        <v>0</v>
      </c>
      <c r="F1962">
        <f>COUNTIFS(list!$C1961:$C7320,$A1962,list!$A1961:$A7320,F$1)</f>
        <v>0</v>
      </c>
      <c r="G1962">
        <f>COUNTIFS(list!$C1961:$C7320,$A1962,list!$A1961:$A7320,G$1)</f>
        <v>0</v>
      </c>
    </row>
    <row r="1963" spans="1:7" x14ac:dyDescent="0.25">
      <c r="A1963" t="s">
        <v>4906</v>
      </c>
      <c r="B1963">
        <f>COUNTIFS(list!$C1962:$C7321,$A1963,list!$A1962:$A7321,B$1)</f>
        <v>0</v>
      </c>
      <c r="C1963">
        <f>COUNTIFS(list!$C1962:$C7321,$A1963,list!$A1962:$A7321,C$1)</f>
        <v>2</v>
      </c>
      <c r="D1963">
        <f>COUNTIFS(list!$C1962:$C7321,$A1963,list!$A1962:$A7321,D$1)</f>
        <v>0</v>
      </c>
      <c r="E1963">
        <f>COUNTIFS(list!$C1962:$C7321,$A1963,list!$A1962:$A7321,E$1)</f>
        <v>0</v>
      </c>
      <c r="F1963">
        <f>COUNTIFS(list!$C1962:$C7321,$A1963,list!$A1962:$A7321,F$1)</f>
        <v>0</v>
      </c>
      <c r="G1963">
        <f>COUNTIFS(list!$C1962:$C7321,$A1963,list!$A1962:$A7321,G$1)</f>
        <v>0</v>
      </c>
    </row>
    <row r="1964" spans="1:7" x14ac:dyDescent="0.25">
      <c r="A1964" t="s">
        <v>4909</v>
      </c>
      <c r="B1964">
        <f>COUNTIFS(list!$C1963:$C7322,$A1964,list!$A1963:$A7322,B$1)</f>
        <v>1</v>
      </c>
      <c r="C1964">
        <f>COUNTIFS(list!$C1963:$C7322,$A1964,list!$A1963:$A7322,C$1)</f>
        <v>0</v>
      </c>
      <c r="D1964">
        <f>COUNTIFS(list!$C1963:$C7322,$A1964,list!$A1963:$A7322,D$1)</f>
        <v>0</v>
      </c>
      <c r="E1964">
        <f>COUNTIFS(list!$C1963:$C7322,$A1964,list!$A1963:$A7322,E$1)</f>
        <v>0</v>
      </c>
      <c r="F1964">
        <f>COUNTIFS(list!$C1963:$C7322,$A1964,list!$A1963:$A7322,F$1)</f>
        <v>0</v>
      </c>
      <c r="G1964">
        <f>COUNTIFS(list!$C1963:$C7322,$A1964,list!$A1963:$A7322,G$1)</f>
        <v>0</v>
      </c>
    </row>
    <row r="1965" spans="1:7" x14ac:dyDescent="0.25">
      <c r="A1965" t="s">
        <v>4911</v>
      </c>
      <c r="B1965">
        <f>COUNTIFS(list!$C1964:$C7323,$A1965,list!$A1964:$A7323,B$1)</f>
        <v>0</v>
      </c>
      <c r="C1965">
        <f>COUNTIFS(list!$C1964:$C7323,$A1965,list!$A1964:$A7323,C$1)</f>
        <v>1</v>
      </c>
      <c r="D1965">
        <f>COUNTIFS(list!$C1964:$C7323,$A1965,list!$A1964:$A7323,D$1)</f>
        <v>0</v>
      </c>
      <c r="E1965">
        <f>COUNTIFS(list!$C1964:$C7323,$A1965,list!$A1964:$A7323,E$1)</f>
        <v>0</v>
      </c>
      <c r="F1965">
        <f>COUNTIFS(list!$C1964:$C7323,$A1965,list!$A1964:$A7323,F$1)</f>
        <v>0</v>
      </c>
      <c r="G1965">
        <f>COUNTIFS(list!$C1964:$C7323,$A1965,list!$A1964:$A7323,G$1)</f>
        <v>0</v>
      </c>
    </row>
    <row r="1966" spans="1:7" x14ac:dyDescent="0.25">
      <c r="A1966" t="s">
        <v>4913</v>
      </c>
      <c r="B1966">
        <f>COUNTIFS(list!$C1965:$C7324,$A1966,list!$A1965:$A7324,B$1)</f>
        <v>0</v>
      </c>
      <c r="C1966">
        <f>COUNTIFS(list!$C1965:$C7324,$A1966,list!$A1965:$A7324,C$1)</f>
        <v>1</v>
      </c>
      <c r="D1966">
        <f>COUNTIFS(list!$C1965:$C7324,$A1966,list!$A1965:$A7324,D$1)</f>
        <v>0</v>
      </c>
      <c r="E1966">
        <f>COUNTIFS(list!$C1965:$C7324,$A1966,list!$A1965:$A7324,E$1)</f>
        <v>0</v>
      </c>
      <c r="F1966">
        <f>COUNTIFS(list!$C1965:$C7324,$A1966,list!$A1965:$A7324,F$1)</f>
        <v>0</v>
      </c>
      <c r="G1966">
        <f>COUNTIFS(list!$C1965:$C7324,$A1966,list!$A1965:$A7324,G$1)</f>
        <v>0</v>
      </c>
    </row>
    <row r="1967" spans="1:7" x14ac:dyDescent="0.25">
      <c r="A1967" t="s">
        <v>4915</v>
      </c>
      <c r="B1967">
        <f>COUNTIFS(list!$C1966:$C7325,$A1967,list!$A1966:$A7325,B$1)</f>
        <v>1</v>
      </c>
      <c r="C1967">
        <f>COUNTIFS(list!$C1966:$C7325,$A1967,list!$A1966:$A7325,C$1)</f>
        <v>1</v>
      </c>
      <c r="D1967">
        <f>COUNTIFS(list!$C1966:$C7325,$A1967,list!$A1966:$A7325,D$1)</f>
        <v>0</v>
      </c>
      <c r="E1967">
        <f>COUNTIFS(list!$C1966:$C7325,$A1967,list!$A1966:$A7325,E$1)</f>
        <v>0</v>
      </c>
      <c r="F1967">
        <f>COUNTIFS(list!$C1966:$C7325,$A1967,list!$A1966:$A7325,F$1)</f>
        <v>0</v>
      </c>
      <c r="G1967">
        <f>COUNTIFS(list!$C1966:$C7325,$A1967,list!$A1966:$A7325,G$1)</f>
        <v>0</v>
      </c>
    </row>
    <row r="1968" spans="1:7" x14ac:dyDescent="0.25">
      <c r="A1968" t="s">
        <v>4917</v>
      </c>
      <c r="B1968">
        <f>COUNTIFS(list!$C1967:$C7326,$A1968,list!$A1967:$A7326,B$1)</f>
        <v>1</v>
      </c>
      <c r="C1968">
        <f>COUNTIFS(list!$C1967:$C7326,$A1968,list!$A1967:$A7326,C$1)</f>
        <v>1</v>
      </c>
      <c r="D1968">
        <f>COUNTIFS(list!$C1967:$C7326,$A1968,list!$A1967:$A7326,D$1)</f>
        <v>0</v>
      </c>
      <c r="E1968">
        <f>COUNTIFS(list!$C1967:$C7326,$A1968,list!$A1967:$A7326,E$1)</f>
        <v>0</v>
      </c>
      <c r="F1968">
        <f>COUNTIFS(list!$C1967:$C7326,$A1968,list!$A1967:$A7326,F$1)</f>
        <v>0</v>
      </c>
      <c r="G1968">
        <f>COUNTIFS(list!$C1967:$C7326,$A1968,list!$A1967:$A7326,G$1)</f>
        <v>0</v>
      </c>
    </row>
    <row r="1969" spans="1:7" x14ac:dyDescent="0.25">
      <c r="A1969" t="s">
        <v>4919</v>
      </c>
      <c r="B1969">
        <f>COUNTIFS(list!$C1968:$C7327,$A1969,list!$A1968:$A7327,B$1)</f>
        <v>0</v>
      </c>
      <c r="C1969">
        <f>COUNTIFS(list!$C1968:$C7327,$A1969,list!$A1968:$A7327,C$1)</f>
        <v>1</v>
      </c>
      <c r="D1969">
        <f>COUNTIFS(list!$C1968:$C7327,$A1969,list!$A1968:$A7327,D$1)</f>
        <v>0</v>
      </c>
      <c r="E1969">
        <f>COUNTIFS(list!$C1968:$C7327,$A1969,list!$A1968:$A7327,E$1)</f>
        <v>0</v>
      </c>
      <c r="F1969">
        <f>COUNTIFS(list!$C1968:$C7327,$A1969,list!$A1968:$A7327,F$1)</f>
        <v>0</v>
      </c>
      <c r="G1969">
        <f>COUNTIFS(list!$C1968:$C7327,$A1969,list!$A1968:$A7327,G$1)</f>
        <v>0</v>
      </c>
    </row>
    <row r="1970" spans="1:7" x14ac:dyDescent="0.25">
      <c r="A1970" t="s">
        <v>4921</v>
      </c>
      <c r="B1970">
        <f>COUNTIFS(list!$C1969:$C7328,$A1970,list!$A1969:$A7328,B$1)</f>
        <v>0</v>
      </c>
      <c r="C1970">
        <f>COUNTIFS(list!$C1969:$C7328,$A1970,list!$A1969:$A7328,C$1)</f>
        <v>2</v>
      </c>
      <c r="D1970">
        <f>COUNTIFS(list!$C1969:$C7328,$A1970,list!$A1969:$A7328,D$1)</f>
        <v>0</v>
      </c>
      <c r="E1970">
        <f>COUNTIFS(list!$C1969:$C7328,$A1970,list!$A1969:$A7328,E$1)</f>
        <v>0</v>
      </c>
      <c r="F1970">
        <f>COUNTIFS(list!$C1969:$C7328,$A1970,list!$A1969:$A7328,F$1)</f>
        <v>0</v>
      </c>
      <c r="G1970">
        <f>COUNTIFS(list!$C1969:$C7328,$A1970,list!$A1969:$A7328,G$1)</f>
        <v>0</v>
      </c>
    </row>
    <row r="1971" spans="1:7" x14ac:dyDescent="0.25">
      <c r="A1971" t="s">
        <v>4924</v>
      </c>
      <c r="B1971">
        <f>COUNTIFS(list!$C1970:$C7329,$A1971,list!$A1970:$A7329,B$1)</f>
        <v>2</v>
      </c>
      <c r="C1971">
        <f>COUNTIFS(list!$C1970:$C7329,$A1971,list!$A1970:$A7329,C$1)</f>
        <v>1</v>
      </c>
      <c r="D1971">
        <f>COUNTIFS(list!$C1970:$C7329,$A1971,list!$A1970:$A7329,D$1)</f>
        <v>0</v>
      </c>
      <c r="E1971">
        <f>COUNTIFS(list!$C1970:$C7329,$A1971,list!$A1970:$A7329,E$1)</f>
        <v>0</v>
      </c>
      <c r="F1971">
        <f>COUNTIFS(list!$C1970:$C7329,$A1971,list!$A1970:$A7329,F$1)</f>
        <v>0</v>
      </c>
      <c r="G1971">
        <f>COUNTIFS(list!$C1970:$C7329,$A1971,list!$A1970:$A7329,G$1)</f>
        <v>0</v>
      </c>
    </row>
    <row r="1972" spans="1:7" x14ac:dyDescent="0.25">
      <c r="A1972" t="s">
        <v>4927</v>
      </c>
      <c r="B1972">
        <f>COUNTIFS(list!$C1971:$C7330,$A1972,list!$A1971:$A7330,B$1)</f>
        <v>0</v>
      </c>
      <c r="C1972">
        <f>COUNTIFS(list!$C1971:$C7330,$A1972,list!$A1971:$A7330,C$1)</f>
        <v>2</v>
      </c>
      <c r="D1972">
        <f>COUNTIFS(list!$C1971:$C7330,$A1972,list!$A1971:$A7330,D$1)</f>
        <v>0</v>
      </c>
      <c r="E1972">
        <f>COUNTIFS(list!$C1971:$C7330,$A1972,list!$A1971:$A7330,E$1)</f>
        <v>0</v>
      </c>
      <c r="F1972">
        <f>COUNTIFS(list!$C1971:$C7330,$A1972,list!$A1971:$A7330,F$1)</f>
        <v>0</v>
      </c>
      <c r="G1972">
        <f>COUNTIFS(list!$C1971:$C7330,$A1972,list!$A1971:$A7330,G$1)</f>
        <v>0</v>
      </c>
    </row>
    <row r="1973" spans="1:7" x14ac:dyDescent="0.25">
      <c r="A1973" t="s">
        <v>4930</v>
      </c>
      <c r="B1973">
        <f>COUNTIFS(list!$C1972:$C7331,$A1973,list!$A1972:$A7331,B$1)</f>
        <v>0</v>
      </c>
      <c r="C1973">
        <f>COUNTIFS(list!$C1972:$C7331,$A1973,list!$A1972:$A7331,C$1)</f>
        <v>1</v>
      </c>
      <c r="D1973">
        <f>COUNTIFS(list!$C1972:$C7331,$A1973,list!$A1972:$A7331,D$1)</f>
        <v>0</v>
      </c>
      <c r="E1973">
        <f>COUNTIFS(list!$C1972:$C7331,$A1973,list!$A1972:$A7331,E$1)</f>
        <v>0</v>
      </c>
      <c r="F1973">
        <f>COUNTIFS(list!$C1972:$C7331,$A1973,list!$A1972:$A7331,F$1)</f>
        <v>0</v>
      </c>
      <c r="G1973">
        <f>COUNTIFS(list!$C1972:$C7331,$A1973,list!$A1972:$A7331,G$1)</f>
        <v>0</v>
      </c>
    </row>
    <row r="1974" spans="1:7" x14ac:dyDescent="0.25">
      <c r="A1974" t="s">
        <v>4932</v>
      </c>
      <c r="B1974">
        <f>COUNTIFS(list!$C1973:$C7332,$A1974,list!$A1973:$A7332,B$1)</f>
        <v>0</v>
      </c>
      <c r="C1974">
        <f>COUNTIFS(list!$C1973:$C7332,$A1974,list!$A1973:$A7332,C$1)</f>
        <v>1</v>
      </c>
      <c r="D1974">
        <f>COUNTIFS(list!$C1973:$C7332,$A1974,list!$A1973:$A7332,D$1)</f>
        <v>0</v>
      </c>
      <c r="E1974">
        <f>COUNTIFS(list!$C1973:$C7332,$A1974,list!$A1973:$A7332,E$1)</f>
        <v>0</v>
      </c>
      <c r="F1974">
        <f>COUNTIFS(list!$C1973:$C7332,$A1974,list!$A1973:$A7332,F$1)</f>
        <v>0</v>
      </c>
      <c r="G1974">
        <f>COUNTIFS(list!$C1973:$C7332,$A1974,list!$A1973:$A7332,G$1)</f>
        <v>0</v>
      </c>
    </row>
    <row r="1975" spans="1:7" x14ac:dyDescent="0.25">
      <c r="A1975" t="s">
        <v>4934</v>
      </c>
      <c r="B1975">
        <f>COUNTIFS(list!$C1974:$C7333,$A1975,list!$A1974:$A7333,B$1)</f>
        <v>0</v>
      </c>
      <c r="C1975">
        <f>COUNTIFS(list!$C1974:$C7333,$A1975,list!$A1974:$A7333,C$1)</f>
        <v>1</v>
      </c>
      <c r="D1975">
        <f>COUNTIFS(list!$C1974:$C7333,$A1975,list!$A1974:$A7333,D$1)</f>
        <v>0</v>
      </c>
      <c r="E1975">
        <f>COUNTIFS(list!$C1974:$C7333,$A1975,list!$A1974:$A7333,E$1)</f>
        <v>0</v>
      </c>
      <c r="F1975">
        <f>COUNTIFS(list!$C1974:$C7333,$A1975,list!$A1974:$A7333,F$1)</f>
        <v>0</v>
      </c>
      <c r="G1975">
        <f>COUNTIFS(list!$C1974:$C7333,$A1975,list!$A1974:$A7333,G$1)</f>
        <v>0</v>
      </c>
    </row>
    <row r="1976" spans="1:7" x14ac:dyDescent="0.25">
      <c r="A1976" t="s">
        <v>4936</v>
      </c>
      <c r="B1976">
        <f>COUNTIFS(list!$C1975:$C7334,$A1976,list!$A1975:$A7334,B$1)</f>
        <v>0</v>
      </c>
      <c r="C1976">
        <f>COUNTIFS(list!$C1975:$C7334,$A1976,list!$A1975:$A7334,C$1)</f>
        <v>1</v>
      </c>
      <c r="D1976">
        <f>COUNTIFS(list!$C1975:$C7334,$A1976,list!$A1975:$A7334,D$1)</f>
        <v>0</v>
      </c>
      <c r="E1976">
        <f>COUNTIFS(list!$C1975:$C7334,$A1976,list!$A1975:$A7334,E$1)</f>
        <v>0</v>
      </c>
      <c r="F1976">
        <f>COUNTIFS(list!$C1975:$C7334,$A1976,list!$A1975:$A7334,F$1)</f>
        <v>0</v>
      </c>
      <c r="G1976">
        <f>COUNTIFS(list!$C1975:$C7334,$A1976,list!$A1975:$A7334,G$1)</f>
        <v>0</v>
      </c>
    </row>
    <row r="1977" spans="1:7" x14ac:dyDescent="0.25">
      <c r="A1977" t="s">
        <v>4938</v>
      </c>
      <c r="B1977">
        <f>COUNTIFS(list!$C1976:$C7335,$A1977,list!$A1976:$A7335,B$1)</f>
        <v>0</v>
      </c>
      <c r="C1977">
        <f>COUNTIFS(list!$C1976:$C7335,$A1977,list!$A1976:$A7335,C$1)</f>
        <v>2</v>
      </c>
      <c r="D1977">
        <f>COUNTIFS(list!$C1976:$C7335,$A1977,list!$A1976:$A7335,D$1)</f>
        <v>0</v>
      </c>
      <c r="E1977">
        <f>COUNTIFS(list!$C1976:$C7335,$A1977,list!$A1976:$A7335,E$1)</f>
        <v>0</v>
      </c>
      <c r="F1977">
        <f>COUNTIFS(list!$C1976:$C7335,$A1977,list!$A1976:$A7335,F$1)</f>
        <v>0</v>
      </c>
      <c r="G1977">
        <f>COUNTIFS(list!$C1976:$C7335,$A1977,list!$A1976:$A7335,G$1)</f>
        <v>0</v>
      </c>
    </row>
    <row r="1978" spans="1:7" x14ac:dyDescent="0.25">
      <c r="A1978" t="s">
        <v>4941</v>
      </c>
      <c r="B1978">
        <f>COUNTIFS(list!$C1977:$C7336,$A1978,list!$A1977:$A7336,B$1)</f>
        <v>0</v>
      </c>
      <c r="C1978">
        <f>COUNTIFS(list!$C1977:$C7336,$A1978,list!$A1977:$A7336,C$1)</f>
        <v>1</v>
      </c>
      <c r="D1978">
        <f>COUNTIFS(list!$C1977:$C7336,$A1978,list!$A1977:$A7336,D$1)</f>
        <v>0</v>
      </c>
      <c r="E1978">
        <f>COUNTIFS(list!$C1977:$C7336,$A1978,list!$A1977:$A7336,E$1)</f>
        <v>0</v>
      </c>
      <c r="F1978">
        <f>COUNTIFS(list!$C1977:$C7336,$A1978,list!$A1977:$A7336,F$1)</f>
        <v>0</v>
      </c>
      <c r="G1978">
        <f>COUNTIFS(list!$C1977:$C7336,$A1978,list!$A1977:$A7336,G$1)</f>
        <v>0</v>
      </c>
    </row>
    <row r="1979" spans="1:7" x14ac:dyDescent="0.25">
      <c r="A1979" t="s">
        <v>4943</v>
      </c>
      <c r="B1979">
        <f>COUNTIFS(list!$C1978:$C7337,$A1979,list!$A1978:$A7337,B$1)</f>
        <v>0</v>
      </c>
      <c r="C1979">
        <f>COUNTIFS(list!$C1978:$C7337,$A1979,list!$A1978:$A7337,C$1)</f>
        <v>1</v>
      </c>
      <c r="D1979">
        <f>COUNTIFS(list!$C1978:$C7337,$A1979,list!$A1978:$A7337,D$1)</f>
        <v>0</v>
      </c>
      <c r="E1979">
        <f>COUNTIFS(list!$C1978:$C7337,$A1979,list!$A1978:$A7337,E$1)</f>
        <v>0</v>
      </c>
      <c r="F1979">
        <f>COUNTIFS(list!$C1978:$C7337,$A1979,list!$A1978:$A7337,F$1)</f>
        <v>0</v>
      </c>
      <c r="G1979">
        <f>COUNTIFS(list!$C1978:$C7337,$A1979,list!$A1978:$A7337,G$1)</f>
        <v>0</v>
      </c>
    </row>
    <row r="1980" spans="1:7" x14ac:dyDescent="0.25">
      <c r="A1980" t="s">
        <v>4945</v>
      </c>
      <c r="B1980">
        <f>COUNTIFS(list!$C1979:$C7338,$A1980,list!$A1979:$A7338,B$1)</f>
        <v>0</v>
      </c>
      <c r="C1980">
        <f>COUNTIFS(list!$C1979:$C7338,$A1980,list!$A1979:$A7338,C$1)</f>
        <v>1</v>
      </c>
      <c r="D1980">
        <f>COUNTIFS(list!$C1979:$C7338,$A1980,list!$A1979:$A7338,D$1)</f>
        <v>0</v>
      </c>
      <c r="E1980">
        <f>COUNTIFS(list!$C1979:$C7338,$A1980,list!$A1979:$A7338,E$1)</f>
        <v>0</v>
      </c>
      <c r="F1980">
        <f>COUNTIFS(list!$C1979:$C7338,$A1980,list!$A1979:$A7338,F$1)</f>
        <v>0</v>
      </c>
      <c r="G1980">
        <f>COUNTIFS(list!$C1979:$C7338,$A1980,list!$A1979:$A7338,G$1)</f>
        <v>0</v>
      </c>
    </row>
    <row r="1981" spans="1:7" x14ac:dyDescent="0.25">
      <c r="A1981" t="s">
        <v>4947</v>
      </c>
      <c r="B1981">
        <f>COUNTIFS(list!$C1980:$C7339,$A1981,list!$A1980:$A7339,B$1)</f>
        <v>0</v>
      </c>
      <c r="C1981">
        <f>COUNTIFS(list!$C1980:$C7339,$A1981,list!$A1980:$A7339,C$1)</f>
        <v>1</v>
      </c>
      <c r="D1981">
        <f>COUNTIFS(list!$C1980:$C7339,$A1981,list!$A1980:$A7339,D$1)</f>
        <v>0</v>
      </c>
      <c r="E1981">
        <f>COUNTIFS(list!$C1980:$C7339,$A1981,list!$A1980:$A7339,E$1)</f>
        <v>0</v>
      </c>
      <c r="F1981">
        <f>COUNTIFS(list!$C1980:$C7339,$A1981,list!$A1980:$A7339,F$1)</f>
        <v>0</v>
      </c>
      <c r="G1981">
        <f>COUNTIFS(list!$C1980:$C7339,$A1981,list!$A1980:$A7339,G$1)</f>
        <v>0</v>
      </c>
    </row>
    <row r="1982" spans="1:7" x14ac:dyDescent="0.25">
      <c r="A1982" t="s">
        <v>4949</v>
      </c>
      <c r="B1982">
        <f>COUNTIFS(list!$C1981:$C7340,$A1982,list!$A1981:$A7340,B$1)</f>
        <v>0</v>
      </c>
      <c r="C1982">
        <f>COUNTIFS(list!$C1981:$C7340,$A1982,list!$A1981:$A7340,C$1)</f>
        <v>1</v>
      </c>
      <c r="D1982">
        <f>COUNTIFS(list!$C1981:$C7340,$A1982,list!$A1981:$A7340,D$1)</f>
        <v>0</v>
      </c>
      <c r="E1982">
        <f>COUNTIFS(list!$C1981:$C7340,$A1982,list!$A1981:$A7340,E$1)</f>
        <v>0</v>
      </c>
      <c r="F1982">
        <f>COUNTIFS(list!$C1981:$C7340,$A1982,list!$A1981:$A7340,F$1)</f>
        <v>0</v>
      </c>
      <c r="G1982">
        <f>COUNTIFS(list!$C1981:$C7340,$A1982,list!$A1981:$A7340,G$1)</f>
        <v>0</v>
      </c>
    </row>
    <row r="1983" spans="1:7" x14ac:dyDescent="0.25">
      <c r="A1983" t="s">
        <v>4951</v>
      </c>
      <c r="B1983">
        <f>COUNTIFS(list!$C1982:$C7341,$A1983,list!$A1982:$A7341,B$1)</f>
        <v>0</v>
      </c>
      <c r="C1983">
        <f>COUNTIFS(list!$C1982:$C7341,$A1983,list!$A1982:$A7341,C$1)</f>
        <v>1</v>
      </c>
      <c r="D1983">
        <f>COUNTIFS(list!$C1982:$C7341,$A1983,list!$A1982:$A7341,D$1)</f>
        <v>0</v>
      </c>
      <c r="E1983">
        <f>COUNTIFS(list!$C1982:$C7341,$A1983,list!$A1982:$A7341,E$1)</f>
        <v>0</v>
      </c>
      <c r="F1983">
        <f>COUNTIFS(list!$C1982:$C7341,$A1983,list!$A1982:$A7341,F$1)</f>
        <v>0</v>
      </c>
      <c r="G1983">
        <f>COUNTIFS(list!$C1982:$C7341,$A1983,list!$A1982:$A7341,G$1)</f>
        <v>0</v>
      </c>
    </row>
    <row r="1984" spans="1:7" x14ac:dyDescent="0.25">
      <c r="A1984" t="s">
        <v>4953</v>
      </c>
      <c r="B1984">
        <f>COUNTIFS(list!$C1983:$C7342,$A1984,list!$A1983:$A7342,B$1)</f>
        <v>0</v>
      </c>
      <c r="C1984">
        <f>COUNTIFS(list!$C1983:$C7342,$A1984,list!$A1983:$A7342,C$1)</f>
        <v>1</v>
      </c>
      <c r="D1984">
        <f>COUNTIFS(list!$C1983:$C7342,$A1984,list!$A1983:$A7342,D$1)</f>
        <v>0</v>
      </c>
      <c r="E1984">
        <f>COUNTIFS(list!$C1983:$C7342,$A1984,list!$A1983:$A7342,E$1)</f>
        <v>0</v>
      </c>
      <c r="F1984">
        <f>COUNTIFS(list!$C1983:$C7342,$A1984,list!$A1983:$A7342,F$1)</f>
        <v>0</v>
      </c>
      <c r="G1984">
        <f>COUNTIFS(list!$C1983:$C7342,$A1984,list!$A1983:$A7342,G$1)</f>
        <v>0</v>
      </c>
    </row>
    <row r="1985" spans="1:7" x14ac:dyDescent="0.25">
      <c r="A1985" t="s">
        <v>4955</v>
      </c>
      <c r="B1985">
        <f>COUNTIFS(list!$C1984:$C7343,$A1985,list!$A1984:$A7343,B$1)</f>
        <v>0</v>
      </c>
      <c r="C1985">
        <f>COUNTIFS(list!$C1984:$C7343,$A1985,list!$A1984:$A7343,C$1)</f>
        <v>1</v>
      </c>
      <c r="D1985">
        <f>COUNTIFS(list!$C1984:$C7343,$A1985,list!$A1984:$A7343,D$1)</f>
        <v>0</v>
      </c>
      <c r="E1985">
        <f>COUNTIFS(list!$C1984:$C7343,$A1985,list!$A1984:$A7343,E$1)</f>
        <v>0</v>
      </c>
      <c r="F1985">
        <f>COUNTIFS(list!$C1984:$C7343,$A1985,list!$A1984:$A7343,F$1)</f>
        <v>0</v>
      </c>
      <c r="G1985">
        <f>COUNTIFS(list!$C1984:$C7343,$A1985,list!$A1984:$A7343,G$1)</f>
        <v>0</v>
      </c>
    </row>
    <row r="1986" spans="1:7" x14ac:dyDescent="0.25">
      <c r="A1986" t="s">
        <v>4957</v>
      </c>
      <c r="B1986">
        <f>COUNTIFS(list!$C1985:$C7344,$A1986,list!$A1985:$A7344,B$1)</f>
        <v>0</v>
      </c>
      <c r="C1986">
        <f>COUNTIFS(list!$C1985:$C7344,$A1986,list!$A1985:$A7344,C$1)</f>
        <v>1</v>
      </c>
      <c r="D1986">
        <f>COUNTIFS(list!$C1985:$C7344,$A1986,list!$A1985:$A7344,D$1)</f>
        <v>0</v>
      </c>
      <c r="E1986">
        <f>COUNTIFS(list!$C1985:$C7344,$A1986,list!$A1985:$A7344,E$1)</f>
        <v>0</v>
      </c>
      <c r="F1986">
        <f>COUNTIFS(list!$C1985:$C7344,$A1986,list!$A1985:$A7344,F$1)</f>
        <v>0</v>
      </c>
      <c r="G1986">
        <f>COUNTIFS(list!$C1985:$C7344,$A1986,list!$A1985:$A7344,G$1)</f>
        <v>0</v>
      </c>
    </row>
    <row r="1987" spans="1:7" x14ac:dyDescent="0.25">
      <c r="A1987" t="s">
        <v>4959</v>
      </c>
      <c r="B1987">
        <f>COUNTIFS(list!$C1986:$C7345,$A1987,list!$A1986:$A7345,B$1)</f>
        <v>0</v>
      </c>
      <c r="C1987">
        <f>COUNTIFS(list!$C1986:$C7345,$A1987,list!$A1986:$A7345,C$1)</f>
        <v>1</v>
      </c>
      <c r="D1987">
        <f>COUNTIFS(list!$C1986:$C7345,$A1987,list!$A1986:$A7345,D$1)</f>
        <v>0</v>
      </c>
      <c r="E1987">
        <f>COUNTIFS(list!$C1986:$C7345,$A1987,list!$A1986:$A7345,E$1)</f>
        <v>0</v>
      </c>
      <c r="F1987">
        <f>COUNTIFS(list!$C1986:$C7345,$A1987,list!$A1986:$A7345,F$1)</f>
        <v>0</v>
      </c>
      <c r="G1987">
        <f>COUNTIFS(list!$C1986:$C7345,$A1987,list!$A1986:$A7345,G$1)</f>
        <v>0</v>
      </c>
    </row>
    <row r="1988" spans="1:7" x14ac:dyDescent="0.25">
      <c r="A1988" t="s">
        <v>4961</v>
      </c>
      <c r="B1988">
        <f>COUNTIFS(list!$C1987:$C7346,$A1988,list!$A1987:$A7346,B$1)</f>
        <v>0</v>
      </c>
      <c r="C1988">
        <f>COUNTIFS(list!$C1987:$C7346,$A1988,list!$A1987:$A7346,C$1)</f>
        <v>1</v>
      </c>
      <c r="D1988">
        <f>COUNTIFS(list!$C1987:$C7346,$A1988,list!$A1987:$A7346,D$1)</f>
        <v>0</v>
      </c>
      <c r="E1988">
        <f>COUNTIFS(list!$C1987:$C7346,$A1988,list!$A1987:$A7346,E$1)</f>
        <v>0</v>
      </c>
      <c r="F1988">
        <f>COUNTIFS(list!$C1987:$C7346,$A1988,list!$A1987:$A7346,F$1)</f>
        <v>0</v>
      </c>
      <c r="G1988">
        <f>COUNTIFS(list!$C1987:$C7346,$A1988,list!$A1987:$A7346,G$1)</f>
        <v>0</v>
      </c>
    </row>
    <row r="1989" spans="1:7" x14ac:dyDescent="0.25">
      <c r="A1989" t="s">
        <v>4963</v>
      </c>
      <c r="B1989">
        <f>COUNTIFS(list!$C1988:$C7347,$A1989,list!$A1988:$A7347,B$1)</f>
        <v>2</v>
      </c>
      <c r="C1989">
        <f>COUNTIFS(list!$C1988:$C7347,$A1989,list!$A1988:$A7347,C$1)</f>
        <v>1</v>
      </c>
      <c r="D1989">
        <f>COUNTIFS(list!$C1988:$C7347,$A1989,list!$A1988:$A7347,D$1)</f>
        <v>0</v>
      </c>
      <c r="E1989">
        <f>COUNTIFS(list!$C1988:$C7347,$A1989,list!$A1988:$A7347,E$1)</f>
        <v>0</v>
      </c>
      <c r="F1989">
        <f>COUNTIFS(list!$C1988:$C7347,$A1989,list!$A1988:$A7347,F$1)</f>
        <v>0</v>
      </c>
      <c r="G1989">
        <f>COUNTIFS(list!$C1988:$C7347,$A1989,list!$A1988:$A7347,G$1)</f>
        <v>0</v>
      </c>
    </row>
    <row r="1990" spans="1:7" x14ac:dyDescent="0.25">
      <c r="A1990" t="s">
        <v>4966</v>
      </c>
      <c r="B1990">
        <f>COUNTIFS(list!$C1989:$C7348,$A1990,list!$A1989:$A7348,B$1)</f>
        <v>0</v>
      </c>
      <c r="C1990">
        <f>COUNTIFS(list!$C1989:$C7348,$A1990,list!$A1989:$A7348,C$1)</f>
        <v>1</v>
      </c>
      <c r="D1990">
        <f>COUNTIFS(list!$C1989:$C7348,$A1990,list!$A1989:$A7348,D$1)</f>
        <v>0</v>
      </c>
      <c r="E1990">
        <f>COUNTIFS(list!$C1989:$C7348,$A1990,list!$A1989:$A7348,E$1)</f>
        <v>0</v>
      </c>
      <c r="F1990">
        <f>COUNTIFS(list!$C1989:$C7348,$A1990,list!$A1989:$A7348,F$1)</f>
        <v>0</v>
      </c>
      <c r="G1990">
        <f>COUNTIFS(list!$C1989:$C7348,$A1990,list!$A1989:$A7348,G$1)</f>
        <v>0</v>
      </c>
    </row>
    <row r="1991" spans="1:7" x14ac:dyDescent="0.25">
      <c r="A1991" t="s">
        <v>4968</v>
      </c>
      <c r="B1991">
        <f>COUNTIFS(list!$C1990:$C7349,$A1991,list!$A1990:$A7349,B$1)</f>
        <v>0</v>
      </c>
      <c r="C1991">
        <f>COUNTIFS(list!$C1990:$C7349,$A1991,list!$A1990:$A7349,C$1)</f>
        <v>3</v>
      </c>
      <c r="D1991">
        <f>COUNTIFS(list!$C1990:$C7349,$A1991,list!$A1990:$A7349,D$1)</f>
        <v>2</v>
      </c>
      <c r="E1991">
        <f>COUNTIFS(list!$C1990:$C7349,$A1991,list!$A1990:$A7349,E$1)</f>
        <v>2</v>
      </c>
      <c r="F1991">
        <f>COUNTIFS(list!$C1990:$C7349,$A1991,list!$A1990:$A7349,F$1)</f>
        <v>0</v>
      </c>
      <c r="G1991">
        <f>COUNTIFS(list!$C1990:$C7349,$A1991,list!$A1990:$A7349,G$1)</f>
        <v>0</v>
      </c>
    </row>
    <row r="1992" spans="1:7" x14ac:dyDescent="0.25">
      <c r="A1992" t="s">
        <v>4972</v>
      </c>
      <c r="B1992">
        <f>COUNTIFS(list!$C1991:$C7350,$A1992,list!$A1991:$A7350,B$1)</f>
        <v>0</v>
      </c>
      <c r="C1992">
        <f>COUNTIFS(list!$C1991:$C7350,$A1992,list!$A1991:$A7350,C$1)</f>
        <v>1</v>
      </c>
      <c r="D1992">
        <f>COUNTIFS(list!$C1991:$C7350,$A1992,list!$A1991:$A7350,D$1)</f>
        <v>0</v>
      </c>
      <c r="E1992">
        <f>COUNTIFS(list!$C1991:$C7350,$A1992,list!$A1991:$A7350,E$1)</f>
        <v>0</v>
      </c>
      <c r="F1992">
        <f>COUNTIFS(list!$C1991:$C7350,$A1992,list!$A1991:$A7350,F$1)</f>
        <v>0</v>
      </c>
      <c r="G1992">
        <f>COUNTIFS(list!$C1991:$C7350,$A1992,list!$A1991:$A7350,G$1)</f>
        <v>0</v>
      </c>
    </row>
    <row r="1993" spans="1:7" x14ac:dyDescent="0.25">
      <c r="A1993" t="s">
        <v>4974</v>
      </c>
      <c r="B1993">
        <f>COUNTIFS(list!$C1992:$C7351,$A1993,list!$A1992:$A7351,B$1)</f>
        <v>0</v>
      </c>
      <c r="C1993">
        <f>COUNTIFS(list!$C1992:$C7351,$A1993,list!$A1992:$A7351,C$1)</f>
        <v>1</v>
      </c>
      <c r="D1993">
        <f>COUNTIFS(list!$C1992:$C7351,$A1993,list!$A1992:$A7351,D$1)</f>
        <v>0</v>
      </c>
      <c r="E1993">
        <f>COUNTIFS(list!$C1992:$C7351,$A1993,list!$A1992:$A7351,E$1)</f>
        <v>0</v>
      </c>
      <c r="F1993">
        <f>COUNTIFS(list!$C1992:$C7351,$A1993,list!$A1992:$A7351,F$1)</f>
        <v>0</v>
      </c>
      <c r="G1993">
        <f>COUNTIFS(list!$C1992:$C7351,$A1993,list!$A1992:$A7351,G$1)</f>
        <v>0</v>
      </c>
    </row>
    <row r="1994" spans="1:7" x14ac:dyDescent="0.25">
      <c r="A1994" t="s">
        <v>4976</v>
      </c>
      <c r="B1994">
        <f>COUNTIFS(list!$C1993:$C7352,$A1994,list!$A1993:$A7352,B$1)</f>
        <v>0</v>
      </c>
      <c r="C1994">
        <f>COUNTIFS(list!$C1993:$C7352,$A1994,list!$A1993:$A7352,C$1)</f>
        <v>1</v>
      </c>
      <c r="D1994">
        <f>COUNTIFS(list!$C1993:$C7352,$A1994,list!$A1993:$A7352,D$1)</f>
        <v>0</v>
      </c>
      <c r="E1994">
        <f>COUNTIFS(list!$C1993:$C7352,$A1994,list!$A1993:$A7352,E$1)</f>
        <v>0</v>
      </c>
      <c r="F1994">
        <f>COUNTIFS(list!$C1993:$C7352,$A1994,list!$A1993:$A7352,F$1)</f>
        <v>0</v>
      </c>
      <c r="G1994">
        <f>COUNTIFS(list!$C1993:$C7352,$A1994,list!$A1993:$A7352,G$1)</f>
        <v>0</v>
      </c>
    </row>
    <row r="1995" spans="1:7" x14ac:dyDescent="0.25">
      <c r="A1995" t="s">
        <v>4978</v>
      </c>
      <c r="B1995">
        <f>COUNTIFS(list!$C1994:$C7353,$A1995,list!$A1994:$A7353,B$1)</f>
        <v>0</v>
      </c>
      <c r="C1995">
        <f>COUNTIFS(list!$C1994:$C7353,$A1995,list!$A1994:$A7353,C$1)</f>
        <v>1</v>
      </c>
      <c r="D1995">
        <f>COUNTIFS(list!$C1994:$C7353,$A1995,list!$A1994:$A7353,D$1)</f>
        <v>0</v>
      </c>
      <c r="E1995">
        <f>COUNTIFS(list!$C1994:$C7353,$A1995,list!$A1994:$A7353,E$1)</f>
        <v>0</v>
      </c>
      <c r="F1995">
        <f>COUNTIFS(list!$C1994:$C7353,$A1995,list!$A1994:$A7353,F$1)</f>
        <v>0</v>
      </c>
      <c r="G1995">
        <f>COUNTIFS(list!$C1994:$C7353,$A1995,list!$A1994:$A7353,G$1)</f>
        <v>0</v>
      </c>
    </row>
    <row r="1996" spans="1:7" x14ac:dyDescent="0.25">
      <c r="A1996" t="s">
        <v>4980</v>
      </c>
      <c r="B1996">
        <f>COUNTIFS(list!$C1995:$C7354,$A1996,list!$A1995:$A7354,B$1)</f>
        <v>0</v>
      </c>
      <c r="C1996">
        <f>COUNTIFS(list!$C1995:$C7354,$A1996,list!$A1995:$A7354,C$1)</f>
        <v>10</v>
      </c>
      <c r="D1996">
        <f>COUNTIFS(list!$C1995:$C7354,$A1996,list!$A1995:$A7354,D$1)</f>
        <v>1</v>
      </c>
      <c r="E1996">
        <f>COUNTIFS(list!$C1995:$C7354,$A1996,list!$A1995:$A7354,E$1)</f>
        <v>1</v>
      </c>
      <c r="F1996">
        <f>COUNTIFS(list!$C1995:$C7354,$A1996,list!$A1995:$A7354,F$1)</f>
        <v>0</v>
      </c>
      <c r="G1996">
        <f>COUNTIFS(list!$C1995:$C7354,$A1996,list!$A1995:$A7354,G$1)</f>
        <v>0</v>
      </c>
    </row>
    <row r="1997" spans="1:7" x14ac:dyDescent="0.25">
      <c r="A1997" t="s">
        <v>4991</v>
      </c>
      <c r="B1997">
        <f>COUNTIFS(list!$C1996:$C7355,$A1997,list!$A1996:$A7355,B$1)</f>
        <v>1</v>
      </c>
      <c r="C1997">
        <f>COUNTIFS(list!$C1996:$C7355,$A1997,list!$A1996:$A7355,C$1)</f>
        <v>2</v>
      </c>
      <c r="D1997">
        <f>COUNTIFS(list!$C1996:$C7355,$A1997,list!$A1996:$A7355,D$1)</f>
        <v>0</v>
      </c>
      <c r="E1997">
        <f>COUNTIFS(list!$C1996:$C7355,$A1997,list!$A1996:$A7355,E$1)</f>
        <v>0</v>
      </c>
      <c r="F1997">
        <f>COUNTIFS(list!$C1996:$C7355,$A1997,list!$A1996:$A7355,F$1)</f>
        <v>0</v>
      </c>
      <c r="G1997">
        <f>COUNTIFS(list!$C1996:$C7355,$A1997,list!$A1996:$A7355,G$1)</f>
        <v>0</v>
      </c>
    </row>
    <row r="1998" spans="1:7" x14ac:dyDescent="0.25">
      <c r="A1998" t="s">
        <v>4994</v>
      </c>
      <c r="B1998">
        <f>COUNTIFS(list!$C1997:$C7356,$A1998,list!$A1997:$A7356,B$1)</f>
        <v>0</v>
      </c>
      <c r="C1998">
        <f>COUNTIFS(list!$C1997:$C7356,$A1998,list!$A1997:$A7356,C$1)</f>
        <v>1</v>
      </c>
      <c r="D1998">
        <f>COUNTIFS(list!$C1997:$C7356,$A1998,list!$A1997:$A7356,D$1)</f>
        <v>0</v>
      </c>
      <c r="E1998">
        <f>COUNTIFS(list!$C1997:$C7356,$A1998,list!$A1997:$A7356,E$1)</f>
        <v>0</v>
      </c>
      <c r="F1998">
        <f>COUNTIFS(list!$C1997:$C7356,$A1998,list!$A1997:$A7356,F$1)</f>
        <v>0</v>
      </c>
      <c r="G1998">
        <f>COUNTIFS(list!$C1997:$C7356,$A1998,list!$A1997:$A7356,G$1)</f>
        <v>0</v>
      </c>
    </row>
    <row r="1999" spans="1:7" x14ac:dyDescent="0.25">
      <c r="A1999" t="s">
        <v>4996</v>
      </c>
      <c r="B1999">
        <f>COUNTIFS(list!$C1998:$C7357,$A1999,list!$A1998:$A7357,B$1)</f>
        <v>0</v>
      </c>
      <c r="C1999">
        <f>COUNTIFS(list!$C1998:$C7357,$A1999,list!$A1998:$A7357,C$1)</f>
        <v>2</v>
      </c>
      <c r="D1999">
        <f>COUNTIFS(list!$C1998:$C7357,$A1999,list!$A1998:$A7357,D$1)</f>
        <v>0</v>
      </c>
      <c r="E1999">
        <f>COUNTIFS(list!$C1998:$C7357,$A1999,list!$A1998:$A7357,E$1)</f>
        <v>0</v>
      </c>
      <c r="F1999">
        <f>COUNTIFS(list!$C1998:$C7357,$A1999,list!$A1998:$A7357,F$1)</f>
        <v>0</v>
      </c>
      <c r="G1999">
        <f>COUNTIFS(list!$C1998:$C7357,$A1999,list!$A1998:$A7357,G$1)</f>
        <v>0</v>
      </c>
    </row>
    <row r="2000" spans="1:7" x14ac:dyDescent="0.25">
      <c r="A2000" t="s">
        <v>4999</v>
      </c>
      <c r="B2000">
        <f>COUNTIFS(list!$C1999:$C7358,$A2000,list!$A1999:$A7358,B$1)</f>
        <v>1</v>
      </c>
      <c r="C2000">
        <f>COUNTIFS(list!$C1999:$C7358,$A2000,list!$A1999:$A7358,C$1)</f>
        <v>1</v>
      </c>
      <c r="D2000">
        <f>COUNTIFS(list!$C1999:$C7358,$A2000,list!$A1999:$A7358,D$1)</f>
        <v>0</v>
      </c>
      <c r="E2000">
        <f>COUNTIFS(list!$C1999:$C7358,$A2000,list!$A1999:$A7358,E$1)</f>
        <v>0</v>
      </c>
      <c r="F2000">
        <f>COUNTIFS(list!$C1999:$C7358,$A2000,list!$A1999:$A7358,F$1)</f>
        <v>0</v>
      </c>
      <c r="G2000">
        <f>COUNTIFS(list!$C1999:$C7358,$A2000,list!$A1999:$A7358,G$1)</f>
        <v>0</v>
      </c>
    </row>
    <row r="2001" spans="1:7" x14ac:dyDescent="0.25">
      <c r="A2001" t="s">
        <v>5001</v>
      </c>
      <c r="B2001">
        <f>COUNTIFS(list!$C2000:$C7359,$A2001,list!$A2000:$A7359,B$1)</f>
        <v>0</v>
      </c>
      <c r="C2001">
        <f>COUNTIFS(list!$C2000:$C7359,$A2001,list!$A2000:$A7359,C$1)</f>
        <v>1</v>
      </c>
      <c r="D2001">
        <f>COUNTIFS(list!$C2000:$C7359,$A2001,list!$A2000:$A7359,D$1)</f>
        <v>0</v>
      </c>
      <c r="E2001">
        <f>COUNTIFS(list!$C2000:$C7359,$A2001,list!$A2000:$A7359,E$1)</f>
        <v>0</v>
      </c>
      <c r="F2001">
        <f>COUNTIFS(list!$C2000:$C7359,$A2001,list!$A2000:$A7359,F$1)</f>
        <v>0</v>
      </c>
      <c r="G2001">
        <f>COUNTIFS(list!$C2000:$C7359,$A2001,list!$A2000:$A7359,G$1)</f>
        <v>0</v>
      </c>
    </row>
    <row r="2002" spans="1:7" x14ac:dyDescent="0.25">
      <c r="A2002" t="s">
        <v>5003</v>
      </c>
      <c r="B2002">
        <f>COUNTIFS(list!$C2001:$C7360,$A2002,list!$A2001:$A7360,B$1)</f>
        <v>1</v>
      </c>
      <c r="C2002">
        <f>COUNTIFS(list!$C2001:$C7360,$A2002,list!$A2001:$A7360,C$1)</f>
        <v>1</v>
      </c>
      <c r="D2002">
        <f>COUNTIFS(list!$C2001:$C7360,$A2002,list!$A2001:$A7360,D$1)</f>
        <v>0</v>
      </c>
      <c r="E2002">
        <f>COUNTIFS(list!$C2001:$C7360,$A2002,list!$A2001:$A7360,E$1)</f>
        <v>0</v>
      </c>
      <c r="F2002">
        <f>COUNTIFS(list!$C2001:$C7360,$A2002,list!$A2001:$A7360,F$1)</f>
        <v>0</v>
      </c>
      <c r="G2002">
        <f>COUNTIFS(list!$C2001:$C7360,$A2002,list!$A2001:$A7360,G$1)</f>
        <v>0</v>
      </c>
    </row>
    <row r="2003" spans="1:7" x14ac:dyDescent="0.25">
      <c r="A2003" t="s">
        <v>5005</v>
      </c>
      <c r="B2003">
        <f>COUNTIFS(list!$C2002:$C7361,$A2003,list!$A2002:$A7361,B$1)</f>
        <v>0</v>
      </c>
      <c r="C2003">
        <f>COUNTIFS(list!$C2002:$C7361,$A2003,list!$A2002:$A7361,C$1)</f>
        <v>1</v>
      </c>
      <c r="D2003">
        <f>COUNTIFS(list!$C2002:$C7361,$A2003,list!$A2002:$A7361,D$1)</f>
        <v>0</v>
      </c>
      <c r="E2003">
        <f>COUNTIFS(list!$C2002:$C7361,$A2003,list!$A2002:$A7361,E$1)</f>
        <v>0</v>
      </c>
      <c r="F2003">
        <f>COUNTIFS(list!$C2002:$C7361,$A2003,list!$A2002:$A7361,F$1)</f>
        <v>0</v>
      </c>
      <c r="G2003">
        <f>COUNTIFS(list!$C2002:$C7361,$A2003,list!$A2002:$A7361,G$1)</f>
        <v>0</v>
      </c>
    </row>
    <row r="2004" spans="1:7" x14ac:dyDescent="0.25">
      <c r="A2004" t="s">
        <v>5007</v>
      </c>
      <c r="B2004">
        <f>COUNTIFS(list!$C2003:$C7362,$A2004,list!$A2003:$A7362,B$1)</f>
        <v>0</v>
      </c>
      <c r="C2004">
        <f>COUNTIFS(list!$C2003:$C7362,$A2004,list!$A2003:$A7362,C$1)</f>
        <v>1</v>
      </c>
      <c r="D2004">
        <f>COUNTIFS(list!$C2003:$C7362,$A2004,list!$A2003:$A7362,D$1)</f>
        <v>0</v>
      </c>
      <c r="E2004">
        <f>COUNTIFS(list!$C2003:$C7362,$A2004,list!$A2003:$A7362,E$1)</f>
        <v>0</v>
      </c>
      <c r="F2004">
        <f>COUNTIFS(list!$C2003:$C7362,$A2004,list!$A2003:$A7362,F$1)</f>
        <v>0</v>
      </c>
      <c r="G2004">
        <f>COUNTIFS(list!$C2003:$C7362,$A2004,list!$A2003:$A7362,G$1)</f>
        <v>0</v>
      </c>
    </row>
    <row r="2005" spans="1:7" x14ac:dyDescent="0.25">
      <c r="A2005" t="s">
        <v>5009</v>
      </c>
      <c r="B2005">
        <f>COUNTIFS(list!$C2004:$C7363,$A2005,list!$A2004:$A7363,B$1)</f>
        <v>0</v>
      </c>
      <c r="C2005">
        <f>COUNTIFS(list!$C2004:$C7363,$A2005,list!$A2004:$A7363,C$1)</f>
        <v>2</v>
      </c>
      <c r="D2005">
        <f>COUNTIFS(list!$C2004:$C7363,$A2005,list!$A2004:$A7363,D$1)</f>
        <v>0</v>
      </c>
      <c r="E2005">
        <f>COUNTIFS(list!$C2004:$C7363,$A2005,list!$A2004:$A7363,E$1)</f>
        <v>0</v>
      </c>
      <c r="F2005">
        <f>COUNTIFS(list!$C2004:$C7363,$A2005,list!$A2004:$A7363,F$1)</f>
        <v>0</v>
      </c>
      <c r="G2005">
        <f>COUNTIFS(list!$C2004:$C7363,$A2005,list!$A2004:$A7363,G$1)</f>
        <v>0</v>
      </c>
    </row>
    <row r="2006" spans="1:7" x14ac:dyDescent="0.25">
      <c r="A2006" t="s">
        <v>5012</v>
      </c>
      <c r="B2006">
        <f>COUNTIFS(list!$C2005:$C7364,$A2006,list!$A2005:$A7364,B$1)</f>
        <v>0</v>
      </c>
      <c r="C2006">
        <f>COUNTIFS(list!$C2005:$C7364,$A2006,list!$A2005:$A7364,C$1)</f>
        <v>1</v>
      </c>
      <c r="D2006">
        <f>COUNTIFS(list!$C2005:$C7364,$A2006,list!$A2005:$A7364,D$1)</f>
        <v>0</v>
      </c>
      <c r="E2006">
        <f>COUNTIFS(list!$C2005:$C7364,$A2006,list!$A2005:$A7364,E$1)</f>
        <v>0</v>
      </c>
      <c r="F2006">
        <f>COUNTIFS(list!$C2005:$C7364,$A2006,list!$A2005:$A7364,F$1)</f>
        <v>0</v>
      </c>
      <c r="G2006">
        <f>COUNTIFS(list!$C2005:$C7364,$A2006,list!$A2005:$A7364,G$1)</f>
        <v>0</v>
      </c>
    </row>
    <row r="2007" spans="1:7" x14ac:dyDescent="0.25">
      <c r="A2007" t="s">
        <v>5014</v>
      </c>
      <c r="B2007">
        <f>COUNTIFS(list!$C2006:$C7365,$A2007,list!$A2006:$A7365,B$1)</f>
        <v>4</v>
      </c>
      <c r="C2007">
        <f>COUNTIFS(list!$C2006:$C7365,$A2007,list!$A2006:$A7365,C$1)</f>
        <v>0</v>
      </c>
      <c r="D2007">
        <f>COUNTIFS(list!$C2006:$C7365,$A2007,list!$A2006:$A7365,D$1)</f>
        <v>0</v>
      </c>
      <c r="E2007">
        <f>COUNTIFS(list!$C2006:$C7365,$A2007,list!$A2006:$A7365,E$1)</f>
        <v>0</v>
      </c>
      <c r="F2007">
        <f>COUNTIFS(list!$C2006:$C7365,$A2007,list!$A2006:$A7365,F$1)</f>
        <v>0</v>
      </c>
      <c r="G2007">
        <f>COUNTIFS(list!$C2006:$C7365,$A2007,list!$A2006:$A7365,G$1)</f>
        <v>0</v>
      </c>
    </row>
    <row r="2008" spans="1:7" x14ac:dyDescent="0.25">
      <c r="A2008" t="s">
        <v>5019</v>
      </c>
      <c r="B2008">
        <f>COUNTIFS(list!$C2007:$C7366,$A2008,list!$A2007:$A7366,B$1)</f>
        <v>3</v>
      </c>
      <c r="C2008">
        <f>COUNTIFS(list!$C2007:$C7366,$A2008,list!$A2007:$A7366,C$1)</f>
        <v>0</v>
      </c>
      <c r="D2008">
        <f>COUNTIFS(list!$C2007:$C7366,$A2008,list!$A2007:$A7366,D$1)</f>
        <v>0</v>
      </c>
      <c r="E2008">
        <f>COUNTIFS(list!$C2007:$C7366,$A2008,list!$A2007:$A7366,E$1)</f>
        <v>0</v>
      </c>
      <c r="F2008">
        <f>COUNTIFS(list!$C2007:$C7366,$A2008,list!$A2007:$A7366,F$1)</f>
        <v>0</v>
      </c>
      <c r="G2008">
        <f>COUNTIFS(list!$C2007:$C7366,$A2008,list!$A2007:$A7366,G$1)</f>
        <v>0</v>
      </c>
    </row>
    <row r="2009" spans="1:7" x14ac:dyDescent="0.25">
      <c r="A2009" t="s">
        <v>5021</v>
      </c>
      <c r="B2009">
        <f>COUNTIFS(list!$C2008:$C7367,$A2009,list!$A2008:$A7367,B$1)</f>
        <v>0</v>
      </c>
      <c r="C2009">
        <f>COUNTIFS(list!$C2008:$C7367,$A2009,list!$A2008:$A7367,C$1)</f>
        <v>1</v>
      </c>
      <c r="D2009">
        <f>COUNTIFS(list!$C2008:$C7367,$A2009,list!$A2008:$A7367,D$1)</f>
        <v>0</v>
      </c>
      <c r="E2009">
        <f>COUNTIFS(list!$C2008:$C7367,$A2009,list!$A2008:$A7367,E$1)</f>
        <v>0</v>
      </c>
      <c r="F2009">
        <f>COUNTIFS(list!$C2008:$C7367,$A2009,list!$A2008:$A7367,F$1)</f>
        <v>0</v>
      </c>
      <c r="G2009">
        <f>COUNTIFS(list!$C2008:$C7367,$A2009,list!$A2008:$A7367,G$1)</f>
        <v>0</v>
      </c>
    </row>
    <row r="2010" spans="1:7" x14ac:dyDescent="0.25">
      <c r="A2010" t="s">
        <v>5023</v>
      </c>
      <c r="B2010">
        <f>COUNTIFS(list!$C2009:$C7368,$A2010,list!$A2009:$A7368,B$1)</f>
        <v>4</v>
      </c>
      <c r="C2010">
        <f>COUNTIFS(list!$C2009:$C7368,$A2010,list!$A2009:$A7368,C$1)</f>
        <v>0</v>
      </c>
      <c r="D2010">
        <f>COUNTIFS(list!$C2009:$C7368,$A2010,list!$A2009:$A7368,D$1)</f>
        <v>0</v>
      </c>
      <c r="E2010">
        <f>COUNTIFS(list!$C2009:$C7368,$A2010,list!$A2009:$A7368,E$1)</f>
        <v>0</v>
      </c>
      <c r="F2010">
        <f>COUNTIFS(list!$C2009:$C7368,$A2010,list!$A2009:$A7368,F$1)</f>
        <v>0</v>
      </c>
      <c r="G2010">
        <f>COUNTIFS(list!$C2009:$C7368,$A2010,list!$A2009:$A7368,G$1)</f>
        <v>0</v>
      </c>
    </row>
    <row r="2011" spans="1:7" x14ac:dyDescent="0.25">
      <c r="A2011" t="s">
        <v>5028</v>
      </c>
      <c r="B2011">
        <f>COUNTIFS(list!$C2010:$C7369,$A2011,list!$A2010:$A7369,B$1)</f>
        <v>0</v>
      </c>
      <c r="C2011">
        <f>COUNTIFS(list!$C2010:$C7369,$A2011,list!$A2010:$A7369,C$1)</f>
        <v>2</v>
      </c>
      <c r="D2011">
        <f>COUNTIFS(list!$C2010:$C7369,$A2011,list!$A2010:$A7369,D$1)</f>
        <v>0</v>
      </c>
      <c r="E2011">
        <f>COUNTIFS(list!$C2010:$C7369,$A2011,list!$A2010:$A7369,E$1)</f>
        <v>0</v>
      </c>
      <c r="F2011">
        <f>COUNTIFS(list!$C2010:$C7369,$A2011,list!$A2010:$A7369,F$1)</f>
        <v>0</v>
      </c>
      <c r="G2011">
        <f>COUNTIFS(list!$C2010:$C7369,$A2011,list!$A2010:$A7369,G$1)</f>
        <v>0</v>
      </c>
    </row>
    <row r="2012" spans="1:7" x14ac:dyDescent="0.25">
      <c r="A2012" t="s">
        <v>5031</v>
      </c>
      <c r="B2012">
        <f>COUNTIFS(list!$C2011:$C7370,$A2012,list!$A2011:$A7370,B$1)</f>
        <v>0</v>
      </c>
      <c r="C2012">
        <f>COUNTIFS(list!$C2011:$C7370,$A2012,list!$A2011:$A7370,C$1)</f>
        <v>1</v>
      </c>
      <c r="D2012">
        <f>COUNTIFS(list!$C2011:$C7370,$A2012,list!$A2011:$A7370,D$1)</f>
        <v>0</v>
      </c>
      <c r="E2012">
        <f>COUNTIFS(list!$C2011:$C7370,$A2012,list!$A2011:$A7370,E$1)</f>
        <v>0</v>
      </c>
      <c r="F2012">
        <f>COUNTIFS(list!$C2011:$C7370,$A2012,list!$A2011:$A7370,F$1)</f>
        <v>0</v>
      </c>
      <c r="G2012">
        <f>COUNTIFS(list!$C2011:$C7370,$A2012,list!$A2011:$A7370,G$1)</f>
        <v>0</v>
      </c>
    </row>
    <row r="2013" spans="1:7" x14ac:dyDescent="0.25">
      <c r="A2013" t="s">
        <v>5033</v>
      </c>
      <c r="B2013">
        <f>COUNTIFS(list!$C2012:$C7371,$A2013,list!$A2012:$A7371,B$1)</f>
        <v>0</v>
      </c>
      <c r="C2013">
        <f>COUNTIFS(list!$C2012:$C7371,$A2013,list!$A2012:$A7371,C$1)</f>
        <v>1</v>
      </c>
      <c r="D2013">
        <f>COUNTIFS(list!$C2012:$C7371,$A2013,list!$A2012:$A7371,D$1)</f>
        <v>0</v>
      </c>
      <c r="E2013">
        <f>COUNTIFS(list!$C2012:$C7371,$A2013,list!$A2012:$A7371,E$1)</f>
        <v>0</v>
      </c>
      <c r="F2013">
        <f>COUNTIFS(list!$C2012:$C7371,$A2013,list!$A2012:$A7371,F$1)</f>
        <v>0</v>
      </c>
      <c r="G2013">
        <f>COUNTIFS(list!$C2012:$C7371,$A2013,list!$A2012:$A7371,G$1)</f>
        <v>0</v>
      </c>
    </row>
    <row r="2014" spans="1:7" x14ac:dyDescent="0.25">
      <c r="A2014" t="s">
        <v>5035</v>
      </c>
      <c r="B2014">
        <f>COUNTIFS(list!$C2013:$C7372,$A2014,list!$A2013:$A7372,B$1)</f>
        <v>0</v>
      </c>
      <c r="C2014">
        <f>COUNTIFS(list!$C2013:$C7372,$A2014,list!$A2013:$A7372,C$1)</f>
        <v>1</v>
      </c>
      <c r="D2014">
        <f>COUNTIFS(list!$C2013:$C7372,$A2014,list!$A2013:$A7372,D$1)</f>
        <v>0</v>
      </c>
      <c r="E2014">
        <f>COUNTIFS(list!$C2013:$C7372,$A2014,list!$A2013:$A7372,E$1)</f>
        <v>0</v>
      </c>
      <c r="F2014">
        <f>COUNTIFS(list!$C2013:$C7372,$A2014,list!$A2013:$A7372,F$1)</f>
        <v>0</v>
      </c>
      <c r="G2014">
        <f>COUNTIFS(list!$C2013:$C7372,$A2014,list!$A2013:$A7372,G$1)</f>
        <v>0</v>
      </c>
    </row>
    <row r="2015" spans="1:7" x14ac:dyDescent="0.25">
      <c r="A2015" t="s">
        <v>5037</v>
      </c>
      <c r="B2015">
        <f>COUNTIFS(list!$C2014:$C7373,$A2015,list!$A2014:$A7373,B$1)</f>
        <v>1</v>
      </c>
      <c r="C2015">
        <f>COUNTIFS(list!$C2014:$C7373,$A2015,list!$A2014:$A7373,C$1)</f>
        <v>0</v>
      </c>
      <c r="D2015">
        <f>COUNTIFS(list!$C2014:$C7373,$A2015,list!$A2014:$A7373,D$1)</f>
        <v>0</v>
      </c>
      <c r="E2015">
        <f>COUNTIFS(list!$C2014:$C7373,$A2015,list!$A2014:$A7373,E$1)</f>
        <v>0</v>
      </c>
      <c r="F2015">
        <f>COUNTIFS(list!$C2014:$C7373,$A2015,list!$A2014:$A7373,F$1)</f>
        <v>0</v>
      </c>
      <c r="G2015">
        <f>COUNTIFS(list!$C2014:$C7373,$A2015,list!$A2014:$A7373,G$1)</f>
        <v>0</v>
      </c>
    </row>
    <row r="2016" spans="1:7" x14ac:dyDescent="0.25">
      <c r="A2016" t="s">
        <v>5039</v>
      </c>
      <c r="B2016">
        <f>COUNTIFS(list!$C2015:$C7374,$A2016,list!$A2015:$A7374,B$1)</f>
        <v>0</v>
      </c>
      <c r="C2016">
        <f>COUNTIFS(list!$C2015:$C7374,$A2016,list!$A2015:$A7374,C$1)</f>
        <v>1</v>
      </c>
      <c r="D2016">
        <f>COUNTIFS(list!$C2015:$C7374,$A2016,list!$A2015:$A7374,D$1)</f>
        <v>0</v>
      </c>
      <c r="E2016">
        <f>COUNTIFS(list!$C2015:$C7374,$A2016,list!$A2015:$A7374,E$1)</f>
        <v>0</v>
      </c>
      <c r="F2016">
        <f>COUNTIFS(list!$C2015:$C7374,$A2016,list!$A2015:$A7374,F$1)</f>
        <v>0</v>
      </c>
      <c r="G2016">
        <f>COUNTIFS(list!$C2015:$C7374,$A2016,list!$A2015:$A7374,G$1)</f>
        <v>0</v>
      </c>
    </row>
    <row r="2017" spans="1:7" x14ac:dyDescent="0.25">
      <c r="A2017" t="s">
        <v>5041</v>
      </c>
      <c r="B2017">
        <f>COUNTIFS(list!$C2016:$C7375,$A2017,list!$A2016:$A7375,B$1)</f>
        <v>1</v>
      </c>
      <c r="C2017">
        <f>COUNTIFS(list!$C2016:$C7375,$A2017,list!$A2016:$A7375,C$1)</f>
        <v>0</v>
      </c>
      <c r="D2017">
        <f>COUNTIFS(list!$C2016:$C7375,$A2017,list!$A2016:$A7375,D$1)</f>
        <v>0</v>
      </c>
      <c r="E2017">
        <f>COUNTIFS(list!$C2016:$C7375,$A2017,list!$A2016:$A7375,E$1)</f>
        <v>0</v>
      </c>
      <c r="F2017">
        <f>COUNTIFS(list!$C2016:$C7375,$A2017,list!$A2016:$A7375,F$1)</f>
        <v>0</v>
      </c>
      <c r="G2017">
        <f>COUNTIFS(list!$C2016:$C7375,$A2017,list!$A2016:$A7375,G$1)</f>
        <v>0</v>
      </c>
    </row>
    <row r="2018" spans="1:7" x14ac:dyDescent="0.25">
      <c r="A2018" t="s">
        <v>5043</v>
      </c>
      <c r="B2018">
        <f>COUNTIFS(list!$C2017:$C7376,$A2018,list!$A2017:$A7376,B$1)</f>
        <v>2</v>
      </c>
      <c r="C2018">
        <f>COUNTIFS(list!$C2017:$C7376,$A2018,list!$A2017:$A7376,C$1)</f>
        <v>0</v>
      </c>
      <c r="D2018">
        <f>COUNTIFS(list!$C2017:$C7376,$A2018,list!$A2017:$A7376,D$1)</f>
        <v>0</v>
      </c>
      <c r="E2018">
        <f>COUNTIFS(list!$C2017:$C7376,$A2018,list!$A2017:$A7376,E$1)</f>
        <v>0</v>
      </c>
      <c r="F2018">
        <f>COUNTIFS(list!$C2017:$C7376,$A2018,list!$A2017:$A7376,F$1)</f>
        <v>0</v>
      </c>
      <c r="G2018">
        <f>COUNTIFS(list!$C2017:$C7376,$A2018,list!$A2017:$A7376,G$1)</f>
        <v>0</v>
      </c>
    </row>
    <row r="2019" spans="1:7" x14ac:dyDescent="0.25">
      <c r="A2019" t="s">
        <v>5046</v>
      </c>
      <c r="B2019">
        <f>COUNTIFS(list!$C2018:$C7377,$A2019,list!$A2018:$A7377,B$1)</f>
        <v>1</v>
      </c>
      <c r="C2019">
        <f>COUNTIFS(list!$C2018:$C7377,$A2019,list!$A2018:$A7377,C$1)</f>
        <v>0</v>
      </c>
      <c r="D2019">
        <f>COUNTIFS(list!$C2018:$C7377,$A2019,list!$A2018:$A7377,D$1)</f>
        <v>0</v>
      </c>
      <c r="E2019">
        <f>COUNTIFS(list!$C2018:$C7377,$A2019,list!$A2018:$A7377,E$1)</f>
        <v>0</v>
      </c>
      <c r="F2019">
        <f>COUNTIFS(list!$C2018:$C7377,$A2019,list!$A2018:$A7377,F$1)</f>
        <v>0</v>
      </c>
      <c r="G2019">
        <f>COUNTIFS(list!$C2018:$C7377,$A2019,list!$A2018:$A7377,G$1)</f>
        <v>0</v>
      </c>
    </row>
    <row r="2020" spans="1:7" x14ac:dyDescent="0.25">
      <c r="A2020" t="s">
        <v>5048</v>
      </c>
      <c r="B2020">
        <f>COUNTIFS(list!$C2019:$C7378,$A2020,list!$A2019:$A7378,B$1)</f>
        <v>2</v>
      </c>
      <c r="C2020">
        <f>COUNTIFS(list!$C2019:$C7378,$A2020,list!$A2019:$A7378,C$1)</f>
        <v>0</v>
      </c>
      <c r="D2020">
        <f>COUNTIFS(list!$C2019:$C7378,$A2020,list!$A2019:$A7378,D$1)</f>
        <v>0</v>
      </c>
      <c r="E2020">
        <f>COUNTIFS(list!$C2019:$C7378,$A2020,list!$A2019:$A7378,E$1)</f>
        <v>0</v>
      </c>
      <c r="F2020">
        <f>COUNTIFS(list!$C2019:$C7378,$A2020,list!$A2019:$A7378,F$1)</f>
        <v>0</v>
      </c>
      <c r="G2020">
        <f>COUNTIFS(list!$C2019:$C7378,$A2020,list!$A2019:$A7378,G$1)</f>
        <v>0</v>
      </c>
    </row>
    <row r="2021" spans="1:7" x14ac:dyDescent="0.25">
      <c r="A2021" t="s">
        <v>5051</v>
      </c>
      <c r="B2021">
        <f>COUNTIFS(list!$C2020:$C7379,$A2021,list!$A2020:$A7379,B$1)</f>
        <v>1</v>
      </c>
      <c r="C2021">
        <f>COUNTIFS(list!$C2020:$C7379,$A2021,list!$A2020:$A7379,C$1)</f>
        <v>0</v>
      </c>
      <c r="D2021">
        <f>COUNTIFS(list!$C2020:$C7379,$A2021,list!$A2020:$A7379,D$1)</f>
        <v>0</v>
      </c>
      <c r="E2021">
        <f>COUNTIFS(list!$C2020:$C7379,$A2021,list!$A2020:$A7379,E$1)</f>
        <v>0</v>
      </c>
      <c r="F2021">
        <f>COUNTIFS(list!$C2020:$C7379,$A2021,list!$A2020:$A7379,F$1)</f>
        <v>0</v>
      </c>
      <c r="G2021">
        <f>COUNTIFS(list!$C2020:$C7379,$A2021,list!$A2020:$A7379,G$1)</f>
        <v>0</v>
      </c>
    </row>
    <row r="2022" spans="1:7" x14ac:dyDescent="0.25">
      <c r="A2022" t="s">
        <v>5053</v>
      </c>
      <c r="B2022">
        <f>COUNTIFS(list!$C2021:$C7380,$A2022,list!$A2021:$A7380,B$1)</f>
        <v>1</v>
      </c>
      <c r="C2022">
        <f>COUNTIFS(list!$C2021:$C7380,$A2022,list!$A2021:$A7380,C$1)</f>
        <v>0</v>
      </c>
      <c r="D2022">
        <f>COUNTIFS(list!$C2021:$C7380,$A2022,list!$A2021:$A7380,D$1)</f>
        <v>0</v>
      </c>
      <c r="E2022">
        <f>COUNTIFS(list!$C2021:$C7380,$A2022,list!$A2021:$A7380,E$1)</f>
        <v>0</v>
      </c>
      <c r="F2022">
        <f>COUNTIFS(list!$C2021:$C7380,$A2022,list!$A2021:$A7380,F$1)</f>
        <v>0</v>
      </c>
      <c r="G2022">
        <f>COUNTIFS(list!$C2021:$C7380,$A2022,list!$A2021:$A7380,G$1)</f>
        <v>0</v>
      </c>
    </row>
    <row r="2023" spans="1:7" x14ac:dyDescent="0.25">
      <c r="A2023" t="s">
        <v>5055</v>
      </c>
      <c r="B2023">
        <f>COUNTIFS(list!$C2022:$C7381,$A2023,list!$A2022:$A7381,B$1)</f>
        <v>0</v>
      </c>
      <c r="C2023">
        <f>COUNTIFS(list!$C2022:$C7381,$A2023,list!$A2022:$A7381,C$1)</f>
        <v>1</v>
      </c>
      <c r="D2023">
        <f>COUNTIFS(list!$C2022:$C7381,$A2023,list!$A2022:$A7381,D$1)</f>
        <v>0</v>
      </c>
      <c r="E2023">
        <f>COUNTIFS(list!$C2022:$C7381,$A2023,list!$A2022:$A7381,E$1)</f>
        <v>0</v>
      </c>
      <c r="F2023">
        <f>COUNTIFS(list!$C2022:$C7381,$A2023,list!$A2022:$A7381,F$1)</f>
        <v>0</v>
      </c>
      <c r="G2023">
        <f>COUNTIFS(list!$C2022:$C7381,$A2023,list!$A2022:$A7381,G$1)</f>
        <v>0</v>
      </c>
    </row>
    <row r="2024" spans="1:7" x14ac:dyDescent="0.25">
      <c r="A2024" t="s">
        <v>5057</v>
      </c>
      <c r="B2024">
        <f>COUNTIFS(list!$C2023:$C7382,$A2024,list!$A2023:$A7382,B$1)</f>
        <v>3</v>
      </c>
      <c r="C2024">
        <f>COUNTIFS(list!$C2023:$C7382,$A2024,list!$A2023:$A7382,C$1)</f>
        <v>0</v>
      </c>
      <c r="D2024">
        <f>COUNTIFS(list!$C2023:$C7382,$A2024,list!$A2023:$A7382,D$1)</f>
        <v>0</v>
      </c>
      <c r="E2024">
        <f>COUNTIFS(list!$C2023:$C7382,$A2024,list!$A2023:$A7382,E$1)</f>
        <v>0</v>
      </c>
      <c r="F2024">
        <f>COUNTIFS(list!$C2023:$C7382,$A2024,list!$A2023:$A7382,F$1)</f>
        <v>0</v>
      </c>
      <c r="G2024">
        <f>COUNTIFS(list!$C2023:$C7382,$A2024,list!$A2023:$A7382,G$1)</f>
        <v>0</v>
      </c>
    </row>
    <row r="2025" spans="1:7" x14ac:dyDescent="0.25">
      <c r="A2025" t="s">
        <v>5061</v>
      </c>
      <c r="B2025">
        <f>COUNTIFS(list!$C2024:$C7383,$A2025,list!$A2024:$A7383,B$1)</f>
        <v>0</v>
      </c>
      <c r="C2025">
        <f>COUNTIFS(list!$C2024:$C7383,$A2025,list!$A2024:$A7383,C$1)</f>
        <v>1</v>
      </c>
      <c r="D2025">
        <f>COUNTIFS(list!$C2024:$C7383,$A2025,list!$A2024:$A7383,D$1)</f>
        <v>1</v>
      </c>
      <c r="E2025">
        <f>COUNTIFS(list!$C2024:$C7383,$A2025,list!$A2024:$A7383,E$1)</f>
        <v>1</v>
      </c>
      <c r="F2025">
        <f>COUNTIFS(list!$C2024:$C7383,$A2025,list!$A2024:$A7383,F$1)</f>
        <v>0</v>
      </c>
      <c r="G2025">
        <f>COUNTIFS(list!$C2024:$C7383,$A2025,list!$A2024:$A7383,G$1)</f>
        <v>0</v>
      </c>
    </row>
    <row r="2026" spans="1:7" x14ac:dyDescent="0.25">
      <c r="A2026" t="s">
        <v>5063</v>
      </c>
      <c r="B2026">
        <f>COUNTIFS(list!$C2025:$C7384,$A2026,list!$A2025:$A7384,B$1)</f>
        <v>1</v>
      </c>
      <c r="C2026">
        <f>COUNTIFS(list!$C2025:$C7384,$A2026,list!$A2025:$A7384,C$1)</f>
        <v>1</v>
      </c>
      <c r="D2026">
        <f>COUNTIFS(list!$C2025:$C7384,$A2026,list!$A2025:$A7384,D$1)</f>
        <v>0</v>
      </c>
      <c r="E2026">
        <f>COUNTIFS(list!$C2025:$C7384,$A2026,list!$A2025:$A7384,E$1)</f>
        <v>0</v>
      </c>
      <c r="F2026">
        <f>COUNTIFS(list!$C2025:$C7384,$A2026,list!$A2025:$A7384,F$1)</f>
        <v>0</v>
      </c>
      <c r="G2026">
        <f>COUNTIFS(list!$C2025:$C7384,$A2026,list!$A2025:$A7384,G$1)</f>
        <v>0</v>
      </c>
    </row>
    <row r="2027" spans="1:7" x14ac:dyDescent="0.25">
      <c r="A2027" t="s">
        <v>5065</v>
      </c>
      <c r="B2027">
        <f>COUNTIFS(list!$C2026:$C7385,$A2027,list!$A2026:$A7385,B$1)</f>
        <v>1</v>
      </c>
      <c r="C2027">
        <f>COUNTIFS(list!$C2026:$C7385,$A2027,list!$A2026:$A7385,C$1)</f>
        <v>0</v>
      </c>
      <c r="D2027">
        <f>COUNTIFS(list!$C2026:$C7385,$A2027,list!$A2026:$A7385,D$1)</f>
        <v>0</v>
      </c>
      <c r="E2027">
        <f>COUNTIFS(list!$C2026:$C7385,$A2027,list!$A2026:$A7385,E$1)</f>
        <v>0</v>
      </c>
      <c r="F2027">
        <f>COUNTIFS(list!$C2026:$C7385,$A2027,list!$A2026:$A7385,F$1)</f>
        <v>0</v>
      </c>
      <c r="G2027">
        <f>COUNTIFS(list!$C2026:$C7385,$A2027,list!$A2026:$A7385,G$1)</f>
        <v>0</v>
      </c>
    </row>
    <row r="2028" spans="1:7" x14ac:dyDescent="0.25">
      <c r="A2028" t="s">
        <v>5067</v>
      </c>
      <c r="B2028">
        <f>COUNTIFS(list!$C2027:$C7386,$A2028,list!$A2027:$A7386,B$1)</f>
        <v>0</v>
      </c>
      <c r="C2028">
        <f>COUNTIFS(list!$C2027:$C7386,$A2028,list!$A2027:$A7386,C$1)</f>
        <v>1</v>
      </c>
      <c r="D2028">
        <f>COUNTIFS(list!$C2027:$C7386,$A2028,list!$A2027:$A7386,D$1)</f>
        <v>0</v>
      </c>
      <c r="E2028">
        <f>COUNTIFS(list!$C2027:$C7386,$A2028,list!$A2027:$A7386,E$1)</f>
        <v>0</v>
      </c>
      <c r="F2028">
        <f>COUNTIFS(list!$C2027:$C7386,$A2028,list!$A2027:$A7386,F$1)</f>
        <v>0</v>
      </c>
      <c r="G2028">
        <f>COUNTIFS(list!$C2027:$C7386,$A2028,list!$A2027:$A7386,G$1)</f>
        <v>0</v>
      </c>
    </row>
    <row r="2029" spans="1:7" x14ac:dyDescent="0.25">
      <c r="A2029" t="s">
        <v>5069</v>
      </c>
      <c r="B2029">
        <f>COUNTIFS(list!$C2028:$C7387,$A2029,list!$A2028:$A7387,B$1)</f>
        <v>0</v>
      </c>
      <c r="C2029">
        <f>COUNTIFS(list!$C2028:$C7387,$A2029,list!$A2028:$A7387,C$1)</f>
        <v>1</v>
      </c>
      <c r="D2029">
        <f>COUNTIFS(list!$C2028:$C7387,$A2029,list!$A2028:$A7387,D$1)</f>
        <v>0</v>
      </c>
      <c r="E2029">
        <f>COUNTIFS(list!$C2028:$C7387,$A2029,list!$A2028:$A7387,E$1)</f>
        <v>0</v>
      </c>
      <c r="F2029">
        <f>COUNTIFS(list!$C2028:$C7387,$A2029,list!$A2028:$A7387,F$1)</f>
        <v>0</v>
      </c>
      <c r="G2029">
        <f>COUNTIFS(list!$C2028:$C7387,$A2029,list!$A2028:$A7387,G$1)</f>
        <v>0</v>
      </c>
    </row>
    <row r="2030" spans="1:7" x14ac:dyDescent="0.25">
      <c r="A2030" t="s">
        <v>5071</v>
      </c>
      <c r="B2030">
        <f>COUNTIFS(list!$C2029:$C7388,$A2030,list!$A2029:$A7388,B$1)</f>
        <v>0</v>
      </c>
      <c r="C2030">
        <f>COUNTIFS(list!$C2029:$C7388,$A2030,list!$A2029:$A7388,C$1)</f>
        <v>1</v>
      </c>
      <c r="D2030">
        <f>COUNTIFS(list!$C2029:$C7388,$A2030,list!$A2029:$A7388,D$1)</f>
        <v>0</v>
      </c>
      <c r="E2030">
        <f>COUNTIFS(list!$C2029:$C7388,$A2030,list!$A2029:$A7388,E$1)</f>
        <v>0</v>
      </c>
      <c r="F2030">
        <f>COUNTIFS(list!$C2029:$C7388,$A2030,list!$A2029:$A7388,F$1)</f>
        <v>0</v>
      </c>
      <c r="G2030">
        <f>COUNTIFS(list!$C2029:$C7388,$A2030,list!$A2029:$A7388,G$1)</f>
        <v>0</v>
      </c>
    </row>
    <row r="2031" spans="1:7" x14ac:dyDescent="0.25">
      <c r="A2031" t="s">
        <v>5073</v>
      </c>
      <c r="B2031">
        <f>COUNTIFS(list!$C2030:$C7389,$A2031,list!$A2030:$A7389,B$1)</f>
        <v>4</v>
      </c>
      <c r="C2031">
        <f>COUNTIFS(list!$C2030:$C7389,$A2031,list!$A2030:$A7389,C$1)</f>
        <v>2</v>
      </c>
      <c r="D2031">
        <f>COUNTIFS(list!$C2030:$C7389,$A2031,list!$A2030:$A7389,D$1)</f>
        <v>2</v>
      </c>
      <c r="E2031">
        <f>COUNTIFS(list!$C2030:$C7389,$A2031,list!$A2030:$A7389,E$1)</f>
        <v>2</v>
      </c>
      <c r="F2031">
        <f>COUNTIFS(list!$C2030:$C7389,$A2031,list!$A2030:$A7389,F$1)</f>
        <v>0</v>
      </c>
      <c r="G2031">
        <f>COUNTIFS(list!$C2030:$C7389,$A2031,list!$A2030:$A7389,G$1)</f>
        <v>0</v>
      </c>
    </row>
    <row r="2032" spans="1:7" x14ac:dyDescent="0.25">
      <c r="A2032" t="s">
        <v>5080</v>
      </c>
      <c r="B2032">
        <f>COUNTIFS(list!$C2031:$C7390,$A2032,list!$A2031:$A7390,B$1)</f>
        <v>1</v>
      </c>
      <c r="C2032">
        <f>COUNTIFS(list!$C2031:$C7390,$A2032,list!$A2031:$A7390,C$1)</f>
        <v>0</v>
      </c>
      <c r="D2032">
        <f>COUNTIFS(list!$C2031:$C7390,$A2032,list!$A2031:$A7390,D$1)</f>
        <v>0</v>
      </c>
      <c r="E2032">
        <f>COUNTIFS(list!$C2031:$C7390,$A2032,list!$A2031:$A7390,E$1)</f>
        <v>0</v>
      </c>
      <c r="F2032">
        <f>COUNTIFS(list!$C2031:$C7390,$A2032,list!$A2031:$A7390,F$1)</f>
        <v>0</v>
      </c>
      <c r="G2032">
        <f>COUNTIFS(list!$C2031:$C7390,$A2032,list!$A2031:$A7390,G$1)</f>
        <v>0</v>
      </c>
    </row>
    <row r="2033" spans="1:7" x14ac:dyDescent="0.25">
      <c r="A2033" t="s">
        <v>5082</v>
      </c>
      <c r="B2033">
        <f>COUNTIFS(list!$C2032:$C7391,$A2033,list!$A2032:$A7391,B$1)</f>
        <v>2</v>
      </c>
      <c r="C2033">
        <f>COUNTIFS(list!$C2032:$C7391,$A2033,list!$A2032:$A7391,C$1)</f>
        <v>0</v>
      </c>
      <c r="D2033">
        <f>COUNTIFS(list!$C2032:$C7391,$A2033,list!$A2032:$A7391,D$1)</f>
        <v>0</v>
      </c>
      <c r="E2033">
        <f>COUNTIFS(list!$C2032:$C7391,$A2033,list!$A2032:$A7391,E$1)</f>
        <v>0</v>
      </c>
      <c r="F2033">
        <f>COUNTIFS(list!$C2032:$C7391,$A2033,list!$A2032:$A7391,F$1)</f>
        <v>0</v>
      </c>
      <c r="G2033">
        <f>COUNTIFS(list!$C2032:$C7391,$A2033,list!$A2032:$A7391,G$1)</f>
        <v>0</v>
      </c>
    </row>
    <row r="2034" spans="1:7" x14ac:dyDescent="0.25">
      <c r="A2034" t="s">
        <v>5085</v>
      </c>
      <c r="B2034">
        <f>COUNTIFS(list!$C2033:$C7392,$A2034,list!$A2033:$A7392,B$1)</f>
        <v>1</v>
      </c>
      <c r="C2034">
        <f>COUNTIFS(list!$C2033:$C7392,$A2034,list!$A2033:$A7392,C$1)</f>
        <v>1</v>
      </c>
      <c r="D2034">
        <f>COUNTIFS(list!$C2033:$C7392,$A2034,list!$A2033:$A7392,D$1)</f>
        <v>0</v>
      </c>
      <c r="E2034">
        <f>COUNTIFS(list!$C2033:$C7392,$A2034,list!$A2033:$A7392,E$1)</f>
        <v>0</v>
      </c>
      <c r="F2034">
        <f>COUNTIFS(list!$C2033:$C7392,$A2034,list!$A2033:$A7392,F$1)</f>
        <v>0</v>
      </c>
      <c r="G2034">
        <f>COUNTIFS(list!$C2033:$C7392,$A2034,list!$A2033:$A7392,G$1)</f>
        <v>0</v>
      </c>
    </row>
    <row r="2035" spans="1:7" x14ac:dyDescent="0.25">
      <c r="A2035" t="s">
        <v>5087</v>
      </c>
      <c r="B2035">
        <f>COUNTIFS(list!$C2034:$C7393,$A2035,list!$A2034:$A7393,B$1)</f>
        <v>0</v>
      </c>
      <c r="C2035">
        <f>COUNTIFS(list!$C2034:$C7393,$A2035,list!$A2034:$A7393,C$1)</f>
        <v>1</v>
      </c>
      <c r="D2035">
        <f>COUNTIFS(list!$C2034:$C7393,$A2035,list!$A2034:$A7393,D$1)</f>
        <v>1</v>
      </c>
      <c r="E2035">
        <f>COUNTIFS(list!$C2034:$C7393,$A2035,list!$A2034:$A7393,E$1)</f>
        <v>1</v>
      </c>
      <c r="F2035">
        <f>COUNTIFS(list!$C2034:$C7393,$A2035,list!$A2034:$A7393,F$1)</f>
        <v>1</v>
      </c>
      <c r="G2035">
        <f>COUNTIFS(list!$C2034:$C7393,$A2035,list!$A2034:$A7393,G$1)</f>
        <v>0</v>
      </c>
    </row>
    <row r="2036" spans="1:7" x14ac:dyDescent="0.25">
      <c r="A2036" t="s">
        <v>5089</v>
      </c>
      <c r="B2036">
        <f>COUNTIFS(list!$C2035:$C7394,$A2036,list!$A2035:$A7394,B$1)</f>
        <v>1</v>
      </c>
      <c r="C2036">
        <f>COUNTIFS(list!$C2035:$C7394,$A2036,list!$A2035:$A7394,C$1)</f>
        <v>1</v>
      </c>
      <c r="D2036">
        <f>COUNTIFS(list!$C2035:$C7394,$A2036,list!$A2035:$A7394,D$1)</f>
        <v>0</v>
      </c>
      <c r="E2036">
        <f>COUNTIFS(list!$C2035:$C7394,$A2036,list!$A2035:$A7394,E$1)</f>
        <v>0</v>
      </c>
      <c r="F2036">
        <f>COUNTIFS(list!$C2035:$C7394,$A2036,list!$A2035:$A7394,F$1)</f>
        <v>0</v>
      </c>
      <c r="G2036">
        <f>COUNTIFS(list!$C2035:$C7394,$A2036,list!$A2035:$A7394,G$1)</f>
        <v>0</v>
      </c>
    </row>
    <row r="2037" spans="1:7" x14ac:dyDescent="0.25">
      <c r="A2037" t="s">
        <v>5091</v>
      </c>
      <c r="B2037">
        <f>COUNTIFS(list!$C2036:$C7395,$A2037,list!$A2036:$A7395,B$1)</f>
        <v>0</v>
      </c>
      <c r="C2037">
        <f>COUNTIFS(list!$C2036:$C7395,$A2037,list!$A2036:$A7395,C$1)</f>
        <v>2</v>
      </c>
      <c r="D2037">
        <f>COUNTIFS(list!$C2036:$C7395,$A2037,list!$A2036:$A7395,D$1)</f>
        <v>0</v>
      </c>
      <c r="E2037">
        <f>COUNTIFS(list!$C2036:$C7395,$A2037,list!$A2036:$A7395,E$1)</f>
        <v>0</v>
      </c>
      <c r="F2037">
        <f>COUNTIFS(list!$C2036:$C7395,$A2037,list!$A2036:$A7395,F$1)</f>
        <v>0</v>
      </c>
      <c r="G2037">
        <f>COUNTIFS(list!$C2036:$C7395,$A2037,list!$A2036:$A7395,G$1)</f>
        <v>0</v>
      </c>
    </row>
    <row r="2038" spans="1:7" x14ac:dyDescent="0.25">
      <c r="A2038" t="s">
        <v>5094</v>
      </c>
      <c r="B2038">
        <f>COUNTIFS(list!$C2037:$C7396,$A2038,list!$A2037:$A7396,B$1)</f>
        <v>0</v>
      </c>
      <c r="C2038">
        <f>COUNTIFS(list!$C2037:$C7396,$A2038,list!$A2037:$A7396,C$1)</f>
        <v>2</v>
      </c>
      <c r="D2038">
        <f>COUNTIFS(list!$C2037:$C7396,$A2038,list!$A2037:$A7396,D$1)</f>
        <v>0</v>
      </c>
      <c r="E2038">
        <f>COUNTIFS(list!$C2037:$C7396,$A2038,list!$A2037:$A7396,E$1)</f>
        <v>0</v>
      </c>
      <c r="F2038">
        <f>COUNTIFS(list!$C2037:$C7396,$A2038,list!$A2037:$A7396,F$1)</f>
        <v>0</v>
      </c>
      <c r="G2038">
        <f>COUNTIFS(list!$C2037:$C7396,$A2038,list!$A2037:$A7396,G$1)</f>
        <v>0</v>
      </c>
    </row>
    <row r="2039" spans="1:7" x14ac:dyDescent="0.25">
      <c r="A2039" t="s">
        <v>5097</v>
      </c>
      <c r="B2039">
        <f>COUNTIFS(list!$C2038:$C7397,$A2039,list!$A2038:$A7397,B$1)</f>
        <v>0</v>
      </c>
      <c r="C2039">
        <f>COUNTIFS(list!$C2038:$C7397,$A2039,list!$A2038:$A7397,C$1)</f>
        <v>1</v>
      </c>
      <c r="D2039">
        <f>COUNTIFS(list!$C2038:$C7397,$A2039,list!$A2038:$A7397,D$1)</f>
        <v>0</v>
      </c>
      <c r="E2039">
        <f>COUNTIFS(list!$C2038:$C7397,$A2039,list!$A2038:$A7397,E$1)</f>
        <v>0</v>
      </c>
      <c r="F2039">
        <f>COUNTIFS(list!$C2038:$C7397,$A2039,list!$A2038:$A7397,F$1)</f>
        <v>0</v>
      </c>
      <c r="G2039">
        <f>COUNTIFS(list!$C2038:$C7397,$A2039,list!$A2038:$A7397,G$1)</f>
        <v>0</v>
      </c>
    </row>
    <row r="2040" spans="1:7" x14ac:dyDescent="0.25">
      <c r="A2040" t="s">
        <v>5099</v>
      </c>
      <c r="B2040">
        <f>COUNTIFS(list!$C2039:$C7398,$A2040,list!$A2039:$A7398,B$1)</f>
        <v>1</v>
      </c>
      <c r="C2040">
        <f>COUNTIFS(list!$C2039:$C7398,$A2040,list!$A2039:$A7398,C$1)</f>
        <v>0</v>
      </c>
      <c r="D2040">
        <f>COUNTIFS(list!$C2039:$C7398,$A2040,list!$A2039:$A7398,D$1)</f>
        <v>0</v>
      </c>
      <c r="E2040">
        <f>COUNTIFS(list!$C2039:$C7398,$A2040,list!$A2039:$A7398,E$1)</f>
        <v>0</v>
      </c>
      <c r="F2040">
        <f>COUNTIFS(list!$C2039:$C7398,$A2040,list!$A2039:$A7398,F$1)</f>
        <v>0</v>
      </c>
      <c r="G2040">
        <f>COUNTIFS(list!$C2039:$C7398,$A2040,list!$A2039:$A7398,G$1)</f>
        <v>0</v>
      </c>
    </row>
    <row r="2041" spans="1:7" x14ac:dyDescent="0.25">
      <c r="A2041" t="s">
        <v>5101</v>
      </c>
      <c r="B2041">
        <f>COUNTIFS(list!$C2040:$C7399,$A2041,list!$A2040:$A7399,B$1)</f>
        <v>0</v>
      </c>
      <c r="C2041">
        <f>COUNTIFS(list!$C2040:$C7399,$A2041,list!$A2040:$A7399,C$1)</f>
        <v>1</v>
      </c>
      <c r="D2041">
        <f>COUNTIFS(list!$C2040:$C7399,$A2041,list!$A2040:$A7399,D$1)</f>
        <v>0</v>
      </c>
      <c r="E2041">
        <f>COUNTIFS(list!$C2040:$C7399,$A2041,list!$A2040:$A7399,E$1)</f>
        <v>0</v>
      </c>
      <c r="F2041">
        <f>COUNTIFS(list!$C2040:$C7399,$A2041,list!$A2040:$A7399,F$1)</f>
        <v>0</v>
      </c>
      <c r="G2041">
        <f>COUNTIFS(list!$C2040:$C7399,$A2041,list!$A2040:$A7399,G$1)</f>
        <v>0</v>
      </c>
    </row>
    <row r="2042" spans="1:7" x14ac:dyDescent="0.25">
      <c r="A2042" t="s">
        <v>5103</v>
      </c>
      <c r="B2042">
        <f>COUNTIFS(list!$C2041:$C7400,$A2042,list!$A2041:$A7400,B$1)</f>
        <v>1</v>
      </c>
      <c r="C2042">
        <f>COUNTIFS(list!$C2041:$C7400,$A2042,list!$A2041:$A7400,C$1)</f>
        <v>0</v>
      </c>
      <c r="D2042">
        <f>COUNTIFS(list!$C2041:$C7400,$A2042,list!$A2041:$A7400,D$1)</f>
        <v>0</v>
      </c>
      <c r="E2042">
        <f>COUNTIFS(list!$C2041:$C7400,$A2042,list!$A2041:$A7400,E$1)</f>
        <v>0</v>
      </c>
      <c r="F2042">
        <f>COUNTIFS(list!$C2041:$C7400,$A2042,list!$A2041:$A7400,F$1)</f>
        <v>0</v>
      </c>
      <c r="G2042">
        <f>COUNTIFS(list!$C2041:$C7400,$A2042,list!$A2041:$A7400,G$1)</f>
        <v>0</v>
      </c>
    </row>
    <row r="2043" spans="1:7" x14ac:dyDescent="0.25">
      <c r="A2043" t="s">
        <v>5105</v>
      </c>
      <c r="B2043">
        <f>COUNTIFS(list!$C2042:$C7401,$A2043,list!$A2042:$A7401,B$1)</f>
        <v>0</v>
      </c>
      <c r="C2043">
        <f>COUNTIFS(list!$C2042:$C7401,$A2043,list!$A2042:$A7401,C$1)</f>
        <v>2</v>
      </c>
      <c r="D2043">
        <f>COUNTIFS(list!$C2042:$C7401,$A2043,list!$A2042:$A7401,D$1)</f>
        <v>0</v>
      </c>
      <c r="E2043">
        <f>COUNTIFS(list!$C2042:$C7401,$A2043,list!$A2042:$A7401,E$1)</f>
        <v>0</v>
      </c>
      <c r="F2043">
        <f>COUNTIFS(list!$C2042:$C7401,$A2043,list!$A2042:$A7401,F$1)</f>
        <v>0</v>
      </c>
      <c r="G2043">
        <f>COUNTIFS(list!$C2042:$C7401,$A2043,list!$A2042:$A7401,G$1)</f>
        <v>0</v>
      </c>
    </row>
    <row r="2044" spans="1:7" x14ac:dyDescent="0.25">
      <c r="A2044" t="s">
        <v>5108</v>
      </c>
      <c r="B2044">
        <f>COUNTIFS(list!$C2043:$C7402,$A2044,list!$A2043:$A7402,B$1)</f>
        <v>0</v>
      </c>
      <c r="C2044">
        <f>COUNTIFS(list!$C2043:$C7402,$A2044,list!$A2043:$A7402,C$1)</f>
        <v>1</v>
      </c>
      <c r="D2044">
        <f>COUNTIFS(list!$C2043:$C7402,$A2044,list!$A2043:$A7402,D$1)</f>
        <v>0</v>
      </c>
      <c r="E2044">
        <f>COUNTIFS(list!$C2043:$C7402,$A2044,list!$A2043:$A7402,E$1)</f>
        <v>0</v>
      </c>
      <c r="F2044">
        <f>COUNTIFS(list!$C2043:$C7402,$A2044,list!$A2043:$A7402,F$1)</f>
        <v>0</v>
      </c>
      <c r="G2044">
        <f>COUNTIFS(list!$C2043:$C7402,$A2044,list!$A2043:$A7402,G$1)</f>
        <v>0</v>
      </c>
    </row>
    <row r="2045" spans="1:7" x14ac:dyDescent="0.25">
      <c r="A2045" t="s">
        <v>5110</v>
      </c>
      <c r="B2045">
        <f>COUNTIFS(list!$C2044:$C7403,$A2045,list!$A2044:$A7403,B$1)</f>
        <v>1</v>
      </c>
      <c r="C2045">
        <f>COUNTIFS(list!$C2044:$C7403,$A2045,list!$A2044:$A7403,C$1)</f>
        <v>1</v>
      </c>
      <c r="D2045">
        <f>COUNTIFS(list!$C2044:$C7403,$A2045,list!$A2044:$A7403,D$1)</f>
        <v>0</v>
      </c>
      <c r="E2045">
        <f>COUNTIFS(list!$C2044:$C7403,$A2045,list!$A2044:$A7403,E$1)</f>
        <v>0</v>
      </c>
      <c r="F2045">
        <f>COUNTIFS(list!$C2044:$C7403,$A2045,list!$A2044:$A7403,F$1)</f>
        <v>0</v>
      </c>
      <c r="G2045">
        <f>COUNTIFS(list!$C2044:$C7403,$A2045,list!$A2044:$A7403,G$1)</f>
        <v>0</v>
      </c>
    </row>
    <row r="2046" spans="1:7" x14ac:dyDescent="0.25">
      <c r="A2046" t="s">
        <v>5112</v>
      </c>
      <c r="B2046">
        <f>COUNTIFS(list!$C2045:$C7404,$A2046,list!$A2045:$A7404,B$1)</f>
        <v>0</v>
      </c>
      <c r="C2046">
        <f>COUNTIFS(list!$C2045:$C7404,$A2046,list!$A2045:$A7404,C$1)</f>
        <v>1</v>
      </c>
      <c r="D2046">
        <f>COUNTIFS(list!$C2045:$C7404,$A2046,list!$A2045:$A7404,D$1)</f>
        <v>0</v>
      </c>
      <c r="E2046">
        <f>COUNTIFS(list!$C2045:$C7404,$A2046,list!$A2045:$A7404,E$1)</f>
        <v>0</v>
      </c>
      <c r="F2046">
        <f>COUNTIFS(list!$C2045:$C7404,$A2046,list!$A2045:$A7404,F$1)</f>
        <v>0</v>
      </c>
      <c r="G2046">
        <f>COUNTIFS(list!$C2045:$C7404,$A2046,list!$A2045:$A7404,G$1)</f>
        <v>0</v>
      </c>
    </row>
    <row r="2047" spans="1:7" x14ac:dyDescent="0.25">
      <c r="A2047" t="s">
        <v>5114</v>
      </c>
      <c r="B2047">
        <f>COUNTIFS(list!$C2046:$C7405,$A2047,list!$A2046:$A7405,B$1)</f>
        <v>0</v>
      </c>
      <c r="C2047">
        <f>COUNTIFS(list!$C2046:$C7405,$A2047,list!$A2046:$A7405,C$1)</f>
        <v>2</v>
      </c>
      <c r="D2047">
        <f>COUNTIFS(list!$C2046:$C7405,$A2047,list!$A2046:$A7405,D$1)</f>
        <v>1</v>
      </c>
      <c r="E2047">
        <f>COUNTIFS(list!$C2046:$C7405,$A2047,list!$A2046:$A7405,E$1)</f>
        <v>1</v>
      </c>
      <c r="F2047">
        <f>COUNTIFS(list!$C2046:$C7405,$A2047,list!$A2046:$A7405,F$1)</f>
        <v>0</v>
      </c>
      <c r="G2047">
        <f>COUNTIFS(list!$C2046:$C7405,$A2047,list!$A2046:$A7405,G$1)</f>
        <v>0</v>
      </c>
    </row>
    <row r="2048" spans="1:7" x14ac:dyDescent="0.25">
      <c r="A2048" t="s">
        <v>5117</v>
      </c>
      <c r="B2048">
        <f>COUNTIFS(list!$C2047:$C7406,$A2048,list!$A2047:$A7406,B$1)</f>
        <v>2</v>
      </c>
      <c r="C2048">
        <f>COUNTIFS(list!$C2047:$C7406,$A2048,list!$A2047:$A7406,C$1)</f>
        <v>2</v>
      </c>
      <c r="D2048">
        <f>COUNTIFS(list!$C2047:$C7406,$A2048,list!$A2047:$A7406,D$1)</f>
        <v>0</v>
      </c>
      <c r="E2048">
        <f>COUNTIFS(list!$C2047:$C7406,$A2048,list!$A2047:$A7406,E$1)</f>
        <v>0</v>
      </c>
      <c r="F2048">
        <f>COUNTIFS(list!$C2047:$C7406,$A2048,list!$A2047:$A7406,F$1)</f>
        <v>0</v>
      </c>
      <c r="G2048">
        <f>COUNTIFS(list!$C2047:$C7406,$A2048,list!$A2047:$A7406,G$1)</f>
        <v>0</v>
      </c>
    </row>
    <row r="2049" spans="1:7" x14ac:dyDescent="0.25">
      <c r="A2049" t="s">
        <v>5120</v>
      </c>
      <c r="B2049">
        <f>COUNTIFS(list!$C2048:$C7407,$A2049,list!$A2048:$A7407,B$1)</f>
        <v>0</v>
      </c>
      <c r="C2049">
        <f>COUNTIFS(list!$C2048:$C7407,$A2049,list!$A2048:$A7407,C$1)</f>
        <v>6</v>
      </c>
      <c r="D2049">
        <f>COUNTIFS(list!$C2048:$C7407,$A2049,list!$A2048:$A7407,D$1)</f>
        <v>0</v>
      </c>
      <c r="E2049">
        <f>COUNTIFS(list!$C2048:$C7407,$A2049,list!$A2048:$A7407,E$1)</f>
        <v>0</v>
      </c>
      <c r="F2049">
        <f>COUNTIFS(list!$C2048:$C7407,$A2049,list!$A2048:$A7407,F$1)</f>
        <v>0</v>
      </c>
      <c r="G2049">
        <f>COUNTIFS(list!$C2048:$C7407,$A2049,list!$A2048:$A7407,G$1)</f>
        <v>0</v>
      </c>
    </row>
    <row r="2050" spans="1:7" x14ac:dyDescent="0.25">
      <c r="A2050" t="s">
        <v>5127</v>
      </c>
      <c r="B2050">
        <f>COUNTIFS(list!$C2049:$C7408,$A2050,list!$A2049:$A7408,B$1)</f>
        <v>1</v>
      </c>
      <c r="C2050">
        <f>COUNTIFS(list!$C2049:$C7408,$A2050,list!$A2049:$A7408,C$1)</f>
        <v>1</v>
      </c>
      <c r="D2050">
        <f>COUNTIFS(list!$C2049:$C7408,$A2050,list!$A2049:$A7408,D$1)</f>
        <v>0</v>
      </c>
      <c r="E2050">
        <f>COUNTIFS(list!$C2049:$C7408,$A2050,list!$A2049:$A7408,E$1)</f>
        <v>0</v>
      </c>
      <c r="F2050">
        <f>COUNTIFS(list!$C2049:$C7408,$A2050,list!$A2049:$A7408,F$1)</f>
        <v>0</v>
      </c>
      <c r="G2050">
        <f>COUNTIFS(list!$C2049:$C7408,$A2050,list!$A2049:$A7408,G$1)</f>
        <v>0</v>
      </c>
    </row>
    <row r="2051" spans="1:7" x14ac:dyDescent="0.25">
      <c r="A2051" t="s">
        <v>5129</v>
      </c>
      <c r="B2051">
        <f>COUNTIFS(list!$C2050:$C7409,$A2051,list!$A2050:$A7409,B$1)</f>
        <v>0</v>
      </c>
      <c r="C2051">
        <f>COUNTIFS(list!$C2050:$C7409,$A2051,list!$A2050:$A7409,C$1)</f>
        <v>3</v>
      </c>
      <c r="D2051">
        <f>COUNTIFS(list!$C2050:$C7409,$A2051,list!$A2050:$A7409,D$1)</f>
        <v>0</v>
      </c>
      <c r="E2051">
        <f>COUNTIFS(list!$C2050:$C7409,$A2051,list!$A2050:$A7409,E$1)</f>
        <v>0</v>
      </c>
      <c r="F2051">
        <f>COUNTIFS(list!$C2050:$C7409,$A2051,list!$A2050:$A7409,F$1)</f>
        <v>0</v>
      </c>
      <c r="G2051">
        <f>COUNTIFS(list!$C2050:$C7409,$A2051,list!$A2050:$A7409,G$1)</f>
        <v>0</v>
      </c>
    </row>
    <row r="2052" spans="1:7" x14ac:dyDescent="0.25">
      <c r="A2052" t="s">
        <v>5133</v>
      </c>
      <c r="B2052">
        <f>COUNTIFS(list!$C2051:$C7410,$A2052,list!$A2051:$A7410,B$1)</f>
        <v>1</v>
      </c>
      <c r="C2052">
        <f>COUNTIFS(list!$C2051:$C7410,$A2052,list!$A2051:$A7410,C$1)</f>
        <v>1</v>
      </c>
      <c r="D2052">
        <f>COUNTIFS(list!$C2051:$C7410,$A2052,list!$A2051:$A7410,D$1)</f>
        <v>0</v>
      </c>
      <c r="E2052">
        <f>COUNTIFS(list!$C2051:$C7410,$A2052,list!$A2051:$A7410,E$1)</f>
        <v>0</v>
      </c>
      <c r="F2052">
        <f>COUNTIFS(list!$C2051:$C7410,$A2052,list!$A2051:$A7410,F$1)</f>
        <v>0</v>
      </c>
      <c r="G2052">
        <f>COUNTIFS(list!$C2051:$C7410,$A2052,list!$A2051:$A7410,G$1)</f>
        <v>0</v>
      </c>
    </row>
    <row r="2053" spans="1:7" x14ac:dyDescent="0.25">
      <c r="A2053" t="s">
        <v>5135</v>
      </c>
      <c r="B2053">
        <f>COUNTIFS(list!$C2052:$C7411,$A2053,list!$A2052:$A7411,B$1)</f>
        <v>1</v>
      </c>
      <c r="C2053">
        <f>COUNTIFS(list!$C2052:$C7411,$A2053,list!$A2052:$A7411,C$1)</f>
        <v>0</v>
      </c>
      <c r="D2053">
        <f>COUNTIFS(list!$C2052:$C7411,$A2053,list!$A2052:$A7411,D$1)</f>
        <v>0</v>
      </c>
      <c r="E2053">
        <f>COUNTIFS(list!$C2052:$C7411,$A2053,list!$A2052:$A7411,E$1)</f>
        <v>0</v>
      </c>
      <c r="F2053">
        <f>COUNTIFS(list!$C2052:$C7411,$A2053,list!$A2052:$A7411,F$1)</f>
        <v>0</v>
      </c>
      <c r="G2053">
        <f>COUNTIFS(list!$C2052:$C7411,$A2053,list!$A2052:$A7411,G$1)</f>
        <v>0</v>
      </c>
    </row>
    <row r="2054" spans="1:7" x14ac:dyDescent="0.25">
      <c r="A2054" t="s">
        <v>5137</v>
      </c>
      <c r="B2054">
        <f>COUNTIFS(list!$C2053:$C7412,$A2054,list!$A2053:$A7412,B$1)</f>
        <v>1</v>
      </c>
      <c r="C2054">
        <f>COUNTIFS(list!$C2053:$C7412,$A2054,list!$A2053:$A7412,C$1)</f>
        <v>1</v>
      </c>
      <c r="D2054">
        <f>COUNTIFS(list!$C2053:$C7412,$A2054,list!$A2053:$A7412,D$1)</f>
        <v>0</v>
      </c>
      <c r="E2054">
        <f>COUNTIFS(list!$C2053:$C7412,$A2054,list!$A2053:$A7412,E$1)</f>
        <v>0</v>
      </c>
      <c r="F2054">
        <f>COUNTIFS(list!$C2053:$C7412,$A2054,list!$A2053:$A7412,F$1)</f>
        <v>0</v>
      </c>
      <c r="G2054">
        <f>COUNTIFS(list!$C2053:$C7412,$A2054,list!$A2053:$A7412,G$1)</f>
        <v>0</v>
      </c>
    </row>
    <row r="2055" spans="1:7" x14ac:dyDescent="0.25">
      <c r="A2055" t="s">
        <v>5139</v>
      </c>
      <c r="B2055">
        <f>COUNTIFS(list!$C2054:$C7413,$A2055,list!$A2054:$A7413,B$1)</f>
        <v>1</v>
      </c>
      <c r="C2055">
        <f>COUNTIFS(list!$C2054:$C7413,$A2055,list!$A2054:$A7413,C$1)</f>
        <v>0</v>
      </c>
      <c r="D2055">
        <f>COUNTIFS(list!$C2054:$C7413,$A2055,list!$A2054:$A7413,D$1)</f>
        <v>0</v>
      </c>
      <c r="E2055">
        <f>COUNTIFS(list!$C2054:$C7413,$A2055,list!$A2054:$A7413,E$1)</f>
        <v>0</v>
      </c>
      <c r="F2055">
        <f>COUNTIFS(list!$C2054:$C7413,$A2055,list!$A2054:$A7413,F$1)</f>
        <v>0</v>
      </c>
      <c r="G2055">
        <f>COUNTIFS(list!$C2054:$C7413,$A2055,list!$A2054:$A7413,G$1)</f>
        <v>0</v>
      </c>
    </row>
    <row r="2056" spans="1:7" x14ac:dyDescent="0.25">
      <c r="A2056" t="s">
        <v>5141</v>
      </c>
      <c r="B2056">
        <f>COUNTIFS(list!$C2055:$C7414,$A2056,list!$A2055:$A7414,B$1)</f>
        <v>9</v>
      </c>
      <c r="C2056">
        <f>COUNTIFS(list!$C2055:$C7414,$A2056,list!$A2055:$A7414,C$1)</f>
        <v>7</v>
      </c>
      <c r="D2056">
        <f>COUNTIFS(list!$C2055:$C7414,$A2056,list!$A2055:$A7414,D$1)</f>
        <v>0</v>
      </c>
      <c r="E2056">
        <f>COUNTIFS(list!$C2055:$C7414,$A2056,list!$A2055:$A7414,E$1)</f>
        <v>0</v>
      </c>
      <c r="F2056">
        <f>COUNTIFS(list!$C2055:$C7414,$A2056,list!$A2055:$A7414,F$1)</f>
        <v>0</v>
      </c>
      <c r="G2056">
        <f>COUNTIFS(list!$C2055:$C7414,$A2056,list!$A2055:$A7414,G$1)</f>
        <v>0</v>
      </c>
    </row>
    <row r="2057" spans="1:7" x14ac:dyDescent="0.25">
      <c r="A2057" t="s">
        <v>5151</v>
      </c>
      <c r="B2057">
        <f>COUNTIFS(list!$C2056:$C7415,$A2057,list!$A2056:$A7415,B$1)</f>
        <v>1</v>
      </c>
      <c r="C2057">
        <f>COUNTIFS(list!$C2056:$C7415,$A2057,list!$A2056:$A7415,C$1)</f>
        <v>0</v>
      </c>
      <c r="D2057">
        <f>COUNTIFS(list!$C2056:$C7415,$A2057,list!$A2056:$A7415,D$1)</f>
        <v>0</v>
      </c>
      <c r="E2057">
        <f>COUNTIFS(list!$C2056:$C7415,$A2057,list!$A2056:$A7415,E$1)</f>
        <v>1</v>
      </c>
      <c r="F2057">
        <f>COUNTIFS(list!$C2056:$C7415,$A2057,list!$A2056:$A7415,F$1)</f>
        <v>0</v>
      </c>
      <c r="G2057">
        <f>COUNTIFS(list!$C2056:$C7415,$A2057,list!$A2056:$A7415,G$1)</f>
        <v>0</v>
      </c>
    </row>
    <row r="2058" spans="1:7" x14ac:dyDescent="0.25">
      <c r="A2058" t="s">
        <v>5154</v>
      </c>
      <c r="B2058">
        <f>COUNTIFS(list!$C2057:$C7416,$A2058,list!$A2057:$A7416,B$1)</f>
        <v>1</v>
      </c>
      <c r="C2058">
        <f>COUNTIFS(list!$C2057:$C7416,$A2058,list!$A2057:$A7416,C$1)</f>
        <v>1</v>
      </c>
      <c r="D2058">
        <f>COUNTIFS(list!$C2057:$C7416,$A2058,list!$A2057:$A7416,D$1)</f>
        <v>0</v>
      </c>
      <c r="E2058">
        <f>COUNTIFS(list!$C2057:$C7416,$A2058,list!$A2057:$A7416,E$1)</f>
        <v>0</v>
      </c>
      <c r="F2058">
        <f>COUNTIFS(list!$C2057:$C7416,$A2058,list!$A2057:$A7416,F$1)</f>
        <v>0</v>
      </c>
      <c r="G2058">
        <f>COUNTIFS(list!$C2057:$C7416,$A2058,list!$A2057:$A7416,G$1)</f>
        <v>0</v>
      </c>
    </row>
    <row r="2059" spans="1:7" x14ac:dyDescent="0.25">
      <c r="A2059" t="s">
        <v>5156</v>
      </c>
      <c r="B2059">
        <f>COUNTIFS(list!$C2058:$C7417,$A2059,list!$A2058:$A7417,B$1)</f>
        <v>1</v>
      </c>
      <c r="C2059">
        <f>COUNTIFS(list!$C2058:$C7417,$A2059,list!$A2058:$A7417,C$1)</f>
        <v>1</v>
      </c>
      <c r="D2059">
        <f>COUNTIFS(list!$C2058:$C7417,$A2059,list!$A2058:$A7417,D$1)</f>
        <v>0</v>
      </c>
      <c r="E2059">
        <f>COUNTIFS(list!$C2058:$C7417,$A2059,list!$A2058:$A7417,E$1)</f>
        <v>0</v>
      </c>
      <c r="F2059">
        <f>COUNTIFS(list!$C2058:$C7417,$A2059,list!$A2058:$A7417,F$1)</f>
        <v>0</v>
      </c>
      <c r="G2059">
        <f>COUNTIFS(list!$C2058:$C7417,$A2059,list!$A2058:$A7417,G$1)</f>
        <v>0</v>
      </c>
    </row>
    <row r="2060" spans="1:7" x14ac:dyDescent="0.25">
      <c r="A2060" t="s">
        <v>5159</v>
      </c>
      <c r="B2060">
        <f>COUNTIFS(list!$C2059:$C7418,$A2060,list!$A2059:$A7418,B$1)</f>
        <v>0</v>
      </c>
      <c r="C2060">
        <f>COUNTIFS(list!$C2059:$C7418,$A2060,list!$A2059:$A7418,C$1)</f>
        <v>3</v>
      </c>
      <c r="D2060">
        <f>COUNTIFS(list!$C2059:$C7418,$A2060,list!$A2059:$A7418,D$1)</f>
        <v>0</v>
      </c>
      <c r="E2060">
        <f>COUNTIFS(list!$C2059:$C7418,$A2060,list!$A2059:$A7418,E$1)</f>
        <v>0</v>
      </c>
      <c r="F2060">
        <f>COUNTIFS(list!$C2059:$C7418,$A2060,list!$A2059:$A7418,F$1)</f>
        <v>0</v>
      </c>
      <c r="G2060">
        <f>COUNTIFS(list!$C2059:$C7418,$A2060,list!$A2059:$A7418,G$1)</f>
        <v>0</v>
      </c>
    </row>
    <row r="2061" spans="1:7" x14ac:dyDescent="0.25">
      <c r="A2061" t="s">
        <v>5163</v>
      </c>
      <c r="B2061">
        <f>COUNTIFS(list!$C2060:$C7419,$A2061,list!$A2060:$A7419,B$1)</f>
        <v>2</v>
      </c>
      <c r="C2061">
        <f>COUNTIFS(list!$C2060:$C7419,$A2061,list!$A2060:$A7419,C$1)</f>
        <v>4</v>
      </c>
      <c r="D2061">
        <f>COUNTIFS(list!$C2060:$C7419,$A2061,list!$A2060:$A7419,D$1)</f>
        <v>0</v>
      </c>
      <c r="E2061">
        <f>COUNTIFS(list!$C2060:$C7419,$A2061,list!$A2060:$A7419,E$1)</f>
        <v>0</v>
      </c>
      <c r="F2061">
        <f>COUNTIFS(list!$C2060:$C7419,$A2061,list!$A2060:$A7419,F$1)</f>
        <v>0</v>
      </c>
      <c r="G2061">
        <f>COUNTIFS(list!$C2060:$C7419,$A2061,list!$A2060:$A7419,G$1)</f>
        <v>0</v>
      </c>
    </row>
    <row r="2062" spans="1:7" x14ac:dyDescent="0.25">
      <c r="A2062" t="s">
        <v>5168</v>
      </c>
      <c r="B2062">
        <f>COUNTIFS(list!$C2061:$C7420,$A2062,list!$A2061:$A7420,B$1)</f>
        <v>0</v>
      </c>
      <c r="C2062">
        <f>COUNTIFS(list!$C2061:$C7420,$A2062,list!$A2061:$A7420,C$1)</f>
        <v>1</v>
      </c>
      <c r="D2062">
        <f>COUNTIFS(list!$C2061:$C7420,$A2062,list!$A2061:$A7420,D$1)</f>
        <v>0</v>
      </c>
      <c r="E2062">
        <f>COUNTIFS(list!$C2061:$C7420,$A2062,list!$A2061:$A7420,E$1)</f>
        <v>0</v>
      </c>
      <c r="F2062">
        <f>COUNTIFS(list!$C2061:$C7420,$A2062,list!$A2061:$A7420,F$1)</f>
        <v>0</v>
      </c>
      <c r="G2062">
        <f>COUNTIFS(list!$C2061:$C7420,$A2062,list!$A2061:$A7420,G$1)</f>
        <v>0</v>
      </c>
    </row>
    <row r="2063" spans="1:7" x14ac:dyDescent="0.25">
      <c r="A2063" t="s">
        <v>5170</v>
      </c>
      <c r="B2063">
        <f>COUNTIFS(list!$C2062:$C7421,$A2063,list!$A2062:$A7421,B$1)</f>
        <v>6</v>
      </c>
      <c r="C2063">
        <f>COUNTIFS(list!$C2062:$C7421,$A2063,list!$A2062:$A7421,C$1)</f>
        <v>6</v>
      </c>
      <c r="D2063">
        <f>COUNTIFS(list!$C2062:$C7421,$A2063,list!$A2062:$A7421,D$1)</f>
        <v>0</v>
      </c>
      <c r="E2063">
        <f>COUNTIFS(list!$C2062:$C7421,$A2063,list!$A2062:$A7421,E$1)</f>
        <v>1</v>
      </c>
      <c r="F2063">
        <f>COUNTIFS(list!$C2062:$C7421,$A2063,list!$A2062:$A7421,F$1)</f>
        <v>0</v>
      </c>
      <c r="G2063">
        <f>COUNTIFS(list!$C2062:$C7421,$A2063,list!$A2062:$A7421,G$1)</f>
        <v>0</v>
      </c>
    </row>
    <row r="2064" spans="1:7" x14ac:dyDescent="0.25">
      <c r="A2064" t="s">
        <v>5178</v>
      </c>
      <c r="B2064">
        <f>COUNTIFS(list!$C2063:$C7422,$A2064,list!$A2063:$A7422,B$1)</f>
        <v>1</v>
      </c>
      <c r="C2064">
        <f>COUNTIFS(list!$C2063:$C7422,$A2064,list!$A2063:$A7422,C$1)</f>
        <v>0</v>
      </c>
      <c r="D2064">
        <f>COUNTIFS(list!$C2063:$C7422,$A2064,list!$A2063:$A7422,D$1)</f>
        <v>0</v>
      </c>
      <c r="E2064">
        <f>COUNTIFS(list!$C2063:$C7422,$A2064,list!$A2063:$A7422,E$1)</f>
        <v>0</v>
      </c>
      <c r="F2064">
        <f>COUNTIFS(list!$C2063:$C7422,$A2064,list!$A2063:$A7422,F$1)</f>
        <v>0</v>
      </c>
      <c r="G2064">
        <f>COUNTIFS(list!$C2063:$C7422,$A2064,list!$A2063:$A7422,G$1)</f>
        <v>0</v>
      </c>
    </row>
    <row r="2065" spans="1:7" x14ac:dyDescent="0.25">
      <c r="A2065" t="s">
        <v>5180</v>
      </c>
      <c r="B2065">
        <f>COUNTIFS(list!$C2064:$C7423,$A2065,list!$A2064:$A7423,B$1)</f>
        <v>2</v>
      </c>
      <c r="C2065">
        <f>COUNTIFS(list!$C2064:$C7423,$A2065,list!$A2064:$A7423,C$1)</f>
        <v>2</v>
      </c>
      <c r="D2065">
        <f>COUNTIFS(list!$C2064:$C7423,$A2065,list!$A2064:$A7423,D$1)</f>
        <v>0</v>
      </c>
      <c r="E2065">
        <f>COUNTIFS(list!$C2064:$C7423,$A2065,list!$A2064:$A7423,E$1)</f>
        <v>0</v>
      </c>
      <c r="F2065">
        <f>COUNTIFS(list!$C2064:$C7423,$A2065,list!$A2064:$A7423,F$1)</f>
        <v>0</v>
      </c>
      <c r="G2065">
        <f>COUNTIFS(list!$C2064:$C7423,$A2065,list!$A2064:$A7423,G$1)</f>
        <v>0</v>
      </c>
    </row>
    <row r="2066" spans="1:7" x14ac:dyDescent="0.25">
      <c r="A2066" t="s">
        <v>5183</v>
      </c>
      <c r="B2066">
        <f>COUNTIFS(list!$C2065:$C7424,$A2066,list!$A2065:$A7424,B$1)</f>
        <v>1</v>
      </c>
      <c r="C2066">
        <f>COUNTIFS(list!$C2065:$C7424,$A2066,list!$A2065:$A7424,C$1)</f>
        <v>1</v>
      </c>
      <c r="D2066">
        <f>COUNTIFS(list!$C2065:$C7424,$A2066,list!$A2065:$A7424,D$1)</f>
        <v>0</v>
      </c>
      <c r="E2066">
        <f>COUNTIFS(list!$C2065:$C7424,$A2066,list!$A2065:$A7424,E$1)</f>
        <v>0</v>
      </c>
      <c r="F2066">
        <f>COUNTIFS(list!$C2065:$C7424,$A2066,list!$A2065:$A7424,F$1)</f>
        <v>0</v>
      </c>
      <c r="G2066">
        <f>COUNTIFS(list!$C2065:$C7424,$A2066,list!$A2065:$A7424,G$1)</f>
        <v>0</v>
      </c>
    </row>
    <row r="2067" spans="1:7" x14ac:dyDescent="0.25">
      <c r="A2067" t="s">
        <v>5185</v>
      </c>
      <c r="B2067">
        <f>COUNTIFS(list!$C2066:$C7425,$A2067,list!$A2066:$A7425,B$1)</f>
        <v>4</v>
      </c>
      <c r="C2067">
        <f>COUNTIFS(list!$C2066:$C7425,$A2067,list!$A2066:$A7425,C$1)</f>
        <v>3</v>
      </c>
      <c r="D2067">
        <f>COUNTIFS(list!$C2066:$C7425,$A2067,list!$A2066:$A7425,D$1)</f>
        <v>0</v>
      </c>
      <c r="E2067">
        <f>COUNTIFS(list!$C2066:$C7425,$A2067,list!$A2066:$A7425,E$1)</f>
        <v>0</v>
      </c>
      <c r="F2067">
        <f>COUNTIFS(list!$C2066:$C7425,$A2067,list!$A2066:$A7425,F$1)</f>
        <v>0</v>
      </c>
      <c r="G2067">
        <f>COUNTIFS(list!$C2066:$C7425,$A2067,list!$A2066:$A7425,G$1)</f>
        <v>0</v>
      </c>
    </row>
    <row r="2068" spans="1:7" x14ac:dyDescent="0.25">
      <c r="A2068" t="s">
        <v>5190</v>
      </c>
      <c r="B2068">
        <f>COUNTIFS(list!$C2067:$C7426,$A2068,list!$A2067:$A7426,B$1)</f>
        <v>5</v>
      </c>
      <c r="C2068">
        <f>COUNTIFS(list!$C2067:$C7426,$A2068,list!$A2067:$A7426,C$1)</f>
        <v>3</v>
      </c>
      <c r="D2068">
        <f>COUNTIFS(list!$C2067:$C7426,$A2068,list!$A2067:$A7426,D$1)</f>
        <v>1</v>
      </c>
      <c r="E2068">
        <f>COUNTIFS(list!$C2067:$C7426,$A2068,list!$A2067:$A7426,E$1)</f>
        <v>1</v>
      </c>
      <c r="F2068">
        <f>COUNTIFS(list!$C2067:$C7426,$A2068,list!$A2067:$A7426,F$1)</f>
        <v>0</v>
      </c>
      <c r="G2068">
        <f>COUNTIFS(list!$C2067:$C7426,$A2068,list!$A2067:$A7426,G$1)</f>
        <v>0</v>
      </c>
    </row>
    <row r="2069" spans="1:7" x14ac:dyDescent="0.25">
      <c r="A2069" t="s">
        <v>5197</v>
      </c>
      <c r="B2069">
        <f>COUNTIFS(list!$C2068:$C7427,$A2069,list!$A2068:$A7427,B$1)</f>
        <v>4</v>
      </c>
      <c r="C2069">
        <f>COUNTIFS(list!$C2068:$C7427,$A2069,list!$A2068:$A7427,C$1)</f>
        <v>6</v>
      </c>
      <c r="D2069">
        <f>COUNTIFS(list!$C2068:$C7427,$A2069,list!$A2068:$A7427,D$1)</f>
        <v>0</v>
      </c>
      <c r="E2069">
        <f>COUNTIFS(list!$C2068:$C7427,$A2069,list!$A2068:$A7427,E$1)</f>
        <v>0</v>
      </c>
      <c r="F2069">
        <f>COUNTIFS(list!$C2068:$C7427,$A2069,list!$A2068:$A7427,F$1)</f>
        <v>0</v>
      </c>
      <c r="G2069">
        <f>COUNTIFS(list!$C2068:$C7427,$A2069,list!$A2068:$A7427,G$1)</f>
        <v>0</v>
      </c>
    </row>
    <row r="2070" spans="1:7" x14ac:dyDescent="0.25">
      <c r="A2070" t="s">
        <v>5205</v>
      </c>
      <c r="B2070">
        <f>COUNTIFS(list!$C2069:$C7428,$A2070,list!$A2069:$A7428,B$1)</f>
        <v>0</v>
      </c>
      <c r="C2070">
        <f>COUNTIFS(list!$C2069:$C7428,$A2070,list!$A2069:$A7428,C$1)</f>
        <v>3</v>
      </c>
      <c r="D2070">
        <f>COUNTIFS(list!$C2069:$C7428,$A2070,list!$A2069:$A7428,D$1)</f>
        <v>0</v>
      </c>
      <c r="E2070">
        <f>COUNTIFS(list!$C2069:$C7428,$A2070,list!$A2069:$A7428,E$1)</f>
        <v>0</v>
      </c>
      <c r="F2070">
        <f>COUNTIFS(list!$C2069:$C7428,$A2070,list!$A2069:$A7428,F$1)</f>
        <v>0</v>
      </c>
      <c r="G2070">
        <f>COUNTIFS(list!$C2069:$C7428,$A2070,list!$A2069:$A7428,G$1)</f>
        <v>0</v>
      </c>
    </row>
    <row r="2071" spans="1:7" x14ac:dyDescent="0.25">
      <c r="A2071" t="s">
        <v>5209</v>
      </c>
      <c r="B2071">
        <f>COUNTIFS(list!$C2070:$C7429,$A2071,list!$A2070:$A7429,B$1)</f>
        <v>0</v>
      </c>
      <c r="C2071">
        <f>COUNTIFS(list!$C2070:$C7429,$A2071,list!$A2070:$A7429,C$1)</f>
        <v>1</v>
      </c>
      <c r="D2071">
        <f>COUNTIFS(list!$C2070:$C7429,$A2071,list!$A2070:$A7429,D$1)</f>
        <v>0</v>
      </c>
      <c r="E2071">
        <f>COUNTIFS(list!$C2070:$C7429,$A2071,list!$A2070:$A7429,E$1)</f>
        <v>0</v>
      </c>
      <c r="F2071">
        <f>COUNTIFS(list!$C2070:$C7429,$A2071,list!$A2070:$A7429,F$1)</f>
        <v>0</v>
      </c>
      <c r="G2071">
        <f>COUNTIFS(list!$C2070:$C7429,$A2071,list!$A2070:$A7429,G$1)</f>
        <v>0</v>
      </c>
    </row>
    <row r="2072" spans="1:7" x14ac:dyDescent="0.25">
      <c r="A2072" t="s">
        <v>5211</v>
      </c>
      <c r="B2072">
        <f>COUNTIFS(list!$C2071:$C7430,$A2072,list!$A2071:$A7430,B$1)</f>
        <v>1</v>
      </c>
      <c r="C2072">
        <f>COUNTIFS(list!$C2071:$C7430,$A2072,list!$A2071:$A7430,C$1)</f>
        <v>2</v>
      </c>
      <c r="D2072">
        <f>COUNTIFS(list!$C2071:$C7430,$A2072,list!$A2071:$A7430,D$1)</f>
        <v>0</v>
      </c>
      <c r="E2072">
        <f>COUNTIFS(list!$C2071:$C7430,$A2072,list!$A2071:$A7430,E$1)</f>
        <v>0</v>
      </c>
      <c r="F2072">
        <f>COUNTIFS(list!$C2071:$C7430,$A2072,list!$A2071:$A7430,F$1)</f>
        <v>0</v>
      </c>
      <c r="G2072">
        <f>COUNTIFS(list!$C2071:$C7430,$A2072,list!$A2071:$A7430,G$1)</f>
        <v>0</v>
      </c>
    </row>
    <row r="2073" spans="1:7" x14ac:dyDescent="0.25">
      <c r="A2073" t="s">
        <v>5213</v>
      </c>
      <c r="B2073">
        <f>COUNTIFS(list!$C2072:$C7431,$A2073,list!$A2072:$A7431,B$1)</f>
        <v>1</v>
      </c>
      <c r="C2073">
        <f>COUNTIFS(list!$C2072:$C7431,$A2073,list!$A2072:$A7431,C$1)</f>
        <v>1</v>
      </c>
      <c r="D2073">
        <f>COUNTIFS(list!$C2072:$C7431,$A2073,list!$A2072:$A7431,D$1)</f>
        <v>0</v>
      </c>
      <c r="E2073">
        <f>COUNTIFS(list!$C2072:$C7431,$A2073,list!$A2072:$A7431,E$1)</f>
        <v>0</v>
      </c>
      <c r="F2073">
        <f>COUNTIFS(list!$C2072:$C7431,$A2073,list!$A2072:$A7431,F$1)</f>
        <v>0</v>
      </c>
      <c r="G2073">
        <f>COUNTIFS(list!$C2072:$C7431,$A2073,list!$A2072:$A7431,G$1)</f>
        <v>0</v>
      </c>
    </row>
    <row r="2074" spans="1:7" x14ac:dyDescent="0.25">
      <c r="A2074" t="s">
        <v>5215</v>
      </c>
      <c r="B2074">
        <f>COUNTIFS(list!$C2073:$C7432,$A2074,list!$A2073:$A7432,B$1)</f>
        <v>0</v>
      </c>
      <c r="C2074">
        <f>COUNTIFS(list!$C2073:$C7432,$A2074,list!$A2073:$A7432,C$1)</f>
        <v>1</v>
      </c>
      <c r="D2074">
        <f>COUNTIFS(list!$C2073:$C7432,$A2074,list!$A2073:$A7432,D$1)</f>
        <v>1</v>
      </c>
      <c r="E2074">
        <f>COUNTIFS(list!$C2073:$C7432,$A2074,list!$A2073:$A7432,E$1)</f>
        <v>1</v>
      </c>
      <c r="F2074">
        <f>COUNTIFS(list!$C2073:$C7432,$A2074,list!$A2073:$A7432,F$1)</f>
        <v>0</v>
      </c>
      <c r="G2074">
        <f>COUNTIFS(list!$C2073:$C7432,$A2074,list!$A2073:$A7432,G$1)</f>
        <v>0</v>
      </c>
    </row>
    <row r="2075" spans="1:7" x14ac:dyDescent="0.25">
      <c r="A2075" t="s">
        <v>5217</v>
      </c>
      <c r="B2075">
        <f>COUNTIFS(list!$C2074:$C7433,$A2075,list!$A2074:$A7433,B$1)</f>
        <v>0</v>
      </c>
      <c r="C2075">
        <f>COUNTIFS(list!$C2074:$C7433,$A2075,list!$A2074:$A7433,C$1)</f>
        <v>1</v>
      </c>
      <c r="D2075">
        <f>COUNTIFS(list!$C2074:$C7433,$A2075,list!$A2074:$A7433,D$1)</f>
        <v>0</v>
      </c>
      <c r="E2075">
        <f>COUNTIFS(list!$C2074:$C7433,$A2075,list!$A2074:$A7433,E$1)</f>
        <v>0</v>
      </c>
      <c r="F2075">
        <f>COUNTIFS(list!$C2074:$C7433,$A2075,list!$A2074:$A7433,F$1)</f>
        <v>0</v>
      </c>
      <c r="G2075">
        <f>COUNTIFS(list!$C2074:$C7433,$A2075,list!$A2074:$A7433,G$1)</f>
        <v>0</v>
      </c>
    </row>
    <row r="2076" spans="1:7" x14ac:dyDescent="0.25">
      <c r="A2076" t="s">
        <v>5219</v>
      </c>
      <c r="B2076">
        <f>COUNTIFS(list!$C2075:$C7434,$A2076,list!$A2075:$A7434,B$1)</f>
        <v>0</v>
      </c>
      <c r="C2076">
        <f>COUNTIFS(list!$C2075:$C7434,$A2076,list!$A2075:$A7434,C$1)</f>
        <v>1</v>
      </c>
      <c r="D2076">
        <f>COUNTIFS(list!$C2075:$C7434,$A2076,list!$A2075:$A7434,D$1)</f>
        <v>0</v>
      </c>
      <c r="E2076">
        <f>COUNTIFS(list!$C2075:$C7434,$A2076,list!$A2075:$A7434,E$1)</f>
        <v>0</v>
      </c>
      <c r="F2076">
        <f>COUNTIFS(list!$C2075:$C7434,$A2076,list!$A2075:$A7434,F$1)</f>
        <v>0</v>
      </c>
      <c r="G2076">
        <f>COUNTIFS(list!$C2075:$C7434,$A2076,list!$A2075:$A7434,G$1)</f>
        <v>0</v>
      </c>
    </row>
    <row r="2077" spans="1:7" x14ac:dyDescent="0.25">
      <c r="A2077" t="s">
        <v>5221</v>
      </c>
      <c r="B2077">
        <f>COUNTIFS(list!$C2076:$C7435,$A2077,list!$A2076:$A7435,B$1)</f>
        <v>0</v>
      </c>
      <c r="C2077">
        <f>COUNTIFS(list!$C2076:$C7435,$A2077,list!$A2076:$A7435,C$1)</f>
        <v>1</v>
      </c>
      <c r="D2077">
        <f>COUNTIFS(list!$C2076:$C7435,$A2077,list!$A2076:$A7435,D$1)</f>
        <v>0</v>
      </c>
      <c r="E2077">
        <f>COUNTIFS(list!$C2076:$C7435,$A2077,list!$A2076:$A7435,E$1)</f>
        <v>0</v>
      </c>
      <c r="F2077">
        <f>COUNTIFS(list!$C2076:$C7435,$A2077,list!$A2076:$A7435,F$1)</f>
        <v>0</v>
      </c>
      <c r="G2077">
        <f>COUNTIFS(list!$C2076:$C7435,$A2077,list!$A2076:$A7435,G$1)</f>
        <v>0</v>
      </c>
    </row>
    <row r="2078" spans="1:7" x14ac:dyDescent="0.25">
      <c r="A2078" t="s">
        <v>5223</v>
      </c>
      <c r="B2078">
        <f>COUNTIFS(list!$C2077:$C7436,$A2078,list!$A2077:$A7436,B$1)</f>
        <v>0</v>
      </c>
      <c r="C2078">
        <f>COUNTIFS(list!$C2077:$C7436,$A2078,list!$A2077:$A7436,C$1)</f>
        <v>2</v>
      </c>
      <c r="D2078">
        <f>COUNTIFS(list!$C2077:$C7436,$A2078,list!$A2077:$A7436,D$1)</f>
        <v>0</v>
      </c>
      <c r="E2078">
        <f>COUNTIFS(list!$C2077:$C7436,$A2078,list!$A2077:$A7436,E$1)</f>
        <v>0</v>
      </c>
      <c r="F2078">
        <f>COUNTIFS(list!$C2077:$C7436,$A2078,list!$A2077:$A7436,F$1)</f>
        <v>0</v>
      </c>
      <c r="G2078">
        <f>COUNTIFS(list!$C2077:$C7436,$A2078,list!$A2077:$A7436,G$1)</f>
        <v>0</v>
      </c>
    </row>
    <row r="2079" spans="1:7" x14ac:dyDescent="0.25">
      <c r="A2079" t="s">
        <v>5226</v>
      </c>
      <c r="B2079">
        <f>COUNTIFS(list!$C2078:$C7437,$A2079,list!$A2078:$A7437,B$1)</f>
        <v>6</v>
      </c>
      <c r="C2079">
        <f>COUNTIFS(list!$C2078:$C7437,$A2079,list!$A2078:$A7437,C$1)</f>
        <v>0</v>
      </c>
      <c r="D2079">
        <f>COUNTIFS(list!$C2078:$C7437,$A2079,list!$A2078:$A7437,D$1)</f>
        <v>0</v>
      </c>
      <c r="E2079">
        <f>COUNTIFS(list!$C2078:$C7437,$A2079,list!$A2078:$A7437,E$1)</f>
        <v>0</v>
      </c>
      <c r="F2079">
        <f>COUNTIFS(list!$C2078:$C7437,$A2079,list!$A2078:$A7437,F$1)</f>
        <v>0</v>
      </c>
      <c r="G2079">
        <f>COUNTIFS(list!$C2078:$C7437,$A2079,list!$A2078:$A7437,G$1)</f>
        <v>0</v>
      </c>
    </row>
    <row r="2080" spans="1:7" x14ac:dyDescent="0.25">
      <c r="A2080" t="s">
        <v>5233</v>
      </c>
      <c r="B2080">
        <f>COUNTIFS(list!$C2079:$C7438,$A2080,list!$A2079:$A7438,B$1)</f>
        <v>0</v>
      </c>
      <c r="C2080">
        <f>COUNTIFS(list!$C2079:$C7438,$A2080,list!$A2079:$A7438,C$1)</f>
        <v>1</v>
      </c>
      <c r="D2080">
        <f>COUNTIFS(list!$C2079:$C7438,$A2080,list!$A2079:$A7438,D$1)</f>
        <v>0</v>
      </c>
      <c r="E2080">
        <f>COUNTIFS(list!$C2079:$C7438,$A2080,list!$A2079:$A7438,E$1)</f>
        <v>0</v>
      </c>
      <c r="F2080">
        <f>COUNTIFS(list!$C2079:$C7438,$A2080,list!$A2079:$A7438,F$1)</f>
        <v>0</v>
      </c>
      <c r="G2080">
        <f>COUNTIFS(list!$C2079:$C7438,$A2080,list!$A2079:$A7438,G$1)</f>
        <v>0</v>
      </c>
    </row>
    <row r="2081" spans="1:7" x14ac:dyDescent="0.25">
      <c r="A2081" t="s">
        <v>5235</v>
      </c>
      <c r="B2081">
        <f>COUNTIFS(list!$C2080:$C7439,$A2081,list!$A2080:$A7439,B$1)</f>
        <v>2</v>
      </c>
      <c r="C2081">
        <f>COUNTIFS(list!$C2080:$C7439,$A2081,list!$A2080:$A7439,C$1)</f>
        <v>1</v>
      </c>
      <c r="D2081">
        <f>COUNTIFS(list!$C2080:$C7439,$A2081,list!$A2080:$A7439,D$1)</f>
        <v>0</v>
      </c>
      <c r="E2081">
        <f>COUNTIFS(list!$C2080:$C7439,$A2081,list!$A2080:$A7439,E$1)</f>
        <v>0</v>
      </c>
      <c r="F2081">
        <f>COUNTIFS(list!$C2080:$C7439,$A2081,list!$A2080:$A7439,F$1)</f>
        <v>0</v>
      </c>
      <c r="G2081">
        <f>COUNTIFS(list!$C2080:$C7439,$A2081,list!$A2080:$A7439,G$1)</f>
        <v>0</v>
      </c>
    </row>
    <row r="2082" spans="1:7" x14ac:dyDescent="0.25">
      <c r="A2082" t="s">
        <v>5239</v>
      </c>
      <c r="B2082">
        <f>COUNTIFS(list!$C2081:$C7440,$A2082,list!$A2081:$A7440,B$1)</f>
        <v>1</v>
      </c>
      <c r="C2082">
        <f>COUNTIFS(list!$C2081:$C7440,$A2082,list!$A2081:$A7440,C$1)</f>
        <v>7</v>
      </c>
      <c r="D2082">
        <f>COUNTIFS(list!$C2081:$C7440,$A2082,list!$A2081:$A7440,D$1)</f>
        <v>0</v>
      </c>
      <c r="E2082">
        <f>COUNTIFS(list!$C2081:$C7440,$A2082,list!$A2081:$A7440,E$1)</f>
        <v>0</v>
      </c>
      <c r="F2082">
        <f>COUNTIFS(list!$C2081:$C7440,$A2082,list!$A2081:$A7440,F$1)</f>
        <v>0</v>
      </c>
      <c r="G2082">
        <f>COUNTIFS(list!$C2081:$C7440,$A2082,list!$A2081:$A7440,G$1)</f>
        <v>0</v>
      </c>
    </row>
    <row r="2083" spans="1:7" x14ac:dyDescent="0.25">
      <c r="A2083" t="s">
        <v>5247</v>
      </c>
      <c r="B2083">
        <f>COUNTIFS(list!$C2082:$C7441,$A2083,list!$A2082:$A7441,B$1)</f>
        <v>0</v>
      </c>
      <c r="C2083">
        <f>COUNTIFS(list!$C2082:$C7441,$A2083,list!$A2082:$A7441,C$1)</f>
        <v>1</v>
      </c>
      <c r="D2083">
        <f>COUNTIFS(list!$C2082:$C7441,$A2083,list!$A2082:$A7441,D$1)</f>
        <v>0</v>
      </c>
      <c r="E2083">
        <f>COUNTIFS(list!$C2082:$C7441,$A2083,list!$A2082:$A7441,E$1)</f>
        <v>0</v>
      </c>
      <c r="F2083">
        <f>COUNTIFS(list!$C2082:$C7441,$A2083,list!$A2082:$A7441,F$1)</f>
        <v>0</v>
      </c>
      <c r="G2083">
        <f>COUNTIFS(list!$C2082:$C7441,$A2083,list!$A2082:$A7441,G$1)</f>
        <v>0</v>
      </c>
    </row>
    <row r="2084" spans="1:7" x14ac:dyDescent="0.25">
      <c r="A2084" t="s">
        <v>5249</v>
      </c>
      <c r="B2084">
        <f>COUNTIFS(list!$C2083:$C7442,$A2084,list!$A2083:$A7442,B$1)</f>
        <v>0</v>
      </c>
      <c r="C2084">
        <f>COUNTIFS(list!$C2083:$C7442,$A2084,list!$A2083:$A7442,C$1)</f>
        <v>2</v>
      </c>
      <c r="D2084">
        <f>COUNTIFS(list!$C2083:$C7442,$A2084,list!$A2083:$A7442,D$1)</f>
        <v>0</v>
      </c>
      <c r="E2084">
        <f>COUNTIFS(list!$C2083:$C7442,$A2084,list!$A2083:$A7442,E$1)</f>
        <v>0</v>
      </c>
      <c r="F2084">
        <f>COUNTIFS(list!$C2083:$C7442,$A2084,list!$A2083:$A7442,F$1)</f>
        <v>0</v>
      </c>
      <c r="G2084">
        <f>COUNTIFS(list!$C2083:$C7442,$A2084,list!$A2083:$A7442,G$1)</f>
        <v>0</v>
      </c>
    </row>
    <row r="2085" spans="1:7" x14ac:dyDescent="0.25">
      <c r="A2085" t="s">
        <v>5252</v>
      </c>
      <c r="B2085">
        <f>COUNTIFS(list!$C2084:$C7443,$A2085,list!$A2084:$A7443,B$1)</f>
        <v>0</v>
      </c>
      <c r="C2085">
        <f>COUNTIFS(list!$C2084:$C7443,$A2085,list!$A2084:$A7443,C$1)</f>
        <v>1</v>
      </c>
      <c r="D2085">
        <f>COUNTIFS(list!$C2084:$C7443,$A2085,list!$A2084:$A7443,D$1)</f>
        <v>0</v>
      </c>
      <c r="E2085">
        <f>COUNTIFS(list!$C2084:$C7443,$A2085,list!$A2084:$A7443,E$1)</f>
        <v>0</v>
      </c>
      <c r="F2085">
        <f>COUNTIFS(list!$C2084:$C7443,$A2085,list!$A2084:$A7443,F$1)</f>
        <v>0</v>
      </c>
      <c r="G2085">
        <f>COUNTIFS(list!$C2084:$C7443,$A2085,list!$A2084:$A7443,G$1)</f>
        <v>0</v>
      </c>
    </row>
    <row r="2086" spans="1:7" x14ac:dyDescent="0.25">
      <c r="A2086" t="s">
        <v>5254</v>
      </c>
      <c r="B2086">
        <f>COUNTIFS(list!$C2085:$C7444,$A2086,list!$A2085:$A7444,B$1)</f>
        <v>1</v>
      </c>
      <c r="C2086">
        <f>COUNTIFS(list!$C2085:$C7444,$A2086,list!$A2085:$A7444,C$1)</f>
        <v>3</v>
      </c>
      <c r="D2086">
        <f>COUNTIFS(list!$C2085:$C7444,$A2086,list!$A2085:$A7444,D$1)</f>
        <v>0</v>
      </c>
      <c r="E2086">
        <f>COUNTIFS(list!$C2085:$C7444,$A2086,list!$A2085:$A7444,E$1)</f>
        <v>0</v>
      </c>
      <c r="F2086">
        <f>COUNTIFS(list!$C2085:$C7444,$A2086,list!$A2085:$A7444,F$1)</f>
        <v>0</v>
      </c>
      <c r="G2086">
        <f>COUNTIFS(list!$C2085:$C7444,$A2086,list!$A2085:$A7444,G$1)</f>
        <v>0</v>
      </c>
    </row>
    <row r="2087" spans="1:7" x14ac:dyDescent="0.25">
      <c r="A2087" t="s">
        <v>5258</v>
      </c>
      <c r="B2087">
        <f>COUNTIFS(list!$C2086:$C7445,$A2087,list!$A2086:$A7445,B$1)</f>
        <v>0</v>
      </c>
      <c r="C2087">
        <f>COUNTIFS(list!$C2086:$C7445,$A2087,list!$A2086:$A7445,C$1)</f>
        <v>1</v>
      </c>
      <c r="D2087">
        <f>COUNTIFS(list!$C2086:$C7445,$A2087,list!$A2086:$A7445,D$1)</f>
        <v>0</v>
      </c>
      <c r="E2087">
        <f>COUNTIFS(list!$C2086:$C7445,$A2087,list!$A2086:$A7445,E$1)</f>
        <v>0</v>
      </c>
      <c r="F2087">
        <f>COUNTIFS(list!$C2086:$C7445,$A2087,list!$A2086:$A7445,F$1)</f>
        <v>0</v>
      </c>
      <c r="G2087">
        <f>COUNTIFS(list!$C2086:$C7445,$A2087,list!$A2086:$A7445,G$1)</f>
        <v>0</v>
      </c>
    </row>
    <row r="2088" spans="1:7" x14ac:dyDescent="0.25">
      <c r="A2088" t="s">
        <v>5260</v>
      </c>
      <c r="B2088">
        <f>COUNTIFS(list!$C2087:$C7446,$A2088,list!$A2087:$A7446,B$1)</f>
        <v>0</v>
      </c>
      <c r="C2088">
        <f>COUNTIFS(list!$C2087:$C7446,$A2088,list!$A2087:$A7446,C$1)</f>
        <v>2</v>
      </c>
      <c r="D2088">
        <f>COUNTIFS(list!$C2087:$C7446,$A2088,list!$A2087:$A7446,D$1)</f>
        <v>0</v>
      </c>
      <c r="E2088">
        <f>COUNTIFS(list!$C2087:$C7446,$A2088,list!$A2087:$A7446,E$1)</f>
        <v>0</v>
      </c>
      <c r="F2088">
        <f>COUNTIFS(list!$C2087:$C7446,$A2088,list!$A2087:$A7446,F$1)</f>
        <v>0</v>
      </c>
      <c r="G2088">
        <f>COUNTIFS(list!$C2087:$C7446,$A2088,list!$A2087:$A7446,G$1)</f>
        <v>0</v>
      </c>
    </row>
    <row r="2089" spans="1:7" x14ac:dyDescent="0.25">
      <c r="A2089" t="s">
        <v>5263</v>
      </c>
      <c r="B2089">
        <f>COUNTIFS(list!$C2088:$C7447,$A2089,list!$A2088:$A7447,B$1)</f>
        <v>0</v>
      </c>
      <c r="C2089">
        <f>COUNTIFS(list!$C2088:$C7447,$A2089,list!$A2088:$A7447,C$1)</f>
        <v>1</v>
      </c>
      <c r="D2089">
        <f>COUNTIFS(list!$C2088:$C7447,$A2089,list!$A2088:$A7447,D$1)</f>
        <v>0</v>
      </c>
      <c r="E2089">
        <f>COUNTIFS(list!$C2088:$C7447,$A2089,list!$A2088:$A7447,E$1)</f>
        <v>0</v>
      </c>
      <c r="F2089">
        <f>COUNTIFS(list!$C2088:$C7447,$A2089,list!$A2088:$A7447,F$1)</f>
        <v>0</v>
      </c>
      <c r="G2089">
        <f>COUNTIFS(list!$C2088:$C7447,$A2089,list!$A2088:$A7447,G$1)</f>
        <v>0</v>
      </c>
    </row>
    <row r="2090" spans="1:7" x14ac:dyDescent="0.25">
      <c r="A2090" t="s">
        <v>5265</v>
      </c>
      <c r="B2090">
        <f>COUNTIFS(list!$C2089:$C7448,$A2090,list!$A2089:$A7448,B$1)</f>
        <v>2</v>
      </c>
      <c r="C2090">
        <f>COUNTIFS(list!$C2089:$C7448,$A2090,list!$A2089:$A7448,C$1)</f>
        <v>0</v>
      </c>
      <c r="D2090">
        <f>COUNTIFS(list!$C2089:$C7448,$A2090,list!$A2089:$A7448,D$1)</f>
        <v>0</v>
      </c>
      <c r="E2090">
        <f>COUNTIFS(list!$C2089:$C7448,$A2090,list!$A2089:$A7448,E$1)</f>
        <v>0</v>
      </c>
      <c r="F2090">
        <f>COUNTIFS(list!$C2089:$C7448,$A2090,list!$A2089:$A7448,F$1)</f>
        <v>0</v>
      </c>
      <c r="G2090">
        <f>COUNTIFS(list!$C2089:$C7448,$A2090,list!$A2089:$A7448,G$1)</f>
        <v>0</v>
      </c>
    </row>
    <row r="2091" spans="1:7" x14ac:dyDescent="0.25">
      <c r="A2091" t="s">
        <v>5268</v>
      </c>
      <c r="B2091">
        <f>COUNTIFS(list!$C2090:$C7449,$A2091,list!$A2090:$A7449,B$1)</f>
        <v>1</v>
      </c>
      <c r="C2091">
        <f>COUNTIFS(list!$C2090:$C7449,$A2091,list!$A2090:$A7449,C$1)</f>
        <v>0</v>
      </c>
      <c r="D2091">
        <f>COUNTIFS(list!$C2090:$C7449,$A2091,list!$A2090:$A7449,D$1)</f>
        <v>0</v>
      </c>
      <c r="E2091">
        <f>COUNTIFS(list!$C2090:$C7449,$A2091,list!$A2090:$A7449,E$1)</f>
        <v>0</v>
      </c>
      <c r="F2091">
        <f>COUNTIFS(list!$C2090:$C7449,$A2091,list!$A2090:$A7449,F$1)</f>
        <v>0</v>
      </c>
      <c r="G2091">
        <f>COUNTIFS(list!$C2090:$C7449,$A2091,list!$A2090:$A7449,G$1)</f>
        <v>0</v>
      </c>
    </row>
    <row r="2092" spans="1:7" x14ac:dyDescent="0.25">
      <c r="A2092" t="s">
        <v>5270</v>
      </c>
      <c r="B2092">
        <f>COUNTIFS(list!$C2091:$C7450,$A2092,list!$A2091:$A7450,B$1)</f>
        <v>1</v>
      </c>
      <c r="C2092">
        <f>COUNTIFS(list!$C2091:$C7450,$A2092,list!$A2091:$A7450,C$1)</f>
        <v>0</v>
      </c>
      <c r="D2092">
        <f>COUNTIFS(list!$C2091:$C7450,$A2092,list!$A2091:$A7450,D$1)</f>
        <v>0</v>
      </c>
      <c r="E2092">
        <f>COUNTIFS(list!$C2091:$C7450,$A2092,list!$A2091:$A7450,E$1)</f>
        <v>0</v>
      </c>
      <c r="F2092">
        <f>COUNTIFS(list!$C2091:$C7450,$A2092,list!$A2091:$A7450,F$1)</f>
        <v>0</v>
      </c>
      <c r="G2092">
        <f>COUNTIFS(list!$C2091:$C7450,$A2092,list!$A2091:$A7450,G$1)</f>
        <v>0</v>
      </c>
    </row>
    <row r="2093" spans="1:7" x14ac:dyDescent="0.25">
      <c r="A2093" t="s">
        <v>5272</v>
      </c>
      <c r="B2093">
        <f>COUNTIFS(list!$C2092:$C7451,$A2093,list!$A2092:$A7451,B$1)</f>
        <v>3</v>
      </c>
      <c r="C2093">
        <f>COUNTIFS(list!$C2092:$C7451,$A2093,list!$A2092:$A7451,C$1)</f>
        <v>0</v>
      </c>
      <c r="D2093">
        <f>COUNTIFS(list!$C2092:$C7451,$A2093,list!$A2092:$A7451,D$1)</f>
        <v>0</v>
      </c>
      <c r="E2093">
        <f>COUNTIFS(list!$C2092:$C7451,$A2093,list!$A2092:$A7451,E$1)</f>
        <v>0</v>
      </c>
      <c r="F2093">
        <f>COUNTIFS(list!$C2092:$C7451,$A2093,list!$A2092:$A7451,F$1)</f>
        <v>0</v>
      </c>
      <c r="G2093">
        <f>COUNTIFS(list!$C2092:$C7451,$A2093,list!$A2092:$A7451,G$1)</f>
        <v>0</v>
      </c>
    </row>
    <row r="2094" spans="1:7" x14ac:dyDescent="0.25">
      <c r="A2094" t="s">
        <v>5276</v>
      </c>
      <c r="B2094">
        <f>COUNTIFS(list!$C2093:$C7452,$A2094,list!$A2093:$A7452,B$1)</f>
        <v>1</v>
      </c>
      <c r="C2094">
        <f>COUNTIFS(list!$C2093:$C7452,$A2094,list!$A2093:$A7452,C$1)</f>
        <v>1</v>
      </c>
      <c r="D2094">
        <f>COUNTIFS(list!$C2093:$C7452,$A2094,list!$A2093:$A7452,D$1)</f>
        <v>0</v>
      </c>
      <c r="E2094">
        <f>COUNTIFS(list!$C2093:$C7452,$A2094,list!$A2093:$A7452,E$1)</f>
        <v>0</v>
      </c>
      <c r="F2094">
        <f>COUNTIFS(list!$C2093:$C7452,$A2094,list!$A2093:$A7452,F$1)</f>
        <v>0</v>
      </c>
      <c r="G2094">
        <f>COUNTIFS(list!$C2093:$C7452,$A2094,list!$A2093:$A7452,G$1)</f>
        <v>0</v>
      </c>
    </row>
    <row r="2095" spans="1:7" x14ac:dyDescent="0.25">
      <c r="A2095" t="s">
        <v>5278</v>
      </c>
      <c r="B2095">
        <f>COUNTIFS(list!$C2094:$C7453,$A2095,list!$A2094:$A7453,B$1)</f>
        <v>0</v>
      </c>
      <c r="C2095">
        <f>COUNTIFS(list!$C2094:$C7453,$A2095,list!$A2094:$A7453,C$1)</f>
        <v>1</v>
      </c>
      <c r="D2095">
        <f>COUNTIFS(list!$C2094:$C7453,$A2095,list!$A2094:$A7453,D$1)</f>
        <v>0</v>
      </c>
      <c r="E2095">
        <f>COUNTIFS(list!$C2094:$C7453,$A2095,list!$A2094:$A7453,E$1)</f>
        <v>0</v>
      </c>
      <c r="F2095">
        <f>COUNTIFS(list!$C2094:$C7453,$A2095,list!$A2094:$A7453,F$1)</f>
        <v>0</v>
      </c>
      <c r="G2095">
        <f>COUNTIFS(list!$C2094:$C7453,$A2095,list!$A2094:$A7453,G$1)</f>
        <v>0</v>
      </c>
    </row>
    <row r="2096" spans="1:7" x14ac:dyDescent="0.25">
      <c r="A2096" t="s">
        <v>5280</v>
      </c>
      <c r="B2096">
        <f>COUNTIFS(list!$C2095:$C7454,$A2096,list!$A2095:$A7454,B$1)</f>
        <v>0</v>
      </c>
      <c r="C2096">
        <f>COUNTIFS(list!$C2095:$C7454,$A2096,list!$A2095:$A7454,C$1)</f>
        <v>1</v>
      </c>
      <c r="D2096">
        <f>COUNTIFS(list!$C2095:$C7454,$A2096,list!$A2095:$A7454,D$1)</f>
        <v>0</v>
      </c>
      <c r="E2096">
        <f>COUNTIFS(list!$C2095:$C7454,$A2096,list!$A2095:$A7454,E$1)</f>
        <v>0</v>
      </c>
      <c r="F2096">
        <f>COUNTIFS(list!$C2095:$C7454,$A2096,list!$A2095:$A7454,F$1)</f>
        <v>0</v>
      </c>
      <c r="G2096">
        <f>COUNTIFS(list!$C2095:$C7454,$A2096,list!$A2095:$A7454,G$1)</f>
        <v>0</v>
      </c>
    </row>
    <row r="2097" spans="1:7" x14ac:dyDescent="0.25">
      <c r="A2097" t="s">
        <v>5282</v>
      </c>
      <c r="B2097">
        <f>COUNTIFS(list!$C2096:$C7455,$A2097,list!$A2096:$A7455,B$1)</f>
        <v>0</v>
      </c>
      <c r="C2097">
        <f>COUNTIFS(list!$C2096:$C7455,$A2097,list!$A2096:$A7455,C$1)</f>
        <v>4</v>
      </c>
      <c r="D2097">
        <f>COUNTIFS(list!$C2096:$C7455,$A2097,list!$A2096:$A7455,D$1)</f>
        <v>0</v>
      </c>
      <c r="E2097">
        <f>COUNTIFS(list!$C2096:$C7455,$A2097,list!$A2096:$A7455,E$1)</f>
        <v>0</v>
      </c>
      <c r="F2097">
        <f>COUNTIFS(list!$C2096:$C7455,$A2097,list!$A2096:$A7455,F$1)</f>
        <v>0</v>
      </c>
      <c r="G2097">
        <f>COUNTIFS(list!$C2096:$C7455,$A2097,list!$A2096:$A7455,G$1)</f>
        <v>0</v>
      </c>
    </row>
    <row r="2098" spans="1:7" x14ac:dyDescent="0.25">
      <c r="A2098" t="s">
        <v>5287</v>
      </c>
      <c r="B2098">
        <f>COUNTIFS(list!$C2097:$C7456,$A2098,list!$A2097:$A7456,B$1)</f>
        <v>0</v>
      </c>
      <c r="C2098">
        <f>COUNTIFS(list!$C2097:$C7456,$A2098,list!$A2097:$A7456,C$1)</f>
        <v>1</v>
      </c>
      <c r="D2098">
        <f>COUNTIFS(list!$C2097:$C7456,$A2098,list!$A2097:$A7456,D$1)</f>
        <v>0</v>
      </c>
      <c r="E2098">
        <f>COUNTIFS(list!$C2097:$C7456,$A2098,list!$A2097:$A7456,E$1)</f>
        <v>0</v>
      </c>
      <c r="F2098">
        <f>COUNTIFS(list!$C2097:$C7456,$A2098,list!$A2097:$A7456,F$1)</f>
        <v>0</v>
      </c>
      <c r="G2098">
        <f>COUNTIFS(list!$C2097:$C7456,$A2098,list!$A2097:$A7456,G$1)</f>
        <v>0</v>
      </c>
    </row>
    <row r="2099" spans="1:7" x14ac:dyDescent="0.25">
      <c r="A2099" t="s">
        <v>5289</v>
      </c>
      <c r="B2099">
        <f>COUNTIFS(list!$C2098:$C7457,$A2099,list!$A2098:$A7457,B$1)</f>
        <v>0</v>
      </c>
      <c r="C2099">
        <f>COUNTIFS(list!$C2098:$C7457,$A2099,list!$A2098:$A7457,C$1)</f>
        <v>2</v>
      </c>
      <c r="D2099">
        <f>COUNTIFS(list!$C2098:$C7457,$A2099,list!$A2098:$A7457,D$1)</f>
        <v>0</v>
      </c>
      <c r="E2099">
        <f>COUNTIFS(list!$C2098:$C7457,$A2099,list!$A2098:$A7457,E$1)</f>
        <v>0</v>
      </c>
      <c r="F2099">
        <f>COUNTIFS(list!$C2098:$C7457,$A2099,list!$A2098:$A7457,F$1)</f>
        <v>0</v>
      </c>
      <c r="G2099">
        <f>COUNTIFS(list!$C2098:$C7457,$A2099,list!$A2098:$A7457,G$1)</f>
        <v>0</v>
      </c>
    </row>
    <row r="2100" spans="1:7" x14ac:dyDescent="0.25">
      <c r="A2100" t="s">
        <v>5292</v>
      </c>
      <c r="B2100">
        <f>COUNTIFS(list!$C2099:$C7458,$A2100,list!$A2099:$A7458,B$1)</f>
        <v>0</v>
      </c>
      <c r="C2100">
        <f>COUNTIFS(list!$C2099:$C7458,$A2100,list!$A2099:$A7458,C$1)</f>
        <v>1</v>
      </c>
      <c r="D2100">
        <f>COUNTIFS(list!$C2099:$C7458,$A2100,list!$A2099:$A7458,D$1)</f>
        <v>0</v>
      </c>
      <c r="E2100">
        <f>COUNTIFS(list!$C2099:$C7458,$A2100,list!$A2099:$A7458,E$1)</f>
        <v>0</v>
      </c>
      <c r="F2100">
        <f>COUNTIFS(list!$C2099:$C7458,$A2100,list!$A2099:$A7458,F$1)</f>
        <v>0</v>
      </c>
      <c r="G2100">
        <f>COUNTIFS(list!$C2099:$C7458,$A2100,list!$A2099:$A7458,G$1)</f>
        <v>0</v>
      </c>
    </row>
    <row r="2101" spans="1:7" x14ac:dyDescent="0.25">
      <c r="A2101" t="s">
        <v>5294</v>
      </c>
      <c r="B2101">
        <f>COUNTIFS(list!$C2100:$C7459,$A2101,list!$A2100:$A7459,B$1)</f>
        <v>1</v>
      </c>
      <c r="C2101">
        <f>COUNTIFS(list!$C2100:$C7459,$A2101,list!$A2100:$A7459,C$1)</f>
        <v>1</v>
      </c>
      <c r="D2101">
        <f>COUNTIFS(list!$C2100:$C7459,$A2101,list!$A2100:$A7459,D$1)</f>
        <v>0</v>
      </c>
      <c r="E2101">
        <f>COUNTIFS(list!$C2100:$C7459,$A2101,list!$A2100:$A7459,E$1)</f>
        <v>0</v>
      </c>
      <c r="F2101">
        <f>COUNTIFS(list!$C2100:$C7459,$A2101,list!$A2100:$A7459,F$1)</f>
        <v>0</v>
      </c>
      <c r="G2101">
        <f>COUNTIFS(list!$C2100:$C7459,$A2101,list!$A2100:$A7459,G$1)</f>
        <v>0</v>
      </c>
    </row>
    <row r="2102" spans="1:7" x14ac:dyDescent="0.25">
      <c r="A2102" t="s">
        <v>5296</v>
      </c>
      <c r="B2102">
        <f>COUNTIFS(list!$C2101:$C7460,$A2102,list!$A2101:$A7460,B$1)</f>
        <v>0</v>
      </c>
      <c r="C2102">
        <f>COUNTIFS(list!$C2101:$C7460,$A2102,list!$A2101:$A7460,C$1)</f>
        <v>1</v>
      </c>
      <c r="D2102">
        <f>COUNTIFS(list!$C2101:$C7460,$A2102,list!$A2101:$A7460,D$1)</f>
        <v>0</v>
      </c>
      <c r="E2102">
        <f>COUNTIFS(list!$C2101:$C7460,$A2102,list!$A2101:$A7460,E$1)</f>
        <v>0</v>
      </c>
      <c r="F2102">
        <f>COUNTIFS(list!$C2101:$C7460,$A2102,list!$A2101:$A7460,F$1)</f>
        <v>0</v>
      </c>
      <c r="G2102">
        <f>COUNTIFS(list!$C2101:$C7460,$A2102,list!$A2101:$A7460,G$1)</f>
        <v>0</v>
      </c>
    </row>
    <row r="2103" spans="1:7" x14ac:dyDescent="0.25">
      <c r="A2103" t="s">
        <v>5298</v>
      </c>
      <c r="B2103">
        <f>COUNTIFS(list!$C2102:$C7461,$A2103,list!$A2102:$A7461,B$1)</f>
        <v>0</v>
      </c>
      <c r="C2103">
        <f>COUNTIFS(list!$C2102:$C7461,$A2103,list!$A2102:$A7461,C$1)</f>
        <v>1</v>
      </c>
      <c r="D2103">
        <f>COUNTIFS(list!$C2102:$C7461,$A2103,list!$A2102:$A7461,D$1)</f>
        <v>0</v>
      </c>
      <c r="E2103">
        <f>COUNTIFS(list!$C2102:$C7461,$A2103,list!$A2102:$A7461,E$1)</f>
        <v>0</v>
      </c>
      <c r="F2103">
        <f>COUNTIFS(list!$C2102:$C7461,$A2103,list!$A2102:$A7461,F$1)</f>
        <v>0</v>
      </c>
      <c r="G2103">
        <f>COUNTIFS(list!$C2102:$C7461,$A2103,list!$A2102:$A7461,G$1)</f>
        <v>0</v>
      </c>
    </row>
    <row r="2104" spans="1:7" x14ac:dyDescent="0.25">
      <c r="A2104" t="s">
        <v>5300</v>
      </c>
      <c r="B2104">
        <f>COUNTIFS(list!$C2103:$C7462,$A2104,list!$A2103:$A7462,B$1)</f>
        <v>0</v>
      </c>
      <c r="C2104">
        <f>COUNTIFS(list!$C2103:$C7462,$A2104,list!$A2103:$A7462,C$1)</f>
        <v>1</v>
      </c>
      <c r="D2104">
        <f>COUNTIFS(list!$C2103:$C7462,$A2104,list!$A2103:$A7462,D$1)</f>
        <v>0</v>
      </c>
      <c r="E2104">
        <f>COUNTIFS(list!$C2103:$C7462,$A2104,list!$A2103:$A7462,E$1)</f>
        <v>0</v>
      </c>
      <c r="F2104">
        <f>COUNTIFS(list!$C2103:$C7462,$A2104,list!$A2103:$A7462,F$1)</f>
        <v>0</v>
      </c>
      <c r="G2104">
        <f>COUNTIFS(list!$C2103:$C7462,$A2104,list!$A2103:$A7462,G$1)</f>
        <v>0</v>
      </c>
    </row>
    <row r="2105" spans="1:7" x14ac:dyDescent="0.25">
      <c r="A2105" t="s">
        <v>5302</v>
      </c>
      <c r="B2105">
        <f>COUNTIFS(list!$C2104:$C7463,$A2105,list!$A2104:$A7463,B$1)</f>
        <v>0</v>
      </c>
      <c r="C2105">
        <f>COUNTIFS(list!$C2104:$C7463,$A2105,list!$A2104:$A7463,C$1)</f>
        <v>2</v>
      </c>
      <c r="D2105">
        <f>COUNTIFS(list!$C2104:$C7463,$A2105,list!$A2104:$A7463,D$1)</f>
        <v>0</v>
      </c>
      <c r="E2105">
        <f>COUNTIFS(list!$C2104:$C7463,$A2105,list!$A2104:$A7463,E$1)</f>
        <v>0</v>
      </c>
      <c r="F2105">
        <f>COUNTIFS(list!$C2104:$C7463,$A2105,list!$A2104:$A7463,F$1)</f>
        <v>0</v>
      </c>
      <c r="G2105">
        <f>COUNTIFS(list!$C2104:$C7463,$A2105,list!$A2104:$A7463,G$1)</f>
        <v>0</v>
      </c>
    </row>
    <row r="2106" spans="1:7" x14ac:dyDescent="0.25">
      <c r="A2106" t="s">
        <v>5305</v>
      </c>
      <c r="B2106">
        <f>COUNTIFS(list!$C2105:$C7464,$A2106,list!$A2105:$A7464,B$1)</f>
        <v>1</v>
      </c>
      <c r="C2106">
        <f>COUNTIFS(list!$C2105:$C7464,$A2106,list!$A2105:$A7464,C$1)</f>
        <v>2</v>
      </c>
      <c r="D2106">
        <f>COUNTIFS(list!$C2105:$C7464,$A2106,list!$A2105:$A7464,D$1)</f>
        <v>0</v>
      </c>
      <c r="E2106">
        <f>COUNTIFS(list!$C2105:$C7464,$A2106,list!$A2105:$A7464,E$1)</f>
        <v>0</v>
      </c>
      <c r="F2106">
        <f>COUNTIFS(list!$C2105:$C7464,$A2106,list!$A2105:$A7464,F$1)</f>
        <v>0</v>
      </c>
      <c r="G2106">
        <f>COUNTIFS(list!$C2105:$C7464,$A2106,list!$A2105:$A7464,G$1)</f>
        <v>0</v>
      </c>
    </row>
    <row r="2107" spans="1:7" x14ac:dyDescent="0.25">
      <c r="A2107" t="s">
        <v>5308</v>
      </c>
      <c r="B2107">
        <f>COUNTIFS(list!$C2106:$C7465,$A2107,list!$A2106:$A7465,B$1)</f>
        <v>1</v>
      </c>
      <c r="C2107">
        <f>COUNTIFS(list!$C2106:$C7465,$A2107,list!$A2106:$A7465,C$1)</f>
        <v>1</v>
      </c>
      <c r="D2107">
        <f>COUNTIFS(list!$C2106:$C7465,$A2107,list!$A2106:$A7465,D$1)</f>
        <v>0</v>
      </c>
      <c r="E2107">
        <f>COUNTIFS(list!$C2106:$C7465,$A2107,list!$A2106:$A7465,E$1)</f>
        <v>0</v>
      </c>
      <c r="F2107">
        <f>COUNTIFS(list!$C2106:$C7465,$A2107,list!$A2106:$A7465,F$1)</f>
        <v>0</v>
      </c>
      <c r="G2107">
        <f>COUNTIFS(list!$C2106:$C7465,$A2107,list!$A2106:$A7465,G$1)</f>
        <v>0</v>
      </c>
    </row>
    <row r="2108" spans="1:7" x14ac:dyDescent="0.25">
      <c r="A2108" t="s">
        <v>5310</v>
      </c>
      <c r="B2108">
        <f>COUNTIFS(list!$C2107:$C7466,$A2108,list!$A2107:$A7466,B$1)</f>
        <v>0</v>
      </c>
      <c r="C2108">
        <f>COUNTIFS(list!$C2107:$C7466,$A2108,list!$A2107:$A7466,C$1)</f>
        <v>2</v>
      </c>
      <c r="D2108">
        <f>COUNTIFS(list!$C2107:$C7466,$A2108,list!$A2107:$A7466,D$1)</f>
        <v>0</v>
      </c>
      <c r="E2108">
        <f>COUNTIFS(list!$C2107:$C7466,$A2108,list!$A2107:$A7466,E$1)</f>
        <v>0</v>
      </c>
      <c r="F2108">
        <f>COUNTIFS(list!$C2107:$C7466,$A2108,list!$A2107:$A7466,F$1)</f>
        <v>0</v>
      </c>
      <c r="G2108">
        <f>COUNTIFS(list!$C2107:$C7466,$A2108,list!$A2107:$A7466,G$1)</f>
        <v>0</v>
      </c>
    </row>
    <row r="2109" spans="1:7" x14ac:dyDescent="0.25">
      <c r="A2109" t="s">
        <v>5313</v>
      </c>
      <c r="B2109">
        <f>COUNTIFS(list!$C2108:$C7467,$A2109,list!$A2108:$A7467,B$1)</f>
        <v>0</v>
      </c>
      <c r="C2109">
        <f>COUNTIFS(list!$C2108:$C7467,$A2109,list!$A2108:$A7467,C$1)</f>
        <v>1</v>
      </c>
      <c r="D2109">
        <f>COUNTIFS(list!$C2108:$C7467,$A2109,list!$A2108:$A7467,D$1)</f>
        <v>0</v>
      </c>
      <c r="E2109">
        <f>COUNTIFS(list!$C2108:$C7467,$A2109,list!$A2108:$A7467,E$1)</f>
        <v>0</v>
      </c>
      <c r="F2109">
        <f>COUNTIFS(list!$C2108:$C7467,$A2109,list!$A2108:$A7467,F$1)</f>
        <v>0</v>
      </c>
      <c r="G2109">
        <f>COUNTIFS(list!$C2108:$C7467,$A2109,list!$A2108:$A7467,G$1)</f>
        <v>0</v>
      </c>
    </row>
    <row r="2110" spans="1:7" x14ac:dyDescent="0.25">
      <c r="A2110" t="s">
        <v>5315</v>
      </c>
      <c r="B2110">
        <f>COUNTIFS(list!$C2109:$C7468,$A2110,list!$A2109:$A7468,B$1)</f>
        <v>0</v>
      </c>
      <c r="C2110">
        <f>COUNTIFS(list!$C2109:$C7468,$A2110,list!$A2109:$A7468,C$1)</f>
        <v>1</v>
      </c>
      <c r="D2110">
        <f>COUNTIFS(list!$C2109:$C7468,$A2110,list!$A2109:$A7468,D$1)</f>
        <v>0</v>
      </c>
      <c r="E2110">
        <f>COUNTIFS(list!$C2109:$C7468,$A2110,list!$A2109:$A7468,E$1)</f>
        <v>0</v>
      </c>
      <c r="F2110">
        <f>COUNTIFS(list!$C2109:$C7468,$A2110,list!$A2109:$A7468,F$1)</f>
        <v>0</v>
      </c>
      <c r="G2110">
        <f>COUNTIFS(list!$C2109:$C7468,$A2110,list!$A2109:$A7468,G$1)</f>
        <v>0</v>
      </c>
    </row>
    <row r="2111" spans="1:7" x14ac:dyDescent="0.25">
      <c r="A2111" t="s">
        <v>5317</v>
      </c>
      <c r="B2111">
        <f>COUNTIFS(list!$C2110:$C7469,$A2111,list!$A2110:$A7469,B$1)</f>
        <v>0</v>
      </c>
      <c r="C2111">
        <f>COUNTIFS(list!$C2110:$C7469,$A2111,list!$A2110:$A7469,C$1)</f>
        <v>3</v>
      </c>
      <c r="D2111">
        <f>COUNTIFS(list!$C2110:$C7469,$A2111,list!$A2110:$A7469,D$1)</f>
        <v>0</v>
      </c>
      <c r="E2111">
        <f>COUNTIFS(list!$C2110:$C7469,$A2111,list!$A2110:$A7469,E$1)</f>
        <v>0</v>
      </c>
      <c r="F2111">
        <f>COUNTIFS(list!$C2110:$C7469,$A2111,list!$A2110:$A7469,F$1)</f>
        <v>0</v>
      </c>
      <c r="G2111">
        <f>COUNTIFS(list!$C2110:$C7469,$A2111,list!$A2110:$A7469,G$1)</f>
        <v>0</v>
      </c>
    </row>
    <row r="2112" spans="1:7" x14ac:dyDescent="0.25">
      <c r="A2112" t="s">
        <v>5321</v>
      </c>
      <c r="B2112">
        <f>COUNTIFS(list!$C2111:$C7470,$A2112,list!$A2111:$A7470,B$1)</f>
        <v>0</v>
      </c>
      <c r="C2112">
        <f>COUNTIFS(list!$C2111:$C7470,$A2112,list!$A2111:$A7470,C$1)</f>
        <v>2</v>
      </c>
      <c r="D2112">
        <f>COUNTIFS(list!$C2111:$C7470,$A2112,list!$A2111:$A7470,D$1)</f>
        <v>0</v>
      </c>
      <c r="E2112">
        <f>COUNTIFS(list!$C2111:$C7470,$A2112,list!$A2111:$A7470,E$1)</f>
        <v>0</v>
      </c>
      <c r="F2112">
        <f>COUNTIFS(list!$C2111:$C7470,$A2112,list!$A2111:$A7470,F$1)</f>
        <v>0</v>
      </c>
      <c r="G2112">
        <f>COUNTIFS(list!$C2111:$C7470,$A2112,list!$A2111:$A7470,G$1)</f>
        <v>0</v>
      </c>
    </row>
    <row r="2113" spans="1:7" x14ac:dyDescent="0.25">
      <c r="A2113" t="s">
        <v>5324</v>
      </c>
      <c r="B2113">
        <f>COUNTIFS(list!$C2112:$C7471,$A2113,list!$A2112:$A7471,B$1)</f>
        <v>0</v>
      </c>
      <c r="C2113">
        <f>COUNTIFS(list!$C2112:$C7471,$A2113,list!$A2112:$A7471,C$1)</f>
        <v>1</v>
      </c>
      <c r="D2113">
        <f>COUNTIFS(list!$C2112:$C7471,$A2113,list!$A2112:$A7471,D$1)</f>
        <v>0</v>
      </c>
      <c r="E2113">
        <f>COUNTIFS(list!$C2112:$C7471,$A2113,list!$A2112:$A7471,E$1)</f>
        <v>0</v>
      </c>
      <c r="F2113">
        <f>COUNTIFS(list!$C2112:$C7471,$A2113,list!$A2112:$A7471,F$1)</f>
        <v>0</v>
      </c>
      <c r="G2113">
        <f>COUNTIFS(list!$C2112:$C7471,$A2113,list!$A2112:$A7471,G$1)</f>
        <v>0</v>
      </c>
    </row>
    <row r="2114" spans="1:7" x14ac:dyDescent="0.25">
      <c r="A2114" t="s">
        <v>5326</v>
      </c>
      <c r="B2114">
        <f>COUNTIFS(list!$C2113:$C7472,$A2114,list!$A2113:$A7472,B$1)</f>
        <v>0</v>
      </c>
      <c r="C2114">
        <f>COUNTIFS(list!$C2113:$C7472,$A2114,list!$A2113:$A7472,C$1)</f>
        <v>1</v>
      </c>
      <c r="D2114">
        <f>COUNTIFS(list!$C2113:$C7472,$A2114,list!$A2113:$A7472,D$1)</f>
        <v>0</v>
      </c>
      <c r="E2114">
        <f>COUNTIFS(list!$C2113:$C7472,$A2114,list!$A2113:$A7472,E$1)</f>
        <v>0</v>
      </c>
      <c r="F2114">
        <f>COUNTIFS(list!$C2113:$C7472,$A2114,list!$A2113:$A7472,F$1)</f>
        <v>0</v>
      </c>
      <c r="G2114">
        <f>COUNTIFS(list!$C2113:$C7472,$A2114,list!$A2113:$A7472,G$1)</f>
        <v>0</v>
      </c>
    </row>
    <row r="2115" spans="1:7" x14ac:dyDescent="0.25">
      <c r="A2115" t="s">
        <v>5328</v>
      </c>
      <c r="B2115">
        <f>COUNTIFS(list!$C2114:$C7473,$A2115,list!$A2114:$A7473,B$1)</f>
        <v>0</v>
      </c>
      <c r="C2115">
        <f>COUNTIFS(list!$C2114:$C7473,$A2115,list!$A2114:$A7473,C$1)</f>
        <v>1</v>
      </c>
      <c r="D2115">
        <f>COUNTIFS(list!$C2114:$C7473,$A2115,list!$A2114:$A7473,D$1)</f>
        <v>0</v>
      </c>
      <c r="E2115">
        <f>COUNTIFS(list!$C2114:$C7473,$A2115,list!$A2114:$A7473,E$1)</f>
        <v>0</v>
      </c>
      <c r="F2115">
        <f>COUNTIFS(list!$C2114:$C7473,$A2115,list!$A2114:$A7473,F$1)</f>
        <v>0</v>
      </c>
      <c r="G2115">
        <f>COUNTIFS(list!$C2114:$C7473,$A2115,list!$A2114:$A7473,G$1)</f>
        <v>0</v>
      </c>
    </row>
    <row r="2116" spans="1:7" x14ac:dyDescent="0.25">
      <c r="A2116" t="s">
        <v>5330</v>
      </c>
      <c r="B2116">
        <f>COUNTIFS(list!$C2115:$C7474,$A2116,list!$A2115:$A7474,B$1)</f>
        <v>0</v>
      </c>
      <c r="C2116">
        <f>COUNTIFS(list!$C2115:$C7474,$A2116,list!$A2115:$A7474,C$1)</f>
        <v>4</v>
      </c>
      <c r="D2116">
        <f>COUNTIFS(list!$C2115:$C7474,$A2116,list!$A2115:$A7474,D$1)</f>
        <v>0</v>
      </c>
      <c r="E2116">
        <f>COUNTIFS(list!$C2115:$C7474,$A2116,list!$A2115:$A7474,E$1)</f>
        <v>0</v>
      </c>
      <c r="F2116">
        <f>COUNTIFS(list!$C2115:$C7474,$A2116,list!$A2115:$A7474,F$1)</f>
        <v>0</v>
      </c>
      <c r="G2116">
        <f>COUNTIFS(list!$C2115:$C7474,$A2116,list!$A2115:$A7474,G$1)</f>
        <v>0</v>
      </c>
    </row>
    <row r="2117" spans="1:7" x14ac:dyDescent="0.25">
      <c r="A2117" t="s">
        <v>5335</v>
      </c>
      <c r="B2117">
        <f>COUNTIFS(list!$C2116:$C7475,$A2117,list!$A2116:$A7475,B$1)</f>
        <v>0</v>
      </c>
      <c r="C2117">
        <f>COUNTIFS(list!$C2116:$C7475,$A2117,list!$A2116:$A7475,C$1)</f>
        <v>2</v>
      </c>
      <c r="D2117">
        <f>COUNTIFS(list!$C2116:$C7475,$A2117,list!$A2116:$A7475,D$1)</f>
        <v>0</v>
      </c>
      <c r="E2117">
        <f>COUNTIFS(list!$C2116:$C7475,$A2117,list!$A2116:$A7475,E$1)</f>
        <v>0</v>
      </c>
      <c r="F2117">
        <f>COUNTIFS(list!$C2116:$C7475,$A2117,list!$A2116:$A7475,F$1)</f>
        <v>0</v>
      </c>
      <c r="G2117">
        <f>COUNTIFS(list!$C2116:$C7475,$A2117,list!$A2116:$A7475,G$1)</f>
        <v>0</v>
      </c>
    </row>
    <row r="2118" spans="1:7" x14ac:dyDescent="0.25">
      <c r="A2118" t="s">
        <v>5338</v>
      </c>
      <c r="B2118">
        <f>COUNTIFS(list!$C2117:$C7476,$A2118,list!$A2117:$A7476,B$1)</f>
        <v>1</v>
      </c>
      <c r="C2118">
        <f>COUNTIFS(list!$C2117:$C7476,$A2118,list!$A2117:$A7476,C$1)</f>
        <v>14</v>
      </c>
      <c r="D2118">
        <f>COUNTIFS(list!$C2117:$C7476,$A2118,list!$A2117:$A7476,D$1)</f>
        <v>0</v>
      </c>
      <c r="E2118">
        <f>COUNTIFS(list!$C2117:$C7476,$A2118,list!$A2117:$A7476,E$1)</f>
        <v>0</v>
      </c>
      <c r="F2118">
        <f>COUNTIFS(list!$C2117:$C7476,$A2118,list!$A2117:$A7476,F$1)</f>
        <v>0</v>
      </c>
      <c r="G2118">
        <f>COUNTIFS(list!$C2117:$C7476,$A2118,list!$A2117:$A7476,G$1)</f>
        <v>0</v>
      </c>
    </row>
    <row r="2119" spans="1:7" x14ac:dyDescent="0.25">
      <c r="A2119" t="s">
        <v>5353</v>
      </c>
      <c r="B2119">
        <f>COUNTIFS(list!$C2118:$C7477,$A2119,list!$A2118:$A7477,B$1)</f>
        <v>0</v>
      </c>
      <c r="C2119">
        <f>COUNTIFS(list!$C2118:$C7477,$A2119,list!$A2118:$A7477,C$1)</f>
        <v>1</v>
      </c>
      <c r="D2119">
        <f>COUNTIFS(list!$C2118:$C7477,$A2119,list!$A2118:$A7477,D$1)</f>
        <v>0</v>
      </c>
      <c r="E2119">
        <f>COUNTIFS(list!$C2118:$C7477,$A2119,list!$A2118:$A7477,E$1)</f>
        <v>0</v>
      </c>
      <c r="F2119">
        <f>COUNTIFS(list!$C2118:$C7477,$A2119,list!$A2118:$A7477,F$1)</f>
        <v>0</v>
      </c>
      <c r="G2119">
        <f>COUNTIFS(list!$C2118:$C7477,$A2119,list!$A2118:$A7477,G$1)</f>
        <v>0</v>
      </c>
    </row>
    <row r="2120" spans="1:7" x14ac:dyDescent="0.25">
      <c r="A2120" t="s">
        <v>5355</v>
      </c>
      <c r="B2120">
        <f>COUNTIFS(list!$C2119:$C7478,$A2120,list!$A2119:$A7478,B$1)</f>
        <v>0</v>
      </c>
      <c r="C2120">
        <f>COUNTIFS(list!$C2119:$C7478,$A2120,list!$A2119:$A7478,C$1)</f>
        <v>1</v>
      </c>
      <c r="D2120">
        <f>COUNTIFS(list!$C2119:$C7478,$A2120,list!$A2119:$A7478,D$1)</f>
        <v>0</v>
      </c>
      <c r="E2120">
        <f>COUNTIFS(list!$C2119:$C7478,$A2120,list!$A2119:$A7478,E$1)</f>
        <v>0</v>
      </c>
      <c r="F2120">
        <f>COUNTIFS(list!$C2119:$C7478,$A2120,list!$A2119:$A7478,F$1)</f>
        <v>0</v>
      </c>
      <c r="G2120">
        <f>COUNTIFS(list!$C2119:$C7478,$A2120,list!$A2119:$A7478,G$1)</f>
        <v>0</v>
      </c>
    </row>
    <row r="2121" spans="1:7" x14ac:dyDescent="0.25">
      <c r="A2121" t="s">
        <v>5357</v>
      </c>
      <c r="B2121">
        <f>COUNTIFS(list!$C2120:$C7479,$A2121,list!$A2120:$A7479,B$1)</f>
        <v>0</v>
      </c>
      <c r="C2121">
        <f>COUNTIFS(list!$C2120:$C7479,$A2121,list!$A2120:$A7479,C$1)</f>
        <v>1</v>
      </c>
      <c r="D2121">
        <f>COUNTIFS(list!$C2120:$C7479,$A2121,list!$A2120:$A7479,D$1)</f>
        <v>0</v>
      </c>
      <c r="E2121">
        <f>COUNTIFS(list!$C2120:$C7479,$A2121,list!$A2120:$A7479,E$1)</f>
        <v>0</v>
      </c>
      <c r="F2121">
        <f>COUNTIFS(list!$C2120:$C7479,$A2121,list!$A2120:$A7479,F$1)</f>
        <v>0</v>
      </c>
      <c r="G2121">
        <f>COUNTIFS(list!$C2120:$C7479,$A2121,list!$A2120:$A7479,G$1)</f>
        <v>0</v>
      </c>
    </row>
    <row r="2122" spans="1:7" x14ac:dyDescent="0.25">
      <c r="A2122" t="s">
        <v>5359</v>
      </c>
      <c r="B2122">
        <f>COUNTIFS(list!$C2121:$C7480,$A2122,list!$A2121:$A7480,B$1)</f>
        <v>0</v>
      </c>
      <c r="C2122">
        <f>COUNTIFS(list!$C2121:$C7480,$A2122,list!$A2121:$A7480,C$1)</f>
        <v>1</v>
      </c>
      <c r="D2122">
        <f>COUNTIFS(list!$C2121:$C7480,$A2122,list!$A2121:$A7480,D$1)</f>
        <v>0</v>
      </c>
      <c r="E2122">
        <f>COUNTIFS(list!$C2121:$C7480,$A2122,list!$A2121:$A7480,E$1)</f>
        <v>0</v>
      </c>
      <c r="F2122">
        <f>COUNTIFS(list!$C2121:$C7480,$A2122,list!$A2121:$A7480,F$1)</f>
        <v>0</v>
      </c>
      <c r="G2122">
        <f>COUNTIFS(list!$C2121:$C7480,$A2122,list!$A2121:$A7480,G$1)</f>
        <v>0</v>
      </c>
    </row>
    <row r="2123" spans="1:7" x14ac:dyDescent="0.25">
      <c r="A2123" t="s">
        <v>5361</v>
      </c>
      <c r="B2123">
        <f>COUNTIFS(list!$C2122:$C7481,$A2123,list!$A2122:$A7481,B$1)</f>
        <v>0</v>
      </c>
      <c r="C2123">
        <f>COUNTIFS(list!$C2122:$C7481,$A2123,list!$A2122:$A7481,C$1)</f>
        <v>1</v>
      </c>
      <c r="D2123">
        <f>COUNTIFS(list!$C2122:$C7481,$A2123,list!$A2122:$A7481,D$1)</f>
        <v>0</v>
      </c>
      <c r="E2123">
        <f>COUNTIFS(list!$C2122:$C7481,$A2123,list!$A2122:$A7481,E$1)</f>
        <v>0</v>
      </c>
      <c r="F2123">
        <f>COUNTIFS(list!$C2122:$C7481,$A2123,list!$A2122:$A7481,F$1)</f>
        <v>0</v>
      </c>
      <c r="G2123">
        <f>COUNTIFS(list!$C2122:$C7481,$A2123,list!$A2122:$A7481,G$1)</f>
        <v>0</v>
      </c>
    </row>
    <row r="2124" spans="1:7" x14ac:dyDescent="0.25">
      <c r="A2124" t="s">
        <v>5363</v>
      </c>
      <c r="B2124">
        <f>COUNTIFS(list!$C2123:$C7482,$A2124,list!$A2123:$A7482,B$1)</f>
        <v>3</v>
      </c>
      <c r="C2124">
        <f>COUNTIFS(list!$C2123:$C7482,$A2124,list!$A2123:$A7482,C$1)</f>
        <v>5</v>
      </c>
      <c r="D2124">
        <f>COUNTIFS(list!$C2123:$C7482,$A2124,list!$A2123:$A7482,D$1)</f>
        <v>0</v>
      </c>
      <c r="E2124">
        <f>COUNTIFS(list!$C2123:$C7482,$A2124,list!$A2123:$A7482,E$1)</f>
        <v>0</v>
      </c>
      <c r="F2124">
        <f>COUNTIFS(list!$C2123:$C7482,$A2124,list!$A2123:$A7482,F$1)</f>
        <v>0</v>
      </c>
      <c r="G2124">
        <f>COUNTIFS(list!$C2123:$C7482,$A2124,list!$A2123:$A7482,G$1)</f>
        <v>0</v>
      </c>
    </row>
    <row r="2125" spans="1:7" x14ac:dyDescent="0.25">
      <c r="A2125" t="s">
        <v>5369</v>
      </c>
      <c r="B2125">
        <f>COUNTIFS(list!$C2124:$C7483,$A2125,list!$A2124:$A7483,B$1)</f>
        <v>0</v>
      </c>
      <c r="C2125">
        <f>COUNTIFS(list!$C2124:$C7483,$A2125,list!$A2124:$A7483,C$1)</f>
        <v>4</v>
      </c>
      <c r="D2125">
        <f>COUNTIFS(list!$C2124:$C7483,$A2125,list!$A2124:$A7483,D$1)</f>
        <v>0</v>
      </c>
      <c r="E2125">
        <f>COUNTIFS(list!$C2124:$C7483,$A2125,list!$A2124:$A7483,E$1)</f>
        <v>0</v>
      </c>
      <c r="F2125">
        <f>COUNTIFS(list!$C2124:$C7483,$A2125,list!$A2124:$A7483,F$1)</f>
        <v>0</v>
      </c>
      <c r="G2125">
        <f>COUNTIFS(list!$C2124:$C7483,$A2125,list!$A2124:$A7483,G$1)</f>
        <v>0</v>
      </c>
    </row>
    <row r="2126" spans="1:7" x14ac:dyDescent="0.25">
      <c r="A2126" t="s">
        <v>5374</v>
      </c>
      <c r="B2126">
        <f>COUNTIFS(list!$C2125:$C7484,$A2126,list!$A2125:$A7484,B$1)</f>
        <v>0</v>
      </c>
      <c r="C2126">
        <f>COUNTIFS(list!$C2125:$C7484,$A2126,list!$A2125:$A7484,C$1)</f>
        <v>4</v>
      </c>
      <c r="D2126">
        <f>COUNTIFS(list!$C2125:$C7484,$A2126,list!$A2125:$A7484,D$1)</f>
        <v>0</v>
      </c>
      <c r="E2126">
        <f>COUNTIFS(list!$C2125:$C7484,$A2126,list!$A2125:$A7484,E$1)</f>
        <v>0</v>
      </c>
      <c r="F2126">
        <f>COUNTIFS(list!$C2125:$C7484,$A2126,list!$A2125:$A7484,F$1)</f>
        <v>0</v>
      </c>
      <c r="G2126">
        <f>COUNTIFS(list!$C2125:$C7484,$A2126,list!$A2125:$A7484,G$1)</f>
        <v>0</v>
      </c>
    </row>
    <row r="2127" spans="1:7" x14ac:dyDescent="0.25">
      <c r="A2127" t="s">
        <v>5379</v>
      </c>
      <c r="B2127">
        <f>COUNTIFS(list!$C2126:$C7485,$A2127,list!$A2126:$A7485,B$1)</f>
        <v>0</v>
      </c>
      <c r="C2127">
        <f>COUNTIFS(list!$C2126:$C7485,$A2127,list!$A2126:$A7485,C$1)</f>
        <v>1</v>
      </c>
      <c r="D2127">
        <f>COUNTIFS(list!$C2126:$C7485,$A2127,list!$A2126:$A7485,D$1)</f>
        <v>0</v>
      </c>
      <c r="E2127">
        <f>COUNTIFS(list!$C2126:$C7485,$A2127,list!$A2126:$A7485,E$1)</f>
        <v>0</v>
      </c>
      <c r="F2127">
        <f>COUNTIFS(list!$C2126:$C7485,$A2127,list!$A2126:$A7485,F$1)</f>
        <v>0</v>
      </c>
      <c r="G2127">
        <f>COUNTIFS(list!$C2126:$C7485,$A2127,list!$A2126:$A7485,G$1)</f>
        <v>0</v>
      </c>
    </row>
    <row r="2128" spans="1:7" x14ac:dyDescent="0.25">
      <c r="A2128" t="s">
        <v>5381</v>
      </c>
      <c r="B2128">
        <f>COUNTIFS(list!$C2127:$C7486,$A2128,list!$A2127:$A7486,B$1)</f>
        <v>1</v>
      </c>
      <c r="C2128">
        <f>COUNTIFS(list!$C2127:$C7486,$A2128,list!$A2127:$A7486,C$1)</f>
        <v>1</v>
      </c>
      <c r="D2128">
        <f>COUNTIFS(list!$C2127:$C7486,$A2128,list!$A2127:$A7486,D$1)</f>
        <v>0</v>
      </c>
      <c r="E2128">
        <f>COUNTIFS(list!$C2127:$C7486,$A2128,list!$A2127:$A7486,E$1)</f>
        <v>0</v>
      </c>
      <c r="F2128">
        <f>COUNTIFS(list!$C2127:$C7486,$A2128,list!$A2127:$A7486,F$1)</f>
        <v>0</v>
      </c>
      <c r="G2128">
        <f>COUNTIFS(list!$C2127:$C7486,$A2128,list!$A2127:$A7486,G$1)</f>
        <v>0</v>
      </c>
    </row>
    <row r="2129" spans="1:7" x14ac:dyDescent="0.25">
      <c r="A2129" t="s">
        <v>5383</v>
      </c>
      <c r="B2129">
        <f>COUNTIFS(list!$C2128:$C7487,$A2129,list!$A2128:$A7487,B$1)</f>
        <v>0</v>
      </c>
      <c r="C2129">
        <f>COUNTIFS(list!$C2128:$C7487,$A2129,list!$A2128:$A7487,C$1)</f>
        <v>1</v>
      </c>
      <c r="D2129">
        <f>COUNTIFS(list!$C2128:$C7487,$A2129,list!$A2128:$A7487,D$1)</f>
        <v>0</v>
      </c>
      <c r="E2129">
        <f>COUNTIFS(list!$C2128:$C7487,$A2129,list!$A2128:$A7487,E$1)</f>
        <v>0</v>
      </c>
      <c r="F2129">
        <f>COUNTIFS(list!$C2128:$C7487,$A2129,list!$A2128:$A7487,F$1)</f>
        <v>0</v>
      </c>
      <c r="G2129">
        <f>COUNTIFS(list!$C2128:$C7487,$A2129,list!$A2128:$A7487,G$1)</f>
        <v>0</v>
      </c>
    </row>
    <row r="2130" spans="1:7" x14ac:dyDescent="0.25">
      <c r="A2130" t="s">
        <v>5385</v>
      </c>
      <c r="B2130">
        <f>COUNTIFS(list!$C2129:$C7488,$A2130,list!$A2129:$A7488,B$1)</f>
        <v>0</v>
      </c>
      <c r="C2130">
        <f>COUNTIFS(list!$C2129:$C7488,$A2130,list!$A2129:$A7488,C$1)</f>
        <v>3</v>
      </c>
      <c r="D2130">
        <f>COUNTIFS(list!$C2129:$C7488,$A2130,list!$A2129:$A7488,D$1)</f>
        <v>0</v>
      </c>
      <c r="E2130">
        <f>COUNTIFS(list!$C2129:$C7488,$A2130,list!$A2129:$A7488,E$1)</f>
        <v>0</v>
      </c>
      <c r="F2130">
        <f>COUNTIFS(list!$C2129:$C7488,$A2130,list!$A2129:$A7488,F$1)</f>
        <v>0</v>
      </c>
      <c r="G2130">
        <f>COUNTIFS(list!$C2129:$C7488,$A2130,list!$A2129:$A7488,G$1)</f>
        <v>0</v>
      </c>
    </row>
    <row r="2131" spans="1:7" x14ac:dyDescent="0.25">
      <c r="A2131" t="s">
        <v>5389</v>
      </c>
      <c r="B2131">
        <f>COUNTIFS(list!$C2130:$C7489,$A2131,list!$A2130:$A7489,B$1)</f>
        <v>0</v>
      </c>
      <c r="C2131">
        <f>COUNTIFS(list!$C2130:$C7489,$A2131,list!$A2130:$A7489,C$1)</f>
        <v>2</v>
      </c>
      <c r="D2131">
        <f>COUNTIFS(list!$C2130:$C7489,$A2131,list!$A2130:$A7489,D$1)</f>
        <v>0</v>
      </c>
      <c r="E2131">
        <f>COUNTIFS(list!$C2130:$C7489,$A2131,list!$A2130:$A7489,E$1)</f>
        <v>0</v>
      </c>
      <c r="F2131">
        <f>COUNTIFS(list!$C2130:$C7489,$A2131,list!$A2130:$A7489,F$1)</f>
        <v>0</v>
      </c>
      <c r="G2131">
        <f>COUNTIFS(list!$C2130:$C7489,$A2131,list!$A2130:$A7489,G$1)</f>
        <v>0</v>
      </c>
    </row>
    <row r="2132" spans="1:7" x14ac:dyDescent="0.25">
      <c r="A2132" t="s">
        <v>5392</v>
      </c>
      <c r="B2132">
        <f>COUNTIFS(list!$C2131:$C7490,$A2132,list!$A2131:$A7490,B$1)</f>
        <v>0</v>
      </c>
      <c r="C2132">
        <f>COUNTIFS(list!$C2131:$C7490,$A2132,list!$A2131:$A7490,C$1)</f>
        <v>2</v>
      </c>
      <c r="D2132">
        <f>COUNTIFS(list!$C2131:$C7490,$A2132,list!$A2131:$A7490,D$1)</f>
        <v>0</v>
      </c>
      <c r="E2132">
        <f>COUNTIFS(list!$C2131:$C7490,$A2132,list!$A2131:$A7490,E$1)</f>
        <v>0</v>
      </c>
      <c r="F2132">
        <f>COUNTIFS(list!$C2131:$C7490,$A2132,list!$A2131:$A7490,F$1)</f>
        <v>0</v>
      </c>
      <c r="G2132">
        <f>COUNTIFS(list!$C2131:$C7490,$A2132,list!$A2131:$A7490,G$1)</f>
        <v>0</v>
      </c>
    </row>
    <row r="2133" spans="1:7" x14ac:dyDescent="0.25">
      <c r="A2133" t="s">
        <v>5395</v>
      </c>
      <c r="B2133">
        <f>COUNTIFS(list!$C2132:$C7491,$A2133,list!$A2132:$A7491,B$1)</f>
        <v>0</v>
      </c>
      <c r="C2133">
        <f>COUNTIFS(list!$C2132:$C7491,$A2133,list!$A2132:$A7491,C$1)</f>
        <v>1</v>
      </c>
      <c r="D2133">
        <f>COUNTIFS(list!$C2132:$C7491,$A2133,list!$A2132:$A7491,D$1)</f>
        <v>0</v>
      </c>
      <c r="E2133">
        <f>COUNTIFS(list!$C2132:$C7491,$A2133,list!$A2132:$A7491,E$1)</f>
        <v>0</v>
      </c>
      <c r="F2133">
        <f>COUNTIFS(list!$C2132:$C7491,$A2133,list!$A2132:$A7491,F$1)</f>
        <v>0</v>
      </c>
      <c r="G2133">
        <f>COUNTIFS(list!$C2132:$C7491,$A2133,list!$A2132:$A7491,G$1)</f>
        <v>0</v>
      </c>
    </row>
    <row r="2134" spans="1:7" x14ac:dyDescent="0.25">
      <c r="A2134" t="s">
        <v>5397</v>
      </c>
      <c r="B2134">
        <f>COUNTIFS(list!$C2133:$C7492,$A2134,list!$A2133:$A7492,B$1)</f>
        <v>3</v>
      </c>
      <c r="C2134">
        <f>COUNTIFS(list!$C2133:$C7492,$A2134,list!$A2133:$A7492,C$1)</f>
        <v>0</v>
      </c>
      <c r="D2134">
        <f>COUNTIFS(list!$C2133:$C7492,$A2134,list!$A2133:$A7492,D$1)</f>
        <v>0</v>
      </c>
      <c r="E2134">
        <f>COUNTIFS(list!$C2133:$C7492,$A2134,list!$A2133:$A7492,E$1)</f>
        <v>0</v>
      </c>
      <c r="F2134">
        <f>COUNTIFS(list!$C2133:$C7492,$A2134,list!$A2133:$A7492,F$1)</f>
        <v>0</v>
      </c>
      <c r="G2134">
        <f>COUNTIFS(list!$C2133:$C7492,$A2134,list!$A2133:$A7492,G$1)</f>
        <v>0</v>
      </c>
    </row>
    <row r="2135" spans="1:7" x14ac:dyDescent="0.25">
      <c r="A2135" t="s">
        <v>5401</v>
      </c>
      <c r="B2135">
        <f>COUNTIFS(list!$C2134:$C7493,$A2135,list!$A2134:$A7493,B$1)</f>
        <v>0</v>
      </c>
      <c r="C2135">
        <f>COUNTIFS(list!$C2134:$C7493,$A2135,list!$A2134:$A7493,C$1)</f>
        <v>1</v>
      </c>
      <c r="D2135">
        <f>COUNTIFS(list!$C2134:$C7493,$A2135,list!$A2134:$A7493,D$1)</f>
        <v>0</v>
      </c>
      <c r="E2135">
        <f>COUNTIFS(list!$C2134:$C7493,$A2135,list!$A2134:$A7493,E$1)</f>
        <v>0</v>
      </c>
      <c r="F2135">
        <f>COUNTIFS(list!$C2134:$C7493,$A2135,list!$A2134:$A7493,F$1)</f>
        <v>0</v>
      </c>
      <c r="G2135">
        <f>COUNTIFS(list!$C2134:$C7493,$A2135,list!$A2134:$A7493,G$1)</f>
        <v>0</v>
      </c>
    </row>
    <row r="2136" spans="1:7" x14ac:dyDescent="0.25">
      <c r="A2136" t="s">
        <v>5403</v>
      </c>
      <c r="B2136">
        <f>COUNTIFS(list!$C2135:$C7494,$A2136,list!$A2135:$A7494,B$1)</f>
        <v>0</v>
      </c>
      <c r="C2136">
        <f>COUNTIFS(list!$C2135:$C7494,$A2136,list!$A2135:$A7494,C$1)</f>
        <v>1</v>
      </c>
      <c r="D2136">
        <f>COUNTIFS(list!$C2135:$C7494,$A2136,list!$A2135:$A7494,D$1)</f>
        <v>0</v>
      </c>
      <c r="E2136">
        <f>COUNTIFS(list!$C2135:$C7494,$A2136,list!$A2135:$A7494,E$1)</f>
        <v>0</v>
      </c>
      <c r="F2136">
        <f>COUNTIFS(list!$C2135:$C7494,$A2136,list!$A2135:$A7494,F$1)</f>
        <v>0</v>
      </c>
      <c r="G2136">
        <f>COUNTIFS(list!$C2135:$C7494,$A2136,list!$A2135:$A7494,G$1)</f>
        <v>0</v>
      </c>
    </row>
    <row r="2137" spans="1:7" x14ac:dyDescent="0.25">
      <c r="A2137" t="s">
        <v>5405</v>
      </c>
      <c r="B2137">
        <f>COUNTIFS(list!$C2136:$C7495,$A2137,list!$A2136:$A7495,B$1)</f>
        <v>0</v>
      </c>
      <c r="C2137">
        <f>COUNTIFS(list!$C2136:$C7495,$A2137,list!$A2136:$A7495,C$1)</f>
        <v>1</v>
      </c>
      <c r="D2137">
        <f>COUNTIFS(list!$C2136:$C7495,$A2137,list!$A2136:$A7495,D$1)</f>
        <v>0</v>
      </c>
      <c r="E2137">
        <f>COUNTIFS(list!$C2136:$C7495,$A2137,list!$A2136:$A7495,E$1)</f>
        <v>0</v>
      </c>
      <c r="F2137">
        <f>COUNTIFS(list!$C2136:$C7495,$A2137,list!$A2136:$A7495,F$1)</f>
        <v>0</v>
      </c>
      <c r="G2137">
        <f>COUNTIFS(list!$C2136:$C7495,$A2137,list!$A2136:$A7495,G$1)</f>
        <v>0</v>
      </c>
    </row>
    <row r="2138" spans="1:7" x14ac:dyDescent="0.25">
      <c r="A2138" t="s">
        <v>5407</v>
      </c>
      <c r="B2138">
        <f>COUNTIFS(list!$C2137:$C7496,$A2138,list!$A2137:$A7496,B$1)</f>
        <v>0</v>
      </c>
      <c r="C2138">
        <f>COUNTIFS(list!$C2137:$C7496,$A2138,list!$A2137:$A7496,C$1)</f>
        <v>1</v>
      </c>
      <c r="D2138">
        <f>COUNTIFS(list!$C2137:$C7496,$A2138,list!$A2137:$A7496,D$1)</f>
        <v>0</v>
      </c>
      <c r="E2138">
        <f>COUNTIFS(list!$C2137:$C7496,$A2138,list!$A2137:$A7496,E$1)</f>
        <v>0</v>
      </c>
      <c r="F2138">
        <f>COUNTIFS(list!$C2137:$C7496,$A2138,list!$A2137:$A7496,F$1)</f>
        <v>0</v>
      </c>
      <c r="G2138">
        <f>COUNTIFS(list!$C2137:$C7496,$A2138,list!$A2137:$A7496,G$1)</f>
        <v>0</v>
      </c>
    </row>
    <row r="2139" spans="1:7" x14ac:dyDescent="0.25">
      <c r="A2139" t="s">
        <v>5409</v>
      </c>
      <c r="B2139">
        <f>COUNTIFS(list!$C2138:$C7497,$A2139,list!$A2138:$A7497,B$1)</f>
        <v>0</v>
      </c>
      <c r="C2139">
        <f>COUNTIFS(list!$C2138:$C7497,$A2139,list!$A2138:$A7497,C$1)</f>
        <v>1</v>
      </c>
      <c r="D2139">
        <f>COUNTIFS(list!$C2138:$C7497,$A2139,list!$A2138:$A7497,D$1)</f>
        <v>0</v>
      </c>
      <c r="E2139">
        <f>COUNTIFS(list!$C2138:$C7497,$A2139,list!$A2138:$A7497,E$1)</f>
        <v>0</v>
      </c>
      <c r="F2139">
        <f>COUNTIFS(list!$C2138:$C7497,$A2139,list!$A2138:$A7497,F$1)</f>
        <v>0</v>
      </c>
      <c r="G2139">
        <f>COUNTIFS(list!$C2138:$C7497,$A2139,list!$A2138:$A7497,G$1)</f>
        <v>0</v>
      </c>
    </row>
    <row r="2140" spans="1:7" x14ac:dyDescent="0.25">
      <c r="A2140" t="s">
        <v>5411</v>
      </c>
      <c r="B2140">
        <f>COUNTIFS(list!$C2139:$C7498,$A2140,list!$A2139:$A7498,B$1)</f>
        <v>1</v>
      </c>
      <c r="C2140">
        <f>COUNTIFS(list!$C2139:$C7498,$A2140,list!$A2139:$A7498,C$1)</f>
        <v>0</v>
      </c>
      <c r="D2140">
        <f>COUNTIFS(list!$C2139:$C7498,$A2140,list!$A2139:$A7498,D$1)</f>
        <v>0</v>
      </c>
      <c r="E2140">
        <f>COUNTIFS(list!$C2139:$C7498,$A2140,list!$A2139:$A7498,E$1)</f>
        <v>0</v>
      </c>
      <c r="F2140">
        <f>COUNTIFS(list!$C2139:$C7498,$A2140,list!$A2139:$A7498,F$1)</f>
        <v>0</v>
      </c>
      <c r="G2140">
        <f>COUNTIFS(list!$C2139:$C7498,$A2140,list!$A2139:$A7498,G$1)</f>
        <v>0</v>
      </c>
    </row>
    <row r="2141" spans="1:7" x14ac:dyDescent="0.25">
      <c r="A2141" t="s">
        <v>5413</v>
      </c>
      <c r="B2141">
        <f>COUNTIFS(list!$C2140:$C7499,$A2141,list!$A2140:$A7499,B$1)</f>
        <v>0</v>
      </c>
      <c r="C2141">
        <f>COUNTIFS(list!$C2140:$C7499,$A2141,list!$A2140:$A7499,C$1)</f>
        <v>1</v>
      </c>
      <c r="D2141">
        <f>COUNTIFS(list!$C2140:$C7499,$A2141,list!$A2140:$A7499,D$1)</f>
        <v>0</v>
      </c>
      <c r="E2141">
        <f>COUNTIFS(list!$C2140:$C7499,$A2141,list!$A2140:$A7499,E$1)</f>
        <v>0</v>
      </c>
      <c r="F2141">
        <f>COUNTIFS(list!$C2140:$C7499,$A2141,list!$A2140:$A7499,F$1)</f>
        <v>0</v>
      </c>
      <c r="G2141">
        <f>COUNTIFS(list!$C2140:$C7499,$A2141,list!$A2140:$A7499,G$1)</f>
        <v>0</v>
      </c>
    </row>
    <row r="2142" spans="1:7" x14ac:dyDescent="0.25">
      <c r="A2142" t="s">
        <v>5415</v>
      </c>
      <c r="B2142">
        <f>COUNTIFS(list!$C2141:$C7500,$A2142,list!$A2141:$A7500,B$1)</f>
        <v>0</v>
      </c>
      <c r="C2142">
        <f>COUNTIFS(list!$C2141:$C7500,$A2142,list!$A2141:$A7500,C$1)</f>
        <v>1</v>
      </c>
      <c r="D2142">
        <f>COUNTIFS(list!$C2141:$C7500,$A2142,list!$A2141:$A7500,D$1)</f>
        <v>0</v>
      </c>
      <c r="E2142">
        <f>COUNTIFS(list!$C2141:$C7500,$A2142,list!$A2141:$A7500,E$1)</f>
        <v>0</v>
      </c>
      <c r="F2142">
        <f>COUNTIFS(list!$C2141:$C7500,$A2142,list!$A2141:$A7500,F$1)</f>
        <v>0</v>
      </c>
      <c r="G2142">
        <f>COUNTIFS(list!$C2141:$C7500,$A2142,list!$A2141:$A7500,G$1)</f>
        <v>0</v>
      </c>
    </row>
    <row r="2143" spans="1:7" x14ac:dyDescent="0.25">
      <c r="A2143" t="s">
        <v>5417</v>
      </c>
      <c r="B2143">
        <f>COUNTIFS(list!$C2142:$C7501,$A2143,list!$A2142:$A7501,B$1)</f>
        <v>2</v>
      </c>
      <c r="C2143">
        <f>COUNTIFS(list!$C2142:$C7501,$A2143,list!$A2142:$A7501,C$1)</f>
        <v>0</v>
      </c>
      <c r="D2143">
        <f>COUNTIFS(list!$C2142:$C7501,$A2143,list!$A2142:$A7501,D$1)</f>
        <v>0</v>
      </c>
      <c r="E2143">
        <f>COUNTIFS(list!$C2142:$C7501,$A2143,list!$A2142:$A7501,E$1)</f>
        <v>0</v>
      </c>
      <c r="F2143">
        <f>COUNTIFS(list!$C2142:$C7501,$A2143,list!$A2142:$A7501,F$1)</f>
        <v>0</v>
      </c>
      <c r="G2143">
        <f>COUNTIFS(list!$C2142:$C7501,$A2143,list!$A2142:$A7501,G$1)</f>
        <v>0</v>
      </c>
    </row>
    <row r="2144" spans="1:7" x14ac:dyDescent="0.25">
      <c r="A2144" t="s">
        <v>5420</v>
      </c>
      <c r="B2144">
        <f>COUNTIFS(list!$C2143:$C7502,$A2144,list!$A2143:$A7502,B$1)</f>
        <v>1</v>
      </c>
      <c r="C2144">
        <f>COUNTIFS(list!$C2143:$C7502,$A2144,list!$A2143:$A7502,C$1)</f>
        <v>0</v>
      </c>
      <c r="D2144">
        <f>COUNTIFS(list!$C2143:$C7502,$A2144,list!$A2143:$A7502,D$1)</f>
        <v>0</v>
      </c>
      <c r="E2144">
        <f>COUNTIFS(list!$C2143:$C7502,$A2144,list!$A2143:$A7502,E$1)</f>
        <v>0</v>
      </c>
      <c r="F2144">
        <f>COUNTIFS(list!$C2143:$C7502,$A2144,list!$A2143:$A7502,F$1)</f>
        <v>0</v>
      </c>
      <c r="G2144">
        <f>COUNTIFS(list!$C2143:$C7502,$A2144,list!$A2143:$A7502,G$1)</f>
        <v>0</v>
      </c>
    </row>
    <row r="2145" spans="1:7" x14ac:dyDescent="0.25">
      <c r="A2145" t="s">
        <v>5422</v>
      </c>
      <c r="B2145">
        <f>COUNTIFS(list!$C2144:$C7503,$A2145,list!$A2144:$A7503,B$1)</f>
        <v>0</v>
      </c>
      <c r="C2145">
        <f>COUNTIFS(list!$C2144:$C7503,$A2145,list!$A2144:$A7503,C$1)</f>
        <v>1</v>
      </c>
      <c r="D2145">
        <f>COUNTIFS(list!$C2144:$C7503,$A2145,list!$A2144:$A7503,D$1)</f>
        <v>0</v>
      </c>
      <c r="E2145">
        <f>COUNTIFS(list!$C2144:$C7503,$A2145,list!$A2144:$A7503,E$1)</f>
        <v>0</v>
      </c>
      <c r="F2145">
        <f>COUNTIFS(list!$C2144:$C7503,$A2145,list!$A2144:$A7503,F$1)</f>
        <v>0</v>
      </c>
      <c r="G2145">
        <f>COUNTIFS(list!$C2144:$C7503,$A2145,list!$A2144:$A7503,G$1)</f>
        <v>0</v>
      </c>
    </row>
    <row r="2146" spans="1:7" x14ac:dyDescent="0.25">
      <c r="A2146" t="s">
        <v>5424</v>
      </c>
      <c r="B2146">
        <f>COUNTIFS(list!$C2145:$C7504,$A2146,list!$A2145:$A7504,B$1)</f>
        <v>1</v>
      </c>
      <c r="C2146">
        <f>COUNTIFS(list!$C2145:$C7504,$A2146,list!$A2145:$A7504,C$1)</f>
        <v>1</v>
      </c>
      <c r="D2146">
        <f>COUNTIFS(list!$C2145:$C7504,$A2146,list!$A2145:$A7504,D$1)</f>
        <v>0</v>
      </c>
      <c r="E2146">
        <f>COUNTIFS(list!$C2145:$C7504,$A2146,list!$A2145:$A7504,E$1)</f>
        <v>0</v>
      </c>
      <c r="F2146">
        <f>COUNTIFS(list!$C2145:$C7504,$A2146,list!$A2145:$A7504,F$1)</f>
        <v>0</v>
      </c>
      <c r="G2146">
        <f>COUNTIFS(list!$C2145:$C7504,$A2146,list!$A2145:$A7504,G$1)</f>
        <v>0</v>
      </c>
    </row>
    <row r="2147" spans="1:7" x14ac:dyDescent="0.25">
      <c r="A2147" t="s">
        <v>5426</v>
      </c>
      <c r="B2147">
        <f>COUNTIFS(list!$C2146:$C7505,$A2147,list!$A2146:$A7505,B$1)</f>
        <v>0</v>
      </c>
      <c r="C2147">
        <f>COUNTIFS(list!$C2146:$C7505,$A2147,list!$A2146:$A7505,C$1)</f>
        <v>1</v>
      </c>
      <c r="D2147">
        <f>COUNTIFS(list!$C2146:$C7505,$A2147,list!$A2146:$A7505,D$1)</f>
        <v>0</v>
      </c>
      <c r="E2147">
        <f>COUNTIFS(list!$C2146:$C7505,$A2147,list!$A2146:$A7505,E$1)</f>
        <v>0</v>
      </c>
      <c r="F2147">
        <f>COUNTIFS(list!$C2146:$C7505,$A2147,list!$A2146:$A7505,F$1)</f>
        <v>0</v>
      </c>
      <c r="G2147">
        <f>COUNTIFS(list!$C2146:$C7505,$A2147,list!$A2146:$A7505,G$1)</f>
        <v>0</v>
      </c>
    </row>
    <row r="2148" spans="1:7" x14ac:dyDescent="0.25">
      <c r="A2148" t="s">
        <v>5428</v>
      </c>
      <c r="B2148">
        <f>COUNTIFS(list!$C2147:$C7506,$A2148,list!$A2147:$A7506,B$1)</f>
        <v>0</v>
      </c>
      <c r="C2148">
        <f>COUNTIFS(list!$C2147:$C7506,$A2148,list!$A2147:$A7506,C$1)</f>
        <v>1</v>
      </c>
      <c r="D2148">
        <f>COUNTIFS(list!$C2147:$C7506,$A2148,list!$A2147:$A7506,D$1)</f>
        <v>0</v>
      </c>
      <c r="E2148">
        <f>COUNTIFS(list!$C2147:$C7506,$A2148,list!$A2147:$A7506,E$1)</f>
        <v>0</v>
      </c>
      <c r="F2148">
        <f>COUNTIFS(list!$C2147:$C7506,$A2148,list!$A2147:$A7506,F$1)</f>
        <v>0</v>
      </c>
      <c r="G2148">
        <f>COUNTIFS(list!$C2147:$C7506,$A2148,list!$A2147:$A7506,G$1)</f>
        <v>0</v>
      </c>
    </row>
    <row r="2149" spans="1:7" x14ac:dyDescent="0.25">
      <c r="A2149" t="s">
        <v>5430</v>
      </c>
      <c r="B2149">
        <f>COUNTIFS(list!$C2148:$C7507,$A2149,list!$A2148:$A7507,B$1)</f>
        <v>0</v>
      </c>
      <c r="C2149">
        <f>COUNTIFS(list!$C2148:$C7507,$A2149,list!$A2148:$A7507,C$1)</f>
        <v>1</v>
      </c>
      <c r="D2149">
        <f>COUNTIFS(list!$C2148:$C7507,$A2149,list!$A2148:$A7507,D$1)</f>
        <v>0</v>
      </c>
      <c r="E2149">
        <f>COUNTIFS(list!$C2148:$C7507,$A2149,list!$A2148:$A7507,E$1)</f>
        <v>0</v>
      </c>
      <c r="F2149">
        <f>COUNTIFS(list!$C2148:$C7507,$A2149,list!$A2148:$A7507,F$1)</f>
        <v>0</v>
      </c>
      <c r="G2149">
        <f>COUNTIFS(list!$C2148:$C7507,$A2149,list!$A2148:$A7507,G$1)</f>
        <v>0</v>
      </c>
    </row>
    <row r="2150" spans="1:7" x14ac:dyDescent="0.25">
      <c r="A2150" t="s">
        <v>5432</v>
      </c>
      <c r="B2150">
        <f>COUNTIFS(list!$C2149:$C7508,$A2150,list!$A2149:$A7508,B$1)</f>
        <v>0</v>
      </c>
      <c r="C2150">
        <f>COUNTIFS(list!$C2149:$C7508,$A2150,list!$A2149:$A7508,C$1)</f>
        <v>1</v>
      </c>
      <c r="D2150">
        <f>COUNTIFS(list!$C2149:$C7508,$A2150,list!$A2149:$A7508,D$1)</f>
        <v>0</v>
      </c>
      <c r="E2150">
        <f>COUNTIFS(list!$C2149:$C7508,$A2150,list!$A2149:$A7508,E$1)</f>
        <v>0</v>
      </c>
      <c r="F2150">
        <f>COUNTIFS(list!$C2149:$C7508,$A2150,list!$A2149:$A7508,F$1)</f>
        <v>0</v>
      </c>
      <c r="G2150">
        <f>COUNTIFS(list!$C2149:$C7508,$A2150,list!$A2149:$A7508,G$1)</f>
        <v>0</v>
      </c>
    </row>
    <row r="2151" spans="1:7" x14ac:dyDescent="0.25">
      <c r="A2151" t="s">
        <v>5434</v>
      </c>
      <c r="B2151">
        <f>COUNTIFS(list!$C2150:$C7509,$A2151,list!$A2150:$A7509,B$1)</f>
        <v>0</v>
      </c>
      <c r="C2151">
        <f>COUNTIFS(list!$C2150:$C7509,$A2151,list!$A2150:$A7509,C$1)</f>
        <v>1</v>
      </c>
      <c r="D2151">
        <f>COUNTIFS(list!$C2150:$C7509,$A2151,list!$A2150:$A7509,D$1)</f>
        <v>0</v>
      </c>
      <c r="E2151">
        <f>COUNTIFS(list!$C2150:$C7509,$A2151,list!$A2150:$A7509,E$1)</f>
        <v>0</v>
      </c>
      <c r="F2151">
        <f>COUNTIFS(list!$C2150:$C7509,$A2151,list!$A2150:$A7509,F$1)</f>
        <v>0</v>
      </c>
      <c r="G2151">
        <f>COUNTIFS(list!$C2150:$C7509,$A2151,list!$A2150:$A7509,G$1)</f>
        <v>0</v>
      </c>
    </row>
    <row r="2152" spans="1:7" x14ac:dyDescent="0.25">
      <c r="A2152" t="s">
        <v>5436</v>
      </c>
      <c r="B2152">
        <f>COUNTIFS(list!$C2151:$C7510,$A2152,list!$A2151:$A7510,B$1)</f>
        <v>0</v>
      </c>
      <c r="C2152">
        <f>COUNTIFS(list!$C2151:$C7510,$A2152,list!$A2151:$A7510,C$1)</f>
        <v>1</v>
      </c>
      <c r="D2152">
        <f>COUNTIFS(list!$C2151:$C7510,$A2152,list!$A2151:$A7510,D$1)</f>
        <v>0</v>
      </c>
      <c r="E2152">
        <f>COUNTIFS(list!$C2151:$C7510,$A2152,list!$A2151:$A7510,E$1)</f>
        <v>0</v>
      </c>
      <c r="F2152">
        <f>COUNTIFS(list!$C2151:$C7510,$A2152,list!$A2151:$A7510,F$1)</f>
        <v>0</v>
      </c>
      <c r="G2152">
        <f>COUNTIFS(list!$C2151:$C7510,$A2152,list!$A2151:$A7510,G$1)</f>
        <v>0</v>
      </c>
    </row>
    <row r="2153" spans="1:7" x14ac:dyDescent="0.25">
      <c r="A2153" t="s">
        <v>5438</v>
      </c>
      <c r="B2153">
        <f>COUNTIFS(list!$C2152:$C7511,$A2153,list!$A2152:$A7511,B$1)</f>
        <v>3</v>
      </c>
      <c r="C2153">
        <f>COUNTIFS(list!$C2152:$C7511,$A2153,list!$A2152:$A7511,C$1)</f>
        <v>3</v>
      </c>
      <c r="D2153">
        <f>COUNTIFS(list!$C2152:$C7511,$A2153,list!$A2152:$A7511,D$1)</f>
        <v>0</v>
      </c>
      <c r="E2153">
        <f>COUNTIFS(list!$C2152:$C7511,$A2153,list!$A2152:$A7511,E$1)</f>
        <v>0</v>
      </c>
      <c r="F2153">
        <f>COUNTIFS(list!$C2152:$C7511,$A2153,list!$A2152:$A7511,F$1)</f>
        <v>0</v>
      </c>
      <c r="G2153">
        <f>COUNTIFS(list!$C2152:$C7511,$A2153,list!$A2152:$A7511,G$1)</f>
        <v>0</v>
      </c>
    </row>
    <row r="2154" spans="1:7" x14ac:dyDescent="0.25">
      <c r="A2154" t="s">
        <v>5442</v>
      </c>
      <c r="B2154">
        <f>COUNTIFS(list!$C2153:$C7512,$A2154,list!$A2153:$A7512,B$1)</f>
        <v>1</v>
      </c>
      <c r="C2154">
        <f>COUNTIFS(list!$C2153:$C7512,$A2154,list!$A2153:$A7512,C$1)</f>
        <v>0</v>
      </c>
      <c r="D2154">
        <f>COUNTIFS(list!$C2153:$C7512,$A2154,list!$A2153:$A7512,D$1)</f>
        <v>0</v>
      </c>
      <c r="E2154">
        <f>COUNTIFS(list!$C2153:$C7512,$A2154,list!$A2153:$A7512,E$1)</f>
        <v>0</v>
      </c>
      <c r="F2154">
        <f>COUNTIFS(list!$C2153:$C7512,$A2154,list!$A2153:$A7512,F$1)</f>
        <v>0</v>
      </c>
      <c r="G2154">
        <f>COUNTIFS(list!$C2153:$C7512,$A2154,list!$A2153:$A7512,G$1)</f>
        <v>0</v>
      </c>
    </row>
    <row r="2155" spans="1:7" x14ac:dyDescent="0.25">
      <c r="A2155" t="s">
        <v>5444</v>
      </c>
      <c r="B2155">
        <f>COUNTIFS(list!$C2154:$C7513,$A2155,list!$A2154:$A7513,B$1)</f>
        <v>1</v>
      </c>
      <c r="C2155">
        <f>COUNTIFS(list!$C2154:$C7513,$A2155,list!$A2154:$A7513,C$1)</f>
        <v>0</v>
      </c>
      <c r="D2155">
        <f>COUNTIFS(list!$C2154:$C7513,$A2155,list!$A2154:$A7513,D$1)</f>
        <v>0</v>
      </c>
      <c r="E2155">
        <f>COUNTIFS(list!$C2154:$C7513,$A2155,list!$A2154:$A7513,E$1)</f>
        <v>0</v>
      </c>
      <c r="F2155">
        <f>COUNTIFS(list!$C2154:$C7513,$A2155,list!$A2154:$A7513,F$1)</f>
        <v>0</v>
      </c>
      <c r="G2155">
        <f>COUNTIFS(list!$C2154:$C7513,$A2155,list!$A2154:$A7513,G$1)</f>
        <v>0</v>
      </c>
    </row>
    <row r="2156" spans="1:7" x14ac:dyDescent="0.25">
      <c r="A2156" t="s">
        <v>5446</v>
      </c>
      <c r="B2156">
        <f>COUNTIFS(list!$C2155:$C7514,$A2156,list!$A2155:$A7514,B$1)</f>
        <v>0</v>
      </c>
      <c r="C2156">
        <f>COUNTIFS(list!$C2155:$C7514,$A2156,list!$A2155:$A7514,C$1)</f>
        <v>1</v>
      </c>
      <c r="D2156">
        <f>COUNTIFS(list!$C2155:$C7514,$A2156,list!$A2155:$A7514,D$1)</f>
        <v>0</v>
      </c>
      <c r="E2156">
        <f>COUNTIFS(list!$C2155:$C7514,$A2156,list!$A2155:$A7514,E$1)</f>
        <v>0</v>
      </c>
      <c r="F2156">
        <f>COUNTIFS(list!$C2155:$C7514,$A2156,list!$A2155:$A7514,F$1)</f>
        <v>0</v>
      </c>
      <c r="G2156">
        <f>COUNTIFS(list!$C2155:$C7514,$A2156,list!$A2155:$A7514,G$1)</f>
        <v>0</v>
      </c>
    </row>
    <row r="2157" spans="1:7" x14ac:dyDescent="0.25">
      <c r="A2157" t="s">
        <v>5448</v>
      </c>
      <c r="B2157">
        <f>COUNTIFS(list!$C2156:$C7515,$A2157,list!$A2156:$A7515,B$1)</f>
        <v>2</v>
      </c>
      <c r="C2157">
        <f>COUNTIFS(list!$C2156:$C7515,$A2157,list!$A2156:$A7515,C$1)</f>
        <v>0</v>
      </c>
      <c r="D2157">
        <f>COUNTIFS(list!$C2156:$C7515,$A2157,list!$A2156:$A7515,D$1)</f>
        <v>0</v>
      </c>
      <c r="E2157">
        <f>COUNTIFS(list!$C2156:$C7515,$A2157,list!$A2156:$A7515,E$1)</f>
        <v>0</v>
      </c>
      <c r="F2157">
        <f>COUNTIFS(list!$C2156:$C7515,$A2157,list!$A2156:$A7515,F$1)</f>
        <v>0</v>
      </c>
      <c r="G2157">
        <f>COUNTIFS(list!$C2156:$C7515,$A2157,list!$A2156:$A7515,G$1)</f>
        <v>0</v>
      </c>
    </row>
    <row r="2158" spans="1:7" x14ac:dyDescent="0.25">
      <c r="A2158" t="s">
        <v>5450</v>
      </c>
      <c r="B2158">
        <f>COUNTIFS(list!$C2157:$C7516,$A2158,list!$A2157:$A7516,B$1)</f>
        <v>2</v>
      </c>
      <c r="C2158">
        <f>COUNTIFS(list!$C2157:$C7516,$A2158,list!$A2157:$A7516,C$1)</f>
        <v>0</v>
      </c>
      <c r="D2158">
        <f>COUNTIFS(list!$C2157:$C7516,$A2158,list!$A2157:$A7516,D$1)</f>
        <v>0</v>
      </c>
      <c r="E2158">
        <f>COUNTIFS(list!$C2157:$C7516,$A2158,list!$A2157:$A7516,E$1)</f>
        <v>0</v>
      </c>
      <c r="F2158">
        <f>COUNTIFS(list!$C2157:$C7516,$A2158,list!$A2157:$A7516,F$1)</f>
        <v>0</v>
      </c>
      <c r="G2158">
        <f>COUNTIFS(list!$C2157:$C7516,$A2158,list!$A2157:$A7516,G$1)</f>
        <v>0</v>
      </c>
    </row>
    <row r="2159" spans="1:7" x14ac:dyDescent="0.25">
      <c r="A2159" t="s">
        <v>5453</v>
      </c>
      <c r="B2159">
        <f>COUNTIFS(list!$C2158:$C7517,$A2159,list!$A2158:$A7517,B$1)</f>
        <v>0</v>
      </c>
      <c r="C2159">
        <f>COUNTIFS(list!$C2158:$C7517,$A2159,list!$A2158:$A7517,C$1)</f>
        <v>2</v>
      </c>
      <c r="D2159">
        <f>COUNTIFS(list!$C2158:$C7517,$A2159,list!$A2158:$A7517,D$1)</f>
        <v>0</v>
      </c>
      <c r="E2159">
        <f>COUNTIFS(list!$C2158:$C7517,$A2159,list!$A2158:$A7517,E$1)</f>
        <v>0</v>
      </c>
      <c r="F2159">
        <f>COUNTIFS(list!$C2158:$C7517,$A2159,list!$A2158:$A7517,F$1)</f>
        <v>0</v>
      </c>
      <c r="G2159">
        <f>COUNTIFS(list!$C2158:$C7517,$A2159,list!$A2158:$A7517,G$1)</f>
        <v>0</v>
      </c>
    </row>
    <row r="2160" spans="1:7" x14ac:dyDescent="0.25">
      <c r="A2160" t="s">
        <v>5456</v>
      </c>
      <c r="B2160">
        <f>COUNTIFS(list!$C2159:$C7518,$A2160,list!$A2159:$A7518,B$1)</f>
        <v>0</v>
      </c>
      <c r="C2160">
        <f>COUNTIFS(list!$C2159:$C7518,$A2160,list!$A2159:$A7518,C$1)</f>
        <v>2</v>
      </c>
      <c r="D2160">
        <f>COUNTIFS(list!$C2159:$C7518,$A2160,list!$A2159:$A7518,D$1)</f>
        <v>0</v>
      </c>
      <c r="E2160">
        <f>COUNTIFS(list!$C2159:$C7518,$A2160,list!$A2159:$A7518,E$1)</f>
        <v>0</v>
      </c>
      <c r="F2160">
        <f>COUNTIFS(list!$C2159:$C7518,$A2160,list!$A2159:$A7518,F$1)</f>
        <v>0</v>
      </c>
      <c r="G2160">
        <f>COUNTIFS(list!$C2159:$C7518,$A2160,list!$A2159:$A7518,G$1)</f>
        <v>0</v>
      </c>
    </row>
    <row r="2161" spans="1:7" x14ac:dyDescent="0.25">
      <c r="A2161" t="s">
        <v>5459</v>
      </c>
      <c r="B2161">
        <f>COUNTIFS(list!$C2160:$C7519,$A2161,list!$A2160:$A7519,B$1)</f>
        <v>0</v>
      </c>
      <c r="C2161">
        <f>COUNTIFS(list!$C2160:$C7519,$A2161,list!$A2160:$A7519,C$1)</f>
        <v>3</v>
      </c>
      <c r="D2161">
        <f>COUNTIFS(list!$C2160:$C7519,$A2161,list!$A2160:$A7519,D$1)</f>
        <v>0</v>
      </c>
      <c r="E2161">
        <f>COUNTIFS(list!$C2160:$C7519,$A2161,list!$A2160:$A7519,E$1)</f>
        <v>0</v>
      </c>
      <c r="F2161">
        <f>COUNTIFS(list!$C2160:$C7519,$A2161,list!$A2160:$A7519,F$1)</f>
        <v>0</v>
      </c>
      <c r="G2161">
        <f>COUNTIFS(list!$C2160:$C7519,$A2161,list!$A2160:$A7519,G$1)</f>
        <v>0</v>
      </c>
    </row>
    <row r="2162" spans="1:7" x14ac:dyDescent="0.25">
      <c r="A2162" t="s">
        <v>5463</v>
      </c>
      <c r="B2162">
        <f>COUNTIFS(list!$C2161:$C7520,$A2162,list!$A2161:$A7520,B$1)</f>
        <v>0</v>
      </c>
      <c r="C2162">
        <f>COUNTIFS(list!$C2161:$C7520,$A2162,list!$A2161:$A7520,C$1)</f>
        <v>2</v>
      </c>
      <c r="D2162">
        <f>COUNTIFS(list!$C2161:$C7520,$A2162,list!$A2161:$A7520,D$1)</f>
        <v>0</v>
      </c>
      <c r="E2162">
        <f>COUNTIFS(list!$C2161:$C7520,$A2162,list!$A2161:$A7520,E$1)</f>
        <v>0</v>
      </c>
      <c r="F2162">
        <f>COUNTIFS(list!$C2161:$C7520,$A2162,list!$A2161:$A7520,F$1)</f>
        <v>0</v>
      </c>
      <c r="G2162">
        <f>COUNTIFS(list!$C2161:$C7520,$A2162,list!$A2161:$A7520,G$1)</f>
        <v>0</v>
      </c>
    </row>
    <row r="2163" spans="1:7" x14ac:dyDescent="0.25">
      <c r="A2163" t="s">
        <v>5466</v>
      </c>
      <c r="B2163">
        <f>COUNTIFS(list!$C2162:$C7521,$A2163,list!$A2162:$A7521,B$1)</f>
        <v>0</v>
      </c>
      <c r="C2163">
        <f>COUNTIFS(list!$C2162:$C7521,$A2163,list!$A2162:$A7521,C$1)</f>
        <v>2</v>
      </c>
      <c r="D2163">
        <f>COUNTIFS(list!$C2162:$C7521,$A2163,list!$A2162:$A7521,D$1)</f>
        <v>0</v>
      </c>
      <c r="E2163">
        <f>COUNTIFS(list!$C2162:$C7521,$A2163,list!$A2162:$A7521,E$1)</f>
        <v>0</v>
      </c>
      <c r="F2163">
        <f>COUNTIFS(list!$C2162:$C7521,$A2163,list!$A2162:$A7521,F$1)</f>
        <v>0</v>
      </c>
      <c r="G2163">
        <f>COUNTIFS(list!$C2162:$C7521,$A2163,list!$A2162:$A7521,G$1)</f>
        <v>0</v>
      </c>
    </row>
    <row r="2164" spans="1:7" x14ac:dyDescent="0.25">
      <c r="A2164" t="s">
        <v>5469</v>
      </c>
      <c r="B2164">
        <f>COUNTIFS(list!$C2163:$C7522,$A2164,list!$A2163:$A7522,B$1)</f>
        <v>0</v>
      </c>
      <c r="C2164">
        <f>COUNTIFS(list!$C2163:$C7522,$A2164,list!$A2163:$A7522,C$1)</f>
        <v>2</v>
      </c>
      <c r="D2164">
        <f>COUNTIFS(list!$C2163:$C7522,$A2164,list!$A2163:$A7522,D$1)</f>
        <v>0</v>
      </c>
      <c r="E2164">
        <f>COUNTIFS(list!$C2163:$C7522,$A2164,list!$A2163:$A7522,E$1)</f>
        <v>0</v>
      </c>
      <c r="F2164">
        <f>COUNTIFS(list!$C2163:$C7522,$A2164,list!$A2163:$A7522,F$1)</f>
        <v>0</v>
      </c>
      <c r="G2164">
        <f>COUNTIFS(list!$C2163:$C7522,$A2164,list!$A2163:$A7522,G$1)</f>
        <v>0</v>
      </c>
    </row>
    <row r="2165" spans="1:7" x14ac:dyDescent="0.25">
      <c r="A2165" t="s">
        <v>5472</v>
      </c>
      <c r="B2165">
        <f>COUNTIFS(list!$C2164:$C7523,$A2165,list!$A2164:$A7523,B$1)</f>
        <v>0</v>
      </c>
      <c r="C2165">
        <f>COUNTIFS(list!$C2164:$C7523,$A2165,list!$A2164:$A7523,C$1)</f>
        <v>2</v>
      </c>
      <c r="D2165">
        <f>COUNTIFS(list!$C2164:$C7523,$A2165,list!$A2164:$A7523,D$1)</f>
        <v>0</v>
      </c>
      <c r="E2165">
        <f>COUNTIFS(list!$C2164:$C7523,$A2165,list!$A2164:$A7523,E$1)</f>
        <v>0</v>
      </c>
      <c r="F2165">
        <f>COUNTIFS(list!$C2164:$C7523,$A2165,list!$A2164:$A7523,F$1)</f>
        <v>0</v>
      </c>
      <c r="G2165">
        <f>COUNTIFS(list!$C2164:$C7523,$A2165,list!$A2164:$A7523,G$1)</f>
        <v>0</v>
      </c>
    </row>
    <row r="2166" spans="1:7" x14ac:dyDescent="0.25">
      <c r="A2166" t="s">
        <v>5475</v>
      </c>
      <c r="B2166">
        <f>COUNTIFS(list!$C2165:$C7524,$A2166,list!$A2165:$A7524,B$1)</f>
        <v>0</v>
      </c>
      <c r="C2166">
        <f>COUNTIFS(list!$C2165:$C7524,$A2166,list!$A2165:$A7524,C$1)</f>
        <v>1</v>
      </c>
      <c r="D2166">
        <f>COUNTIFS(list!$C2165:$C7524,$A2166,list!$A2165:$A7524,D$1)</f>
        <v>0</v>
      </c>
      <c r="E2166">
        <f>COUNTIFS(list!$C2165:$C7524,$A2166,list!$A2165:$A7524,E$1)</f>
        <v>0</v>
      </c>
      <c r="F2166">
        <f>COUNTIFS(list!$C2165:$C7524,$A2166,list!$A2165:$A7524,F$1)</f>
        <v>0</v>
      </c>
      <c r="G2166">
        <f>COUNTIFS(list!$C2165:$C7524,$A2166,list!$A2165:$A7524,G$1)</f>
        <v>0</v>
      </c>
    </row>
    <row r="2167" spans="1:7" x14ac:dyDescent="0.25">
      <c r="A2167" t="s">
        <v>5477</v>
      </c>
      <c r="B2167">
        <f>COUNTIFS(list!$C2166:$C7525,$A2167,list!$A2166:$A7525,B$1)</f>
        <v>0</v>
      </c>
      <c r="C2167">
        <f>COUNTIFS(list!$C2166:$C7525,$A2167,list!$A2166:$A7525,C$1)</f>
        <v>1</v>
      </c>
      <c r="D2167">
        <f>COUNTIFS(list!$C2166:$C7525,$A2167,list!$A2166:$A7525,D$1)</f>
        <v>0</v>
      </c>
      <c r="E2167">
        <f>COUNTIFS(list!$C2166:$C7525,$A2167,list!$A2166:$A7525,E$1)</f>
        <v>0</v>
      </c>
      <c r="F2167">
        <f>COUNTIFS(list!$C2166:$C7525,$A2167,list!$A2166:$A7525,F$1)</f>
        <v>0</v>
      </c>
      <c r="G2167">
        <f>COUNTIFS(list!$C2166:$C7525,$A2167,list!$A2166:$A7525,G$1)</f>
        <v>0</v>
      </c>
    </row>
    <row r="2168" spans="1:7" x14ac:dyDescent="0.25">
      <c r="A2168" t="s">
        <v>5479</v>
      </c>
      <c r="B2168">
        <f>COUNTIFS(list!$C2167:$C7526,$A2168,list!$A2167:$A7526,B$1)</f>
        <v>0</v>
      </c>
      <c r="C2168">
        <f>COUNTIFS(list!$C2167:$C7526,$A2168,list!$A2167:$A7526,C$1)</f>
        <v>1</v>
      </c>
      <c r="D2168">
        <f>COUNTIFS(list!$C2167:$C7526,$A2168,list!$A2167:$A7526,D$1)</f>
        <v>0</v>
      </c>
      <c r="E2168">
        <f>COUNTIFS(list!$C2167:$C7526,$A2168,list!$A2167:$A7526,E$1)</f>
        <v>0</v>
      </c>
      <c r="F2168">
        <f>COUNTIFS(list!$C2167:$C7526,$A2168,list!$A2167:$A7526,F$1)</f>
        <v>0</v>
      </c>
      <c r="G2168">
        <f>COUNTIFS(list!$C2167:$C7526,$A2168,list!$A2167:$A7526,G$1)</f>
        <v>0</v>
      </c>
    </row>
    <row r="2169" spans="1:7" x14ac:dyDescent="0.25">
      <c r="A2169" t="s">
        <v>5481</v>
      </c>
      <c r="B2169">
        <f>COUNTIFS(list!$C2168:$C7527,$A2169,list!$A2168:$A7527,B$1)</f>
        <v>0</v>
      </c>
      <c r="C2169">
        <f>COUNTIFS(list!$C2168:$C7527,$A2169,list!$A2168:$A7527,C$1)</f>
        <v>1</v>
      </c>
      <c r="D2169">
        <f>COUNTIFS(list!$C2168:$C7527,$A2169,list!$A2168:$A7527,D$1)</f>
        <v>0</v>
      </c>
      <c r="E2169">
        <f>COUNTIFS(list!$C2168:$C7527,$A2169,list!$A2168:$A7527,E$1)</f>
        <v>0</v>
      </c>
      <c r="F2169">
        <f>COUNTIFS(list!$C2168:$C7527,$A2169,list!$A2168:$A7527,F$1)</f>
        <v>0</v>
      </c>
      <c r="G2169">
        <f>COUNTIFS(list!$C2168:$C7527,$A2169,list!$A2168:$A7527,G$1)</f>
        <v>0</v>
      </c>
    </row>
    <row r="2170" spans="1:7" x14ac:dyDescent="0.25">
      <c r="A2170" t="s">
        <v>5483</v>
      </c>
      <c r="B2170">
        <f>COUNTIFS(list!$C2169:$C7528,$A2170,list!$A2169:$A7528,B$1)</f>
        <v>0</v>
      </c>
      <c r="C2170">
        <f>COUNTIFS(list!$C2169:$C7528,$A2170,list!$A2169:$A7528,C$1)</f>
        <v>2</v>
      </c>
      <c r="D2170">
        <f>COUNTIFS(list!$C2169:$C7528,$A2170,list!$A2169:$A7528,D$1)</f>
        <v>0</v>
      </c>
      <c r="E2170">
        <f>COUNTIFS(list!$C2169:$C7528,$A2170,list!$A2169:$A7528,E$1)</f>
        <v>0</v>
      </c>
      <c r="F2170">
        <f>COUNTIFS(list!$C2169:$C7528,$A2170,list!$A2169:$A7528,F$1)</f>
        <v>0</v>
      </c>
      <c r="G2170">
        <f>COUNTIFS(list!$C2169:$C7528,$A2170,list!$A2169:$A7528,G$1)</f>
        <v>0</v>
      </c>
    </row>
    <row r="2171" spans="1:7" x14ac:dyDescent="0.25">
      <c r="A2171" t="s">
        <v>5486</v>
      </c>
      <c r="B2171">
        <f>COUNTIFS(list!$C2170:$C7529,$A2171,list!$A2170:$A7529,B$1)</f>
        <v>0</v>
      </c>
      <c r="C2171">
        <f>COUNTIFS(list!$C2170:$C7529,$A2171,list!$A2170:$A7529,C$1)</f>
        <v>2</v>
      </c>
      <c r="D2171">
        <f>COUNTIFS(list!$C2170:$C7529,$A2171,list!$A2170:$A7529,D$1)</f>
        <v>0</v>
      </c>
      <c r="E2171">
        <f>COUNTIFS(list!$C2170:$C7529,$A2171,list!$A2170:$A7529,E$1)</f>
        <v>0</v>
      </c>
      <c r="F2171">
        <f>COUNTIFS(list!$C2170:$C7529,$A2171,list!$A2170:$A7529,F$1)</f>
        <v>0</v>
      </c>
      <c r="G2171">
        <f>COUNTIFS(list!$C2170:$C7529,$A2171,list!$A2170:$A7529,G$1)</f>
        <v>0</v>
      </c>
    </row>
    <row r="2172" spans="1:7" x14ac:dyDescent="0.25">
      <c r="A2172" t="s">
        <v>5489</v>
      </c>
      <c r="B2172">
        <f>COUNTIFS(list!$C2171:$C7530,$A2172,list!$A2171:$A7530,B$1)</f>
        <v>0</v>
      </c>
      <c r="C2172">
        <f>COUNTIFS(list!$C2171:$C7530,$A2172,list!$A2171:$A7530,C$1)</f>
        <v>1</v>
      </c>
      <c r="D2172">
        <f>COUNTIFS(list!$C2171:$C7530,$A2172,list!$A2171:$A7530,D$1)</f>
        <v>0</v>
      </c>
      <c r="E2172">
        <f>COUNTIFS(list!$C2171:$C7530,$A2172,list!$A2171:$A7530,E$1)</f>
        <v>0</v>
      </c>
      <c r="F2172">
        <f>COUNTIFS(list!$C2171:$C7530,$A2172,list!$A2171:$A7530,F$1)</f>
        <v>0</v>
      </c>
      <c r="G2172">
        <f>COUNTIFS(list!$C2171:$C7530,$A2172,list!$A2171:$A7530,G$1)</f>
        <v>0</v>
      </c>
    </row>
    <row r="2173" spans="1:7" x14ac:dyDescent="0.25">
      <c r="A2173" t="s">
        <v>5491</v>
      </c>
      <c r="B2173">
        <f>COUNTIFS(list!$C2172:$C7531,$A2173,list!$A2172:$A7531,B$1)</f>
        <v>0</v>
      </c>
      <c r="C2173">
        <f>COUNTIFS(list!$C2172:$C7531,$A2173,list!$A2172:$A7531,C$1)</f>
        <v>1</v>
      </c>
      <c r="D2173">
        <f>COUNTIFS(list!$C2172:$C7531,$A2173,list!$A2172:$A7531,D$1)</f>
        <v>0</v>
      </c>
      <c r="E2173">
        <f>COUNTIFS(list!$C2172:$C7531,$A2173,list!$A2172:$A7531,E$1)</f>
        <v>0</v>
      </c>
      <c r="F2173">
        <f>COUNTIFS(list!$C2172:$C7531,$A2173,list!$A2172:$A7531,F$1)</f>
        <v>0</v>
      </c>
      <c r="G2173">
        <f>COUNTIFS(list!$C2172:$C7531,$A2173,list!$A2172:$A7531,G$1)</f>
        <v>0</v>
      </c>
    </row>
    <row r="2174" spans="1:7" x14ac:dyDescent="0.25">
      <c r="A2174" t="s">
        <v>5493</v>
      </c>
      <c r="B2174">
        <f>COUNTIFS(list!$C2173:$C7532,$A2174,list!$A2173:$A7532,B$1)</f>
        <v>0</v>
      </c>
      <c r="C2174">
        <f>COUNTIFS(list!$C2173:$C7532,$A2174,list!$A2173:$A7532,C$1)</f>
        <v>1</v>
      </c>
      <c r="D2174">
        <f>COUNTIFS(list!$C2173:$C7532,$A2174,list!$A2173:$A7532,D$1)</f>
        <v>0</v>
      </c>
      <c r="E2174">
        <f>COUNTIFS(list!$C2173:$C7532,$A2174,list!$A2173:$A7532,E$1)</f>
        <v>0</v>
      </c>
      <c r="F2174">
        <f>COUNTIFS(list!$C2173:$C7532,$A2174,list!$A2173:$A7532,F$1)</f>
        <v>0</v>
      </c>
      <c r="G2174">
        <f>COUNTIFS(list!$C2173:$C7532,$A2174,list!$A2173:$A7532,G$1)</f>
        <v>0</v>
      </c>
    </row>
    <row r="2175" spans="1:7" x14ac:dyDescent="0.25">
      <c r="A2175" t="s">
        <v>5495</v>
      </c>
      <c r="B2175">
        <f>COUNTIFS(list!$C2174:$C7533,$A2175,list!$A2174:$A7533,B$1)</f>
        <v>0</v>
      </c>
      <c r="C2175">
        <f>COUNTIFS(list!$C2174:$C7533,$A2175,list!$A2174:$A7533,C$1)</f>
        <v>1</v>
      </c>
      <c r="D2175">
        <f>COUNTIFS(list!$C2174:$C7533,$A2175,list!$A2174:$A7533,D$1)</f>
        <v>0</v>
      </c>
      <c r="E2175">
        <f>COUNTIFS(list!$C2174:$C7533,$A2175,list!$A2174:$A7533,E$1)</f>
        <v>0</v>
      </c>
      <c r="F2175">
        <f>COUNTIFS(list!$C2174:$C7533,$A2175,list!$A2174:$A7533,F$1)</f>
        <v>0</v>
      </c>
      <c r="G2175">
        <f>COUNTIFS(list!$C2174:$C7533,$A2175,list!$A2174:$A7533,G$1)</f>
        <v>0</v>
      </c>
    </row>
    <row r="2176" spans="1:7" x14ac:dyDescent="0.25">
      <c r="A2176" t="s">
        <v>5497</v>
      </c>
      <c r="B2176">
        <f>COUNTIFS(list!$C2175:$C7534,$A2176,list!$A2175:$A7534,B$1)</f>
        <v>0</v>
      </c>
      <c r="C2176">
        <f>COUNTIFS(list!$C2175:$C7534,$A2176,list!$A2175:$A7534,C$1)</f>
        <v>1</v>
      </c>
      <c r="D2176">
        <f>COUNTIFS(list!$C2175:$C7534,$A2176,list!$A2175:$A7534,D$1)</f>
        <v>0</v>
      </c>
      <c r="E2176">
        <f>COUNTIFS(list!$C2175:$C7534,$A2176,list!$A2175:$A7534,E$1)</f>
        <v>0</v>
      </c>
      <c r="F2176">
        <f>COUNTIFS(list!$C2175:$C7534,$A2176,list!$A2175:$A7534,F$1)</f>
        <v>0</v>
      </c>
      <c r="G2176">
        <f>COUNTIFS(list!$C2175:$C7534,$A2176,list!$A2175:$A7534,G$1)</f>
        <v>0</v>
      </c>
    </row>
    <row r="2177" spans="1:7" x14ac:dyDescent="0.25">
      <c r="A2177" t="s">
        <v>5499</v>
      </c>
      <c r="B2177">
        <f>COUNTIFS(list!$C2176:$C7535,$A2177,list!$A2176:$A7535,B$1)</f>
        <v>0</v>
      </c>
      <c r="C2177">
        <f>COUNTIFS(list!$C2176:$C7535,$A2177,list!$A2176:$A7535,C$1)</f>
        <v>1</v>
      </c>
      <c r="D2177">
        <f>COUNTIFS(list!$C2176:$C7535,$A2177,list!$A2176:$A7535,D$1)</f>
        <v>0</v>
      </c>
      <c r="E2177">
        <f>COUNTIFS(list!$C2176:$C7535,$A2177,list!$A2176:$A7535,E$1)</f>
        <v>0</v>
      </c>
      <c r="F2177">
        <f>COUNTIFS(list!$C2176:$C7535,$A2177,list!$A2176:$A7535,F$1)</f>
        <v>0</v>
      </c>
      <c r="G2177">
        <f>COUNTIFS(list!$C2176:$C7535,$A2177,list!$A2176:$A7535,G$1)</f>
        <v>0</v>
      </c>
    </row>
    <row r="2178" spans="1:7" x14ac:dyDescent="0.25">
      <c r="A2178" t="s">
        <v>5501</v>
      </c>
      <c r="B2178">
        <f>COUNTIFS(list!$C2177:$C7536,$A2178,list!$A2177:$A7536,B$1)</f>
        <v>0</v>
      </c>
      <c r="C2178">
        <f>COUNTIFS(list!$C2177:$C7536,$A2178,list!$A2177:$A7536,C$1)</f>
        <v>1</v>
      </c>
      <c r="D2178">
        <f>COUNTIFS(list!$C2177:$C7536,$A2178,list!$A2177:$A7536,D$1)</f>
        <v>0</v>
      </c>
      <c r="E2178">
        <f>COUNTIFS(list!$C2177:$C7536,$A2178,list!$A2177:$A7536,E$1)</f>
        <v>0</v>
      </c>
      <c r="F2178">
        <f>COUNTIFS(list!$C2177:$C7536,$A2178,list!$A2177:$A7536,F$1)</f>
        <v>0</v>
      </c>
      <c r="G2178">
        <f>COUNTIFS(list!$C2177:$C7536,$A2178,list!$A2177:$A7536,G$1)</f>
        <v>0</v>
      </c>
    </row>
    <row r="2179" spans="1:7" x14ac:dyDescent="0.25">
      <c r="A2179" t="s">
        <v>5503</v>
      </c>
      <c r="B2179">
        <f>COUNTIFS(list!$C2178:$C7537,$A2179,list!$A2178:$A7537,B$1)</f>
        <v>0</v>
      </c>
      <c r="C2179">
        <f>COUNTIFS(list!$C2178:$C7537,$A2179,list!$A2178:$A7537,C$1)</f>
        <v>1</v>
      </c>
      <c r="D2179">
        <f>COUNTIFS(list!$C2178:$C7537,$A2179,list!$A2178:$A7537,D$1)</f>
        <v>0</v>
      </c>
      <c r="E2179">
        <f>COUNTIFS(list!$C2178:$C7537,$A2179,list!$A2178:$A7537,E$1)</f>
        <v>0</v>
      </c>
      <c r="F2179">
        <f>COUNTIFS(list!$C2178:$C7537,$A2179,list!$A2178:$A7537,F$1)</f>
        <v>0</v>
      </c>
      <c r="G2179">
        <f>COUNTIFS(list!$C2178:$C7537,$A2179,list!$A2178:$A7537,G$1)</f>
        <v>0</v>
      </c>
    </row>
    <row r="2180" spans="1:7" x14ac:dyDescent="0.25">
      <c r="A2180" t="s">
        <v>5505</v>
      </c>
      <c r="B2180">
        <f>COUNTIFS(list!$C2179:$C7538,$A2180,list!$A2179:$A7538,B$1)</f>
        <v>0</v>
      </c>
      <c r="C2180">
        <f>COUNTIFS(list!$C2179:$C7538,$A2180,list!$A2179:$A7538,C$1)</f>
        <v>1</v>
      </c>
      <c r="D2180">
        <f>COUNTIFS(list!$C2179:$C7538,$A2180,list!$A2179:$A7538,D$1)</f>
        <v>0</v>
      </c>
      <c r="E2180">
        <f>COUNTIFS(list!$C2179:$C7538,$A2180,list!$A2179:$A7538,E$1)</f>
        <v>0</v>
      </c>
      <c r="F2180">
        <f>COUNTIFS(list!$C2179:$C7538,$A2180,list!$A2179:$A7538,F$1)</f>
        <v>0</v>
      </c>
      <c r="G2180">
        <f>COUNTIFS(list!$C2179:$C7538,$A2180,list!$A2179:$A7538,G$1)</f>
        <v>0</v>
      </c>
    </row>
    <row r="2181" spans="1:7" x14ac:dyDescent="0.25">
      <c r="A2181" t="s">
        <v>5507</v>
      </c>
      <c r="B2181">
        <f>COUNTIFS(list!$C2180:$C7539,$A2181,list!$A2180:$A7539,B$1)</f>
        <v>1</v>
      </c>
      <c r="C2181">
        <f>COUNTIFS(list!$C2180:$C7539,$A2181,list!$A2180:$A7539,C$1)</f>
        <v>1</v>
      </c>
      <c r="D2181">
        <f>COUNTIFS(list!$C2180:$C7539,$A2181,list!$A2180:$A7539,D$1)</f>
        <v>0</v>
      </c>
      <c r="E2181">
        <f>COUNTIFS(list!$C2180:$C7539,$A2181,list!$A2180:$A7539,E$1)</f>
        <v>0</v>
      </c>
      <c r="F2181">
        <f>COUNTIFS(list!$C2180:$C7539,$A2181,list!$A2180:$A7539,F$1)</f>
        <v>0</v>
      </c>
      <c r="G2181">
        <f>COUNTIFS(list!$C2180:$C7539,$A2181,list!$A2180:$A7539,G$1)</f>
        <v>0</v>
      </c>
    </row>
    <row r="2182" spans="1:7" x14ac:dyDescent="0.25">
      <c r="A2182" t="s">
        <v>5509</v>
      </c>
      <c r="B2182">
        <f>COUNTIFS(list!$C2181:$C7540,$A2182,list!$A2181:$A7540,B$1)</f>
        <v>1</v>
      </c>
      <c r="C2182">
        <f>COUNTIFS(list!$C2181:$C7540,$A2182,list!$A2181:$A7540,C$1)</f>
        <v>0</v>
      </c>
      <c r="D2182">
        <f>COUNTIFS(list!$C2181:$C7540,$A2182,list!$A2181:$A7540,D$1)</f>
        <v>0</v>
      </c>
      <c r="E2182">
        <f>COUNTIFS(list!$C2181:$C7540,$A2182,list!$A2181:$A7540,E$1)</f>
        <v>0</v>
      </c>
      <c r="F2182">
        <f>COUNTIFS(list!$C2181:$C7540,$A2182,list!$A2181:$A7540,F$1)</f>
        <v>0</v>
      </c>
      <c r="G2182">
        <f>COUNTIFS(list!$C2181:$C7540,$A2182,list!$A2181:$A7540,G$1)</f>
        <v>0</v>
      </c>
    </row>
    <row r="2183" spans="1:7" x14ac:dyDescent="0.25">
      <c r="A2183" t="s">
        <v>5511</v>
      </c>
      <c r="B2183">
        <f>COUNTIFS(list!$C2182:$C7541,$A2183,list!$A2182:$A7541,B$1)</f>
        <v>0</v>
      </c>
      <c r="C2183">
        <f>COUNTIFS(list!$C2182:$C7541,$A2183,list!$A2182:$A7541,C$1)</f>
        <v>1</v>
      </c>
      <c r="D2183">
        <f>COUNTIFS(list!$C2182:$C7541,$A2183,list!$A2182:$A7541,D$1)</f>
        <v>0</v>
      </c>
      <c r="E2183">
        <f>COUNTIFS(list!$C2182:$C7541,$A2183,list!$A2182:$A7541,E$1)</f>
        <v>0</v>
      </c>
      <c r="F2183">
        <f>COUNTIFS(list!$C2182:$C7541,$A2183,list!$A2182:$A7541,F$1)</f>
        <v>0</v>
      </c>
      <c r="G2183">
        <f>COUNTIFS(list!$C2182:$C7541,$A2183,list!$A2182:$A7541,G$1)</f>
        <v>0</v>
      </c>
    </row>
    <row r="2184" spans="1:7" x14ac:dyDescent="0.25">
      <c r="A2184" t="s">
        <v>5513</v>
      </c>
      <c r="B2184">
        <f>COUNTIFS(list!$C2183:$C7542,$A2184,list!$A2183:$A7542,B$1)</f>
        <v>0</v>
      </c>
      <c r="C2184">
        <f>COUNTIFS(list!$C2183:$C7542,$A2184,list!$A2183:$A7542,C$1)</f>
        <v>1</v>
      </c>
      <c r="D2184">
        <f>COUNTIFS(list!$C2183:$C7542,$A2184,list!$A2183:$A7542,D$1)</f>
        <v>0</v>
      </c>
      <c r="E2184">
        <f>COUNTIFS(list!$C2183:$C7542,$A2184,list!$A2183:$A7542,E$1)</f>
        <v>0</v>
      </c>
      <c r="F2184">
        <f>COUNTIFS(list!$C2183:$C7542,$A2184,list!$A2183:$A7542,F$1)</f>
        <v>0</v>
      </c>
      <c r="G2184">
        <f>COUNTIFS(list!$C2183:$C7542,$A2184,list!$A2183:$A7542,G$1)</f>
        <v>0</v>
      </c>
    </row>
    <row r="2185" spans="1:7" x14ac:dyDescent="0.25">
      <c r="A2185" t="s">
        <v>5515</v>
      </c>
      <c r="B2185">
        <f>COUNTIFS(list!$C2184:$C7543,$A2185,list!$A2184:$A7543,B$1)</f>
        <v>0</v>
      </c>
      <c r="C2185">
        <f>COUNTIFS(list!$C2184:$C7543,$A2185,list!$A2184:$A7543,C$1)</f>
        <v>2</v>
      </c>
      <c r="D2185">
        <f>COUNTIFS(list!$C2184:$C7543,$A2185,list!$A2184:$A7543,D$1)</f>
        <v>0</v>
      </c>
      <c r="E2185">
        <f>COUNTIFS(list!$C2184:$C7543,$A2185,list!$A2184:$A7543,E$1)</f>
        <v>0</v>
      </c>
      <c r="F2185">
        <f>COUNTIFS(list!$C2184:$C7543,$A2185,list!$A2184:$A7543,F$1)</f>
        <v>0</v>
      </c>
      <c r="G2185">
        <f>COUNTIFS(list!$C2184:$C7543,$A2185,list!$A2184:$A7543,G$1)</f>
        <v>0</v>
      </c>
    </row>
    <row r="2186" spans="1:7" x14ac:dyDescent="0.25">
      <c r="A2186" t="s">
        <v>5518</v>
      </c>
      <c r="B2186">
        <f>COUNTIFS(list!$C2185:$C7544,$A2186,list!$A2185:$A7544,B$1)</f>
        <v>0</v>
      </c>
      <c r="C2186">
        <f>COUNTIFS(list!$C2185:$C7544,$A2186,list!$A2185:$A7544,C$1)</f>
        <v>1</v>
      </c>
      <c r="D2186">
        <f>COUNTIFS(list!$C2185:$C7544,$A2186,list!$A2185:$A7544,D$1)</f>
        <v>0</v>
      </c>
      <c r="E2186">
        <f>COUNTIFS(list!$C2185:$C7544,$A2186,list!$A2185:$A7544,E$1)</f>
        <v>0</v>
      </c>
      <c r="F2186">
        <f>COUNTIFS(list!$C2185:$C7544,$A2186,list!$A2185:$A7544,F$1)</f>
        <v>0</v>
      </c>
      <c r="G2186">
        <f>COUNTIFS(list!$C2185:$C7544,$A2186,list!$A2185:$A7544,G$1)</f>
        <v>0</v>
      </c>
    </row>
    <row r="2187" spans="1:7" x14ac:dyDescent="0.25">
      <c r="A2187" t="s">
        <v>5520</v>
      </c>
      <c r="B2187">
        <f>COUNTIFS(list!$C2186:$C7545,$A2187,list!$A2186:$A7545,B$1)</f>
        <v>0</v>
      </c>
      <c r="C2187">
        <f>COUNTIFS(list!$C2186:$C7545,$A2187,list!$A2186:$A7545,C$1)</f>
        <v>1</v>
      </c>
      <c r="D2187">
        <f>COUNTIFS(list!$C2186:$C7545,$A2187,list!$A2186:$A7545,D$1)</f>
        <v>0</v>
      </c>
      <c r="E2187">
        <f>COUNTIFS(list!$C2186:$C7545,$A2187,list!$A2186:$A7545,E$1)</f>
        <v>0</v>
      </c>
      <c r="F2187">
        <f>COUNTIFS(list!$C2186:$C7545,$A2187,list!$A2186:$A7545,F$1)</f>
        <v>0</v>
      </c>
      <c r="G2187">
        <f>COUNTIFS(list!$C2186:$C7545,$A2187,list!$A2186:$A7545,G$1)</f>
        <v>0</v>
      </c>
    </row>
    <row r="2188" spans="1:7" x14ac:dyDescent="0.25">
      <c r="A2188" t="s">
        <v>5522</v>
      </c>
      <c r="B2188">
        <f>COUNTIFS(list!$C2187:$C7546,$A2188,list!$A2187:$A7546,B$1)</f>
        <v>0</v>
      </c>
      <c r="C2188">
        <f>COUNTIFS(list!$C2187:$C7546,$A2188,list!$A2187:$A7546,C$1)</f>
        <v>1</v>
      </c>
      <c r="D2188">
        <f>COUNTIFS(list!$C2187:$C7546,$A2188,list!$A2187:$A7546,D$1)</f>
        <v>0</v>
      </c>
      <c r="E2188">
        <f>COUNTIFS(list!$C2187:$C7546,$A2188,list!$A2187:$A7546,E$1)</f>
        <v>0</v>
      </c>
      <c r="F2188">
        <f>COUNTIFS(list!$C2187:$C7546,$A2188,list!$A2187:$A7546,F$1)</f>
        <v>0</v>
      </c>
      <c r="G2188">
        <f>COUNTIFS(list!$C2187:$C7546,$A2188,list!$A2187:$A7546,G$1)</f>
        <v>0</v>
      </c>
    </row>
    <row r="2189" spans="1:7" x14ac:dyDescent="0.25">
      <c r="A2189" t="s">
        <v>5524</v>
      </c>
      <c r="B2189">
        <f>COUNTIFS(list!$C2188:$C7547,$A2189,list!$A2188:$A7547,B$1)</f>
        <v>0</v>
      </c>
      <c r="C2189">
        <f>COUNTIFS(list!$C2188:$C7547,$A2189,list!$A2188:$A7547,C$1)</f>
        <v>1</v>
      </c>
      <c r="D2189">
        <f>COUNTIFS(list!$C2188:$C7547,$A2189,list!$A2188:$A7547,D$1)</f>
        <v>0</v>
      </c>
      <c r="E2189">
        <f>COUNTIFS(list!$C2188:$C7547,$A2189,list!$A2188:$A7547,E$1)</f>
        <v>0</v>
      </c>
      <c r="F2189">
        <f>COUNTIFS(list!$C2188:$C7547,$A2189,list!$A2188:$A7547,F$1)</f>
        <v>0</v>
      </c>
      <c r="G2189">
        <f>COUNTIFS(list!$C2188:$C7547,$A2189,list!$A2188:$A7547,G$1)</f>
        <v>0</v>
      </c>
    </row>
    <row r="2190" spans="1:7" x14ac:dyDescent="0.25">
      <c r="A2190" t="s">
        <v>5526</v>
      </c>
      <c r="B2190">
        <f>COUNTIFS(list!$C2189:$C7548,$A2190,list!$A2189:$A7548,B$1)</f>
        <v>0</v>
      </c>
      <c r="C2190">
        <f>COUNTIFS(list!$C2189:$C7548,$A2190,list!$A2189:$A7548,C$1)</f>
        <v>1</v>
      </c>
      <c r="D2190">
        <f>COUNTIFS(list!$C2189:$C7548,$A2190,list!$A2189:$A7548,D$1)</f>
        <v>0</v>
      </c>
      <c r="E2190">
        <f>COUNTIFS(list!$C2189:$C7548,$A2190,list!$A2189:$A7548,E$1)</f>
        <v>0</v>
      </c>
      <c r="F2190">
        <f>COUNTIFS(list!$C2189:$C7548,$A2190,list!$A2189:$A7548,F$1)</f>
        <v>0</v>
      </c>
      <c r="G2190">
        <f>COUNTIFS(list!$C2189:$C7548,$A2190,list!$A2189:$A7548,G$1)</f>
        <v>0</v>
      </c>
    </row>
    <row r="2191" spans="1:7" x14ac:dyDescent="0.25">
      <c r="A2191" t="s">
        <v>5528</v>
      </c>
      <c r="B2191">
        <f>COUNTIFS(list!$C2190:$C7549,$A2191,list!$A2190:$A7549,B$1)</f>
        <v>0</v>
      </c>
      <c r="C2191">
        <f>COUNTIFS(list!$C2190:$C7549,$A2191,list!$A2190:$A7549,C$1)</f>
        <v>1</v>
      </c>
      <c r="D2191">
        <f>COUNTIFS(list!$C2190:$C7549,$A2191,list!$A2190:$A7549,D$1)</f>
        <v>0</v>
      </c>
      <c r="E2191">
        <f>COUNTIFS(list!$C2190:$C7549,$A2191,list!$A2190:$A7549,E$1)</f>
        <v>0</v>
      </c>
      <c r="F2191">
        <f>COUNTIFS(list!$C2190:$C7549,$A2191,list!$A2190:$A7549,F$1)</f>
        <v>0</v>
      </c>
      <c r="G2191">
        <f>COUNTIFS(list!$C2190:$C7549,$A2191,list!$A2190:$A7549,G$1)</f>
        <v>0</v>
      </c>
    </row>
    <row r="2192" spans="1:7" x14ac:dyDescent="0.25">
      <c r="A2192" t="s">
        <v>5530</v>
      </c>
      <c r="B2192">
        <f>COUNTIFS(list!$C2191:$C7550,$A2192,list!$A2191:$A7550,B$1)</f>
        <v>0</v>
      </c>
      <c r="C2192">
        <f>COUNTIFS(list!$C2191:$C7550,$A2192,list!$A2191:$A7550,C$1)</f>
        <v>1</v>
      </c>
      <c r="D2192">
        <f>COUNTIFS(list!$C2191:$C7550,$A2192,list!$A2191:$A7550,D$1)</f>
        <v>0</v>
      </c>
      <c r="E2192">
        <f>COUNTIFS(list!$C2191:$C7550,$A2192,list!$A2191:$A7550,E$1)</f>
        <v>0</v>
      </c>
      <c r="F2192">
        <f>COUNTIFS(list!$C2191:$C7550,$A2192,list!$A2191:$A7550,F$1)</f>
        <v>0</v>
      </c>
      <c r="G2192">
        <f>COUNTIFS(list!$C2191:$C7550,$A2192,list!$A2191:$A7550,G$1)</f>
        <v>0</v>
      </c>
    </row>
    <row r="2193" spans="1:7" x14ac:dyDescent="0.25">
      <c r="A2193" t="s">
        <v>5532</v>
      </c>
      <c r="B2193">
        <f>COUNTIFS(list!$C2192:$C7551,$A2193,list!$A2192:$A7551,B$1)</f>
        <v>0</v>
      </c>
      <c r="C2193">
        <f>COUNTIFS(list!$C2192:$C7551,$A2193,list!$A2192:$A7551,C$1)</f>
        <v>1</v>
      </c>
      <c r="D2193">
        <f>COUNTIFS(list!$C2192:$C7551,$A2193,list!$A2192:$A7551,D$1)</f>
        <v>0</v>
      </c>
      <c r="E2193">
        <f>COUNTIFS(list!$C2192:$C7551,$A2193,list!$A2192:$A7551,E$1)</f>
        <v>0</v>
      </c>
      <c r="F2193">
        <f>COUNTIFS(list!$C2192:$C7551,$A2193,list!$A2192:$A7551,F$1)</f>
        <v>0</v>
      </c>
      <c r="G2193">
        <f>COUNTIFS(list!$C2192:$C7551,$A2193,list!$A2192:$A7551,G$1)</f>
        <v>0</v>
      </c>
    </row>
    <row r="2194" spans="1:7" x14ac:dyDescent="0.25">
      <c r="A2194" t="s">
        <v>5534</v>
      </c>
      <c r="B2194">
        <f>COUNTIFS(list!$C2193:$C7552,$A2194,list!$A2193:$A7552,B$1)</f>
        <v>0</v>
      </c>
      <c r="C2194">
        <f>COUNTIFS(list!$C2193:$C7552,$A2194,list!$A2193:$A7552,C$1)</f>
        <v>1</v>
      </c>
      <c r="D2194">
        <f>COUNTIFS(list!$C2193:$C7552,$A2194,list!$A2193:$A7552,D$1)</f>
        <v>0</v>
      </c>
      <c r="E2194">
        <f>COUNTIFS(list!$C2193:$C7552,$A2194,list!$A2193:$A7552,E$1)</f>
        <v>0</v>
      </c>
      <c r="F2194">
        <f>COUNTIFS(list!$C2193:$C7552,$A2194,list!$A2193:$A7552,F$1)</f>
        <v>0</v>
      </c>
      <c r="G2194">
        <f>COUNTIFS(list!$C2193:$C7552,$A2194,list!$A2193:$A7552,G$1)</f>
        <v>0</v>
      </c>
    </row>
    <row r="2195" spans="1:7" x14ac:dyDescent="0.25">
      <c r="A2195" t="s">
        <v>5536</v>
      </c>
      <c r="B2195">
        <f>COUNTIFS(list!$C2194:$C7553,$A2195,list!$A2194:$A7553,B$1)</f>
        <v>1</v>
      </c>
      <c r="C2195">
        <f>COUNTIFS(list!$C2194:$C7553,$A2195,list!$A2194:$A7553,C$1)</f>
        <v>1</v>
      </c>
      <c r="D2195">
        <f>COUNTIFS(list!$C2194:$C7553,$A2195,list!$A2194:$A7553,D$1)</f>
        <v>0</v>
      </c>
      <c r="E2195">
        <f>COUNTIFS(list!$C2194:$C7553,$A2195,list!$A2194:$A7553,E$1)</f>
        <v>0</v>
      </c>
      <c r="F2195">
        <f>COUNTIFS(list!$C2194:$C7553,$A2195,list!$A2194:$A7553,F$1)</f>
        <v>0</v>
      </c>
      <c r="G2195">
        <f>COUNTIFS(list!$C2194:$C7553,$A2195,list!$A2194:$A7553,G$1)</f>
        <v>0</v>
      </c>
    </row>
    <row r="2196" spans="1:7" x14ac:dyDescent="0.25">
      <c r="A2196" t="s">
        <v>5538</v>
      </c>
      <c r="B2196">
        <f>COUNTIFS(list!$C2195:$C7554,$A2196,list!$A2195:$A7554,B$1)</f>
        <v>0</v>
      </c>
      <c r="C2196">
        <f>COUNTIFS(list!$C2195:$C7554,$A2196,list!$A2195:$A7554,C$1)</f>
        <v>1</v>
      </c>
      <c r="D2196">
        <f>COUNTIFS(list!$C2195:$C7554,$A2196,list!$A2195:$A7554,D$1)</f>
        <v>0</v>
      </c>
      <c r="E2196">
        <f>COUNTIFS(list!$C2195:$C7554,$A2196,list!$A2195:$A7554,E$1)</f>
        <v>0</v>
      </c>
      <c r="F2196">
        <f>COUNTIFS(list!$C2195:$C7554,$A2196,list!$A2195:$A7554,F$1)</f>
        <v>0</v>
      </c>
      <c r="G2196">
        <f>COUNTIFS(list!$C2195:$C7554,$A2196,list!$A2195:$A7554,G$1)</f>
        <v>0</v>
      </c>
    </row>
    <row r="2197" spans="1:7" x14ac:dyDescent="0.25">
      <c r="A2197" t="s">
        <v>5540</v>
      </c>
      <c r="B2197">
        <f>COUNTIFS(list!$C2196:$C7555,$A2197,list!$A2196:$A7555,B$1)</f>
        <v>0</v>
      </c>
      <c r="C2197">
        <f>COUNTIFS(list!$C2196:$C7555,$A2197,list!$A2196:$A7555,C$1)</f>
        <v>1</v>
      </c>
      <c r="D2197">
        <f>COUNTIFS(list!$C2196:$C7555,$A2197,list!$A2196:$A7555,D$1)</f>
        <v>0</v>
      </c>
      <c r="E2197">
        <f>COUNTIFS(list!$C2196:$C7555,$A2197,list!$A2196:$A7555,E$1)</f>
        <v>0</v>
      </c>
      <c r="F2197">
        <f>COUNTIFS(list!$C2196:$C7555,$A2197,list!$A2196:$A7555,F$1)</f>
        <v>0</v>
      </c>
      <c r="G2197">
        <f>COUNTIFS(list!$C2196:$C7555,$A2197,list!$A2196:$A7555,G$1)</f>
        <v>0</v>
      </c>
    </row>
    <row r="2198" spans="1:7" x14ac:dyDescent="0.25">
      <c r="A2198" t="s">
        <v>5542</v>
      </c>
      <c r="B2198">
        <f>COUNTIFS(list!$C2197:$C7556,$A2198,list!$A2197:$A7556,B$1)</f>
        <v>1</v>
      </c>
      <c r="C2198">
        <f>COUNTIFS(list!$C2197:$C7556,$A2198,list!$A2197:$A7556,C$1)</f>
        <v>1</v>
      </c>
      <c r="D2198">
        <f>COUNTIFS(list!$C2197:$C7556,$A2198,list!$A2197:$A7556,D$1)</f>
        <v>0</v>
      </c>
      <c r="E2198">
        <f>COUNTIFS(list!$C2197:$C7556,$A2198,list!$A2197:$A7556,E$1)</f>
        <v>0</v>
      </c>
      <c r="F2198">
        <f>COUNTIFS(list!$C2197:$C7556,$A2198,list!$A2197:$A7556,F$1)</f>
        <v>0</v>
      </c>
      <c r="G2198">
        <f>COUNTIFS(list!$C2197:$C7556,$A2198,list!$A2197:$A7556,G$1)</f>
        <v>0</v>
      </c>
    </row>
    <row r="2199" spans="1:7" x14ac:dyDescent="0.25">
      <c r="A2199" t="s">
        <v>5544</v>
      </c>
      <c r="B2199">
        <f>COUNTIFS(list!$C2198:$C7557,$A2199,list!$A2198:$A7557,B$1)</f>
        <v>0</v>
      </c>
      <c r="C2199">
        <f>COUNTIFS(list!$C2198:$C7557,$A2199,list!$A2198:$A7557,C$1)</f>
        <v>1</v>
      </c>
      <c r="D2199">
        <f>COUNTIFS(list!$C2198:$C7557,$A2199,list!$A2198:$A7557,D$1)</f>
        <v>0</v>
      </c>
      <c r="E2199">
        <f>COUNTIFS(list!$C2198:$C7557,$A2199,list!$A2198:$A7557,E$1)</f>
        <v>0</v>
      </c>
      <c r="F2199">
        <f>COUNTIFS(list!$C2198:$C7557,$A2199,list!$A2198:$A7557,F$1)</f>
        <v>0</v>
      </c>
      <c r="G2199">
        <f>COUNTIFS(list!$C2198:$C7557,$A2199,list!$A2198:$A7557,G$1)</f>
        <v>0</v>
      </c>
    </row>
    <row r="2200" spans="1:7" x14ac:dyDescent="0.25">
      <c r="A2200" t="s">
        <v>5546</v>
      </c>
      <c r="B2200">
        <f>COUNTIFS(list!$C2199:$C7558,$A2200,list!$A2199:$A7558,B$1)</f>
        <v>0</v>
      </c>
      <c r="C2200">
        <f>COUNTIFS(list!$C2199:$C7558,$A2200,list!$A2199:$A7558,C$1)</f>
        <v>1</v>
      </c>
      <c r="D2200">
        <f>COUNTIFS(list!$C2199:$C7558,$A2200,list!$A2199:$A7558,D$1)</f>
        <v>0</v>
      </c>
      <c r="E2200">
        <f>COUNTIFS(list!$C2199:$C7558,$A2200,list!$A2199:$A7558,E$1)</f>
        <v>0</v>
      </c>
      <c r="F2200">
        <f>COUNTIFS(list!$C2199:$C7558,$A2200,list!$A2199:$A7558,F$1)</f>
        <v>0</v>
      </c>
      <c r="G2200">
        <f>COUNTIFS(list!$C2199:$C7558,$A2200,list!$A2199:$A7558,G$1)</f>
        <v>0</v>
      </c>
    </row>
    <row r="2201" spans="1:7" x14ac:dyDescent="0.25">
      <c r="A2201" t="s">
        <v>5548</v>
      </c>
      <c r="B2201">
        <f>COUNTIFS(list!$C2200:$C7559,$A2201,list!$A2200:$A7559,B$1)</f>
        <v>0</v>
      </c>
      <c r="C2201">
        <f>COUNTIFS(list!$C2200:$C7559,$A2201,list!$A2200:$A7559,C$1)</f>
        <v>1</v>
      </c>
      <c r="D2201">
        <f>COUNTIFS(list!$C2200:$C7559,$A2201,list!$A2200:$A7559,D$1)</f>
        <v>0</v>
      </c>
      <c r="E2201">
        <f>COUNTIFS(list!$C2200:$C7559,$A2201,list!$A2200:$A7559,E$1)</f>
        <v>0</v>
      </c>
      <c r="F2201">
        <f>COUNTIFS(list!$C2200:$C7559,$A2201,list!$A2200:$A7559,F$1)</f>
        <v>0</v>
      </c>
      <c r="G2201">
        <f>COUNTIFS(list!$C2200:$C7559,$A2201,list!$A2200:$A7559,G$1)</f>
        <v>0</v>
      </c>
    </row>
    <row r="2202" spans="1:7" x14ac:dyDescent="0.25">
      <c r="A2202" t="s">
        <v>5550</v>
      </c>
      <c r="B2202">
        <f>COUNTIFS(list!$C2201:$C7560,$A2202,list!$A2201:$A7560,B$1)</f>
        <v>0</v>
      </c>
      <c r="C2202">
        <f>COUNTIFS(list!$C2201:$C7560,$A2202,list!$A2201:$A7560,C$1)</f>
        <v>1</v>
      </c>
      <c r="D2202">
        <f>COUNTIFS(list!$C2201:$C7560,$A2202,list!$A2201:$A7560,D$1)</f>
        <v>0</v>
      </c>
      <c r="E2202">
        <f>COUNTIFS(list!$C2201:$C7560,$A2202,list!$A2201:$A7560,E$1)</f>
        <v>0</v>
      </c>
      <c r="F2202">
        <f>COUNTIFS(list!$C2201:$C7560,$A2202,list!$A2201:$A7560,F$1)</f>
        <v>0</v>
      </c>
      <c r="G2202">
        <f>COUNTIFS(list!$C2201:$C7560,$A2202,list!$A2201:$A7560,G$1)</f>
        <v>0</v>
      </c>
    </row>
    <row r="2203" spans="1:7" x14ac:dyDescent="0.25">
      <c r="A2203" t="s">
        <v>5552</v>
      </c>
      <c r="B2203">
        <f>COUNTIFS(list!$C2202:$C7561,$A2203,list!$A2202:$A7561,B$1)</f>
        <v>0</v>
      </c>
      <c r="C2203">
        <f>COUNTIFS(list!$C2202:$C7561,$A2203,list!$A2202:$A7561,C$1)</f>
        <v>1</v>
      </c>
      <c r="D2203">
        <f>COUNTIFS(list!$C2202:$C7561,$A2203,list!$A2202:$A7561,D$1)</f>
        <v>0</v>
      </c>
      <c r="E2203">
        <f>COUNTIFS(list!$C2202:$C7561,$A2203,list!$A2202:$A7561,E$1)</f>
        <v>0</v>
      </c>
      <c r="F2203">
        <f>COUNTIFS(list!$C2202:$C7561,$A2203,list!$A2202:$A7561,F$1)</f>
        <v>0</v>
      </c>
      <c r="G2203">
        <f>COUNTIFS(list!$C2202:$C7561,$A2203,list!$A2202:$A7561,G$1)</f>
        <v>0</v>
      </c>
    </row>
    <row r="2204" spans="1:7" x14ac:dyDescent="0.25">
      <c r="A2204" t="s">
        <v>5554</v>
      </c>
      <c r="B2204">
        <f>COUNTIFS(list!$C2203:$C7562,$A2204,list!$A2203:$A7562,B$1)</f>
        <v>1</v>
      </c>
      <c r="C2204">
        <f>COUNTIFS(list!$C2203:$C7562,$A2204,list!$A2203:$A7562,C$1)</f>
        <v>1</v>
      </c>
      <c r="D2204">
        <f>COUNTIFS(list!$C2203:$C7562,$A2204,list!$A2203:$A7562,D$1)</f>
        <v>0</v>
      </c>
      <c r="E2204">
        <f>COUNTIFS(list!$C2203:$C7562,$A2204,list!$A2203:$A7562,E$1)</f>
        <v>0</v>
      </c>
      <c r="F2204">
        <f>COUNTIFS(list!$C2203:$C7562,$A2204,list!$A2203:$A7562,F$1)</f>
        <v>0</v>
      </c>
      <c r="G2204">
        <f>COUNTIFS(list!$C2203:$C7562,$A2204,list!$A2203:$A7562,G$1)</f>
        <v>0</v>
      </c>
    </row>
    <row r="2205" spans="1:7" x14ac:dyDescent="0.25">
      <c r="A2205" t="s">
        <v>5556</v>
      </c>
      <c r="B2205">
        <f>COUNTIFS(list!$C2204:$C7563,$A2205,list!$A2204:$A7563,B$1)</f>
        <v>1</v>
      </c>
      <c r="C2205">
        <f>COUNTIFS(list!$C2204:$C7563,$A2205,list!$A2204:$A7563,C$1)</f>
        <v>0</v>
      </c>
      <c r="D2205">
        <f>COUNTIFS(list!$C2204:$C7563,$A2205,list!$A2204:$A7563,D$1)</f>
        <v>0</v>
      </c>
      <c r="E2205">
        <f>COUNTIFS(list!$C2204:$C7563,$A2205,list!$A2204:$A7563,E$1)</f>
        <v>0</v>
      </c>
      <c r="F2205">
        <f>COUNTIFS(list!$C2204:$C7563,$A2205,list!$A2204:$A7563,F$1)</f>
        <v>0</v>
      </c>
      <c r="G2205">
        <f>COUNTIFS(list!$C2204:$C7563,$A2205,list!$A2204:$A7563,G$1)</f>
        <v>0</v>
      </c>
    </row>
    <row r="2206" spans="1:7" x14ac:dyDescent="0.25">
      <c r="A2206" t="s">
        <v>5558</v>
      </c>
      <c r="B2206">
        <f>COUNTIFS(list!$C2205:$C7564,$A2206,list!$A2205:$A7564,B$1)</f>
        <v>0</v>
      </c>
      <c r="C2206">
        <f>COUNTIFS(list!$C2205:$C7564,$A2206,list!$A2205:$A7564,C$1)</f>
        <v>1</v>
      </c>
      <c r="D2206">
        <f>COUNTIFS(list!$C2205:$C7564,$A2206,list!$A2205:$A7564,D$1)</f>
        <v>0</v>
      </c>
      <c r="E2206">
        <f>COUNTIFS(list!$C2205:$C7564,$A2206,list!$A2205:$A7564,E$1)</f>
        <v>0</v>
      </c>
      <c r="F2206">
        <f>COUNTIFS(list!$C2205:$C7564,$A2206,list!$A2205:$A7564,F$1)</f>
        <v>0</v>
      </c>
      <c r="G2206">
        <f>COUNTIFS(list!$C2205:$C7564,$A2206,list!$A2205:$A7564,G$1)</f>
        <v>0</v>
      </c>
    </row>
    <row r="2207" spans="1:7" x14ac:dyDescent="0.25">
      <c r="A2207" t="s">
        <v>5560</v>
      </c>
      <c r="B2207">
        <f>COUNTIFS(list!$C2206:$C7565,$A2207,list!$A2206:$A7565,B$1)</f>
        <v>0</v>
      </c>
      <c r="C2207">
        <f>COUNTIFS(list!$C2206:$C7565,$A2207,list!$A2206:$A7565,C$1)</f>
        <v>1</v>
      </c>
      <c r="D2207">
        <f>COUNTIFS(list!$C2206:$C7565,$A2207,list!$A2206:$A7565,D$1)</f>
        <v>0</v>
      </c>
      <c r="E2207">
        <f>COUNTIFS(list!$C2206:$C7565,$A2207,list!$A2206:$A7565,E$1)</f>
        <v>0</v>
      </c>
      <c r="F2207">
        <f>COUNTIFS(list!$C2206:$C7565,$A2207,list!$A2206:$A7565,F$1)</f>
        <v>0</v>
      </c>
      <c r="G2207">
        <f>COUNTIFS(list!$C2206:$C7565,$A2207,list!$A2206:$A7565,G$1)</f>
        <v>0</v>
      </c>
    </row>
    <row r="2208" spans="1:7" x14ac:dyDescent="0.25">
      <c r="A2208" t="s">
        <v>5562</v>
      </c>
      <c r="B2208">
        <f>COUNTIFS(list!$C2207:$C7566,$A2208,list!$A2207:$A7566,B$1)</f>
        <v>0</v>
      </c>
      <c r="C2208">
        <f>COUNTIFS(list!$C2207:$C7566,$A2208,list!$A2207:$A7566,C$1)</f>
        <v>1</v>
      </c>
      <c r="D2208">
        <f>COUNTIFS(list!$C2207:$C7566,$A2208,list!$A2207:$A7566,D$1)</f>
        <v>0</v>
      </c>
      <c r="E2208">
        <f>COUNTIFS(list!$C2207:$C7566,$A2208,list!$A2207:$A7566,E$1)</f>
        <v>0</v>
      </c>
      <c r="F2208">
        <f>COUNTIFS(list!$C2207:$C7566,$A2208,list!$A2207:$A7566,F$1)</f>
        <v>0</v>
      </c>
      <c r="G2208">
        <f>COUNTIFS(list!$C2207:$C7566,$A2208,list!$A2207:$A7566,G$1)</f>
        <v>0</v>
      </c>
    </row>
    <row r="2209" spans="1:7" x14ac:dyDescent="0.25">
      <c r="A2209" t="s">
        <v>5564</v>
      </c>
      <c r="B2209">
        <f>COUNTIFS(list!$C2208:$C7567,$A2209,list!$A2208:$A7567,B$1)</f>
        <v>0</v>
      </c>
      <c r="C2209">
        <f>COUNTIFS(list!$C2208:$C7567,$A2209,list!$A2208:$A7567,C$1)</f>
        <v>1</v>
      </c>
      <c r="D2209">
        <f>COUNTIFS(list!$C2208:$C7567,$A2209,list!$A2208:$A7567,D$1)</f>
        <v>0</v>
      </c>
      <c r="E2209">
        <f>COUNTIFS(list!$C2208:$C7567,$A2209,list!$A2208:$A7567,E$1)</f>
        <v>0</v>
      </c>
      <c r="F2209">
        <f>COUNTIFS(list!$C2208:$C7567,$A2209,list!$A2208:$A7567,F$1)</f>
        <v>0</v>
      </c>
      <c r="G2209">
        <f>COUNTIFS(list!$C2208:$C7567,$A2209,list!$A2208:$A7567,G$1)</f>
        <v>0</v>
      </c>
    </row>
    <row r="2210" spans="1:7" x14ac:dyDescent="0.25">
      <c r="A2210" t="s">
        <v>5566</v>
      </c>
      <c r="B2210">
        <f>COUNTIFS(list!$C2209:$C7568,$A2210,list!$A2209:$A7568,B$1)</f>
        <v>0</v>
      </c>
      <c r="C2210">
        <f>COUNTIFS(list!$C2209:$C7568,$A2210,list!$A2209:$A7568,C$1)</f>
        <v>1</v>
      </c>
      <c r="D2210">
        <f>COUNTIFS(list!$C2209:$C7568,$A2210,list!$A2209:$A7568,D$1)</f>
        <v>0</v>
      </c>
      <c r="E2210">
        <f>COUNTIFS(list!$C2209:$C7568,$A2210,list!$A2209:$A7568,E$1)</f>
        <v>0</v>
      </c>
      <c r="F2210">
        <f>COUNTIFS(list!$C2209:$C7568,$A2210,list!$A2209:$A7568,F$1)</f>
        <v>0</v>
      </c>
      <c r="G2210">
        <f>COUNTIFS(list!$C2209:$C7568,$A2210,list!$A2209:$A7568,G$1)</f>
        <v>0</v>
      </c>
    </row>
    <row r="2211" spans="1:7" x14ac:dyDescent="0.25">
      <c r="A2211" t="s">
        <v>5568</v>
      </c>
      <c r="B2211">
        <f>COUNTIFS(list!$C2210:$C7569,$A2211,list!$A2210:$A7569,B$1)</f>
        <v>0</v>
      </c>
      <c r="C2211">
        <f>COUNTIFS(list!$C2210:$C7569,$A2211,list!$A2210:$A7569,C$1)</f>
        <v>1</v>
      </c>
      <c r="D2211">
        <f>COUNTIFS(list!$C2210:$C7569,$A2211,list!$A2210:$A7569,D$1)</f>
        <v>0</v>
      </c>
      <c r="E2211">
        <f>COUNTIFS(list!$C2210:$C7569,$A2211,list!$A2210:$A7569,E$1)</f>
        <v>0</v>
      </c>
      <c r="F2211">
        <f>COUNTIFS(list!$C2210:$C7569,$A2211,list!$A2210:$A7569,F$1)</f>
        <v>0</v>
      </c>
      <c r="G2211">
        <f>COUNTIFS(list!$C2210:$C7569,$A2211,list!$A2210:$A7569,G$1)</f>
        <v>0</v>
      </c>
    </row>
    <row r="2212" spans="1:7" x14ac:dyDescent="0.25">
      <c r="A2212" t="s">
        <v>5570</v>
      </c>
      <c r="B2212">
        <f>COUNTIFS(list!$C2211:$C7570,$A2212,list!$A2211:$A7570,B$1)</f>
        <v>0</v>
      </c>
      <c r="C2212">
        <f>COUNTIFS(list!$C2211:$C7570,$A2212,list!$A2211:$A7570,C$1)</f>
        <v>1</v>
      </c>
      <c r="D2212">
        <f>COUNTIFS(list!$C2211:$C7570,$A2212,list!$A2211:$A7570,D$1)</f>
        <v>0</v>
      </c>
      <c r="E2212">
        <f>COUNTIFS(list!$C2211:$C7570,$A2212,list!$A2211:$A7570,E$1)</f>
        <v>0</v>
      </c>
      <c r="F2212">
        <f>COUNTIFS(list!$C2211:$C7570,$A2212,list!$A2211:$A7570,F$1)</f>
        <v>0</v>
      </c>
      <c r="G2212">
        <f>COUNTIFS(list!$C2211:$C7570,$A2212,list!$A2211:$A7570,G$1)</f>
        <v>0</v>
      </c>
    </row>
    <row r="2213" spans="1:7" x14ac:dyDescent="0.25">
      <c r="A2213" t="s">
        <v>5572</v>
      </c>
      <c r="B2213">
        <f>COUNTIFS(list!$C2212:$C7571,$A2213,list!$A2212:$A7571,B$1)</f>
        <v>2</v>
      </c>
      <c r="C2213">
        <f>COUNTIFS(list!$C2212:$C7571,$A2213,list!$A2212:$A7571,C$1)</f>
        <v>2</v>
      </c>
      <c r="D2213">
        <f>COUNTIFS(list!$C2212:$C7571,$A2213,list!$A2212:$A7571,D$1)</f>
        <v>0</v>
      </c>
      <c r="E2213">
        <f>COUNTIFS(list!$C2212:$C7571,$A2213,list!$A2212:$A7571,E$1)</f>
        <v>0</v>
      </c>
      <c r="F2213">
        <f>COUNTIFS(list!$C2212:$C7571,$A2213,list!$A2212:$A7571,F$1)</f>
        <v>0</v>
      </c>
      <c r="G2213">
        <f>COUNTIFS(list!$C2212:$C7571,$A2213,list!$A2212:$A7571,G$1)</f>
        <v>0</v>
      </c>
    </row>
    <row r="2214" spans="1:7" x14ac:dyDescent="0.25">
      <c r="A2214" t="s">
        <v>5575</v>
      </c>
      <c r="B2214">
        <f>COUNTIFS(list!$C2213:$C7572,$A2214,list!$A2213:$A7572,B$1)</f>
        <v>0</v>
      </c>
      <c r="C2214">
        <f>COUNTIFS(list!$C2213:$C7572,$A2214,list!$A2213:$A7572,C$1)</f>
        <v>2</v>
      </c>
      <c r="D2214">
        <f>COUNTIFS(list!$C2213:$C7572,$A2214,list!$A2213:$A7572,D$1)</f>
        <v>0</v>
      </c>
      <c r="E2214">
        <f>COUNTIFS(list!$C2213:$C7572,$A2214,list!$A2213:$A7572,E$1)</f>
        <v>0</v>
      </c>
      <c r="F2214">
        <f>COUNTIFS(list!$C2213:$C7572,$A2214,list!$A2213:$A7572,F$1)</f>
        <v>0</v>
      </c>
      <c r="G2214">
        <f>COUNTIFS(list!$C2213:$C7572,$A2214,list!$A2213:$A7572,G$1)</f>
        <v>0</v>
      </c>
    </row>
    <row r="2215" spans="1:7" x14ac:dyDescent="0.25">
      <c r="A2215" t="s">
        <v>5578</v>
      </c>
      <c r="B2215">
        <f>COUNTIFS(list!$C2214:$C7573,$A2215,list!$A2214:$A7573,B$1)</f>
        <v>0</v>
      </c>
      <c r="C2215">
        <f>COUNTIFS(list!$C2214:$C7573,$A2215,list!$A2214:$A7573,C$1)</f>
        <v>1</v>
      </c>
      <c r="D2215">
        <f>COUNTIFS(list!$C2214:$C7573,$A2215,list!$A2214:$A7573,D$1)</f>
        <v>0</v>
      </c>
      <c r="E2215">
        <f>COUNTIFS(list!$C2214:$C7573,$A2215,list!$A2214:$A7573,E$1)</f>
        <v>0</v>
      </c>
      <c r="F2215">
        <f>COUNTIFS(list!$C2214:$C7573,$A2215,list!$A2214:$A7573,F$1)</f>
        <v>0</v>
      </c>
      <c r="G2215">
        <f>COUNTIFS(list!$C2214:$C7573,$A2215,list!$A2214:$A7573,G$1)</f>
        <v>0</v>
      </c>
    </row>
    <row r="2216" spans="1:7" x14ac:dyDescent="0.25">
      <c r="A2216" t="s">
        <v>5580</v>
      </c>
      <c r="B2216">
        <f>COUNTIFS(list!$C2215:$C7574,$A2216,list!$A2215:$A7574,B$1)</f>
        <v>0</v>
      </c>
      <c r="C2216">
        <f>COUNTIFS(list!$C2215:$C7574,$A2216,list!$A2215:$A7574,C$1)</f>
        <v>1</v>
      </c>
      <c r="D2216">
        <f>COUNTIFS(list!$C2215:$C7574,$A2216,list!$A2215:$A7574,D$1)</f>
        <v>0</v>
      </c>
      <c r="E2216">
        <f>COUNTIFS(list!$C2215:$C7574,$A2216,list!$A2215:$A7574,E$1)</f>
        <v>0</v>
      </c>
      <c r="F2216">
        <f>COUNTIFS(list!$C2215:$C7574,$A2216,list!$A2215:$A7574,F$1)</f>
        <v>0</v>
      </c>
      <c r="G2216">
        <f>COUNTIFS(list!$C2215:$C7574,$A2216,list!$A2215:$A7574,G$1)</f>
        <v>0</v>
      </c>
    </row>
    <row r="2217" spans="1:7" x14ac:dyDescent="0.25">
      <c r="A2217" t="s">
        <v>5582</v>
      </c>
      <c r="B2217">
        <f>COUNTIFS(list!$C2216:$C7575,$A2217,list!$A2216:$A7575,B$1)</f>
        <v>2</v>
      </c>
      <c r="C2217">
        <f>COUNTIFS(list!$C2216:$C7575,$A2217,list!$A2216:$A7575,C$1)</f>
        <v>2</v>
      </c>
      <c r="D2217">
        <f>COUNTIFS(list!$C2216:$C7575,$A2217,list!$A2216:$A7575,D$1)</f>
        <v>0</v>
      </c>
      <c r="E2217">
        <f>COUNTIFS(list!$C2216:$C7575,$A2217,list!$A2216:$A7575,E$1)</f>
        <v>0</v>
      </c>
      <c r="F2217">
        <f>COUNTIFS(list!$C2216:$C7575,$A2217,list!$A2216:$A7575,F$1)</f>
        <v>0</v>
      </c>
      <c r="G2217">
        <f>COUNTIFS(list!$C2216:$C7575,$A2217,list!$A2216:$A7575,G$1)</f>
        <v>0</v>
      </c>
    </row>
    <row r="2218" spans="1:7" x14ac:dyDescent="0.25">
      <c r="A2218" t="s">
        <v>5585</v>
      </c>
      <c r="B2218">
        <f>COUNTIFS(list!$C2217:$C7576,$A2218,list!$A2217:$A7576,B$1)</f>
        <v>0</v>
      </c>
      <c r="C2218">
        <f>COUNTIFS(list!$C2217:$C7576,$A2218,list!$A2217:$A7576,C$1)</f>
        <v>1</v>
      </c>
      <c r="D2218">
        <f>COUNTIFS(list!$C2217:$C7576,$A2218,list!$A2217:$A7576,D$1)</f>
        <v>0</v>
      </c>
      <c r="E2218">
        <f>COUNTIFS(list!$C2217:$C7576,$A2218,list!$A2217:$A7576,E$1)</f>
        <v>0</v>
      </c>
      <c r="F2218">
        <f>COUNTIFS(list!$C2217:$C7576,$A2218,list!$A2217:$A7576,F$1)</f>
        <v>0</v>
      </c>
      <c r="G2218">
        <f>COUNTIFS(list!$C2217:$C7576,$A2218,list!$A2217:$A7576,G$1)</f>
        <v>0</v>
      </c>
    </row>
    <row r="2219" spans="1:7" x14ac:dyDescent="0.25">
      <c r="A2219" t="s">
        <v>5587</v>
      </c>
      <c r="B2219">
        <f>COUNTIFS(list!$C2218:$C7577,$A2219,list!$A2218:$A7577,B$1)</f>
        <v>1</v>
      </c>
      <c r="C2219">
        <f>COUNTIFS(list!$C2218:$C7577,$A2219,list!$A2218:$A7577,C$1)</f>
        <v>0</v>
      </c>
      <c r="D2219">
        <f>COUNTIFS(list!$C2218:$C7577,$A2219,list!$A2218:$A7577,D$1)</f>
        <v>0</v>
      </c>
      <c r="E2219">
        <f>COUNTIFS(list!$C2218:$C7577,$A2219,list!$A2218:$A7577,E$1)</f>
        <v>0</v>
      </c>
      <c r="F2219">
        <f>COUNTIFS(list!$C2218:$C7577,$A2219,list!$A2218:$A7577,F$1)</f>
        <v>0</v>
      </c>
      <c r="G2219">
        <f>COUNTIFS(list!$C2218:$C7577,$A2219,list!$A2218:$A7577,G$1)</f>
        <v>0</v>
      </c>
    </row>
    <row r="2220" spans="1:7" x14ac:dyDescent="0.25">
      <c r="A2220" t="s">
        <v>5589</v>
      </c>
      <c r="B2220">
        <f>COUNTIFS(list!$C2219:$C7578,$A2220,list!$A2219:$A7578,B$1)</f>
        <v>0</v>
      </c>
      <c r="C2220">
        <f>COUNTIFS(list!$C2219:$C7578,$A2220,list!$A2219:$A7578,C$1)</f>
        <v>1</v>
      </c>
      <c r="D2220">
        <f>COUNTIFS(list!$C2219:$C7578,$A2220,list!$A2219:$A7578,D$1)</f>
        <v>0</v>
      </c>
      <c r="E2220">
        <f>COUNTIFS(list!$C2219:$C7578,$A2220,list!$A2219:$A7578,E$1)</f>
        <v>0</v>
      </c>
      <c r="F2220">
        <f>COUNTIFS(list!$C2219:$C7578,$A2220,list!$A2219:$A7578,F$1)</f>
        <v>0</v>
      </c>
      <c r="G2220">
        <f>COUNTIFS(list!$C2219:$C7578,$A2220,list!$A2219:$A7578,G$1)</f>
        <v>0</v>
      </c>
    </row>
    <row r="2221" spans="1:7" x14ac:dyDescent="0.25">
      <c r="A2221" t="s">
        <v>5591</v>
      </c>
      <c r="B2221">
        <f>COUNTIFS(list!$C2220:$C7579,$A2221,list!$A2220:$A7579,B$1)</f>
        <v>0</v>
      </c>
      <c r="C2221">
        <f>COUNTIFS(list!$C2220:$C7579,$A2221,list!$A2220:$A7579,C$1)</f>
        <v>2</v>
      </c>
      <c r="D2221">
        <f>COUNTIFS(list!$C2220:$C7579,$A2221,list!$A2220:$A7579,D$1)</f>
        <v>0</v>
      </c>
      <c r="E2221">
        <f>COUNTIFS(list!$C2220:$C7579,$A2221,list!$A2220:$A7579,E$1)</f>
        <v>0</v>
      </c>
      <c r="F2221">
        <f>COUNTIFS(list!$C2220:$C7579,$A2221,list!$A2220:$A7579,F$1)</f>
        <v>0</v>
      </c>
      <c r="G2221">
        <f>COUNTIFS(list!$C2220:$C7579,$A2221,list!$A2220:$A7579,G$1)</f>
        <v>0</v>
      </c>
    </row>
    <row r="2222" spans="1:7" x14ac:dyDescent="0.25">
      <c r="A2222" t="s">
        <v>5594</v>
      </c>
      <c r="B2222">
        <f>COUNTIFS(list!$C2221:$C7580,$A2222,list!$A2221:$A7580,B$1)</f>
        <v>0</v>
      </c>
      <c r="C2222">
        <f>COUNTIFS(list!$C2221:$C7580,$A2222,list!$A2221:$A7580,C$1)</f>
        <v>1</v>
      </c>
      <c r="D2222">
        <f>COUNTIFS(list!$C2221:$C7580,$A2222,list!$A2221:$A7580,D$1)</f>
        <v>0</v>
      </c>
      <c r="E2222">
        <f>COUNTIFS(list!$C2221:$C7580,$A2222,list!$A2221:$A7580,E$1)</f>
        <v>0</v>
      </c>
      <c r="F2222">
        <f>COUNTIFS(list!$C2221:$C7580,$A2222,list!$A2221:$A7580,F$1)</f>
        <v>0</v>
      </c>
      <c r="G2222">
        <f>COUNTIFS(list!$C2221:$C7580,$A2222,list!$A2221:$A7580,G$1)</f>
        <v>0</v>
      </c>
    </row>
    <row r="2223" spans="1:7" x14ac:dyDescent="0.25">
      <c r="A2223" t="s">
        <v>5596</v>
      </c>
      <c r="B2223">
        <f>COUNTIFS(list!$C2222:$C7581,$A2223,list!$A2222:$A7581,B$1)</f>
        <v>0</v>
      </c>
      <c r="C2223">
        <f>COUNTIFS(list!$C2222:$C7581,$A2223,list!$A2222:$A7581,C$1)</f>
        <v>1</v>
      </c>
      <c r="D2223">
        <f>COUNTIFS(list!$C2222:$C7581,$A2223,list!$A2222:$A7581,D$1)</f>
        <v>0</v>
      </c>
      <c r="E2223">
        <f>COUNTIFS(list!$C2222:$C7581,$A2223,list!$A2222:$A7581,E$1)</f>
        <v>0</v>
      </c>
      <c r="F2223">
        <f>COUNTIFS(list!$C2222:$C7581,$A2223,list!$A2222:$A7581,F$1)</f>
        <v>0</v>
      </c>
      <c r="G2223">
        <f>COUNTIFS(list!$C2222:$C7581,$A2223,list!$A2222:$A7581,G$1)</f>
        <v>0</v>
      </c>
    </row>
    <row r="2224" spans="1:7" x14ac:dyDescent="0.25">
      <c r="A2224" t="s">
        <v>5598</v>
      </c>
      <c r="B2224">
        <f>COUNTIFS(list!$C2223:$C7582,$A2224,list!$A2223:$A7582,B$1)</f>
        <v>0</v>
      </c>
      <c r="C2224">
        <f>COUNTIFS(list!$C2223:$C7582,$A2224,list!$A2223:$A7582,C$1)</f>
        <v>1</v>
      </c>
      <c r="D2224">
        <f>COUNTIFS(list!$C2223:$C7582,$A2224,list!$A2223:$A7582,D$1)</f>
        <v>0</v>
      </c>
      <c r="E2224">
        <f>COUNTIFS(list!$C2223:$C7582,$A2224,list!$A2223:$A7582,E$1)</f>
        <v>0</v>
      </c>
      <c r="F2224">
        <f>COUNTIFS(list!$C2223:$C7582,$A2224,list!$A2223:$A7582,F$1)</f>
        <v>0</v>
      </c>
      <c r="G2224">
        <f>COUNTIFS(list!$C2223:$C7582,$A2224,list!$A2223:$A7582,G$1)</f>
        <v>0</v>
      </c>
    </row>
    <row r="2225" spans="1:7" x14ac:dyDescent="0.25">
      <c r="A2225" t="s">
        <v>5600</v>
      </c>
      <c r="B2225">
        <f>COUNTIFS(list!$C2224:$C7583,$A2225,list!$A2224:$A7583,B$1)</f>
        <v>0</v>
      </c>
      <c r="C2225">
        <f>COUNTIFS(list!$C2224:$C7583,$A2225,list!$A2224:$A7583,C$1)</f>
        <v>1</v>
      </c>
      <c r="D2225">
        <f>COUNTIFS(list!$C2224:$C7583,$A2225,list!$A2224:$A7583,D$1)</f>
        <v>0</v>
      </c>
      <c r="E2225">
        <f>COUNTIFS(list!$C2224:$C7583,$A2225,list!$A2224:$A7583,E$1)</f>
        <v>0</v>
      </c>
      <c r="F2225">
        <f>COUNTIFS(list!$C2224:$C7583,$A2225,list!$A2224:$A7583,F$1)</f>
        <v>0</v>
      </c>
      <c r="G2225">
        <f>COUNTIFS(list!$C2224:$C7583,$A2225,list!$A2224:$A7583,G$1)</f>
        <v>0</v>
      </c>
    </row>
    <row r="2226" spans="1:7" x14ac:dyDescent="0.25">
      <c r="A2226" t="s">
        <v>5602</v>
      </c>
      <c r="B2226">
        <f>COUNTIFS(list!$C2225:$C7584,$A2226,list!$A2225:$A7584,B$1)</f>
        <v>0</v>
      </c>
      <c r="C2226">
        <f>COUNTIFS(list!$C2225:$C7584,$A2226,list!$A2225:$A7584,C$1)</f>
        <v>1</v>
      </c>
      <c r="D2226">
        <f>COUNTIFS(list!$C2225:$C7584,$A2226,list!$A2225:$A7584,D$1)</f>
        <v>0</v>
      </c>
      <c r="E2226">
        <f>COUNTIFS(list!$C2225:$C7584,$A2226,list!$A2225:$A7584,E$1)</f>
        <v>0</v>
      </c>
      <c r="F2226">
        <f>COUNTIFS(list!$C2225:$C7584,$A2226,list!$A2225:$A7584,F$1)</f>
        <v>0</v>
      </c>
      <c r="G2226">
        <f>COUNTIFS(list!$C2225:$C7584,$A2226,list!$A2225:$A7584,G$1)</f>
        <v>0</v>
      </c>
    </row>
    <row r="2227" spans="1:7" x14ac:dyDescent="0.25">
      <c r="A2227" t="s">
        <v>5604</v>
      </c>
      <c r="B2227">
        <f>COUNTIFS(list!$C2226:$C7585,$A2227,list!$A2226:$A7585,B$1)</f>
        <v>0</v>
      </c>
      <c r="C2227">
        <f>COUNTIFS(list!$C2226:$C7585,$A2227,list!$A2226:$A7585,C$1)</f>
        <v>1</v>
      </c>
      <c r="D2227">
        <f>COUNTIFS(list!$C2226:$C7585,$A2227,list!$A2226:$A7585,D$1)</f>
        <v>0</v>
      </c>
      <c r="E2227">
        <f>COUNTIFS(list!$C2226:$C7585,$A2227,list!$A2226:$A7585,E$1)</f>
        <v>0</v>
      </c>
      <c r="F2227">
        <f>COUNTIFS(list!$C2226:$C7585,$A2227,list!$A2226:$A7585,F$1)</f>
        <v>0</v>
      </c>
      <c r="G2227">
        <f>COUNTIFS(list!$C2226:$C7585,$A2227,list!$A2226:$A7585,G$1)</f>
        <v>0</v>
      </c>
    </row>
    <row r="2228" spans="1:7" x14ac:dyDescent="0.25">
      <c r="A2228" t="s">
        <v>5606</v>
      </c>
      <c r="B2228">
        <f>COUNTIFS(list!$C2227:$C7586,$A2228,list!$A2227:$A7586,B$1)</f>
        <v>2</v>
      </c>
      <c r="C2228">
        <f>COUNTIFS(list!$C2227:$C7586,$A2228,list!$A2227:$A7586,C$1)</f>
        <v>4</v>
      </c>
      <c r="D2228">
        <f>COUNTIFS(list!$C2227:$C7586,$A2228,list!$A2227:$A7586,D$1)</f>
        <v>0</v>
      </c>
      <c r="E2228">
        <f>COUNTIFS(list!$C2227:$C7586,$A2228,list!$A2227:$A7586,E$1)</f>
        <v>0</v>
      </c>
      <c r="F2228">
        <f>COUNTIFS(list!$C2227:$C7586,$A2228,list!$A2227:$A7586,F$1)</f>
        <v>0</v>
      </c>
      <c r="G2228">
        <f>COUNTIFS(list!$C2227:$C7586,$A2228,list!$A2227:$A7586,G$1)</f>
        <v>0</v>
      </c>
    </row>
    <row r="2229" spans="1:7" x14ac:dyDescent="0.25">
      <c r="A2229" t="s">
        <v>5611</v>
      </c>
      <c r="B2229">
        <f>COUNTIFS(list!$C2228:$C7587,$A2229,list!$A2228:$A7587,B$1)</f>
        <v>0</v>
      </c>
      <c r="C2229">
        <f>COUNTIFS(list!$C2228:$C7587,$A2229,list!$A2228:$A7587,C$1)</f>
        <v>1</v>
      </c>
      <c r="D2229">
        <f>COUNTIFS(list!$C2228:$C7587,$A2229,list!$A2228:$A7587,D$1)</f>
        <v>0</v>
      </c>
      <c r="E2229">
        <f>COUNTIFS(list!$C2228:$C7587,$A2229,list!$A2228:$A7587,E$1)</f>
        <v>0</v>
      </c>
      <c r="F2229">
        <f>COUNTIFS(list!$C2228:$C7587,$A2229,list!$A2228:$A7587,F$1)</f>
        <v>0</v>
      </c>
      <c r="G2229">
        <f>COUNTIFS(list!$C2228:$C7587,$A2229,list!$A2228:$A7587,G$1)</f>
        <v>0</v>
      </c>
    </row>
    <row r="2230" spans="1:7" x14ac:dyDescent="0.25">
      <c r="A2230" t="s">
        <v>5613</v>
      </c>
      <c r="B2230">
        <f>COUNTIFS(list!$C2229:$C7588,$A2230,list!$A2229:$A7588,B$1)</f>
        <v>0</v>
      </c>
      <c r="C2230">
        <f>COUNTIFS(list!$C2229:$C7588,$A2230,list!$A2229:$A7588,C$1)</f>
        <v>1</v>
      </c>
      <c r="D2230">
        <f>COUNTIFS(list!$C2229:$C7588,$A2230,list!$A2229:$A7588,D$1)</f>
        <v>0</v>
      </c>
      <c r="E2230">
        <f>COUNTIFS(list!$C2229:$C7588,$A2230,list!$A2229:$A7588,E$1)</f>
        <v>0</v>
      </c>
      <c r="F2230">
        <f>COUNTIFS(list!$C2229:$C7588,$A2230,list!$A2229:$A7588,F$1)</f>
        <v>0</v>
      </c>
      <c r="G2230">
        <f>COUNTIFS(list!$C2229:$C7588,$A2230,list!$A2229:$A7588,G$1)</f>
        <v>0</v>
      </c>
    </row>
    <row r="2231" spans="1:7" x14ac:dyDescent="0.25">
      <c r="A2231" t="s">
        <v>5615</v>
      </c>
      <c r="B2231">
        <f>COUNTIFS(list!$C2230:$C7589,$A2231,list!$A2230:$A7589,B$1)</f>
        <v>0</v>
      </c>
      <c r="C2231">
        <f>COUNTIFS(list!$C2230:$C7589,$A2231,list!$A2230:$A7589,C$1)</f>
        <v>1</v>
      </c>
      <c r="D2231">
        <f>COUNTIFS(list!$C2230:$C7589,$A2231,list!$A2230:$A7589,D$1)</f>
        <v>0</v>
      </c>
      <c r="E2231">
        <f>COUNTIFS(list!$C2230:$C7589,$A2231,list!$A2230:$A7589,E$1)</f>
        <v>0</v>
      </c>
      <c r="F2231">
        <f>COUNTIFS(list!$C2230:$C7589,$A2231,list!$A2230:$A7589,F$1)</f>
        <v>0</v>
      </c>
      <c r="G2231">
        <f>COUNTIFS(list!$C2230:$C7589,$A2231,list!$A2230:$A7589,G$1)</f>
        <v>0</v>
      </c>
    </row>
    <row r="2232" spans="1:7" x14ac:dyDescent="0.25">
      <c r="A2232" t="s">
        <v>5617</v>
      </c>
      <c r="B2232">
        <f>COUNTIFS(list!$C2231:$C7590,$A2232,list!$A2231:$A7590,B$1)</f>
        <v>0</v>
      </c>
      <c r="C2232">
        <f>COUNTIFS(list!$C2231:$C7590,$A2232,list!$A2231:$A7590,C$1)</f>
        <v>1</v>
      </c>
      <c r="D2232">
        <f>COUNTIFS(list!$C2231:$C7590,$A2232,list!$A2231:$A7590,D$1)</f>
        <v>0</v>
      </c>
      <c r="E2232">
        <f>COUNTIFS(list!$C2231:$C7590,$A2232,list!$A2231:$A7590,E$1)</f>
        <v>0</v>
      </c>
      <c r="F2232">
        <f>COUNTIFS(list!$C2231:$C7590,$A2232,list!$A2231:$A7590,F$1)</f>
        <v>0</v>
      </c>
      <c r="G2232">
        <f>COUNTIFS(list!$C2231:$C7590,$A2232,list!$A2231:$A7590,G$1)</f>
        <v>0</v>
      </c>
    </row>
    <row r="2233" spans="1:7" x14ac:dyDescent="0.25">
      <c r="A2233" t="s">
        <v>5619</v>
      </c>
      <c r="B2233">
        <f>COUNTIFS(list!$C2232:$C7591,$A2233,list!$A2232:$A7591,B$1)</f>
        <v>0</v>
      </c>
      <c r="C2233">
        <f>COUNTIFS(list!$C2232:$C7591,$A2233,list!$A2232:$A7591,C$1)</f>
        <v>1</v>
      </c>
      <c r="D2233">
        <f>COUNTIFS(list!$C2232:$C7591,$A2233,list!$A2232:$A7591,D$1)</f>
        <v>0</v>
      </c>
      <c r="E2233">
        <f>COUNTIFS(list!$C2232:$C7591,$A2233,list!$A2232:$A7591,E$1)</f>
        <v>0</v>
      </c>
      <c r="F2233">
        <f>COUNTIFS(list!$C2232:$C7591,$A2233,list!$A2232:$A7591,F$1)</f>
        <v>0</v>
      </c>
      <c r="G2233">
        <f>COUNTIFS(list!$C2232:$C7591,$A2233,list!$A2232:$A7591,G$1)</f>
        <v>0</v>
      </c>
    </row>
    <row r="2234" spans="1:7" x14ac:dyDescent="0.25">
      <c r="A2234" t="s">
        <v>5621</v>
      </c>
      <c r="B2234">
        <f>COUNTIFS(list!$C2233:$C7592,$A2234,list!$A2233:$A7592,B$1)</f>
        <v>0</v>
      </c>
      <c r="C2234">
        <f>COUNTIFS(list!$C2233:$C7592,$A2234,list!$A2233:$A7592,C$1)</f>
        <v>2</v>
      </c>
      <c r="D2234">
        <f>COUNTIFS(list!$C2233:$C7592,$A2234,list!$A2233:$A7592,D$1)</f>
        <v>0</v>
      </c>
      <c r="E2234">
        <f>COUNTIFS(list!$C2233:$C7592,$A2234,list!$A2233:$A7592,E$1)</f>
        <v>0</v>
      </c>
      <c r="F2234">
        <f>COUNTIFS(list!$C2233:$C7592,$A2234,list!$A2233:$A7592,F$1)</f>
        <v>0</v>
      </c>
      <c r="G2234">
        <f>COUNTIFS(list!$C2233:$C7592,$A2234,list!$A2233:$A7592,G$1)</f>
        <v>0</v>
      </c>
    </row>
    <row r="2235" spans="1:7" x14ac:dyDescent="0.25">
      <c r="A2235" t="s">
        <v>5624</v>
      </c>
      <c r="B2235">
        <f>COUNTIFS(list!$C2234:$C7593,$A2235,list!$A2234:$A7593,B$1)</f>
        <v>0</v>
      </c>
      <c r="C2235">
        <f>COUNTIFS(list!$C2234:$C7593,$A2235,list!$A2234:$A7593,C$1)</f>
        <v>1</v>
      </c>
      <c r="D2235">
        <f>COUNTIFS(list!$C2234:$C7593,$A2235,list!$A2234:$A7593,D$1)</f>
        <v>0</v>
      </c>
      <c r="E2235">
        <f>COUNTIFS(list!$C2234:$C7593,$A2235,list!$A2234:$A7593,E$1)</f>
        <v>0</v>
      </c>
      <c r="F2235">
        <f>COUNTIFS(list!$C2234:$C7593,$A2235,list!$A2234:$A7593,F$1)</f>
        <v>0</v>
      </c>
      <c r="G2235">
        <f>COUNTIFS(list!$C2234:$C7593,$A2235,list!$A2234:$A7593,G$1)</f>
        <v>0</v>
      </c>
    </row>
    <row r="2236" spans="1:7" x14ac:dyDescent="0.25">
      <c r="A2236" t="s">
        <v>5626</v>
      </c>
      <c r="B2236">
        <f>COUNTIFS(list!$C2235:$C7594,$A2236,list!$A2235:$A7594,B$1)</f>
        <v>0</v>
      </c>
      <c r="C2236">
        <f>COUNTIFS(list!$C2235:$C7594,$A2236,list!$A2235:$A7594,C$1)</f>
        <v>1</v>
      </c>
      <c r="D2236">
        <f>COUNTIFS(list!$C2235:$C7594,$A2236,list!$A2235:$A7594,D$1)</f>
        <v>0</v>
      </c>
      <c r="E2236">
        <f>COUNTIFS(list!$C2235:$C7594,$A2236,list!$A2235:$A7594,E$1)</f>
        <v>0</v>
      </c>
      <c r="F2236">
        <f>COUNTIFS(list!$C2235:$C7594,$A2236,list!$A2235:$A7594,F$1)</f>
        <v>0</v>
      </c>
      <c r="G2236">
        <f>COUNTIFS(list!$C2235:$C7594,$A2236,list!$A2235:$A7594,G$1)</f>
        <v>0</v>
      </c>
    </row>
    <row r="2237" spans="1:7" x14ac:dyDescent="0.25">
      <c r="A2237" t="s">
        <v>5628</v>
      </c>
      <c r="B2237">
        <f>COUNTIFS(list!$C2236:$C7595,$A2237,list!$A2236:$A7595,B$1)</f>
        <v>0</v>
      </c>
      <c r="C2237">
        <f>COUNTIFS(list!$C2236:$C7595,$A2237,list!$A2236:$A7595,C$1)</f>
        <v>1</v>
      </c>
      <c r="D2237">
        <f>COUNTIFS(list!$C2236:$C7595,$A2237,list!$A2236:$A7595,D$1)</f>
        <v>0</v>
      </c>
      <c r="E2237">
        <f>COUNTIFS(list!$C2236:$C7595,$A2237,list!$A2236:$A7595,E$1)</f>
        <v>0</v>
      </c>
      <c r="F2237">
        <f>COUNTIFS(list!$C2236:$C7595,$A2237,list!$A2236:$A7595,F$1)</f>
        <v>0</v>
      </c>
      <c r="G2237">
        <f>COUNTIFS(list!$C2236:$C7595,$A2237,list!$A2236:$A7595,G$1)</f>
        <v>0</v>
      </c>
    </row>
    <row r="2238" spans="1:7" x14ac:dyDescent="0.25">
      <c r="A2238" t="s">
        <v>5630</v>
      </c>
      <c r="B2238">
        <f>COUNTIFS(list!$C2237:$C7596,$A2238,list!$A2237:$A7596,B$1)</f>
        <v>0</v>
      </c>
      <c r="C2238">
        <f>COUNTIFS(list!$C2237:$C7596,$A2238,list!$A2237:$A7596,C$1)</f>
        <v>1</v>
      </c>
      <c r="D2238">
        <f>COUNTIFS(list!$C2237:$C7596,$A2238,list!$A2237:$A7596,D$1)</f>
        <v>0</v>
      </c>
      <c r="E2238">
        <f>COUNTIFS(list!$C2237:$C7596,$A2238,list!$A2237:$A7596,E$1)</f>
        <v>0</v>
      </c>
      <c r="F2238">
        <f>COUNTIFS(list!$C2237:$C7596,$A2238,list!$A2237:$A7596,F$1)</f>
        <v>0</v>
      </c>
      <c r="G2238">
        <f>COUNTIFS(list!$C2237:$C7596,$A2238,list!$A2237:$A7596,G$1)</f>
        <v>0</v>
      </c>
    </row>
    <row r="2239" spans="1:7" x14ac:dyDescent="0.25">
      <c r="A2239" t="s">
        <v>5632</v>
      </c>
      <c r="B2239">
        <f>COUNTIFS(list!$C2238:$C7597,$A2239,list!$A2238:$A7597,B$1)</f>
        <v>0</v>
      </c>
      <c r="C2239">
        <f>COUNTIFS(list!$C2238:$C7597,$A2239,list!$A2238:$A7597,C$1)</f>
        <v>1</v>
      </c>
      <c r="D2239">
        <f>COUNTIFS(list!$C2238:$C7597,$A2239,list!$A2238:$A7597,D$1)</f>
        <v>0</v>
      </c>
      <c r="E2239">
        <f>COUNTIFS(list!$C2238:$C7597,$A2239,list!$A2238:$A7597,E$1)</f>
        <v>0</v>
      </c>
      <c r="F2239">
        <f>COUNTIFS(list!$C2238:$C7597,$A2239,list!$A2238:$A7597,F$1)</f>
        <v>0</v>
      </c>
      <c r="G2239">
        <f>COUNTIFS(list!$C2238:$C7597,$A2239,list!$A2238:$A7597,G$1)</f>
        <v>0</v>
      </c>
    </row>
    <row r="2240" spans="1:7" x14ac:dyDescent="0.25">
      <c r="A2240" t="s">
        <v>5634</v>
      </c>
      <c r="B2240">
        <f>COUNTIFS(list!$C2239:$C7598,$A2240,list!$A2239:$A7598,B$1)</f>
        <v>0</v>
      </c>
      <c r="C2240">
        <f>COUNTIFS(list!$C2239:$C7598,$A2240,list!$A2239:$A7598,C$1)</f>
        <v>1</v>
      </c>
      <c r="D2240">
        <f>COUNTIFS(list!$C2239:$C7598,$A2240,list!$A2239:$A7598,D$1)</f>
        <v>0</v>
      </c>
      <c r="E2240">
        <f>COUNTIFS(list!$C2239:$C7598,$A2240,list!$A2239:$A7598,E$1)</f>
        <v>0</v>
      </c>
      <c r="F2240">
        <f>COUNTIFS(list!$C2239:$C7598,$A2240,list!$A2239:$A7598,F$1)</f>
        <v>0</v>
      </c>
      <c r="G2240">
        <f>COUNTIFS(list!$C2239:$C7598,$A2240,list!$A2239:$A7598,G$1)</f>
        <v>0</v>
      </c>
    </row>
    <row r="2241" spans="1:7" x14ac:dyDescent="0.25">
      <c r="A2241" t="s">
        <v>5636</v>
      </c>
      <c r="B2241">
        <f>COUNTIFS(list!$C2240:$C7599,$A2241,list!$A2240:$A7599,B$1)</f>
        <v>0</v>
      </c>
      <c r="C2241">
        <f>COUNTIFS(list!$C2240:$C7599,$A2241,list!$A2240:$A7599,C$1)</f>
        <v>1</v>
      </c>
      <c r="D2241">
        <f>COUNTIFS(list!$C2240:$C7599,$A2241,list!$A2240:$A7599,D$1)</f>
        <v>0</v>
      </c>
      <c r="E2241">
        <f>COUNTIFS(list!$C2240:$C7599,$A2241,list!$A2240:$A7599,E$1)</f>
        <v>0</v>
      </c>
      <c r="F2241">
        <f>COUNTIFS(list!$C2240:$C7599,$A2241,list!$A2240:$A7599,F$1)</f>
        <v>0</v>
      </c>
      <c r="G2241">
        <f>COUNTIFS(list!$C2240:$C7599,$A2241,list!$A2240:$A7599,G$1)</f>
        <v>0</v>
      </c>
    </row>
    <row r="2242" spans="1:7" x14ac:dyDescent="0.25">
      <c r="A2242" t="s">
        <v>5638</v>
      </c>
      <c r="B2242">
        <f>COUNTIFS(list!$C2241:$C7600,$A2242,list!$A2241:$A7600,B$1)</f>
        <v>0</v>
      </c>
      <c r="C2242">
        <f>COUNTIFS(list!$C2241:$C7600,$A2242,list!$A2241:$A7600,C$1)</f>
        <v>1</v>
      </c>
      <c r="D2242">
        <f>COUNTIFS(list!$C2241:$C7600,$A2242,list!$A2241:$A7600,D$1)</f>
        <v>0</v>
      </c>
      <c r="E2242">
        <f>COUNTIFS(list!$C2241:$C7600,$A2242,list!$A2241:$A7600,E$1)</f>
        <v>0</v>
      </c>
      <c r="F2242">
        <f>COUNTIFS(list!$C2241:$C7600,$A2242,list!$A2241:$A7600,F$1)</f>
        <v>0</v>
      </c>
      <c r="G2242">
        <f>COUNTIFS(list!$C2241:$C7600,$A2242,list!$A2241:$A7600,G$1)</f>
        <v>0</v>
      </c>
    </row>
    <row r="2243" spans="1:7" x14ac:dyDescent="0.25">
      <c r="A2243" t="s">
        <v>5640</v>
      </c>
      <c r="B2243">
        <f>COUNTIFS(list!$C2242:$C7601,$A2243,list!$A2242:$A7601,B$1)</f>
        <v>0</v>
      </c>
      <c r="C2243">
        <f>COUNTIFS(list!$C2242:$C7601,$A2243,list!$A2242:$A7601,C$1)</f>
        <v>1</v>
      </c>
      <c r="D2243">
        <f>COUNTIFS(list!$C2242:$C7601,$A2243,list!$A2242:$A7601,D$1)</f>
        <v>0</v>
      </c>
      <c r="E2243">
        <f>COUNTIFS(list!$C2242:$C7601,$A2243,list!$A2242:$A7601,E$1)</f>
        <v>0</v>
      </c>
      <c r="F2243">
        <f>COUNTIFS(list!$C2242:$C7601,$A2243,list!$A2242:$A7601,F$1)</f>
        <v>0</v>
      </c>
      <c r="G2243">
        <f>COUNTIFS(list!$C2242:$C7601,$A2243,list!$A2242:$A7601,G$1)</f>
        <v>0</v>
      </c>
    </row>
    <row r="2244" spans="1:7" x14ac:dyDescent="0.25">
      <c r="A2244" t="s">
        <v>5642</v>
      </c>
      <c r="B2244">
        <f>COUNTIFS(list!$C2243:$C7602,$A2244,list!$A2243:$A7602,B$1)</f>
        <v>0</v>
      </c>
      <c r="C2244">
        <f>COUNTIFS(list!$C2243:$C7602,$A2244,list!$A2243:$A7602,C$1)</f>
        <v>1</v>
      </c>
      <c r="D2244">
        <f>COUNTIFS(list!$C2243:$C7602,$A2244,list!$A2243:$A7602,D$1)</f>
        <v>0</v>
      </c>
      <c r="E2244">
        <f>COUNTIFS(list!$C2243:$C7602,$A2244,list!$A2243:$A7602,E$1)</f>
        <v>0</v>
      </c>
      <c r="F2244">
        <f>COUNTIFS(list!$C2243:$C7602,$A2244,list!$A2243:$A7602,F$1)</f>
        <v>0</v>
      </c>
      <c r="G2244">
        <f>COUNTIFS(list!$C2243:$C7602,$A2244,list!$A2243:$A7602,G$1)</f>
        <v>0</v>
      </c>
    </row>
    <row r="2245" spans="1:7" x14ac:dyDescent="0.25">
      <c r="A2245" t="s">
        <v>5644</v>
      </c>
      <c r="B2245">
        <f>COUNTIFS(list!$C2244:$C7603,$A2245,list!$A2244:$A7603,B$1)</f>
        <v>0</v>
      </c>
      <c r="C2245">
        <f>COUNTIFS(list!$C2244:$C7603,$A2245,list!$A2244:$A7603,C$1)</f>
        <v>1</v>
      </c>
      <c r="D2245">
        <f>COUNTIFS(list!$C2244:$C7603,$A2245,list!$A2244:$A7603,D$1)</f>
        <v>0</v>
      </c>
      <c r="E2245">
        <f>COUNTIFS(list!$C2244:$C7603,$A2245,list!$A2244:$A7603,E$1)</f>
        <v>0</v>
      </c>
      <c r="F2245">
        <f>COUNTIFS(list!$C2244:$C7603,$A2245,list!$A2244:$A7603,F$1)</f>
        <v>0</v>
      </c>
      <c r="G2245">
        <f>COUNTIFS(list!$C2244:$C7603,$A2245,list!$A2244:$A7603,G$1)</f>
        <v>0</v>
      </c>
    </row>
    <row r="2246" spans="1:7" x14ac:dyDescent="0.25">
      <c r="A2246" t="s">
        <v>5646</v>
      </c>
      <c r="B2246">
        <f>COUNTIFS(list!$C2245:$C7604,$A2246,list!$A2245:$A7604,B$1)</f>
        <v>0</v>
      </c>
      <c r="C2246">
        <f>COUNTIFS(list!$C2245:$C7604,$A2246,list!$A2245:$A7604,C$1)</f>
        <v>1</v>
      </c>
      <c r="D2246">
        <f>COUNTIFS(list!$C2245:$C7604,$A2246,list!$A2245:$A7604,D$1)</f>
        <v>0</v>
      </c>
      <c r="E2246">
        <f>COUNTIFS(list!$C2245:$C7604,$A2246,list!$A2245:$A7604,E$1)</f>
        <v>0</v>
      </c>
      <c r="F2246">
        <f>COUNTIFS(list!$C2245:$C7604,$A2246,list!$A2245:$A7604,F$1)</f>
        <v>0</v>
      </c>
      <c r="G2246">
        <f>COUNTIFS(list!$C2245:$C7604,$A2246,list!$A2245:$A7604,G$1)</f>
        <v>0</v>
      </c>
    </row>
    <row r="2247" spans="1:7" x14ac:dyDescent="0.25">
      <c r="A2247" t="s">
        <v>5648</v>
      </c>
      <c r="B2247">
        <f>COUNTIFS(list!$C2246:$C7605,$A2247,list!$A2246:$A7605,B$1)</f>
        <v>0</v>
      </c>
      <c r="C2247">
        <f>COUNTIFS(list!$C2246:$C7605,$A2247,list!$A2246:$A7605,C$1)</f>
        <v>1</v>
      </c>
      <c r="D2247">
        <f>COUNTIFS(list!$C2246:$C7605,$A2247,list!$A2246:$A7605,D$1)</f>
        <v>0</v>
      </c>
      <c r="E2247">
        <f>COUNTIFS(list!$C2246:$C7605,$A2247,list!$A2246:$A7605,E$1)</f>
        <v>0</v>
      </c>
      <c r="F2247">
        <f>COUNTIFS(list!$C2246:$C7605,$A2247,list!$A2246:$A7605,F$1)</f>
        <v>0</v>
      </c>
      <c r="G2247">
        <f>COUNTIFS(list!$C2246:$C7605,$A2247,list!$A2246:$A7605,G$1)</f>
        <v>0</v>
      </c>
    </row>
    <row r="2248" spans="1:7" x14ac:dyDescent="0.25">
      <c r="A2248" t="s">
        <v>5650</v>
      </c>
      <c r="B2248">
        <f>COUNTIFS(list!$C2247:$C7606,$A2248,list!$A2247:$A7606,B$1)</f>
        <v>0</v>
      </c>
      <c r="C2248">
        <f>COUNTIFS(list!$C2247:$C7606,$A2248,list!$A2247:$A7606,C$1)</f>
        <v>1</v>
      </c>
      <c r="D2248">
        <f>COUNTIFS(list!$C2247:$C7606,$A2248,list!$A2247:$A7606,D$1)</f>
        <v>0</v>
      </c>
      <c r="E2248">
        <f>COUNTIFS(list!$C2247:$C7606,$A2248,list!$A2247:$A7606,E$1)</f>
        <v>0</v>
      </c>
      <c r="F2248">
        <f>COUNTIFS(list!$C2247:$C7606,$A2248,list!$A2247:$A7606,F$1)</f>
        <v>0</v>
      </c>
      <c r="G2248">
        <f>COUNTIFS(list!$C2247:$C7606,$A2248,list!$A2247:$A7606,G$1)</f>
        <v>0</v>
      </c>
    </row>
    <row r="2249" spans="1:7" x14ac:dyDescent="0.25">
      <c r="A2249" t="s">
        <v>5652</v>
      </c>
      <c r="B2249">
        <f>COUNTIFS(list!$C2248:$C7607,$A2249,list!$A2248:$A7607,B$1)</f>
        <v>0</v>
      </c>
      <c r="C2249">
        <f>COUNTIFS(list!$C2248:$C7607,$A2249,list!$A2248:$A7607,C$1)</f>
        <v>1</v>
      </c>
      <c r="D2249">
        <f>COUNTIFS(list!$C2248:$C7607,$A2249,list!$A2248:$A7607,D$1)</f>
        <v>0</v>
      </c>
      <c r="E2249">
        <f>COUNTIFS(list!$C2248:$C7607,$A2249,list!$A2248:$A7607,E$1)</f>
        <v>0</v>
      </c>
      <c r="F2249">
        <f>COUNTIFS(list!$C2248:$C7607,$A2249,list!$A2248:$A7607,F$1)</f>
        <v>0</v>
      </c>
      <c r="G2249">
        <f>COUNTIFS(list!$C2248:$C7607,$A2249,list!$A2248:$A7607,G$1)</f>
        <v>0</v>
      </c>
    </row>
    <row r="2250" spans="1:7" x14ac:dyDescent="0.25">
      <c r="A2250" t="s">
        <v>5654</v>
      </c>
      <c r="B2250">
        <f>COUNTIFS(list!$C2249:$C7608,$A2250,list!$A2249:$A7608,B$1)</f>
        <v>0</v>
      </c>
      <c r="C2250">
        <f>COUNTIFS(list!$C2249:$C7608,$A2250,list!$A2249:$A7608,C$1)</f>
        <v>1</v>
      </c>
      <c r="D2250">
        <f>COUNTIFS(list!$C2249:$C7608,$A2250,list!$A2249:$A7608,D$1)</f>
        <v>0</v>
      </c>
      <c r="E2250">
        <f>COUNTIFS(list!$C2249:$C7608,$A2250,list!$A2249:$A7608,E$1)</f>
        <v>0</v>
      </c>
      <c r="F2250">
        <f>COUNTIFS(list!$C2249:$C7608,$A2250,list!$A2249:$A7608,F$1)</f>
        <v>0</v>
      </c>
      <c r="G2250">
        <f>COUNTIFS(list!$C2249:$C7608,$A2250,list!$A2249:$A7608,G$1)</f>
        <v>0</v>
      </c>
    </row>
    <row r="2251" spans="1:7" x14ac:dyDescent="0.25">
      <c r="A2251" t="s">
        <v>5656</v>
      </c>
      <c r="B2251">
        <f>COUNTIFS(list!$C2250:$C7609,$A2251,list!$A2250:$A7609,B$1)</f>
        <v>0</v>
      </c>
      <c r="C2251">
        <f>COUNTIFS(list!$C2250:$C7609,$A2251,list!$A2250:$A7609,C$1)</f>
        <v>1</v>
      </c>
      <c r="D2251">
        <f>COUNTIFS(list!$C2250:$C7609,$A2251,list!$A2250:$A7609,D$1)</f>
        <v>0</v>
      </c>
      <c r="E2251">
        <f>COUNTIFS(list!$C2250:$C7609,$A2251,list!$A2250:$A7609,E$1)</f>
        <v>0</v>
      </c>
      <c r="F2251">
        <f>COUNTIFS(list!$C2250:$C7609,$A2251,list!$A2250:$A7609,F$1)</f>
        <v>0</v>
      </c>
      <c r="G2251">
        <f>COUNTIFS(list!$C2250:$C7609,$A2251,list!$A2250:$A7609,G$1)</f>
        <v>0</v>
      </c>
    </row>
    <row r="2252" spans="1:7" x14ac:dyDescent="0.25">
      <c r="A2252" t="s">
        <v>5658</v>
      </c>
      <c r="B2252">
        <f>COUNTIFS(list!$C2251:$C7610,$A2252,list!$A2251:$A7610,B$1)</f>
        <v>0</v>
      </c>
      <c r="C2252">
        <f>COUNTIFS(list!$C2251:$C7610,$A2252,list!$A2251:$A7610,C$1)</f>
        <v>1</v>
      </c>
      <c r="D2252">
        <f>COUNTIFS(list!$C2251:$C7610,$A2252,list!$A2251:$A7610,D$1)</f>
        <v>0</v>
      </c>
      <c r="E2252">
        <f>COUNTIFS(list!$C2251:$C7610,$A2252,list!$A2251:$A7610,E$1)</f>
        <v>0</v>
      </c>
      <c r="F2252">
        <f>COUNTIFS(list!$C2251:$C7610,$A2252,list!$A2251:$A7610,F$1)</f>
        <v>0</v>
      </c>
      <c r="G2252">
        <f>COUNTIFS(list!$C2251:$C7610,$A2252,list!$A2251:$A7610,G$1)</f>
        <v>0</v>
      </c>
    </row>
    <row r="2253" spans="1:7" x14ac:dyDescent="0.25">
      <c r="A2253" t="s">
        <v>5660</v>
      </c>
      <c r="B2253">
        <f>COUNTIFS(list!$C2252:$C7611,$A2253,list!$A2252:$A7611,B$1)</f>
        <v>0</v>
      </c>
      <c r="C2253">
        <f>COUNTIFS(list!$C2252:$C7611,$A2253,list!$A2252:$A7611,C$1)</f>
        <v>1</v>
      </c>
      <c r="D2253">
        <f>COUNTIFS(list!$C2252:$C7611,$A2253,list!$A2252:$A7611,D$1)</f>
        <v>0</v>
      </c>
      <c r="E2253">
        <f>COUNTIFS(list!$C2252:$C7611,$A2253,list!$A2252:$A7611,E$1)</f>
        <v>0</v>
      </c>
      <c r="F2253">
        <f>COUNTIFS(list!$C2252:$C7611,$A2253,list!$A2252:$A7611,F$1)</f>
        <v>0</v>
      </c>
      <c r="G2253">
        <f>COUNTIFS(list!$C2252:$C7611,$A2253,list!$A2252:$A7611,G$1)</f>
        <v>0</v>
      </c>
    </row>
    <row r="2254" spans="1:7" x14ac:dyDescent="0.25">
      <c r="A2254" t="s">
        <v>5662</v>
      </c>
      <c r="B2254">
        <f>COUNTIFS(list!$C2253:$C7612,$A2254,list!$A2253:$A7612,B$1)</f>
        <v>0</v>
      </c>
      <c r="C2254">
        <f>COUNTIFS(list!$C2253:$C7612,$A2254,list!$A2253:$A7612,C$1)</f>
        <v>1</v>
      </c>
      <c r="D2254">
        <f>COUNTIFS(list!$C2253:$C7612,$A2254,list!$A2253:$A7612,D$1)</f>
        <v>0</v>
      </c>
      <c r="E2254">
        <f>COUNTIFS(list!$C2253:$C7612,$A2254,list!$A2253:$A7612,E$1)</f>
        <v>0</v>
      </c>
      <c r="F2254">
        <f>COUNTIFS(list!$C2253:$C7612,$A2254,list!$A2253:$A7612,F$1)</f>
        <v>0</v>
      </c>
      <c r="G2254">
        <f>COUNTIFS(list!$C2253:$C7612,$A2254,list!$A2253:$A7612,G$1)</f>
        <v>0</v>
      </c>
    </row>
    <row r="2255" spans="1:7" x14ac:dyDescent="0.25">
      <c r="A2255" t="s">
        <v>5664</v>
      </c>
      <c r="B2255">
        <f>COUNTIFS(list!$C2254:$C7613,$A2255,list!$A2254:$A7613,B$1)</f>
        <v>0</v>
      </c>
      <c r="C2255">
        <f>COUNTIFS(list!$C2254:$C7613,$A2255,list!$A2254:$A7613,C$1)</f>
        <v>1</v>
      </c>
      <c r="D2255">
        <f>COUNTIFS(list!$C2254:$C7613,$A2255,list!$A2254:$A7613,D$1)</f>
        <v>0</v>
      </c>
      <c r="E2255">
        <f>COUNTIFS(list!$C2254:$C7613,$A2255,list!$A2254:$A7613,E$1)</f>
        <v>0</v>
      </c>
      <c r="F2255">
        <f>COUNTIFS(list!$C2254:$C7613,$A2255,list!$A2254:$A7613,F$1)</f>
        <v>0</v>
      </c>
      <c r="G2255">
        <f>COUNTIFS(list!$C2254:$C7613,$A2255,list!$A2254:$A7613,G$1)</f>
        <v>0</v>
      </c>
    </row>
    <row r="2256" spans="1:7" x14ac:dyDescent="0.25">
      <c r="A2256" t="s">
        <v>5666</v>
      </c>
      <c r="B2256">
        <f>COUNTIFS(list!$C2255:$C7614,$A2256,list!$A2255:$A7614,B$1)</f>
        <v>1</v>
      </c>
      <c r="C2256">
        <f>COUNTIFS(list!$C2255:$C7614,$A2256,list!$A2255:$A7614,C$1)</f>
        <v>3</v>
      </c>
      <c r="D2256">
        <f>COUNTIFS(list!$C2255:$C7614,$A2256,list!$A2255:$A7614,D$1)</f>
        <v>0</v>
      </c>
      <c r="E2256">
        <f>COUNTIFS(list!$C2255:$C7614,$A2256,list!$A2255:$A7614,E$1)</f>
        <v>0</v>
      </c>
      <c r="F2256">
        <f>COUNTIFS(list!$C2255:$C7614,$A2256,list!$A2255:$A7614,F$1)</f>
        <v>0</v>
      </c>
      <c r="G2256">
        <f>COUNTIFS(list!$C2255:$C7614,$A2256,list!$A2255:$A7614,G$1)</f>
        <v>0</v>
      </c>
    </row>
    <row r="2257" spans="1:7" x14ac:dyDescent="0.25">
      <c r="A2257" t="s">
        <v>5670</v>
      </c>
      <c r="B2257">
        <f>COUNTIFS(list!$C2256:$C7615,$A2257,list!$A2256:$A7615,B$1)</f>
        <v>0</v>
      </c>
      <c r="C2257">
        <f>COUNTIFS(list!$C2256:$C7615,$A2257,list!$A2256:$A7615,C$1)</f>
        <v>1</v>
      </c>
      <c r="D2257">
        <f>COUNTIFS(list!$C2256:$C7615,$A2257,list!$A2256:$A7615,D$1)</f>
        <v>0</v>
      </c>
      <c r="E2257">
        <f>COUNTIFS(list!$C2256:$C7615,$A2257,list!$A2256:$A7615,E$1)</f>
        <v>0</v>
      </c>
      <c r="F2257">
        <f>COUNTIFS(list!$C2256:$C7615,$A2257,list!$A2256:$A7615,F$1)</f>
        <v>0</v>
      </c>
      <c r="G2257">
        <f>COUNTIFS(list!$C2256:$C7615,$A2257,list!$A2256:$A7615,G$1)</f>
        <v>0</v>
      </c>
    </row>
    <row r="2258" spans="1:7" x14ac:dyDescent="0.25">
      <c r="A2258" t="s">
        <v>5672</v>
      </c>
      <c r="B2258">
        <f>COUNTIFS(list!$C2257:$C7616,$A2258,list!$A2257:$A7616,B$1)</f>
        <v>0</v>
      </c>
      <c r="C2258">
        <f>COUNTIFS(list!$C2257:$C7616,$A2258,list!$A2257:$A7616,C$1)</f>
        <v>2</v>
      </c>
      <c r="D2258">
        <f>COUNTIFS(list!$C2257:$C7616,$A2258,list!$A2257:$A7616,D$1)</f>
        <v>0</v>
      </c>
      <c r="E2258">
        <f>COUNTIFS(list!$C2257:$C7616,$A2258,list!$A2257:$A7616,E$1)</f>
        <v>0</v>
      </c>
      <c r="F2258">
        <f>COUNTIFS(list!$C2257:$C7616,$A2258,list!$A2257:$A7616,F$1)</f>
        <v>0</v>
      </c>
      <c r="G2258">
        <f>COUNTIFS(list!$C2257:$C7616,$A2258,list!$A2257:$A7616,G$1)</f>
        <v>0</v>
      </c>
    </row>
    <row r="2259" spans="1:7" x14ac:dyDescent="0.25">
      <c r="A2259" t="s">
        <v>5675</v>
      </c>
      <c r="B2259">
        <f>COUNTIFS(list!$C2258:$C7617,$A2259,list!$A2258:$A7617,B$1)</f>
        <v>0</v>
      </c>
      <c r="C2259">
        <f>COUNTIFS(list!$C2258:$C7617,$A2259,list!$A2258:$A7617,C$1)</f>
        <v>1</v>
      </c>
      <c r="D2259">
        <f>COUNTIFS(list!$C2258:$C7617,$A2259,list!$A2258:$A7617,D$1)</f>
        <v>0</v>
      </c>
      <c r="E2259">
        <f>COUNTIFS(list!$C2258:$C7617,$A2259,list!$A2258:$A7617,E$1)</f>
        <v>0</v>
      </c>
      <c r="F2259">
        <f>COUNTIFS(list!$C2258:$C7617,$A2259,list!$A2258:$A7617,F$1)</f>
        <v>0</v>
      </c>
      <c r="G2259">
        <f>COUNTIFS(list!$C2258:$C7617,$A2259,list!$A2258:$A7617,G$1)</f>
        <v>0</v>
      </c>
    </row>
    <row r="2260" spans="1:7" x14ac:dyDescent="0.25">
      <c r="A2260" t="s">
        <v>5677</v>
      </c>
      <c r="B2260">
        <f>COUNTIFS(list!$C2259:$C7618,$A2260,list!$A2259:$A7618,B$1)</f>
        <v>0</v>
      </c>
      <c r="C2260">
        <f>COUNTIFS(list!$C2259:$C7618,$A2260,list!$A2259:$A7618,C$1)</f>
        <v>1</v>
      </c>
      <c r="D2260">
        <f>COUNTIFS(list!$C2259:$C7618,$A2260,list!$A2259:$A7618,D$1)</f>
        <v>0</v>
      </c>
      <c r="E2260">
        <f>COUNTIFS(list!$C2259:$C7618,$A2260,list!$A2259:$A7618,E$1)</f>
        <v>0</v>
      </c>
      <c r="F2260">
        <f>COUNTIFS(list!$C2259:$C7618,$A2260,list!$A2259:$A7618,F$1)</f>
        <v>0</v>
      </c>
      <c r="G2260">
        <f>COUNTIFS(list!$C2259:$C7618,$A2260,list!$A2259:$A7618,G$1)</f>
        <v>0</v>
      </c>
    </row>
    <row r="2261" spans="1:7" x14ac:dyDescent="0.25">
      <c r="A2261" t="s">
        <v>5679</v>
      </c>
      <c r="B2261">
        <f>COUNTIFS(list!$C2260:$C7619,$A2261,list!$A2260:$A7619,B$1)</f>
        <v>0</v>
      </c>
      <c r="C2261">
        <f>COUNTIFS(list!$C2260:$C7619,$A2261,list!$A2260:$A7619,C$1)</f>
        <v>1</v>
      </c>
      <c r="D2261">
        <f>COUNTIFS(list!$C2260:$C7619,$A2261,list!$A2260:$A7619,D$1)</f>
        <v>0</v>
      </c>
      <c r="E2261">
        <f>COUNTIFS(list!$C2260:$C7619,$A2261,list!$A2260:$A7619,E$1)</f>
        <v>0</v>
      </c>
      <c r="F2261">
        <f>COUNTIFS(list!$C2260:$C7619,$A2261,list!$A2260:$A7619,F$1)</f>
        <v>0</v>
      </c>
      <c r="G2261">
        <f>COUNTIFS(list!$C2260:$C7619,$A2261,list!$A2260:$A7619,G$1)</f>
        <v>0</v>
      </c>
    </row>
    <row r="2262" spans="1:7" x14ac:dyDescent="0.25">
      <c r="A2262" t="s">
        <v>5681</v>
      </c>
      <c r="B2262">
        <f>COUNTIFS(list!$C2261:$C7620,$A2262,list!$A2261:$A7620,B$1)</f>
        <v>0</v>
      </c>
      <c r="C2262">
        <f>COUNTIFS(list!$C2261:$C7620,$A2262,list!$A2261:$A7620,C$1)</f>
        <v>1</v>
      </c>
      <c r="D2262">
        <f>COUNTIFS(list!$C2261:$C7620,$A2262,list!$A2261:$A7620,D$1)</f>
        <v>0</v>
      </c>
      <c r="E2262">
        <f>COUNTIFS(list!$C2261:$C7620,$A2262,list!$A2261:$A7620,E$1)</f>
        <v>0</v>
      </c>
      <c r="F2262">
        <f>COUNTIFS(list!$C2261:$C7620,$A2262,list!$A2261:$A7620,F$1)</f>
        <v>0</v>
      </c>
      <c r="G2262">
        <f>COUNTIFS(list!$C2261:$C7620,$A2262,list!$A2261:$A7620,G$1)</f>
        <v>0</v>
      </c>
    </row>
    <row r="2263" spans="1:7" x14ac:dyDescent="0.25">
      <c r="A2263" t="s">
        <v>5683</v>
      </c>
      <c r="B2263">
        <f>COUNTIFS(list!$C2262:$C7621,$A2263,list!$A2262:$A7621,B$1)</f>
        <v>0</v>
      </c>
      <c r="C2263">
        <f>COUNTIFS(list!$C2262:$C7621,$A2263,list!$A2262:$A7621,C$1)</f>
        <v>1</v>
      </c>
      <c r="D2263">
        <f>COUNTIFS(list!$C2262:$C7621,$A2263,list!$A2262:$A7621,D$1)</f>
        <v>0</v>
      </c>
      <c r="E2263">
        <f>COUNTIFS(list!$C2262:$C7621,$A2263,list!$A2262:$A7621,E$1)</f>
        <v>0</v>
      </c>
      <c r="F2263">
        <f>COUNTIFS(list!$C2262:$C7621,$A2263,list!$A2262:$A7621,F$1)</f>
        <v>0</v>
      </c>
      <c r="G2263">
        <f>COUNTIFS(list!$C2262:$C7621,$A2263,list!$A2262:$A7621,G$1)</f>
        <v>0</v>
      </c>
    </row>
    <row r="2264" spans="1:7" x14ac:dyDescent="0.25">
      <c r="A2264" t="s">
        <v>5685</v>
      </c>
      <c r="B2264">
        <f>COUNTIFS(list!$C2263:$C7622,$A2264,list!$A2263:$A7622,B$1)</f>
        <v>0</v>
      </c>
      <c r="C2264">
        <f>COUNTIFS(list!$C2263:$C7622,$A2264,list!$A2263:$A7622,C$1)</f>
        <v>1</v>
      </c>
      <c r="D2264">
        <f>COUNTIFS(list!$C2263:$C7622,$A2264,list!$A2263:$A7622,D$1)</f>
        <v>0</v>
      </c>
      <c r="E2264">
        <f>COUNTIFS(list!$C2263:$C7622,$A2264,list!$A2263:$A7622,E$1)</f>
        <v>0</v>
      </c>
      <c r="F2264">
        <f>COUNTIFS(list!$C2263:$C7622,$A2264,list!$A2263:$A7622,F$1)</f>
        <v>0</v>
      </c>
      <c r="G2264">
        <f>COUNTIFS(list!$C2263:$C7622,$A2264,list!$A2263:$A7622,G$1)</f>
        <v>0</v>
      </c>
    </row>
    <row r="2265" spans="1:7" x14ac:dyDescent="0.25">
      <c r="A2265" t="s">
        <v>5687</v>
      </c>
      <c r="B2265">
        <f>COUNTIFS(list!$C2264:$C7623,$A2265,list!$A2264:$A7623,B$1)</f>
        <v>0</v>
      </c>
      <c r="C2265">
        <f>COUNTIFS(list!$C2264:$C7623,$A2265,list!$A2264:$A7623,C$1)</f>
        <v>1</v>
      </c>
      <c r="D2265">
        <f>COUNTIFS(list!$C2264:$C7623,$A2265,list!$A2264:$A7623,D$1)</f>
        <v>0</v>
      </c>
      <c r="E2265">
        <f>COUNTIFS(list!$C2264:$C7623,$A2265,list!$A2264:$A7623,E$1)</f>
        <v>0</v>
      </c>
      <c r="F2265">
        <f>COUNTIFS(list!$C2264:$C7623,$A2265,list!$A2264:$A7623,F$1)</f>
        <v>0</v>
      </c>
      <c r="G2265">
        <f>COUNTIFS(list!$C2264:$C7623,$A2265,list!$A2264:$A7623,G$1)</f>
        <v>0</v>
      </c>
    </row>
    <row r="2266" spans="1:7" x14ac:dyDescent="0.25">
      <c r="A2266" t="s">
        <v>5689</v>
      </c>
      <c r="B2266">
        <f>COUNTIFS(list!$C2265:$C7624,$A2266,list!$A2265:$A7624,B$1)</f>
        <v>0</v>
      </c>
      <c r="C2266">
        <f>COUNTIFS(list!$C2265:$C7624,$A2266,list!$A2265:$A7624,C$1)</f>
        <v>1</v>
      </c>
      <c r="D2266">
        <f>COUNTIFS(list!$C2265:$C7624,$A2266,list!$A2265:$A7624,D$1)</f>
        <v>0</v>
      </c>
      <c r="E2266">
        <f>COUNTIFS(list!$C2265:$C7624,$A2266,list!$A2265:$A7624,E$1)</f>
        <v>0</v>
      </c>
      <c r="F2266">
        <f>COUNTIFS(list!$C2265:$C7624,$A2266,list!$A2265:$A7624,F$1)</f>
        <v>0</v>
      </c>
      <c r="G2266">
        <f>COUNTIFS(list!$C2265:$C7624,$A2266,list!$A2265:$A7624,G$1)</f>
        <v>0</v>
      </c>
    </row>
    <row r="2267" spans="1:7" x14ac:dyDescent="0.25">
      <c r="A2267" t="s">
        <v>5691</v>
      </c>
      <c r="B2267">
        <f>COUNTIFS(list!$C2266:$C7625,$A2267,list!$A2266:$A7625,B$1)</f>
        <v>1</v>
      </c>
      <c r="C2267">
        <f>COUNTIFS(list!$C2266:$C7625,$A2267,list!$A2266:$A7625,C$1)</f>
        <v>7</v>
      </c>
      <c r="D2267">
        <f>COUNTIFS(list!$C2266:$C7625,$A2267,list!$A2266:$A7625,D$1)</f>
        <v>0</v>
      </c>
      <c r="E2267">
        <f>COUNTIFS(list!$C2266:$C7625,$A2267,list!$A2266:$A7625,E$1)</f>
        <v>0</v>
      </c>
      <c r="F2267">
        <f>COUNTIFS(list!$C2266:$C7625,$A2267,list!$A2266:$A7625,F$1)</f>
        <v>0</v>
      </c>
      <c r="G2267">
        <f>COUNTIFS(list!$C2266:$C7625,$A2267,list!$A2266:$A7625,G$1)</f>
        <v>0</v>
      </c>
    </row>
    <row r="2268" spans="1:7" x14ac:dyDescent="0.25">
      <c r="A2268" t="s">
        <v>5699</v>
      </c>
      <c r="B2268">
        <f>COUNTIFS(list!$C2267:$C7626,$A2268,list!$A2267:$A7626,B$1)</f>
        <v>0</v>
      </c>
      <c r="C2268">
        <f>COUNTIFS(list!$C2267:$C7626,$A2268,list!$A2267:$A7626,C$1)</f>
        <v>1</v>
      </c>
      <c r="D2268">
        <f>COUNTIFS(list!$C2267:$C7626,$A2268,list!$A2267:$A7626,D$1)</f>
        <v>0</v>
      </c>
      <c r="E2268">
        <f>COUNTIFS(list!$C2267:$C7626,$A2268,list!$A2267:$A7626,E$1)</f>
        <v>0</v>
      </c>
      <c r="F2268">
        <f>COUNTIFS(list!$C2267:$C7626,$A2268,list!$A2267:$A7626,F$1)</f>
        <v>0</v>
      </c>
      <c r="G2268">
        <f>COUNTIFS(list!$C2267:$C7626,$A2268,list!$A2267:$A7626,G$1)</f>
        <v>0</v>
      </c>
    </row>
    <row r="2269" spans="1:7" x14ac:dyDescent="0.25">
      <c r="A2269" t="s">
        <v>5701</v>
      </c>
      <c r="B2269">
        <f>COUNTIFS(list!$C2268:$C7627,$A2269,list!$A2268:$A7627,B$1)</f>
        <v>1</v>
      </c>
      <c r="C2269">
        <f>COUNTIFS(list!$C2268:$C7627,$A2269,list!$A2268:$A7627,C$1)</f>
        <v>1</v>
      </c>
      <c r="D2269">
        <f>COUNTIFS(list!$C2268:$C7627,$A2269,list!$A2268:$A7627,D$1)</f>
        <v>0</v>
      </c>
      <c r="E2269">
        <f>COUNTIFS(list!$C2268:$C7627,$A2269,list!$A2268:$A7627,E$1)</f>
        <v>0</v>
      </c>
      <c r="F2269">
        <f>COUNTIFS(list!$C2268:$C7627,$A2269,list!$A2268:$A7627,F$1)</f>
        <v>0</v>
      </c>
      <c r="G2269">
        <f>COUNTIFS(list!$C2268:$C7627,$A2269,list!$A2268:$A7627,G$1)</f>
        <v>0</v>
      </c>
    </row>
    <row r="2270" spans="1:7" x14ac:dyDescent="0.25">
      <c r="A2270" t="s">
        <v>5703</v>
      </c>
      <c r="B2270">
        <f>COUNTIFS(list!$C2269:$C7628,$A2270,list!$A2269:$A7628,B$1)</f>
        <v>0</v>
      </c>
      <c r="C2270">
        <f>COUNTIFS(list!$C2269:$C7628,$A2270,list!$A2269:$A7628,C$1)</f>
        <v>1</v>
      </c>
      <c r="D2270">
        <f>COUNTIFS(list!$C2269:$C7628,$A2270,list!$A2269:$A7628,D$1)</f>
        <v>0</v>
      </c>
      <c r="E2270">
        <f>COUNTIFS(list!$C2269:$C7628,$A2270,list!$A2269:$A7628,E$1)</f>
        <v>0</v>
      </c>
      <c r="F2270">
        <f>COUNTIFS(list!$C2269:$C7628,$A2270,list!$A2269:$A7628,F$1)</f>
        <v>0</v>
      </c>
      <c r="G2270">
        <f>COUNTIFS(list!$C2269:$C7628,$A2270,list!$A2269:$A7628,G$1)</f>
        <v>0</v>
      </c>
    </row>
    <row r="2271" spans="1:7" x14ac:dyDescent="0.25">
      <c r="A2271" t="s">
        <v>5705</v>
      </c>
      <c r="B2271">
        <f>COUNTIFS(list!$C2270:$C7629,$A2271,list!$A2270:$A7629,B$1)</f>
        <v>0</v>
      </c>
      <c r="C2271">
        <f>COUNTIFS(list!$C2270:$C7629,$A2271,list!$A2270:$A7629,C$1)</f>
        <v>2</v>
      </c>
      <c r="D2271">
        <f>COUNTIFS(list!$C2270:$C7629,$A2271,list!$A2270:$A7629,D$1)</f>
        <v>0</v>
      </c>
      <c r="E2271">
        <f>COUNTIFS(list!$C2270:$C7629,$A2271,list!$A2270:$A7629,E$1)</f>
        <v>0</v>
      </c>
      <c r="F2271">
        <f>COUNTIFS(list!$C2270:$C7629,$A2271,list!$A2270:$A7629,F$1)</f>
        <v>0</v>
      </c>
      <c r="G2271">
        <f>COUNTIFS(list!$C2270:$C7629,$A2271,list!$A2270:$A7629,G$1)</f>
        <v>0</v>
      </c>
    </row>
    <row r="2272" spans="1:7" x14ac:dyDescent="0.25">
      <c r="A2272" t="s">
        <v>5708</v>
      </c>
      <c r="B2272">
        <f>COUNTIFS(list!$C2271:$C7630,$A2272,list!$A2271:$A7630,B$1)</f>
        <v>0</v>
      </c>
      <c r="C2272">
        <f>COUNTIFS(list!$C2271:$C7630,$A2272,list!$A2271:$A7630,C$1)</f>
        <v>1</v>
      </c>
      <c r="D2272">
        <f>COUNTIFS(list!$C2271:$C7630,$A2272,list!$A2271:$A7630,D$1)</f>
        <v>0</v>
      </c>
      <c r="E2272">
        <f>COUNTIFS(list!$C2271:$C7630,$A2272,list!$A2271:$A7630,E$1)</f>
        <v>0</v>
      </c>
      <c r="F2272">
        <f>COUNTIFS(list!$C2271:$C7630,$A2272,list!$A2271:$A7630,F$1)</f>
        <v>0</v>
      </c>
      <c r="G2272">
        <f>COUNTIFS(list!$C2271:$C7630,$A2272,list!$A2271:$A7630,G$1)</f>
        <v>0</v>
      </c>
    </row>
    <row r="2273" spans="1:7" x14ac:dyDescent="0.25">
      <c r="A2273" t="s">
        <v>5710</v>
      </c>
      <c r="B2273">
        <f>COUNTIFS(list!$C2272:$C7631,$A2273,list!$A2272:$A7631,B$1)</f>
        <v>0</v>
      </c>
      <c r="C2273">
        <f>COUNTIFS(list!$C2272:$C7631,$A2273,list!$A2272:$A7631,C$1)</f>
        <v>1</v>
      </c>
      <c r="D2273">
        <f>COUNTIFS(list!$C2272:$C7631,$A2273,list!$A2272:$A7631,D$1)</f>
        <v>0</v>
      </c>
      <c r="E2273">
        <f>COUNTIFS(list!$C2272:$C7631,$A2273,list!$A2272:$A7631,E$1)</f>
        <v>0</v>
      </c>
      <c r="F2273">
        <f>COUNTIFS(list!$C2272:$C7631,$A2273,list!$A2272:$A7631,F$1)</f>
        <v>0</v>
      </c>
      <c r="G2273">
        <f>COUNTIFS(list!$C2272:$C7631,$A2273,list!$A2272:$A7631,G$1)</f>
        <v>0</v>
      </c>
    </row>
    <row r="2274" spans="1:7" x14ac:dyDescent="0.25">
      <c r="A2274" t="s">
        <v>5712</v>
      </c>
      <c r="B2274">
        <f>COUNTIFS(list!$C2273:$C7632,$A2274,list!$A2273:$A7632,B$1)</f>
        <v>0</v>
      </c>
      <c r="C2274">
        <f>COUNTIFS(list!$C2273:$C7632,$A2274,list!$A2273:$A7632,C$1)</f>
        <v>2</v>
      </c>
      <c r="D2274">
        <f>COUNTIFS(list!$C2273:$C7632,$A2274,list!$A2273:$A7632,D$1)</f>
        <v>0</v>
      </c>
      <c r="E2274">
        <f>COUNTIFS(list!$C2273:$C7632,$A2274,list!$A2273:$A7632,E$1)</f>
        <v>0</v>
      </c>
      <c r="F2274">
        <f>COUNTIFS(list!$C2273:$C7632,$A2274,list!$A2273:$A7632,F$1)</f>
        <v>0</v>
      </c>
      <c r="G2274">
        <f>COUNTIFS(list!$C2273:$C7632,$A2274,list!$A2273:$A7632,G$1)</f>
        <v>0</v>
      </c>
    </row>
    <row r="2275" spans="1:7" x14ac:dyDescent="0.25">
      <c r="A2275" t="s">
        <v>5715</v>
      </c>
      <c r="B2275">
        <f>COUNTIFS(list!$C2274:$C7633,$A2275,list!$A2274:$A7633,B$1)</f>
        <v>0</v>
      </c>
      <c r="C2275">
        <f>COUNTIFS(list!$C2274:$C7633,$A2275,list!$A2274:$A7633,C$1)</f>
        <v>1</v>
      </c>
      <c r="D2275">
        <f>COUNTIFS(list!$C2274:$C7633,$A2275,list!$A2274:$A7633,D$1)</f>
        <v>0</v>
      </c>
      <c r="E2275">
        <f>COUNTIFS(list!$C2274:$C7633,$A2275,list!$A2274:$A7633,E$1)</f>
        <v>0</v>
      </c>
      <c r="F2275">
        <f>COUNTIFS(list!$C2274:$C7633,$A2275,list!$A2274:$A7633,F$1)</f>
        <v>0</v>
      </c>
      <c r="G2275">
        <f>COUNTIFS(list!$C2274:$C7633,$A2275,list!$A2274:$A7633,G$1)</f>
        <v>0</v>
      </c>
    </row>
    <row r="2276" spans="1:7" x14ac:dyDescent="0.25">
      <c r="A2276" t="s">
        <v>5717</v>
      </c>
      <c r="B2276">
        <f>COUNTIFS(list!$C2275:$C7634,$A2276,list!$A2275:$A7634,B$1)</f>
        <v>0</v>
      </c>
      <c r="C2276">
        <f>COUNTIFS(list!$C2275:$C7634,$A2276,list!$A2275:$A7634,C$1)</f>
        <v>1</v>
      </c>
      <c r="D2276">
        <f>COUNTIFS(list!$C2275:$C7634,$A2276,list!$A2275:$A7634,D$1)</f>
        <v>0</v>
      </c>
      <c r="E2276">
        <f>COUNTIFS(list!$C2275:$C7634,$A2276,list!$A2275:$A7634,E$1)</f>
        <v>0</v>
      </c>
      <c r="F2276">
        <f>COUNTIFS(list!$C2275:$C7634,$A2276,list!$A2275:$A7634,F$1)</f>
        <v>0</v>
      </c>
      <c r="G2276">
        <f>COUNTIFS(list!$C2275:$C7634,$A2276,list!$A2275:$A7634,G$1)</f>
        <v>0</v>
      </c>
    </row>
    <row r="2277" spans="1:7" x14ac:dyDescent="0.25">
      <c r="A2277" t="s">
        <v>5719</v>
      </c>
      <c r="B2277">
        <f>COUNTIFS(list!$C2276:$C7635,$A2277,list!$A2276:$A7635,B$1)</f>
        <v>0</v>
      </c>
      <c r="C2277">
        <f>COUNTIFS(list!$C2276:$C7635,$A2277,list!$A2276:$A7635,C$1)</f>
        <v>1</v>
      </c>
      <c r="D2277">
        <f>COUNTIFS(list!$C2276:$C7635,$A2277,list!$A2276:$A7635,D$1)</f>
        <v>0</v>
      </c>
      <c r="E2277">
        <f>COUNTIFS(list!$C2276:$C7635,$A2277,list!$A2276:$A7635,E$1)</f>
        <v>0</v>
      </c>
      <c r="F2277">
        <f>COUNTIFS(list!$C2276:$C7635,$A2277,list!$A2276:$A7635,F$1)</f>
        <v>0</v>
      </c>
      <c r="G2277">
        <f>COUNTIFS(list!$C2276:$C7635,$A2277,list!$A2276:$A7635,G$1)</f>
        <v>0</v>
      </c>
    </row>
    <row r="2278" spans="1:7" x14ac:dyDescent="0.25">
      <c r="A2278" t="s">
        <v>5721</v>
      </c>
      <c r="B2278">
        <f>COUNTIFS(list!$C2277:$C7636,$A2278,list!$A2277:$A7636,B$1)</f>
        <v>0</v>
      </c>
      <c r="C2278">
        <f>COUNTIFS(list!$C2277:$C7636,$A2278,list!$A2277:$A7636,C$1)</f>
        <v>1</v>
      </c>
      <c r="D2278">
        <f>COUNTIFS(list!$C2277:$C7636,$A2278,list!$A2277:$A7636,D$1)</f>
        <v>0</v>
      </c>
      <c r="E2278">
        <f>COUNTIFS(list!$C2277:$C7636,$A2278,list!$A2277:$A7636,E$1)</f>
        <v>0</v>
      </c>
      <c r="F2278">
        <f>COUNTIFS(list!$C2277:$C7636,$A2278,list!$A2277:$A7636,F$1)</f>
        <v>0</v>
      </c>
      <c r="G2278">
        <f>COUNTIFS(list!$C2277:$C7636,$A2278,list!$A2277:$A7636,G$1)</f>
        <v>0</v>
      </c>
    </row>
    <row r="2279" spans="1:7" x14ac:dyDescent="0.25">
      <c r="A2279" t="s">
        <v>5723</v>
      </c>
      <c r="B2279">
        <f>COUNTIFS(list!$C2278:$C7637,$A2279,list!$A2278:$A7637,B$1)</f>
        <v>0</v>
      </c>
      <c r="C2279">
        <f>COUNTIFS(list!$C2278:$C7637,$A2279,list!$A2278:$A7637,C$1)</f>
        <v>1</v>
      </c>
      <c r="D2279">
        <f>COUNTIFS(list!$C2278:$C7637,$A2279,list!$A2278:$A7637,D$1)</f>
        <v>0</v>
      </c>
      <c r="E2279">
        <f>COUNTIFS(list!$C2278:$C7637,$A2279,list!$A2278:$A7637,E$1)</f>
        <v>0</v>
      </c>
      <c r="F2279">
        <f>COUNTIFS(list!$C2278:$C7637,$A2279,list!$A2278:$A7637,F$1)</f>
        <v>0</v>
      </c>
      <c r="G2279">
        <f>COUNTIFS(list!$C2278:$C7637,$A2279,list!$A2278:$A7637,G$1)</f>
        <v>0</v>
      </c>
    </row>
    <row r="2280" spans="1:7" x14ac:dyDescent="0.25">
      <c r="A2280" t="s">
        <v>5725</v>
      </c>
      <c r="B2280">
        <f>COUNTIFS(list!$C2279:$C7638,$A2280,list!$A2279:$A7638,B$1)</f>
        <v>0</v>
      </c>
      <c r="C2280">
        <f>COUNTIFS(list!$C2279:$C7638,$A2280,list!$A2279:$A7638,C$1)</f>
        <v>1</v>
      </c>
      <c r="D2280">
        <f>COUNTIFS(list!$C2279:$C7638,$A2280,list!$A2279:$A7638,D$1)</f>
        <v>0</v>
      </c>
      <c r="E2280">
        <f>COUNTIFS(list!$C2279:$C7638,$A2280,list!$A2279:$A7638,E$1)</f>
        <v>0</v>
      </c>
      <c r="F2280">
        <f>COUNTIFS(list!$C2279:$C7638,$A2280,list!$A2279:$A7638,F$1)</f>
        <v>0</v>
      </c>
      <c r="G2280">
        <f>COUNTIFS(list!$C2279:$C7638,$A2280,list!$A2279:$A7638,G$1)</f>
        <v>0</v>
      </c>
    </row>
    <row r="2281" spans="1:7" x14ac:dyDescent="0.25">
      <c r="A2281" t="s">
        <v>5727</v>
      </c>
      <c r="B2281">
        <f>COUNTIFS(list!$C2280:$C7639,$A2281,list!$A2280:$A7639,B$1)</f>
        <v>0</v>
      </c>
      <c r="C2281">
        <f>COUNTIFS(list!$C2280:$C7639,$A2281,list!$A2280:$A7639,C$1)</f>
        <v>1</v>
      </c>
      <c r="D2281">
        <f>COUNTIFS(list!$C2280:$C7639,$A2281,list!$A2280:$A7639,D$1)</f>
        <v>0</v>
      </c>
      <c r="E2281">
        <f>COUNTIFS(list!$C2280:$C7639,$A2281,list!$A2280:$A7639,E$1)</f>
        <v>0</v>
      </c>
      <c r="F2281">
        <f>COUNTIFS(list!$C2280:$C7639,$A2281,list!$A2280:$A7639,F$1)</f>
        <v>0</v>
      </c>
      <c r="G2281">
        <f>COUNTIFS(list!$C2280:$C7639,$A2281,list!$A2280:$A7639,G$1)</f>
        <v>0</v>
      </c>
    </row>
    <row r="2282" spans="1:7" x14ac:dyDescent="0.25">
      <c r="A2282" t="s">
        <v>5729</v>
      </c>
      <c r="B2282">
        <f>COUNTIFS(list!$C2281:$C7640,$A2282,list!$A2281:$A7640,B$1)</f>
        <v>0</v>
      </c>
      <c r="C2282">
        <f>COUNTIFS(list!$C2281:$C7640,$A2282,list!$A2281:$A7640,C$1)</f>
        <v>1</v>
      </c>
      <c r="D2282">
        <f>COUNTIFS(list!$C2281:$C7640,$A2282,list!$A2281:$A7640,D$1)</f>
        <v>0</v>
      </c>
      <c r="E2282">
        <f>COUNTIFS(list!$C2281:$C7640,$A2282,list!$A2281:$A7640,E$1)</f>
        <v>0</v>
      </c>
      <c r="F2282">
        <f>COUNTIFS(list!$C2281:$C7640,$A2282,list!$A2281:$A7640,F$1)</f>
        <v>0</v>
      </c>
      <c r="G2282">
        <f>COUNTIFS(list!$C2281:$C7640,$A2282,list!$A2281:$A7640,G$1)</f>
        <v>0</v>
      </c>
    </row>
    <row r="2283" spans="1:7" x14ac:dyDescent="0.25">
      <c r="A2283" t="s">
        <v>5731</v>
      </c>
      <c r="B2283">
        <f>COUNTIFS(list!$C2282:$C7641,$A2283,list!$A2282:$A7641,B$1)</f>
        <v>0</v>
      </c>
      <c r="C2283">
        <f>COUNTIFS(list!$C2282:$C7641,$A2283,list!$A2282:$A7641,C$1)</f>
        <v>1</v>
      </c>
      <c r="D2283">
        <f>COUNTIFS(list!$C2282:$C7641,$A2283,list!$A2282:$A7641,D$1)</f>
        <v>0</v>
      </c>
      <c r="E2283">
        <f>COUNTIFS(list!$C2282:$C7641,$A2283,list!$A2282:$A7641,E$1)</f>
        <v>0</v>
      </c>
      <c r="F2283">
        <f>COUNTIFS(list!$C2282:$C7641,$A2283,list!$A2282:$A7641,F$1)</f>
        <v>0</v>
      </c>
      <c r="G2283">
        <f>COUNTIFS(list!$C2282:$C7641,$A2283,list!$A2282:$A7641,G$1)</f>
        <v>0</v>
      </c>
    </row>
    <row r="2284" spans="1:7" x14ac:dyDescent="0.25">
      <c r="A2284" t="s">
        <v>5733</v>
      </c>
      <c r="B2284">
        <f>COUNTIFS(list!$C2283:$C7642,$A2284,list!$A2283:$A7642,B$1)</f>
        <v>0</v>
      </c>
      <c r="C2284">
        <f>COUNTIFS(list!$C2283:$C7642,$A2284,list!$A2283:$A7642,C$1)</f>
        <v>2</v>
      </c>
      <c r="D2284">
        <f>COUNTIFS(list!$C2283:$C7642,$A2284,list!$A2283:$A7642,D$1)</f>
        <v>0</v>
      </c>
      <c r="E2284">
        <f>COUNTIFS(list!$C2283:$C7642,$A2284,list!$A2283:$A7642,E$1)</f>
        <v>0</v>
      </c>
      <c r="F2284">
        <f>COUNTIFS(list!$C2283:$C7642,$A2284,list!$A2283:$A7642,F$1)</f>
        <v>0</v>
      </c>
      <c r="G2284">
        <f>COUNTIFS(list!$C2283:$C7642,$A2284,list!$A2283:$A7642,G$1)</f>
        <v>0</v>
      </c>
    </row>
    <row r="2285" spans="1:7" x14ac:dyDescent="0.25">
      <c r="A2285" t="s">
        <v>5736</v>
      </c>
      <c r="B2285">
        <f>COUNTIFS(list!$C2284:$C7643,$A2285,list!$A2284:$A7643,B$1)</f>
        <v>0</v>
      </c>
      <c r="C2285">
        <f>COUNTIFS(list!$C2284:$C7643,$A2285,list!$A2284:$A7643,C$1)</f>
        <v>1</v>
      </c>
      <c r="D2285">
        <f>COUNTIFS(list!$C2284:$C7643,$A2285,list!$A2284:$A7643,D$1)</f>
        <v>0</v>
      </c>
      <c r="E2285">
        <f>COUNTIFS(list!$C2284:$C7643,$A2285,list!$A2284:$A7643,E$1)</f>
        <v>0</v>
      </c>
      <c r="F2285">
        <f>COUNTIFS(list!$C2284:$C7643,$A2285,list!$A2284:$A7643,F$1)</f>
        <v>0</v>
      </c>
      <c r="G2285">
        <f>COUNTIFS(list!$C2284:$C7643,$A2285,list!$A2284:$A7643,G$1)</f>
        <v>0</v>
      </c>
    </row>
    <row r="2286" spans="1:7" x14ac:dyDescent="0.25">
      <c r="A2286" t="s">
        <v>5738</v>
      </c>
      <c r="B2286">
        <f>COUNTIFS(list!$C2285:$C7644,$A2286,list!$A2285:$A7644,B$1)</f>
        <v>0</v>
      </c>
      <c r="C2286">
        <f>COUNTIFS(list!$C2285:$C7644,$A2286,list!$A2285:$A7644,C$1)</f>
        <v>1</v>
      </c>
      <c r="D2286">
        <f>COUNTIFS(list!$C2285:$C7644,$A2286,list!$A2285:$A7644,D$1)</f>
        <v>0</v>
      </c>
      <c r="E2286">
        <f>COUNTIFS(list!$C2285:$C7644,$A2286,list!$A2285:$A7644,E$1)</f>
        <v>0</v>
      </c>
      <c r="F2286">
        <f>COUNTIFS(list!$C2285:$C7644,$A2286,list!$A2285:$A7644,F$1)</f>
        <v>0</v>
      </c>
      <c r="G2286">
        <f>COUNTIFS(list!$C2285:$C7644,$A2286,list!$A2285:$A7644,G$1)</f>
        <v>0</v>
      </c>
    </row>
    <row r="2287" spans="1:7" x14ac:dyDescent="0.25">
      <c r="A2287" t="s">
        <v>5740</v>
      </c>
      <c r="B2287">
        <f>COUNTIFS(list!$C2286:$C7645,$A2287,list!$A2286:$A7645,B$1)</f>
        <v>1</v>
      </c>
      <c r="C2287">
        <f>COUNTIFS(list!$C2286:$C7645,$A2287,list!$A2286:$A7645,C$1)</f>
        <v>1</v>
      </c>
      <c r="D2287">
        <f>COUNTIFS(list!$C2286:$C7645,$A2287,list!$A2286:$A7645,D$1)</f>
        <v>0</v>
      </c>
      <c r="E2287">
        <f>COUNTIFS(list!$C2286:$C7645,$A2287,list!$A2286:$A7645,E$1)</f>
        <v>0</v>
      </c>
      <c r="F2287">
        <f>COUNTIFS(list!$C2286:$C7645,$A2287,list!$A2286:$A7645,F$1)</f>
        <v>0</v>
      </c>
      <c r="G2287">
        <f>COUNTIFS(list!$C2286:$C7645,$A2287,list!$A2286:$A7645,G$1)</f>
        <v>0</v>
      </c>
    </row>
    <row r="2288" spans="1:7" x14ac:dyDescent="0.25">
      <c r="A2288" t="s">
        <v>5742</v>
      </c>
      <c r="B2288">
        <f>COUNTIFS(list!$C2287:$C7646,$A2288,list!$A2287:$A7646,B$1)</f>
        <v>0</v>
      </c>
      <c r="C2288">
        <f>COUNTIFS(list!$C2287:$C7646,$A2288,list!$A2287:$A7646,C$1)</f>
        <v>1</v>
      </c>
      <c r="D2288">
        <f>COUNTIFS(list!$C2287:$C7646,$A2288,list!$A2287:$A7646,D$1)</f>
        <v>0</v>
      </c>
      <c r="E2288">
        <f>COUNTIFS(list!$C2287:$C7646,$A2288,list!$A2287:$A7646,E$1)</f>
        <v>0</v>
      </c>
      <c r="F2288">
        <f>COUNTIFS(list!$C2287:$C7646,$A2288,list!$A2287:$A7646,F$1)</f>
        <v>0</v>
      </c>
      <c r="G2288">
        <f>COUNTIFS(list!$C2287:$C7646,$A2288,list!$A2287:$A7646,G$1)</f>
        <v>0</v>
      </c>
    </row>
    <row r="2289" spans="1:7" x14ac:dyDescent="0.25">
      <c r="A2289" t="s">
        <v>5744</v>
      </c>
      <c r="B2289">
        <f>COUNTIFS(list!$C2288:$C7647,$A2289,list!$A2288:$A7647,B$1)</f>
        <v>0</v>
      </c>
      <c r="C2289">
        <f>COUNTIFS(list!$C2288:$C7647,$A2289,list!$A2288:$A7647,C$1)</f>
        <v>1</v>
      </c>
      <c r="D2289">
        <f>COUNTIFS(list!$C2288:$C7647,$A2289,list!$A2288:$A7647,D$1)</f>
        <v>0</v>
      </c>
      <c r="E2289">
        <f>COUNTIFS(list!$C2288:$C7647,$A2289,list!$A2288:$A7647,E$1)</f>
        <v>0</v>
      </c>
      <c r="F2289">
        <f>COUNTIFS(list!$C2288:$C7647,$A2289,list!$A2288:$A7647,F$1)</f>
        <v>0</v>
      </c>
      <c r="G2289">
        <f>COUNTIFS(list!$C2288:$C7647,$A2289,list!$A2288:$A7647,G$1)</f>
        <v>0</v>
      </c>
    </row>
    <row r="2290" spans="1:7" x14ac:dyDescent="0.25">
      <c r="A2290" t="s">
        <v>5746</v>
      </c>
      <c r="B2290">
        <f>COUNTIFS(list!$C2289:$C7648,$A2290,list!$A2289:$A7648,B$1)</f>
        <v>1</v>
      </c>
      <c r="C2290">
        <f>COUNTIFS(list!$C2289:$C7648,$A2290,list!$A2289:$A7648,C$1)</f>
        <v>3</v>
      </c>
      <c r="D2290">
        <f>COUNTIFS(list!$C2289:$C7648,$A2290,list!$A2289:$A7648,D$1)</f>
        <v>0</v>
      </c>
      <c r="E2290">
        <f>COUNTIFS(list!$C2289:$C7648,$A2290,list!$A2289:$A7648,E$1)</f>
        <v>0</v>
      </c>
      <c r="F2290">
        <f>COUNTIFS(list!$C2289:$C7648,$A2290,list!$A2289:$A7648,F$1)</f>
        <v>0</v>
      </c>
      <c r="G2290">
        <f>COUNTIFS(list!$C2289:$C7648,$A2290,list!$A2289:$A7648,G$1)</f>
        <v>0</v>
      </c>
    </row>
    <row r="2291" spans="1:7" x14ac:dyDescent="0.25">
      <c r="A2291" t="s">
        <v>5750</v>
      </c>
      <c r="B2291">
        <f>COUNTIFS(list!$C2290:$C7649,$A2291,list!$A2290:$A7649,B$1)</f>
        <v>0</v>
      </c>
      <c r="C2291">
        <f>COUNTIFS(list!$C2290:$C7649,$A2291,list!$A2290:$A7649,C$1)</f>
        <v>1</v>
      </c>
      <c r="D2291">
        <f>COUNTIFS(list!$C2290:$C7649,$A2291,list!$A2290:$A7649,D$1)</f>
        <v>0</v>
      </c>
      <c r="E2291">
        <f>COUNTIFS(list!$C2290:$C7649,$A2291,list!$A2290:$A7649,E$1)</f>
        <v>0</v>
      </c>
      <c r="F2291">
        <f>COUNTIFS(list!$C2290:$C7649,$A2291,list!$A2290:$A7649,F$1)</f>
        <v>0</v>
      </c>
      <c r="G2291">
        <f>COUNTIFS(list!$C2290:$C7649,$A2291,list!$A2290:$A7649,G$1)</f>
        <v>0</v>
      </c>
    </row>
    <row r="2292" spans="1:7" x14ac:dyDescent="0.25">
      <c r="A2292" t="s">
        <v>5752</v>
      </c>
      <c r="B2292">
        <f>COUNTIFS(list!$C2291:$C7650,$A2292,list!$A2291:$A7650,B$1)</f>
        <v>0</v>
      </c>
      <c r="C2292">
        <f>COUNTIFS(list!$C2291:$C7650,$A2292,list!$A2291:$A7650,C$1)</f>
        <v>1</v>
      </c>
      <c r="D2292">
        <f>COUNTIFS(list!$C2291:$C7650,$A2292,list!$A2291:$A7650,D$1)</f>
        <v>0</v>
      </c>
      <c r="E2292">
        <f>COUNTIFS(list!$C2291:$C7650,$A2292,list!$A2291:$A7650,E$1)</f>
        <v>0</v>
      </c>
      <c r="F2292">
        <f>COUNTIFS(list!$C2291:$C7650,$A2292,list!$A2291:$A7650,F$1)</f>
        <v>0</v>
      </c>
      <c r="G2292">
        <f>COUNTIFS(list!$C2291:$C7650,$A2292,list!$A2291:$A7650,G$1)</f>
        <v>0</v>
      </c>
    </row>
    <row r="2293" spans="1:7" x14ac:dyDescent="0.25">
      <c r="A2293" t="s">
        <v>5754</v>
      </c>
      <c r="B2293">
        <f>COUNTIFS(list!$C2292:$C7651,$A2293,list!$A2292:$A7651,B$1)</f>
        <v>0</v>
      </c>
      <c r="C2293">
        <f>COUNTIFS(list!$C2292:$C7651,$A2293,list!$A2292:$A7651,C$1)</f>
        <v>1</v>
      </c>
      <c r="D2293">
        <f>COUNTIFS(list!$C2292:$C7651,$A2293,list!$A2292:$A7651,D$1)</f>
        <v>0</v>
      </c>
      <c r="E2293">
        <f>COUNTIFS(list!$C2292:$C7651,$A2293,list!$A2292:$A7651,E$1)</f>
        <v>0</v>
      </c>
      <c r="F2293">
        <f>COUNTIFS(list!$C2292:$C7651,$A2293,list!$A2292:$A7651,F$1)</f>
        <v>0</v>
      </c>
      <c r="G2293">
        <f>COUNTIFS(list!$C2292:$C7651,$A2293,list!$A2292:$A7651,G$1)</f>
        <v>0</v>
      </c>
    </row>
    <row r="2294" spans="1:7" x14ac:dyDescent="0.25">
      <c r="A2294" t="s">
        <v>5756</v>
      </c>
      <c r="B2294">
        <f>COUNTIFS(list!$C2293:$C7652,$A2294,list!$A2293:$A7652,B$1)</f>
        <v>0</v>
      </c>
      <c r="C2294">
        <f>COUNTIFS(list!$C2293:$C7652,$A2294,list!$A2293:$A7652,C$1)</f>
        <v>1</v>
      </c>
      <c r="D2294">
        <f>COUNTIFS(list!$C2293:$C7652,$A2294,list!$A2293:$A7652,D$1)</f>
        <v>0</v>
      </c>
      <c r="E2294">
        <f>COUNTIFS(list!$C2293:$C7652,$A2294,list!$A2293:$A7652,E$1)</f>
        <v>0</v>
      </c>
      <c r="F2294">
        <f>COUNTIFS(list!$C2293:$C7652,$A2294,list!$A2293:$A7652,F$1)</f>
        <v>0</v>
      </c>
      <c r="G2294">
        <f>COUNTIFS(list!$C2293:$C7652,$A2294,list!$A2293:$A7652,G$1)</f>
        <v>0</v>
      </c>
    </row>
    <row r="2295" spans="1:7" x14ac:dyDescent="0.25">
      <c r="A2295" t="s">
        <v>5758</v>
      </c>
      <c r="B2295">
        <f>COUNTIFS(list!$C2294:$C7653,$A2295,list!$A2294:$A7653,B$1)</f>
        <v>0</v>
      </c>
      <c r="C2295">
        <f>COUNTIFS(list!$C2294:$C7653,$A2295,list!$A2294:$A7653,C$1)</f>
        <v>1</v>
      </c>
      <c r="D2295">
        <f>COUNTIFS(list!$C2294:$C7653,$A2295,list!$A2294:$A7653,D$1)</f>
        <v>0</v>
      </c>
      <c r="E2295">
        <f>COUNTIFS(list!$C2294:$C7653,$A2295,list!$A2294:$A7653,E$1)</f>
        <v>0</v>
      </c>
      <c r="F2295">
        <f>COUNTIFS(list!$C2294:$C7653,$A2295,list!$A2294:$A7653,F$1)</f>
        <v>0</v>
      </c>
      <c r="G2295">
        <f>COUNTIFS(list!$C2294:$C7653,$A2295,list!$A2294:$A7653,G$1)</f>
        <v>0</v>
      </c>
    </row>
    <row r="2296" spans="1:7" x14ac:dyDescent="0.25">
      <c r="A2296" t="s">
        <v>5760</v>
      </c>
      <c r="B2296">
        <f>COUNTIFS(list!$C2295:$C7654,$A2296,list!$A2295:$A7654,B$1)</f>
        <v>2</v>
      </c>
      <c r="C2296">
        <f>COUNTIFS(list!$C2295:$C7654,$A2296,list!$A2295:$A7654,C$1)</f>
        <v>0</v>
      </c>
      <c r="D2296">
        <f>COUNTIFS(list!$C2295:$C7654,$A2296,list!$A2295:$A7654,D$1)</f>
        <v>0</v>
      </c>
      <c r="E2296">
        <f>COUNTIFS(list!$C2295:$C7654,$A2296,list!$A2295:$A7654,E$1)</f>
        <v>0</v>
      </c>
      <c r="F2296">
        <f>COUNTIFS(list!$C2295:$C7654,$A2296,list!$A2295:$A7654,F$1)</f>
        <v>0</v>
      </c>
      <c r="G2296">
        <f>COUNTIFS(list!$C2295:$C7654,$A2296,list!$A2295:$A7654,G$1)</f>
        <v>0</v>
      </c>
    </row>
    <row r="2297" spans="1:7" x14ac:dyDescent="0.25">
      <c r="A2297" t="s">
        <v>5762</v>
      </c>
      <c r="B2297">
        <f>COUNTIFS(list!$C2296:$C7655,$A2297,list!$A2296:$A7655,B$1)</f>
        <v>0</v>
      </c>
      <c r="C2297">
        <f>COUNTIFS(list!$C2296:$C7655,$A2297,list!$A2296:$A7655,C$1)</f>
        <v>1</v>
      </c>
      <c r="D2297">
        <f>COUNTIFS(list!$C2296:$C7655,$A2297,list!$A2296:$A7655,D$1)</f>
        <v>0</v>
      </c>
      <c r="E2297">
        <f>COUNTIFS(list!$C2296:$C7655,$A2297,list!$A2296:$A7655,E$1)</f>
        <v>0</v>
      </c>
      <c r="F2297">
        <f>COUNTIFS(list!$C2296:$C7655,$A2297,list!$A2296:$A7655,F$1)</f>
        <v>0</v>
      </c>
      <c r="G2297">
        <f>COUNTIFS(list!$C2296:$C7655,$A2297,list!$A2296:$A7655,G$1)</f>
        <v>0</v>
      </c>
    </row>
    <row r="2298" spans="1:7" x14ac:dyDescent="0.25">
      <c r="A2298" t="s">
        <v>5764</v>
      </c>
      <c r="B2298">
        <f>COUNTIFS(list!$C2297:$C7656,$A2298,list!$A2297:$A7656,B$1)</f>
        <v>0</v>
      </c>
      <c r="C2298">
        <f>COUNTIFS(list!$C2297:$C7656,$A2298,list!$A2297:$A7656,C$1)</f>
        <v>1</v>
      </c>
      <c r="D2298">
        <f>COUNTIFS(list!$C2297:$C7656,$A2298,list!$A2297:$A7656,D$1)</f>
        <v>0</v>
      </c>
      <c r="E2298">
        <f>COUNTIFS(list!$C2297:$C7656,$A2298,list!$A2297:$A7656,E$1)</f>
        <v>0</v>
      </c>
      <c r="F2298">
        <f>COUNTIFS(list!$C2297:$C7656,$A2298,list!$A2297:$A7656,F$1)</f>
        <v>0</v>
      </c>
      <c r="G2298">
        <f>COUNTIFS(list!$C2297:$C7656,$A2298,list!$A2297:$A7656,G$1)</f>
        <v>0</v>
      </c>
    </row>
    <row r="2299" spans="1:7" x14ac:dyDescent="0.25">
      <c r="A2299" t="s">
        <v>5766</v>
      </c>
      <c r="B2299">
        <f>COUNTIFS(list!$C2298:$C7657,$A2299,list!$A2298:$A7657,B$1)</f>
        <v>0</v>
      </c>
      <c r="C2299">
        <f>COUNTIFS(list!$C2298:$C7657,$A2299,list!$A2298:$A7657,C$1)</f>
        <v>1</v>
      </c>
      <c r="D2299">
        <f>COUNTIFS(list!$C2298:$C7657,$A2299,list!$A2298:$A7657,D$1)</f>
        <v>0</v>
      </c>
      <c r="E2299">
        <f>COUNTIFS(list!$C2298:$C7657,$A2299,list!$A2298:$A7657,E$1)</f>
        <v>0</v>
      </c>
      <c r="F2299">
        <f>COUNTIFS(list!$C2298:$C7657,$A2299,list!$A2298:$A7657,F$1)</f>
        <v>0</v>
      </c>
      <c r="G2299">
        <f>COUNTIFS(list!$C2298:$C7657,$A2299,list!$A2298:$A7657,G$1)</f>
        <v>0</v>
      </c>
    </row>
    <row r="2300" spans="1:7" x14ac:dyDescent="0.25">
      <c r="A2300" t="s">
        <v>5768</v>
      </c>
      <c r="B2300">
        <f>COUNTIFS(list!$C2299:$C7658,$A2300,list!$A2299:$A7658,B$1)</f>
        <v>0</v>
      </c>
      <c r="C2300">
        <f>COUNTIFS(list!$C2299:$C7658,$A2300,list!$A2299:$A7658,C$1)</f>
        <v>1</v>
      </c>
      <c r="D2300">
        <f>COUNTIFS(list!$C2299:$C7658,$A2300,list!$A2299:$A7658,D$1)</f>
        <v>0</v>
      </c>
      <c r="E2300">
        <f>COUNTIFS(list!$C2299:$C7658,$A2300,list!$A2299:$A7658,E$1)</f>
        <v>0</v>
      </c>
      <c r="F2300">
        <f>COUNTIFS(list!$C2299:$C7658,$A2300,list!$A2299:$A7658,F$1)</f>
        <v>0</v>
      </c>
      <c r="G2300">
        <f>COUNTIFS(list!$C2299:$C7658,$A2300,list!$A2299:$A7658,G$1)</f>
        <v>0</v>
      </c>
    </row>
    <row r="2301" spans="1:7" x14ac:dyDescent="0.25">
      <c r="A2301" t="s">
        <v>5770</v>
      </c>
      <c r="B2301">
        <f>COUNTIFS(list!$C2300:$C7659,$A2301,list!$A2300:$A7659,B$1)</f>
        <v>0</v>
      </c>
      <c r="C2301">
        <f>COUNTIFS(list!$C2300:$C7659,$A2301,list!$A2300:$A7659,C$1)</f>
        <v>1</v>
      </c>
      <c r="D2301">
        <f>COUNTIFS(list!$C2300:$C7659,$A2301,list!$A2300:$A7659,D$1)</f>
        <v>0</v>
      </c>
      <c r="E2301">
        <f>COUNTIFS(list!$C2300:$C7659,$A2301,list!$A2300:$A7659,E$1)</f>
        <v>0</v>
      </c>
      <c r="F2301">
        <f>COUNTIFS(list!$C2300:$C7659,$A2301,list!$A2300:$A7659,F$1)</f>
        <v>0</v>
      </c>
      <c r="G2301">
        <f>COUNTIFS(list!$C2300:$C7659,$A2301,list!$A2300:$A7659,G$1)</f>
        <v>0</v>
      </c>
    </row>
    <row r="2302" spans="1:7" x14ac:dyDescent="0.25">
      <c r="A2302" t="s">
        <v>5772</v>
      </c>
      <c r="B2302">
        <f>COUNTIFS(list!$C2301:$C7660,$A2302,list!$A2301:$A7660,B$1)</f>
        <v>0</v>
      </c>
      <c r="C2302">
        <f>COUNTIFS(list!$C2301:$C7660,$A2302,list!$A2301:$A7660,C$1)</f>
        <v>1</v>
      </c>
      <c r="D2302">
        <f>COUNTIFS(list!$C2301:$C7660,$A2302,list!$A2301:$A7660,D$1)</f>
        <v>0</v>
      </c>
      <c r="E2302">
        <f>COUNTIFS(list!$C2301:$C7660,$A2302,list!$A2301:$A7660,E$1)</f>
        <v>0</v>
      </c>
      <c r="F2302">
        <f>COUNTIFS(list!$C2301:$C7660,$A2302,list!$A2301:$A7660,F$1)</f>
        <v>0</v>
      </c>
      <c r="G2302">
        <f>COUNTIFS(list!$C2301:$C7660,$A2302,list!$A2301:$A7660,G$1)</f>
        <v>0</v>
      </c>
    </row>
    <row r="2303" spans="1:7" x14ac:dyDescent="0.25">
      <c r="A2303" t="s">
        <v>5774</v>
      </c>
      <c r="B2303">
        <f>COUNTIFS(list!$C2302:$C7661,$A2303,list!$A2302:$A7661,B$1)</f>
        <v>0</v>
      </c>
      <c r="C2303">
        <f>COUNTIFS(list!$C2302:$C7661,$A2303,list!$A2302:$A7661,C$1)</f>
        <v>1</v>
      </c>
      <c r="D2303">
        <f>COUNTIFS(list!$C2302:$C7661,$A2303,list!$A2302:$A7661,D$1)</f>
        <v>0</v>
      </c>
      <c r="E2303">
        <f>COUNTIFS(list!$C2302:$C7661,$A2303,list!$A2302:$A7661,E$1)</f>
        <v>0</v>
      </c>
      <c r="F2303">
        <f>COUNTIFS(list!$C2302:$C7661,$A2303,list!$A2302:$A7661,F$1)</f>
        <v>0</v>
      </c>
      <c r="G2303">
        <f>COUNTIFS(list!$C2302:$C7661,$A2303,list!$A2302:$A7661,G$1)</f>
        <v>0</v>
      </c>
    </row>
    <row r="2304" spans="1:7" x14ac:dyDescent="0.25">
      <c r="A2304" t="s">
        <v>5776</v>
      </c>
      <c r="B2304">
        <f>COUNTIFS(list!$C2303:$C7662,$A2304,list!$A2303:$A7662,B$1)</f>
        <v>0</v>
      </c>
      <c r="C2304">
        <f>COUNTIFS(list!$C2303:$C7662,$A2304,list!$A2303:$A7662,C$1)</f>
        <v>1</v>
      </c>
      <c r="D2304">
        <f>COUNTIFS(list!$C2303:$C7662,$A2304,list!$A2303:$A7662,D$1)</f>
        <v>0</v>
      </c>
      <c r="E2304">
        <f>COUNTIFS(list!$C2303:$C7662,$A2304,list!$A2303:$A7662,E$1)</f>
        <v>0</v>
      </c>
      <c r="F2304">
        <f>COUNTIFS(list!$C2303:$C7662,$A2304,list!$A2303:$A7662,F$1)</f>
        <v>0</v>
      </c>
      <c r="G2304">
        <f>COUNTIFS(list!$C2303:$C7662,$A2304,list!$A2303:$A7662,G$1)</f>
        <v>0</v>
      </c>
    </row>
    <row r="2305" spans="1:7" x14ac:dyDescent="0.25">
      <c r="A2305" t="s">
        <v>5778</v>
      </c>
      <c r="B2305">
        <f>COUNTIFS(list!$C2304:$C7663,$A2305,list!$A2304:$A7663,B$1)</f>
        <v>1</v>
      </c>
      <c r="C2305">
        <f>COUNTIFS(list!$C2304:$C7663,$A2305,list!$A2304:$A7663,C$1)</f>
        <v>1</v>
      </c>
      <c r="D2305">
        <f>COUNTIFS(list!$C2304:$C7663,$A2305,list!$A2304:$A7663,D$1)</f>
        <v>0</v>
      </c>
      <c r="E2305">
        <f>COUNTIFS(list!$C2304:$C7663,$A2305,list!$A2304:$A7663,E$1)</f>
        <v>0</v>
      </c>
      <c r="F2305">
        <f>COUNTIFS(list!$C2304:$C7663,$A2305,list!$A2304:$A7663,F$1)</f>
        <v>0</v>
      </c>
      <c r="G2305">
        <f>COUNTIFS(list!$C2304:$C7663,$A2305,list!$A2304:$A7663,G$1)</f>
        <v>0</v>
      </c>
    </row>
    <row r="2306" spans="1:7" x14ac:dyDescent="0.25">
      <c r="A2306" t="s">
        <v>5780</v>
      </c>
      <c r="B2306">
        <f>COUNTIFS(list!$C2305:$C7664,$A2306,list!$A2305:$A7664,B$1)</f>
        <v>1</v>
      </c>
      <c r="C2306">
        <f>COUNTIFS(list!$C2305:$C7664,$A2306,list!$A2305:$A7664,C$1)</f>
        <v>1</v>
      </c>
      <c r="D2306">
        <f>COUNTIFS(list!$C2305:$C7664,$A2306,list!$A2305:$A7664,D$1)</f>
        <v>0</v>
      </c>
      <c r="E2306">
        <f>COUNTIFS(list!$C2305:$C7664,$A2306,list!$A2305:$A7664,E$1)</f>
        <v>0</v>
      </c>
      <c r="F2306">
        <f>COUNTIFS(list!$C2305:$C7664,$A2306,list!$A2305:$A7664,F$1)</f>
        <v>0</v>
      </c>
      <c r="G2306">
        <f>COUNTIFS(list!$C2305:$C7664,$A2306,list!$A2305:$A7664,G$1)</f>
        <v>0</v>
      </c>
    </row>
    <row r="2307" spans="1:7" x14ac:dyDescent="0.25">
      <c r="A2307" t="s">
        <v>5782</v>
      </c>
      <c r="B2307">
        <f>COUNTIFS(list!$C2306:$C7665,$A2307,list!$A2306:$A7665,B$1)</f>
        <v>0</v>
      </c>
      <c r="C2307">
        <f>COUNTIFS(list!$C2306:$C7665,$A2307,list!$A2306:$A7665,C$1)</f>
        <v>1</v>
      </c>
      <c r="D2307">
        <f>COUNTIFS(list!$C2306:$C7665,$A2307,list!$A2306:$A7665,D$1)</f>
        <v>0</v>
      </c>
      <c r="E2307">
        <f>COUNTIFS(list!$C2306:$C7665,$A2307,list!$A2306:$A7665,E$1)</f>
        <v>0</v>
      </c>
      <c r="F2307">
        <f>COUNTIFS(list!$C2306:$C7665,$A2307,list!$A2306:$A7665,F$1)</f>
        <v>0</v>
      </c>
      <c r="G2307">
        <f>COUNTIFS(list!$C2306:$C7665,$A2307,list!$A2306:$A7665,G$1)</f>
        <v>0</v>
      </c>
    </row>
    <row r="2308" spans="1:7" x14ac:dyDescent="0.25">
      <c r="A2308" t="s">
        <v>5784</v>
      </c>
      <c r="B2308">
        <f>COUNTIFS(list!$C2307:$C7666,$A2308,list!$A2307:$A7666,B$1)</f>
        <v>0</v>
      </c>
      <c r="C2308">
        <f>COUNTIFS(list!$C2307:$C7666,$A2308,list!$A2307:$A7666,C$1)</f>
        <v>1</v>
      </c>
      <c r="D2308">
        <f>COUNTIFS(list!$C2307:$C7666,$A2308,list!$A2307:$A7666,D$1)</f>
        <v>0</v>
      </c>
      <c r="E2308">
        <f>COUNTIFS(list!$C2307:$C7666,$A2308,list!$A2307:$A7666,E$1)</f>
        <v>0</v>
      </c>
      <c r="F2308">
        <f>COUNTIFS(list!$C2307:$C7666,$A2308,list!$A2307:$A7666,F$1)</f>
        <v>0</v>
      </c>
      <c r="G2308">
        <f>COUNTIFS(list!$C2307:$C7666,$A2308,list!$A2307:$A7666,G$1)</f>
        <v>0</v>
      </c>
    </row>
    <row r="2309" spans="1:7" x14ac:dyDescent="0.25">
      <c r="A2309" t="s">
        <v>5786</v>
      </c>
      <c r="B2309">
        <f>COUNTIFS(list!$C2308:$C7667,$A2309,list!$A2308:$A7667,B$1)</f>
        <v>1</v>
      </c>
      <c r="C2309">
        <f>COUNTIFS(list!$C2308:$C7667,$A2309,list!$A2308:$A7667,C$1)</f>
        <v>1</v>
      </c>
      <c r="D2309">
        <f>COUNTIFS(list!$C2308:$C7667,$A2309,list!$A2308:$A7667,D$1)</f>
        <v>0</v>
      </c>
      <c r="E2309">
        <f>COUNTIFS(list!$C2308:$C7667,$A2309,list!$A2308:$A7667,E$1)</f>
        <v>0</v>
      </c>
      <c r="F2309">
        <f>COUNTIFS(list!$C2308:$C7667,$A2309,list!$A2308:$A7667,F$1)</f>
        <v>0</v>
      </c>
      <c r="G2309">
        <f>COUNTIFS(list!$C2308:$C7667,$A2309,list!$A2308:$A7667,G$1)</f>
        <v>0</v>
      </c>
    </row>
    <row r="2310" spans="1:7" x14ac:dyDescent="0.25">
      <c r="A2310" t="s">
        <v>5788</v>
      </c>
      <c r="B2310">
        <f>COUNTIFS(list!$C2309:$C7668,$A2310,list!$A2309:$A7668,B$1)</f>
        <v>0</v>
      </c>
      <c r="C2310">
        <f>COUNTIFS(list!$C2309:$C7668,$A2310,list!$A2309:$A7668,C$1)</f>
        <v>1</v>
      </c>
      <c r="D2310">
        <f>COUNTIFS(list!$C2309:$C7668,$A2310,list!$A2309:$A7668,D$1)</f>
        <v>0</v>
      </c>
      <c r="E2310">
        <f>COUNTIFS(list!$C2309:$C7668,$A2310,list!$A2309:$A7668,E$1)</f>
        <v>0</v>
      </c>
      <c r="F2310">
        <f>COUNTIFS(list!$C2309:$C7668,$A2310,list!$A2309:$A7668,F$1)</f>
        <v>0</v>
      </c>
      <c r="G2310">
        <f>COUNTIFS(list!$C2309:$C7668,$A2310,list!$A2309:$A7668,G$1)</f>
        <v>0</v>
      </c>
    </row>
    <row r="2311" spans="1:7" x14ac:dyDescent="0.25">
      <c r="A2311" t="s">
        <v>5790</v>
      </c>
      <c r="B2311">
        <f>COUNTIFS(list!$C2310:$C7669,$A2311,list!$A2310:$A7669,B$1)</f>
        <v>0</v>
      </c>
      <c r="C2311">
        <f>COUNTIFS(list!$C2310:$C7669,$A2311,list!$A2310:$A7669,C$1)</f>
        <v>1</v>
      </c>
      <c r="D2311">
        <f>COUNTIFS(list!$C2310:$C7669,$A2311,list!$A2310:$A7669,D$1)</f>
        <v>0</v>
      </c>
      <c r="E2311">
        <f>COUNTIFS(list!$C2310:$C7669,$A2311,list!$A2310:$A7669,E$1)</f>
        <v>0</v>
      </c>
      <c r="F2311">
        <f>COUNTIFS(list!$C2310:$C7669,$A2311,list!$A2310:$A7669,F$1)</f>
        <v>0</v>
      </c>
      <c r="G2311">
        <f>COUNTIFS(list!$C2310:$C7669,$A2311,list!$A2310:$A7669,G$1)</f>
        <v>0</v>
      </c>
    </row>
    <row r="2312" spans="1:7" x14ac:dyDescent="0.25">
      <c r="A2312" t="s">
        <v>5792</v>
      </c>
      <c r="B2312">
        <f>COUNTIFS(list!$C2311:$C7670,$A2312,list!$A2311:$A7670,B$1)</f>
        <v>1</v>
      </c>
      <c r="C2312">
        <f>COUNTIFS(list!$C2311:$C7670,$A2312,list!$A2311:$A7670,C$1)</f>
        <v>1</v>
      </c>
      <c r="D2312">
        <f>COUNTIFS(list!$C2311:$C7670,$A2312,list!$A2311:$A7670,D$1)</f>
        <v>0</v>
      </c>
      <c r="E2312">
        <f>COUNTIFS(list!$C2311:$C7670,$A2312,list!$A2311:$A7670,E$1)</f>
        <v>0</v>
      </c>
      <c r="F2312">
        <f>COUNTIFS(list!$C2311:$C7670,$A2312,list!$A2311:$A7670,F$1)</f>
        <v>0</v>
      </c>
      <c r="G2312">
        <f>COUNTIFS(list!$C2311:$C7670,$A2312,list!$A2311:$A7670,G$1)</f>
        <v>0</v>
      </c>
    </row>
    <row r="2313" spans="1:7" x14ac:dyDescent="0.25">
      <c r="A2313" t="s">
        <v>5794</v>
      </c>
      <c r="B2313">
        <f>COUNTIFS(list!$C2312:$C7671,$A2313,list!$A2312:$A7671,B$1)</f>
        <v>0</v>
      </c>
      <c r="C2313">
        <f>COUNTIFS(list!$C2312:$C7671,$A2313,list!$A2312:$A7671,C$1)</f>
        <v>1</v>
      </c>
      <c r="D2313">
        <f>COUNTIFS(list!$C2312:$C7671,$A2313,list!$A2312:$A7671,D$1)</f>
        <v>0</v>
      </c>
      <c r="E2313">
        <f>COUNTIFS(list!$C2312:$C7671,$A2313,list!$A2312:$A7671,E$1)</f>
        <v>0</v>
      </c>
      <c r="F2313">
        <f>COUNTIFS(list!$C2312:$C7671,$A2313,list!$A2312:$A7671,F$1)</f>
        <v>0</v>
      </c>
      <c r="G2313">
        <f>COUNTIFS(list!$C2312:$C7671,$A2313,list!$A2312:$A7671,G$1)</f>
        <v>0</v>
      </c>
    </row>
    <row r="2314" spans="1:7" x14ac:dyDescent="0.25">
      <c r="A2314" t="s">
        <v>5796</v>
      </c>
      <c r="B2314">
        <f>COUNTIFS(list!$C2313:$C7672,$A2314,list!$A2313:$A7672,B$1)</f>
        <v>0</v>
      </c>
      <c r="C2314">
        <f>COUNTIFS(list!$C2313:$C7672,$A2314,list!$A2313:$A7672,C$1)</f>
        <v>1</v>
      </c>
      <c r="D2314">
        <f>COUNTIFS(list!$C2313:$C7672,$A2314,list!$A2313:$A7672,D$1)</f>
        <v>0</v>
      </c>
      <c r="E2314">
        <f>COUNTIFS(list!$C2313:$C7672,$A2314,list!$A2313:$A7672,E$1)</f>
        <v>0</v>
      </c>
      <c r="F2314">
        <f>COUNTIFS(list!$C2313:$C7672,$A2314,list!$A2313:$A7672,F$1)</f>
        <v>0</v>
      </c>
      <c r="G2314">
        <f>COUNTIFS(list!$C2313:$C7672,$A2314,list!$A2313:$A7672,G$1)</f>
        <v>0</v>
      </c>
    </row>
    <row r="2315" spans="1:7" x14ac:dyDescent="0.25">
      <c r="A2315" t="s">
        <v>5798</v>
      </c>
      <c r="B2315">
        <f>COUNTIFS(list!$C2314:$C7673,$A2315,list!$A2314:$A7673,B$1)</f>
        <v>0</v>
      </c>
      <c r="C2315">
        <f>COUNTIFS(list!$C2314:$C7673,$A2315,list!$A2314:$A7673,C$1)</f>
        <v>6</v>
      </c>
      <c r="D2315">
        <f>COUNTIFS(list!$C2314:$C7673,$A2315,list!$A2314:$A7673,D$1)</f>
        <v>0</v>
      </c>
      <c r="E2315">
        <f>COUNTIFS(list!$C2314:$C7673,$A2315,list!$A2314:$A7673,E$1)</f>
        <v>0</v>
      </c>
      <c r="F2315">
        <f>COUNTIFS(list!$C2314:$C7673,$A2315,list!$A2314:$A7673,F$1)</f>
        <v>0</v>
      </c>
      <c r="G2315">
        <f>COUNTIFS(list!$C2314:$C7673,$A2315,list!$A2314:$A7673,G$1)</f>
        <v>0</v>
      </c>
    </row>
    <row r="2316" spans="1:7" x14ac:dyDescent="0.25">
      <c r="A2316" t="s">
        <v>5805</v>
      </c>
      <c r="B2316">
        <f>COUNTIFS(list!$C2315:$C7674,$A2316,list!$A2315:$A7674,B$1)</f>
        <v>0</v>
      </c>
      <c r="C2316">
        <f>COUNTIFS(list!$C2315:$C7674,$A2316,list!$A2315:$A7674,C$1)</f>
        <v>1</v>
      </c>
      <c r="D2316">
        <f>COUNTIFS(list!$C2315:$C7674,$A2316,list!$A2315:$A7674,D$1)</f>
        <v>0</v>
      </c>
      <c r="E2316">
        <f>COUNTIFS(list!$C2315:$C7674,$A2316,list!$A2315:$A7674,E$1)</f>
        <v>0</v>
      </c>
      <c r="F2316">
        <f>COUNTIFS(list!$C2315:$C7674,$A2316,list!$A2315:$A7674,F$1)</f>
        <v>0</v>
      </c>
      <c r="G2316">
        <f>COUNTIFS(list!$C2315:$C7674,$A2316,list!$A2315:$A7674,G$1)</f>
        <v>0</v>
      </c>
    </row>
    <row r="2317" spans="1:7" x14ac:dyDescent="0.25">
      <c r="A2317" t="s">
        <v>5807</v>
      </c>
      <c r="B2317">
        <f>COUNTIFS(list!$C2316:$C7675,$A2317,list!$A2316:$A7675,B$1)</f>
        <v>0</v>
      </c>
      <c r="C2317">
        <f>COUNTIFS(list!$C2316:$C7675,$A2317,list!$A2316:$A7675,C$1)</f>
        <v>1</v>
      </c>
      <c r="D2317">
        <f>COUNTIFS(list!$C2316:$C7675,$A2317,list!$A2316:$A7675,D$1)</f>
        <v>0</v>
      </c>
      <c r="E2317">
        <f>COUNTIFS(list!$C2316:$C7675,$A2317,list!$A2316:$A7675,E$1)</f>
        <v>0</v>
      </c>
      <c r="F2317">
        <f>COUNTIFS(list!$C2316:$C7675,$A2317,list!$A2316:$A7675,F$1)</f>
        <v>0</v>
      </c>
      <c r="G2317">
        <f>COUNTIFS(list!$C2316:$C7675,$A2317,list!$A2316:$A7675,G$1)</f>
        <v>0</v>
      </c>
    </row>
    <row r="2318" spans="1:7" x14ac:dyDescent="0.25">
      <c r="A2318" t="s">
        <v>5809</v>
      </c>
      <c r="B2318">
        <f>COUNTIFS(list!$C2317:$C7676,$A2318,list!$A2317:$A7676,B$1)</f>
        <v>0</v>
      </c>
      <c r="C2318">
        <f>COUNTIFS(list!$C2317:$C7676,$A2318,list!$A2317:$A7676,C$1)</f>
        <v>1</v>
      </c>
      <c r="D2318">
        <f>COUNTIFS(list!$C2317:$C7676,$A2318,list!$A2317:$A7676,D$1)</f>
        <v>0</v>
      </c>
      <c r="E2318">
        <f>COUNTIFS(list!$C2317:$C7676,$A2318,list!$A2317:$A7676,E$1)</f>
        <v>0</v>
      </c>
      <c r="F2318">
        <f>COUNTIFS(list!$C2317:$C7676,$A2318,list!$A2317:$A7676,F$1)</f>
        <v>0</v>
      </c>
      <c r="G2318">
        <f>COUNTIFS(list!$C2317:$C7676,$A2318,list!$A2317:$A7676,G$1)</f>
        <v>0</v>
      </c>
    </row>
    <row r="2319" spans="1:7" x14ac:dyDescent="0.25">
      <c r="A2319" t="s">
        <v>5811</v>
      </c>
      <c r="B2319">
        <f>COUNTIFS(list!$C2318:$C7677,$A2319,list!$A2318:$A7677,B$1)</f>
        <v>0</v>
      </c>
      <c r="C2319">
        <f>COUNTIFS(list!$C2318:$C7677,$A2319,list!$A2318:$A7677,C$1)</f>
        <v>1</v>
      </c>
      <c r="D2319">
        <f>COUNTIFS(list!$C2318:$C7677,$A2319,list!$A2318:$A7677,D$1)</f>
        <v>0</v>
      </c>
      <c r="E2319">
        <f>COUNTIFS(list!$C2318:$C7677,$A2319,list!$A2318:$A7677,E$1)</f>
        <v>0</v>
      </c>
      <c r="F2319">
        <f>COUNTIFS(list!$C2318:$C7677,$A2319,list!$A2318:$A7677,F$1)</f>
        <v>0</v>
      </c>
      <c r="G2319">
        <f>COUNTIFS(list!$C2318:$C7677,$A2319,list!$A2318:$A7677,G$1)</f>
        <v>0</v>
      </c>
    </row>
    <row r="2320" spans="1:7" x14ac:dyDescent="0.25">
      <c r="A2320" t="s">
        <v>5813</v>
      </c>
      <c r="B2320">
        <f>COUNTIFS(list!$C2319:$C7678,$A2320,list!$A2319:$A7678,B$1)</f>
        <v>0</v>
      </c>
      <c r="C2320">
        <f>COUNTIFS(list!$C2319:$C7678,$A2320,list!$A2319:$A7678,C$1)</f>
        <v>1</v>
      </c>
      <c r="D2320">
        <f>COUNTIFS(list!$C2319:$C7678,$A2320,list!$A2319:$A7678,D$1)</f>
        <v>0</v>
      </c>
      <c r="E2320">
        <f>COUNTIFS(list!$C2319:$C7678,$A2320,list!$A2319:$A7678,E$1)</f>
        <v>0</v>
      </c>
      <c r="F2320">
        <f>COUNTIFS(list!$C2319:$C7678,$A2320,list!$A2319:$A7678,F$1)</f>
        <v>0</v>
      </c>
      <c r="G2320">
        <f>COUNTIFS(list!$C2319:$C7678,$A2320,list!$A2319:$A7678,G$1)</f>
        <v>0</v>
      </c>
    </row>
    <row r="2321" spans="1:7" x14ac:dyDescent="0.25">
      <c r="A2321" t="s">
        <v>5815</v>
      </c>
      <c r="B2321">
        <f>COUNTIFS(list!$C2320:$C7679,$A2321,list!$A2320:$A7679,B$1)</f>
        <v>0</v>
      </c>
      <c r="C2321">
        <f>COUNTIFS(list!$C2320:$C7679,$A2321,list!$A2320:$A7679,C$1)</f>
        <v>1</v>
      </c>
      <c r="D2321">
        <f>COUNTIFS(list!$C2320:$C7679,$A2321,list!$A2320:$A7679,D$1)</f>
        <v>0</v>
      </c>
      <c r="E2321">
        <f>COUNTIFS(list!$C2320:$C7679,$A2321,list!$A2320:$A7679,E$1)</f>
        <v>0</v>
      </c>
      <c r="F2321">
        <f>COUNTIFS(list!$C2320:$C7679,$A2321,list!$A2320:$A7679,F$1)</f>
        <v>0</v>
      </c>
      <c r="G2321">
        <f>COUNTIFS(list!$C2320:$C7679,$A2321,list!$A2320:$A7679,G$1)</f>
        <v>0</v>
      </c>
    </row>
    <row r="2322" spans="1:7" x14ac:dyDescent="0.25">
      <c r="A2322" t="s">
        <v>5817</v>
      </c>
      <c r="B2322">
        <f>COUNTIFS(list!$C2321:$C7680,$A2322,list!$A2321:$A7680,B$1)</f>
        <v>0</v>
      </c>
      <c r="C2322">
        <f>COUNTIFS(list!$C2321:$C7680,$A2322,list!$A2321:$A7680,C$1)</f>
        <v>1</v>
      </c>
      <c r="D2322">
        <f>COUNTIFS(list!$C2321:$C7680,$A2322,list!$A2321:$A7680,D$1)</f>
        <v>0</v>
      </c>
      <c r="E2322">
        <f>COUNTIFS(list!$C2321:$C7680,$A2322,list!$A2321:$A7680,E$1)</f>
        <v>0</v>
      </c>
      <c r="F2322">
        <f>COUNTIFS(list!$C2321:$C7680,$A2322,list!$A2321:$A7680,F$1)</f>
        <v>0</v>
      </c>
      <c r="G2322">
        <f>COUNTIFS(list!$C2321:$C7680,$A2322,list!$A2321:$A7680,G$1)</f>
        <v>0</v>
      </c>
    </row>
    <row r="2323" spans="1:7" x14ac:dyDescent="0.25">
      <c r="A2323" t="s">
        <v>5819</v>
      </c>
      <c r="B2323">
        <f>COUNTIFS(list!$C2322:$C7681,$A2323,list!$A2322:$A7681,B$1)</f>
        <v>0</v>
      </c>
      <c r="C2323">
        <f>COUNTIFS(list!$C2322:$C7681,$A2323,list!$A2322:$A7681,C$1)</f>
        <v>1</v>
      </c>
      <c r="D2323">
        <f>COUNTIFS(list!$C2322:$C7681,$A2323,list!$A2322:$A7681,D$1)</f>
        <v>0</v>
      </c>
      <c r="E2323">
        <f>COUNTIFS(list!$C2322:$C7681,$A2323,list!$A2322:$A7681,E$1)</f>
        <v>0</v>
      </c>
      <c r="F2323">
        <f>COUNTIFS(list!$C2322:$C7681,$A2323,list!$A2322:$A7681,F$1)</f>
        <v>0</v>
      </c>
      <c r="G2323">
        <f>COUNTIFS(list!$C2322:$C7681,$A2323,list!$A2322:$A7681,G$1)</f>
        <v>0</v>
      </c>
    </row>
    <row r="2324" spans="1:7" x14ac:dyDescent="0.25">
      <c r="A2324" t="s">
        <v>5821</v>
      </c>
      <c r="B2324">
        <f>COUNTIFS(list!$C2323:$C7682,$A2324,list!$A2323:$A7682,B$1)</f>
        <v>0</v>
      </c>
      <c r="C2324">
        <f>COUNTIFS(list!$C2323:$C7682,$A2324,list!$A2323:$A7682,C$1)</f>
        <v>1</v>
      </c>
      <c r="D2324">
        <f>COUNTIFS(list!$C2323:$C7682,$A2324,list!$A2323:$A7682,D$1)</f>
        <v>0</v>
      </c>
      <c r="E2324">
        <f>COUNTIFS(list!$C2323:$C7682,$A2324,list!$A2323:$A7682,E$1)</f>
        <v>0</v>
      </c>
      <c r="F2324">
        <f>COUNTIFS(list!$C2323:$C7682,$A2324,list!$A2323:$A7682,F$1)</f>
        <v>0</v>
      </c>
      <c r="G2324">
        <f>COUNTIFS(list!$C2323:$C7682,$A2324,list!$A2323:$A7682,G$1)</f>
        <v>0</v>
      </c>
    </row>
    <row r="2325" spans="1:7" x14ac:dyDescent="0.25">
      <c r="A2325" t="s">
        <v>5823</v>
      </c>
      <c r="B2325">
        <f>COUNTIFS(list!$C2324:$C7683,$A2325,list!$A2324:$A7683,B$1)</f>
        <v>0</v>
      </c>
      <c r="C2325">
        <f>COUNTIFS(list!$C2324:$C7683,$A2325,list!$A2324:$A7683,C$1)</f>
        <v>1</v>
      </c>
      <c r="D2325">
        <f>COUNTIFS(list!$C2324:$C7683,$A2325,list!$A2324:$A7683,D$1)</f>
        <v>0</v>
      </c>
      <c r="E2325">
        <f>COUNTIFS(list!$C2324:$C7683,$A2325,list!$A2324:$A7683,E$1)</f>
        <v>0</v>
      </c>
      <c r="F2325">
        <f>COUNTIFS(list!$C2324:$C7683,$A2325,list!$A2324:$A7683,F$1)</f>
        <v>0</v>
      </c>
      <c r="G2325">
        <f>COUNTIFS(list!$C2324:$C7683,$A2325,list!$A2324:$A7683,G$1)</f>
        <v>0</v>
      </c>
    </row>
    <row r="2326" spans="1:7" x14ac:dyDescent="0.25">
      <c r="A2326" t="s">
        <v>5825</v>
      </c>
      <c r="B2326">
        <f>COUNTIFS(list!$C2325:$C7684,$A2326,list!$A2325:$A7684,B$1)</f>
        <v>0</v>
      </c>
      <c r="C2326">
        <f>COUNTIFS(list!$C2325:$C7684,$A2326,list!$A2325:$A7684,C$1)</f>
        <v>1</v>
      </c>
      <c r="D2326">
        <f>COUNTIFS(list!$C2325:$C7684,$A2326,list!$A2325:$A7684,D$1)</f>
        <v>0</v>
      </c>
      <c r="E2326">
        <f>COUNTIFS(list!$C2325:$C7684,$A2326,list!$A2325:$A7684,E$1)</f>
        <v>0</v>
      </c>
      <c r="F2326">
        <f>COUNTIFS(list!$C2325:$C7684,$A2326,list!$A2325:$A7684,F$1)</f>
        <v>0</v>
      </c>
      <c r="G2326">
        <f>COUNTIFS(list!$C2325:$C7684,$A2326,list!$A2325:$A7684,G$1)</f>
        <v>0</v>
      </c>
    </row>
    <row r="2327" spans="1:7" x14ac:dyDescent="0.25">
      <c r="A2327" t="s">
        <v>5827</v>
      </c>
      <c r="B2327">
        <f>COUNTIFS(list!$C2326:$C7685,$A2327,list!$A2326:$A7685,B$1)</f>
        <v>0</v>
      </c>
      <c r="C2327">
        <f>COUNTIFS(list!$C2326:$C7685,$A2327,list!$A2326:$A7685,C$1)</f>
        <v>1</v>
      </c>
      <c r="D2327">
        <f>COUNTIFS(list!$C2326:$C7685,$A2327,list!$A2326:$A7685,D$1)</f>
        <v>0</v>
      </c>
      <c r="E2327">
        <f>COUNTIFS(list!$C2326:$C7685,$A2327,list!$A2326:$A7685,E$1)</f>
        <v>0</v>
      </c>
      <c r="F2327">
        <f>COUNTIFS(list!$C2326:$C7685,$A2327,list!$A2326:$A7685,F$1)</f>
        <v>0</v>
      </c>
      <c r="G2327">
        <f>COUNTIFS(list!$C2326:$C7685,$A2327,list!$A2326:$A7685,G$1)</f>
        <v>0</v>
      </c>
    </row>
    <row r="2328" spans="1:7" x14ac:dyDescent="0.25">
      <c r="A2328" t="s">
        <v>5829</v>
      </c>
      <c r="B2328">
        <f>COUNTIFS(list!$C2327:$C7686,$A2328,list!$A2327:$A7686,B$1)</f>
        <v>0</v>
      </c>
      <c r="C2328">
        <f>COUNTIFS(list!$C2327:$C7686,$A2328,list!$A2327:$A7686,C$1)</f>
        <v>1</v>
      </c>
      <c r="D2328">
        <f>COUNTIFS(list!$C2327:$C7686,$A2328,list!$A2327:$A7686,D$1)</f>
        <v>0</v>
      </c>
      <c r="E2328">
        <f>COUNTIFS(list!$C2327:$C7686,$A2328,list!$A2327:$A7686,E$1)</f>
        <v>0</v>
      </c>
      <c r="F2328">
        <f>COUNTIFS(list!$C2327:$C7686,$A2328,list!$A2327:$A7686,F$1)</f>
        <v>0</v>
      </c>
      <c r="G2328">
        <f>COUNTIFS(list!$C2327:$C7686,$A2328,list!$A2327:$A7686,G$1)</f>
        <v>0</v>
      </c>
    </row>
    <row r="2329" spans="1:7" x14ac:dyDescent="0.25">
      <c r="A2329" t="s">
        <v>5831</v>
      </c>
      <c r="B2329">
        <f>COUNTIFS(list!$C2328:$C7687,$A2329,list!$A2328:$A7687,B$1)</f>
        <v>0</v>
      </c>
      <c r="C2329">
        <f>COUNTIFS(list!$C2328:$C7687,$A2329,list!$A2328:$A7687,C$1)</f>
        <v>1</v>
      </c>
      <c r="D2329">
        <f>COUNTIFS(list!$C2328:$C7687,$A2329,list!$A2328:$A7687,D$1)</f>
        <v>0</v>
      </c>
      <c r="E2329">
        <f>COUNTIFS(list!$C2328:$C7687,$A2329,list!$A2328:$A7687,E$1)</f>
        <v>0</v>
      </c>
      <c r="F2329">
        <f>COUNTIFS(list!$C2328:$C7687,$A2329,list!$A2328:$A7687,F$1)</f>
        <v>0</v>
      </c>
      <c r="G2329">
        <f>COUNTIFS(list!$C2328:$C7687,$A2329,list!$A2328:$A7687,G$1)</f>
        <v>0</v>
      </c>
    </row>
    <row r="2330" spans="1:7" x14ac:dyDescent="0.25">
      <c r="A2330" t="s">
        <v>5833</v>
      </c>
      <c r="B2330">
        <f>COUNTIFS(list!$C2329:$C7688,$A2330,list!$A2329:$A7688,B$1)</f>
        <v>0</v>
      </c>
      <c r="C2330">
        <f>COUNTIFS(list!$C2329:$C7688,$A2330,list!$A2329:$A7688,C$1)</f>
        <v>1</v>
      </c>
      <c r="D2330">
        <f>COUNTIFS(list!$C2329:$C7688,$A2330,list!$A2329:$A7688,D$1)</f>
        <v>0</v>
      </c>
      <c r="E2330">
        <f>COUNTIFS(list!$C2329:$C7688,$A2330,list!$A2329:$A7688,E$1)</f>
        <v>0</v>
      </c>
      <c r="F2330">
        <f>COUNTIFS(list!$C2329:$C7688,$A2330,list!$A2329:$A7688,F$1)</f>
        <v>0</v>
      </c>
      <c r="G2330">
        <f>COUNTIFS(list!$C2329:$C7688,$A2330,list!$A2329:$A7688,G$1)</f>
        <v>0</v>
      </c>
    </row>
    <row r="2331" spans="1:7" x14ac:dyDescent="0.25">
      <c r="A2331" t="s">
        <v>5835</v>
      </c>
      <c r="B2331">
        <f>COUNTIFS(list!$C2330:$C7689,$A2331,list!$A2330:$A7689,B$1)</f>
        <v>0</v>
      </c>
      <c r="C2331">
        <f>COUNTIFS(list!$C2330:$C7689,$A2331,list!$A2330:$A7689,C$1)</f>
        <v>1</v>
      </c>
      <c r="D2331">
        <f>COUNTIFS(list!$C2330:$C7689,$A2331,list!$A2330:$A7689,D$1)</f>
        <v>0</v>
      </c>
      <c r="E2331">
        <f>COUNTIFS(list!$C2330:$C7689,$A2331,list!$A2330:$A7689,E$1)</f>
        <v>0</v>
      </c>
      <c r="F2331">
        <f>COUNTIFS(list!$C2330:$C7689,$A2331,list!$A2330:$A7689,F$1)</f>
        <v>0</v>
      </c>
      <c r="G2331">
        <f>COUNTIFS(list!$C2330:$C7689,$A2331,list!$A2330:$A7689,G$1)</f>
        <v>0</v>
      </c>
    </row>
    <row r="2332" spans="1:7" x14ac:dyDescent="0.25">
      <c r="A2332" t="s">
        <v>5837</v>
      </c>
      <c r="B2332">
        <f>COUNTIFS(list!$C2331:$C7690,$A2332,list!$A2331:$A7690,B$1)</f>
        <v>0</v>
      </c>
      <c r="C2332">
        <f>COUNTIFS(list!$C2331:$C7690,$A2332,list!$A2331:$A7690,C$1)</f>
        <v>1</v>
      </c>
      <c r="D2332">
        <f>COUNTIFS(list!$C2331:$C7690,$A2332,list!$A2331:$A7690,D$1)</f>
        <v>0</v>
      </c>
      <c r="E2332">
        <f>COUNTIFS(list!$C2331:$C7690,$A2332,list!$A2331:$A7690,E$1)</f>
        <v>0</v>
      </c>
      <c r="F2332">
        <f>COUNTIFS(list!$C2331:$C7690,$A2332,list!$A2331:$A7690,F$1)</f>
        <v>0</v>
      </c>
      <c r="G2332">
        <f>COUNTIFS(list!$C2331:$C7690,$A2332,list!$A2331:$A7690,G$1)</f>
        <v>0</v>
      </c>
    </row>
    <row r="2333" spans="1:7" x14ac:dyDescent="0.25">
      <c r="A2333" t="s">
        <v>5839</v>
      </c>
      <c r="B2333">
        <f>COUNTIFS(list!$C2332:$C7691,$A2333,list!$A2332:$A7691,B$1)</f>
        <v>0</v>
      </c>
      <c r="C2333">
        <f>COUNTIFS(list!$C2332:$C7691,$A2333,list!$A2332:$A7691,C$1)</f>
        <v>1</v>
      </c>
      <c r="D2333">
        <f>COUNTIFS(list!$C2332:$C7691,$A2333,list!$A2332:$A7691,D$1)</f>
        <v>0</v>
      </c>
      <c r="E2333">
        <f>COUNTIFS(list!$C2332:$C7691,$A2333,list!$A2332:$A7691,E$1)</f>
        <v>0</v>
      </c>
      <c r="F2333">
        <f>COUNTIFS(list!$C2332:$C7691,$A2333,list!$A2332:$A7691,F$1)</f>
        <v>0</v>
      </c>
      <c r="G2333">
        <f>COUNTIFS(list!$C2332:$C7691,$A2333,list!$A2332:$A7691,G$1)</f>
        <v>0</v>
      </c>
    </row>
    <row r="2334" spans="1:7" x14ac:dyDescent="0.25">
      <c r="A2334" t="s">
        <v>5841</v>
      </c>
      <c r="B2334">
        <f>COUNTIFS(list!$C2333:$C7692,$A2334,list!$A2333:$A7692,B$1)</f>
        <v>0</v>
      </c>
      <c r="C2334">
        <f>COUNTIFS(list!$C2333:$C7692,$A2334,list!$A2333:$A7692,C$1)</f>
        <v>1</v>
      </c>
      <c r="D2334">
        <f>COUNTIFS(list!$C2333:$C7692,$A2334,list!$A2333:$A7692,D$1)</f>
        <v>0</v>
      </c>
      <c r="E2334">
        <f>COUNTIFS(list!$C2333:$C7692,$A2334,list!$A2333:$A7692,E$1)</f>
        <v>0</v>
      </c>
      <c r="F2334">
        <f>COUNTIFS(list!$C2333:$C7692,$A2334,list!$A2333:$A7692,F$1)</f>
        <v>0</v>
      </c>
      <c r="G2334">
        <f>COUNTIFS(list!$C2333:$C7692,$A2334,list!$A2333:$A7692,G$1)</f>
        <v>0</v>
      </c>
    </row>
    <row r="2335" spans="1:7" x14ac:dyDescent="0.25">
      <c r="A2335" t="s">
        <v>5843</v>
      </c>
      <c r="B2335">
        <f>COUNTIFS(list!$C2334:$C7693,$A2335,list!$A2334:$A7693,B$1)</f>
        <v>0</v>
      </c>
      <c r="C2335">
        <f>COUNTIFS(list!$C2334:$C7693,$A2335,list!$A2334:$A7693,C$1)</f>
        <v>1</v>
      </c>
      <c r="D2335">
        <f>COUNTIFS(list!$C2334:$C7693,$A2335,list!$A2334:$A7693,D$1)</f>
        <v>0</v>
      </c>
      <c r="E2335">
        <f>COUNTIFS(list!$C2334:$C7693,$A2335,list!$A2334:$A7693,E$1)</f>
        <v>0</v>
      </c>
      <c r="F2335">
        <f>COUNTIFS(list!$C2334:$C7693,$A2335,list!$A2334:$A7693,F$1)</f>
        <v>0</v>
      </c>
      <c r="G2335">
        <f>COUNTIFS(list!$C2334:$C7693,$A2335,list!$A2334:$A7693,G$1)</f>
        <v>0</v>
      </c>
    </row>
    <row r="2336" spans="1:7" x14ac:dyDescent="0.25">
      <c r="A2336" t="s">
        <v>5845</v>
      </c>
      <c r="B2336">
        <f>COUNTIFS(list!$C2335:$C7694,$A2336,list!$A2335:$A7694,B$1)</f>
        <v>0</v>
      </c>
      <c r="C2336">
        <f>COUNTIFS(list!$C2335:$C7694,$A2336,list!$A2335:$A7694,C$1)</f>
        <v>1</v>
      </c>
      <c r="D2336">
        <f>COUNTIFS(list!$C2335:$C7694,$A2336,list!$A2335:$A7694,D$1)</f>
        <v>0</v>
      </c>
      <c r="E2336">
        <f>COUNTIFS(list!$C2335:$C7694,$A2336,list!$A2335:$A7694,E$1)</f>
        <v>0</v>
      </c>
      <c r="F2336">
        <f>COUNTIFS(list!$C2335:$C7694,$A2336,list!$A2335:$A7694,F$1)</f>
        <v>0</v>
      </c>
      <c r="G2336">
        <f>COUNTIFS(list!$C2335:$C7694,$A2336,list!$A2335:$A7694,G$1)</f>
        <v>0</v>
      </c>
    </row>
    <row r="2337" spans="1:7" x14ac:dyDescent="0.25">
      <c r="A2337" t="s">
        <v>5847</v>
      </c>
      <c r="B2337">
        <f>COUNTIFS(list!$C2336:$C7695,$A2337,list!$A2336:$A7695,B$1)</f>
        <v>0</v>
      </c>
      <c r="C2337">
        <f>COUNTIFS(list!$C2336:$C7695,$A2337,list!$A2336:$A7695,C$1)</f>
        <v>1</v>
      </c>
      <c r="D2337">
        <f>COUNTIFS(list!$C2336:$C7695,$A2337,list!$A2336:$A7695,D$1)</f>
        <v>0</v>
      </c>
      <c r="E2337">
        <f>COUNTIFS(list!$C2336:$C7695,$A2337,list!$A2336:$A7695,E$1)</f>
        <v>0</v>
      </c>
      <c r="F2337">
        <f>COUNTIFS(list!$C2336:$C7695,$A2337,list!$A2336:$A7695,F$1)</f>
        <v>0</v>
      </c>
      <c r="G2337">
        <f>COUNTIFS(list!$C2336:$C7695,$A2337,list!$A2336:$A7695,G$1)</f>
        <v>0</v>
      </c>
    </row>
    <row r="2338" spans="1:7" x14ac:dyDescent="0.25">
      <c r="A2338" t="s">
        <v>5849</v>
      </c>
      <c r="B2338">
        <f>COUNTIFS(list!$C2337:$C7696,$A2338,list!$A2337:$A7696,B$1)</f>
        <v>0</v>
      </c>
      <c r="C2338">
        <f>COUNTIFS(list!$C2337:$C7696,$A2338,list!$A2337:$A7696,C$1)</f>
        <v>1</v>
      </c>
      <c r="D2338">
        <f>COUNTIFS(list!$C2337:$C7696,$A2338,list!$A2337:$A7696,D$1)</f>
        <v>0</v>
      </c>
      <c r="E2338">
        <f>COUNTIFS(list!$C2337:$C7696,$A2338,list!$A2337:$A7696,E$1)</f>
        <v>0</v>
      </c>
      <c r="F2338">
        <f>COUNTIFS(list!$C2337:$C7696,$A2338,list!$A2337:$A7696,F$1)</f>
        <v>0</v>
      </c>
      <c r="G2338">
        <f>COUNTIFS(list!$C2337:$C7696,$A2338,list!$A2337:$A7696,G$1)</f>
        <v>0</v>
      </c>
    </row>
    <row r="2339" spans="1:7" x14ac:dyDescent="0.25">
      <c r="A2339" t="s">
        <v>5851</v>
      </c>
      <c r="B2339">
        <f>COUNTIFS(list!$C2338:$C7697,$A2339,list!$A2338:$A7697,B$1)</f>
        <v>0</v>
      </c>
      <c r="C2339">
        <f>COUNTIFS(list!$C2338:$C7697,$A2339,list!$A2338:$A7697,C$1)</f>
        <v>2</v>
      </c>
      <c r="D2339">
        <f>COUNTIFS(list!$C2338:$C7697,$A2339,list!$A2338:$A7697,D$1)</f>
        <v>0</v>
      </c>
      <c r="E2339">
        <f>COUNTIFS(list!$C2338:$C7697,$A2339,list!$A2338:$A7697,E$1)</f>
        <v>0</v>
      </c>
      <c r="F2339">
        <f>COUNTIFS(list!$C2338:$C7697,$A2339,list!$A2338:$A7697,F$1)</f>
        <v>0</v>
      </c>
      <c r="G2339">
        <f>COUNTIFS(list!$C2338:$C7697,$A2339,list!$A2338:$A7697,G$1)</f>
        <v>0</v>
      </c>
    </row>
    <row r="2340" spans="1:7" x14ac:dyDescent="0.25">
      <c r="A2340" t="s">
        <v>5854</v>
      </c>
      <c r="B2340">
        <f>COUNTIFS(list!$C2339:$C7698,$A2340,list!$A2339:$A7698,B$1)</f>
        <v>0</v>
      </c>
      <c r="C2340">
        <f>COUNTIFS(list!$C2339:$C7698,$A2340,list!$A2339:$A7698,C$1)</f>
        <v>1</v>
      </c>
      <c r="D2340">
        <f>COUNTIFS(list!$C2339:$C7698,$A2340,list!$A2339:$A7698,D$1)</f>
        <v>0</v>
      </c>
      <c r="E2340">
        <f>COUNTIFS(list!$C2339:$C7698,$A2340,list!$A2339:$A7698,E$1)</f>
        <v>0</v>
      </c>
      <c r="F2340">
        <f>COUNTIFS(list!$C2339:$C7698,$A2340,list!$A2339:$A7698,F$1)</f>
        <v>0</v>
      </c>
      <c r="G2340">
        <f>COUNTIFS(list!$C2339:$C7698,$A2340,list!$A2339:$A7698,G$1)</f>
        <v>0</v>
      </c>
    </row>
    <row r="2341" spans="1:7" x14ac:dyDescent="0.25">
      <c r="A2341" t="s">
        <v>5856</v>
      </c>
      <c r="B2341">
        <f>COUNTIFS(list!$C2340:$C7699,$A2341,list!$A2340:$A7699,B$1)</f>
        <v>0</v>
      </c>
      <c r="C2341">
        <f>COUNTIFS(list!$C2340:$C7699,$A2341,list!$A2340:$A7699,C$1)</f>
        <v>1</v>
      </c>
      <c r="D2341">
        <f>COUNTIFS(list!$C2340:$C7699,$A2341,list!$A2340:$A7699,D$1)</f>
        <v>0</v>
      </c>
      <c r="E2341">
        <f>COUNTIFS(list!$C2340:$C7699,$A2341,list!$A2340:$A7699,E$1)</f>
        <v>0</v>
      </c>
      <c r="F2341">
        <f>COUNTIFS(list!$C2340:$C7699,$A2341,list!$A2340:$A7699,F$1)</f>
        <v>0</v>
      </c>
      <c r="G2341">
        <f>COUNTIFS(list!$C2340:$C7699,$A2341,list!$A2340:$A7699,G$1)</f>
        <v>0</v>
      </c>
    </row>
    <row r="2342" spans="1:7" x14ac:dyDescent="0.25">
      <c r="A2342" t="s">
        <v>5858</v>
      </c>
      <c r="B2342">
        <f>COUNTIFS(list!$C2341:$C7700,$A2342,list!$A2341:$A7700,B$1)</f>
        <v>0</v>
      </c>
      <c r="C2342">
        <f>COUNTIFS(list!$C2341:$C7700,$A2342,list!$A2341:$A7700,C$1)</f>
        <v>1</v>
      </c>
      <c r="D2342">
        <f>COUNTIFS(list!$C2341:$C7700,$A2342,list!$A2341:$A7700,D$1)</f>
        <v>0</v>
      </c>
      <c r="E2342">
        <f>COUNTIFS(list!$C2341:$C7700,$A2342,list!$A2341:$A7700,E$1)</f>
        <v>0</v>
      </c>
      <c r="F2342">
        <f>COUNTIFS(list!$C2341:$C7700,$A2342,list!$A2341:$A7700,F$1)</f>
        <v>0</v>
      </c>
      <c r="G2342">
        <f>COUNTIFS(list!$C2341:$C7700,$A2342,list!$A2341:$A7700,G$1)</f>
        <v>0</v>
      </c>
    </row>
    <row r="2343" spans="1:7" x14ac:dyDescent="0.25">
      <c r="A2343" t="s">
        <v>5860</v>
      </c>
      <c r="B2343">
        <f>COUNTIFS(list!$C2342:$C7701,$A2343,list!$A2342:$A7701,B$1)</f>
        <v>1</v>
      </c>
      <c r="C2343">
        <f>COUNTIFS(list!$C2342:$C7701,$A2343,list!$A2342:$A7701,C$1)</f>
        <v>1</v>
      </c>
      <c r="D2343">
        <f>COUNTIFS(list!$C2342:$C7701,$A2343,list!$A2342:$A7701,D$1)</f>
        <v>0</v>
      </c>
      <c r="E2343">
        <f>COUNTIFS(list!$C2342:$C7701,$A2343,list!$A2342:$A7701,E$1)</f>
        <v>0</v>
      </c>
      <c r="F2343">
        <f>COUNTIFS(list!$C2342:$C7701,$A2343,list!$A2342:$A7701,F$1)</f>
        <v>0</v>
      </c>
      <c r="G2343">
        <f>COUNTIFS(list!$C2342:$C7701,$A2343,list!$A2342:$A7701,G$1)</f>
        <v>0</v>
      </c>
    </row>
    <row r="2344" spans="1:7" x14ac:dyDescent="0.25">
      <c r="A2344" t="s">
        <v>5862</v>
      </c>
      <c r="B2344">
        <f>COUNTIFS(list!$C2343:$C7702,$A2344,list!$A2343:$A7702,B$1)</f>
        <v>0</v>
      </c>
      <c r="C2344">
        <f>COUNTIFS(list!$C2343:$C7702,$A2344,list!$A2343:$A7702,C$1)</f>
        <v>1</v>
      </c>
      <c r="D2344">
        <f>COUNTIFS(list!$C2343:$C7702,$A2344,list!$A2343:$A7702,D$1)</f>
        <v>0</v>
      </c>
      <c r="E2344">
        <f>COUNTIFS(list!$C2343:$C7702,$A2344,list!$A2343:$A7702,E$1)</f>
        <v>0</v>
      </c>
      <c r="F2344">
        <f>COUNTIFS(list!$C2343:$C7702,$A2344,list!$A2343:$A7702,F$1)</f>
        <v>0</v>
      </c>
      <c r="G2344">
        <f>COUNTIFS(list!$C2343:$C7702,$A2344,list!$A2343:$A7702,G$1)</f>
        <v>0</v>
      </c>
    </row>
    <row r="2345" spans="1:7" x14ac:dyDescent="0.25">
      <c r="A2345" t="s">
        <v>5864</v>
      </c>
      <c r="B2345">
        <f>COUNTIFS(list!$C2344:$C7703,$A2345,list!$A2344:$A7703,B$1)</f>
        <v>1</v>
      </c>
      <c r="C2345">
        <f>COUNTIFS(list!$C2344:$C7703,$A2345,list!$A2344:$A7703,C$1)</f>
        <v>1</v>
      </c>
      <c r="D2345">
        <f>COUNTIFS(list!$C2344:$C7703,$A2345,list!$A2344:$A7703,D$1)</f>
        <v>0</v>
      </c>
      <c r="E2345">
        <f>COUNTIFS(list!$C2344:$C7703,$A2345,list!$A2344:$A7703,E$1)</f>
        <v>0</v>
      </c>
      <c r="F2345">
        <f>COUNTIFS(list!$C2344:$C7703,$A2345,list!$A2344:$A7703,F$1)</f>
        <v>0</v>
      </c>
      <c r="G2345">
        <f>COUNTIFS(list!$C2344:$C7703,$A2345,list!$A2344:$A7703,G$1)</f>
        <v>0</v>
      </c>
    </row>
    <row r="2346" spans="1:7" x14ac:dyDescent="0.25">
      <c r="A2346" t="s">
        <v>5866</v>
      </c>
      <c r="B2346">
        <f>COUNTIFS(list!$C2345:$C7704,$A2346,list!$A2345:$A7704,B$1)</f>
        <v>0</v>
      </c>
      <c r="C2346">
        <f>COUNTIFS(list!$C2345:$C7704,$A2346,list!$A2345:$A7704,C$1)</f>
        <v>1</v>
      </c>
      <c r="D2346">
        <f>COUNTIFS(list!$C2345:$C7704,$A2346,list!$A2345:$A7704,D$1)</f>
        <v>0</v>
      </c>
      <c r="E2346">
        <f>COUNTIFS(list!$C2345:$C7704,$A2346,list!$A2345:$A7704,E$1)</f>
        <v>0</v>
      </c>
      <c r="F2346">
        <f>COUNTIFS(list!$C2345:$C7704,$A2346,list!$A2345:$A7704,F$1)</f>
        <v>0</v>
      </c>
      <c r="G2346">
        <f>COUNTIFS(list!$C2345:$C7704,$A2346,list!$A2345:$A7704,G$1)</f>
        <v>0</v>
      </c>
    </row>
    <row r="2347" spans="1:7" x14ac:dyDescent="0.25">
      <c r="A2347" t="s">
        <v>5868</v>
      </c>
      <c r="B2347">
        <f>COUNTIFS(list!$C2346:$C7705,$A2347,list!$A2346:$A7705,B$1)</f>
        <v>0</v>
      </c>
      <c r="C2347">
        <f>COUNTIFS(list!$C2346:$C7705,$A2347,list!$A2346:$A7705,C$1)</f>
        <v>1</v>
      </c>
      <c r="D2347">
        <f>COUNTIFS(list!$C2346:$C7705,$A2347,list!$A2346:$A7705,D$1)</f>
        <v>0</v>
      </c>
      <c r="E2347">
        <f>COUNTIFS(list!$C2346:$C7705,$A2347,list!$A2346:$A7705,E$1)</f>
        <v>0</v>
      </c>
      <c r="F2347">
        <f>COUNTIFS(list!$C2346:$C7705,$A2347,list!$A2346:$A7705,F$1)</f>
        <v>0</v>
      </c>
      <c r="G2347">
        <f>COUNTIFS(list!$C2346:$C7705,$A2347,list!$A2346:$A7705,G$1)</f>
        <v>0</v>
      </c>
    </row>
    <row r="2348" spans="1:7" x14ac:dyDescent="0.25">
      <c r="A2348" t="s">
        <v>5870</v>
      </c>
      <c r="B2348">
        <f>COUNTIFS(list!$C2347:$C7706,$A2348,list!$A2347:$A7706,B$1)</f>
        <v>0</v>
      </c>
      <c r="C2348">
        <f>COUNTIFS(list!$C2347:$C7706,$A2348,list!$A2347:$A7706,C$1)</f>
        <v>2</v>
      </c>
      <c r="D2348">
        <f>COUNTIFS(list!$C2347:$C7706,$A2348,list!$A2347:$A7706,D$1)</f>
        <v>0</v>
      </c>
      <c r="E2348">
        <f>COUNTIFS(list!$C2347:$C7706,$A2348,list!$A2347:$A7706,E$1)</f>
        <v>0</v>
      </c>
      <c r="F2348">
        <f>COUNTIFS(list!$C2347:$C7706,$A2348,list!$A2347:$A7706,F$1)</f>
        <v>0</v>
      </c>
      <c r="G2348">
        <f>COUNTIFS(list!$C2347:$C7706,$A2348,list!$A2347:$A7706,G$1)</f>
        <v>0</v>
      </c>
    </row>
    <row r="2349" spans="1:7" x14ac:dyDescent="0.25">
      <c r="A2349" t="s">
        <v>5872</v>
      </c>
      <c r="B2349">
        <f>COUNTIFS(list!$C2348:$C7707,$A2349,list!$A2348:$A7707,B$1)</f>
        <v>0</v>
      </c>
      <c r="C2349">
        <f>COUNTIFS(list!$C2348:$C7707,$A2349,list!$A2348:$A7707,C$1)</f>
        <v>1</v>
      </c>
      <c r="D2349">
        <f>COUNTIFS(list!$C2348:$C7707,$A2349,list!$A2348:$A7707,D$1)</f>
        <v>0</v>
      </c>
      <c r="E2349">
        <f>COUNTIFS(list!$C2348:$C7707,$A2349,list!$A2348:$A7707,E$1)</f>
        <v>0</v>
      </c>
      <c r="F2349">
        <f>COUNTIFS(list!$C2348:$C7707,$A2349,list!$A2348:$A7707,F$1)</f>
        <v>0</v>
      </c>
      <c r="G2349">
        <f>COUNTIFS(list!$C2348:$C7707,$A2349,list!$A2348:$A7707,G$1)</f>
        <v>0</v>
      </c>
    </row>
    <row r="2350" spans="1:7" x14ac:dyDescent="0.25">
      <c r="A2350" t="s">
        <v>5874</v>
      </c>
      <c r="B2350">
        <f>COUNTIFS(list!$C2349:$C7708,$A2350,list!$A2349:$A7708,B$1)</f>
        <v>0</v>
      </c>
      <c r="C2350">
        <f>COUNTIFS(list!$C2349:$C7708,$A2350,list!$A2349:$A7708,C$1)</f>
        <v>1</v>
      </c>
      <c r="D2350">
        <f>COUNTIFS(list!$C2349:$C7708,$A2350,list!$A2349:$A7708,D$1)</f>
        <v>0</v>
      </c>
      <c r="E2350">
        <f>COUNTIFS(list!$C2349:$C7708,$A2350,list!$A2349:$A7708,E$1)</f>
        <v>0</v>
      </c>
      <c r="F2350">
        <f>COUNTIFS(list!$C2349:$C7708,$A2350,list!$A2349:$A7708,F$1)</f>
        <v>0</v>
      </c>
      <c r="G2350">
        <f>COUNTIFS(list!$C2349:$C7708,$A2350,list!$A2349:$A7708,G$1)</f>
        <v>0</v>
      </c>
    </row>
    <row r="2351" spans="1:7" x14ac:dyDescent="0.25">
      <c r="A2351" t="s">
        <v>5876</v>
      </c>
      <c r="B2351">
        <f>COUNTIFS(list!$C2350:$C7709,$A2351,list!$A2350:$A7709,B$1)</f>
        <v>0</v>
      </c>
      <c r="C2351">
        <f>COUNTIFS(list!$C2350:$C7709,$A2351,list!$A2350:$A7709,C$1)</f>
        <v>1</v>
      </c>
      <c r="D2351">
        <f>COUNTIFS(list!$C2350:$C7709,$A2351,list!$A2350:$A7709,D$1)</f>
        <v>0</v>
      </c>
      <c r="E2351">
        <f>COUNTIFS(list!$C2350:$C7709,$A2351,list!$A2350:$A7709,E$1)</f>
        <v>0</v>
      </c>
      <c r="F2351">
        <f>COUNTIFS(list!$C2350:$C7709,$A2351,list!$A2350:$A7709,F$1)</f>
        <v>0</v>
      </c>
      <c r="G2351">
        <f>COUNTIFS(list!$C2350:$C7709,$A2351,list!$A2350:$A7709,G$1)</f>
        <v>0</v>
      </c>
    </row>
    <row r="2352" spans="1:7" x14ac:dyDescent="0.25">
      <c r="A2352" t="s">
        <v>5878</v>
      </c>
      <c r="B2352">
        <f>COUNTIFS(list!$C2351:$C7710,$A2352,list!$A2351:$A7710,B$1)</f>
        <v>0</v>
      </c>
      <c r="C2352">
        <f>COUNTIFS(list!$C2351:$C7710,$A2352,list!$A2351:$A7710,C$1)</f>
        <v>1</v>
      </c>
      <c r="D2352">
        <f>COUNTIFS(list!$C2351:$C7710,$A2352,list!$A2351:$A7710,D$1)</f>
        <v>0</v>
      </c>
      <c r="E2352">
        <f>COUNTIFS(list!$C2351:$C7710,$A2352,list!$A2351:$A7710,E$1)</f>
        <v>0</v>
      </c>
      <c r="F2352">
        <f>COUNTIFS(list!$C2351:$C7710,$A2352,list!$A2351:$A7710,F$1)</f>
        <v>0</v>
      </c>
      <c r="G2352">
        <f>COUNTIFS(list!$C2351:$C7710,$A2352,list!$A2351:$A7710,G$1)</f>
        <v>0</v>
      </c>
    </row>
    <row r="2353" spans="1:7" x14ac:dyDescent="0.25">
      <c r="A2353" t="s">
        <v>5880</v>
      </c>
      <c r="B2353">
        <f>COUNTIFS(list!$C2352:$C7711,$A2353,list!$A2352:$A7711,B$1)</f>
        <v>1</v>
      </c>
      <c r="C2353">
        <f>COUNTIFS(list!$C2352:$C7711,$A2353,list!$A2352:$A7711,C$1)</f>
        <v>1</v>
      </c>
      <c r="D2353">
        <f>COUNTIFS(list!$C2352:$C7711,$A2353,list!$A2352:$A7711,D$1)</f>
        <v>0</v>
      </c>
      <c r="E2353">
        <f>COUNTIFS(list!$C2352:$C7711,$A2353,list!$A2352:$A7711,E$1)</f>
        <v>0</v>
      </c>
      <c r="F2353">
        <f>COUNTIFS(list!$C2352:$C7711,$A2353,list!$A2352:$A7711,F$1)</f>
        <v>0</v>
      </c>
      <c r="G2353">
        <f>COUNTIFS(list!$C2352:$C7711,$A2353,list!$A2352:$A7711,G$1)</f>
        <v>0</v>
      </c>
    </row>
    <row r="2354" spans="1:7" x14ac:dyDescent="0.25">
      <c r="A2354" t="s">
        <v>5882</v>
      </c>
      <c r="B2354">
        <f>COUNTIFS(list!$C2353:$C7712,$A2354,list!$A2353:$A7712,B$1)</f>
        <v>1</v>
      </c>
      <c r="C2354">
        <f>COUNTIFS(list!$C2353:$C7712,$A2354,list!$A2353:$A7712,C$1)</f>
        <v>1</v>
      </c>
      <c r="D2354">
        <f>COUNTIFS(list!$C2353:$C7712,$A2354,list!$A2353:$A7712,D$1)</f>
        <v>0</v>
      </c>
      <c r="E2354">
        <f>COUNTIFS(list!$C2353:$C7712,$A2354,list!$A2353:$A7712,E$1)</f>
        <v>0</v>
      </c>
      <c r="F2354">
        <f>COUNTIFS(list!$C2353:$C7712,$A2354,list!$A2353:$A7712,F$1)</f>
        <v>0</v>
      </c>
      <c r="G2354">
        <f>COUNTIFS(list!$C2353:$C7712,$A2354,list!$A2353:$A7712,G$1)</f>
        <v>0</v>
      </c>
    </row>
    <row r="2355" spans="1:7" x14ac:dyDescent="0.25">
      <c r="A2355" t="s">
        <v>5884</v>
      </c>
      <c r="B2355">
        <f>COUNTIFS(list!$C2354:$C7713,$A2355,list!$A2354:$A7713,B$1)</f>
        <v>3</v>
      </c>
      <c r="C2355">
        <f>COUNTIFS(list!$C2354:$C7713,$A2355,list!$A2354:$A7713,C$1)</f>
        <v>1</v>
      </c>
      <c r="D2355">
        <f>COUNTIFS(list!$C2354:$C7713,$A2355,list!$A2354:$A7713,D$1)</f>
        <v>0</v>
      </c>
      <c r="E2355">
        <f>COUNTIFS(list!$C2354:$C7713,$A2355,list!$A2354:$A7713,E$1)</f>
        <v>0</v>
      </c>
      <c r="F2355">
        <f>COUNTIFS(list!$C2354:$C7713,$A2355,list!$A2354:$A7713,F$1)</f>
        <v>0</v>
      </c>
      <c r="G2355">
        <f>COUNTIFS(list!$C2354:$C7713,$A2355,list!$A2354:$A7713,G$1)</f>
        <v>0</v>
      </c>
    </row>
    <row r="2356" spans="1:7" x14ac:dyDescent="0.25">
      <c r="A2356" t="s">
        <v>5888</v>
      </c>
      <c r="B2356">
        <f>COUNTIFS(list!$C2355:$C7714,$A2356,list!$A2355:$A7714,B$1)</f>
        <v>1</v>
      </c>
      <c r="C2356">
        <f>COUNTIFS(list!$C2355:$C7714,$A2356,list!$A2355:$A7714,C$1)</f>
        <v>1</v>
      </c>
      <c r="D2356">
        <f>COUNTIFS(list!$C2355:$C7714,$A2356,list!$A2355:$A7714,D$1)</f>
        <v>0</v>
      </c>
      <c r="E2356">
        <f>COUNTIFS(list!$C2355:$C7714,$A2356,list!$A2355:$A7714,E$1)</f>
        <v>0</v>
      </c>
      <c r="F2356">
        <f>COUNTIFS(list!$C2355:$C7714,$A2356,list!$A2355:$A7714,F$1)</f>
        <v>0</v>
      </c>
      <c r="G2356">
        <f>COUNTIFS(list!$C2355:$C7714,$A2356,list!$A2355:$A7714,G$1)</f>
        <v>0</v>
      </c>
    </row>
    <row r="2357" spans="1:7" x14ac:dyDescent="0.25">
      <c r="A2357" t="s">
        <v>5890</v>
      </c>
      <c r="B2357">
        <f>COUNTIFS(list!$C2356:$C7715,$A2357,list!$A2356:$A7715,B$1)</f>
        <v>0</v>
      </c>
      <c r="C2357">
        <f>COUNTIFS(list!$C2356:$C7715,$A2357,list!$A2356:$A7715,C$1)</f>
        <v>1</v>
      </c>
      <c r="D2357">
        <f>COUNTIFS(list!$C2356:$C7715,$A2357,list!$A2356:$A7715,D$1)</f>
        <v>0</v>
      </c>
      <c r="E2357">
        <f>COUNTIFS(list!$C2356:$C7715,$A2357,list!$A2356:$A7715,E$1)</f>
        <v>0</v>
      </c>
      <c r="F2357">
        <f>COUNTIFS(list!$C2356:$C7715,$A2357,list!$A2356:$A7715,F$1)</f>
        <v>0</v>
      </c>
      <c r="G2357">
        <f>COUNTIFS(list!$C2356:$C7715,$A2357,list!$A2356:$A7715,G$1)</f>
        <v>0</v>
      </c>
    </row>
    <row r="2358" spans="1:7" x14ac:dyDescent="0.25">
      <c r="A2358" t="s">
        <v>5892</v>
      </c>
      <c r="B2358">
        <f>COUNTIFS(list!$C2357:$C7716,$A2358,list!$A2357:$A7716,B$1)</f>
        <v>1</v>
      </c>
      <c r="C2358">
        <f>COUNTIFS(list!$C2357:$C7716,$A2358,list!$A2357:$A7716,C$1)</f>
        <v>0</v>
      </c>
      <c r="D2358">
        <f>COUNTIFS(list!$C2357:$C7716,$A2358,list!$A2357:$A7716,D$1)</f>
        <v>0</v>
      </c>
      <c r="E2358">
        <f>COUNTIFS(list!$C2357:$C7716,$A2358,list!$A2357:$A7716,E$1)</f>
        <v>0</v>
      </c>
      <c r="F2358">
        <f>COUNTIFS(list!$C2357:$C7716,$A2358,list!$A2357:$A7716,F$1)</f>
        <v>0</v>
      </c>
      <c r="G2358">
        <f>COUNTIFS(list!$C2357:$C7716,$A2358,list!$A2357:$A7716,G$1)</f>
        <v>0</v>
      </c>
    </row>
    <row r="2359" spans="1:7" x14ac:dyDescent="0.25">
      <c r="A2359" t="s">
        <v>5894</v>
      </c>
      <c r="B2359">
        <f>COUNTIFS(list!$C2358:$C7717,$A2359,list!$A2358:$A7717,B$1)</f>
        <v>1</v>
      </c>
      <c r="C2359">
        <f>COUNTIFS(list!$C2358:$C7717,$A2359,list!$A2358:$A7717,C$1)</f>
        <v>0</v>
      </c>
      <c r="D2359">
        <f>COUNTIFS(list!$C2358:$C7717,$A2359,list!$A2358:$A7717,D$1)</f>
        <v>0</v>
      </c>
      <c r="E2359">
        <f>COUNTIFS(list!$C2358:$C7717,$A2359,list!$A2358:$A7717,E$1)</f>
        <v>0</v>
      </c>
      <c r="F2359">
        <f>COUNTIFS(list!$C2358:$C7717,$A2359,list!$A2358:$A7717,F$1)</f>
        <v>0</v>
      </c>
      <c r="G2359">
        <f>COUNTIFS(list!$C2358:$C7717,$A2359,list!$A2358:$A7717,G$1)</f>
        <v>0</v>
      </c>
    </row>
    <row r="2360" spans="1:7" x14ac:dyDescent="0.25">
      <c r="A2360" t="s">
        <v>5896</v>
      </c>
      <c r="B2360">
        <f>COUNTIFS(list!$C2359:$C7718,$A2360,list!$A2359:$A7718,B$1)</f>
        <v>1</v>
      </c>
      <c r="C2360">
        <f>COUNTIFS(list!$C2359:$C7718,$A2360,list!$A2359:$A7718,C$1)</f>
        <v>0</v>
      </c>
      <c r="D2360">
        <f>COUNTIFS(list!$C2359:$C7718,$A2360,list!$A2359:$A7718,D$1)</f>
        <v>0</v>
      </c>
      <c r="E2360">
        <f>COUNTIFS(list!$C2359:$C7718,$A2360,list!$A2359:$A7718,E$1)</f>
        <v>0</v>
      </c>
      <c r="F2360">
        <f>COUNTIFS(list!$C2359:$C7718,$A2360,list!$A2359:$A7718,F$1)</f>
        <v>0</v>
      </c>
      <c r="G2360">
        <f>COUNTIFS(list!$C2359:$C7718,$A2360,list!$A2359:$A7718,G$1)</f>
        <v>0</v>
      </c>
    </row>
    <row r="2361" spans="1:7" x14ac:dyDescent="0.25">
      <c r="A2361" t="s">
        <v>5898</v>
      </c>
      <c r="B2361">
        <f>COUNTIFS(list!$C2360:$C7719,$A2361,list!$A2360:$A7719,B$1)</f>
        <v>2</v>
      </c>
      <c r="C2361">
        <f>COUNTIFS(list!$C2360:$C7719,$A2361,list!$A2360:$A7719,C$1)</f>
        <v>0</v>
      </c>
      <c r="D2361">
        <f>COUNTIFS(list!$C2360:$C7719,$A2361,list!$A2360:$A7719,D$1)</f>
        <v>0</v>
      </c>
      <c r="E2361">
        <f>COUNTIFS(list!$C2360:$C7719,$A2361,list!$A2360:$A7719,E$1)</f>
        <v>0</v>
      </c>
      <c r="F2361">
        <f>COUNTIFS(list!$C2360:$C7719,$A2361,list!$A2360:$A7719,F$1)</f>
        <v>0</v>
      </c>
      <c r="G2361">
        <f>COUNTIFS(list!$C2360:$C7719,$A2361,list!$A2360:$A7719,G$1)</f>
        <v>0</v>
      </c>
    </row>
    <row r="2362" spans="1:7" x14ac:dyDescent="0.25">
      <c r="A2362" t="s">
        <v>5901</v>
      </c>
      <c r="B2362">
        <f>COUNTIFS(list!$C2361:$C7720,$A2362,list!$A2361:$A7720,B$1)</f>
        <v>0</v>
      </c>
      <c r="C2362">
        <f>COUNTIFS(list!$C2361:$C7720,$A2362,list!$A2361:$A7720,C$1)</f>
        <v>1</v>
      </c>
      <c r="D2362">
        <f>COUNTIFS(list!$C2361:$C7720,$A2362,list!$A2361:$A7720,D$1)</f>
        <v>0</v>
      </c>
      <c r="E2362">
        <f>COUNTIFS(list!$C2361:$C7720,$A2362,list!$A2361:$A7720,E$1)</f>
        <v>0</v>
      </c>
      <c r="F2362">
        <f>COUNTIFS(list!$C2361:$C7720,$A2362,list!$A2361:$A7720,F$1)</f>
        <v>0</v>
      </c>
      <c r="G2362">
        <f>COUNTIFS(list!$C2361:$C7720,$A2362,list!$A2361:$A7720,G$1)</f>
        <v>0</v>
      </c>
    </row>
    <row r="2363" spans="1:7" x14ac:dyDescent="0.25">
      <c r="A2363" t="s">
        <v>5903</v>
      </c>
      <c r="B2363">
        <f>COUNTIFS(list!$C2362:$C7721,$A2363,list!$A2362:$A7721,B$1)</f>
        <v>0</v>
      </c>
      <c r="C2363">
        <f>COUNTIFS(list!$C2362:$C7721,$A2363,list!$A2362:$A7721,C$1)</f>
        <v>1</v>
      </c>
      <c r="D2363">
        <f>COUNTIFS(list!$C2362:$C7721,$A2363,list!$A2362:$A7721,D$1)</f>
        <v>0</v>
      </c>
      <c r="E2363">
        <f>COUNTIFS(list!$C2362:$C7721,$A2363,list!$A2362:$A7721,E$1)</f>
        <v>0</v>
      </c>
      <c r="F2363">
        <f>COUNTIFS(list!$C2362:$C7721,$A2363,list!$A2362:$A7721,F$1)</f>
        <v>0</v>
      </c>
      <c r="G2363">
        <f>COUNTIFS(list!$C2362:$C7721,$A2363,list!$A2362:$A7721,G$1)</f>
        <v>0</v>
      </c>
    </row>
    <row r="2364" spans="1:7" x14ac:dyDescent="0.25">
      <c r="A2364" t="s">
        <v>5905</v>
      </c>
      <c r="B2364">
        <f>COUNTIFS(list!$C2363:$C7722,$A2364,list!$A2363:$A7722,B$1)</f>
        <v>0</v>
      </c>
      <c r="C2364">
        <f>COUNTIFS(list!$C2363:$C7722,$A2364,list!$A2363:$A7722,C$1)</f>
        <v>1</v>
      </c>
      <c r="D2364">
        <f>COUNTIFS(list!$C2363:$C7722,$A2364,list!$A2363:$A7722,D$1)</f>
        <v>0</v>
      </c>
      <c r="E2364">
        <f>COUNTIFS(list!$C2363:$C7722,$A2364,list!$A2363:$A7722,E$1)</f>
        <v>0</v>
      </c>
      <c r="F2364">
        <f>COUNTIFS(list!$C2363:$C7722,$A2364,list!$A2363:$A7722,F$1)</f>
        <v>0</v>
      </c>
      <c r="G2364">
        <f>COUNTIFS(list!$C2363:$C7722,$A2364,list!$A2363:$A7722,G$1)</f>
        <v>0</v>
      </c>
    </row>
    <row r="2365" spans="1:7" x14ac:dyDescent="0.25">
      <c r="A2365" t="s">
        <v>5907</v>
      </c>
      <c r="B2365">
        <f>COUNTIFS(list!$C2364:$C7723,$A2365,list!$A2364:$A7723,B$1)</f>
        <v>0</v>
      </c>
      <c r="C2365">
        <f>COUNTIFS(list!$C2364:$C7723,$A2365,list!$A2364:$A7723,C$1)</f>
        <v>1</v>
      </c>
      <c r="D2365">
        <f>COUNTIFS(list!$C2364:$C7723,$A2365,list!$A2364:$A7723,D$1)</f>
        <v>0</v>
      </c>
      <c r="E2365">
        <f>COUNTIFS(list!$C2364:$C7723,$A2365,list!$A2364:$A7723,E$1)</f>
        <v>0</v>
      </c>
      <c r="F2365">
        <f>COUNTIFS(list!$C2364:$C7723,$A2365,list!$A2364:$A7723,F$1)</f>
        <v>0</v>
      </c>
      <c r="G2365">
        <f>COUNTIFS(list!$C2364:$C7723,$A2365,list!$A2364:$A7723,G$1)</f>
        <v>0</v>
      </c>
    </row>
    <row r="2366" spans="1:7" x14ac:dyDescent="0.25">
      <c r="A2366" t="s">
        <v>5909</v>
      </c>
      <c r="B2366">
        <f>COUNTIFS(list!$C2365:$C7724,$A2366,list!$A2365:$A7724,B$1)</f>
        <v>1</v>
      </c>
      <c r="C2366">
        <f>COUNTIFS(list!$C2365:$C7724,$A2366,list!$A2365:$A7724,C$1)</f>
        <v>0</v>
      </c>
      <c r="D2366">
        <f>COUNTIFS(list!$C2365:$C7724,$A2366,list!$A2365:$A7724,D$1)</f>
        <v>0</v>
      </c>
      <c r="E2366">
        <f>COUNTIFS(list!$C2365:$C7724,$A2366,list!$A2365:$A7724,E$1)</f>
        <v>0</v>
      </c>
      <c r="F2366">
        <f>COUNTIFS(list!$C2365:$C7724,$A2366,list!$A2365:$A7724,F$1)</f>
        <v>0</v>
      </c>
      <c r="G2366">
        <f>COUNTIFS(list!$C2365:$C7724,$A2366,list!$A2365:$A7724,G$1)</f>
        <v>0</v>
      </c>
    </row>
    <row r="2367" spans="1:7" x14ac:dyDescent="0.25">
      <c r="A2367" t="s">
        <v>5911</v>
      </c>
      <c r="B2367">
        <f>COUNTIFS(list!$C2366:$C7725,$A2367,list!$A2366:$A7725,B$1)</f>
        <v>0</v>
      </c>
      <c r="C2367">
        <f>COUNTIFS(list!$C2366:$C7725,$A2367,list!$A2366:$A7725,C$1)</f>
        <v>1</v>
      </c>
      <c r="D2367">
        <f>COUNTIFS(list!$C2366:$C7725,$A2367,list!$A2366:$A7725,D$1)</f>
        <v>0</v>
      </c>
      <c r="E2367">
        <f>COUNTIFS(list!$C2366:$C7725,$A2367,list!$A2366:$A7725,E$1)</f>
        <v>0</v>
      </c>
      <c r="F2367">
        <f>COUNTIFS(list!$C2366:$C7725,$A2367,list!$A2366:$A7725,F$1)</f>
        <v>0</v>
      </c>
      <c r="G2367">
        <f>COUNTIFS(list!$C2366:$C7725,$A2367,list!$A2366:$A7725,G$1)</f>
        <v>0</v>
      </c>
    </row>
    <row r="2368" spans="1:7" x14ac:dyDescent="0.25">
      <c r="A2368" t="s">
        <v>5913</v>
      </c>
      <c r="B2368">
        <f>COUNTIFS(list!$C2367:$C7726,$A2368,list!$A2367:$A7726,B$1)</f>
        <v>0</v>
      </c>
      <c r="C2368">
        <f>COUNTIFS(list!$C2367:$C7726,$A2368,list!$A2367:$A7726,C$1)</f>
        <v>2</v>
      </c>
      <c r="D2368">
        <f>COUNTIFS(list!$C2367:$C7726,$A2368,list!$A2367:$A7726,D$1)</f>
        <v>0</v>
      </c>
      <c r="E2368">
        <f>COUNTIFS(list!$C2367:$C7726,$A2368,list!$A2367:$A7726,E$1)</f>
        <v>0</v>
      </c>
      <c r="F2368">
        <f>COUNTIFS(list!$C2367:$C7726,$A2368,list!$A2367:$A7726,F$1)</f>
        <v>0</v>
      </c>
      <c r="G2368">
        <f>COUNTIFS(list!$C2367:$C7726,$A2368,list!$A2367:$A7726,G$1)</f>
        <v>0</v>
      </c>
    </row>
    <row r="2369" spans="1:7" x14ac:dyDescent="0.25">
      <c r="A2369" t="s">
        <v>5916</v>
      </c>
      <c r="B2369">
        <f>COUNTIFS(list!$C2368:$C7727,$A2369,list!$A2368:$A7727,B$1)</f>
        <v>0</v>
      </c>
      <c r="C2369">
        <f>COUNTIFS(list!$C2368:$C7727,$A2369,list!$A2368:$A7727,C$1)</f>
        <v>1</v>
      </c>
      <c r="D2369">
        <f>COUNTIFS(list!$C2368:$C7727,$A2369,list!$A2368:$A7727,D$1)</f>
        <v>0</v>
      </c>
      <c r="E2369">
        <f>COUNTIFS(list!$C2368:$C7727,$A2369,list!$A2368:$A7727,E$1)</f>
        <v>0</v>
      </c>
      <c r="F2369">
        <f>COUNTIFS(list!$C2368:$C7727,$A2369,list!$A2368:$A7727,F$1)</f>
        <v>0</v>
      </c>
      <c r="G2369">
        <f>COUNTIFS(list!$C2368:$C7727,$A2369,list!$A2368:$A7727,G$1)</f>
        <v>0</v>
      </c>
    </row>
    <row r="2370" spans="1:7" x14ac:dyDescent="0.25">
      <c r="A2370" t="s">
        <v>5918</v>
      </c>
      <c r="B2370">
        <f>COUNTIFS(list!$C2369:$C7728,$A2370,list!$A2369:$A7728,B$1)</f>
        <v>0</v>
      </c>
      <c r="C2370">
        <f>COUNTIFS(list!$C2369:$C7728,$A2370,list!$A2369:$A7728,C$1)</f>
        <v>1</v>
      </c>
      <c r="D2370">
        <f>COUNTIFS(list!$C2369:$C7728,$A2370,list!$A2369:$A7728,D$1)</f>
        <v>0</v>
      </c>
      <c r="E2370">
        <f>COUNTIFS(list!$C2369:$C7728,$A2370,list!$A2369:$A7728,E$1)</f>
        <v>0</v>
      </c>
      <c r="F2370">
        <f>COUNTIFS(list!$C2369:$C7728,$A2370,list!$A2369:$A7728,F$1)</f>
        <v>0</v>
      </c>
      <c r="G2370">
        <f>COUNTIFS(list!$C2369:$C7728,$A2370,list!$A2369:$A7728,G$1)</f>
        <v>0</v>
      </c>
    </row>
    <row r="2371" spans="1:7" x14ac:dyDescent="0.25">
      <c r="A2371" t="s">
        <v>5920</v>
      </c>
      <c r="B2371">
        <f>COUNTIFS(list!$C2370:$C7729,$A2371,list!$A2370:$A7729,B$1)</f>
        <v>0</v>
      </c>
      <c r="C2371">
        <f>COUNTIFS(list!$C2370:$C7729,$A2371,list!$A2370:$A7729,C$1)</f>
        <v>1</v>
      </c>
      <c r="D2371">
        <f>COUNTIFS(list!$C2370:$C7729,$A2371,list!$A2370:$A7729,D$1)</f>
        <v>0</v>
      </c>
      <c r="E2371">
        <f>COUNTIFS(list!$C2370:$C7729,$A2371,list!$A2370:$A7729,E$1)</f>
        <v>0</v>
      </c>
      <c r="F2371">
        <f>COUNTIFS(list!$C2370:$C7729,$A2371,list!$A2370:$A7729,F$1)</f>
        <v>0</v>
      </c>
      <c r="G2371">
        <f>COUNTIFS(list!$C2370:$C7729,$A2371,list!$A2370:$A7729,G$1)</f>
        <v>0</v>
      </c>
    </row>
    <row r="2372" spans="1:7" x14ac:dyDescent="0.25">
      <c r="A2372" t="s">
        <v>5922</v>
      </c>
      <c r="B2372">
        <f>COUNTIFS(list!$C2371:$C7730,$A2372,list!$A2371:$A7730,B$1)</f>
        <v>0</v>
      </c>
      <c r="C2372">
        <f>COUNTIFS(list!$C2371:$C7730,$A2372,list!$A2371:$A7730,C$1)</f>
        <v>1</v>
      </c>
      <c r="D2372">
        <f>COUNTIFS(list!$C2371:$C7730,$A2372,list!$A2371:$A7730,D$1)</f>
        <v>0</v>
      </c>
      <c r="E2372">
        <f>COUNTIFS(list!$C2371:$C7730,$A2372,list!$A2371:$A7730,E$1)</f>
        <v>0</v>
      </c>
      <c r="F2372">
        <f>COUNTIFS(list!$C2371:$C7730,$A2372,list!$A2371:$A7730,F$1)</f>
        <v>0</v>
      </c>
      <c r="G2372">
        <f>COUNTIFS(list!$C2371:$C7730,$A2372,list!$A2371:$A7730,G$1)</f>
        <v>0</v>
      </c>
    </row>
    <row r="2373" spans="1:7" x14ac:dyDescent="0.25">
      <c r="A2373" t="s">
        <v>5924</v>
      </c>
      <c r="B2373">
        <f>COUNTIFS(list!$C2372:$C7731,$A2373,list!$A2372:$A7731,B$1)</f>
        <v>2</v>
      </c>
      <c r="C2373">
        <f>COUNTIFS(list!$C2372:$C7731,$A2373,list!$A2372:$A7731,C$1)</f>
        <v>2</v>
      </c>
      <c r="D2373">
        <f>COUNTIFS(list!$C2372:$C7731,$A2373,list!$A2372:$A7731,D$1)</f>
        <v>0</v>
      </c>
      <c r="E2373">
        <f>COUNTIFS(list!$C2372:$C7731,$A2373,list!$A2372:$A7731,E$1)</f>
        <v>0</v>
      </c>
      <c r="F2373">
        <f>COUNTIFS(list!$C2372:$C7731,$A2373,list!$A2372:$A7731,F$1)</f>
        <v>0</v>
      </c>
      <c r="G2373">
        <f>COUNTIFS(list!$C2372:$C7731,$A2373,list!$A2372:$A7731,G$1)</f>
        <v>0</v>
      </c>
    </row>
    <row r="2374" spans="1:7" x14ac:dyDescent="0.25">
      <c r="A2374" t="s">
        <v>5928</v>
      </c>
      <c r="B2374">
        <f>COUNTIFS(list!$C2373:$C7732,$A2374,list!$A2373:$A7732,B$1)</f>
        <v>1</v>
      </c>
      <c r="C2374">
        <f>COUNTIFS(list!$C2373:$C7732,$A2374,list!$A2373:$A7732,C$1)</f>
        <v>0</v>
      </c>
      <c r="D2374">
        <f>COUNTIFS(list!$C2373:$C7732,$A2374,list!$A2373:$A7732,D$1)</f>
        <v>0</v>
      </c>
      <c r="E2374">
        <f>COUNTIFS(list!$C2373:$C7732,$A2374,list!$A2373:$A7732,E$1)</f>
        <v>0</v>
      </c>
      <c r="F2374">
        <f>COUNTIFS(list!$C2373:$C7732,$A2374,list!$A2373:$A7732,F$1)</f>
        <v>0</v>
      </c>
      <c r="G2374">
        <f>COUNTIFS(list!$C2373:$C7732,$A2374,list!$A2373:$A7732,G$1)</f>
        <v>0</v>
      </c>
    </row>
    <row r="2375" spans="1:7" x14ac:dyDescent="0.25">
      <c r="A2375" t="s">
        <v>5930</v>
      </c>
      <c r="B2375">
        <f>COUNTIFS(list!$C2374:$C7733,$A2375,list!$A2374:$A7733,B$1)</f>
        <v>0</v>
      </c>
      <c r="C2375">
        <f>COUNTIFS(list!$C2374:$C7733,$A2375,list!$A2374:$A7733,C$1)</f>
        <v>1</v>
      </c>
      <c r="D2375">
        <f>COUNTIFS(list!$C2374:$C7733,$A2375,list!$A2374:$A7733,D$1)</f>
        <v>0</v>
      </c>
      <c r="E2375">
        <f>COUNTIFS(list!$C2374:$C7733,$A2375,list!$A2374:$A7733,E$1)</f>
        <v>0</v>
      </c>
      <c r="F2375">
        <f>COUNTIFS(list!$C2374:$C7733,$A2375,list!$A2374:$A7733,F$1)</f>
        <v>0</v>
      </c>
      <c r="G2375">
        <f>COUNTIFS(list!$C2374:$C7733,$A2375,list!$A2374:$A7733,G$1)</f>
        <v>0</v>
      </c>
    </row>
    <row r="2376" spans="1:7" x14ac:dyDescent="0.25">
      <c r="A2376" t="s">
        <v>5932</v>
      </c>
      <c r="B2376">
        <f>COUNTIFS(list!$C2375:$C7734,$A2376,list!$A2375:$A7734,B$1)</f>
        <v>0</v>
      </c>
      <c r="C2376">
        <f>COUNTIFS(list!$C2375:$C7734,$A2376,list!$A2375:$A7734,C$1)</f>
        <v>1</v>
      </c>
      <c r="D2376">
        <f>COUNTIFS(list!$C2375:$C7734,$A2376,list!$A2375:$A7734,D$1)</f>
        <v>0</v>
      </c>
      <c r="E2376">
        <f>COUNTIFS(list!$C2375:$C7734,$A2376,list!$A2375:$A7734,E$1)</f>
        <v>0</v>
      </c>
      <c r="F2376">
        <f>COUNTIFS(list!$C2375:$C7734,$A2376,list!$A2375:$A7734,F$1)</f>
        <v>0</v>
      </c>
      <c r="G2376">
        <f>COUNTIFS(list!$C2375:$C7734,$A2376,list!$A2375:$A7734,G$1)</f>
        <v>0</v>
      </c>
    </row>
    <row r="2377" spans="1:7" x14ac:dyDescent="0.25">
      <c r="A2377" t="s">
        <v>5934</v>
      </c>
      <c r="B2377">
        <f>COUNTIFS(list!$C2376:$C7735,$A2377,list!$A2376:$A7735,B$1)</f>
        <v>0</v>
      </c>
      <c r="C2377">
        <f>COUNTIFS(list!$C2376:$C7735,$A2377,list!$A2376:$A7735,C$1)</f>
        <v>1</v>
      </c>
      <c r="D2377">
        <f>COUNTIFS(list!$C2376:$C7735,$A2377,list!$A2376:$A7735,D$1)</f>
        <v>0</v>
      </c>
      <c r="E2377">
        <f>COUNTIFS(list!$C2376:$C7735,$A2377,list!$A2376:$A7735,E$1)</f>
        <v>0</v>
      </c>
      <c r="F2377">
        <f>COUNTIFS(list!$C2376:$C7735,$A2377,list!$A2376:$A7735,F$1)</f>
        <v>0</v>
      </c>
      <c r="G2377">
        <f>COUNTIFS(list!$C2376:$C7735,$A2377,list!$A2376:$A7735,G$1)</f>
        <v>0</v>
      </c>
    </row>
    <row r="2378" spans="1:7" x14ac:dyDescent="0.25">
      <c r="A2378" t="s">
        <v>5936</v>
      </c>
      <c r="B2378">
        <f>COUNTIFS(list!$C2377:$C7736,$A2378,list!$A2377:$A7736,B$1)</f>
        <v>0</v>
      </c>
      <c r="C2378">
        <f>COUNTIFS(list!$C2377:$C7736,$A2378,list!$A2377:$A7736,C$1)</f>
        <v>1</v>
      </c>
      <c r="D2378">
        <f>COUNTIFS(list!$C2377:$C7736,$A2378,list!$A2377:$A7736,D$1)</f>
        <v>0</v>
      </c>
      <c r="E2378">
        <f>COUNTIFS(list!$C2377:$C7736,$A2378,list!$A2377:$A7736,E$1)</f>
        <v>0</v>
      </c>
      <c r="F2378">
        <f>COUNTIFS(list!$C2377:$C7736,$A2378,list!$A2377:$A7736,F$1)</f>
        <v>0</v>
      </c>
      <c r="G2378">
        <f>COUNTIFS(list!$C2377:$C7736,$A2378,list!$A2377:$A7736,G$1)</f>
        <v>0</v>
      </c>
    </row>
    <row r="2379" spans="1:7" x14ac:dyDescent="0.25">
      <c r="A2379" t="s">
        <v>5938</v>
      </c>
      <c r="B2379">
        <f>COUNTIFS(list!$C2378:$C7737,$A2379,list!$A2378:$A7737,B$1)</f>
        <v>0</v>
      </c>
      <c r="C2379">
        <f>COUNTIFS(list!$C2378:$C7737,$A2379,list!$A2378:$A7737,C$1)</f>
        <v>1</v>
      </c>
      <c r="D2379">
        <f>COUNTIFS(list!$C2378:$C7737,$A2379,list!$A2378:$A7737,D$1)</f>
        <v>0</v>
      </c>
      <c r="E2379">
        <f>COUNTIFS(list!$C2378:$C7737,$A2379,list!$A2378:$A7737,E$1)</f>
        <v>0</v>
      </c>
      <c r="F2379">
        <f>COUNTIFS(list!$C2378:$C7737,$A2379,list!$A2378:$A7737,F$1)</f>
        <v>0</v>
      </c>
      <c r="G2379">
        <f>COUNTIFS(list!$C2378:$C7737,$A2379,list!$A2378:$A7737,G$1)</f>
        <v>0</v>
      </c>
    </row>
    <row r="2380" spans="1:7" x14ac:dyDescent="0.25">
      <c r="A2380" t="s">
        <v>5940</v>
      </c>
      <c r="B2380">
        <f>COUNTIFS(list!$C2379:$C7738,$A2380,list!$A2379:$A7738,B$1)</f>
        <v>1</v>
      </c>
      <c r="C2380">
        <f>COUNTIFS(list!$C2379:$C7738,$A2380,list!$A2379:$A7738,C$1)</f>
        <v>4</v>
      </c>
      <c r="D2380">
        <f>COUNTIFS(list!$C2379:$C7738,$A2380,list!$A2379:$A7738,D$1)</f>
        <v>0</v>
      </c>
      <c r="E2380">
        <f>COUNTIFS(list!$C2379:$C7738,$A2380,list!$A2379:$A7738,E$1)</f>
        <v>0</v>
      </c>
      <c r="F2380">
        <f>COUNTIFS(list!$C2379:$C7738,$A2380,list!$A2379:$A7738,F$1)</f>
        <v>0</v>
      </c>
      <c r="G2380">
        <f>COUNTIFS(list!$C2379:$C7738,$A2380,list!$A2379:$A7738,G$1)</f>
        <v>0</v>
      </c>
    </row>
    <row r="2381" spans="1:7" x14ac:dyDescent="0.25">
      <c r="A2381" t="s">
        <v>5945</v>
      </c>
      <c r="B2381">
        <f>COUNTIFS(list!$C2380:$C7739,$A2381,list!$A2380:$A7739,B$1)</f>
        <v>1</v>
      </c>
      <c r="C2381">
        <f>COUNTIFS(list!$C2380:$C7739,$A2381,list!$A2380:$A7739,C$1)</f>
        <v>1</v>
      </c>
      <c r="D2381">
        <f>COUNTIFS(list!$C2380:$C7739,$A2381,list!$A2380:$A7739,D$1)</f>
        <v>0</v>
      </c>
      <c r="E2381">
        <f>COUNTIFS(list!$C2380:$C7739,$A2381,list!$A2380:$A7739,E$1)</f>
        <v>0</v>
      </c>
      <c r="F2381">
        <f>COUNTIFS(list!$C2380:$C7739,$A2381,list!$A2380:$A7739,F$1)</f>
        <v>0</v>
      </c>
      <c r="G2381">
        <f>COUNTIFS(list!$C2380:$C7739,$A2381,list!$A2380:$A7739,G$1)</f>
        <v>0</v>
      </c>
    </row>
    <row r="2382" spans="1:7" x14ac:dyDescent="0.25">
      <c r="A2382" t="s">
        <v>5947</v>
      </c>
      <c r="B2382">
        <f>COUNTIFS(list!$C2381:$C7740,$A2382,list!$A2381:$A7740,B$1)</f>
        <v>0</v>
      </c>
      <c r="C2382">
        <f>COUNTIFS(list!$C2381:$C7740,$A2382,list!$A2381:$A7740,C$1)</f>
        <v>1</v>
      </c>
      <c r="D2382">
        <f>COUNTIFS(list!$C2381:$C7740,$A2382,list!$A2381:$A7740,D$1)</f>
        <v>0</v>
      </c>
      <c r="E2382">
        <f>COUNTIFS(list!$C2381:$C7740,$A2382,list!$A2381:$A7740,E$1)</f>
        <v>0</v>
      </c>
      <c r="F2382">
        <f>COUNTIFS(list!$C2381:$C7740,$A2382,list!$A2381:$A7740,F$1)</f>
        <v>0</v>
      </c>
      <c r="G2382">
        <f>COUNTIFS(list!$C2381:$C7740,$A2382,list!$A2381:$A7740,G$1)</f>
        <v>0</v>
      </c>
    </row>
    <row r="2383" spans="1:7" x14ac:dyDescent="0.25">
      <c r="A2383" t="s">
        <v>5949</v>
      </c>
      <c r="B2383">
        <f>COUNTIFS(list!$C2382:$C7741,$A2383,list!$A2382:$A7741,B$1)</f>
        <v>0</v>
      </c>
      <c r="C2383">
        <f>COUNTIFS(list!$C2382:$C7741,$A2383,list!$A2382:$A7741,C$1)</f>
        <v>5</v>
      </c>
      <c r="D2383">
        <f>COUNTIFS(list!$C2382:$C7741,$A2383,list!$A2382:$A7741,D$1)</f>
        <v>0</v>
      </c>
      <c r="E2383">
        <f>COUNTIFS(list!$C2382:$C7741,$A2383,list!$A2382:$A7741,E$1)</f>
        <v>0</v>
      </c>
      <c r="F2383">
        <f>COUNTIFS(list!$C2382:$C7741,$A2383,list!$A2382:$A7741,F$1)</f>
        <v>0</v>
      </c>
      <c r="G2383">
        <f>COUNTIFS(list!$C2382:$C7741,$A2383,list!$A2382:$A7741,G$1)</f>
        <v>0</v>
      </c>
    </row>
    <row r="2384" spans="1:7" x14ac:dyDescent="0.25">
      <c r="A2384" t="s">
        <v>5955</v>
      </c>
      <c r="B2384">
        <f>COUNTIFS(list!$C2383:$C7742,$A2384,list!$A2383:$A7742,B$1)</f>
        <v>0</v>
      </c>
      <c r="C2384">
        <f>COUNTIFS(list!$C2383:$C7742,$A2384,list!$A2383:$A7742,C$1)</f>
        <v>2</v>
      </c>
      <c r="D2384">
        <f>COUNTIFS(list!$C2383:$C7742,$A2384,list!$A2383:$A7742,D$1)</f>
        <v>0</v>
      </c>
      <c r="E2384">
        <f>COUNTIFS(list!$C2383:$C7742,$A2384,list!$A2383:$A7742,E$1)</f>
        <v>0</v>
      </c>
      <c r="F2384">
        <f>COUNTIFS(list!$C2383:$C7742,$A2384,list!$A2383:$A7742,F$1)</f>
        <v>0</v>
      </c>
      <c r="G2384">
        <f>COUNTIFS(list!$C2383:$C7742,$A2384,list!$A2383:$A7742,G$1)</f>
        <v>0</v>
      </c>
    </row>
    <row r="2385" spans="1:7" x14ac:dyDescent="0.25">
      <c r="A2385" t="s">
        <v>5958</v>
      </c>
      <c r="B2385">
        <f>COUNTIFS(list!$C2384:$C7743,$A2385,list!$A2384:$A7743,B$1)</f>
        <v>0</v>
      </c>
      <c r="C2385">
        <f>COUNTIFS(list!$C2384:$C7743,$A2385,list!$A2384:$A7743,C$1)</f>
        <v>1</v>
      </c>
      <c r="D2385">
        <f>COUNTIFS(list!$C2384:$C7743,$A2385,list!$A2384:$A7743,D$1)</f>
        <v>0</v>
      </c>
      <c r="E2385">
        <f>COUNTIFS(list!$C2384:$C7743,$A2385,list!$A2384:$A7743,E$1)</f>
        <v>0</v>
      </c>
      <c r="F2385">
        <f>COUNTIFS(list!$C2384:$C7743,$A2385,list!$A2384:$A7743,F$1)</f>
        <v>0</v>
      </c>
      <c r="G2385">
        <f>COUNTIFS(list!$C2384:$C7743,$A2385,list!$A2384:$A7743,G$1)</f>
        <v>0</v>
      </c>
    </row>
    <row r="2386" spans="1:7" x14ac:dyDescent="0.25">
      <c r="A2386" t="s">
        <v>5960</v>
      </c>
      <c r="B2386">
        <f>COUNTIFS(list!$C2385:$C7744,$A2386,list!$A2385:$A7744,B$1)</f>
        <v>4</v>
      </c>
      <c r="C2386">
        <f>COUNTIFS(list!$C2385:$C7744,$A2386,list!$A2385:$A7744,C$1)</f>
        <v>0</v>
      </c>
      <c r="D2386">
        <f>COUNTIFS(list!$C2385:$C7744,$A2386,list!$A2385:$A7744,D$1)</f>
        <v>0</v>
      </c>
      <c r="E2386">
        <f>COUNTIFS(list!$C2385:$C7744,$A2386,list!$A2385:$A7744,E$1)</f>
        <v>0</v>
      </c>
      <c r="F2386">
        <f>COUNTIFS(list!$C2385:$C7744,$A2386,list!$A2385:$A7744,F$1)</f>
        <v>0</v>
      </c>
      <c r="G2386">
        <f>COUNTIFS(list!$C2385:$C7744,$A2386,list!$A2385:$A7744,G$1)</f>
        <v>0</v>
      </c>
    </row>
    <row r="2387" spans="1:7" x14ac:dyDescent="0.25">
      <c r="A2387" t="s">
        <v>5965</v>
      </c>
      <c r="B2387">
        <f>COUNTIFS(list!$C2386:$C7745,$A2387,list!$A2386:$A7745,B$1)</f>
        <v>3</v>
      </c>
      <c r="C2387">
        <f>COUNTIFS(list!$C2386:$C7745,$A2387,list!$A2386:$A7745,C$1)</f>
        <v>4</v>
      </c>
      <c r="D2387">
        <f>COUNTIFS(list!$C2386:$C7745,$A2387,list!$A2386:$A7745,D$1)</f>
        <v>0</v>
      </c>
      <c r="E2387">
        <f>COUNTIFS(list!$C2386:$C7745,$A2387,list!$A2386:$A7745,E$1)</f>
        <v>0</v>
      </c>
      <c r="F2387">
        <f>COUNTIFS(list!$C2386:$C7745,$A2387,list!$A2386:$A7745,F$1)</f>
        <v>0</v>
      </c>
      <c r="G2387">
        <f>COUNTIFS(list!$C2386:$C7745,$A2387,list!$A2386:$A7745,G$1)</f>
        <v>0</v>
      </c>
    </row>
    <row r="2388" spans="1:7" x14ac:dyDescent="0.25">
      <c r="A2388" t="s">
        <v>5970</v>
      </c>
      <c r="B2388">
        <f>COUNTIFS(list!$C2387:$C7746,$A2388,list!$A2387:$A7746,B$1)</f>
        <v>0</v>
      </c>
      <c r="C2388">
        <f>COUNTIFS(list!$C2387:$C7746,$A2388,list!$A2387:$A7746,C$1)</f>
        <v>1</v>
      </c>
      <c r="D2388">
        <f>COUNTIFS(list!$C2387:$C7746,$A2388,list!$A2387:$A7746,D$1)</f>
        <v>0</v>
      </c>
      <c r="E2388">
        <f>COUNTIFS(list!$C2387:$C7746,$A2388,list!$A2387:$A7746,E$1)</f>
        <v>0</v>
      </c>
      <c r="F2388">
        <f>COUNTIFS(list!$C2387:$C7746,$A2388,list!$A2387:$A7746,F$1)</f>
        <v>0</v>
      </c>
      <c r="G2388">
        <f>COUNTIFS(list!$C2387:$C7746,$A2388,list!$A2387:$A7746,G$1)</f>
        <v>0</v>
      </c>
    </row>
    <row r="2389" spans="1:7" x14ac:dyDescent="0.25">
      <c r="A2389" t="s">
        <v>5972</v>
      </c>
      <c r="B2389">
        <f>COUNTIFS(list!$C2388:$C7747,$A2389,list!$A2388:$A7747,B$1)</f>
        <v>0</v>
      </c>
      <c r="C2389">
        <f>COUNTIFS(list!$C2388:$C7747,$A2389,list!$A2388:$A7747,C$1)</f>
        <v>1</v>
      </c>
      <c r="D2389">
        <f>COUNTIFS(list!$C2388:$C7747,$A2389,list!$A2388:$A7747,D$1)</f>
        <v>0</v>
      </c>
      <c r="E2389">
        <f>COUNTIFS(list!$C2388:$C7747,$A2389,list!$A2388:$A7747,E$1)</f>
        <v>0</v>
      </c>
      <c r="F2389">
        <f>COUNTIFS(list!$C2388:$C7747,$A2389,list!$A2388:$A7747,F$1)</f>
        <v>0</v>
      </c>
      <c r="G2389">
        <f>COUNTIFS(list!$C2388:$C7747,$A2389,list!$A2388:$A7747,G$1)</f>
        <v>0</v>
      </c>
    </row>
    <row r="2390" spans="1:7" x14ac:dyDescent="0.25">
      <c r="A2390" t="s">
        <v>5974</v>
      </c>
      <c r="B2390">
        <f>COUNTIFS(list!$C2389:$C7748,$A2390,list!$A2389:$A7748,B$1)</f>
        <v>0</v>
      </c>
      <c r="C2390">
        <f>COUNTIFS(list!$C2389:$C7748,$A2390,list!$A2389:$A7748,C$1)</f>
        <v>1</v>
      </c>
      <c r="D2390">
        <f>COUNTIFS(list!$C2389:$C7748,$A2390,list!$A2389:$A7748,D$1)</f>
        <v>0</v>
      </c>
      <c r="E2390">
        <f>COUNTIFS(list!$C2389:$C7748,$A2390,list!$A2389:$A7748,E$1)</f>
        <v>0</v>
      </c>
      <c r="F2390">
        <f>COUNTIFS(list!$C2389:$C7748,$A2390,list!$A2389:$A7748,F$1)</f>
        <v>0</v>
      </c>
      <c r="G2390">
        <f>COUNTIFS(list!$C2389:$C7748,$A2390,list!$A2389:$A7748,G$1)</f>
        <v>0</v>
      </c>
    </row>
    <row r="2391" spans="1:7" x14ac:dyDescent="0.25">
      <c r="A2391" t="s">
        <v>5976</v>
      </c>
      <c r="B2391">
        <f>COUNTIFS(list!$C2390:$C7749,$A2391,list!$A2390:$A7749,B$1)</f>
        <v>0</v>
      </c>
      <c r="C2391">
        <f>COUNTIFS(list!$C2390:$C7749,$A2391,list!$A2390:$A7749,C$1)</f>
        <v>24</v>
      </c>
      <c r="D2391">
        <f>COUNTIFS(list!$C2390:$C7749,$A2391,list!$A2390:$A7749,D$1)</f>
        <v>0</v>
      </c>
      <c r="E2391">
        <f>COUNTIFS(list!$C2390:$C7749,$A2391,list!$A2390:$A7749,E$1)</f>
        <v>0</v>
      </c>
      <c r="F2391">
        <f>COUNTIFS(list!$C2390:$C7749,$A2391,list!$A2390:$A7749,F$1)</f>
        <v>0</v>
      </c>
      <c r="G2391">
        <f>COUNTIFS(list!$C2390:$C7749,$A2391,list!$A2390:$A7749,G$1)</f>
        <v>0</v>
      </c>
    </row>
    <row r="2392" spans="1:7" x14ac:dyDescent="0.25">
      <c r="A2392" t="s">
        <v>6001</v>
      </c>
      <c r="B2392">
        <f>COUNTIFS(list!$C2391:$C7750,$A2392,list!$A2391:$A7750,B$1)</f>
        <v>0</v>
      </c>
      <c r="C2392">
        <f>COUNTIFS(list!$C2391:$C7750,$A2392,list!$A2391:$A7750,C$1)</f>
        <v>1</v>
      </c>
      <c r="D2392">
        <f>COUNTIFS(list!$C2391:$C7750,$A2392,list!$A2391:$A7750,D$1)</f>
        <v>0</v>
      </c>
      <c r="E2392">
        <f>COUNTIFS(list!$C2391:$C7750,$A2392,list!$A2391:$A7750,E$1)</f>
        <v>0</v>
      </c>
      <c r="F2392">
        <f>COUNTIFS(list!$C2391:$C7750,$A2392,list!$A2391:$A7750,F$1)</f>
        <v>0</v>
      </c>
      <c r="G2392">
        <f>COUNTIFS(list!$C2391:$C7750,$A2392,list!$A2391:$A7750,G$1)</f>
        <v>0</v>
      </c>
    </row>
    <row r="2393" spans="1:7" x14ac:dyDescent="0.25">
      <c r="A2393" t="s">
        <v>6003</v>
      </c>
      <c r="B2393">
        <f>COUNTIFS(list!$C2392:$C7751,$A2393,list!$A2392:$A7751,B$1)</f>
        <v>0</v>
      </c>
      <c r="C2393">
        <f>COUNTIFS(list!$C2392:$C7751,$A2393,list!$A2392:$A7751,C$1)</f>
        <v>1</v>
      </c>
      <c r="D2393">
        <f>COUNTIFS(list!$C2392:$C7751,$A2393,list!$A2392:$A7751,D$1)</f>
        <v>0</v>
      </c>
      <c r="E2393">
        <f>COUNTIFS(list!$C2392:$C7751,$A2393,list!$A2392:$A7751,E$1)</f>
        <v>0</v>
      </c>
      <c r="F2393">
        <f>COUNTIFS(list!$C2392:$C7751,$A2393,list!$A2392:$A7751,F$1)</f>
        <v>0</v>
      </c>
      <c r="G2393">
        <f>COUNTIFS(list!$C2392:$C7751,$A2393,list!$A2392:$A7751,G$1)</f>
        <v>0</v>
      </c>
    </row>
    <row r="2394" spans="1:7" x14ac:dyDescent="0.25">
      <c r="A2394" t="s">
        <v>6005</v>
      </c>
      <c r="B2394">
        <f>COUNTIFS(list!$C2393:$C7752,$A2394,list!$A2393:$A7752,B$1)</f>
        <v>0</v>
      </c>
      <c r="C2394">
        <f>COUNTIFS(list!$C2393:$C7752,$A2394,list!$A2393:$A7752,C$1)</f>
        <v>1</v>
      </c>
      <c r="D2394">
        <f>COUNTIFS(list!$C2393:$C7752,$A2394,list!$A2393:$A7752,D$1)</f>
        <v>0</v>
      </c>
      <c r="E2394">
        <f>COUNTIFS(list!$C2393:$C7752,$A2394,list!$A2393:$A7752,E$1)</f>
        <v>0</v>
      </c>
      <c r="F2394">
        <f>COUNTIFS(list!$C2393:$C7752,$A2394,list!$A2393:$A7752,F$1)</f>
        <v>0</v>
      </c>
      <c r="G2394">
        <f>COUNTIFS(list!$C2393:$C7752,$A2394,list!$A2393:$A7752,G$1)</f>
        <v>0</v>
      </c>
    </row>
    <row r="2395" spans="1:7" x14ac:dyDescent="0.25">
      <c r="A2395" t="s">
        <v>6007</v>
      </c>
      <c r="B2395">
        <f>COUNTIFS(list!$C2394:$C7753,$A2395,list!$A2394:$A7753,B$1)</f>
        <v>0</v>
      </c>
      <c r="C2395">
        <f>COUNTIFS(list!$C2394:$C7753,$A2395,list!$A2394:$A7753,C$1)</f>
        <v>1</v>
      </c>
      <c r="D2395">
        <f>COUNTIFS(list!$C2394:$C7753,$A2395,list!$A2394:$A7753,D$1)</f>
        <v>0</v>
      </c>
      <c r="E2395">
        <f>COUNTIFS(list!$C2394:$C7753,$A2395,list!$A2394:$A7753,E$1)</f>
        <v>0</v>
      </c>
      <c r="F2395">
        <f>COUNTIFS(list!$C2394:$C7753,$A2395,list!$A2394:$A7753,F$1)</f>
        <v>0</v>
      </c>
      <c r="G2395">
        <f>COUNTIFS(list!$C2394:$C7753,$A2395,list!$A2394:$A7753,G$1)</f>
        <v>0</v>
      </c>
    </row>
    <row r="2396" spans="1:7" x14ac:dyDescent="0.25">
      <c r="A2396" t="s">
        <v>6009</v>
      </c>
      <c r="B2396">
        <f>COUNTIFS(list!$C2395:$C7754,$A2396,list!$A2395:$A7754,B$1)</f>
        <v>1</v>
      </c>
      <c r="C2396">
        <f>COUNTIFS(list!$C2395:$C7754,$A2396,list!$A2395:$A7754,C$1)</f>
        <v>2</v>
      </c>
      <c r="D2396">
        <f>COUNTIFS(list!$C2395:$C7754,$A2396,list!$A2395:$A7754,D$1)</f>
        <v>0</v>
      </c>
      <c r="E2396">
        <f>COUNTIFS(list!$C2395:$C7754,$A2396,list!$A2395:$A7754,E$1)</f>
        <v>0</v>
      </c>
      <c r="F2396">
        <f>COUNTIFS(list!$C2395:$C7754,$A2396,list!$A2395:$A7754,F$1)</f>
        <v>0</v>
      </c>
      <c r="G2396">
        <f>COUNTIFS(list!$C2395:$C7754,$A2396,list!$A2395:$A7754,G$1)</f>
        <v>0</v>
      </c>
    </row>
    <row r="2397" spans="1:7" x14ac:dyDescent="0.25">
      <c r="A2397" t="s">
        <v>6012</v>
      </c>
      <c r="B2397">
        <f>COUNTIFS(list!$C2396:$C7755,$A2397,list!$A2396:$A7755,B$1)</f>
        <v>0</v>
      </c>
      <c r="C2397">
        <f>COUNTIFS(list!$C2396:$C7755,$A2397,list!$A2396:$A7755,C$1)</f>
        <v>1</v>
      </c>
      <c r="D2397">
        <f>COUNTIFS(list!$C2396:$C7755,$A2397,list!$A2396:$A7755,D$1)</f>
        <v>0</v>
      </c>
      <c r="E2397">
        <f>COUNTIFS(list!$C2396:$C7755,$A2397,list!$A2396:$A7755,E$1)</f>
        <v>0</v>
      </c>
      <c r="F2397">
        <f>COUNTIFS(list!$C2396:$C7755,$A2397,list!$A2396:$A7755,F$1)</f>
        <v>0</v>
      </c>
      <c r="G2397">
        <f>COUNTIFS(list!$C2396:$C7755,$A2397,list!$A2396:$A7755,G$1)</f>
        <v>0</v>
      </c>
    </row>
    <row r="2398" spans="1:7" x14ac:dyDescent="0.25">
      <c r="A2398" t="s">
        <v>6014</v>
      </c>
      <c r="B2398">
        <f>COUNTIFS(list!$C2397:$C7756,$A2398,list!$A2397:$A7756,B$1)</f>
        <v>0</v>
      </c>
      <c r="C2398">
        <f>COUNTIFS(list!$C2397:$C7756,$A2398,list!$A2397:$A7756,C$1)</f>
        <v>1</v>
      </c>
      <c r="D2398">
        <f>COUNTIFS(list!$C2397:$C7756,$A2398,list!$A2397:$A7756,D$1)</f>
        <v>0</v>
      </c>
      <c r="E2398">
        <f>COUNTIFS(list!$C2397:$C7756,$A2398,list!$A2397:$A7756,E$1)</f>
        <v>0</v>
      </c>
      <c r="F2398">
        <f>COUNTIFS(list!$C2397:$C7756,$A2398,list!$A2397:$A7756,F$1)</f>
        <v>0</v>
      </c>
      <c r="G2398">
        <f>COUNTIFS(list!$C2397:$C7756,$A2398,list!$A2397:$A7756,G$1)</f>
        <v>0</v>
      </c>
    </row>
    <row r="2399" spans="1:7" x14ac:dyDescent="0.25">
      <c r="A2399" t="s">
        <v>6016</v>
      </c>
      <c r="B2399">
        <f>COUNTIFS(list!$C2398:$C7757,$A2399,list!$A2398:$A7757,B$1)</f>
        <v>0</v>
      </c>
      <c r="C2399">
        <f>COUNTIFS(list!$C2398:$C7757,$A2399,list!$A2398:$A7757,C$1)</f>
        <v>1</v>
      </c>
      <c r="D2399">
        <f>COUNTIFS(list!$C2398:$C7757,$A2399,list!$A2398:$A7757,D$1)</f>
        <v>1</v>
      </c>
      <c r="E2399">
        <f>COUNTIFS(list!$C2398:$C7757,$A2399,list!$A2398:$A7757,E$1)</f>
        <v>1</v>
      </c>
      <c r="F2399">
        <f>COUNTIFS(list!$C2398:$C7757,$A2399,list!$A2398:$A7757,F$1)</f>
        <v>0</v>
      </c>
      <c r="G2399">
        <f>COUNTIFS(list!$C2398:$C7757,$A2399,list!$A2398:$A7757,G$1)</f>
        <v>0</v>
      </c>
    </row>
    <row r="2400" spans="1:7" x14ac:dyDescent="0.25">
      <c r="A2400" t="s">
        <v>6018</v>
      </c>
      <c r="B2400">
        <f>COUNTIFS(list!$C2399:$C7758,$A2400,list!$A2399:$A7758,B$1)</f>
        <v>1</v>
      </c>
      <c r="C2400">
        <f>COUNTIFS(list!$C2399:$C7758,$A2400,list!$A2399:$A7758,C$1)</f>
        <v>0</v>
      </c>
      <c r="D2400">
        <f>COUNTIFS(list!$C2399:$C7758,$A2400,list!$A2399:$A7758,D$1)</f>
        <v>0</v>
      </c>
      <c r="E2400">
        <f>COUNTIFS(list!$C2399:$C7758,$A2400,list!$A2399:$A7758,E$1)</f>
        <v>0</v>
      </c>
      <c r="F2400">
        <f>COUNTIFS(list!$C2399:$C7758,$A2400,list!$A2399:$A7758,F$1)</f>
        <v>0</v>
      </c>
      <c r="G2400">
        <f>COUNTIFS(list!$C2399:$C7758,$A2400,list!$A2399:$A7758,G$1)</f>
        <v>0</v>
      </c>
    </row>
    <row r="2401" spans="1:7" x14ac:dyDescent="0.25">
      <c r="A2401" t="s">
        <v>6020</v>
      </c>
      <c r="B2401">
        <f>COUNTIFS(list!$C2400:$C7759,$A2401,list!$A2400:$A7759,B$1)</f>
        <v>0</v>
      </c>
      <c r="C2401">
        <f>COUNTIFS(list!$C2400:$C7759,$A2401,list!$A2400:$A7759,C$1)</f>
        <v>1</v>
      </c>
      <c r="D2401">
        <f>COUNTIFS(list!$C2400:$C7759,$A2401,list!$A2400:$A7759,D$1)</f>
        <v>0</v>
      </c>
      <c r="E2401">
        <f>COUNTIFS(list!$C2400:$C7759,$A2401,list!$A2400:$A7759,E$1)</f>
        <v>0</v>
      </c>
      <c r="F2401">
        <f>COUNTIFS(list!$C2400:$C7759,$A2401,list!$A2400:$A7759,F$1)</f>
        <v>0</v>
      </c>
      <c r="G2401">
        <f>COUNTIFS(list!$C2400:$C7759,$A2401,list!$A2400:$A7759,G$1)</f>
        <v>0</v>
      </c>
    </row>
    <row r="2402" spans="1:7" x14ac:dyDescent="0.25">
      <c r="A2402" t="s">
        <v>6022</v>
      </c>
      <c r="B2402">
        <f>COUNTIFS(list!$C2401:$C7760,$A2402,list!$A2401:$A7760,B$1)</f>
        <v>0</v>
      </c>
      <c r="C2402">
        <f>COUNTIFS(list!$C2401:$C7760,$A2402,list!$A2401:$A7760,C$1)</f>
        <v>1</v>
      </c>
      <c r="D2402">
        <f>COUNTIFS(list!$C2401:$C7760,$A2402,list!$A2401:$A7760,D$1)</f>
        <v>0</v>
      </c>
      <c r="E2402">
        <f>COUNTIFS(list!$C2401:$C7760,$A2402,list!$A2401:$A7760,E$1)</f>
        <v>0</v>
      </c>
      <c r="F2402">
        <f>COUNTIFS(list!$C2401:$C7760,$A2402,list!$A2401:$A7760,F$1)</f>
        <v>0</v>
      </c>
      <c r="G2402">
        <f>COUNTIFS(list!$C2401:$C7760,$A2402,list!$A2401:$A7760,G$1)</f>
        <v>0</v>
      </c>
    </row>
    <row r="2403" spans="1:7" x14ac:dyDescent="0.25">
      <c r="A2403" t="s">
        <v>6024</v>
      </c>
      <c r="B2403">
        <f>COUNTIFS(list!$C2402:$C7761,$A2403,list!$A2402:$A7761,B$1)</f>
        <v>0</v>
      </c>
      <c r="C2403">
        <f>COUNTIFS(list!$C2402:$C7761,$A2403,list!$A2402:$A7761,C$1)</f>
        <v>1</v>
      </c>
      <c r="D2403">
        <f>COUNTIFS(list!$C2402:$C7761,$A2403,list!$A2402:$A7761,D$1)</f>
        <v>0</v>
      </c>
      <c r="E2403">
        <f>COUNTIFS(list!$C2402:$C7761,$A2403,list!$A2402:$A7761,E$1)</f>
        <v>0</v>
      </c>
      <c r="F2403">
        <f>COUNTIFS(list!$C2402:$C7761,$A2403,list!$A2402:$A7761,F$1)</f>
        <v>0</v>
      </c>
      <c r="G2403">
        <f>COUNTIFS(list!$C2402:$C7761,$A2403,list!$A2402:$A7761,G$1)</f>
        <v>0</v>
      </c>
    </row>
    <row r="2404" spans="1:7" x14ac:dyDescent="0.25">
      <c r="A2404" t="s">
        <v>6026</v>
      </c>
      <c r="B2404">
        <f>COUNTIFS(list!$C2403:$C7762,$A2404,list!$A2403:$A7762,B$1)</f>
        <v>1</v>
      </c>
      <c r="C2404">
        <f>COUNTIFS(list!$C2403:$C7762,$A2404,list!$A2403:$A7762,C$1)</f>
        <v>1</v>
      </c>
      <c r="D2404">
        <f>COUNTIFS(list!$C2403:$C7762,$A2404,list!$A2403:$A7762,D$1)</f>
        <v>0</v>
      </c>
      <c r="E2404">
        <f>COUNTIFS(list!$C2403:$C7762,$A2404,list!$A2403:$A7762,E$1)</f>
        <v>0</v>
      </c>
      <c r="F2404">
        <f>COUNTIFS(list!$C2403:$C7762,$A2404,list!$A2403:$A7762,F$1)</f>
        <v>0</v>
      </c>
      <c r="G2404">
        <f>COUNTIFS(list!$C2403:$C7762,$A2404,list!$A2403:$A7762,G$1)</f>
        <v>0</v>
      </c>
    </row>
    <row r="2405" spans="1:7" x14ac:dyDescent="0.25">
      <c r="A2405" t="s">
        <v>6028</v>
      </c>
      <c r="B2405">
        <f>COUNTIFS(list!$C2404:$C7763,$A2405,list!$A2404:$A7763,B$1)</f>
        <v>0</v>
      </c>
      <c r="C2405">
        <f>COUNTIFS(list!$C2404:$C7763,$A2405,list!$A2404:$A7763,C$1)</f>
        <v>1</v>
      </c>
      <c r="D2405">
        <f>COUNTIFS(list!$C2404:$C7763,$A2405,list!$A2404:$A7763,D$1)</f>
        <v>0</v>
      </c>
      <c r="E2405">
        <f>COUNTIFS(list!$C2404:$C7763,$A2405,list!$A2404:$A7763,E$1)</f>
        <v>0</v>
      </c>
      <c r="F2405">
        <f>COUNTIFS(list!$C2404:$C7763,$A2405,list!$A2404:$A7763,F$1)</f>
        <v>0</v>
      </c>
      <c r="G2405">
        <f>COUNTIFS(list!$C2404:$C7763,$A2405,list!$A2404:$A7763,G$1)</f>
        <v>0</v>
      </c>
    </row>
    <row r="2406" spans="1:7" x14ac:dyDescent="0.25">
      <c r="A2406" t="s">
        <v>6030</v>
      </c>
      <c r="B2406">
        <f>COUNTIFS(list!$C2405:$C7764,$A2406,list!$A2405:$A7764,B$1)</f>
        <v>0</v>
      </c>
      <c r="C2406">
        <f>COUNTIFS(list!$C2405:$C7764,$A2406,list!$A2405:$A7764,C$1)</f>
        <v>1</v>
      </c>
      <c r="D2406">
        <f>COUNTIFS(list!$C2405:$C7764,$A2406,list!$A2405:$A7764,D$1)</f>
        <v>0</v>
      </c>
      <c r="E2406">
        <f>COUNTIFS(list!$C2405:$C7764,$A2406,list!$A2405:$A7764,E$1)</f>
        <v>0</v>
      </c>
      <c r="F2406">
        <f>COUNTIFS(list!$C2405:$C7764,$A2406,list!$A2405:$A7764,F$1)</f>
        <v>0</v>
      </c>
      <c r="G2406">
        <f>COUNTIFS(list!$C2405:$C7764,$A2406,list!$A2405:$A7764,G$1)</f>
        <v>0</v>
      </c>
    </row>
    <row r="2407" spans="1:7" x14ac:dyDescent="0.25">
      <c r="A2407" t="s">
        <v>6032</v>
      </c>
      <c r="B2407">
        <f>COUNTIFS(list!$C2406:$C7765,$A2407,list!$A2406:$A7765,B$1)</f>
        <v>0</v>
      </c>
      <c r="C2407">
        <f>COUNTIFS(list!$C2406:$C7765,$A2407,list!$A2406:$A7765,C$1)</f>
        <v>1</v>
      </c>
      <c r="D2407">
        <f>COUNTIFS(list!$C2406:$C7765,$A2407,list!$A2406:$A7765,D$1)</f>
        <v>0</v>
      </c>
      <c r="E2407">
        <f>COUNTIFS(list!$C2406:$C7765,$A2407,list!$A2406:$A7765,E$1)</f>
        <v>0</v>
      </c>
      <c r="F2407">
        <f>COUNTIFS(list!$C2406:$C7765,$A2407,list!$A2406:$A7765,F$1)</f>
        <v>0</v>
      </c>
      <c r="G2407">
        <f>COUNTIFS(list!$C2406:$C7765,$A2407,list!$A2406:$A7765,G$1)</f>
        <v>0</v>
      </c>
    </row>
    <row r="2408" spans="1:7" x14ac:dyDescent="0.25">
      <c r="A2408" t="s">
        <v>6034</v>
      </c>
      <c r="B2408">
        <f>COUNTIFS(list!$C2407:$C7766,$A2408,list!$A2407:$A7766,B$1)</f>
        <v>4</v>
      </c>
      <c r="C2408">
        <f>COUNTIFS(list!$C2407:$C7766,$A2408,list!$A2407:$A7766,C$1)</f>
        <v>0</v>
      </c>
      <c r="D2408">
        <f>COUNTIFS(list!$C2407:$C7766,$A2408,list!$A2407:$A7766,D$1)</f>
        <v>0</v>
      </c>
      <c r="E2408">
        <f>COUNTIFS(list!$C2407:$C7766,$A2408,list!$A2407:$A7766,E$1)</f>
        <v>0</v>
      </c>
      <c r="F2408">
        <f>COUNTIFS(list!$C2407:$C7766,$A2408,list!$A2407:$A7766,F$1)</f>
        <v>0</v>
      </c>
      <c r="G2408">
        <f>COUNTIFS(list!$C2407:$C7766,$A2408,list!$A2407:$A7766,G$1)</f>
        <v>0</v>
      </c>
    </row>
    <row r="2409" spans="1:7" x14ac:dyDescent="0.25">
      <c r="A2409" t="s">
        <v>6039</v>
      </c>
      <c r="B2409">
        <f>COUNTIFS(list!$C2408:$C7767,$A2409,list!$A2408:$A7767,B$1)</f>
        <v>0</v>
      </c>
      <c r="C2409">
        <f>COUNTIFS(list!$C2408:$C7767,$A2409,list!$A2408:$A7767,C$1)</f>
        <v>1</v>
      </c>
      <c r="D2409">
        <f>COUNTIFS(list!$C2408:$C7767,$A2409,list!$A2408:$A7767,D$1)</f>
        <v>0</v>
      </c>
      <c r="E2409">
        <f>COUNTIFS(list!$C2408:$C7767,$A2409,list!$A2408:$A7767,E$1)</f>
        <v>0</v>
      </c>
      <c r="F2409">
        <f>COUNTIFS(list!$C2408:$C7767,$A2409,list!$A2408:$A7767,F$1)</f>
        <v>0</v>
      </c>
      <c r="G2409">
        <f>COUNTIFS(list!$C2408:$C7767,$A2409,list!$A2408:$A7767,G$1)</f>
        <v>0</v>
      </c>
    </row>
    <row r="2410" spans="1:7" x14ac:dyDescent="0.25">
      <c r="A2410" t="s">
        <v>6041</v>
      </c>
      <c r="B2410">
        <f>COUNTIFS(list!$C2409:$C7768,$A2410,list!$A2409:$A7768,B$1)</f>
        <v>1</v>
      </c>
      <c r="C2410">
        <f>COUNTIFS(list!$C2409:$C7768,$A2410,list!$A2409:$A7768,C$1)</f>
        <v>1</v>
      </c>
      <c r="D2410">
        <f>COUNTIFS(list!$C2409:$C7768,$A2410,list!$A2409:$A7768,D$1)</f>
        <v>0</v>
      </c>
      <c r="E2410">
        <f>COUNTIFS(list!$C2409:$C7768,$A2410,list!$A2409:$A7768,E$1)</f>
        <v>0</v>
      </c>
      <c r="F2410">
        <f>COUNTIFS(list!$C2409:$C7768,$A2410,list!$A2409:$A7768,F$1)</f>
        <v>0</v>
      </c>
      <c r="G2410">
        <f>COUNTIFS(list!$C2409:$C7768,$A2410,list!$A2409:$A7768,G$1)</f>
        <v>0</v>
      </c>
    </row>
    <row r="2411" spans="1:7" x14ac:dyDescent="0.25">
      <c r="A2411" t="s">
        <v>6043</v>
      </c>
      <c r="B2411">
        <f>COUNTIFS(list!$C2410:$C7769,$A2411,list!$A2410:$A7769,B$1)</f>
        <v>1</v>
      </c>
      <c r="C2411">
        <f>COUNTIFS(list!$C2410:$C7769,$A2411,list!$A2410:$A7769,C$1)</f>
        <v>0</v>
      </c>
      <c r="D2411">
        <f>COUNTIFS(list!$C2410:$C7769,$A2411,list!$A2410:$A7769,D$1)</f>
        <v>0</v>
      </c>
      <c r="E2411">
        <f>COUNTIFS(list!$C2410:$C7769,$A2411,list!$A2410:$A7769,E$1)</f>
        <v>0</v>
      </c>
      <c r="F2411">
        <f>COUNTIFS(list!$C2410:$C7769,$A2411,list!$A2410:$A7769,F$1)</f>
        <v>0</v>
      </c>
      <c r="G2411">
        <f>COUNTIFS(list!$C2410:$C7769,$A2411,list!$A2410:$A7769,G$1)</f>
        <v>0</v>
      </c>
    </row>
    <row r="2412" spans="1:7" x14ac:dyDescent="0.25">
      <c r="A2412" t="s">
        <v>6045</v>
      </c>
      <c r="B2412">
        <f>COUNTIFS(list!$C2411:$C7770,$A2412,list!$A2411:$A7770,B$1)</f>
        <v>1</v>
      </c>
      <c r="C2412">
        <f>COUNTIFS(list!$C2411:$C7770,$A2412,list!$A2411:$A7770,C$1)</f>
        <v>1</v>
      </c>
      <c r="D2412">
        <f>COUNTIFS(list!$C2411:$C7770,$A2412,list!$A2411:$A7770,D$1)</f>
        <v>0</v>
      </c>
      <c r="E2412">
        <f>COUNTIFS(list!$C2411:$C7770,$A2412,list!$A2411:$A7770,E$1)</f>
        <v>0</v>
      </c>
      <c r="F2412">
        <f>COUNTIFS(list!$C2411:$C7770,$A2412,list!$A2411:$A7770,F$1)</f>
        <v>0</v>
      </c>
      <c r="G2412">
        <f>COUNTIFS(list!$C2411:$C7770,$A2412,list!$A2411:$A7770,G$1)</f>
        <v>0</v>
      </c>
    </row>
    <row r="2413" spans="1:7" x14ac:dyDescent="0.25">
      <c r="A2413" t="s">
        <v>6047</v>
      </c>
      <c r="B2413">
        <f>COUNTIFS(list!$C2412:$C7771,$A2413,list!$A2412:$A7771,B$1)</f>
        <v>4</v>
      </c>
      <c r="C2413">
        <f>COUNTIFS(list!$C2412:$C7771,$A2413,list!$A2412:$A7771,C$1)</f>
        <v>0</v>
      </c>
      <c r="D2413">
        <f>COUNTIFS(list!$C2412:$C7771,$A2413,list!$A2412:$A7771,D$1)</f>
        <v>0</v>
      </c>
      <c r="E2413">
        <f>COUNTIFS(list!$C2412:$C7771,$A2413,list!$A2412:$A7771,E$1)</f>
        <v>0</v>
      </c>
      <c r="F2413">
        <f>COUNTIFS(list!$C2412:$C7771,$A2413,list!$A2412:$A7771,F$1)</f>
        <v>0</v>
      </c>
      <c r="G2413">
        <f>COUNTIFS(list!$C2412:$C7771,$A2413,list!$A2412:$A7771,G$1)</f>
        <v>0</v>
      </c>
    </row>
    <row r="2414" spans="1:7" x14ac:dyDescent="0.25">
      <c r="A2414" t="s">
        <v>6052</v>
      </c>
      <c r="B2414">
        <f>COUNTIFS(list!$C2413:$C7772,$A2414,list!$A2413:$A7772,B$1)</f>
        <v>4</v>
      </c>
      <c r="C2414">
        <f>COUNTIFS(list!$C2413:$C7772,$A2414,list!$A2413:$A7772,C$1)</f>
        <v>1</v>
      </c>
      <c r="D2414">
        <f>COUNTIFS(list!$C2413:$C7772,$A2414,list!$A2413:$A7772,D$1)</f>
        <v>0</v>
      </c>
      <c r="E2414">
        <f>COUNTIFS(list!$C2413:$C7772,$A2414,list!$A2413:$A7772,E$1)</f>
        <v>0</v>
      </c>
      <c r="F2414">
        <f>COUNTIFS(list!$C2413:$C7772,$A2414,list!$A2413:$A7772,F$1)</f>
        <v>0</v>
      </c>
      <c r="G2414">
        <f>COUNTIFS(list!$C2413:$C7772,$A2414,list!$A2413:$A7772,G$1)</f>
        <v>0</v>
      </c>
    </row>
    <row r="2415" spans="1:7" x14ac:dyDescent="0.25">
      <c r="A2415" t="s">
        <v>6057</v>
      </c>
      <c r="B2415">
        <f>COUNTIFS(list!$C2414:$C7773,$A2415,list!$A2414:$A7773,B$1)</f>
        <v>4</v>
      </c>
      <c r="C2415">
        <f>COUNTIFS(list!$C2414:$C7773,$A2415,list!$A2414:$A7773,C$1)</f>
        <v>0</v>
      </c>
      <c r="D2415">
        <f>COUNTIFS(list!$C2414:$C7773,$A2415,list!$A2414:$A7773,D$1)</f>
        <v>0</v>
      </c>
      <c r="E2415">
        <f>COUNTIFS(list!$C2414:$C7773,$A2415,list!$A2414:$A7773,E$1)</f>
        <v>0</v>
      </c>
      <c r="F2415">
        <f>COUNTIFS(list!$C2414:$C7773,$A2415,list!$A2414:$A7773,F$1)</f>
        <v>0</v>
      </c>
      <c r="G2415">
        <f>COUNTIFS(list!$C2414:$C7773,$A2415,list!$A2414:$A7773,G$1)</f>
        <v>0</v>
      </c>
    </row>
    <row r="2416" spans="1:7" x14ac:dyDescent="0.25">
      <c r="A2416" t="s">
        <v>6062</v>
      </c>
      <c r="B2416">
        <f>COUNTIFS(list!$C2415:$C7774,$A2416,list!$A2415:$A7774,B$1)</f>
        <v>4</v>
      </c>
      <c r="C2416">
        <f>COUNTIFS(list!$C2415:$C7774,$A2416,list!$A2415:$A7774,C$1)</f>
        <v>0</v>
      </c>
      <c r="D2416">
        <f>COUNTIFS(list!$C2415:$C7774,$A2416,list!$A2415:$A7774,D$1)</f>
        <v>0</v>
      </c>
      <c r="E2416">
        <f>COUNTIFS(list!$C2415:$C7774,$A2416,list!$A2415:$A7774,E$1)</f>
        <v>0</v>
      </c>
      <c r="F2416">
        <f>COUNTIFS(list!$C2415:$C7774,$A2416,list!$A2415:$A7774,F$1)</f>
        <v>0</v>
      </c>
      <c r="G2416">
        <f>COUNTIFS(list!$C2415:$C7774,$A2416,list!$A2415:$A7774,G$1)</f>
        <v>0</v>
      </c>
    </row>
    <row r="2417" spans="1:7" x14ac:dyDescent="0.25">
      <c r="A2417" t="s">
        <v>6066</v>
      </c>
      <c r="B2417">
        <f>COUNTIFS(list!$C2416:$C7775,$A2417,list!$A2416:$A7775,B$1)</f>
        <v>3</v>
      </c>
      <c r="C2417">
        <f>COUNTIFS(list!$C2416:$C7775,$A2417,list!$A2416:$A7775,C$1)</f>
        <v>0</v>
      </c>
      <c r="D2417">
        <f>COUNTIFS(list!$C2416:$C7775,$A2417,list!$A2416:$A7775,D$1)</f>
        <v>0</v>
      </c>
      <c r="E2417">
        <f>COUNTIFS(list!$C2416:$C7775,$A2417,list!$A2416:$A7775,E$1)</f>
        <v>0</v>
      </c>
      <c r="F2417">
        <f>COUNTIFS(list!$C2416:$C7775,$A2417,list!$A2416:$A7775,F$1)</f>
        <v>0</v>
      </c>
      <c r="G2417">
        <f>COUNTIFS(list!$C2416:$C7775,$A2417,list!$A2416:$A7775,G$1)</f>
        <v>0</v>
      </c>
    </row>
    <row r="2418" spans="1:7" x14ac:dyDescent="0.25">
      <c r="A2418" t="s">
        <v>6070</v>
      </c>
      <c r="B2418">
        <f>COUNTIFS(list!$C2417:$C7776,$A2418,list!$A2417:$A7776,B$1)</f>
        <v>1</v>
      </c>
      <c r="C2418">
        <f>COUNTIFS(list!$C2417:$C7776,$A2418,list!$A2417:$A7776,C$1)</f>
        <v>0</v>
      </c>
      <c r="D2418">
        <f>COUNTIFS(list!$C2417:$C7776,$A2418,list!$A2417:$A7776,D$1)</f>
        <v>0</v>
      </c>
      <c r="E2418">
        <f>COUNTIFS(list!$C2417:$C7776,$A2418,list!$A2417:$A7776,E$1)</f>
        <v>0</v>
      </c>
      <c r="F2418">
        <f>COUNTIFS(list!$C2417:$C7776,$A2418,list!$A2417:$A7776,F$1)</f>
        <v>0</v>
      </c>
      <c r="G2418">
        <f>COUNTIFS(list!$C2417:$C7776,$A2418,list!$A2417:$A7776,G$1)</f>
        <v>0</v>
      </c>
    </row>
    <row r="2419" spans="1:7" x14ac:dyDescent="0.25">
      <c r="A2419" t="s">
        <v>6072</v>
      </c>
      <c r="B2419">
        <f>COUNTIFS(list!$C2418:$C7777,$A2419,list!$A2418:$A7777,B$1)</f>
        <v>3</v>
      </c>
      <c r="C2419">
        <f>COUNTIFS(list!$C2418:$C7777,$A2419,list!$A2418:$A7777,C$1)</f>
        <v>0</v>
      </c>
      <c r="D2419">
        <f>COUNTIFS(list!$C2418:$C7777,$A2419,list!$A2418:$A7777,D$1)</f>
        <v>0</v>
      </c>
      <c r="E2419">
        <f>COUNTIFS(list!$C2418:$C7777,$A2419,list!$A2418:$A7777,E$1)</f>
        <v>0</v>
      </c>
      <c r="F2419">
        <f>COUNTIFS(list!$C2418:$C7777,$A2419,list!$A2418:$A7777,F$1)</f>
        <v>0</v>
      </c>
      <c r="G2419">
        <f>COUNTIFS(list!$C2418:$C7777,$A2419,list!$A2418:$A7777,G$1)</f>
        <v>0</v>
      </c>
    </row>
    <row r="2420" spans="1:7" x14ac:dyDescent="0.25">
      <c r="A2420" t="s">
        <v>6076</v>
      </c>
      <c r="B2420">
        <f>COUNTIFS(list!$C2419:$C7778,$A2420,list!$A2419:$A7778,B$1)</f>
        <v>3</v>
      </c>
      <c r="C2420">
        <f>COUNTIFS(list!$C2419:$C7778,$A2420,list!$A2419:$A7778,C$1)</f>
        <v>0</v>
      </c>
      <c r="D2420">
        <f>COUNTIFS(list!$C2419:$C7778,$A2420,list!$A2419:$A7778,D$1)</f>
        <v>0</v>
      </c>
      <c r="E2420">
        <f>COUNTIFS(list!$C2419:$C7778,$A2420,list!$A2419:$A7778,E$1)</f>
        <v>0</v>
      </c>
      <c r="F2420">
        <f>COUNTIFS(list!$C2419:$C7778,$A2420,list!$A2419:$A7778,F$1)</f>
        <v>0</v>
      </c>
      <c r="G2420">
        <f>COUNTIFS(list!$C2419:$C7778,$A2420,list!$A2419:$A7778,G$1)</f>
        <v>0</v>
      </c>
    </row>
    <row r="2421" spans="1:7" x14ac:dyDescent="0.25">
      <c r="A2421" t="s">
        <v>6080</v>
      </c>
      <c r="B2421">
        <f>COUNTIFS(list!$C2420:$C7779,$A2421,list!$A2420:$A7779,B$1)</f>
        <v>4</v>
      </c>
      <c r="C2421">
        <f>COUNTIFS(list!$C2420:$C7779,$A2421,list!$A2420:$A7779,C$1)</f>
        <v>0</v>
      </c>
      <c r="D2421">
        <f>COUNTIFS(list!$C2420:$C7779,$A2421,list!$A2420:$A7779,D$1)</f>
        <v>0</v>
      </c>
      <c r="E2421">
        <f>COUNTIFS(list!$C2420:$C7779,$A2421,list!$A2420:$A7779,E$1)</f>
        <v>0</v>
      </c>
      <c r="F2421">
        <f>COUNTIFS(list!$C2420:$C7779,$A2421,list!$A2420:$A7779,F$1)</f>
        <v>0</v>
      </c>
      <c r="G2421">
        <f>COUNTIFS(list!$C2420:$C7779,$A2421,list!$A2420:$A7779,G$1)</f>
        <v>0</v>
      </c>
    </row>
    <row r="2422" spans="1:7" x14ac:dyDescent="0.25">
      <c r="A2422" t="s">
        <v>6085</v>
      </c>
      <c r="B2422">
        <f>COUNTIFS(list!$C2421:$C7780,$A2422,list!$A2421:$A7780,B$1)</f>
        <v>1</v>
      </c>
      <c r="C2422">
        <f>COUNTIFS(list!$C2421:$C7780,$A2422,list!$A2421:$A7780,C$1)</f>
        <v>1</v>
      </c>
      <c r="D2422">
        <f>COUNTIFS(list!$C2421:$C7780,$A2422,list!$A2421:$A7780,D$1)</f>
        <v>0</v>
      </c>
      <c r="E2422">
        <f>COUNTIFS(list!$C2421:$C7780,$A2422,list!$A2421:$A7780,E$1)</f>
        <v>0</v>
      </c>
      <c r="F2422">
        <f>COUNTIFS(list!$C2421:$C7780,$A2422,list!$A2421:$A7780,F$1)</f>
        <v>0</v>
      </c>
      <c r="G2422">
        <f>COUNTIFS(list!$C2421:$C7780,$A2422,list!$A2421:$A7780,G$1)</f>
        <v>0</v>
      </c>
    </row>
    <row r="2423" spans="1:7" x14ac:dyDescent="0.25">
      <c r="A2423" t="s">
        <v>6087</v>
      </c>
      <c r="B2423">
        <f>COUNTIFS(list!$C2422:$C7781,$A2423,list!$A2422:$A7781,B$1)</f>
        <v>4</v>
      </c>
      <c r="C2423">
        <f>COUNTIFS(list!$C2422:$C7781,$A2423,list!$A2422:$A7781,C$1)</f>
        <v>0</v>
      </c>
      <c r="D2423">
        <f>COUNTIFS(list!$C2422:$C7781,$A2423,list!$A2422:$A7781,D$1)</f>
        <v>0</v>
      </c>
      <c r="E2423">
        <f>COUNTIFS(list!$C2422:$C7781,$A2423,list!$A2422:$A7781,E$1)</f>
        <v>0</v>
      </c>
      <c r="F2423">
        <f>COUNTIFS(list!$C2422:$C7781,$A2423,list!$A2422:$A7781,F$1)</f>
        <v>0</v>
      </c>
      <c r="G2423">
        <f>COUNTIFS(list!$C2422:$C7781,$A2423,list!$A2422:$A7781,G$1)</f>
        <v>0</v>
      </c>
    </row>
    <row r="2424" spans="1:7" x14ac:dyDescent="0.25">
      <c r="A2424" t="s">
        <v>6092</v>
      </c>
      <c r="B2424">
        <f>COUNTIFS(list!$C2423:$C7782,$A2424,list!$A2423:$A7782,B$1)</f>
        <v>4</v>
      </c>
      <c r="C2424">
        <f>COUNTIFS(list!$C2423:$C7782,$A2424,list!$A2423:$A7782,C$1)</f>
        <v>0</v>
      </c>
      <c r="D2424">
        <f>COUNTIFS(list!$C2423:$C7782,$A2424,list!$A2423:$A7782,D$1)</f>
        <v>0</v>
      </c>
      <c r="E2424">
        <f>COUNTIFS(list!$C2423:$C7782,$A2424,list!$A2423:$A7782,E$1)</f>
        <v>0</v>
      </c>
      <c r="F2424">
        <f>COUNTIFS(list!$C2423:$C7782,$A2424,list!$A2423:$A7782,F$1)</f>
        <v>0</v>
      </c>
      <c r="G2424">
        <f>COUNTIFS(list!$C2423:$C7782,$A2424,list!$A2423:$A7782,G$1)</f>
        <v>0</v>
      </c>
    </row>
    <row r="2425" spans="1:7" x14ac:dyDescent="0.25">
      <c r="A2425" t="s">
        <v>6097</v>
      </c>
      <c r="B2425">
        <f>COUNTIFS(list!$C2424:$C7783,$A2425,list!$A2424:$A7783,B$1)</f>
        <v>1</v>
      </c>
      <c r="C2425">
        <f>COUNTIFS(list!$C2424:$C7783,$A2425,list!$A2424:$A7783,C$1)</f>
        <v>1</v>
      </c>
      <c r="D2425">
        <f>COUNTIFS(list!$C2424:$C7783,$A2425,list!$A2424:$A7783,D$1)</f>
        <v>0</v>
      </c>
      <c r="E2425">
        <f>COUNTIFS(list!$C2424:$C7783,$A2425,list!$A2424:$A7783,E$1)</f>
        <v>0</v>
      </c>
      <c r="F2425">
        <f>COUNTIFS(list!$C2424:$C7783,$A2425,list!$A2424:$A7783,F$1)</f>
        <v>0</v>
      </c>
      <c r="G2425">
        <f>COUNTIFS(list!$C2424:$C7783,$A2425,list!$A2424:$A7783,G$1)</f>
        <v>0</v>
      </c>
    </row>
    <row r="2426" spans="1:7" x14ac:dyDescent="0.25">
      <c r="A2426" t="s">
        <v>6099</v>
      </c>
      <c r="B2426">
        <f>COUNTIFS(list!$C2425:$C7784,$A2426,list!$A2425:$A7784,B$1)</f>
        <v>1</v>
      </c>
      <c r="C2426">
        <f>COUNTIFS(list!$C2425:$C7784,$A2426,list!$A2425:$A7784,C$1)</f>
        <v>0</v>
      </c>
      <c r="D2426">
        <f>COUNTIFS(list!$C2425:$C7784,$A2426,list!$A2425:$A7784,D$1)</f>
        <v>0</v>
      </c>
      <c r="E2426">
        <f>COUNTIFS(list!$C2425:$C7784,$A2426,list!$A2425:$A7784,E$1)</f>
        <v>0</v>
      </c>
      <c r="F2426">
        <f>COUNTIFS(list!$C2425:$C7784,$A2426,list!$A2425:$A7784,F$1)</f>
        <v>0</v>
      </c>
      <c r="G2426">
        <f>COUNTIFS(list!$C2425:$C7784,$A2426,list!$A2425:$A7784,G$1)</f>
        <v>0</v>
      </c>
    </row>
    <row r="2427" spans="1:7" x14ac:dyDescent="0.25">
      <c r="A2427" t="s">
        <v>6101</v>
      </c>
      <c r="B2427">
        <f>COUNTIFS(list!$C2426:$C7785,$A2427,list!$A2426:$A7785,B$1)</f>
        <v>1</v>
      </c>
      <c r="C2427">
        <f>COUNTIFS(list!$C2426:$C7785,$A2427,list!$A2426:$A7785,C$1)</f>
        <v>1</v>
      </c>
      <c r="D2427">
        <f>COUNTIFS(list!$C2426:$C7785,$A2427,list!$A2426:$A7785,D$1)</f>
        <v>0</v>
      </c>
      <c r="E2427">
        <f>COUNTIFS(list!$C2426:$C7785,$A2427,list!$A2426:$A7785,E$1)</f>
        <v>0</v>
      </c>
      <c r="F2427">
        <f>COUNTIFS(list!$C2426:$C7785,$A2427,list!$A2426:$A7785,F$1)</f>
        <v>0</v>
      </c>
      <c r="G2427">
        <f>COUNTIFS(list!$C2426:$C7785,$A2427,list!$A2426:$A7785,G$1)</f>
        <v>0</v>
      </c>
    </row>
    <row r="2428" spans="1:7" x14ac:dyDescent="0.25">
      <c r="A2428" t="s">
        <v>6103</v>
      </c>
      <c r="B2428">
        <f>COUNTIFS(list!$C2427:$C7786,$A2428,list!$A2427:$A7786,B$1)</f>
        <v>0</v>
      </c>
      <c r="C2428">
        <f>COUNTIFS(list!$C2427:$C7786,$A2428,list!$A2427:$A7786,C$1)</f>
        <v>1</v>
      </c>
      <c r="D2428">
        <f>COUNTIFS(list!$C2427:$C7786,$A2428,list!$A2427:$A7786,D$1)</f>
        <v>0</v>
      </c>
      <c r="E2428">
        <f>COUNTIFS(list!$C2427:$C7786,$A2428,list!$A2427:$A7786,E$1)</f>
        <v>0</v>
      </c>
      <c r="F2428">
        <f>COUNTIFS(list!$C2427:$C7786,$A2428,list!$A2427:$A7786,F$1)</f>
        <v>0</v>
      </c>
      <c r="G2428">
        <f>COUNTIFS(list!$C2427:$C7786,$A2428,list!$A2427:$A7786,G$1)</f>
        <v>0</v>
      </c>
    </row>
    <row r="2429" spans="1:7" x14ac:dyDescent="0.25">
      <c r="A2429" t="s">
        <v>6105</v>
      </c>
      <c r="B2429">
        <f>COUNTIFS(list!$C2428:$C7787,$A2429,list!$A2428:$A7787,B$1)</f>
        <v>0</v>
      </c>
      <c r="C2429">
        <f>COUNTIFS(list!$C2428:$C7787,$A2429,list!$A2428:$A7787,C$1)</f>
        <v>1</v>
      </c>
      <c r="D2429">
        <f>COUNTIFS(list!$C2428:$C7787,$A2429,list!$A2428:$A7787,D$1)</f>
        <v>0</v>
      </c>
      <c r="E2429">
        <f>COUNTIFS(list!$C2428:$C7787,$A2429,list!$A2428:$A7787,E$1)</f>
        <v>0</v>
      </c>
      <c r="F2429">
        <f>COUNTIFS(list!$C2428:$C7787,$A2429,list!$A2428:$A7787,F$1)</f>
        <v>0</v>
      </c>
      <c r="G2429">
        <f>COUNTIFS(list!$C2428:$C7787,$A2429,list!$A2428:$A7787,G$1)</f>
        <v>0</v>
      </c>
    </row>
    <row r="2430" spans="1:7" x14ac:dyDescent="0.25">
      <c r="A2430" t="s">
        <v>6107</v>
      </c>
      <c r="B2430">
        <f>COUNTIFS(list!$C2429:$C7788,$A2430,list!$A2429:$A7788,B$1)</f>
        <v>1</v>
      </c>
      <c r="C2430">
        <f>COUNTIFS(list!$C2429:$C7788,$A2430,list!$A2429:$A7788,C$1)</f>
        <v>1</v>
      </c>
      <c r="D2430">
        <f>COUNTIFS(list!$C2429:$C7788,$A2430,list!$A2429:$A7788,D$1)</f>
        <v>0</v>
      </c>
      <c r="E2430">
        <f>COUNTIFS(list!$C2429:$C7788,$A2430,list!$A2429:$A7788,E$1)</f>
        <v>0</v>
      </c>
      <c r="F2430">
        <f>COUNTIFS(list!$C2429:$C7788,$A2430,list!$A2429:$A7788,F$1)</f>
        <v>0</v>
      </c>
      <c r="G2430">
        <f>COUNTIFS(list!$C2429:$C7788,$A2430,list!$A2429:$A7788,G$1)</f>
        <v>0</v>
      </c>
    </row>
    <row r="2431" spans="1:7" x14ac:dyDescent="0.25">
      <c r="A2431" t="s">
        <v>6109</v>
      </c>
      <c r="B2431">
        <f>COUNTIFS(list!$C2430:$C7789,$A2431,list!$A2430:$A7789,B$1)</f>
        <v>2</v>
      </c>
      <c r="C2431">
        <f>COUNTIFS(list!$C2430:$C7789,$A2431,list!$A2430:$A7789,C$1)</f>
        <v>2</v>
      </c>
      <c r="D2431">
        <f>COUNTIFS(list!$C2430:$C7789,$A2431,list!$A2430:$A7789,D$1)</f>
        <v>0</v>
      </c>
      <c r="E2431">
        <f>COUNTIFS(list!$C2430:$C7789,$A2431,list!$A2430:$A7789,E$1)</f>
        <v>0</v>
      </c>
      <c r="F2431">
        <f>COUNTIFS(list!$C2430:$C7789,$A2431,list!$A2430:$A7789,F$1)</f>
        <v>0</v>
      </c>
      <c r="G2431">
        <f>COUNTIFS(list!$C2430:$C7789,$A2431,list!$A2430:$A7789,G$1)</f>
        <v>0</v>
      </c>
    </row>
    <row r="2432" spans="1:7" x14ac:dyDescent="0.25">
      <c r="A2432" t="s">
        <v>6112</v>
      </c>
      <c r="B2432">
        <f>COUNTIFS(list!$C2431:$C7790,$A2432,list!$A2431:$A7790,B$1)</f>
        <v>1</v>
      </c>
      <c r="C2432">
        <f>COUNTIFS(list!$C2431:$C7790,$A2432,list!$A2431:$A7790,C$1)</f>
        <v>1</v>
      </c>
      <c r="D2432">
        <f>COUNTIFS(list!$C2431:$C7790,$A2432,list!$A2431:$A7790,D$1)</f>
        <v>0</v>
      </c>
      <c r="E2432">
        <f>COUNTIFS(list!$C2431:$C7790,$A2432,list!$A2431:$A7790,E$1)</f>
        <v>0</v>
      </c>
      <c r="F2432">
        <f>COUNTIFS(list!$C2431:$C7790,$A2432,list!$A2431:$A7790,F$1)</f>
        <v>0</v>
      </c>
      <c r="G2432">
        <f>COUNTIFS(list!$C2431:$C7790,$A2432,list!$A2431:$A7790,G$1)</f>
        <v>0</v>
      </c>
    </row>
    <row r="2433" spans="1:7" x14ac:dyDescent="0.25">
      <c r="A2433" t="s">
        <v>6114</v>
      </c>
      <c r="B2433">
        <f>COUNTIFS(list!$C2432:$C7791,$A2433,list!$A2432:$A7791,B$1)</f>
        <v>0</v>
      </c>
      <c r="C2433">
        <f>COUNTIFS(list!$C2432:$C7791,$A2433,list!$A2432:$A7791,C$1)</f>
        <v>1</v>
      </c>
      <c r="D2433">
        <f>COUNTIFS(list!$C2432:$C7791,$A2433,list!$A2432:$A7791,D$1)</f>
        <v>0</v>
      </c>
      <c r="E2433">
        <f>COUNTIFS(list!$C2432:$C7791,$A2433,list!$A2432:$A7791,E$1)</f>
        <v>0</v>
      </c>
      <c r="F2433">
        <f>COUNTIFS(list!$C2432:$C7791,$A2433,list!$A2432:$A7791,F$1)</f>
        <v>0</v>
      </c>
      <c r="G2433">
        <f>COUNTIFS(list!$C2432:$C7791,$A2433,list!$A2432:$A7791,G$1)</f>
        <v>0</v>
      </c>
    </row>
    <row r="2434" spans="1:7" x14ac:dyDescent="0.25">
      <c r="A2434" t="s">
        <v>6116</v>
      </c>
      <c r="B2434">
        <f>COUNTIFS(list!$C2433:$C7792,$A2434,list!$A2433:$A7792,B$1)</f>
        <v>0</v>
      </c>
      <c r="C2434">
        <f>COUNTIFS(list!$C2433:$C7792,$A2434,list!$A2433:$A7792,C$1)</f>
        <v>1</v>
      </c>
      <c r="D2434">
        <f>COUNTIFS(list!$C2433:$C7792,$A2434,list!$A2433:$A7792,D$1)</f>
        <v>0</v>
      </c>
      <c r="E2434">
        <f>COUNTIFS(list!$C2433:$C7792,$A2434,list!$A2433:$A7792,E$1)</f>
        <v>0</v>
      </c>
      <c r="F2434">
        <f>COUNTIFS(list!$C2433:$C7792,$A2434,list!$A2433:$A7792,F$1)</f>
        <v>0</v>
      </c>
      <c r="G2434">
        <f>COUNTIFS(list!$C2433:$C7792,$A2434,list!$A2433:$A7792,G$1)</f>
        <v>0</v>
      </c>
    </row>
    <row r="2435" spans="1:7" x14ac:dyDescent="0.25">
      <c r="A2435" t="s">
        <v>6118</v>
      </c>
      <c r="B2435">
        <f>COUNTIFS(list!$C2434:$C7793,$A2435,list!$A2434:$A7793,B$1)</f>
        <v>0</v>
      </c>
      <c r="C2435">
        <f>COUNTIFS(list!$C2434:$C7793,$A2435,list!$A2434:$A7793,C$1)</f>
        <v>1</v>
      </c>
      <c r="D2435">
        <f>COUNTIFS(list!$C2434:$C7793,$A2435,list!$A2434:$A7793,D$1)</f>
        <v>0</v>
      </c>
      <c r="E2435">
        <f>COUNTIFS(list!$C2434:$C7793,$A2435,list!$A2434:$A7793,E$1)</f>
        <v>0</v>
      </c>
      <c r="F2435">
        <f>COUNTIFS(list!$C2434:$C7793,$A2435,list!$A2434:$A7793,F$1)</f>
        <v>0</v>
      </c>
      <c r="G2435">
        <f>COUNTIFS(list!$C2434:$C7793,$A2435,list!$A2434:$A7793,G$1)</f>
        <v>0</v>
      </c>
    </row>
    <row r="2436" spans="1:7" x14ac:dyDescent="0.25">
      <c r="A2436" t="s">
        <v>6120</v>
      </c>
      <c r="B2436">
        <f>COUNTIFS(list!$C2435:$C7794,$A2436,list!$A2435:$A7794,B$1)</f>
        <v>0</v>
      </c>
      <c r="C2436">
        <f>COUNTIFS(list!$C2435:$C7794,$A2436,list!$A2435:$A7794,C$1)</f>
        <v>1</v>
      </c>
      <c r="D2436">
        <f>COUNTIFS(list!$C2435:$C7794,$A2436,list!$A2435:$A7794,D$1)</f>
        <v>0</v>
      </c>
      <c r="E2436">
        <f>COUNTIFS(list!$C2435:$C7794,$A2436,list!$A2435:$A7794,E$1)</f>
        <v>0</v>
      </c>
      <c r="F2436">
        <f>COUNTIFS(list!$C2435:$C7794,$A2436,list!$A2435:$A7794,F$1)</f>
        <v>0</v>
      </c>
      <c r="G2436">
        <f>COUNTIFS(list!$C2435:$C7794,$A2436,list!$A2435:$A7794,G$1)</f>
        <v>0</v>
      </c>
    </row>
    <row r="2437" spans="1:7" x14ac:dyDescent="0.25">
      <c r="A2437" t="s">
        <v>6122</v>
      </c>
      <c r="B2437">
        <f>COUNTIFS(list!$C2436:$C7795,$A2437,list!$A2436:$A7795,B$1)</f>
        <v>0</v>
      </c>
      <c r="C2437">
        <f>COUNTIFS(list!$C2436:$C7795,$A2437,list!$A2436:$A7795,C$1)</f>
        <v>1</v>
      </c>
      <c r="D2437">
        <f>COUNTIFS(list!$C2436:$C7795,$A2437,list!$A2436:$A7795,D$1)</f>
        <v>0</v>
      </c>
      <c r="E2437">
        <f>COUNTIFS(list!$C2436:$C7795,$A2437,list!$A2436:$A7795,E$1)</f>
        <v>0</v>
      </c>
      <c r="F2437">
        <f>COUNTIFS(list!$C2436:$C7795,$A2437,list!$A2436:$A7795,F$1)</f>
        <v>0</v>
      </c>
      <c r="G2437">
        <f>COUNTIFS(list!$C2436:$C7795,$A2437,list!$A2436:$A7795,G$1)</f>
        <v>0</v>
      </c>
    </row>
    <row r="2438" spans="1:7" x14ac:dyDescent="0.25">
      <c r="A2438" t="s">
        <v>6124</v>
      </c>
      <c r="B2438">
        <f>COUNTIFS(list!$C2437:$C7796,$A2438,list!$A2437:$A7796,B$1)</f>
        <v>0</v>
      </c>
      <c r="C2438">
        <f>COUNTIFS(list!$C2437:$C7796,$A2438,list!$A2437:$A7796,C$1)</f>
        <v>1</v>
      </c>
      <c r="D2438">
        <f>COUNTIFS(list!$C2437:$C7796,$A2438,list!$A2437:$A7796,D$1)</f>
        <v>0</v>
      </c>
      <c r="E2438">
        <f>COUNTIFS(list!$C2437:$C7796,$A2438,list!$A2437:$A7796,E$1)</f>
        <v>0</v>
      </c>
      <c r="F2438">
        <f>COUNTIFS(list!$C2437:$C7796,$A2438,list!$A2437:$A7796,F$1)</f>
        <v>0</v>
      </c>
      <c r="G2438">
        <f>COUNTIFS(list!$C2437:$C7796,$A2438,list!$A2437:$A7796,G$1)</f>
        <v>0</v>
      </c>
    </row>
    <row r="2439" spans="1:7" x14ac:dyDescent="0.25">
      <c r="A2439" t="s">
        <v>6126</v>
      </c>
      <c r="B2439">
        <f>COUNTIFS(list!$C2438:$C7797,$A2439,list!$A2438:$A7797,B$1)</f>
        <v>0</v>
      </c>
      <c r="C2439">
        <f>COUNTIFS(list!$C2438:$C7797,$A2439,list!$A2438:$A7797,C$1)</f>
        <v>1</v>
      </c>
      <c r="D2439">
        <f>COUNTIFS(list!$C2438:$C7797,$A2439,list!$A2438:$A7797,D$1)</f>
        <v>0</v>
      </c>
      <c r="E2439">
        <f>COUNTIFS(list!$C2438:$C7797,$A2439,list!$A2438:$A7797,E$1)</f>
        <v>0</v>
      </c>
      <c r="F2439">
        <f>COUNTIFS(list!$C2438:$C7797,$A2439,list!$A2438:$A7797,F$1)</f>
        <v>0</v>
      </c>
      <c r="G2439">
        <f>COUNTIFS(list!$C2438:$C7797,$A2439,list!$A2438:$A7797,G$1)</f>
        <v>0</v>
      </c>
    </row>
    <row r="2440" spans="1:7" x14ac:dyDescent="0.25">
      <c r="A2440" t="s">
        <v>6128</v>
      </c>
      <c r="B2440">
        <f>COUNTIFS(list!$C2439:$C7798,$A2440,list!$A2439:$A7798,B$1)</f>
        <v>0</v>
      </c>
      <c r="C2440">
        <f>COUNTIFS(list!$C2439:$C7798,$A2440,list!$A2439:$A7798,C$1)</f>
        <v>1</v>
      </c>
      <c r="D2440">
        <f>COUNTIFS(list!$C2439:$C7798,$A2440,list!$A2439:$A7798,D$1)</f>
        <v>0</v>
      </c>
      <c r="E2440">
        <f>COUNTIFS(list!$C2439:$C7798,$A2440,list!$A2439:$A7798,E$1)</f>
        <v>0</v>
      </c>
      <c r="F2440">
        <f>COUNTIFS(list!$C2439:$C7798,$A2440,list!$A2439:$A7798,F$1)</f>
        <v>0</v>
      </c>
      <c r="G2440">
        <f>COUNTIFS(list!$C2439:$C7798,$A2440,list!$A2439:$A7798,G$1)</f>
        <v>0</v>
      </c>
    </row>
    <row r="2441" spans="1:7" x14ac:dyDescent="0.25">
      <c r="A2441" t="s">
        <v>6130</v>
      </c>
      <c r="B2441">
        <f>COUNTIFS(list!$C2440:$C7799,$A2441,list!$A2440:$A7799,B$1)</f>
        <v>0</v>
      </c>
      <c r="C2441">
        <f>COUNTIFS(list!$C2440:$C7799,$A2441,list!$A2440:$A7799,C$1)</f>
        <v>1</v>
      </c>
      <c r="D2441">
        <f>COUNTIFS(list!$C2440:$C7799,$A2441,list!$A2440:$A7799,D$1)</f>
        <v>0</v>
      </c>
      <c r="E2441">
        <f>COUNTIFS(list!$C2440:$C7799,$A2441,list!$A2440:$A7799,E$1)</f>
        <v>0</v>
      </c>
      <c r="F2441">
        <f>COUNTIFS(list!$C2440:$C7799,$A2441,list!$A2440:$A7799,F$1)</f>
        <v>0</v>
      </c>
      <c r="G2441">
        <f>COUNTIFS(list!$C2440:$C7799,$A2441,list!$A2440:$A7799,G$1)</f>
        <v>0</v>
      </c>
    </row>
    <row r="2442" spans="1:7" x14ac:dyDescent="0.25">
      <c r="A2442" t="s">
        <v>6132</v>
      </c>
      <c r="B2442">
        <f>COUNTIFS(list!$C2441:$C7800,$A2442,list!$A2441:$A7800,B$1)</f>
        <v>0</v>
      </c>
      <c r="C2442">
        <f>COUNTIFS(list!$C2441:$C7800,$A2442,list!$A2441:$A7800,C$1)</f>
        <v>1</v>
      </c>
      <c r="D2442">
        <f>COUNTIFS(list!$C2441:$C7800,$A2442,list!$A2441:$A7800,D$1)</f>
        <v>0</v>
      </c>
      <c r="E2442">
        <f>COUNTIFS(list!$C2441:$C7800,$A2442,list!$A2441:$A7800,E$1)</f>
        <v>0</v>
      </c>
      <c r="F2442">
        <f>COUNTIFS(list!$C2441:$C7800,$A2442,list!$A2441:$A7800,F$1)</f>
        <v>0</v>
      </c>
      <c r="G2442">
        <f>COUNTIFS(list!$C2441:$C7800,$A2442,list!$A2441:$A7800,G$1)</f>
        <v>0</v>
      </c>
    </row>
    <row r="2443" spans="1:7" x14ac:dyDescent="0.25">
      <c r="A2443" t="s">
        <v>6134</v>
      </c>
      <c r="B2443">
        <f>COUNTIFS(list!$C2442:$C7801,$A2443,list!$A2442:$A7801,B$1)</f>
        <v>1</v>
      </c>
      <c r="C2443">
        <f>COUNTIFS(list!$C2442:$C7801,$A2443,list!$A2442:$A7801,C$1)</f>
        <v>1</v>
      </c>
      <c r="D2443">
        <f>COUNTIFS(list!$C2442:$C7801,$A2443,list!$A2442:$A7801,D$1)</f>
        <v>0</v>
      </c>
      <c r="E2443">
        <f>COUNTIFS(list!$C2442:$C7801,$A2443,list!$A2442:$A7801,E$1)</f>
        <v>0</v>
      </c>
      <c r="F2443">
        <f>COUNTIFS(list!$C2442:$C7801,$A2443,list!$A2442:$A7801,F$1)</f>
        <v>0</v>
      </c>
      <c r="G2443">
        <f>COUNTIFS(list!$C2442:$C7801,$A2443,list!$A2442:$A7801,G$1)</f>
        <v>0</v>
      </c>
    </row>
    <row r="2444" spans="1:7" x14ac:dyDescent="0.25">
      <c r="A2444" t="s">
        <v>6136</v>
      </c>
      <c r="B2444">
        <f>COUNTIFS(list!$C2443:$C7802,$A2444,list!$A2443:$A7802,B$1)</f>
        <v>0</v>
      </c>
      <c r="C2444">
        <f>COUNTIFS(list!$C2443:$C7802,$A2444,list!$A2443:$A7802,C$1)</f>
        <v>1</v>
      </c>
      <c r="D2444">
        <f>COUNTIFS(list!$C2443:$C7802,$A2444,list!$A2443:$A7802,D$1)</f>
        <v>0</v>
      </c>
      <c r="E2444">
        <f>COUNTIFS(list!$C2443:$C7802,$A2444,list!$A2443:$A7802,E$1)</f>
        <v>0</v>
      </c>
      <c r="F2444">
        <f>COUNTIFS(list!$C2443:$C7802,$A2444,list!$A2443:$A7802,F$1)</f>
        <v>0</v>
      </c>
      <c r="G2444">
        <f>COUNTIFS(list!$C2443:$C7802,$A2444,list!$A2443:$A7802,G$1)</f>
        <v>0</v>
      </c>
    </row>
    <row r="2445" spans="1:7" x14ac:dyDescent="0.25">
      <c r="A2445" t="s">
        <v>6138</v>
      </c>
      <c r="B2445">
        <f>COUNTIFS(list!$C2444:$C7803,$A2445,list!$A2444:$A7803,B$1)</f>
        <v>0</v>
      </c>
      <c r="C2445">
        <f>COUNTIFS(list!$C2444:$C7803,$A2445,list!$A2444:$A7803,C$1)</f>
        <v>1</v>
      </c>
      <c r="D2445">
        <f>COUNTIFS(list!$C2444:$C7803,$A2445,list!$A2444:$A7803,D$1)</f>
        <v>0</v>
      </c>
      <c r="E2445">
        <f>COUNTIFS(list!$C2444:$C7803,$A2445,list!$A2444:$A7803,E$1)</f>
        <v>0</v>
      </c>
      <c r="F2445">
        <f>COUNTIFS(list!$C2444:$C7803,$A2445,list!$A2444:$A7803,F$1)</f>
        <v>0</v>
      </c>
      <c r="G2445">
        <f>COUNTIFS(list!$C2444:$C7803,$A2445,list!$A2444:$A7803,G$1)</f>
        <v>0</v>
      </c>
    </row>
    <row r="2446" spans="1:7" x14ac:dyDescent="0.25">
      <c r="A2446" t="s">
        <v>6140</v>
      </c>
      <c r="B2446">
        <f>COUNTIFS(list!$C2445:$C7804,$A2446,list!$A2445:$A7804,B$1)</f>
        <v>0</v>
      </c>
      <c r="C2446">
        <f>COUNTIFS(list!$C2445:$C7804,$A2446,list!$A2445:$A7804,C$1)</f>
        <v>1</v>
      </c>
      <c r="D2446">
        <f>COUNTIFS(list!$C2445:$C7804,$A2446,list!$A2445:$A7804,D$1)</f>
        <v>0</v>
      </c>
      <c r="E2446">
        <f>COUNTIFS(list!$C2445:$C7804,$A2446,list!$A2445:$A7804,E$1)</f>
        <v>0</v>
      </c>
      <c r="F2446">
        <f>COUNTIFS(list!$C2445:$C7804,$A2446,list!$A2445:$A7804,F$1)</f>
        <v>0</v>
      </c>
      <c r="G2446">
        <f>COUNTIFS(list!$C2445:$C7804,$A2446,list!$A2445:$A7804,G$1)</f>
        <v>0</v>
      </c>
    </row>
    <row r="2447" spans="1:7" x14ac:dyDescent="0.25">
      <c r="A2447" t="s">
        <v>6142</v>
      </c>
      <c r="B2447">
        <f>COUNTIFS(list!$C2446:$C7805,$A2447,list!$A2446:$A7805,B$1)</f>
        <v>0</v>
      </c>
      <c r="C2447">
        <f>COUNTIFS(list!$C2446:$C7805,$A2447,list!$A2446:$A7805,C$1)</f>
        <v>1</v>
      </c>
      <c r="D2447">
        <f>COUNTIFS(list!$C2446:$C7805,$A2447,list!$A2446:$A7805,D$1)</f>
        <v>0</v>
      </c>
      <c r="E2447">
        <f>COUNTIFS(list!$C2446:$C7805,$A2447,list!$A2446:$A7805,E$1)</f>
        <v>0</v>
      </c>
      <c r="F2447">
        <f>COUNTIFS(list!$C2446:$C7805,$A2447,list!$A2446:$A7805,F$1)</f>
        <v>0</v>
      </c>
      <c r="G2447">
        <f>COUNTIFS(list!$C2446:$C7805,$A2447,list!$A2446:$A7805,G$1)</f>
        <v>0</v>
      </c>
    </row>
    <row r="2448" spans="1:7" x14ac:dyDescent="0.25">
      <c r="A2448" t="s">
        <v>6144</v>
      </c>
      <c r="B2448">
        <f>COUNTIFS(list!$C2447:$C7806,$A2448,list!$A2447:$A7806,B$1)</f>
        <v>0</v>
      </c>
      <c r="C2448">
        <f>COUNTIFS(list!$C2447:$C7806,$A2448,list!$A2447:$A7806,C$1)</f>
        <v>1</v>
      </c>
      <c r="D2448">
        <f>COUNTIFS(list!$C2447:$C7806,$A2448,list!$A2447:$A7806,D$1)</f>
        <v>0</v>
      </c>
      <c r="E2448">
        <f>COUNTIFS(list!$C2447:$C7806,$A2448,list!$A2447:$A7806,E$1)</f>
        <v>0</v>
      </c>
      <c r="F2448">
        <f>COUNTIFS(list!$C2447:$C7806,$A2448,list!$A2447:$A7806,F$1)</f>
        <v>0</v>
      </c>
      <c r="G2448">
        <f>COUNTIFS(list!$C2447:$C7806,$A2448,list!$A2447:$A7806,G$1)</f>
        <v>0</v>
      </c>
    </row>
    <row r="2449" spans="1:7" x14ac:dyDescent="0.25">
      <c r="A2449" t="s">
        <v>6146</v>
      </c>
      <c r="B2449">
        <f>COUNTIFS(list!$C2448:$C7807,$A2449,list!$A2448:$A7807,B$1)</f>
        <v>0</v>
      </c>
      <c r="C2449">
        <f>COUNTIFS(list!$C2448:$C7807,$A2449,list!$A2448:$A7807,C$1)</f>
        <v>1</v>
      </c>
      <c r="D2449">
        <f>COUNTIFS(list!$C2448:$C7807,$A2449,list!$A2448:$A7807,D$1)</f>
        <v>0</v>
      </c>
      <c r="E2449">
        <f>COUNTIFS(list!$C2448:$C7807,$A2449,list!$A2448:$A7807,E$1)</f>
        <v>0</v>
      </c>
      <c r="F2449">
        <f>COUNTIFS(list!$C2448:$C7807,$A2449,list!$A2448:$A7807,F$1)</f>
        <v>0</v>
      </c>
      <c r="G2449">
        <f>COUNTIFS(list!$C2448:$C7807,$A2449,list!$A2448:$A7807,G$1)</f>
        <v>0</v>
      </c>
    </row>
    <row r="2450" spans="1:7" x14ac:dyDescent="0.25">
      <c r="A2450" t="s">
        <v>6148</v>
      </c>
      <c r="B2450">
        <f>COUNTIFS(list!$C2449:$C7808,$A2450,list!$A2449:$A7808,B$1)</f>
        <v>0</v>
      </c>
      <c r="C2450">
        <f>COUNTIFS(list!$C2449:$C7808,$A2450,list!$A2449:$A7808,C$1)</f>
        <v>1</v>
      </c>
      <c r="D2450">
        <f>COUNTIFS(list!$C2449:$C7808,$A2450,list!$A2449:$A7808,D$1)</f>
        <v>0</v>
      </c>
      <c r="E2450">
        <f>COUNTIFS(list!$C2449:$C7808,$A2450,list!$A2449:$A7808,E$1)</f>
        <v>0</v>
      </c>
      <c r="F2450">
        <f>COUNTIFS(list!$C2449:$C7808,$A2450,list!$A2449:$A7808,F$1)</f>
        <v>0</v>
      </c>
      <c r="G2450">
        <f>COUNTIFS(list!$C2449:$C7808,$A2450,list!$A2449:$A7808,G$1)</f>
        <v>0</v>
      </c>
    </row>
    <row r="2451" spans="1:7" x14ac:dyDescent="0.25">
      <c r="A2451" t="s">
        <v>6150</v>
      </c>
      <c r="B2451">
        <f>COUNTIFS(list!$C2450:$C7809,$A2451,list!$A2450:$A7809,B$1)</f>
        <v>0</v>
      </c>
      <c r="C2451">
        <f>COUNTIFS(list!$C2450:$C7809,$A2451,list!$A2450:$A7809,C$1)</f>
        <v>1</v>
      </c>
      <c r="D2451">
        <f>COUNTIFS(list!$C2450:$C7809,$A2451,list!$A2450:$A7809,D$1)</f>
        <v>0</v>
      </c>
      <c r="E2451">
        <f>COUNTIFS(list!$C2450:$C7809,$A2451,list!$A2450:$A7809,E$1)</f>
        <v>0</v>
      </c>
      <c r="F2451">
        <f>COUNTIFS(list!$C2450:$C7809,$A2451,list!$A2450:$A7809,F$1)</f>
        <v>0</v>
      </c>
      <c r="G2451">
        <f>COUNTIFS(list!$C2450:$C7809,$A2451,list!$A2450:$A7809,G$1)</f>
        <v>0</v>
      </c>
    </row>
    <row r="2452" spans="1:7" x14ac:dyDescent="0.25">
      <c r="A2452" t="s">
        <v>6152</v>
      </c>
      <c r="B2452">
        <f>COUNTIFS(list!$C2451:$C7810,$A2452,list!$A2451:$A7810,B$1)</f>
        <v>0</v>
      </c>
      <c r="C2452">
        <f>COUNTIFS(list!$C2451:$C7810,$A2452,list!$A2451:$A7810,C$1)</f>
        <v>1</v>
      </c>
      <c r="D2452">
        <f>COUNTIFS(list!$C2451:$C7810,$A2452,list!$A2451:$A7810,D$1)</f>
        <v>0</v>
      </c>
      <c r="E2452">
        <f>COUNTIFS(list!$C2451:$C7810,$A2452,list!$A2451:$A7810,E$1)</f>
        <v>0</v>
      </c>
      <c r="F2452">
        <f>COUNTIFS(list!$C2451:$C7810,$A2452,list!$A2451:$A7810,F$1)</f>
        <v>0</v>
      </c>
      <c r="G2452">
        <f>COUNTIFS(list!$C2451:$C7810,$A2452,list!$A2451:$A7810,G$1)</f>
        <v>0</v>
      </c>
    </row>
    <row r="2453" spans="1:7" x14ac:dyDescent="0.25">
      <c r="A2453" t="s">
        <v>6154</v>
      </c>
      <c r="B2453">
        <f>COUNTIFS(list!$C2452:$C7811,$A2453,list!$A2452:$A7811,B$1)</f>
        <v>0</v>
      </c>
      <c r="C2453">
        <f>COUNTIFS(list!$C2452:$C7811,$A2453,list!$A2452:$A7811,C$1)</f>
        <v>1</v>
      </c>
      <c r="D2453">
        <f>COUNTIFS(list!$C2452:$C7811,$A2453,list!$A2452:$A7811,D$1)</f>
        <v>0</v>
      </c>
      <c r="E2453">
        <f>COUNTIFS(list!$C2452:$C7811,$A2453,list!$A2452:$A7811,E$1)</f>
        <v>0</v>
      </c>
      <c r="F2453">
        <f>COUNTIFS(list!$C2452:$C7811,$A2453,list!$A2452:$A7811,F$1)</f>
        <v>0</v>
      </c>
      <c r="G2453">
        <f>COUNTIFS(list!$C2452:$C7811,$A2453,list!$A2452:$A7811,G$1)</f>
        <v>0</v>
      </c>
    </row>
    <row r="2454" spans="1:7" x14ac:dyDescent="0.25">
      <c r="A2454" t="s">
        <v>6156</v>
      </c>
      <c r="B2454">
        <f>COUNTIFS(list!$C2453:$C7812,$A2454,list!$A2453:$A7812,B$1)</f>
        <v>0</v>
      </c>
      <c r="C2454">
        <f>COUNTIFS(list!$C2453:$C7812,$A2454,list!$A2453:$A7812,C$1)</f>
        <v>1</v>
      </c>
      <c r="D2454">
        <f>COUNTIFS(list!$C2453:$C7812,$A2454,list!$A2453:$A7812,D$1)</f>
        <v>0</v>
      </c>
      <c r="E2454">
        <f>COUNTIFS(list!$C2453:$C7812,$A2454,list!$A2453:$A7812,E$1)</f>
        <v>0</v>
      </c>
      <c r="F2454">
        <f>COUNTIFS(list!$C2453:$C7812,$A2454,list!$A2453:$A7812,F$1)</f>
        <v>0</v>
      </c>
      <c r="G2454">
        <f>COUNTIFS(list!$C2453:$C7812,$A2454,list!$A2453:$A7812,G$1)</f>
        <v>0</v>
      </c>
    </row>
    <row r="2455" spans="1:7" x14ac:dyDescent="0.25">
      <c r="A2455" t="s">
        <v>6158</v>
      </c>
      <c r="B2455">
        <f>COUNTIFS(list!$C2454:$C7813,$A2455,list!$A2454:$A7813,B$1)</f>
        <v>0</v>
      </c>
      <c r="C2455">
        <f>COUNTIFS(list!$C2454:$C7813,$A2455,list!$A2454:$A7813,C$1)</f>
        <v>1</v>
      </c>
      <c r="D2455">
        <f>COUNTIFS(list!$C2454:$C7813,$A2455,list!$A2454:$A7813,D$1)</f>
        <v>0</v>
      </c>
      <c r="E2455">
        <f>COUNTIFS(list!$C2454:$C7813,$A2455,list!$A2454:$A7813,E$1)</f>
        <v>0</v>
      </c>
      <c r="F2455">
        <f>COUNTIFS(list!$C2454:$C7813,$A2455,list!$A2454:$A7813,F$1)</f>
        <v>0</v>
      </c>
      <c r="G2455">
        <f>COUNTIFS(list!$C2454:$C7813,$A2455,list!$A2454:$A7813,G$1)</f>
        <v>0</v>
      </c>
    </row>
    <row r="2456" spans="1:7" x14ac:dyDescent="0.25">
      <c r="A2456" t="s">
        <v>6160</v>
      </c>
      <c r="B2456">
        <f>COUNTIFS(list!$C2455:$C7814,$A2456,list!$A2455:$A7814,B$1)</f>
        <v>0</v>
      </c>
      <c r="C2456">
        <f>COUNTIFS(list!$C2455:$C7814,$A2456,list!$A2455:$A7814,C$1)</f>
        <v>1</v>
      </c>
      <c r="D2456">
        <f>COUNTIFS(list!$C2455:$C7814,$A2456,list!$A2455:$A7814,D$1)</f>
        <v>0</v>
      </c>
      <c r="E2456">
        <f>COUNTIFS(list!$C2455:$C7814,$A2456,list!$A2455:$A7814,E$1)</f>
        <v>0</v>
      </c>
      <c r="F2456">
        <f>COUNTIFS(list!$C2455:$C7814,$A2456,list!$A2455:$A7814,F$1)</f>
        <v>0</v>
      </c>
      <c r="G2456">
        <f>COUNTIFS(list!$C2455:$C7814,$A2456,list!$A2455:$A7814,G$1)</f>
        <v>0</v>
      </c>
    </row>
    <row r="2457" spans="1:7" x14ac:dyDescent="0.25">
      <c r="A2457" t="s">
        <v>6162</v>
      </c>
      <c r="B2457">
        <f>COUNTIFS(list!$C2456:$C7815,$A2457,list!$A2456:$A7815,B$1)</f>
        <v>0</v>
      </c>
      <c r="C2457">
        <f>COUNTIFS(list!$C2456:$C7815,$A2457,list!$A2456:$A7815,C$1)</f>
        <v>1</v>
      </c>
      <c r="D2457">
        <f>COUNTIFS(list!$C2456:$C7815,$A2457,list!$A2456:$A7815,D$1)</f>
        <v>0</v>
      </c>
      <c r="E2457">
        <f>COUNTIFS(list!$C2456:$C7815,$A2457,list!$A2456:$A7815,E$1)</f>
        <v>0</v>
      </c>
      <c r="F2457">
        <f>COUNTIFS(list!$C2456:$C7815,$A2457,list!$A2456:$A7815,F$1)</f>
        <v>0</v>
      </c>
      <c r="G2457">
        <f>COUNTIFS(list!$C2456:$C7815,$A2457,list!$A2456:$A7815,G$1)</f>
        <v>0</v>
      </c>
    </row>
    <row r="2458" spans="1:7" x14ac:dyDescent="0.25">
      <c r="A2458" t="s">
        <v>6164</v>
      </c>
      <c r="B2458">
        <f>COUNTIFS(list!$C2457:$C7816,$A2458,list!$A2457:$A7816,B$1)</f>
        <v>0</v>
      </c>
      <c r="C2458">
        <f>COUNTIFS(list!$C2457:$C7816,$A2458,list!$A2457:$A7816,C$1)</f>
        <v>1</v>
      </c>
      <c r="D2458">
        <f>COUNTIFS(list!$C2457:$C7816,$A2458,list!$A2457:$A7816,D$1)</f>
        <v>0</v>
      </c>
      <c r="E2458">
        <f>COUNTIFS(list!$C2457:$C7816,$A2458,list!$A2457:$A7816,E$1)</f>
        <v>0</v>
      </c>
      <c r="F2458">
        <f>COUNTIFS(list!$C2457:$C7816,$A2458,list!$A2457:$A7816,F$1)</f>
        <v>0</v>
      </c>
      <c r="G2458">
        <f>COUNTIFS(list!$C2457:$C7816,$A2458,list!$A2457:$A7816,G$1)</f>
        <v>0</v>
      </c>
    </row>
    <row r="2459" spans="1:7" x14ac:dyDescent="0.25">
      <c r="A2459" t="s">
        <v>6166</v>
      </c>
      <c r="B2459">
        <f>COUNTIFS(list!$C2458:$C7817,$A2459,list!$A2458:$A7817,B$1)</f>
        <v>0</v>
      </c>
      <c r="C2459">
        <f>COUNTIFS(list!$C2458:$C7817,$A2459,list!$A2458:$A7817,C$1)</f>
        <v>1</v>
      </c>
      <c r="D2459">
        <f>COUNTIFS(list!$C2458:$C7817,$A2459,list!$A2458:$A7817,D$1)</f>
        <v>0</v>
      </c>
      <c r="E2459">
        <f>COUNTIFS(list!$C2458:$C7817,$A2459,list!$A2458:$A7817,E$1)</f>
        <v>0</v>
      </c>
      <c r="F2459">
        <f>COUNTIFS(list!$C2458:$C7817,$A2459,list!$A2458:$A7817,F$1)</f>
        <v>0</v>
      </c>
      <c r="G2459">
        <f>COUNTIFS(list!$C2458:$C7817,$A2459,list!$A2458:$A7817,G$1)</f>
        <v>0</v>
      </c>
    </row>
    <row r="2460" spans="1:7" x14ac:dyDescent="0.25">
      <c r="A2460" t="s">
        <v>6168</v>
      </c>
      <c r="B2460">
        <f>COUNTIFS(list!$C2459:$C7818,$A2460,list!$A2459:$A7818,B$1)</f>
        <v>0</v>
      </c>
      <c r="C2460">
        <f>COUNTIFS(list!$C2459:$C7818,$A2460,list!$A2459:$A7818,C$1)</f>
        <v>1</v>
      </c>
      <c r="D2460">
        <f>COUNTIFS(list!$C2459:$C7818,$A2460,list!$A2459:$A7818,D$1)</f>
        <v>0</v>
      </c>
      <c r="E2460">
        <f>COUNTIFS(list!$C2459:$C7818,$A2460,list!$A2459:$A7818,E$1)</f>
        <v>0</v>
      </c>
      <c r="F2460">
        <f>COUNTIFS(list!$C2459:$C7818,$A2460,list!$A2459:$A7818,F$1)</f>
        <v>0</v>
      </c>
      <c r="G2460">
        <f>COUNTIFS(list!$C2459:$C7818,$A2460,list!$A2459:$A7818,G$1)</f>
        <v>0</v>
      </c>
    </row>
    <row r="2461" spans="1:7" x14ac:dyDescent="0.25">
      <c r="A2461" t="s">
        <v>6170</v>
      </c>
      <c r="B2461">
        <f>COUNTIFS(list!$C2460:$C7819,$A2461,list!$A2460:$A7819,B$1)</f>
        <v>0</v>
      </c>
      <c r="C2461">
        <f>COUNTIFS(list!$C2460:$C7819,$A2461,list!$A2460:$A7819,C$1)</f>
        <v>1</v>
      </c>
      <c r="D2461">
        <f>COUNTIFS(list!$C2460:$C7819,$A2461,list!$A2460:$A7819,D$1)</f>
        <v>0</v>
      </c>
      <c r="E2461">
        <f>COUNTIFS(list!$C2460:$C7819,$A2461,list!$A2460:$A7819,E$1)</f>
        <v>0</v>
      </c>
      <c r="F2461">
        <f>COUNTIFS(list!$C2460:$C7819,$A2461,list!$A2460:$A7819,F$1)</f>
        <v>0</v>
      </c>
      <c r="G2461">
        <f>COUNTIFS(list!$C2460:$C7819,$A2461,list!$A2460:$A7819,G$1)</f>
        <v>0</v>
      </c>
    </row>
    <row r="2462" spans="1:7" x14ac:dyDescent="0.25">
      <c r="A2462" t="s">
        <v>6172</v>
      </c>
      <c r="B2462">
        <f>COUNTIFS(list!$C2461:$C7820,$A2462,list!$A2461:$A7820,B$1)</f>
        <v>1</v>
      </c>
      <c r="C2462">
        <f>COUNTIFS(list!$C2461:$C7820,$A2462,list!$A2461:$A7820,C$1)</f>
        <v>1</v>
      </c>
      <c r="D2462">
        <f>COUNTIFS(list!$C2461:$C7820,$A2462,list!$A2461:$A7820,D$1)</f>
        <v>0</v>
      </c>
      <c r="E2462">
        <f>COUNTIFS(list!$C2461:$C7820,$A2462,list!$A2461:$A7820,E$1)</f>
        <v>0</v>
      </c>
      <c r="F2462">
        <f>COUNTIFS(list!$C2461:$C7820,$A2462,list!$A2461:$A7820,F$1)</f>
        <v>0</v>
      </c>
      <c r="G2462">
        <f>COUNTIFS(list!$C2461:$C7820,$A2462,list!$A2461:$A7820,G$1)</f>
        <v>0</v>
      </c>
    </row>
    <row r="2463" spans="1:7" x14ac:dyDescent="0.25">
      <c r="A2463" t="s">
        <v>6174</v>
      </c>
      <c r="B2463">
        <f>COUNTIFS(list!$C2462:$C7821,$A2463,list!$A2462:$A7821,B$1)</f>
        <v>1</v>
      </c>
      <c r="C2463">
        <f>COUNTIFS(list!$C2462:$C7821,$A2463,list!$A2462:$A7821,C$1)</f>
        <v>1</v>
      </c>
      <c r="D2463">
        <f>COUNTIFS(list!$C2462:$C7821,$A2463,list!$A2462:$A7821,D$1)</f>
        <v>0</v>
      </c>
      <c r="E2463">
        <f>COUNTIFS(list!$C2462:$C7821,$A2463,list!$A2462:$A7821,E$1)</f>
        <v>0</v>
      </c>
      <c r="F2463">
        <f>COUNTIFS(list!$C2462:$C7821,$A2463,list!$A2462:$A7821,F$1)</f>
        <v>0</v>
      </c>
      <c r="G2463">
        <f>COUNTIFS(list!$C2462:$C7821,$A2463,list!$A2462:$A7821,G$1)</f>
        <v>0</v>
      </c>
    </row>
    <row r="2464" spans="1:7" x14ac:dyDescent="0.25">
      <c r="A2464" t="s">
        <v>6176</v>
      </c>
      <c r="B2464">
        <f>COUNTIFS(list!$C2463:$C7822,$A2464,list!$A2463:$A7822,B$1)</f>
        <v>1</v>
      </c>
      <c r="C2464">
        <f>COUNTIFS(list!$C2463:$C7822,$A2464,list!$A2463:$A7822,C$1)</f>
        <v>1</v>
      </c>
      <c r="D2464">
        <f>COUNTIFS(list!$C2463:$C7822,$A2464,list!$A2463:$A7822,D$1)</f>
        <v>0</v>
      </c>
      <c r="E2464">
        <f>COUNTIFS(list!$C2463:$C7822,$A2464,list!$A2463:$A7822,E$1)</f>
        <v>0</v>
      </c>
      <c r="F2464">
        <f>COUNTIFS(list!$C2463:$C7822,$A2464,list!$A2463:$A7822,F$1)</f>
        <v>0</v>
      </c>
      <c r="G2464">
        <f>COUNTIFS(list!$C2463:$C7822,$A2464,list!$A2463:$A7822,G$1)</f>
        <v>0</v>
      </c>
    </row>
    <row r="2465" spans="1:7" x14ac:dyDescent="0.25">
      <c r="A2465" t="s">
        <v>6179</v>
      </c>
      <c r="B2465">
        <f>COUNTIFS(list!$C2464:$C7823,$A2465,list!$A2464:$A7823,B$1)</f>
        <v>1</v>
      </c>
      <c r="C2465">
        <f>COUNTIFS(list!$C2464:$C7823,$A2465,list!$A2464:$A7823,C$1)</f>
        <v>0</v>
      </c>
      <c r="D2465">
        <f>COUNTIFS(list!$C2464:$C7823,$A2465,list!$A2464:$A7823,D$1)</f>
        <v>0</v>
      </c>
      <c r="E2465">
        <f>COUNTIFS(list!$C2464:$C7823,$A2465,list!$A2464:$A7823,E$1)</f>
        <v>0</v>
      </c>
      <c r="F2465">
        <f>COUNTIFS(list!$C2464:$C7823,$A2465,list!$A2464:$A7823,F$1)</f>
        <v>0</v>
      </c>
      <c r="G2465">
        <f>COUNTIFS(list!$C2464:$C7823,$A2465,list!$A2464:$A7823,G$1)</f>
        <v>0</v>
      </c>
    </row>
    <row r="2466" spans="1:7" x14ac:dyDescent="0.25">
      <c r="A2466" t="s">
        <v>6181</v>
      </c>
      <c r="B2466">
        <f>COUNTIFS(list!$C2465:$C7824,$A2466,list!$A2465:$A7824,B$1)</f>
        <v>1</v>
      </c>
      <c r="C2466">
        <f>COUNTIFS(list!$C2465:$C7824,$A2466,list!$A2465:$A7824,C$1)</f>
        <v>0</v>
      </c>
      <c r="D2466">
        <f>COUNTIFS(list!$C2465:$C7824,$A2466,list!$A2465:$A7824,D$1)</f>
        <v>0</v>
      </c>
      <c r="E2466">
        <f>COUNTIFS(list!$C2465:$C7824,$A2466,list!$A2465:$A7824,E$1)</f>
        <v>0</v>
      </c>
      <c r="F2466">
        <f>COUNTIFS(list!$C2465:$C7824,$A2466,list!$A2465:$A7824,F$1)</f>
        <v>0</v>
      </c>
      <c r="G2466">
        <f>COUNTIFS(list!$C2465:$C7824,$A2466,list!$A2465:$A7824,G$1)</f>
        <v>0</v>
      </c>
    </row>
    <row r="2467" spans="1:7" x14ac:dyDescent="0.25">
      <c r="A2467" t="s">
        <v>6183</v>
      </c>
      <c r="B2467">
        <f>COUNTIFS(list!$C2466:$C7825,$A2467,list!$A2466:$A7825,B$1)</f>
        <v>3</v>
      </c>
      <c r="C2467">
        <f>COUNTIFS(list!$C2466:$C7825,$A2467,list!$A2466:$A7825,C$1)</f>
        <v>3</v>
      </c>
      <c r="D2467">
        <f>COUNTIFS(list!$C2466:$C7825,$A2467,list!$A2466:$A7825,D$1)</f>
        <v>0</v>
      </c>
      <c r="E2467">
        <f>COUNTIFS(list!$C2466:$C7825,$A2467,list!$A2466:$A7825,E$1)</f>
        <v>0</v>
      </c>
      <c r="F2467">
        <f>COUNTIFS(list!$C2466:$C7825,$A2467,list!$A2466:$A7825,F$1)</f>
        <v>0</v>
      </c>
      <c r="G2467">
        <f>COUNTIFS(list!$C2466:$C7825,$A2467,list!$A2466:$A7825,G$1)</f>
        <v>0</v>
      </c>
    </row>
    <row r="2468" spans="1:7" x14ac:dyDescent="0.25">
      <c r="A2468" t="s">
        <v>6187</v>
      </c>
      <c r="B2468">
        <f>COUNTIFS(list!$C2467:$C7826,$A2468,list!$A2467:$A7826,B$1)</f>
        <v>1</v>
      </c>
      <c r="C2468">
        <f>COUNTIFS(list!$C2467:$C7826,$A2468,list!$A2467:$A7826,C$1)</f>
        <v>0</v>
      </c>
      <c r="D2468">
        <f>COUNTIFS(list!$C2467:$C7826,$A2468,list!$A2467:$A7826,D$1)</f>
        <v>0</v>
      </c>
      <c r="E2468">
        <f>COUNTIFS(list!$C2467:$C7826,$A2468,list!$A2467:$A7826,E$1)</f>
        <v>0</v>
      </c>
      <c r="F2468">
        <f>COUNTIFS(list!$C2467:$C7826,$A2468,list!$A2467:$A7826,F$1)</f>
        <v>0</v>
      </c>
      <c r="G2468">
        <f>COUNTIFS(list!$C2467:$C7826,$A2468,list!$A2467:$A7826,G$1)</f>
        <v>0</v>
      </c>
    </row>
    <row r="2469" spans="1:7" x14ac:dyDescent="0.25">
      <c r="A2469" t="s">
        <v>6189</v>
      </c>
      <c r="B2469">
        <f>COUNTIFS(list!$C2468:$C7827,$A2469,list!$A2468:$A7827,B$1)</f>
        <v>0</v>
      </c>
      <c r="C2469">
        <f>COUNTIFS(list!$C2468:$C7827,$A2469,list!$A2468:$A7827,C$1)</f>
        <v>1</v>
      </c>
      <c r="D2469">
        <f>COUNTIFS(list!$C2468:$C7827,$A2469,list!$A2468:$A7827,D$1)</f>
        <v>0</v>
      </c>
      <c r="E2469">
        <f>COUNTIFS(list!$C2468:$C7827,$A2469,list!$A2468:$A7827,E$1)</f>
        <v>0</v>
      </c>
      <c r="F2469">
        <f>COUNTIFS(list!$C2468:$C7827,$A2469,list!$A2468:$A7827,F$1)</f>
        <v>0</v>
      </c>
      <c r="G2469">
        <f>COUNTIFS(list!$C2468:$C7827,$A2469,list!$A2468:$A7827,G$1)</f>
        <v>0</v>
      </c>
    </row>
    <row r="2470" spans="1:7" x14ac:dyDescent="0.25">
      <c r="A2470" t="s">
        <v>6191</v>
      </c>
      <c r="B2470">
        <f>COUNTIFS(list!$C2469:$C7828,$A2470,list!$A2469:$A7828,B$1)</f>
        <v>0</v>
      </c>
      <c r="C2470">
        <f>COUNTIFS(list!$C2469:$C7828,$A2470,list!$A2469:$A7828,C$1)</f>
        <v>1</v>
      </c>
      <c r="D2470">
        <f>COUNTIFS(list!$C2469:$C7828,$A2470,list!$A2469:$A7828,D$1)</f>
        <v>0</v>
      </c>
      <c r="E2470">
        <f>COUNTIFS(list!$C2469:$C7828,$A2470,list!$A2469:$A7828,E$1)</f>
        <v>0</v>
      </c>
      <c r="F2470">
        <f>COUNTIFS(list!$C2469:$C7828,$A2470,list!$A2469:$A7828,F$1)</f>
        <v>0</v>
      </c>
      <c r="G2470">
        <f>COUNTIFS(list!$C2469:$C7828,$A2470,list!$A2469:$A7828,G$1)</f>
        <v>0</v>
      </c>
    </row>
    <row r="2471" spans="1:7" x14ac:dyDescent="0.25">
      <c r="A2471" t="s">
        <v>6193</v>
      </c>
      <c r="B2471">
        <f>COUNTIFS(list!$C2470:$C7829,$A2471,list!$A2470:$A7829,B$1)</f>
        <v>0</v>
      </c>
      <c r="C2471">
        <f>COUNTIFS(list!$C2470:$C7829,$A2471,list!$A2470:$A7829,C$1)</f>
        <v>1</v>
      </c>
      <c r="D2471">
        <f>COUNTIFS(list!$C2470:$C7829,$A2471,list!$A2470:$A7829,D$1)</f>
        <v>0</v>
      </c>
      <c r="E2471">
        <f>COUNTIFS(list!$C2470:$C7829,$A2471,list!$A2470:$A7829,E$1)</f>
        <v>0</v>
      </c>
      <c r="F2471">
        <f>COUNTIFS(list!$C2470:$C7829,$A2471,list!$A2470:$A7829,F$1)</f>
        <v>0</v>
      </c>
      <c r="G2471">
        <f>COUNTIFS(list!$C2470:$C7829,$A2471,list!$A2470:$A7829,G$1)</f>
        <v>0</v>
      </c>
    </row>
    <row r="2472" spans="1:7" x14ac:dyDescent="0.25">
      <c r="A2472" t="s">
        <v>6195</v>
      </c>
      <c r="B2472">
        <f>COUNTIFS(list!$C2471:$C7830,$A2472,list!$A2471:$A7830,B$1)</f>
        <v>0</v>
      </c>
      <c r="C2472">
        <f>COUNTIFS(list!$C2471:$C7830,$A2472,list!$A2471:$A7830,C$1)</f>
        <v>1</v>
      </c>
      <c r="D2472">
        <f>COUNTIFS(list!$C2471:$C7830,$A2472,list!$A2471:$A7830,D$1)</f>
        <v>0</v>
      </c>
      <c r="E2472">
        <f>COUNTIFS(list!$C2471:$C7830,$A2472,list!$A2471:$A7830,E$1)</f>
        <v>0</v>
      </c>
      <c r="F2472">
        <f>COUNTIFS(list!$C2471:$C7830,$A2472,list!$A2471:$A7830,F$1)</f>
        <v>0</v>
      </c>
      <c r="G2472">
        <f>COUNTIFS(list!$C2471:$C7830,$A2472,list!$A2471:$A7830,G$1)</f>
        <v>0</v>
      </c>
    </row>
    <row r="2473" spans="1:7" x14ac:dyDescent="0.25">
      <c r="A2473" t="s">
        <v>6197</v>
      </c>
      <c r="B2473">
        <f>COUNTIFS(list!$C2472:$C7831,$A2473,list!$A2472:$A7831,B$1)</f>
        <v>0</v>
      </c>
      <c r="C2473">
        <f>COUNTIFS(list!$C2472:$C7831,$A2473,list!$A2472:$A7831,C$1)</f>
        <v>1</v>
      </c>
      <c r="D2473">
        <f>COUNTIFS(list!$C2472:$C7831,$A2473,list!$A2472:$A7831,D$1)</f>
        <v>0</v>
      </c>
      <c r="E2473">
        <f>COUNTIFS(list!$C2472:$C7831,$A2473,list!$A2472:$A7831,E$1)</f>
        <v>0</v>
      </c>
      <c r="F2473">
        <f>COUNTIFS(list!$C2472:$C7831,$A2473,list!$A2472:$A7831,F$1)</f>
        <v>0</v>
      </c>
      <c r="G2473">
        <f>COUNTIFS(list!$C2472:$C7831,$A2473,list!$A2472:$A7831,G$1)</f>
        <v>0</v>
      </c>
    </row>
    <row r="2474" spans="1:7" x14ac:dyDescent="0.25">
      <c r="A2474" t="s">
        <v>6199</v>
      </c>
      <c r="B2474">
        <f>COUNTIFS(list!$C2473:$C7832,$A2474,list!$A2473:$A7832,B$1)</f>
        <v>0</v>
      </c>
      <c r="C2474">
        <f>COUNTIFS(list!$C2473:$C7832,$A2474,list!$A2473:$A7832,C$1)</f>
        <v>1</v>
      </c>
      <c r="D2474">
        <f>COUNTIFS(list!$C2473:$C7832,$A2474,list!$A2473:$A7832,D$1)</f>
        <v>0</v>
      </c>
      <c r="E2474">
        <f>COUNTIFS(list!$C2473:$C7832,$A2474,list!$A2473:$A7832,E$1)</f>
        <v>0</v>
      </c>
      <c r="F2474">
        <f>COUNTIFS(list!$C2473:$C7832,$A2474,list!$A2473:$A7832,F$1)</f>
        <v>0</v>
      </c>
      <c r="G2474">
        <f>COUNTIFS(list!$C2473:$C7832,$A2474,list!$A2473:$A7832,G$1)</f>
        <v>0</v>
      </c>
    </row>
    <row r="2475" spans="1:7" x14ac:dyDescent="0.25">
      <c r="A2475" t="s">
        <v>6201</v>
      </c>
      <c r="B2475">
        <f>COUNTIFS(list!$C2474:$C7833,$A2475,list!$A2474:$A7833,B$1)</f>
        <v>0</v>
      </c>
      <c r="C2475">
        <f>COUNTIFS(list!$C2474:$C7833,$A2475,list!$A2474:$A7833,C$1)</f>
        <v>1</v>
      </c>
      <c r="D2475">
        <f>COUNTIFS(list!$C2474:$C7833,$A2475,list!$A2474:$A7833,D$1)</f>
        <v>0</v>
      </c>
      <c r="E2475">
        <f>COUNTIFS(list!$C2474:$C7833,$A2475,list!$A2474:$A7833,E$1)</f>
        <v>0</v>
      </c>
      <c r="F2475">
        <f>COUNTIFS(list!$C2474:$C7833,$A2475,list!$A2474:$A7833,F$1)</f>
        <v>0</v>
      </c>
      <c r="G2475">
        <f>COUNTIFS(list!$C2474:$C7833,$A2475,list!$A2474:$A7833,G$1)</f>
        <v>0</v>
      </c>
    </row>
    <row r="2476" spans="1:7" x14ac:dyDescent="0.25">
      <c r="A2476" t="s">
        <v>6203</v>
      </c>
      <c r="B2476">
        <f>COUNTIFS(list!$C2475:$C7834,$A2476,list!$A2475:$A7834,B$1)</f>
        <v>0</v>
      </c>
      <c r="C2476">
        <f>COUNTIFS(list!$C2475:$C7834,$A2476,list!$A2475:$A7834,C$1)</f>
        <v>2</v>
      </c>
      <c r="D2476">
        <f>COUNTIFS(list!$C2475:$C7834,$A2476,list!$A2475:$A7834,D$1)</f>
        <v>0</v>
      </c>
      <c r="E2476">
        <f>COUNTIFS(list!$C2475:$C7834,$A2476,list!$A2475:$A7834,E$1)</f>
        <v>0</v>
      </c>
      <c r="F2476">
        <f>COUNTIFS(list!$C2475:$C7834,$A2476,list!$A2475:$A7834,F$1)</f>
        <v>0</v>
      </c>
      <c r="G2476">
        <f>COUNTIFS(list!$C2475:$C7834,$A2476,list!$A2475:$A7834,G$1)</f>
        <v>0</v>
      </c>
    </row>
    <row r="2477" spans="1:7" x14ac:dyDescent="0.25">
      <c r="A2477" t="s">
        <v>6206</v>
      </c>
      <c r="B2477">
        <f>COUNTIFS(list!$C2476:$C7835,$A2477,list!$A2476:$A7835,B$1)</f>
        <v>0</v>
      </c>
      <c r="C2477">
        <f>COUNTIFS(list!$C2476:$C7835,$A2477,list!$A2476:$A7835,C$1)</f>
        <v>1</v>
      </c>
      <c r="D2477">
        <f>COUNTIFS(list!$C2476:$C7835,$A2477,list!$A2476:$A7835,D$1)</f>
        <v>0</v>
      </c>
      <c r="E2477">
        <f>COUNTIFS(list!$C2476:$C7835,$A2477,list!$A2476:$A7835,E$1)</f>
        <v>0</v>
      </c>
      <c r="F2477">
        <f>COUNTIFS(list!$C2476:$C7835,$A2477,list!$A2476:$A7835,F$1)</f>
        <v>0</v>
      </c>
      <c r="G2477">
        <f>COUNTIFS(list!$C2476:$C7835,$A2477,list!$A2476:$A7835,G$1)</f>
        <v>0</v>
      </c>
    </row>
    <row r="2478" spans="1:7" x14ac:dyDescent="0.25">
      <c r="A2478" t="s">
        <v>6208</v>
      </c>
      <c r="B2478">
        <f>COUNTIFS(list!$C2477:$C7836,$A2478,list!$A2477:$A7836,B$1)</f>
        <v>0</v>
      </c>
      <c r="C2478">
        <f>COUNTIFS(list!$C2477:$C7836,$A2478,list!$A2477:$A7836,C$1)</f>
        <v>1</v>
      </c>
      <c r="D2478">
        <f>COUNTIFS(list!$C2477:$C7836,$A2478,list!$A2477:$A7836,D$1)</f>
        <v>0</v>
      </c>
      <c r="E2478">
        <f>COUNTIFS(list!$C2477:$C7836,$A2478,list!$A2477:$A7836,E$1)</f>
        <v>0</v>
      </c>
      <c r="F2478">
        <f>COUNTIFS(list!$C2477:$C7836,$A2478,list!$A2477:$A7836,F$1)</f>
        <v>0</v>
      </c>
      <c r="G2478">
        <f>COUNTIFS(list!$C2477:$C7836,$A2478,list!$A2477:$A7836,G$1)</f>
        <v>0</v>
      </c>
    </row>
    <row r="2479" spans="1:7" x14ac:dyDescent="0.25">
      <c r="A2479" t="s">
        <v>6210</v>
      </c>
      <c r="B2479">
        <f>COUNTIFS(list!$C2478:$C7837,$A2479,list!$A2478:$A7837,B$1)</f>
        <v>0</v>
      </c>
      <c r="C2479">
        <f>COUNTIFS(list!$C2478:$C7837,$A2479,list!$A2478:$A7837,C$1)</f>
        <v>1</v>
      </c>
      <c r="D2479">
        <f>COUNTIFS(list!$C2478:$C7837,$A2479,list!$A2478:$A7837,D$1)</f>
        <v>0</v>
      </c>
      <c r="E2479">
        <f>COUNTIFS(list!$C2478:$C7837,$A2479,list!$A2478:$A7837,E$1)</f>
        <v>0</v>
      </c>
      <c r="F2479">
        <f>COUNTIFS(list!$C2478:$C7837,$A2479,list!$A2478:$A7837,F$1)</f>
        <v>0</v>
      </c>
      <c r="G2479">
        <f>COUNTIFS(list!$C2478:$C7837,$A2479,list!$A2478:$A7837,G$1)</f>
        <v>0</v>
      </c>
    </row>
    <row r="2480" spans="1:7" x14ac:dyDescent="0.25">
      <c r="A2480" t="s">
        <v>6212</v>
      </c>
      <c r="B2480">
        <f>COUNTIFS(list!$C2479:$C7838,$A2480,list!$A2479:$A7838,B$1)</f>
        <v>0</v>
      </c>
      <c r="C2480">
        <f>COUNTIFS(list!$C2479:$C7838,$A2480,list!$A2479:$A7838,C$1)</f>
        <v>1</v>
      </c>
      <c r="D2480">
        <f>COUNTIFS(list!$C2479:$C7838,$A2480,list!$A2479:$A7838,D$1)</f>
        <v>0</v>
      </c>
      <c r="E2480">
        <f>COUNTIFS(list!$C2479:$C7838,$A2480,list!$A2479:$A7838,E$1)</f>
        <v>0</v>
      </c>
      <c r="F2480">
        <f>COUNTIFS(list!$C2479:$C7838,$A2480,list!$A2479:$A7838,F$1)</f>
        <v>0</v>
      </c>
      <c r="G2480">
        <f>COUNTIFS(list!$C2479:$C7838,$A2480,list!$A2479:$A7838,G$1)</f>
        <v>0</v>
      </c>
    </row>
    <row r="2481" spans="1:7" x14ac:dyDescent="0.25">
      <c r="A2481" t="s">
        <v>6214</v>
      </c>
      <c r="B2481">
        <f>COUNTIFS(list!$C2480:$C7839,$A2481,list!$A2480:$A7839,B$1)</f>
        <v>0</v>
      </c>
      <c r="C2481">
        <f>COUNTIFS(list!$C2480:$C7839,$A2481,list!$A2480:$A7839,C$1)</f>
        <v>1</v>
      </c>
      <c r="D2481">
        <f>COUNTIFS(list!$C2480:$C7839,$A2481,list!$A2480:$A7839,D$1)</f>
        <v>0</v>
      </c>
      <c r="E2481">
        <f>COUNTIFS(list!$C2480:$C7839,$A2481,list!$A2480:$A7839,E$1)</f>
        <v>0</v>
      </c>
      <c r="F2481">
        <f>COUNTIFS(list!$C2480:$C7839,$A2481,list!$A2480:$A7839,F$1)</f>
        <v>0</v>
      </c>
      <c r="G2481">
        <f>COUNTIFS(list!$C2480:$C7839,$A2481,list!$A2480:$A7839,G$1)</f>
        <v>0</v>
      </c>
    </row>
    <row r="2482" spans="1:7" x14ac:dyDescent="0.25">
      <c r="A2482" t="s">
        <v>6216</v>
      </c>
      <c r="B2482">
        <f>COUNTIFS(list!$C2481:$C7840,$A2482,list!$A2481:$A7840,B$1)</f>
        <v>0</v>
      </c>
      <c r="C2482">
        <f>COUNTIFS(list!$C2481:$C7840,$A2482,list!$A2481:$A7840,C$1)</f>
        <v>1</v>
      </c>
      <c r="D2482">
        <f>COUNTIFS(list!$C2481:$C7840,$A2482,list!$A2481:$A7840,D$1)</f>
        <v>0</v>
      </c>
      <c r="E2482">
        <f>COUNTIFS(list!$C2481:$C7840,$A2482,list!$A2481:$A7840,E$1)</f>
        <v>0</v>
      </c>
      <c r="F2482">
        <f>COUNTIFS(list!$C2481:$C7840,$A2482,list!$A2481:$A7840,F$1)</f>
        <v>0</v>
      </c>
      <c r="G2482">
        <f>COUNTIFS(list!$C2481:$C7840,$A2482,list!$A2481:$A7840,G$1)</f>
        <v>0</v>
      </c>
    </row>
    <row r="2483" spans="1:7" x14ac:dyDescent="0.25">
      <c r="A2483" t="s">
        <v>6218</v>
      </c>
      <c r="B2483">
        <f>COUNTIFS(list!$C2482:$C7841,$A2483,list!$A2482:$A7841,B$1)</f>
        <v>0</v>
      </c>
      <c r="C2483">
        <f>COUNTIFS(list!$C2482:$C7841,$A2483,list!$A2482:$A7841,C$1)</f>
        <v>1</v>
      </c>
      <c r="D2483">
        <f>COUNTIFS(list!$C2482:$C7841,$A2483,list!$A2482:$A7841,D$1)</f>
        <v>0</v>
      </c>
      <c r="E2483">
        <f>COUNTIFS(list!$C2482:$C7841,$A2483,list!$A2482:$A7841,E$1)</f>
        <v>0</v>
      </c>
      <c r="F2483">
        <f>COUNTIFS(list!$C2482:$C7841,$A2483,list!$A2482:$A7841,F$1)</f>
        <v>0</v>
      </c>
      <c r="G2483">
        <f>COUNTIFS(list!$C2482:$C7841,$A2483,list!$A2482:$A7841,G$1)</f>
        <v>0</v>
      </c>
    </row>
    <row r="2484" spans="1:7" x14ac:dyDescent="0.25">
      <c r="A2484" t="s">
        <v>6220</v>
      </c>
      <c r="B2484">
        <f>COUNTIFS(list!$C2483:$C7842,$A2484,list!$A2483:$A7842,B$1)</f>
        <v>0</v>
      </c>
      <c r="C2484">
        <f>COUNTIFS(list!$C2483:$C7842,$A2484,list!$A2483:$A7842,C$1)</f>
        <v>2</v>
      </c>
      <c r="D2484">
        <f>COUNTIFS(list!$C2483:$C7842,$A2484,list!$A2483:$A7842,D$1)</f>
        <v>0</v>
      </c>
      <c r="E2484">
        <f>COUNTIFS(list!$C2483:$C7842,$A2484,list!$A2483:$A7842,E$1)</f>
        <v>0</v>
      </c>
      <c r="F2484">
        <f>COUNTIFS(list!$C2483:$C7842,$A2484,list!$A2483:$A7842,F$1)</f>
        <v>0</v>
      </c>
      <c r="G2484">
        <f>COUNTIFS(list!$C2483:$C7842,$A2484,list!$A2483:$A7842,G$1)</f>
        <v>0</v>
      </c>
    </row>
    <row r="2485" spans="1:7" x14ac:dyDescent="0.25">
      <c r="A2485" t="s">
        <v>6223</v>
      </c>
      <c r="B2485">
        <f>COUNTIFS(list!$C2484:$C7843,$A2485,list!$A2484:$A7843,B$1)</f>
        <v>0</v>
      </c>
      <c r="C2485">
        <f>COUNTIFS(list!$C2484:$C7843,$A2485,list!$A2484:$A7843,C$1)</f>
        <v>2</v>
      </c>
      <c r="D2485">
        <f>COUNTIFS(list!$C2484:$C7843,$A2485,list!$A2484:$A7843,D$1)</f>
        <v>0</v>
      </c>
      <c r="E2485">
        <f>COUNTIFS(list!$C2484:$C7843,$A2485,list!$A2484:$A7843,E$1)</f>
        <v>0</v>
      </c>
      <c r="F2485">
        <f>COUNTIFS(list!$C2484:$C7843,$A2485,list!$A2484:$A7843,F$1)</f>
        <v>0</v>
      </c>
      <c r="G2485">
        <f>COUNTIFS(list!$C2484:$C7843,$A2485,list!$A2484:$A7843,G$1)</f>
        <v>0</v>
      </c>
    </row>
    <row r="2486" spans="1:7" x14ac:dyDescent="0.25">
      <c r="A2486" t="s">
        <v>6226</v>
      </c>
      <c r="B2486">
        <f>COUNTIFS(list!$C2485:$C7844,$A2486,list!$A2485:$A7844,B$1)</f>
        <v>1</v>
      </c>
      <c r="C2486">
        <f>COUNTIFS(list!$C2485:$C7844,$A2486,list!$A2485:$A7844,C$1)</f>
        <v>2</v>
      </c>
      <c r="D2486">
        <f>COUNTIFS(list!$C2485:$C7844,$A2486,list!$A2485:$A7844,D$1)</f>
        <v>0</v>
      </c>
      <c r="E2486">
        <f>COUNTIFS(list!$C2485:$C7844,$A2486,list!$A2485:$A7844,E$1)</f>
        <v>0</v>
      </c>
      <c r="F2486">
        <f>COUNTIFS(list!$C2485:$C7844,$A2486,list!$A2485:$A7844,F$1)</f>
        <v>0</v>
      </c>
      <c r="G2486">
        <f>COUNTIFS(list!$C2485:$C7844,$A2486,list!$A2485:$A7844,G$1)</f>
        <v>0</v>
      </c>
    </row>
    <row r="2487" spans="1:7" x14ac:dyDescent="0.25">
      <c r="A2487" t="s">
        <v>6229</v>
      </c>
      <c r="B2487">
        <f>COUNTIFS(list!$C2486:$C7845,$A2487,list!$A2486:$A7845,B$1)</f>
        <v>2</v>
      </c>
      <c r="C2487">
        <f>COUNTIFS(list!$C2486:$C7845,$A2487,list!$A2486:$A7845,C$1)</f>
        <v>1</v>
      </c>
      <c r="D2487">
        <f>COUNTIFS(list!$C2486:$C7845,$A2487,list!$A2486:$A7845,D$1)</f>
        <v>0</v>
      </c>
      <c r="E2487">
        <f>COUNTIFS(list!$C2486:$C7845,$A2487,list!$A2486:$A7845,E$1)</f>
        <v>0</v>
      </c>
      <c r="F2487">
        <f>COUNTIFS(list!$C2486:$C7845,$A2487,list!$A2486:$A7845,F$1)</f>
        <v>0</v>
      </c>
      <c r="G2487">
        <f>COUNTIFS(list!$C2486:$C7845,$A2487,list!$A2486:$A7845,G$1)</f>
        <v>0</v>
      </c>
    </row>
    <row r="2488" spans="1:7" x14ac:dyDescent="0.25">
      <c r="A2488" t="s">
        <v>6232</v>
      </c>
      <c r="B2488">
        <f>COUNTIFS(list!$C2487:$C7846,$A2488,list!$A2487:$A7846,B$1)</f>
        <v>0</v>
      </c>
      <c r="C2488">
        <f>COUNTIFS(list!$C2487:$C7846,$A2488,list!$A2487:$A7846,C$1)</f>
        <v>1</v>
      </c>
      <c r="D2488">
        <f>COUNTIFS(list!$C2487:$C7846,$A2488,list!$A2487:$A7846,D$1)</f>
        <v>0</v>
      </c>
      <c r="E2488">
        <f>COUNTIFS(list!$C2487:$C7846,$A2488,list!$A2487:$A7846,E$1)</f>
        <v>0</v>
      </c>
      <c r="F2488">
        <f>COUNTIFS(list!$C2487:$C7846,$A2488,list!$A2487:$A7846,F$1)</f>
        <v>0</v>
      </c>
      <c r="G2488">
        <f>COUNTIFS(list!$C2487:$C7846,$A2488,list!$A2487:$A7846,G$1)</f>
        <v>0</v>
      </c>
    </row>
    <row r="2489" spans="1:7" x14ac:dyDescent="0.25">
      <c r="A2489" t="s">
        <v>6234</v>
      </c>
      <c r="B2489">
        <f>COUNTIFS(list!$C2488:$C7847,$A2489,list!$A2488:$A7847,B$1)</f>
        <v>2</v>
      </c>
      <c r="C2489">
        <f>COUNTIFS(list!$C2488:$C7847,$A2489,list!$A2488:$A7847,C$1)</f>
        <v>0</v>
      </c>
      <c r="D2489">
        <f>COUNTIFS(list!$C2488:$C7847,$A2489,list!$A2488:$A7847,D$1)</f>
        <v>0</v>
      </c>
      <c r="E2489">
        <f>COUNTIFS(list!$C2488:$C7847,$A2489,list!$A2488:$A7847,E$1)</f>
        <v>0</v>
      </c>
      <c r="F2489">
        <f>COUNTIFS(list!$C2488:$C7847,$A2489,list!$A2488:$A7847,F$1)</f>
        <v>0</v>
      </c>
      <c r="G2489">
        <f>COUNTIFS(list!$C2488:$C7847,$A2489,list!$A2488:$A7847,G$1)</f>
        <v>0</v>
      </c>
    </row>
    <row r="2490" spans="1:7" x14ac:dyDescent="0.25">
      <c r="A2490" t="s">
        <v>6237</v>
      </c>
      <c r="B2490">
        <f>COUNTIFS(list!$C2489:$C7848,$A2490,list!$A2489:$A7848,B$1)</f>
        <v>5</v>
      </c>
      <c r="C2490">
        <f>COUNTIFS(list!$C2489:$C7848,$A2490,list!$A2489:$A7848,C$1)</f>
        <v>0</v>
      </c>
      <c r="D2490">
        <f>COUNTIFS(list!$C2489:$C7848,$A2490,list!$A2489:$A7848,D$1)</f>
        <v>0</v>
      </c>
      <c r="E2490">
        <f>COUNTIFS(list!$C2489:$C7848,$A2490,list!$A2489:$A7848,E$1)</f>
        <v>0</v>
      </c>
      <c r="F2490">
        <f>COUNTIFS(list!$C2489:$C7848,$A2490,list!$A2489:$A7848,F$1)</f>
        <v>0</v>
      </c>
      <c r="G2490">
        <f>COUNTIFS(list!$C2489:$C7848,$A2490,list!$A2489:$A7848,G$1)</f>
        <v>0</v>
      </c>
    </row>
    <row r="2491" spans="1:7" x14ac:dyDescent="0.25">
      <c r="A2491" t="s">
        <v>6243</v>
      </c>
      <c r="B2491">
        <f>COUNTIFS(list!$C2490:$C7849,$A2491,list!$A2490:$A7849,B$1)</f>
        <v>0</v>
      </c>
      <c r="C2491">
        <f>COUNTIFS(list!$C2490:$C7849,$A2491,list!$A2490:$A7849,C$1)</f>
        <v>1</v>
      </c>
      <c r="D2491">
        <f>COUNTIFS(list!$C2490:$C7849,$A2491,list!$A2490:$A7849,D$1)</f>
        <v>0</v>
      </c>
      <c r="E2491">
        <f>COUNTIFS(list!$C2490:$C7849,$A2491,list!$A2490:$A7849,E$1)</f>
        <v>0</v>
      </c>
      <c r="F2491">
        <f>COUNTIFS(list!$C2490:$C7849,$A2491,list!$A2490:$A7849,F$1)</f>
        <v>0</v>
      </c>
      <c r="G2491">
        <f>COUNTIFS(list!$C2490:$C7849,$A2491,list!$A2490:$A7849,G$1)</f>
        <v>0</v>
      </c>
    </row>
    <row r="2492" spans="1:7" x14ac:dyDescent="0.25">
      <c r="A2492" t="s">
        <v>6245</v>
      </c>
      <c r="B2492">
        <f>COUNTIFS(list!$C2491:$C7850,$A2492,list!$A2491:$A7850,B$1)</f>
        <v>3</v>
      </c>
      <c r="C2492">
        <f>COUNTIFS(list!$C2491:$C7850,$A2492,list!$A2491:$A7850,C$1)</f>
        <v>0</v>
      </c>
      <c r="D2492">
        <f>COUNTIFS(list!$C2491:$C7850,$A2492,list!$A2491:$A7850,D$1)</f>
        <v>0</v>
      </c>
      <c r="E2492">
        <f>COUNTIFS(list!$C2491:$C7850,$A2492,list!$A2491:$A7850,E$1)</f>
        <v>0</v>
      </c>
      <c r="F2492">
        <f>COUNTIFS(list!$C2491:$C7850,$A2492,list!$A2491:$A7850,F$1)</f>
        <v>0</v>
      </c>
      <c r="G2492">
        <f>COUNTIFS(list!$C2491:$C7850,$A2492,list!$A2491:$A7850,G$1)</f>
        <v>0</v>
      </c>
    </row>
    <row r="2493" spans="1:7" x14ac:dyDescent="0.25">
      <c r="A2493" t="s">
        <v>6249</v>
      </c>
      <c r="B2493">
        <f>COUNTIFS(list!$C2492:$C7851,$A2493,list!$A2492:$A7851,B$1)</f>
        <v>1</v>
      </c>
      <c r="C2493">
        <f>COUNTIFS(list!$C2492:$C7851,$A2493,list!$A2492:$A7851,C$1)</f>
        <v>1</v>
      </c>
      <c r="D2493">
        <f>COUNTIFS(list!$C2492:$C7851,$A2493,list!$A2492:$A7851,D$1)</f>
        <v>0</v>
      </c>
      <c r="E2493">
        <f>COUNTIFS(list!$C2492:$C7851,$A2493,list!$A2492:$A7851,E$1)</f>
        <v>0</v>
      </c>
      <c r="F2493">
        <f>COUNTIFS(list!$C2492:$C7851,$A2493,list!$A2492:$A7851,F$1)</f>
        <v>0</v>
      </c>
      <c r="G2493">
        <f>COUNTIFS(list!$C2492:$C7851,$A2493,list!$A2492:$A7851,G$1)</f>
        <v>0</v>
      </c>
    </row>
    <row r="2494" spans="1:7" x14ac:dyDescent="0.25">
      <c r="A2494" t="s">
        <v>6251</v>
      </c>
      <c r="B2494">
        <f>COUNTIFS(list!$C2493:$C7852,$A2494,list!$A2493:$A7852,B$1)</f>
        <v>0</v>
      </c>
      <c r="C2494">
        <f>COUNTIFS(list!$C2493:$C7852,$A2494,list!$A2493:$A7852,C$1)</f>
        <v>1</v>
      </c>
      <c r="D2494">
        <f>COUNTIFS(list!$C2493:$C7852,$A2494,list!$A2493:$A7852,D$1)</f>
        <v>0</v>
      </c>
      <c r="E2494">
        <f>COUNTIFS(list!$C2493:$C7852,$A2494,list!$A2493:$A7852,E$1)</f>
        <v>0</v>
      </c>
      <c r="F2494">
        <f>COUNTIFS(list!$C2493:$C7852,$A2494,list!$A2493:$A7852,F$1)</f>
        <v>0</v>
      </c>
      <c r="G2494">
        <f>COUNTIFS(list!$C2493:$C7852,$A2494,list!$A2493:$A7852,G$1)</f>
        <v>0</v>
      </c>
    </row>
    <row r="2495" spans="1:7" x14ac:dyDescent="0.25">
      <c r="A2495" t="s">
        <v>6253</v>
      </c>
      <c r="B2495">
        <f>COUNTIFS(list!$C2494:$C7853,$A2495,list!$A2494:$A7853,B$1)</f>
        <v>0</v>
      </c>
      <c r="C2495">
        <f>COUNTIFS(list!$C2494:$C7853,$A2495,list!$A2494:$A7853,C$1)</f>
        <v>1</v>
      </c>
      <c r="D2495">
        <f>COUNTIFS(list!$C2494:$C7853,$A2495,list!$A2494:$A7853,D$1)</f>
        <v>0</v>
      </c>
      <c r="E2495">
        <f>COUNTIFS(list!$C2494:$C7853,$A2495,list!$A2494:$A7853,E$1)</f>
        <v>0</v>
      </c>
      <c r="F2495">
        <f>COUNTIFS(list!$C2494:$C7853,$A2495,list!$A2494:$A7853,F$1)</f>
        <v>0</v>
      </c>
      <c r="G2495">
        <f>COUNTIFS(list!$C2494:$C7853,$A2495,list!$A2494:$A7853,G$1)</f>
        <v>0</v>
      </c>
    </row>
    <row r="2496" spans="1:7" x14ac:dyDescent="0.25">
      <c r="A2496" t="s">
        <v>6255</v>
      </c>
      <c r="B2496">
        <f>COUNTIFS(list!$C2495:$C7854,$A2496,list!$A2495:$A7854,B$1)</f>
        <v>0</v>
      </c>
      <c r="C2496">
        <f>COUNTIFS(list!$C2495:$C7854,$A2496,list!$A2495:$A7854,C$1)</f>
        <v>1</v>
      </c>
      <c r="D2496">
        <f>COUNTIFS(list!$C2495:$C7854,$A2496,list!$A2495:$A7854,D$1)</f>
        <v>0</v>
      </c>
      <c r="E2496">
        <f>COUNTIFS(list!$C2495:$C7854,$A2496,list!$A2495:$A7854,E$1)</f>
        <v>0</v>
      </c>
      <c r="F2496">
        <f>COUNTIFS(list!$C2495:$C7854,$A2496,list!$A2495:$A7854,F$1)</f>
        <v>0</v>
      </c>
      <c r="G2496">
        <f>COUNTIFS(list!$C2495:$C7854,$A2496,list!$A2495:$A7854,G$1)</f>
        <v>0</v>
      </c>
    </row>
    <row r="2497" spans="1:7" x14ac:dyDescent="0.25">
      <c r="A2497" t="s">
        <v>6257</v>
      </c>
      <c r="B2497">
        <f>COUNTIFS(list!$C2496:$C7855,$A2497,list!$A2496:$A7855,B$1)</f>
        <v>0</v>
      </c>
      <c r="C2497">
        <f>COUNTIFS(list!$C2496:$C7855,$A2497,list!$A2496:$A7855,C$1)</f>
        <v>1</v>
      </c>
      <c r="D2497">
        <f>COUNTIFS(list!$C2496:$C7855,$A2497,list!$A2496:$A7855,D$1)</f>
        <v>0</v>
      </c>
      <c r="E2497">
        <f>COUNTIFS(list!$C2496:$C7855,$A2497,list!$A2496:$A7855,E$1)</f>
        <v>0</v>
      </c>
      <c r="F2497">
        <f>COUNTIFS(list!$C2496:$C7855,$A2497,list!$A2496:$A7855,F$1)</f>
        <v>0</v>
      </c>
      <c r="G2497">
        <f>COUNTIFS(list!$C2496:$C7855,$A2497,list!$A2496:$A7855,G$1)</f>
        <v>0</v>
      </c>
    </row>
    <row r="2498" spans="1:7" x14ac:dyDescent="0.25">
      <c r="A2498" t="s">
        <v>6259</v>
      </c>
      <c r="B2498">
        <f>COUNTIFS(list!$C2497:$C7856,$A2498,list!$A2497:$A7856,B$1)</f>
        <v>0</v>
      </c>
      <c r="C2498">
        <f>COUNTIFS(list!$C2497:$C7856,$A2498,list!$A2497:$A7856,C$1)</f>
        <v>1</v>
      </c>
      <c r="D2498">
        <f>COUNTIFS(list!$C2497:$C7856,$A2498,list!$A2497:$A7856,D$1)</f>
        <v>0</v>
      </c>
      <c r="E2498">
        <f>COUNTIFS(list!$C2497:$C7856,$A2498,list!$A2497:$A7856,E$1)</f>
        <v>0</v>
      </c>
      <c r="F2498">
        <f>COUNTIFS(list!$C2497:$C7856,$A2498,list!$A2497:$A7856,F$1)</f>
        <v>0</v>
      </c>
      <c r="G2498">
        <f>COUNTIFS(list!$C2497:$C7856,$A2498,list!$A2497:$A7856,G$1)</f>
        <v>0</v>
      </c>
    </row>
    <row r="2499" spans="1:7" x14ac:dyDescent="0.25">
      <c r="A2499" t="s">
        <v>6261</v>
      </c>
      <c r="B2499">
        <f>COUNTIFS(list!$C2498:$C7857,$A2499,list!$A2498:$A7857,B$1)</f>
        <v>0</v>
      </c>
      <c r="C2499">
        <f>COUNTIFS(list!$C2498:$C7857,$A2499,list!$A2498:$A7857,C$1)</f>
        <v>1</v>
      </c>
      <c r="D2499">
        <f>COUNTIFS(list!$C2498:$C7857,$A2499,list!$A2498:$A7857,D$1)</f>
        <v>0</v>
      </c>
      <c r="E2499">
        <f>COUNTIFS(list!$C2498:$C7857,$A2499,list!$A2498:$A7857,E$1)</f>
        <v>0</v>
      </c>
      <c r="F2499">
        <f>COUNTIFS(list!$C2498:$C7857,$A2499,list!$A2498:$A7857,F$1)</f>
        <v>0</v>
      </c>
      <c r="G2499">
        <f>COUNTIFS(list!$C2498:$C7857,$A2499,list!$A2498:$A7857,G$1)</f>
        <v>0</v>
      </c>
    </row>
    <row r="2500" spans="1:7" x14ac:dyDescent="0.25">
      <c r="A2500" t="s">
        <v>6263</v>
      </c>
      <c r="B2500">
        <f>COUNTIFS(list!$C2499:$C7858,$A2500,list!$A2499:$A7858,B$1)</f>
        <v>0</v>
      </c>
      <c r="C2500">
        <f>COUNTIFS(list!$C2499:$C7858,$A2500,list!$A2499:$A7858,C$1)</f>
        <v>1</v>
      </c>
      <c r="D2500">
        <f>COUNTIFS(list!$C2499:$C7858,$A2500,list!$A2499:$A7858,D$1)</f>
        <v>0</v>
      </c>
      <c r="E2500">
        <f>COUNTIFS(list!$C2499:$C7858,$A2500,list!$A2499:$A7858,E$1)</f>
        <v>0</v>
      </c>
      <c r="F2500">
        <f>COUNTIFS(list!$C2499:$C7858,$A2500,list!$A2499:$A7858,F$1)</f>
        <v>0</v>
      </c>
      <c r="G2500">
        <f>COUNTIFS(list!$C2499:$C7858,$A2500,list!$A2499:$A7858,G$1)</f>
        <v>0</v>
      </c>
    </row>
    <row r="2501" spans="1:7" x14ac:dyDescent="0.25">
      <c r="A2501" t="s">
        <v>6265</v>
      </c>
      <c r="B2501">
        <f>COUNTIFS(list!$C2500:$C7859,$A2501,list!$A2500:$A7859,B$1)</f>
        <v>0</v>
      </c>
      <c r="C2501">
        <f>COUNTIFS(list!$C2500:$C7859,$A2501,list!$A2500:$A7859,C$1)</f>
        <v>1</v>
      </c>
      <c r="D2501">
        <f>COUNTIFS(list!$C2500:$C7859,$A2501,list!$A2500:$A7859,D$1)</f>
        <v>0</v>
      </c>
      <c r="E2501">
        <f>COUNTIFS(list!$C2500:$C7859,$A2501,list!$A2500:$A7859,E$1)</f>
        <v>0</v>
      </c>
      <c r="F2501">
        <f>COUNTIFS(list!$C2500:$C7859,$A2501,list!$A2500:$A7859,F$1)</f>
        <v>0</v>
      </c>
      <c r="G2501">
        <f>COUNTIFS(list!$C2500:$C7859,$A2501,list!$A2500:$A7859,G$1)</f>
        <v>0</v>
      </c>
    </row>
    <row r="2502" spans="1:7" x14ac:dyDescent="0.25">
      <c r="A2502" t="s">
        <v>6267</v>
      </c>
      <c r="B2502">
        <f>COUNTIFS(list!$C2501:$C7860,$A2502,list!$A2501:$A7860,B$1)</f>
        <v>1</v>
      </c>
      <c r="C2502">
        <f>COUNTIFS(list!$C2501:$C7860,$A2502,list!$A2501:$A7860,C$1)</f>
        <v>2</v>
      </c>
      <c r="D2502">
        <f>COUNTIFS(list!$C2501:$C7860,$A2502,list!$A2501:$A7860,D$1)</f>
        <v>0</v>
      </c>
      <c r="E2502">
        <f>COUNTIFS(list!$C2501:$C7860,$A2502,list!$A2501:$A7860,E$1)</f>
        <v>0</v>
      </c>
      <c r="F2502">
        <f>COUNTIFS(list!$C2501:$C7860,$A2502,list!$A2501:$A7860,F$1)</f>
        <v>0</v>
      </c>
      <c r="G2502">
        <f>COUNTIFS(list!$C2501:$C7860,$A2502,list!$A2501:$A7860,G$1)</f>
        <v>0</v>
      </c>
    </row>
    <row r="2503" spans="1:7" x14ac:dyDescent="0.25">
      <c r="A2503" t="s">
        <v>6270</v>
      </c>
      <c r="B2503">
        <f>COUNTIFS(list!$C2502:$C7861,$A2503,list!$A2502:$A7861,B$1)</f>
        <v>0</v>
      </c>
      <c r="C2503">
        <f>COUNTIFS(list!$C2502:$C7861,$A2503,list!$A2502:$A7861,C$1)</f>
        <v>1</v>
      </c>
      <c r="D2503">
        <f>COUNTIFS(list!$C2502:$C7861,$A2503,list!$A2502:$A7861,D$1)</f>
        <v>0</v>
      </c>
      <c r="E2503">
        <f>COUNTIFS(list!$C2502:$C7861,$A2503,list!$A2502:$A7861,E$1)</f>
        <v>0</v>
      </c>
      <c r="F2503">
        <f>COUNTIFS(list!$C2502:$C7861,$A2503,list!$A2502:$A7861,F$1)</f>
        <v>0</v>
      </c>
      <c r="G2503">
        <f>COUNTIFS(list!$C2502:$C7861,$A2503,list!$A2502:$A7861,G$1)</f>
        <v>0</v>
      </c>
    </row>
    <row r="2504" spans="1:7" x14ac:dyDescent="0.25">
      <c r="A2504" t="s">
        <v>6272</v>
      </c>
      <c r="B2504">
        <f>COUNTIFS(list!$C2503:$C7862,$A2504,list!$A2503:$A7862,B$1)</f>
        <v>0</v>
      </c>
      <c r="C2504">
        <f>COUNTIFS(list!$C2503:$C7862,$A2504,list!$A2503:$A7862,C$1)</f>
        <v>1</v>
      </c>
      <c r="D2504">
        <f>COUNTIFS(list!$C2503:$C7862,$A2504,list!$A2503:$A7862,D$1)</f>
        <v>0</v>
      </c>
      <c r="E2504">
        <f>COUNTIFS(list!$C2503:$C7862,$A2504,list!$A2503:$A7862,E$1)</f>
        <v>0</v>
      </c>
      <c r="F2504">
        <f>COUNTIFS(list!$C2503:$C7862,$A2504,list!$A2503:$A7862,F$1)</f>
        <v>0</v>
      </c>
      <c r="G2504">
        <f>COUNTIFS(list!$C2503:$C7862,$A2504,list!$A2503:$A7862,G$1)</f>
        <v>0</v>
      </c>
    </row>
    <row r="2505" spans="1:7" x14ac:dyDescent="0.25">
      <c r="A2505" t="s">
        <v>6274</v>
      </c>
      <c r="B2505">
        <f>COUNTIFS(list!$C2504:$C7863,$A2505,list!$A2504:$A7863,B$1)</f>
        <v>0</v>
      </c>
      <c r="C2505">
        <f>COUNTIFS(list!$C2504:$C7863,$A2505,list!$A2504:$A7863,C$1)</f>
        <v>1</v>
      </c>
      <c r="D2505">
        <f>COUNTIFS(list!$C2504:$C7863,$A2505,list!$A2504:$A7863,D$1)</f>
        <v>0</v>
      </c>
      <c r="E2505">
        <f>COUNTIFS(list!$C2504:$C7863,$A2505,list!$A2504:$A7863,E$1)</f>
        <v>0</v>
      </c>
      <c r="F2505">
        <f>COUNTIFS(list!$C2504:$C7863,$A2505,list!$A2504:$A7863,F$1)</f>
        <v>0</v>
      </c>
      <c r="G2505">
        <f>COUNTIFS(list!$C2504:$C7863,$A2505,list!$A2504:$A7863,G$1)</f>
        <v>0</v>
      </c>
    </row>
    <row r="2506" spans="1:7" x14ac:dyDescent="0.25">
      <c r="A2506" t="s">
        <v>6276</v>
      </c>
      <c r="B2506">
        <f>COUNTIFS(list!$C2505:$C7864,$A2506,list!$A2505:$A7864,B$1)</f>
        <v>0</v>
      </c>
      <c r="C2506">
        <f>COUNTIFS(list!$C2505:$C7864,$A2506,list!$A2505:$A7864,C$1)</f>
        <v>1</v>
      </c>
      <c r="D2506">
        <f>COUNTIFS(list!$C2505:$C7864,$A2506,list!$A2505:$A7864,D$1)</f>
        <v>0</v>
      </c>
      <c r="E2506">
        <f>COUNTIFS(list!$C2505:$C7864,$A2506,list!$A2505:$A7864,E$1)</f>
        <v>0</v>
      </c>
      <c r="F2506">
        <f>COUNTIFS(list!$C2505:$C7864,$A2506,list!$A2505:$A7864,F$1)</f>
        <v>0</v>
      </c>
      <c r="G2506">
        <f>COUNTIFS(list!$C2505:$C7864,$A2506,list!$A2505:$A7864,G$1)</f>
        <v>0</v>
      </c>
    </row>
    <row r="2507" spans="1:7" x14ac:dyDescent="0.25">
      <c r="A2507" t="s">
        <v>6278</v>
      </c>
      <c r="B2507">
        <f>COUNTIFS(list!$C2506:$C7865,$A2507,list!$A2506:$A7865,B$1)</f>
        <v>0</v>
      </c>
      <c r="C2507">
        <f>COUNTIFS(list!$C2506:$C7865,$A2507,list!$A2506:$A7865,C$1)</f>
        <v>1</v>
      </c>
      <c r="D2507">
        <f>COUNTIFS(list!$C2506:$C7865,$A2507,list!$A2506:$A7865,D$1)</f>
        <v>0</v>
      </c>
      <c r="E2507">
        <f>COUNTIFS(list!$C2506:$C7865,$A2507,list!$A2506:$A7865,E$1)</f>
        <v>0</v>
      </c>
      <c r="F2507">
        <f>COUNTIFS(list!$C2506:$C7865,$A2507,list!$A2506:$A7865,F$1)</f>
        <v>0</v>
      </c>
      <c r="G2507">
        <f>COUNTIFS(list!$C2506:$C7865,$A2507,list!$A2506:$A7865,G$1)</f>
        <v>0</v>
      </c>
    </row>
    <row r="2508" spans="1:7" x14ac:dyDescent="0.25">
      <c r="A2508" t="s">
        <v>6280</v>
      </c>
      <c r="B2508">
        <f>COUNTIFS(list!$C2507:$C7866,$A2508,list!$A2507:$A7866,B$1)</f>
        <v>5</v>
      </c>
      <c r="C2508">
        <f>COUNTIFS(list!$C2507:$C7866,$A2508,list!$A2507:$A7866,C$1)</f>
        <v>2</v>
      </c>
      <c r="D2508">
        <f>COUNTIFS(list!$C2507:$C7866,$A2508,list!$A2507:$A7866,D$1)</f>
        <v>0</v>
      </c>
      <c r="E2508">
        <f>COUNTIFS(list!$C2507:$C7866,$A2508,list!$A2507:$A7866,E$1)</f>
        <v>0</v>
      </c>
      <c r="F2508">
        <f>COUNTIFS(list!$C2507:$C7866,$A2508,list!$A2507:$A7866,F$1)</f>
        <v>0</v>
      </c>
      <c r="G2508">
        <f>COUNTIFS(list!$C2507:$C7866,$A2508,list!$A2507:$A7866,G$1)</f>
        <v>0</v>
      </c>
    </row>
    <row r="2509" spans="1:7" x14ac:dyDescent="0.25">
      <c r="A2509" t="s">
        <v>6286</v>
      </c>
      <c r="B2509">
        <f>COUNTIFS(list!$C2508:$C7867,$A2509,list!$A2508:$A7867,B$1)</f>
        <v>1</v>
      </c>
      <c r="C2509">
        <f>COUNTIFS(list!$C2508:$C7867,$A2509,list!$A2508:$A7867,C$1)</f>
        <v>0</v>
      </c>
      <c r="D2509">
        <f>COUNTIFS(list!$C2508:$C7867,$A2509,list!$A2508:$A7867,D$1)</f>
        <v>0</v>
      </c>
      <c r="E2509">
        <f>COUNTIFS(list!$C2508:$C7867,$A2509,list!$A2508:$A7867,E$1)</f>
        <v>0</v>
      </c>
      <c r="F2509">
        <f>COUNTIFS(list!$C2508:$C7867,$A2509,list!$A2508:$A7867,F$1)</f>
        <v>0</v>
      </c>
      <c r="G2509">
        <f>COUNTIFS(list!$C2508:$C7867,$A2509,list!$A2508:$A7867,G$1)</f>
        <v>0</v>
      </c>
    </row>
    <row r="2510" spans="1:7" x14ac:dyDescent="0.25">
      <c r="A2510" t="s">
        <v>6288</v>
      </c>
      <c r="B2510">
        <f>COUNTIFS(list!$C2509:$C7868,$A2510,list!$A2509:$A7868,B$1)</f>
        <v>2</v>
      </c>
      <c r="C2510">
        <f>COUNTIFS(list!$C2509:$C7868,$A2510,list!$A2509:$A7868,C$1)</f>
        <v>0</v>
      </c>
      <c r="D2510">
        <f>COUNTIFS(list!$C2509:$C7868,$A2510,list!$A2509:$A7868,D$1)</f>
        <v>0</v>
      </c>
      <c r="E2510">
        <f>COUNTIFS(list!$C2509:$C7868,$A2510,list!$A2509:$A7868,E$1)</f>
        <v>0</v>
      </c>
      <c r="F2510">
        <f>COUNTIFS(list!$C2509:$C7868,$A2510,list!$A2509:$A7868,F$1)</f>
        <v>0</v>
      </c>
      <c r="G2510">
        <f>COUNTIFS(list!$C2509:$C7868,$A2510,list!$A2509:$A7868,G$1)</f>
        <v>0</v>
      </c>
    </row>
    <row r="2511" spans="1:7" x14ac:dyDescent="0.25">
      <c r="A2511" t="s">
        <v>6291</v>
      </c>
      <c r="B2511">
        <f>COUNTIFS(list!$C2510:$C7869,$A2511,list!$A2510:$A7869,B$1)</f>
        <v>2</v>
      </c>
      <c r="C2511">
        <f>COUNTIFS(list!$C2510:$C7869,$A2511,list!$A2510:$A7869,C$1)</f>
        <v>0</v>
      </c>
      <c r="D2511">
        <f>COUNTIFS(list!$C2510:$C7869,$A2511,list!$A2510:$A7869,D$1)</f>
        <v>0</v>
      </c>
      <c r="E2511">
        <f>COUNTIFS(list!$C2510:$C7869,$A2511,list!$A2510:$A7869,E$1)</f>
        <v>0</v>
      </c>
      <c r="F2511">
        <f>COUNTIFS(list!$C2510:$C7869,$A2511,list!$A2510:$A7869,F$1)</f>
        <v>0</v>
      </c>
      <c r="G2511">
        <f>COUNTIFS(list!$C2510:$C7869,$A2511,list!$A2510:$A7869,G$1)</f>
        <v>0</v>
      </c>
    </row>
    <row r="2512" spans="1:7" x14ac:dyDescent="0.25">
      <c r="A2512" t="s">
        <v>6294</v>
      </c>
      <c r="B2512">
        <f>COUNTIFS(list!$C2511:$C7870,$A2512,list!$A2511:$A7870,B$1)</f>
        <v>2</v>
      </c>
      <c r="C2512">
        <f>COUNTIFS(list!$C2511:$C7870,$A2512,list!$A2511:$A7870,C$1)</f>
        <v>2</v>
      </c>
      <c r="D2512">
        <f>COUNTIFS(list!$C2511:$C7870,$A2512,list!$A2511:$A7870,D$1)</f>
        <v>0</v>
      </c>
      <c r="E2512">
        <f>COUNTIFS(list!$C2511:$C7870,$A2512,list!$A2511:$A7870,E$1)</f>
        <v>0</v>
      </c>
      <c r="F2512">
        <f>COUNTIFS(list!$C2511:$C7870,$A2512,list!$A2511:$A7870,F$1)</f>
        <v>0</v>
      </c>
      <c r="G2512">
        <f>COUNTIFS(list!$C2511:$C7870,$A2512,list!$A2511:$A7870,G$1)</f>
        <v>0</v>
      </c>
    </row>
    <row r="2513" spans="1:7" x14ac:dyDescent="0.25">
      <c r="A2513" t="s">
        <v>6297</v>
      </c>
      <c r="B2513">
        <f>COUNTIFS(list!$C2512:$C7871,$A2513,list!$A2512:$A7871,B$1)</f>
        <v>0</v>
      </c>
      <c r="C2513">
        <f>COUNTIFS(list!$C2512:$C7871,$A2513,list!$A2512:$A7871,C$1)</f>
        <v>1</v>
      </c>
      <c r="D2513">
        <f>COUNTIFS(list!$C2512:$C7871,$A2513,list!$A2512:$A7871,D$1)</f>
        <v>0</v>
      </c>
      <c r="E2513">
        <f>COUNTIFS(list!$C2512:$C7871,$A2513,list!$A2512:$A7871,E$1)</f>
        <v>0</v>
      </c>
      <c r="F2513">
        <f>COUNTIFS(list!$C2512:$C7871,$A2513,list!$A2512:$A7871,F$1)</f>
        <v>0</v>
      </c>
      <c r="G2513">
        <f>COUNTIFS(list!$C2512:$C7871,$A2513,list!$A2512:$A7871,G$1)</f>
        <v>0</v>
      </c>
    </row>
    <row r="2514" spans="1:7" x14ac:dyDescent="0.25">
      <c r="A2514" t="s">
        <v>6299</v>
      </c>
      <c r="B2514">
        <f>COUNTIFS(list!$C2513:$C7872,$A2514,list!$A2513:$A7872,B$1)</f>
        <v>0</v>
      </c>
      <c r="C2514">
        <f>COUNTIFS(list!$C2513:$C7872,$A2514,list!$A2513:$A7872,C$1)</f>
        <v>1</v>
      </c>
      <c r="D2514">
        <f>COUNTIFS(list!$C2513:$C7872,$A2514,list!$A2513:$A7872,D$1)</f>
        <v>0</v>
      </c>
      <c r="E2514">
        <f>COUNTIFS(list!$C2513:$C7872,$A2514,list!$A2513:$A7872,E$1)</f>
        <v>0</v>
      </c>
      <c r="F2514">
        <f>COUNTIFS(list!$C2513:$C7872,$A2514,list!$A2513:$A7872,F$1)</f>
        <v>0</v>
      </c>
      <c r="G2514">
        <f>COUNTIFS(list!$C2513:$C7872,$A2514,list!$A2513:$A7872,G$1)</f>
        <v>0</v>
      </c>
    </row>
    <row r="2515" spans="1:7" x14ac:dyDescent="0.25">
      <c r="A2515" t="s">
        <v>6301</v>
      </c>
      <c r="B2515">
        <f>COUNTIFS(list!$C2514:$C7873,$A2515,list!$A2514:$A7873,B$1)</f>
        <v>1</v>
      </c>
      <c r="C2515">
        <f>COUNTIFS(list!$C2514:$C7873,$A2515,list!$A2514:$A7873,C$1)</f>
        <v>1</v>
      </c>
      <c r="D2515">
        <f>COUNTIFS(list!$C2514:$C7873,$A2515,list!$A2514:$A7873,D$1)</f>
        <v>0</v>
      </c>
      <c r="E2515">
        <f>COUNTIFS(list!$C2514:$C7873,$A2515,list!$A2514:$A7873,E$1)</f>
        <v>0</v>
      </c>
      <c r="F2515">
        <f>COUNTIFS(list!$C2514:$C7873,$A2515,list!$A2514:$A7873,F$1)</f>
        <v>0</v>
      </c>
      <c r="G2515">
        <f>COUNTIFS(list!$C2514:$C7873,$A2515,list!$A2514:$A7873,G$1)</f>
        <v>0</v>
      </c>
    </row>
    <row r="2516" spans="1:7" x14ac:dyDescent="0.25">
      <c r="A2516" t="s">
        <v>6303</v>
      </c>
      <c r="B2516">
        <f>COUNTIFS(list!$C2515:$C7874,$A2516,list!$A2515:$A7874,B$1)</f>
        <v>0</v>
      </c>
      <c r="C2516">
        <f>COUNTIFS(list!$C2515:$C7874,$A2516,list!$A2515:$A7874,C$1)</f>
        <v>1</v>
      </c>
      <c r="D2516">
        <f>COUNTIFS(list!$C2515:$C7874,$A2516,list!$A2515:$A7874,D$1)</f>
        <v>0</v>
      </c>
      <c r="E2516">
        <f>COUNTIFS(list!$C2515:$C7874,$A2516,list!$A2515:$A7874,E$1)</f>
        <v>0</v>
      </c>
      <c r="F2516">
        <f>COUNTIFS(list!$C2515:$C7874,$A2516,list!$A2515:$A7874,F$1)</f>
        <v>0</v>
      </c>
      <c r="G2516">
        <f>COUNTIFS(list!$C2515:$C7874,$A2516,list!$A2515:$A7874,G$1)</f>
        <v>0</v>
      </c>
    </row>
    <row r="2517" spans="1:7" x14ac:dyDescent="0.25">
      <c r="A2517" t="s">
        <v>6305</v>
      </c>
      <c r="B2517">
        <f>COUNTIFS(list!$C2516:$C7875,$A2517,list!$A2516:$A7875,B$1)</f>
        <v>0</v>
      </c>
      <c r="C2517">
        <f>COUNTIFS(list!$C2516:$C7875,$A2517,list!$A2516:$A7875,C$1)</f>
        <v>2</v>
      </c>
      <c r="D2517">
        <f>COUNTIFS(list!$C2516:$C7875,$A2517,list!$A2516:$A7875,D$1)</f>
        <v>0</v>
      </c>
      <c r="E2517">
        <f>COUNTIFS(list!$C2516:$C7875,$A2517,list!$A2516:$A7875,E$1)</f>
        <v>0</v>
      </c>
      <c r="F2517">
        <f>COUNTIFS(list!$C2516:$C7875,$A2517,list!$A2516:$A7875,F$1)</f>
        <v>0</v>
      </c>
      <c r="G2517">
        <f>COUNTIFS(list!$C2516:$C7875,$A2517,list!$A2516:$A7875,G$1)</f>
        <v>0</v>
      </c>
    </row>
    <row r="2518" spans="1:7" x14ac:dyDescent="0.25">
      <c r="A2518" t="s">
        <v>6308</v>
      </c>
      <c r="B2518">
        <f>COUNTIFS(list!$C2517:$C7876,$A2518,list!$A2517:$A7876,B$1)</f>
        <v>0</v>
      </c>
      <c r="C2518">
        <f>COUNTIFS(list!$C2517:$C7876,$A2518,list!$A2517:$A7876,C$1)</f>
        <v>1</v>
      </c>
      <c r="D2518">
        <f>COUNTIFS(list!$C2517:$C7876,$A2518,list!$A2517:$A7876,D$1)</f>
        <v>0</v>
      </c>
      <c r="E2518">
        <f>COUNTIFS(list!$C2517:$C7876,$A2518,list!$A2517:$A7876,E$1)</f>
        <v>0</v>
      </c>
      <c r="F2518">
        <f>COUNTIFS(list!$C2517:$C7876,$A2518,list!$A2517:$A7876,F$1)</f>
        <v>0</v>
      </c>
      <c r="G2518">
        <f>COUNTIFS(list!$C2517:$C7876,$A2518,list!$A2517:$A7876,G$1)</f>
        <v>0</v>
      </c>
    </row>
    <row r="2519" spans="1:7" x14ac:dyDescent="0.25">
      <c r="A2519" t="s">
        <v>6310</v>
      </c>
      <c r="B2519">
        <f>COUNTIFS(list!$C2518:$C7877,$A2519,list!$A2518:$A7877,B$1)</f>
        <v>0</v>
      </c>
      <c r="C2519">
        <f>COUNTIFS(list!$C2518:$C7877,$A2519,list!$A2518:$A7877,C$1)</f>
        <v>1</v>
      </c>
      <c r="D2519">
        <f>COUNTIFS(list!$C2518:$C7877,$A2519,list!$A2518:$A7877,D$1)</f>
        <v>0</v>
      </c>
      <c r="E2519">
        <f>COUNTIFS(list!$C2518:$C7877,$A2519,list!$A2518:$A7877,E$1)</f>
        <v>0</v>
      </c>
      <c r="F2519">
        <f>COUNTIFS(list!$C2518:$C7877,$A2519,list!$A2518:$A7877,F$1)</f>
        <v>0</v>
      </c>
      <c r="G2519">
        <f>COUNTIFS(list!$C2518:$C7877,$A2519,list!$A2518:$A7877,G$1)</f>
        <v>0</v>
      </c>
    </row>
    <row r="2520" spans="1:7" x14ac:dyDescent="0.25">
      <c r="A2520" t="s">
        <v>6312</v>
      </c>
      <c r="B2520">
        <f>COUNTIFS(list!$C2519:$C7878,$A2520,list!$A2519:$A7878,B$1)</f>
        <v>0</v>
      </c>
      <c r="C2520">
        <f>COUNTIFS(list!$C2519:$C7878,$A2520,list!$A2519:$A7878,C$1)</f>
        <v>1</v>
      </c>
      <c r="D2520">
        <f>COUNTIFS(list!$C2519:$C7878,$A2520,list!$A2519:$A7878,D$1)</f>
        <v>0</v>
      </c>
      <c r="E2520">
        <f>COUNTIFS(list!$C2519:$C7878,$A2520,list!$A2519:$A7878,E$1)</f>
        <v>0</v>
      </c>
      <c r="F2520">
        <f>COUNTIFS(list!$C2519:$C7878,$A2520,list!$A2519:$A7878,F$1)</f>
        <v>0</v>
      </c>
      <c r="G2520">
        <f>COUNTIFS(list!$C2519:$C7878,$A2520,list!$A2519:$A7878,G$1)</f>
        <v>0</v>
      </c>
    </row>
    <row r="2521" spans="1:7" x14ac:dyDescent="0.25">
      <c r="A2521" t="s">
        <v>6314</v>
      </c>
      <c r="B2521">
        <f>COUNTIFS(list!$C2520:$C7879,$A2521,list!$A2520:$A7879,B$1)</f>
        <v>0</v>
      </c>
      <c r="C2521">
        <f>COUNTIFS(list!$C2520:$C7879,$A2521,list!$A2520:$A7879,C$1)</f>
        <v>1</v>
      </c>
      <c r="D2521">
        <f>COUNTIFS(list!$C2520:$C7879,$A2521,list!$A2520:$A7879,D$1)</f>
        <v>0</v>
      </c>
      <c r="E2521">
        <f>COUNTIFS(list!$C2520:$C7879,$A2521,list!$A2520:$A7879,E$1)</f>
        <v>0</v>
      </c>
      <c r="F2521">
        <f>COUNTIFS(list!$C2520:$C7879,$A2521,list!$A2520:$A7879,F$1)</f>
        <v>0</v>
      </c>
      <c r="G2521">
        <f>COUNTIFS(list!$C2520:$C7879,$A2521,list!$A2520:$A7879,G$1)</f>
        <v>0</v>
      </c>
    </row>
    <row r="2522" spans="1:7" x14ac:dyDescent="0.25">
      <c r="A2522" t="s">
        <v>6316</v>
      </c>
      <c r="B2522">
        <f>COUNTIFS(list!$C2521:$C7880,$A2522,list!$A2521:$A7880,B$1)</f>
        <v>2</v>
      </c>
      <c r="C2522">
        <f>COUNTIFS(list!$C2521:$C7880,$A2522,list!$A2521:$A7880,C$1)</f>
        <v>0</v>
      </c>
      <c r="D2522">
        <f>COUNTIFS(list!$C2521:$C7880,$A2522,list!$A2521:$A7880,D$1)</f>
        <v>0</v>
      </c>
      <c r="E2522">
        <f>COUNTIFS(list!$C2521:$C7880,$A2522,list!$A2521:$A7880,E$1)</f>
        <v>0</v>
      </c>
      <c r="F2522">
        <f>COUNTIFS(list!$C2521:$C7880,$A2522,list!$A2521:$A7880,F$1)</f>
        <v>0</v>
      </c>
      <c r="G2522">
        <f>COUNTIFS(list!$C2521:$C7880,$A2522,list!$A2521:$A7880,G$1)</f>
        <v>0</v>
      </c>
    </row>
    <row r="2523" spans="1:7" x14ac:dyDescent="0.25">
      <c r="A2523" t="s">
        <v>6319</v>
      </c>
      <c r="B2523">
        <f>COUNTIFS(list!$C2522:$C7881,$A2523,list!$A2522:$A7881,B$1)</f>
        <v>2</v>
      </c>
      <c r="C2523">
        <f>COUNTIFS(list!$C2522:$C7881,$A2523,list!$A2522:$A7881,C$1)</f>
        <v>0</v>
      </c>
      <c r="D2523">
        <f>COUNTIFS(list!$C2522:$C7881,$A2523,list!$A2522:$A7881,D$1)</f>
        <v>0</v>
      </c>
      <c r="E2523">
        <f>COUNTIFS(list!$C2522:$C7881,$A2523,list!$A2522:$A7881,E$1)</f>
        <v>0</v>
      </c>
      <c r="F2523">
        <f>COUNTIFS(list!$C2522:$C7881,$A2523,list!$A2522:$A7881,F$1)</f>
        <v>0</v>
      </c>
      <c r="G2523">
        <f>COUNTIFS(list!$C2522:$C7881,$A2523,list!$A2522:$A7881,G$1)</f>
        <v>0</v>
      </c>
    </row>
    <row r="2524" spans="1:7" x14ac:dyDescent="0.25">
      <c r="A2524" t="s">
        <v>6322</v>
      </c>
      <c r="B2524">
        <f>COUNTIFS(list!$C2523:$C7882,$A2524,list!$A2523:$A7882,B$1)</f>
        <v>2</v>
      </c>
      <c r="C2524">
        <f>COUNTIFS(list!$C2523:$C7882,$A2524,list!$A2523:$A7882,C$1)</f>
        <v>0</v>
      </c>
      <c r="D2524">
        <f>COUNTIFS(list!$C2523:$C7882,$A2524,list!$A2523:$A7882,D$1)</f>
        <v>0</v>
      </c>
      <c r="E2524">
        <f>COUNTIFS(list!$C2523:$C7882,$A2524,list!$A2523:$A7882,E$1)</f>
        <v>0</v>
      </c>
      <c r="F2524">
        <f>COUNTIFS(list!$C2523:$C7882,$A2524,list!$A2523:$A7882,F$1)</f>
        <v>0</v>
      </c>
      <c r="G2524">
        <f>COUNTIFS(list!$C2523:$C7882,$A2524,list!$A2523:$A7882,G$1)</f>
        <v>0</v>
      </c>
    </row>
    <row r="2525" spans="1:7" x14ac:dyDescent="0.25">
      <c r="A2525" t="s">
        <v>6325</v>
      </c>
      <c r="B2525">
        <f>COUNTIFS(list!$C2524:$C7883,$A2525,list!$A2524:$A7883,B$1)</f>
        <v>1</v>
      </c>
      <c r="C2525">
        <f>COUNTIFS(list!$C2524:$C7883,$A2525,list!$A2524:$A7883,C$1)</f>
        <v>0</v>
      </c>
      <c r="D2525">
        <f>COUNTIFS(list!$C2524:$C7883,$A2525,list!$A2524:$A7883,D$1)</f>
        <v>0</v>
      </c>
      <c r="E2525">
        <f>COUNTIFS(list!$C2524:$C7883,$A2525,list!$A2524:$A7883,E$1)</f>
        <v>0</v>
      </c>
      <c r="F2525">
        <f>COUNTIFS(list!$C2524:$C7883,$A2525,list!$A2524:$A7883,F$1)</f>
        <v>0</v>
      </c>
      <c r="G2525">
        <f>COUNTIFS(list!$C2524:$C7883,$A2525,list!$A2524:$A7883,G$1)</f>
        <v>0</v>
      </c>
    </row>
    <row r="2526" spans="1:7" x14ac:dyDescent="0.25">
      <c r="A2526" t="s">
        <v>6327</v>
      </c>
      <c r="B2526">
        <f>COUNTIFS(list!$C2525:$C7884,$A2526,list!$A2525:$A7884,B$1)</f>
        <v>0</v>
      </c>
      <c r="C2526">
        <f>COUNTIFS(list!$C2525:$C7884,$A2526,list!$A2525:$A7884,C$1)</f>
        <v>1</v>
      </c>
      <c r="D2526">
        <f>COUNTIFS(list!$C2525:$C7884,$A2526,list!$A2525:$A7884,D$1)</f>
        <v>0</v>
      </c>
      <c r="E2526">
        <f>COUNTIFS(list!$C2525:$C7884,$A2526,list!$A2525:$A7884,E$1)</f>
        <v>0</v>
      </c>
      <c r="F2526">
        <f>COUNTIFS(list!$C2525:$C7884,$A2526,list!$A2525:$A7884,F$1)</f>
        <v>0</v>
      </c>
      <c r="G2526">
        <f>COUNTIFS(list!$C2525:$C7884,$A2526,list!$A2525:$A7884,G$1)</f>
        <v>0</v>
      </c>
    </row>
    <row r="2527" spans="1:7" x14ac:dyDescent="0.25">
      <c r="A2527" t="s">
        <v>6329</v>
      </c>
      <c r="B2527">
        <f>COUNTIFS(list!$C2526:$C7885,$A2527,list!$A2526:$A7885,B$1)</f>
        <v>1</v>
      </c>
      <c r="C2527">
        <f>COUNTIFS(list!$C2526:$C7885,$A2527,list!$A2526:$A7885,C$1)</f>
        <v>0</v>
      </c>
      <c r="D2527">
        <f>COUNTIFS(list!$C2526:$C7885,$A2527,list!$A2526:$A7885,D$1)</f>
        <v>0</v>
      </c>
      <c r="E2527">
        <f>COUNTIFS(list!$C2526:$C7885,$A2527,list!$A2526:$A7885,E$1)</f>
        <v>0</v>
      </c>
      <c r="F2527">
        <f>COUNTIFS(list!$C2526:$C7885,$A2527,list!$A2526:$A7885,F$1)</f>
        <v>0</v>
      </c>
      <c r="G2527">
        <f>COUNTIFS(list!$C2526:$C7885,$A2527,list!$A2526:$A7885,G$1)</f>
        <v>0</v>
      </c>
    </row>
    <row r="2528" spans="1:7" x14ac:dyDescent="0.25">
      <c r="A2528" t="s">
        <v>6331</v>
      </c>
      <c r="B2528">
        <f>COUNTIFS(list!$C2527:$C7886,$A2528,list!$A2527:$A7886,B$1)</f>
        <v>0</v>
      </c>
      <c r="C2528">
        <f>COUNTIFS(list!$C2527:$C7886,$A2528,list!$A2527:$A7886,C$1)</f>
        <v>4</v>
      </c>
      <c r="D2528">
        <f>COUNTIFS(list!$C2527:$C7886,$A2528,list!$A2527:$A7886,D$1)</f>
        <v>0</v>
      </c>
      <c r="E2528">
        <f>COUNTIFS(list!$C2527:$C7886,$A2528,list!$A2527:$A7886,E$1)</f>
        <v>0</v>
      </c>
      <c r="F2528">
        <f>COUNTIFS(list!$C2527:$C7886,$A2528,list!$A2527:$A7886,F$1)</f>
        <v>0</v>
      </c>
      <c r="G2528">
        <f>COUNTIFS(list!$C2527:$C7886,$A2528,list!$A2527:$A7886,G$1)</f>
        <v>0</v>
      </c>
    </row>
    <row r="2529" spans="1:7" x14ac:dyDescent="0.25">
      <c r="A2529" t="s">
        <v>6336</v>
      </c>
      <c r="B2529">
        <f>COUNTIFS(list!$C2528:$C7887,$A2529,list!$A2528:$A7887,B$1)</f>
        <v>0</v>
      </c>
      <c r="C2529">
        <f>COUNTIFS(list!$C2528:$C7887,$A2529,list!$A2528:$A7887,C$1)</f>
        <v>7</v>
      </c>
      <c r="D2529">
        <f>COUNTIFS(list!$C2528:$C7887,$A2529,list!$A2528:$A7887,D$1)</f>
        <v>0</v>
      </c>
      <c r="E2529">
        <f>COUNTIFS(list!$C2528:$C7887,$A2529,list!$A2528:$A7887,E$1)</f>
        <v>0</v>
      </c>
      <c r="F2529">
        <f>COUNTIFS(list!$C2528:$C7887,$A2529,list!$A2528:$A7887,F$1)</f>
        <v>0</v>
      </c>
      <c r="G2529">
        <f>COUNTIFS(list!$C2528:$C7887,$A2529,list!$A2528:$A7887,G$1)</f>
        <v>0</v>
      </c>
    </row>
    <row r="2530" spans="1:7" x14ac:dyDescent="0.25">
      <c r="A2530" t="s">
        <v>6344</v>
      </c>
      <c r="B2530">
        <f>COUNTIFS(list!$C2529:$C7888,$A2530,list!$A2529:$A7888,B$1)</f>
        <v>0</v>
      </c>
      <c r="C2530">
        <f>COUNTIFS(list!$C2529:$C7888,$A2530,list!$A2529:$A7888,C$1)</f>
        <v>4</v>
      </c>
      <c r="D2530">
        <f>COUNTIFS(list!$C2529:$C7888,$A2530,list!$A2529:$A7888,D$1)</f>
        <v>0</v>
      </c>
      <c r="E2530">
        <f>COUNTIFS(list!$C2529:$C7888,$A2530,list!$A2529:$A7888,E$1)</f>
        <v>0</v>
      </c>
      <c r="F2530">
        <f>COUNTIFS(list!$C2529:$C7888,$A2530,list!$A2529:$A7888,F$1)</f>
        <v>0</v>
      </c>
      <c r="G2530">
        <f>COUNTIFS(list!$C2529:$C7888,$A2530,list!$A2529:$A7888,G$1)</f>
        <v>0</v>
      </c>
    </row>
    <row r="2531" spans="1:7" x14ac:dyDescent="0.25">
      <c r="A2531" t="s">
        <v>6349</v>
      </c>
      <c r="B2531">
        <f>COUNTIFS(list!$C2530:$C7889,$A2531,list!$A2530:$A7889,B$1)</f>
        <v>0</v>
      </c>
      <c r="C2531">
        <f>COUNTIFS(list!$C2530:$C7889,$A2531,list!$A2530:$A7889,C$1)</f>
        <v>2</v>
      </c>
      <c r="D2531">
        <f>COUNTIFS(list!$C2530:$C7889,$A2531,list!$A2530:$A7889,D$1)</f>
        <v>0</v>
      </c>
      <c r="E2531">
        <f>COUNTIFS(list!$C2530:$C7889,$A2531,list!$A2530:$A7889,E$1)</f>
        <v>0</v>
      </c>
      <c r="F2531">
        <f>COUNTIFS(list!$C2530:$C7889,$A2531,list!$A2530:$A7889,F$1)</f>
        <v>0</v>
      </c>
      <c r="G2531">
        <f>COUNTIFS(list!$C2530:$C7889,$A2531,list!$A2530:$A7889,G$1)</f>
        <v>0</v>
      </c>
    </row>
    <row r="2532" spans="1:7" x14ac:dyDescent="0.25">
      <c r="A2532" t="s">
        <v>6352</v>
      </c>
      <c r="B2532">
        <f>COUNTIFS(list!$C2531:$C7890,$A2532,list!$A2531:$A7890,B$1)</f>
        <v>0</v>
      </c>
      <c r="C2532">
        <f>COUNTIFS(list!$C2531:$C7890,$A2532,list!$A2531:$A7890,C$1)</f>
        <v>1</v>
      </c>
      <c r="D2532">
        <f>COUNTIFS(list!$C2531:$C7890,$A2532,list!$A2531:$A7890,D$1)</f>
        <v>0</v>
      </c>
      <c r="E2532">
        <f>COUNTIFS(list!$C2531:$C7890,$A2532,list!$A2531:$A7890,E$1)</f>
        <v>0</v>
      </c>
      <c r="F2532">
        <f>COUNTIFS(list!$C2531:$C7890,$A2532,list!$A2531:$A7890,F$1)</f>
        <v>0</v>
      </c>
      <c r="G2532">
        <f>COUNTIFS(list!$C2531:$C7890,$A2532,list!$A2531:$A7890,G$1)</f>
        <v>0</v>
      </c>
    </row>
    <row r="2533" spans="1:7" x14ac:dyDescent="0.25">
      <c r="A2533" t="s">
        <v>6354</v>
      </c>
      <c r="B2533">
        <f>COUNTIFS(list!$C2532:$C7891,$A2533,list!$A2532:$A7891,B$1)</f>
        <v>0</v>
      </c>
      <c r="C2533">
        <f>COUNTIFS(list!$C2532:$C7891,$A2533,list!$A2532:$A7891,C$1)</f>
        <v>3</v>
      </c>
      <c r="D2533">
        <f>COUNTIFS(list!$C2532:$C7891,$A2533,list!$A2532:$A7891,D$1)</f>
        <v>0</v>
      </c>
      <c r="E2533">
        <f>COUNTIFS(list!$C2532:$C7891,$A2533,list!$A2532:$A7891,E$1)</f>
        <v>0</v>
      </c>
      <c r="F2533">
        <f>COUNTIFS(list!$C2532:$C7891,$A2533,list!$A2532:$A7891,F$1)</f>
        <v>0</v>
      </c>
      <c r="G2533">
        <f>COUNTIFS(list!$C2532:$C7891,$A2533,list!$A2532:$A7891,G$1)</f>
        <v>0</v>
      </c>
    </row>
    <row r="2534" spans="1:7" x14ac:dyDescent="0.25">
      <c r="A2534" t="s">
        <v>6358</v>
      </c>
      <c r="B2534">
        <f>COUNTIFS(list!$C2533:$C7892,$A2534,list!$A2533:$A7892,B$1)</f>
        <v>0</v>
      </c>
      <c r="C2534">
        <f>COUNTIFS(list!$C2533:$C7892,$A2534,list!$A2533:$A7892,C$1)</f>
        <v>2</v>
      </c>
      <c r="D2534">
        <f>COUNTIFS(list!$C2533:$C7892,$A2534,list!$A2533:$A7892,D$1)</f>
        <v>0</v>
      </c>
      <c r="E2534">
        <f>COUNTIFS(list!$C2533:$C7892,$A2534,list!$A2533:$A7892,E$1)</f>
        <v>0</v>
      </c>
      <c r="F2534">
        <f>COUNTIFS(list!$C2533:$C7892,$A2534,list!$A2533:$A7892,F$1)</f>
        <v>0</v>
      </c>
      <c r="G2534">
        <f>COUNTIFS(list!$C2533:$C7892,$A2534,list!$A2533:$A7892,G$1)</f>
        <v>0</v>
      </c>
    </row>
    <row r="2535" spans="1:7" x14ac:dyDescent="0.25">
      <c r="A2535" t="s">
        <v>6361</v>
      </c>
      <c r="B2535">
        <f>COUNTIFS(list!$C2534:$C7893,$A2535,list!$A2534:$A7893,B$1)</f>
        <v>1</v>
      </c>
      <c r="C2535">
        <f>COUNTIFS(list!$C2534:$C7893,$A2535,list!$A2534:$A7893,C$1)</f>
        <v>1</v>
      </c>
      <c r="D2535">
        <f>COUNTIFS(list!$C2534:$C7893,$A2535,list!$A2534:$A7893,D$1)</f>
        <v>0</v>
      </c>
      <c r="E2535">
        <f>COUNTIFS(list!$C2534:$C7893,$A2535,list!$A2534:$A7893,E$1)</f>
        <v>0</v>
      </c>
      <c r="F2535">
        <f>COUNTIFS(list!$C2534:$C7893,$A2535,list!$A2534:$A7893,F$1)</f>
        <v>0</v>
      </c>
      <c r="G2535">
        <f>COUNTIFS(list!$C2534:$C7893,$A2535,list!$A2534:$A7893,G$1)</f>
        <v>0</v>
      </c>
    </row>
    <row r="2536" spans="1:7" x14ac:dyDescent="0.25">
      <c r="A2536" t="s">
        <v>6363</v>
      </c>
      <c r="B2536">
        <f>COUNTIFS(list!$C2535:$C7894,$A2536,list!$A2535:$A7894,B$1)</f>
        <v>0</v>
      </c>
      <c r="C2536">
        <f>COUNTIFS(list!$C2535:$C7894,$A2536,list!$A2535:$A7894,C$1)</f>
        <v>1</v>
      </c>
      <c r="D2536">
        <f>COUNTIFS(list!$C2535:$C7894,$A2536,list!$A2535:$A7894,D$1)</f>
        <v>0</v>
      </c>
      <c r="E2536">
        <f>COUNTIFS(list!$C2535:$C7894,$A2536,list!$A2535:$A7894,E$1)</f>
        <v>0</v>
      </c>
      <c r="F2536">
        <f>COUNTIFS(list!$C2535:$C7894,$A2536,list!$A2535:$A7894,F$1)</f>
        <v>0</v>
      </c>
      <c r="G2536">
        <f>COUNTIFS(list!$C2535:$C7894,$A2536,list!$A2535:$A7894,G$1)</f>
        <v>0</v>
      </c>
    </row>
    <row r="2537" spans="1:7" x14ac:dyDescent="0.25">
      <c r="A2537" t="s">
        <v>6365</v>
      </c>
      <c r="B2537">
        <f>COUNTIFS(list!$C2536:$C7895,$A2537,list!$A2536:$A7895,B$1)</f>
        <v>0</v>
      </c>
      <c r="C2537">
        <f>COUNTIFS(list!$C2536:$C7895,$A2537,list!$A2536:$A7895,C$1)</f>
        <v>1</v>
      </c>
      <c r="D2537">
        <f>COUNTIFS(list!$C2536:$C7895,$A2537,list!$A2536:$A7895,D$1)</f>
        <v>0</v>
      </c>
      <c r="E2537">
        <f>COUNTIFS(list!$C2536:$C7895,$A2537,list!$A2536:$A7895,E$1)</f>
        <v>0</v>
      </c>
      <c r="F2537">
        <f>COUNTIFS(list!$C2536:$C7895,$A2537,list!$A2536:$A7895,F$1)</f>
        <v>0</v>
      </c>
      <c r="G2537">
        <f>COUNTIFS(list!$C2536:$C7895,$A2537,list!$A2536:$A7895,G$1)</f>
        <v>0</v>
      </c>
    </row>
    <row r="2538" spans="1:7" x14ac:dyDescent="0.25">
      <c r="A2538" t="s">
        <v>6367</v>
      </c>
      <c r="B2538">
        <f>COUNTIFS(list!$C2537:$C7896,$A2538,list!$A2537:$A7896,B$1)</f>
        <v>0</v>
      </c>
      <c r="C2538">
        <f>COUNTIFS(list!$C2537:$C7896,$A2538,list!$A2537:$A7896,C$1)</f>
        <v>1</v>
      </c>
      <c r="D2538">
        <f>COUNTIFS(list!$C2537:$C7896,$A2538,list!$A2537:$A7896,D$1)</f>
        <v>0</v>
      </c>
      <c r="E2538">
        <f>COUNTIFS(list!$C2537:$C7896,$A2538,list!$A2537:$A7896,E$1)</f>
        <v>0</v>
      </c>
      <c r="F2538">
        <f>COUNTIFS(list!$C2537:$C7896,$A2538,list!$A2537:$A7896,F$1)</f>
        <v>0</v>
      </c>
      <c r="G2538">
        <f>COUNTIFS(list!$C2537:$C7896,$A2538,list!$A2537:$A7896,G$1)</f>
        <v>0</v>
      </c>
    </row>
    <row r="2539" spans="1:7" x14ac:dyDescent="0.25">
      <c r="A2539" t="s">
        <v>6369</v>
      </c>
      <c r="B2539">
        <f>COUNTIFS(list!$C2538:$C7897,$A2539,list!$A2538:$A7897,B$1)</f>
        <v>0</v>
      </c>
      <c r="C2539">
        <f>COUNTIFS(list!$C2538:$C7897,$A2539,list!$A2538:$A7897,C$1)</f>
        <v>1</v>
      </c>
      <c r="D2539">
        <f>COUNTIFS(list!$C2538:$C7897,$A2539,list!$A2538:$A7897,D$1)</f>
        <v>0</v>
      </c>
      <c r="E2539">
        <f>COUNTIFS(list!$C2538:$C7897,$A2539,list!$A2538:$A7897,E$1)</f>
        <v>0</v>
      </c>
      <c r="F2539">
        <f>COUNTIFS(list!$C2538:$C7897,$A2539,list!$A2538:$A7897,F$1)</f>
        <v>0</v>
      </c>
      <c r="G2539">
        <f>COUNTIFS(list!$C2538:$C7897,$A2539,list!$A2538:$A7897,G$1)</f>
        <v>0</v>
      </c>
    </row>
    <row r="2540" spans="1:7" x14ac:dyDescent="0.25">
      <c r="A2540" t="s">
        <v>6371</v>
      </c>
      <c r="B2540">
        <f>COUNTIFS(list!$C2539:$C7898,$A2540,list!$A2539:$A7898,B$1)</f>
        <v>1</v>
      </c>
      <c r="C2540">
        <f>COUNTIFS(list!$C2539:$C7898,$A2540,list!$A2539:$A7898,C$1)</f>
        <v>1</v>
      </c>
      <c r="D2540">
        <f>COUNTIFS(list!$C2539:$C7898,$A2540,list!$A2539:$A7898,D$1)</f>
        <v>0</v>
      </c>
      <c r="E2540">
        <f>COUNTIFS(list!$C2539:$C7898,$A2540,list!$A2539:$A7898,E$1)</f>
        <v>0</v>
      </c>
      <c r="F2540">
        <f>COUNTIFS(list!$C2539:$C7898,$A2540,list!$A2539:$A7898,F$1)</f>
        <v>0</v>
      </c>
      <c r="G2540">
        <f>COUNTIFS(list!$C2539:$C7898,$A2540,list!$A2539:$A7898,G$1)</f>
        <v>0</v>
      </c>
    </row>
    <row r="2541" spans="1:7" x14ac:dyDescent="0.25">
      <c r="A2541" t="s">
        <v>6373</v>
      </c>
      <c r="B2541">
        <f>COUNTIFS(list!$C2540:$C7899,$A2541,list!$A2540:$A7899,B$1)</f>
        <v>1</v>
      </c>
      <c r="C2541">
        <f>COUNTIFS(list!$C2540:$C7899,$A2541,list!$A2540:$A7899,C$1)</f>
        <v>1</v>
      </c>
      <c r="D2541">
        <f>COUNTIFS(list!$C2540:$C7899,$A2541,list!$A2540:$A7899,D$1)</f>
        <v>0</v>
      </c>
      <c r="E2541">
        <f>COUNTIFS(list!$C2540:$C7899,$A2541,list!$A2540:$A7899,E$1)</f>
        <v>0</v>
      </c>
      <c r="F2541">
        <f>COUNTIFS(list!$C2540:$C7899,$A2541,list!$A2540:$A7899,F$1)</f>
        <v>0</v>
      </c>
      <c r="G2541">
        <f>COUNTIFS(list!$C2540:$C7899,$A2541,list!$A2540:$A7899,G$1)</f>
        <v>0</v>
      </c>
    </row>
    <row r="2542" spans="1:7" x14ac:dyDescent="0.25">
      <c r="A2542" t="s">
        <v>6375</v>
      </c>
      <c r="B2542">
        <f>COUNTIFS(list!$C2541:$C7900,$A2542,list!$A2541:$A7900,B$1)</f>
        <v>1</v>
      </c>
      <c r="C2542">
        <f>COUNTIFS(list!$C2541:$C7900,$A2542,list!$A2541:$A7900,C$1)</f>
        <v>1</v>
      </c>
      <c r="D2542">
        <f>COUNTIFS(list!$C2541:$C7900,$A2542,list!$A2541:$A7900,D$1)</f>
        <v>0</v>
      </c>
      <c r="E2542">
        <f>COUNTIFS(list!$C2541:$C7900,$A2542,list!$A2541:$A7900,E$1)</f>
        <v>0</v>
      </c>
      <c r="F2542">
        <f>COUNTIFS(list!$C2541:$C7900,$A2542,list!$A2541:$A7900,F$1)</f>
        <v>0</v>
      </c>
      <c r="G2542">
        <f>COUNTIFS(list!$C2541:$C7900,$A2542,list!$A2541:$A7900,G$1)</f>
        <v>0</v>
      </c>
    </row>
    <row r="2543" spans="1:7" x14ac:dyDescent="0.25">
      <c r="A2543" t="s">
        <v>6377</v>
      </c>
      <c r="B2543">
        <f>COUNTIFS(list!$C2542:$C7901,$A2543,list!$A2542:$A7901,B$1)</f>
        <v>0</v>
      </c>
      <c r="C2543">
        <f>COUNTIFS(list!$C2542:$C7901,$A2543,list!$A2542:$A7901,C$1)</f>
        <v>1</v>
      </c>
      <c r="D2543">
        <f>COUNTIFS(list!$C2542:$C7901,$A2543,list!$A2542:$A7901,D$1)</f>
        <v>0</v>
      </c>
      <c r="E2543">
        <f>COUNTIFS(list!$C2542:$C7901,$A2543,list!$A2542:$A7901,E$1)</f>
        <v>0</v>
      </c>
      <c r="F2543">
        <f>COUNTIFS(list!$C2542:$C7901,$A2543,list!$A2542:$A7901,F$1)</f>
        <v>0</v>
      </c>
      <c r="G2543">
        <f>COUNTIFS(list!$C2542:$C7901,$A2543,list!$A2542:$A7901,G$1)</f>
        <v>0</v>
      </c>
    </row>
    <row r="2544" spans="1:7" x14ac:dyDescent="0.25">
      <c r="A2544" t="s">
        <v>6379</v>
      </c>
      <c r="B2544">
        <f>COUNTIFS(list!$C2543:$C7902,$A2544,list!$A2543:$A7902,B$1)</f>
        <v>0</v>
      </c>
      <c r="C2544">
        <f>COUNTIFS(list!$C2543:$C7902,$A2544,list!$A2543:$A7902,C$1)</f>
        <v>1</v>
      </c>
      <c r="D2544">
        <f>COUNTIFS(list!$C2543:$C7902,$A2544,list!$A2543:$A7902,D$1)</f>
        <v>0</v>
      </c>
      <c r="E2544">
        <f>COUNTIFS(list!$C2543:$C7902,$A2544,list!$A2543:$A7902,E$1)</f>
        <v>0</v>
      </c>
      <c r="F2544">
        <f>COUNTIFS(list!$C2543:$C7902,$A2544,list!$A2543:$A7902,F$1)</f>
        <v>0</v>
      </c>
      <c r="G2544">
        <f>COUNTIFS(list!$C2543:$C7902,$A2544,list!$A2543:$A7902,G$1)</f>
        <v>0</v>
      </c>
    </row>
    <row r="2545" spans="1:7" x14ac:dyDescent="0.25">
      <c r="A2545" t="s">
        <v>6381</v>
      </c>
      <c r="B2545">
        <f>COUNTIFS(list!$C2544:$C7903,$A2545,list!$A2544:$A7903,B$1)</f>
        <v>0</v>
      </c>
      <c r="C2545">
        <f>COUNTIFS(list!$C2544:$C7903,$A2545,list!$A2544:$A7903,C$1)</f>
        <v>1</v>
      </c>
      <c r="D2545">
        <f>COUNTIFS(list!$C2544:$C7903,$A2545,list!$A2544:$A7903,D$1)</f>
        <v>0</v>
      </c>
      <c r="E2545">
        <f>COUNTIFS(list!$C2544:$C7903,$A2545,list!$A2544:$A7903,E$1)</f>
        <v>0</v>
      </c>
      <c r="F2545">
        <f>COUNTIFS(list!$C2544:$C7903,$A2545,list!$A2544:$A7903,F$1)</f>
        <v>0</v>
      </c>
      <c r="G2545">
        <f>COUNTIFS(list!$C2544:$C7903,$A2545,list!$A2544:$A7903,G$1)</f>
        <v>0</v>
      </c>
    </row>
    <row r="2546" spans="1:7" x14ac:dyDescent="0.25">
      <c r="A2546" t="s">
        <v>6383</v>
      </c>
      <c r="B2546">
        <f>COUNTIFS(list!$C2545:$C7904,$A2546,list!$A2545:$A7904,B$1)</f>
        <v>1</v>
      </c>
      <c r="C2546">
        <f>COUNTIFS(list!$C2545:$C7904,$A2546,list!$A2545:$A7904,C$1)</f>
        <v>1</v>
      </c>
      <c r="D2546">
        <f>COUNTIFS(list!$C2545:$C7904,$A2546,list!$A2545:$A7904,D$1)</f>
        <v>0</v>
      </c>
      <c r="E2546">
        <f>COUNTIFS(list!$C2545:$C7904,$A2546,list!$A2545:$A7904,E$1)</f>
        <v>0</v>
      </c>
      <c r="F2546">
        <f>COUNTIFS(list!$C2545:$C7904,$A2546,list!$A2545:$A7904,F$1)</f>
        <v>0</v>
      </c>
      <c r="G2546">
        <f>COUNTIFS(list!$C2545:$C7904,$A2546,list!$A2545:$A7904,G$1)</f>
        <v>0</v>
      </c>
    </row>
    <row r="2547" spans="1:7" x14ac:dyDescent="0.25">
      <c r="A2547" t="s">
        <v>6385</v>
      </c>
      <c r="B2547">
        <f>COUNTIFS(list!$C2546:$C7905,$A2547,list!$A2546:$A7905,B$1)</f>
        <v>0</v>
      </c>
      <c r="C2547">
        <f>COUNTIFS(list!$C2546:$C7905,$A2547,list!$A2546:$A7905,C$1)</f>
        <v>1</v>
      </c>
      <c r="D2547">
        <f>COUNTIFS(list!$C2546:$C7905,$A2547,list!$A2546:$A7905,D$1)</f>
        <v>0</v>
      </c>
      <c r="E2547">
        <f>COUNTIFS(list!$C2546:$C7905,$A2547,list!$A2546:$A7905,E$1)</f>
        <v>0</v>
      </c>
      <c r="F2547">
        <f>COUNTIFS(list!$C2546:$C7905,$A2547,list!$A2546:$A7905,F$1)</f>
        <v>0</v>
      </c>
      <c r="G2547">
        <f>COUNTIFS(list!$C2546:$C7905,$A2547,list!$A2546:$A7905,G$1)</f>
        <v>0</v>
      </c>
    </row>
    <row r="2548" spans="1:7" x14ac:dyDescent="0.25">
      <c r="A2548" t="s">
        <v>6387</v>
      </c>
      <c r="B2548">
        <f>COUNTIFS(list!$C2547:$C7906,$A2548,list!$A2547:$A7906,B$1)</f>
        <v>0</v>
      </c>
      <c r="C2548">
        <f>COUNTIFS(list!$C2547:$C7906,$A2548,list!$A2547:$A7906,C$1)</f>
        <v>1</v>
      </c>
      <c r="D2548">
        <f>COUNTIFS(list!$C2547:$C7906,$A2548,list!$A2547:$A7906,D$1)</f>
        <v>0</v>
      </c>
      <c r="E2548">
        <f>COUNTIFS(list!$C2547:$C7906,$A2548,list!$A2547:$A7906,E$1)</f>
        <v>0</v>
      </c>
      <c r="F2548">
        <f>COUNTIFS(list!$C2547:$C7906,$A2548,list!$A2547:$A7906,F$1)</f>
        <v>0</v>
      </c>
      <c r="G2548">
        <f>COUNTIFS(list!$C2547:$C7906,$A2548,list!$A2547:$A7906,G$1)</f>
        <v>0</v>
      </c>
    </row>
    <row r="2549" spans="1:7" x14ac:dyDescent="0.25">
      <c r="A2549" t="s">
        <v>6389</v>
      </c>
      <c r="B2549">
        <f>COUNTIFS(list!$C2548:$C7907,$A2549,list!$A2548:$A7907,B$1)</f>
        <v>1</v>
      </c>
      <c r="C2549">
        <f>COUNTIFS(list!$C2548:$C7907,$A2549,list!$A2548:$A7907,C$1)</f>
        <v>1</v>
      </c>
      <c r="D2549">
        <f>COUNTIFS(list!$C2548:$C7907,$A2549,list!$A2548:$A7907,D$1)</f>
        <v>0</v>
      </c>
      <c r="E2549">
        <f>COUNTIFS(list!$C2548:$C7907,$A2549,list!$A2548:$A7907,E$1)</f>
        <v>0</v>
      </c>
      <c r="F2549">
        <f>COUNTIFS(list!$C2548:$C7907,$A2549,list!$A2548:$A7907,F$1)</f>
        <v>0</v>
      </c>
      <c r="G2549">
        <f>COUNTIFS(list!$C2548:$C7907,$A2549,list!$A2548:$A7907,G$1)</f>
        <v>0</v>
      </c>
    </row>
    <row r="2550" spans="1:7" x14ac:dyDescent="0.25">
      <c r="A2550" t="s">
        <v>6391</v>
      </c>
      <c r="B2550">
        <f>COUNTIFS(list!$C2549:$C7908,$A2550,list!$A2549:$A7908,B$1)</f>
        <v>1</v>
      </c>
      <c r="C2550">
        <f>COUNTIFS(list!$C2549:$C7908,$A2550,list!$A2549:$A7908,C$1)</f>
        <v>1</v>
      </c>
      <c r="D2550">
        <f>COUNTIFS(list!$C2549:$C7908,$A2550,list!$A2549:$A7908,D$1)</f>
        <v>0</v>
      </c>
      <c r="E2550">
        <f>COUNTIFS(list!$C2549:$C7908,$A2550,list!$A2549:$A7908,E$1)</f>
        <v>0</v>
      </c>
      <c r="F2550">
        <f>COUNTIFS(list!$C2549:$C7908,$A2550,list!$A2549:$A7908,F$1)</f>
        <v>0</v>
      </c>
      <c r="G2550">
        <f>COUNTIFS(list!$C2549:$C7908,$A2550,list!$A2549:$A7908,G$1)</f>
        <v>0</v>
      </c>
    </row>
    <row r="2551" spans="1:7" x14ac:dyDescent="0.25">
      <c r="A2551" t="s">
        <v>6393</v>
      </c>
      <c r="B2551">
        <f>COUNTIFS(list!$C2550:$C7909,$A2551,list!$A2550:$A7909,B$1)</f>
        <v>1</v>
      </c>
      <c r="C2551">
        <f>COUNTIFS(list!$C2550:$C7909,$A2551,list!$A2550:$A7909,C$1)</f>
        <v>1</v>
      </c>
      <c r="D2551">
        <f>COUNTIFS(list!$C2550:$C7909,$A2551,list!$A2550:$A7909,D$1)</f>
        <v>0</v>
      </c>
      <c r="E2551">
        <f>COUNTIFS(list!$C2550:$C7909,$A2551,list!$A2550:$A7909,E$1)</f>
        <v>0</v>
      </c>
      <c r="F2551">
        <f>COUNTIFS(list!$C2550:$C7909,$A2551,list!$A2550:$A7909,F$1)</f>
        <v>0</v>
      </c>
      <c r="G2551">
        <f>COUNTIFS(list!$C2550:$C7909,$A2551,list!$A2550:$A7909,G$1)</f>
        <v>0</v>
      </c>
    </row>
    <row r="2552" spans="1:7" x14ac:dyDescent="0.25">
      <c r="A2552" t="s">
        <v>6395</v>
      </c>
      <c r="B2552">
        <f>COUNTIFS(list!$C2551:$C7910,$A2552,list!$A2551:$A7910,B$1)</f>
        <v>1</v>
      </c>
      <c r="C2552">
        <f>COUNTIFS(list!$C2551:$C7910,$A2552,list!$A2551:$A7910,C$1)</f>
        <v>1</v>
      </c>
      <c r="D2552">
        <f>COUNTIFS(list!$C2551:$C7910,$A2552,list!$A2551:$A7910,D$1)</f>
        <v>0</v>
      </c>
      <c r="E2552">
        <f>COUNTIFS(list!$C2551:$C7910,$A2552,list!$A2551:$A7910,E$1)</f>
        <v>0</v>
      </c>
      <c r="F2552">
        <f>COUNTIFS(list!$C2551:$C7910,$A2552,list!$A2551:$A7910,F$1)</f>
        <v>0</v>
      </c>
      <c r="G2552">
        <f>COUNTIFS(list!$C2551:$C7910,$A2552,list!$A2551:$A7910,G$1)</f>
        <v>0</v>
      </c>
    </row>
    <row r="2553" spans="1:7" x14ac:dyDescent="0.25">
      <c r="A2553" t="s">
        <v>6397</v>
      </c>
      <c r="B2553">
        <f>COUNTIFS(list!$C2552:$C7911,$A2553,list!$A2552:$A7911,B$1)</f>
        <v>0</v>
      </c>
      <c r="C2553">
        <f>COUNTIFS(list!$C2552:$C7911,$A2553,list!$A2552:$A7911,C$1)</f>
        <v>1</v>
      </c>
      <c r="D2553">
        <f>COUNTIFS(list!$C2552:$C7911,$A2553,list!$A2552:$A7911,D$1)</f>
        <v>0</v>
      </c>
      <c r="E2553">
        <f>COUNTIFS(list!$C2552:$C7911,$A2553,list!$A2552:$A7911,E$1)</f>
        <v>0</v>
      </c>
      <c r="F2553">
        <f>COUNTIFS(list!$C2552:$C7911,$A2553,list!$A2552:$A7911,F$1)</f>
        <v>0</v>
      </c>
      <c r="G2553">
        <f>COUNTIFS(list!$C2552:$C7911,$A2553,list!$A2552:$A7911,G$1)</f>
        <v>0</v>
      </c>
    </row>
    <row r="2554" spans="1:7" x14ac:dyDescent="0.25">
      <c r="A2554" t="s">
        <v>6399</v>
      </c>
      <c r="B2554">
        <f>COUNTIFS(list!$C2553:$C7912,$A2554,list!$A2553:$A7912,B$1)</f>
        <v>2</v>
      </c>
      <c r="C2554">
        <f>COUNTIFS(list!$C2553:$C7912,$A2554,list!$A2553:$A7912,C$1)</f>
        <v>0</v>
      </c>
      <c r="D2554">
        <f>COUNTIFS(list!$C2553:$C7912,$A2554,list!$A2553:$A7912,D$1)</f>
        <v>0</v>
      </c>
      <c r="E2554">
        <f>COUNTIFS(list!$C2553:$C7912,$A2554,list!$A2553:$A7912,E$1)</f>
        <v>0</v>
      </c>
      <c r="F2554">
        <f>COUNTIFS(list!$C2553:$C7912,$A2554,list!$A2553:$A7912,F$1)</f>
        <v>0</v>
      </c>
      <c r="G2554">
        <f>COUNTIFS(list!$C2553:$C7912,$A2554,list!$A2553:$A7912,G$1)</f>
        <v>0</v>
      </c>
    </row>
    <row r="2555" spans="1:7" x14ac:dyDescent="0.25">
      <c r="A2555" t="s">
        <v>6402</v>
      </c>
      <c r="B2555">
        <f>COUNTIFS(list!$C2554:$C7913,$A2555,list!$A2554:$A7913,B$1)</f>
        <v>1</v>
      </c>
      <c r="C2555">
        <f>COUNTIFS(list!$C2554:$C7913,$A2555,list!$A2554:$A7913,C$1)</f>
        <v>1</v>
      </c>
      <c r="D2555">
        <f>COUNTIFS(list!$C2554:$C7913,$A2555,list!$A2554:$A7913,D$1)</f>
        <v>0</v>
      </c>
      <c r="E2555">
        <f>COUNTIFS(list!$C2554:$C7913,$A2555,list!$A2554:$A7913,E$1)</f>
        <v>0</v>
      </c>
      <c r="F2555">
        <f>COUNTIFS(list!$C2554:$C7913,$A2555,list!$A2554:$A7913,F$1)</f>
        <v>0</v>
      </c>
      <c r="G2555">
        <f>COUNTIFS(list!$C2554:$C7913,$A2555,list!$A2554:$A7913,G$1)</f>
        <v>0</v>
      </c>
    </row>
    <row r="2556" spans="1:7" x14ac:dyDescent="0.25">
      <c r="A2556" t="s">
        <v>6404</v>
      </c>
      <c r="B2556">
        <f>COUNTIFS(list!$C2555:$C7914,$A2556,list!$A2555:$A7914,B$1)</f>
        <v>0</v>
      </c>
      <c r="C2556">
        <f>COUNTIFS(list!$C2555:$C7914,$A2556,list!$A2555:$A7914,C$1)</f>
        <v>1</v>
      </c>
      <c r="D2556">
        <f>COUNTIFS(list!$C2555:$C7914,$A2556,list!$A2555:$A7914,D$1)</f>
        <v>0</v>
      </c>
      <c r="E2556">
        <f>COUNTIFS(list!$C2555:$C7914,$A2556,list!$A2555:$A7914,E$1)</f>
        <v>0</v>
      </c>
      <c r="F2556">
        <f>COUNTIFS(list!$C2555:$C7914,$A2556,list!$A2555:$A7914,F$1)</f>
        <v>0</v>
      </c>
      <c r="G2556">
        <f>COUNTIFS(list!$C2555:$C7914,$A2556,list!$A2555:$A7914,G$1)</f>
        <v>0</v>
      </c>
    </row>
    <row r="2557" spans="1:7" x14ac:dyDescent="0.25">
      <c r="A2557" t="s">
        <v>6406</v>
      </c>
      <c r="B2557">
        <f>COUNTIFS(list!$C2556:$C7915,$A2557,list!$A2556:$A7915,B$1)</f>
        <v>0</v>
      </c>
      <c r="C2557">
        <f>COUNTIFS(list!$C2556:$C7915,$A2557,list!$A2556:$A7915,C$1)</f>
        <v>1</v>
      </c>
      <c r="D2557">
        <f>COUNTIFS(list!$C2556:$C7915,$A2557,list!$A2556:$A7915,D$1)</f>
        <v>0</v>
      </c>
      <c r="E2557">
        <f>COUNTIFS(list!$C2556:$C7915,$A2557,list!$A2556:$A7915,E$1)</f>
        <v>0</v>
      </c>
      <c r="F2557">
        <f>COUNTIFS(list!$C2556:$C7915,$A2557,list!$A2556:$A7915,F$1)</f>
        <v>0</v>
      </c>
      <c r="G2557">
        <f>COUNTIFS(list!$C2556:$C7915,$A2557,list!$A2556:$A7915,G$1)</f>
        <v>0</v>
      </c>
    </row>
    <row r="2558" spans="1:7" x14ac:dyDescent="0.25">
      <c r="A2558" t="s">
        <v>6408</v>
      </c>
      <c r="B2558">
        <f>COUNTIFS(list!$C2557:$C7916,$A2558,list!$A2557:$A7916,B$1)</f>
        <v>0</v>
      </c>
      <c r="C2558">
        <f>COUNTIFS(list!$C2557:$C7916,$A2558,list!$A2557:$A7916,C$1)</f>
        <v>1</v>
      </c>
      <c r="D2558">
        <f>COUNTIFS(list!$C2557:$C7916,$A2558,list!$A2557:$A7916,D$1)</f>
        <v>0</v>
      </c>
      <c r="E2558">
        <f>COUNTIFS(list!$C2557:$C7916,$A2558,list!$A2557:$A7916,E$1)</f>
        <v>0</v>
      </c>
      <c r="F2558">
        <f>COUNTIFS(list!$C2557:$C7916,$A2558,list!$A2557:$A7916,F$1)</f>
        <v>0</v>
      </c>
      <c r="G2558">
        <f>COUNTIFS(list!$C2557:$C7916,$A2558,list!$A2557:$A7916,G$1)</f>
        <v>0</v>
      </c>
    </row>
    <row r="2559" spans="1:7" x14ac:dyDescent="0.25">
      <c r="A2559" t="s">
        <v>6410</v>
      </c>
      <c r="B2559">
        <f>COUNTIFS(list!$C2558:$C7917,$A2559,list!$A2558:$A7917,B$1)</f>
        <v>0</v>
      </c>
      <c r="C2559">
        <f>COUNTIFS(list!$C2558:$C7917,$A2559,list!$A2558:$A7917,C$1)</f>
        <v>1</v>
      </c>
      <c r="D2559">
        <f>COUNTIFS(list!$C2558:$C7917,$A2559,list!$A2558:$A7917,D$1)</f>
        <v>0</v>
      </c>
      <c r="E2559">
        <f>COUNTIFS(list!$C2558:$C7917,$A2559,list!$A2558:$A7917,E$1)</f>
        <v>0</v>
      </c>
      <c r="F2559">
        <f>COUNTIFS(list!$C2558:$C7917,$A2559,list!$A2558:$A7917,F$1)</f>
        <v>0</v>
      </c>
      <c r="G2559">
        <f>COUNTIFS(list!$C2558:$C7917,$A2559,list!$A2558:$A7917,G$1)</f>
        <v>0</v>
      </c>
    </row>
    <row r="2560" spans="1:7" x14ac:dyDescent="0.25">
      <c r="A2560" t="s">
        <v>6412</v>
      </c>
      <c r="B2560">
        <f>COUNTIFS(list!$C2559:$C7918,$A2560,list!$A2559:$A7918,B$1)</f>
        <v>0</v>
      </c>
      <c r="C2560">
        <f>COUNTIFS(list!$C2559:$C7918,$A2560,list!$A2559:$A7918,C$1)</f>
        <v>1</v>
      </c>
      <c r="D2560">
        <f>COUNTIFS(list!$C2559:$C7918,$A2560,list!$A2559:$A7918,D$1)</f>
        <v>0</v>
      </c>
      <c r="E2560">
        <f>COUNTIFS(list!$C2559:$C7918,$A2560,list!$A2559:$A7918,E$1)</f>
        <v>0</v>
      </c>
      <c r="F2560">
        <f>COUNTIFS(list!$C2559:$C7918,$A2560,list!$A2559:$A7918,F$1)</f>
        <v>0</v>
      </c>
      <c r="G2560">
        <f>COUNTIFS(list!$C2559:$C7918,$A2560,list!$A2559:$A7918,G$1)</f>
        <v>0</v>
      </c>
    </row>
    <row r="2561" spans="1:7" x14ac:dyDescent="0.25">
      <c r="A2561" t="s">
        <v>6414</v>
      </c>
      <c r="B2561">
        <f>COUNTIFS(list!$C2560:$C7919,$A2561,list!$A2560:$A7919,B$1)</f>
        <v>0</v>
      </c>
      <c r="C2561">
        <f>COUNTIFS(list!$C2560:$C7919,$A2561,list!$A2560:$A7919,C$1)</f>
        <v>1</v>
      </c>
      <c r="D2561">
        <f>COUNTIFS(list!$C2560:$C7919,$A2561,list!$A2560:$A7919,D$1)</f>
        <v>0</v>
      </c>
      <c r="E2561">
        <f>COUNTIFS(list!$C2560:$C7919,$A2561,list!$A2560:$A7919,E$1)</f>
        <v>0</v>
      </c>
      <c r="F2561">
        <f>COUNTIFS(list!$C2560:$C7919,$A2561,list!$A2560:$A7919,F$1)</f>
        <v>0</v>
      </c>
      <c r="G2561">
        <f>COUNTIFS(list!$C2560:$C7919,$A2561,list!$A2560:$A7919,G$1)</f>
        <v>0</v>
      </c>
    </row>
    <row r="2562" spans="1:7" x14ac:dyDescent="0.25">
      <c r="A2562" t="s">
        <v>6416</v>
      </c>
      <c r="B2562">
        <f>COUNTIFS(list!$C2561:$C7920,$A2562,list!$A2561:$A7920,B$1)</f>
        <v>0</v>
      </c>
      <c r="C2562">
        <f>COUNTIFS(list!$C2561:$C7920,$A2562,list!$A2561:$A7920,C$1)</f>
        <v>1</v>
      </c>
      <c r="D2562">
        <f>COUNTIFS(list!$C2561:$C7920,$A2562,list!$A2561:$A7920,D$1)</f>
        <v>0</v>
      </c>
      <c r="E2562">
        <f>COUNTIFS(list!$C2561:$C7920,$A2562,list!$A2561:$A7920,E$1)</f>
        <v>0</v>
      </c>
      <c r="F2562">
        <f>COUNTIFS(list!$C2561:$C7920,$A2562,list!$A2561:$A7920,F$1)</f>
        <v>0</v>
      </c>
      <c r="G2562">
        <f>COUNTIFS(list!$C2561:$C7920,$A2562,list!$A2561:$A7920,G$1)</f>
        <v>0</v>
      </c>
    </row>
    <row r="2563" spans="1:7" x14ac:dyDescent="0.25">
      <c r="A2563" t="s">
        <v>6418</v>
      </c>
      <c r="B2563">
        <f>COUNTIFS(list!$C2562:$C7921,$A2563,list!$A2562:$A7921,B$1)</f>
        <v>0</v>
      </c>
      <c r="C2563">
        <f>COUNTIFS(list!$C2562:$C7921,$A2563,list!$A2562:$A7921,C$1)</f>
        <v>1</v>
      </c>
      <c r="D2563">
        <f>COUNTIFS(list!$C2562:$C7921,$A2563,list!$A2562:$A7921,D$1)</f>
        <v>0</v>
      </c>
      <c r="E2563">
        <f>COUNTIFS(list!$C2562:$C7921,$A2563,list!$A2562:$A7921,E$1)</f>
        <v>0</v>
      </c>
      <c r="F2563">
        <f>COUNTIFS(list!$C2562:$C7921,$A2563,list!$A2562:$A7921,F$1)</f>
        <v>0</v>
      </c>
      <c r="G2563">
        <f>COUNTIFS(list!$C2562:$C7921,$A2563,list!$A2562:$A7921,G$1)</f>
        <v>0</v>
      </c>
    </row>
    <row r="2564" spans="1:7" x14ac:dyDescent="0.25">
      <c r="A2564" t="s">
        <v>6420</v>
      </c>
      <c r="B2564">
        <f>COUNTIFS(list!$C2563:$C7922,$A2564,list!$A2563:$A7922,B$1)</f>
        <v>0</v>
      </c>
      <c r="C2564">
        <f>COUNTIFS(list!$C2563:$C7922,$A2564,list!$A2563:$A7922,C$1)</f>
        <v>1</v>
      </c>
      <c r="D2564">
        <f>COUNTIFS(list!$C2563:$C7922,$A2564,list!$A2563:$A7922,D$1)</f>
        <v>0</v>
      </c>
      <c r="E2564">
        <f>COUNTIFS(list!$C2563:$C7922,$A2564,list!$A2563:$A7922,E$1)</f>
        <v>0</v>
      </c>
      <c r="F2564">
        <f>COUNTIFS(list!$C2563:$C7922,$A2564,list!$A2563:$A7922,F$1)</f>
        <v>0</v>
      </c>
      <c r="G2564">
        <f>COUNTIFS(list!$C2563:$C7922,$A2564,list!$A2563:$A7922,G$1)</f>
        <v>0</v>
      </c>
    </row>
    <row r="2565" spans="1:7" x14ac:dyDescent="0.25">
      <c r="A2565" t="s">
        <v>6422</v>
      </c>
      <c r="B2565">
        <f>COUNTIFS(list!$C2564:$C7923,$A2565,list!$A2564:$A7923,B$1)</f>
        <v>0</v>
      </c>
      <c r="C2565">
        <f>COUNTIFS(list!$C2564:$C7923,$A2565,list!$A2564:$A7923,C$1)</f>
        <v>1</v>
      </c>
      <c r="D2565">
        <f>COUNTIFS(list!$C2564:$C7923,$A2565,list!$A2564:$A7923,D$1)</f>
        <v>0</v>
      </c>
      <c r="E2565">
        <f>COUNTIFS(list!$C2564:$C7923,$A2565,list!$A2564:$A7923,E$1)</f>
        <v>0</v>
      </c>
      <c r="F2565">
        <f>COUNTIFS(list!$C2564:$C7923,$A2565,list!$A2564:$A7923,F$1)</f>
        <v>0</v>
      </c>
      <c r="G2565">
        <f>COUNTIFS(list!$C2564:$C7923,$A2565,list!$A2564:$A7923,G$1)</f>
        <v>0</v>
      </c>
    </row>
    <row r="2566" spans="1:7" x14ac:dyDescent="0.25">
      <c r="A2566" t="s">
        <v>6424</v>
      </c>
      <c r="B2566">
        <f>COUNTIFS(list!$C2565:$C7924,$A2566,list!$A2565:$A7924,B$1)</f>
        <v>2</v>
      </c>
      <c r="C2566">
        <f>COUNTIFS(list!$C2565:$C7924,$A2566,list!$A2565:$A7924,C$1)</f>
        <v>0</v>
      </c>
      <c r="D2566">
        <f>COUNTIFS(list!$C2565:$C7924,$A2566,list!$A2565:$A7924,D$1)</f>
        <v>0</v>
      </c>
      <c r="E2566">
        <f>COUNTIFS(list!$C2565:$C7924,$A2566,list!$A2565:$A7924,E$1)</f>
        <v>0</v>
      </c>
      <c r="F2566">
        <f>COUNTIFS(list!$C2565:$C7924,$A2566,list!$A2565:$A7924,F$1)</f>
        <v>0</v>
      </c>
      <c r="G2566">
        <f>COUNTIFS(list!$C2565:$C7924,$A2566,list!$A2565:$A7924,G$1)</f>
        <v>0</v>
      </c>
    </row>
    <row r="2567" spans="1:7" x14ac:dyDescent="0.25">
      <c r="A2567" t="s">
        <v>6427</v>
      </c>
      <c r="B2567">
        <f>COUNTIFS(list!$C2566:$C7925,$A2567,list!$A2566:$A7925,B$1)</f>
        <v>2</v>
      </c>
      <c r="C2567">
        <f>COUNTIFS(list!$C2566:$C7925,$A2567,list!$A2566:$A7925,C$1)</f>
        <v>0</v>
      </c>
      <c r="D2567">
        <f>COUNTIFS(list!$C2566:$C7925,$A2567,list!$A2566:$A7925,D$1)</f>
        <v>0</v>
      </c>
      <c r="E2567">
        <f>COUNTIFS(list!$C2566:$C7925,$A2567,list!$A2566:$A7925,E$1)</f>
        <v>0</v>
      </c>
      <c r="F2567">
        <f>COUNTIFS(list!$C2566:$C7925,$A2567,list!$A2566:$A7925,F$1)</f>
        <v>0</v>
      </c>
      <c r="G2567">
        <f>COUNTIFS(list!$C2566:$C7925,$A2567,list!$A2566:$A7925,G$1)</f>
        <v>0</v>
      </c>
    </row>
    <row r="2568" spans="1:7" x14ac:dyDescent="0.25">
      <c r="A2568" t="s">
        <v>6430</v>
      </c>
      <c r="B2568">
        <f>COUNTIFS(list!$C2567:$C7926,$A2568,list!$A2567:$A7926,B$1)</f>
        <v>0</v>
      </c>
      <c r="C2568">
        <f>COUNTIFS(list!$C2567:$C7926,$A2568,list!$A2567:$A7926,C$1)</f>
        <v>1</v>
      </c>
      <c r="D2568">
        <f>COUNTIFS(list!$C2567:$C7926,$A2568,list!$A2567:$A7926,D$1)</f>
        <v>0</v>
      </c>
      <c r="E2568">
        <f>COUNTIFS(list!$C2567:$C7926,$A2568,list!$A2567:$A7926,E$1)</f>
        <v>0</v>
      </c>
      <c r="F2568">
        <f>COUNTIFS(list!$C2567:$C7926,$A2568,list!$A2567:$A7926,F$1)</f>
        <v>0</v>
      </c>
      <c r="G2568">
        <f>COUNTIFS(list!$C2567:$C7926,$A2568,list!$A2567:$A7926,G$1)</f>
        <v>0</v>
      </c>
    </row>
    <row r="2569" spans="1:7" x14ac:dyDescent="0.25">
      <c r="A2569" t="s">
        <v>6432</v>
      </c>
      <c r="B2569">
        <f>COUNTIFS(list!$C2568:$C7927,$A2569,list!$A2568:$A7927,B$1)</f>
        <v>0</v>
      </c>
      <c r="C2569">
        <f>COUNTIFS(list!$C2568:$C7927,$A2569,list!$A2568:$A7927,C$1)</f>
        <v>1</v>
      </c>
      <c r="D2569">
        <f>COUNTIFS(list!$C2568:$C7927,$A2569,list!$A2568:$A7927,D$1)</f>
        <v>0</v>
      </c>
      <c r="E2569">
        <f>COUNTIFS(list!$C2568:$C7927,$A2569,list!$A2568:$A7927,E$1)</f>
        <v>0</v>
      </c>
      <c r="F2569">
        <f>COUNTIFS(list!$C2568:$C7927,$A2569,list!$A2568:$A7927,F$1)</f>
        <v>0</v>
      </c>
      <c r="G2569">
        <f>COUNTIFS(list!$C2568:$C7927,$A2569,list!$A2568:$A7927,G$1)</f>
        <v>0</v>
      </c>
    </row>
    <row r="2570" spans="1:7" x14ac:dyDescent="0.25">
      <c r="A2570" t="s">
        <v>6434</v>
      </c>
      <c r="B2570">
        <f>COUNTIFS(list!$C2569:$C7928,$A2570,list!$A2569:$A7928,B$1)</f>
        <v>0</v>
      </c>
      <c r="C2570">
        <f>COUNTIFS(list!$C2569:$C7928,$A2570,list!$A2569:$A7928,C$1)</f>
        <v>2</v>
      </c>
      <c r="D2570">
        <f>COUNTIFS(list!$C2569:$C7928,$A2570,list!$A2569:$A7928,D$1)</f>
        <v>0</v>
      </c>
      <c r="E2570">
        <f>COUNTIFS(list!$C2569:$C7928,$A2570,list!$A2569:$A7928,E$1)</f>
        <v>0</v>
      </c>
      <c r="F2570">
        <f>COUNTIFS(list!$C2569:$C7928,$A2570,list!$A2569:$A7928,F$1)</f>
        <v>0</v>
      </c>
      <c r="G2570">
        <f>COUNTIFS(list!$C2569:$C7928,$A2570,list!$A2569:$A7928,G$1)</f>
        <v>0</v>
      </c>
    </row>
    <row r="2571" spans="1:7" x14ac:dyDescent="0.25">
      <c r="A2571" t="s">
        <v>6437</v>
      </c>
      <c r="B2571">
        <f>COUNTIFS(list!$C2570:$C7929,$A2571,list!$A2570:$A7929,B$1)</f>
        <v>0</v>
      </c>
      <c r="C2571">
        <f>COUNTIFS(list!$C2570:$C7929,$A2571,list!$A2570:$A7929,C$1)</f>
        <v>1</v>
      </c>
      <c r="D2571">
        <f>COUNTIFS(list!$C2570:$C7929,$A2571,list!$A2570:$A7929,D$1)</f>
        <v>0</v>
      </c>
      <c r="E2571">
        <f>COUNTIFS(list!$C2570:$C7929,$A2571,list!$A2570:$A7929,E$1)</f>
        <v>0</v>
      </c>
      <c r="F2571">
        <f>COUNTIFS(list!$C2570:$C7929,$A2571,list!$A2570:$A7929,F$1)</f>
        <v>0</v>
      </c>
      <c r="G2571">
        <f>COUNTIFS(list!$C2570:$C7929,$A2571,list!$A2570:$A7929,G$1)</f>
        <v>0</v>
      </c>
    </row>
    <row r="2572" spans="1:7" x14ac:dyDescent="0.25">
      <c r="A2572" t="s">
        <v>6439</v>
      </c>
      <c r="B2572">
        <f>COUNTIFS(list!$C2571:$C7930,$A2572,list!$A2571:$A7930,B$1)</f>
        <v>0</v>
      </c>
      <c r="C2572">
        <f>COUNTIFS(list!$C2571:$C7930,$A2572,list!$A2571:$A7930,C$1)</f>
        <v>2</v>
      </c>
      <c r="D2572">
        <f>COUNTIFS(list!$C2571:$C7930,$A2572,list!$A2571:$A7930,D$1)</f>
        <v>0</v>
      </c>
      <c r="E2572">
        <f>COUNTIFS(list!$C2571:$C7930,$A2572,list!$A2571:$A7930,E$1)</f>
        <v>0</v>
      </c>
      <c r="F2572">
        <f>COUNTIFS(list!$C2571:$C7930,$A2572,list!$A2571:$A7930,F$1)</f>
        <v>0</v>
      </c>
      <c r="G2572">
        <f>COUNTIFS(list!$C2571:$C7930,$A2572,list!$A2571:$A7930,G$1)</f>
        <v>0</v>
      </c>
    </row>
    <row r="2573" spans="1:7" x14ac:dyDescent="0.25">
      <c r="A2573" t="s">
        <v>6442</v>
      </c>
      <c r="B2573">
        <f>COUNTIFS(list!$C2572:$C7931,$A2573,list!$A2572:$A7931,B$1)</f>
        <v>0</v>
      </c>
      <c r="C2573">
        <f>COUNTIFS(list!$C2572:$C7931,$A2573,list!$A2572:$A7931,C$1)</f>
        <v>1</v>
      </c>
      <c r="D2573">
        <f>COUNTIFS(list!$C2572:$C7931,$A2573,list!$A2572:$A7931,D$1)</f>
        <v>0</v>
      </c>
      <c r="E2573">
        <f>COUNTIFS(list!$C2572:$C7931,$A2573,list!$A2572:$A7931,E$1)</f>
        <v>0</v>
      </c>
      <c r="F2573">
        <f>COUNTIFS(list!$C2572:$C7931,$A2573,list!$A2572:$A7931,F$1)</f>
        <v>0</v>
      </c>
      <c r="G2573">
        <f>COUNTIFS(list!$C2572:$C7931,$A2573,list!$A2572:$A7931,G$1)</f>
        <v>0</v>
      </c>
    </row>
    <row r="2574" spans="1:7" x14ac:dyDescent="0.25">
      <c r="A2574" t="s">
        <v>6444</v>
      </c>
      <c r="B2574">
        <f>COUNTIFS(list!$C2573:$C7932,$A2574,list!$A2573:$A7932,B$1)</f>
        <v>0</v>
      </c>
      <c r="C2574">
        <f>COUNTIFS(list!$C2573:$C7932,$A2574,list!$A2573:$A7932,C$1)</f>
        <v>1</v>
      </c>
      <c r="D2574">
        <f>COUNTIFS(list!$C2573:$C7932,$A2574,list!$A2573:$A7932,D$1)</f>
        <v>0</v>
      </c>
      <c r="E2574">
        <f>COUNTIFS(list!$C2573:$C7932,$A2574,list!$A2573:$A7932,E$1)</f>
        <v>0</v>
      </c>
      <c r="F2574">
        <f>COUNTIFS(list!$C2573:$C7932,$A2574,list!$A2573:$A7932,F$1)</f>
        <v>0</v>
      </c>
      <c r="G2574">
        <f>COUNTIFS(list!$C2573:$C7932,$A2574,list!$A2573:$A7932,G$1)</f>
        <v>0</v>
      </c>
    </row>
    <row r="2575" spans="1:7" x14ac:dyDescent="0.25">
      <c r="A2575" t="s">
        <v>6446</v>
      </c>
      <c r="B2575">
        <f>COUNTIFS(list!$C2574:$C7933,$A2575,list!$A2574:$A7933,B$1)</f>
        <v>0</v>
      </c>
      <c r="C2575">
        <f>COUNTIFS(list!$C2574:$C7933,$A2575,list!$A2574:$A7933,C$1)</f>
        <v>1</v>
      </c>
      <c r="D2575">
        <f>COUNTIFS(list!$C2574:$C7933,$A2575,list!$A2574:$A7933,D$1)</f>
        <v>0</v>
      </c>
      <c r="E2575">
        <f>COUNTIFS(list!$C2574:$C7933,$A2575,list!$A2574:$A7933,E$1)</f>
        <v>0</v>
      </c>
      <c r="F2575">
        <f>COUNTIFS(list!$C2574:$C7933,$A2575,list!$A2574:$A7933,F$1)</f>
        <v>0</v>
      </c>
      <c r="G2575">
        <f>COUNTIFS(list!$C2574:$C7933,$A2575,list!$A2574:$A7933,G$1)</f>
        <v>0</v>
      </c>
    </row>
    <row r="2576" spans="1:7" x14ac:dyDescent="0.25">
      <c r="A2576" t="s">
        <v>6448</v>
      </c>
      <c r="B2576">
        <f>COUNTIFS(list!$C2575:$C7934,$A2576,list!$A2575:$A7934,B$1)</f>
        <v>0</v>
      </c>
      <c r="C2576">
        <f>COUNTIFS(list!$C2575:$C7934,$A2576,list!$A2575:$A7934,C$1)</f>
        <v>1</v>
      </c>
      <c r="D2576">
        <f>COUNTIFS(list!$C2575:$C7934,$A2576,list!$A2575:$A7934,D$1)</f>
        <v>0</v>
      </c>
      <c r="E2576">
        <f>COUNTIFS(list!$C2575:$C7934,$A2576,list!$A2575:$A7934,E$1)</f>
        <v>0</v>
      </c>
      <c r="F2576">
        <f>COUNTIFS(list!$C2575:$C7934,$A2576,list!$A2575:$A7934,F$1)</f>
        <v>0</v>
      </c>
      <c r="G2576">
        <f>COUNTIFS(list!$C2575:$C7934,$A2576,list!$A2575:$A7934,G$1)</f>
        <v>0</v>
      </c>
    </row>
    <row r="2577" spans="1:7" x14ac:dyDescent="0.25">
      <c r="A2577" t="s">
        <v>6450</v>
      </c>
      <c r="B2577">
        <f>COUNTIFS(list!$C2576:$C7935,$A2577,list!$A2576:$A7935,B$1)</f>
        <v>0</v>
      </c>
      <c r="C2577">
        <f>COUNTIFS(list!$C2576:$C7935,$A2577,list!$A2576:$A7935,C$1)</f>
        <v>1</v>
      </c>
      <c r="D2577">
        <f>COUNTIFS(list!$C2576:$C7935,$A2577,list!$A2576:$A7935,D$1)</f>
        <v>0</v>
      </c>
      <c r="E2577">
        <f>COUNTIFS(list!$C2576:$C7935,$A2577,list!$A2576:$A7935,E$1)</f>
        <v>0</v>
      </c>
      <c r="F2577">
        <f>COUNTIFS(list!$C2576:$C7935,$A2577,list!$A2576:$A7935,F$1)</f>
        <v>0</v>
      </c>
      <c r="G2577">
        <f>COUNTIFS(list!$C2576:$C7935,$A2577,list!$A2576:$A7935,G$1)</f>
        <v>0</v>
      </c>
    </row>
    <row r="2578" spans="1:7" x14ac:dyDescent="0.25">
      <c r="A2578" t="s">
        <v>6452</v>
      </c>
      <c r="B2578">
        <f>COUNTIFS(list!$C2577:$C7936,$A2578,list!$A2577:$A7936,B$1)</f>
        <v>0</v>
      </c>
      <c r="C2578">
        <f>COUNTIFS(list!$C2577:$C7936,$A2578,list!$A2577:$A7936,C$1)</f>
        <v>1</v>
      </c>
      <c r="D2578">
        <f>COUNTIFS(list!$C2577:$C7936,$A2578,list!$A2577:$A7936,D$1)</f>
        <v>0</v>
      </c>
      <c r="E2578">
        <f>COUNTIFS(list!$C2577:$C7936,$A2578,list!$A2577:$A7936,E$1)</f>
        <v>0</v>
      </c>
      <c r="F2578">
        <f>COUNTIFS(list!$C2577:$C7936,$A2578,list!$A2577:$A7936,F$1)</f>
        <v>0</v>
      </c>
      <c r="G2578">
        <f>COUNTIFS(list!$C2577:$C7936,$A2578,list!$A2577:$A7936,G$1)</f>
        <v>0</v>
      </c>
    </row>
    <row r="2579" spans="1:7" x14ac:dyDescent="0.25">
      <c r="A2579" t="s">
        <v>6454</v>
      </c>
      <c r="B2579">
        <f>COUNTIFS(list!$C2578:$C7937,$A2579,list!$A2578:$A7937,B$1)</f>
        <v>0</v>
      </c>
      <c r="C2579">
        <f>COUNTIFS(list!$C2578:$C7937,$A2579,list!$A2578:$A7937,C$1)</f>
        <v>2</v>
      </c>
      <c r="D2579">
        <f>COUNTIFS(list!$C2578:$C7937,$A2579,list!$A2578:$A7937,D$1)</f>
        <v>0</v>
      </c>
      <c r="E2579">
        <f>COUNTIFS(list!$C2578:$C7937,$A2579,list!$A2578:$A7937,E$1)</f>
        <v>0</v>
      </c>
      <c r="F2579">
        <f>COUNTIFS(list!$C2578:$C7937,$A2579,list!$A2578:$A7937,F$1)</f>
        <v>0</v>
      </c>
      <c r="G2579">
        <f>COUNTIFS(list!$C2578:$C7937,$A2579,list!$A2578:$A7937,G$1)</f>
        <v>0</v>
      </c>
    </row>
    <row r="2580" spans="1:7" x14ac:dyDescent="0.25">
      <c r="A2580" t="s">
        <v>6457</v>
      </c>
      <c r="B2580">
        <f>COUNTIFS(list!$C2579:$C7938,$A2580,list!$A2579:$A7938,B$1)</f>
        <v>2</v>
      </c>
      <c r="C2580">
        <f>COUNTIFS(list!$C2579:$C7938,$A2580,list!$A2579:$A7938,C$1)</f>
        <v>1</v>
      </c>
      <c r="D2580">
        <f>COUNTIFS(list!$C2579:$C7938,$A2580,list!$A2579:$A7938,D$1)</f>
        <v>0</v>
      </c>
      <c r="E2580">
        <f>COUNTIFS(list!$C2579:$C7938,$A2580,list!$A2579:$A7938,E$1)</f>
        <v>0</v>
      </c>
      <c r="F2580">
        <f>COUNTIFS(list!$C2579:$C7938,$A2580,list!$A2579:$A7938,F$1)</f>
        <v>0</v>
      </c>
      <c r="G2580">
        <f>COUNTIFS(list!$C2579:$C7938,$A2580,list!$A2579:$A7938,G$1)</f>
        <v>0</v>
      </c>
    </row>
    <row r="2581" spans="1:7" x14ac:dyDescent="0.25">
      <c r="A2581" t="s">
        <v>6460</v>
      </c>
      <c r="B2581">
        <f>COUNTIFS(list!$C2580:$C7939,$A2581,list!$A2580:$A7939,B$1)</f>
        <v>1</v>
      </c>
      <c r="C2581">
        <f>COUNTIFS(list!$C2580:$C7939,$A2581,list!$A2580:$A7939,C$1)</f>
        <v>1</v>
      </c>
      <c r="D2581">
        <f>COUNTIFS(list!$C2580:$C7939,$A2581,list!$A2580:$A7939,D$1)</f>
        <v>0</v>
      </c>
      <c r="E2581">
        <f>COUNTIFS(list!$C2580:$C7939,$A2581,list!$A2580:$A7939,E$1)</f>
        <v>0</v>
      </c>
      <c r="F2581">
        <f>COUNTIFS(list!$C2580:$C7939,$A2581,list!$A2580:$A7939,F$1)</f>
        <v>0</v>
      </c>
      <c r="G2581">
        <f>COUNTIFS(list!$C2580:$C7939,$A2581,list!$A2580:$A7939,G$1)</f>
        <v>0</v>
      </c>
    </row>
    <row r="2582" spans="1:7" x14ac:dyDescent="0.25">
      <c r="A2582" t="s">
        <v>6462</v>
      </c>
      <c r="B2582">
        <f>COUNTIFS(list!$C2581:$C7940,$A2582,list!$A2581:$A7940,B$1)</f>
        <v>1</v>
      </c>
      <c r="C2582">
        <f>COUNTIFS(list!$C2581:$C7940,$A2582,list!$A2581:$A7940,C$1)</f>
        <v>0</v>
      </c>
      <c r="D2582">
        <f>COUNTIFS(list!$C2581:$C7940,$A2582,list!$A2581:$A7940,D$1)</f>
        <v>0</v>
      </c>
      <c r="E2582">
        <f>COUNTIFS(list!$C2581:$C7940,$A2582,list!$A2581:$A7940,E$1)</f>
        <v>0</v>
      </c>
      <c r="F2582">
        <f>COUNTIFS(list!$C2581:$C7940,$A2582,list!$A2581:$A7940,F$1)</f>
        <v>0</v>
      </c>
      <c r="G2582">
        <f>COUNTIFS(list!$C2581:$C7940,$A2582,list!$A2581:$A7940,G$1)</f>
        <v>0</v>
      </c>
    </row>
    <row r="2583" spans="1:7" x14ac:dyDescent="0.25">
      <c r="A2583" t="s">
        <v>6464</v>
      </c>
      <c r="B2583">
        <f>COUNTIFS(list!$C2582:$C7941,$A2583,list!$A2582:$A7941,B$1)</f>
        <v>1</v>
      </c>
      <c r="C2583">
        <f>COUNTIFS(list!$C2582:$C7941,$A2583,list!$A2582:$A7941,C$1)</f>
        <v>0</v>
      </c>
      <c r="D2583">
        <f>COUNTIFS(list!$C2582:$C7941,$A2583,list!$A2582:$A7941,D$1)</f>
        <v>0</v>
      </c>
      <c r="E2583">
        <f>COUNTIFS(list!$C2582:$C7941,$A2583,list!$A2582:$A7941,E$1)</f>
        <v>0</v>
      </c>
      <c r="F2583">
        <f>COUNTIFS(list!$C2582:$C7941,$A2583,list!$A2582:$A7941,F$1)</f>
        <v>0</v>
      </c>
      <c r="G2583">
        <f>COUNTIFS(list!$C2582:$C7941,$A2583,list!$A2582:$A7941,G$1)</f>
        <v>0</v>
      </c>
    </row>
    <row r="2584" spans="1:7" x14ac:dyDescent="0.25">
      <c r="A2584" t="s">
        <v>6466</v>
      </c>
      <c r="B2584">
        <f>COUNTIFS(list!$C2583:$C7942,$A2584,list!$A2583:$A7942,B$1)</f>
        <v>1</v>
      </c>
      <c r="C2584">
        <f>COUNTIFS(list!$C2583:$C7942,$A2584,list!$A2583:$A7942,C$1)</f>
        <v>1</v>
      </c>
      <c r="D2584">
        <f>COUNTIFS(list!$C2583:$C7942,$A2584,list!$A2583:$A7942,D$1)</f>
        <v>0</v>
      </c>
      <c r="E2584">
        <f>COUNTIFS(list!$C2583:$C7942,$A2584,list!$A2583:$A7942,E$1)</f>
        <v>0</v>
      </c>
      <c r="F2584">
        <f>COUNTIFS(list!$C2583:$C7942,$A2584,list!$A2583:$A7942,F$1)</f>
        <v>0</v>
      </c>
      <c r="G2584">
        <f>COUNTIFS(list!$C2583:$C7942,$A2584,list!$A2583:$A7942,G$1)</f>
        <v>0</v>
      </c>
    </row>
    <row r="2585" spans="1:7" x14ac:dyDescent="0.25">
      <c r="A2585" t="s">
        <v>6468</v>
      </c>
      <c r="B2585">
        <f>COUNTIFS(list!$C2584:$C7943,$A2585,list!$A2584:$A7943,B$1)</f>
        <v>0</v>
      </c>
      <c r="C2585">
        <f>COUNTIFS(list!$C2584:$C7943,$A2585,list!$A2584:$A7943,C$1)</f>
        <v>1</v>
      </c>
      <c r="D2585">
        <f>COUNTIFS(list!$C2584:$C7943,$A2585,list!$A2584:$A7943,D$1)</f>
        <v>0</v>
      </c>
      <c r="E2585">
        <f>COUNTIFS(list!$C2584:$C7943,$A2585,list!$A2584:$A7943,E$1)</f>
        <v>0</v>
      </c>
      <c r="F2585">
        <f>COUNTIFS(list!$C2584:$C7943,$A2585,list!$A2584:$A7943,F$1)</f>
        <v>0</v>
      </c>
      <c r="G2585">
        <f>COUNTIFS(list!$C2584:$C7943,$A2585,list!$A2584:$A7943,G$1)</f>
        <v>0</v>
      </c>
    </row>
    <row r="2586" spans="1:7" x14ac:dyDescent="0.25">
      <c r="A2586" t="s">
        <v>6470</v>
      </c>
      <c r="B2586">
        <f>COUNTIFS(list!$C2585:$C7944,$A2586,list!$A2585:$A7944,B$1)</f>
        <v>4</v>
      </c>
      <c r="C2586">
        <f>COUNTIFS(list!$C2585:$C7944,$A2586,list!$A2585:$A7944,C$1)</f>
        <v>1</v>
      </c>
      <c r="D2586">
        <f>COUNTIFS(list!$C2585:$C7944,$A2586,list!$A2585:$A7944,D$1)</f>
        <v>1</v>
      </c>
      <c r="E2586">
        <f>COUNTIFS(list!$C2585:$C7944,$A2586,list!$A2585:$A7944,E$1)</f>
        <v>1</v>
      </c>
      <c r="F2586">
        <f>COUNTIFS(list!$C2585:$C7944,$A2586,list!$A2585:$A7944,F$1)</f>
        <v>0</v>
      </c>
      <c r="G2586">
        <f>COUNTIFS(list!$C2585:$C7944,$A2586,list!$A2585:$A7944,G$1)</f>
        <v>0</v>
      </c>
    </row>
    <row r="2587" spans="1:7" x14ac:dyDescent="0.25">
      <c r="A2587" t="s">
        <v>6477</v>
      </c>
      <c r="B2587">
        <f>COUNTIFS(list!$C2586:$C7945,$A2587,list!$A2586:$A7945,B$1)</f>
        <v>1</v>
      </c>
      <c r="C2587">
        <f>COUNTIFS(list!$C2586:$C7945,$A2587,list!$A2586:$A7945,C$1)</f>
        <v>1</v>
      </c>
      <c r="D2587">
        <f>COUNTIFS(list!$C2586:$C7945,$A2587,list!$A2586:$A7945,D$1)</f>
        <v>0</v>
      </c>
      <c r="E2587">
        <f>COUNTIFS(list!$C2586:$C7945,$A2587,list!$A2586:$A7945,E$1)</f>
        <v>0</v>
      </c>
      <c r="F2587">
        <f>COUNTIFS(list!$C2586:$C7945,$A2587,list!$A2586:$A7945,F$1)</f>
        <v>0</v>
      </c>
      <c r="G2587">
        <f>COUNTIFS(list!$C2586:$C7945,$A2587,list!$A2586:$A7945,G$1)</f>
        <v>0</v>
      </c>
    </row>
    <row r="2588" spans="1:7" x14ac:dyDescent="0.25">
      <c r="A2588" t="s">
        <v>6479</v>
      </c>
      <c r="B2588">
        <f>COUNTIFS(list!$C2587:$C7946,$A2588,list!$A2587:$A7946,B$1)</f>
        <v>1</v>
      </c>
      <c r="C2588">
        <f>COUNTIFS(list!$C2587:$C7946,$A2588,list!$A2587:$A7946,C$1)</f>
        <v>1</v>
      </c>
      <c r="D2588">
        <f>COUNTIFS(list!$C2587:$C7946,$A2588,list!$A2587:$A7946,D$1)</f>
        <v>0</v>
      </c>
      <c r="E2588">
        <f>COUNTIFS(list!$C2587:$C7946,$A2588,list!$A2587:$A7946,E$1)</f>
        <v>0</v>
      </c>
      <c r="F2588">
        <f>COUNTIFS(list!$C2587:$C7946,$A2588,list!$A2587:$A7946,F$1)</f>
        <v>0</v>
      </c>
      <c r="G2588">
        <f>COUNTIFS(list!$C2587:$C7946,$A2588,list!$A2587:$A7946,G$1)</f>
        <v>0</v>
      </c>
    </row>
    <row r="2589" spans="1:7" x14ac:dyDescent="0.25">
      <c r="A2589" t="s">
        <v>6481</v>
      </c>
      <c r="B2589">
        <f>COUNTIFS(list!$C2588:$C7947,$A2589,list!$A2588:$A7947,B$1)</f>
        <v>0</v>
      </c>
      <c r="C2589">
        <f>COUNTIFS(list!$C2588:$C7947,$A2589,list!$A2588:$A7947,C$1)</f>
        <v>1</v>
      </c>
      <c r="D2589">
        <f>COUNTIFS(list!$C2588:$C7947,$A2589,list!$A2588:$A7947,D$1)</f>
        <v>0</v>
      </c>
      <c r="E2589">
        <f>COUNTIFS(list!$C2588:$C7947,$A2589,list!$A2588:$A7947,E$1)</f>
        <v>0</v>
      </c>
      <c r="F2589">
        <f>COUNTIFS(list!$C2588:$C7947,$A2589,list!$A2588:$A7947,F$1)</f>
        <v>0</v>
      </c>
      <c r="G2589">
        <f>COUNTIFS(list!$C2588:$C7947,$A2589,list!$A2588:$A7947,G$1)</f>
        <v>0</v>
      </c>
    </row>
    <row r="2590" spans="1:7" x14ac:dyDescent="0.25">
      <c r="A2590" t="s">
        <v>6483</v>
      </c>
      <c r="B2590">
        <f>COUNTIFS(list!$C2589:$C7948,$A2590,list!$A2589:$A7948,B$1)</f>
        <v>0</v>
      </c>
      <c r="C2590">
        <f>COUNTIFS(list!$C2589:$C7948,$A2590,list!$A2589:$A7948,C$1)</f>
        <v>1</v>
      </c>
      <c r="D2590">
        <f>COUNTIFS(list!$C2589:$C7948,$A2590,list!$A2589:$A7948,D$1)</f>
        <v>0</v>
      </c>
      <c r="E2590">
        <f>COUNTIFS(list!$C2589:$C7948,$A2590,list!$A2589:$A7948,E$1)</f>
        <v>0</v>
      </c>
      <c r="F2590">
        <f>COUNTIFS(list!$C2589:$C7948,$A2590,list!$A2589:$A7948,F$1)</f>
        <v>0</v>
      </c>
      <c r="G2590">
        <f>COUNTIFS(list!$C2589:$C7948,$A2590,list!$A2589:$A7948,G$1)</f>
        <v>0</v>
      </c>
    </row>
    <row r="2591" spans="1:7" x14ac:dyDescent="0.25">
      <c r="A2591" t="s">
        <v>6485</v>
      </c>
      <c r="B2591">
        <f>COUNTIFS(list!$C2590:$C7949,$A2591,list!$A2590:$A7949,B$1)</f>
        <v>0</v>
      </c>
      <c r="C2591">
        <f>COUNTIFS(list!$C2590:$C7949,$A2591,list!$A2590:$A7949,C$1)</f>
        <v>1</v>
      </c>
      <c r="D2591">
        <f>COUNTIFS(list!$C2590:$C7949,$A2591,list!$A2590:$A7949,D$1)</f>
        <v>1</v>
      </c>
      <c r="E2591">
        <f>COUNTIFS(list!$C2590:$C7949,$A2591,list!$A2590:$A7949,E$1)</f>
        <v>1</v>
      </c>
      <c r="F2591">
        <f>COUNTIFS(list!$C2590:$C7949,$A2591,list!$A2590:$A7949,F$1)</f>
        <v>0</v>
      </c>
      <c r="G2591">
        <f>COUNTIFS(list!$C2590:$C7949,$A2591,list!$A2590:$A7949,G$1)</f>
        <v>0</v>
      </c>
    </row>
    <row r="2592" spans="1:7" x14ac:dyDescent="0.25">
      <c r="A2592" t="s">
        <v>6487</v>
      </c>
      <c r="B2592">
        <f>COUNTIFS(list!$C2591:$C7950,$A2592,list!$A2591:$A7950,B$1)</f>
        <v>1</v>
      </c>
      <c r="C2592">
        <f>COUNTIFS(list!$C2591:$C7950,$A2592,list!$A2591:$A7950,C$1)</f>
        <v>1</v>
      </c>
      <c r="D2592">
        <f>COUNTIFS(list!$C2591:$C7950,$A2592,list!$A2591:$A7950,D$1)</f>
        <v>0</v>
      </c>
      <c r="E2592">
        <f>COUNTIFS(list!$C2591:$C7950,$A2592,list!$A2591:$A7950,E$1)</f>
        <v>0</v>
      </c>
      <c r="F2592">
        <f>COUNTIFS(list!$C2591:$C7950,$A2592,list!$A2591:$A7950,F$1)</f>
        <v>0</v>
      </c>
      <c r="G2592">
        <f>COUNTIFS(list!$C2591:$C7950,$A2592,list!$A2591:$A7950,G$1)</f>
        <v>0</v>
      </c>
    </row>
    <row r="2593" spans="1:7" x14ac:dyDescent="0.25">
      <c r="A2593" t="s">
        <v>6489</v>
      </c>
      <c r="B2593">
        <f>COUNTIFS(list!$C2592:$C7951,$A2593,list!$A2592:$A7951,B$1)</f>
        <v>0</v>
      </c>
      <c r="C2593">
        <f>COUNTIFS(list!$C2592:$C7951,$A2593,list!$A2592:$A7951,C$1)</f>
        <v>1</v>
      </c>
      <c r="D2593">
        <f>COUNTIFS(list!$C2592:$C7951,$A2593,list!$A2592:$A7951,D$1)</f>
        <v>0</v>
      </c>
      <c r="E2593">
        <f>COUNTIFS(list!$C2592:$C7951,$A2593,list!$A2592:$A7951,E$1)</f>
        <v>0</v>
      </c>
      <c r="F2593">
        <f>COUNTIFS(list!$C2592:$C7951,$A2593,list!$A2592:$A7951,F$1)</f>
        <v>0</v>
      </c>
      <c r="G2593">
        <f>COUNTIFS(list!$C2592:$C7951,$A2593,list!$A2592:$A7951,G$1)</f>
        <v>0</v>
      </c>
    </row>
    <row r="2594" spans="1:7" x14ac:dyDescent="0.25">
      <c r="A2594" t="s">
        <v>6491</v>
      </c>
      <c r="B2594">
        <f>COUNTIFS(list!$C2593:$C7952,$A2594,list!$A2593:$A7952,B$1)</f>
        <v>1</v>
      </c>
      <c r="C2594">
        <f>COUNTIFS(list!$C2593:$C7952,$A2594,list!$A2593:$A7952,C$1)</f>
        <v>1</v>
      </c>
      <c r="D2594">
        <f>COUNTIFS(list!$C2593:$C7952,$A2594,list!$A2593:$A7952,D$1)</f>
        <v>0</v>
      </c>
      <c r="E2594">
        <f>COUNTIFS(list!$C2593:$C7952,$A2594,list!$A2593:$A7952,E$1)</f>
        <v>0</v>
      </c>
      <c r="F2594">
        <f>COUNTIFS(list!$C2593:$C7952,$A2594,list!$A2593:$A7952,F$1)</f>
        <v>0</v>
      </c>
      <c r="G2594">
        <f>COUNTIFS(list!$C2593:$C7952,$A2594,list!$A2593:$A7952,G$1)</f>
        <v>0</v>
      </c>
    </row>
    <row r="2595" spans="1:7" x14ac:dyDescent="0.25">
      <c r="A2595" t="s">
        <v>6493</v>
      </c>
      <c r="B2595">
        <f>COUNTIFS(list!$C2594:$C7953,$A2595,list!$A2594:$A7953,B$1)</f>
        <v>0</v>
      </c>
      <c r="C2595">
        <f>COUNTIFS(list!$C2594:$C7953,$A2595,list!$A2594:$A7953,C$1)</f>
        <v>1</v>
      </c>
      <c r="D2595">
        <f>COUNTIFS(list!$C2594:$C7953,$A2595,list!$A2594:$A7953,D$1)</f>
        <v>0</v>
      </c>
      <c r="E2595">
        <f>COUNTIFS(list!$C2594:$C7953,$A2595,list!$A2594:$A7953,E$1)</f>
        <v>0</v>
      </c>
      <c r="F2595">
        <f>COUNTIFS(list!$C2594:$C7953,$A2595,list!$A2594:$A7953,F$1)</f>
        <v>0</v>
      </c>
      <c r="G2595">
        <f>COUNTIFS(list!$C2594:$C7953,$A2595,list!$A2594:$A7953,G$1)</f>
        <v>0</v>
      </c>
    </row>
    <row r="2596" spans="1:7" x14ac:dyDescent="0.25">
      <c r="A2596" t="s">
        <v>6495</v>
      </c>
      <c r="B2596">
        <f>COUNTIFS(list!$C2595:$C7954,$A2596,list!$A2595:$A7954,B$1)</f>
        <v>0</v>
      </c>
      <c r="C2596">
        <f>COUNTIFS(list!$C2595:$C7954,$A2596,list!$A2595:$A7954,C$1)</f>
        <v>1</v>
      </c>
      <c r="D2596">
        <f>COUNTIFS(list!$C2595:$C7954,$A2596,list!$A2595:$A7954,D$1)</f>
        <v>1</v>
      </c>
      <c r="E2596">
        <f>COUNTIFS(list!$C2595:$C7954,$A2596,list!$A2595:$A7954,E$1)</f>
        <v>1</v>
      </c>
      <c r="F2596">
        <f>COUNTIFS(list!$C2595:$C7954,$A2596,list!$A2595:$A7954,F$1)</f>
        <v>0</v>
      </c>
      <c r="G2596">
        <f>COUNTIFS(list!$C2595:$C7954,$A2596,list!$A2595:$A7954,G$1)</f>
        <v>0</v>
      </c>
    </row>
    <row r="2597" spans="1:7" x14ac:dyDescent="0.25">
      <c r="A2597" t="s">
        <v>6497</v>
      </c>
      <c r="B2597">
        <f>COUNTIFS(list!$C2596:$C7955,$A2597,list!$A2596:$A7955,B$1)</f>
        <v>0</v>
      </c>
      <c r="C2597">
        <f>COUNTIFS(list!$C2596:$C7955,$A2597,list!$A2596:$A7955,C$1)</f>
        <v>1</v>
      </c>
      <c r="D2597">
        <f>COUNTIFS(list!$C2596:$C7955,$A2597,list!$A2596:$A7955,D$1)</f>
        <v>0</v>
      </c>
      <c r="E2597">
        <f>COUNTIFS(list!$C2596:$C7955,$A2597,list!$A2596:$A7955,E$1)</f>
        <v>0</v>
      </c>
      <c r="F2597">
        <f>COUNTIFS(list!$C2596:$C7955,$A2597,list!$A2596:$A7955,F$1)</f>
        <v>0</v>
      </c>
      <c r="G2597">
        <f>COUNTIFS(list!$C2596:$C7955,$A2597,list!$A2596:$A7955,G$1)</f>
        <v>0</v>
      </c>
    </row>
    <row r="2598" spans="1:7" x14ac:dyDescent="0.25">
      <c r="A2598" t="s">
        <v>6499</v>
      </c>
      <c r="B2598">
        <f>COUNTIFS(list!$C2597:$C7956,$A2598,list!$A2597:$A7956,B$1)</f>
        <v>1</v>
      </c>
      <c r="C2598">
        <f>COUNTIFS(list!$C2597:$C7956,$A2598,list!$A2597:$A7956,C$1)</f>
        <v>1</v>
      </c>
      <c r="D2598">
        <f>COUNTIFS(list!$C2597:$C7956,$A2598,list!$A2597:$A7956,D$1)</f>
        <v>0</v>
      </c>
      <c r="E2598">
        <f>COUNTIFS(list!$C2597:$C7956,$A2598,list!$A2597:$A7956,E$1)</f>
        <v>0</v>
      </c>
      <c r="F2598">
        <f>COUNTIFS(list!$C2597:$C7956,$A2598,list!$A2597:$A7956,F$1)</f>
        <v>0</v>
      </c>
      <c r="G2598">
        <f>COUNTIFS(list!$C2597:$C7956,$A2598,list!$A2597:$A7956,G$1)</f>
        <v>0</v>
      </c>
    </row>
    <row r="2599" spans="1:7" x14ac:dyDescent="0.25">
      <c r="A2599" t="s">
        <v>6501</v>
      </c>
      <c r="B2599">
        <f>COUNTIFS(list!$C2598:$C7957,$A2599,list!$A2598:$A7957,B$1)</f>
        <v>1</v>
      </c>
      <c r="C2599">
        <f>COUNTIFS(list!$C2598:$C7957,$A2599,list!$A2598:$A7957,C$1)</f>
        <v>0</v>
      </c>
      <c r="D2599">
        <f>COUNTIFS(list!$C2598:$C7957,$A2599,list!$A2598:$A7957,D$1)</f>
        <v>0</v>
      </c>
      <c r="E2599">
        <f>COUNTIFS(list!$C2598:$C7957,$A2599,list!$A2598:$A7957,E$1)</f>
        <v>0</v>
      </c>
      <c r="F2599">
        <f>COUNTIFS(list!$C2598:$C7957,$A2599,list!$A2598:$A7957,F$1)</f>
        <v>0</v>
      </c>
      <c r="G2599">
        <f>COUNTIFS(list!$C2598:$C7957,$A2599,list!$A2598:$A7957,G$1)</f>
        <v>0</v>
      </c>
    </row>
    <row r="2600" spans="1:7" x14ac:dyDescent="0.25">
      <c r="A2600" t="s">
        <v>6503</v>
      </c>
      <c r="B2600">
        <f>COUNTIFS(list!$C2599:$C7958,$A2600,list!$A2599:$A7958,B$1)</f>
        <v>0</v>
      </c>
      <c r="C2600">
        <f>COUNTIFS(list!$C2599:$C7958,$A2600,list!$A2599:$A7958,C$1)</f>
        <v>1</v>
      </c>
      <c r="D2600">
        <f>COUNTIFS(list!$C2599:$C7958,$A2600,list!$A2599:$A7958,D$1)</f>
        <v>0</v>
      </c>
      <c r="E2600">
        <f>COUNTIFS(list!$C2599:$C7958,$A2600,list!$A2599:$A7958,E$1)</f>
        <v>0</v>
      </c>
      <c r="F2600">
        <f>COUNTIFS(list!$C2599:$C7958,$A2600,list!$A2599:$A7958,F$1)</f>
        <v>0</v>
      </c>
      <c r="G2600">
        <f>COUNTIFS(list!$C2599:$C7958,$A2600,list!$A2599:$A7958,G$1)</f>
        <v>0</v>
      </c>
    </row>
    <row r="2601" spans="1:7" x14ac:dyDescent="0.25">
      <c r="A2601" t="s">
        <v>6505</v>
      </c>
      <c r="B2601">
        <f>COUNTIFS(list!$C2600:$C7959,$A2601,list!$A2600:$A7959,B$1)</f>
        <v>0</v>
      </c>
      <c r="C2601">
        <f>COUNTIFS(list!$C2600:$C7959,$A2601,list!$A2600:$A7959,C$1)</f>
        <v>1</v>
      </c>
      <c r="D2601">
        <f>COUNTIFS(list!$C2600:$C7959,$A2601,list!$A2600:$A7959,D$1)</f>
        <v>0</v>
      </c>
      <c r="E2601">
        <f>COUNTIFS(list!$C2600:$C7959,$A2601,list!$A2600:$A7959,E$1)</f>
        <v>0</v>
      </c>
      <c r="F2601">
        <f>COUNTIFS(list!$C2600:$C7959,$A2601,list!$A2600:$A7959,F$1)</f>
        <v>0</v>
      </c>
      <c r="G2601">
        <f>COUNTIFS(list!$C2600:$C7959,$A2601,list!$A2600:$A7959,G$1)</f>
        <v>0</v>
      </c>
    </row>
    <row r="2602" spans="1:7" x14ac:dyDescent="0.25">
      <c r="A2602" t="s">
        <v>6507</v>
      </c>
      <c r="B2602">
        <f>COUNTIFS(list!$C2601:$C7960,$A2602,list!$A2601:$A7960,B$1)</f>
        <v>0</v>
      </c>
      <c r="C2602">
        <f>COUNTIFS(list!$C2601:$C7960,$A2602,list!$A2601:$A7960,C$1)</f>
        <v>1</v>
      </c>
      <c r="D2602">
        <f>COUNTIFS(list!$C2601:$C7960,$A2602,list!$A2601:$A7960,D$1)</f>
        <v>0</v>
      </c>
      <c r="E2602">
        <f>COUNTIFS(list!$C2601:$C7960,$A2602,list!$A2601:$A7960,E$1)</f>
        <v>0</v>
      </c>
      <c r="F2602">
        <f>COUNTIFS(list!$C2601:$C7960,$A2602,list!$A2601:$A7960,F$1)</f>
        <v>0</v>
      </c>
      <c r="G2602">
        <f>COUNTIFS(list!$C2601:$C7960,$A2602,list!$A2601:$A7960,G$1)</f>
        <v>0</v>
      </c>
    </row>
    <row r="2603" spans="1:7" x14ac:dyDescent="0.25">
      <c r="A2603" t="s">
        <v>6509</v>
      </c>
      <c r="B2603">
        <f>COUNTIFS(list!$C2602:$C7961,$A2603,list!$A2602:$A7961,B$1)</f>
        <v>0</v>
      </c>
      <c r="C2603">
        <f>COUNTIFS(list!$C2602:$C7961,$A2603,list!$A2602:$A7961,C$1)</f>
        <v>0</v>
      </c>
      <c r="D2603">
        <f>COUNTIFS(list!$C2602:$C7961,$A2603,list!$A2602:$A7961,D$1)</f>
        <v>1</v>
      </c>
      <c r="E2603">
        <f>COUNTIFS(list!$C2602:$C7961,$A2603,list!$A2602:$A7961,E$1)</f>
        <v>0</v>
      </c>
      <c r="F2603">
        <f>COUNTIFS(list!$C2602:$C7961,$A2603,list!$A2602:$A7961,F$1)</f>
        <v>0</v>
      </c>
      <c r="G2603">
        <f>COUNTIFS(list!$C2602:$C7961,$A2603,list!$A2602:$A7961,G$1)</f>
        <v>0</v>
      </c>
    </row>
    <row r="2604" spans="1:7" x14ac:dyDescent="0.25">
      <c r="A2604" t="s">
        <v>6511</v>
      </c>
      <c r="B2604">
        <f>COUNTIFS(list!$C2603:$C7962,$A2604,list!$A2603:$A7962,B$1)</f>
        <v>1</v>
      </c>
      <c r="C2604">
        <f>COUNTIFS(list!$C2603:$C7962,$A2604,list!$A2603:$A7962,C$1)</f>
        <v>0</v>
      </c>
      <c r="D2604">
        <f>COUNTIFS(list!$C2603:$C7962,$A2604,list!$A2603:$A7962,D$1)</f>
        <v>0</v>
      </c>
      <c r="E2604">
        <f>COUNTIFS(list!$C2603:$C7962,$A2604,list!$A2603:$A7962,E$1)</f>
        <v>0</v>
      </c>
      <c r="F2604">
        <f>COUNTIFS(list!$C2603:$C7962,$A2604,list!$A2603:$A7962,F$1)</f>
        <v>0</v>
      </c>
      <c r="G2604">
        <f>COUNTIFS(list!$C2603:$C7962,$A2604,list!$A2603:$A7962,G$1)</f>
        <v>0</v>
      </c>
    </row>
    <row r="2605" spans="1:7" x14ac:dyDescent="0.25">
      <c r="A2605" t="s">
        <v>6513</v>
      </c>
      <c r="B2605">
        <f>COUNTIFS(list!$C2604:$C7963,$A2605,list!$A2604:$A7963,B$1)</f>
        <v>1</v>
      </c>
      <c r="C2605">
        <f>COUNTIFS(list!$C2604:$C7963,$A2605,list!$A2604:$A7963,C$1)</f>
        <v>0</v>
      </c>
      <c r="D2605">
        <f>COUNTIFS(list!$C2604:$C7963,$A2605,list!$A2604:$A7963,D$1)</f>
        <v>0</v>
      </c>
      <c r="E2605">
        <f>COUNTIFS(list!$C2604:$C7963,$A2605,list!$A2604:$A7963,E$1)</f>
        <v>0</v>
      </c>
      <c r="F2605">
        <f>COUNTIFS(list!$C2604:$C7963,$A2605,list!$A2604:$A7963,F$1)</f>
        <v>0</v>
      </c>
      <c r="G2605">
        <f>COUNTIFS(list!$C2604:$C7963,$A2605,list!$A2604:$A7963,G$1)</f>
        <v>0</v>
      </c>
    </row>
    <row r="2606" spans="1:7" x14ac:dyDescent="0.25">
      <c r="A2606" t="s">
        <v>6515</v>
      </c>
      <c r="B2606">
        <f>COUNTIFS(list!$C2605:$C7964,$A2606,list!$A2605:$A7964,B$1)</f>
        <v>0</v>
      </c>
      <c r="C2606">
        <f>COUNTIFS(list!$C2605:$C7964,$A2606,list!$A2605:$A7964,C$1)</f>
        <v>1</v>
      </c>
      <c r="D2606">
        <f>COUNTIFS(list!$C2605:$C7964,$A2606,list!$A2605:$A7964,D$1)</f>
        <v>0</v>
      </c>
      <c r="E2606">
        <f>COUNTIFS(list!$C2605:$C7964,$A2606,list!$A2605:$A7964,E$1)</f>
        <v>0</v>
      </c>
      <c r="F2606">
        <f>COUNTIFS(list!$C2605:$C7964,$A2606,list!$A2605:$A7964,F$1)</f>
        <v>0</v>
      </c>
      <c r="G2606">
        <f>COUNTIFS(list!$C2605:$C7964,$A2606,list!$A2605:$A7964,G$1)</f>
        <v>0</v>
      </c>
    </row>
    <row r="2607" spans="1:7" x14ac:dyDescent="0.25">
      <c r="A2607" t="s">
        <v>6517</v>
      </c>
      <c r="B2607">
        <f>COUNTIFS(list!$C2606:$C7965,$A2607,list!$A2606:$A7965,B$1)</f>
        <v>0</v>
      </c>
      <c r="C2607">
        <f>COUNTIFS(list!$C2606:$C7965,$A2607,list!$A2606:$A7965,C$1)</f>
        <v>5</v>
      </c>
      <c r="D2607">
        <f>COUNTIFS(list!$C2606:$C7965,$A2607,list!$A2606:$A7965,D$1)</f>
        <v>0</v>
      </c>
      <c r="E2607">
        <f>COUNTIFS(list!$C2606:$C7965,$A2607,list!$A2606:$A7965,E$1)</f>
        <v>0</v>
      </c>
      <c r="F2607">
        <f>COUNTIFS(list!$C2606:$C7965,$A2607,list!$A2606:$A7965,F$1)</f>
        <v>0</v>
      </c>
      <c r="G2607">
        <f>COUNTIFS(list!$C2606:$C7965,$A2607,list!$A2606:$A7965,G$1)</f>
        <v>0</v>
      </c>
    </row>
    <row r="2608" spans="1:7" x14ac:dyDescent="0.25">
      <c r="A2608" t="s">
        <v>6523</v>
      </c>
      <c r="B2608">
        <f>COUNTIFS(list!$C2607:$C7966,$A2608,list!$A2607:$A7966,B$1)</f>
        <v>1</v>
      </c>
      <c r="C2608">
        <f>COUNTIFS(list!$C2607:$C7966,$A2608,list!$A2607:$A7966,C$1)</f>
        <v>1</v>
      </c>
      <c r="D2608">
        <f>COUNTIFS(list!$C2607:$C7966,$A2608,list!$A2607:$A7966,D$1)</f>
        <v>0</v>
      </c>
      <c r="E2608">
        <f>COUNTIFS(list!$C2607:$C7966,$A2608,list!$A2607:$A7966,E$1)</f>
        <v>0</v>
      </c>
      <c r="F2608">
        <f>COUNTIFS(list!$C2607:$C7966,$A2608,list!$A2607:$A7966,F$1)</f>
        <v>0</v>
      </c>
      <c r="G2608">
        <f>COUNTIFS(list!$C2607:$C7966,$A2608,list!$A2607:$A7966,G$1)</f>
        <v>0</v>
      </c>
    </row>
    <row r="2609" spans="1:7" x14ac:dyDescent="0.25">
      <c r="A2609" t="s">
        <v>6525</v>
      </c>
      <c r="B2609">
        <f>COUNTIFS(list!$C2608:$C7967,$A2609,list!$A2608:$A7967,B$1)</f>
        <v>0</v>
      </c>
      <c r="C2609">
        <f>COUNTIFS(list!$C2608:$C7967,$A2609,list!$A2608:$A7967,C$1)</f>
        <v>1</v>
      </c>
      <c r="D2609">
        <f>COUNTIFS(list!$C2608:$C7967,$A2609,list!$A2608:$A7967,D$1)</f>
        <v>0</v>
      </c>
      <c r="E2609">
        <f>COUNTIFS(list!$C2608:$C7967,$A2609,list!$A2608:$A7967,E$1)</f>
        <v>0</v>
      </c>
      <c r="F2609">
        <f>COUNTIFS(list!$C2608:$C7967,$A2609,list!$A2608:$A7967,F$1)</f>
        <v>0</v>
      </c>
      <c r="G2609">
        <f>COUNTIFS(list!$C2608:$C7967,$A2609,list!$A2608:$A7967,G$1)</f>
        <v>0</v>
      </c>
    </row>
    <row r="2610" spans="1:7" x14ac:dyDescent="0.25">
      <c r="A2610" t="s">
        <v>6527</v>
      </c>
      <c r="B2610">
        <f>COUNTIFS(list!$C2609:$C7968,$A2610,list!$A2609:$A7968,B$1)</f>
        <v>0</v>
      </c>
      <c r="C2610">
        <f>COUNTIFS(list!$C2609:$C7968,$A2610,list!$A2609:$A7968,C$1)</f>
        <v>2</v>
      </c>
      <c r="D2610">
        <f>COUNTIFS(list!$C2609:$C7968,$A2610,list!$A2609:$A7968,D$1)</f>
        <v>1</v>
      </c>
      <c r="E2610">
        <f>COUNTIFS(list!$C2609:$C7968,$A2610,list!$A2609:$A7968,E$1)</f>
        <v>1</v>
      </c>
      <c r="F2610">
        <f>COUNTIFS(list!$C2609:$C7968,$A2610,list!$A2609:$A7968,F$1)</f>
        <v>0</v>
      </c>
      <c r="G2610">
        <f>COUNTIFS(list!$C2609:$C7968,$A2610,list!$A2609:$A7968,G$1)</f>
        <v>0</v>
      </c>
    </row>
    <row r="2611" spans="1:7" x14ac:dyDescent="0.25">
      <c r="A2611" t="s">
        <v>6529</v>
      </c>
      <c r="B2611">
        <f>COUNTIFS(list!$C2610:$C7969,$A2611,list!$A2610:$A7969,B$1)</f>
        <v>0</v>
      </c>
      <c r="C2611">
        <f>COUNTIFS(list!$C2610:$C7969,$A2611,list!$A2610:$A7969,C$1)</f>
        <v>2</v>
      </c>
      <c r="D2611">
        <f>COUNTIFS(list!$C2610:$C7969,$A2611,list!$A2610:$A7969,D$1)</f>
        <v>1</v>
      </c>
      <c r="E2611">
        <f>COUNTIFS(list!$C2610:$C7969,$A2611,list!$A2610:$A7969,E$1)</f>
        <v>1</v>
      </c>
      <c r="F2611">
        <f>COUNTIFS(list!$C2610:$C7969,$A2611,list!$A2610:$A7969,F$1)</f>
        <v>0</v>
      </c>
      <c r="G2611">
        <f>COUNTIFS(list!$C2610:$C7969,$A2611,list!$A2610:$A7969,G$1)</f>
        <v>0</v>
      </c>
    </row>
    <row r="2612" spans="1:7" x14ac:dyDescent="0.25">
      <c r="A2612" t="s">
        <v>6531</v>
      </c>
      <c r="B2612">
        <f>COUNTIFS(list!$C2611:$C7970,$A2612,list!$A2611:$A7970,B$1)</f>
        <v>0</v>
      </c>
      <c r="C2612">
        <f>COUNTIFS(list!$C2611:$C7970,$A2612,list!$A2611:$A7970,C$1)</f>
        <v>1</v>
      </c>
      <c r="D2612">
        <f>COUNTIFS(list!$C2611:$C7970,$A2612,list!$A2611:$A7970,D$1)</f>
        <v>0</v>
      </c>
      <c r="E2612">
        <f>COUNTIFS(list!$C2611:$C7970,$A2612,list!$A2611:$A7970,E$1)</f>
        <v>0</v>
      </c>
      <c r="F2612">
        <f>COUNTIFS(list!$C2611:$C7970,$A2612,list!$A2611:$A7970,F$1)</f>
        <v>0</v>
      </c>
      <c r="G2612">
        <f>COUNTIFS(list!$C2611:$C7970,$A2612,list!$A2611:$A7970,G$1)</f>
        <v>0</v>
      </c>
    </row>
    <row r="2613" spans="1:7" x14ac:dyDescent="0.25">
      <c r="A2613" t="s">
        <v>6533</v>
      </c>
      <c r="B2613">
        <f>COUNTIFS(list!$C2612:$C7971,$A2613,list!$A2612:$A7971,B$1)</f>
        <v>1</v>
      </c>
      <c r="C2613">
        <f>COUNTIFS(list!$C2612:$C7971,$A2613,list!$A2612:$A7971,C$1)</f>
        <v>1</v>
      </c>
      <c r="D2613">
        <f>COUNTIFS(list!$C2612:$C7971,$A2613,list!$A2612:$A7971,D$1)</f>
        <v>0</v>
      </c>
      <c r="E2613">
        <f>COUNTIFS(list!$C2612:$C7971,$A2613,list!$A2612:$A7971,E$1)</f>
        <v>0</v>
      </c>
      <c r="F2613">
        <f>COUNTIFS(list!$C2612:$C7971,$A2613,list!$A2612:$A7971,F$1)</f>
        <v>0</v>
      </c>
      <c r="G2613">
        <f>COUNTIFS(list!$C2612:$C7971,$A2613,list!$A2612:$A7971,G$1)</f>
        <v>0</v>
      </c>
    </row>
    <row r="2614" spans="1:7" x14ac:dyDescent="0.25">
      <c r="A2614" t="s">
        <v>6535</v>
      </c>
      <c r="B2614">
        <f>COUNTIFS(list!$C2613:$C7972,$A2614,list!$A2613:$A7972,B$1)</f>
        <v>1</v>
      </c>
      <c r="C2614">
        <f>COUNTIFS(list!$C2613:$C7972,$A2614,list!$A2613:$A7972,C$1)</f>
        <v>1</v>
      </c>
      <c r="D2614">
        <f>COUNTIFS(list!$C2613:$C7972,$A2614,list!$A2613:$A7972,D$1)</f>
        <v>0</v>
      </c>
      <c r="E2614">
        <f>COUNTIFS(list!$C2613:$C7972,$A2614,list!$A2613:$A7972,E$1)</f>
        <v>0</v>
      </c>
      <c r="F2614">
        <f>COUNTIFS(list!$C2613:$C7972,$A2614,list!$A2613:$A7972,F$1)</f>
        <v>0</v>
      </c>
      <c r="G2614">
        <f>COUNTIFS(list!$C2613:$C7972,$A2614,list!$A2613:$A7972,G$1)</f>
        <v>0</v>
      </c>
    </row>
    <row r="2615" spans="1:7" x14ac:dyDescent="0.25">
      <c r="A2615" t="s">
        <v>6537</v>
      </c>
      <c r="B2615">
        <f>COUNTIFS(list!$C2614:$C7973,$A2615,list!$A2614:$A7973,B$1)</f>
        <v>0</v>
      </c>
      <c r="C2615">
        <f>COUNTIFS(list!$C2614:$C7973,$A2615,list!$A2614:$A7973,C$1)</f>
        <v>1</v>
      </c>
      <c r="D2615">
        <f>COUNTIFS(list!$C2614:$C7973,$A2615,list!$A2614:$A7973,D$1)</f>
        <v>0</v>
      </c>
      <c r="E2615">
        <f>COUNTIFS(list!$C2614:$C7973,$A2615,list!$A2614:$A7973,E$1)</f>
        <v>0</v>
      </c>
      <c r="F2615">
        <f>COUNTIFS(list!$C2614:$C7973,$A2615,list!$A2614:$A7973,F$1)</f>
        <v>0</v>
      </c>
      <c r="G2615">
        <f>COUNTIFS(list!$C2614:$C7973,$A2615,list!$A2614:$A7973,G$1)</f>
        <v>0</v>
      </c>
    </row>
    <row r="2616" spans="1:7" x14ac:dyDescent="0.25">
      <c r="A2616" t="s">
        <v>6539</v>
      </c>
      <c r="B2616">
        <f>COUNTIFS(list!$C2615:$C7974,$A2616,list!$A2615:$A7974,B$1)</f>
        <v>0</v>
      </c>
      <c r="C2616">
        <f>COUNTIFS(list!$C2615:$C7974,$A2616,list!$A2615:$A7974,C$1)</f>
        <v>2</v>
      </c>
      <c r="D2616">
        <f>COUNTIFS(list!$C2615:$C7974,$A2616,list!$A2615:$A7974,D$1)</f>
        <v>1</v>
      </c>
      <c r="E2616">
        <f>COUNTIFS(list!$C2615:$C7974,$A2616,list!$A2615:$A7974,E$1)</f>
        <v>1</v>
      </c>
      <c r="F2616">
        <f>COUNTIFS(list!$C2615:$C7974,$A2616,list!$A2615:$A7974,F$1)</f>
        <v>0</v>
      </c>
      <c r="G2616">
        <f>COUNTIFS(list!$C2615:$C7974,$A2616,list!$A2615:$A7974,G$1)</f>
        <v>0</v>
      </c>
    </row>
    <row r="2617" spans="1:7" x14ac:dyDescent="0.25">
      <c r="A2617" t="s">
        <v>6541</v>
      </c>
      <c r="B2617">
        <f>COUNTIFS(list!$C2616:$C7975,$A2617,list!$A2616:$A7975,B$1)</f>
        <v>0</v>
      </c>
      <c r="C2617">
        <f>COUNTIFS(list!$C2616:$C7975,$A2617,list!$A2616:$A7975,C$1)</f>
        <v>2</v>
      </c>
      <c r="D2617">
        <f>COUNTIFS(list!$C2616:$C7975,$A2617,list!$A2616:$A7975,D$1)</f>
        <v>1</v>
      </c>
      <c r="E2617">
        <f>COUNTIFS(list!$C2616:$C7975,$A2617,list!$A2616:$A7975,E$1)</f>
        <v>1</v>
      </c>
      <c r="F2617">
        <f>COUNTIFS(list!$C2616:$C7975,$A2617,list!$A2616:$A7975,F$1)</f>
        <v>0</v>
      </c>
      <c r="G2617">
        <f>COUNTIFS(list!$C2616:$C7975,$A2617,list!$A2616:$A7975,G$1)</f>
        <v>0</v>
      </c>
    </row>
    <row r="2618" spans="1:7" x14ac:dyDescent="0.25">
      <c r="A2618" t="s">
        <v>6543</v>
      </c>
      <c r="B2618">
        <f>COUNTIFS(list!$C2617:$C7976,$A2618,list!$A2617:$A7976,B$1)</f>
        <v>0</v>
      </c>
      <c r="C2618">
        <f>COUNTIFS(list!$C2617:$C7976,$A2618,list!$A2617:$A7976,C$1)</f>
        <v>2</v>
      </c>
      <c r="D2618">
        <f>COUNTIFS(list!$C2617:$C7976,$A2618,list!$A2617:$A7976,D$1)</f>
        <v>1</v>
      </c>
      <c r="E2618">
        <f>COUNTIFS(list!$C2617:$C7976,$A2618,list!$A2617:$A7976,E$1)</f>
        <v>1</v>
      </c>
      <c r="F2618">
        <f>COUNTIFS(list!$C2617:$C7976,$A2618,list!$A2617:$A7976,F$1)</f>
        <v>0</v>
      </c>
      <c r="G2618">
        <f>COUNTIFS(list!$C2617:$C7976,$A2618,list!$A2617:$A7976,G$1)</f>
        <v>0</v>
      </c>
    </row>
    <row r="2619" spans="1:7" x14ac:dyDescent="0.25">
      <c r="A2619" t="s">
        <v>6545</v>
      </c>
      <c r="B2619">
        <f>COUNTIFS(list!$C2618:$C7977,$A2619,list!$A2618:$A7977,B$1)</f>
        <v>0</v>
      </c>
      <c r="C2619">
        <f>COUNTIFS(list!$C2618:$C7977,$A2619,list!$A2618:$A7977,C$1)</f>
        <v>2</v>
      </c>
      <c r="D2619">
        <f>COUNTIFS(list!$C2618:$C7977,$A2619,list!$A2618:$A7977,D$1)</f>
        <v>1</v>
      </c>
      <c r="E2619">
        <f>COUNTIFS(list!$C2618:$C7977,$A2619,list!$A2618:$A7977,E$1)</f>
        <v>1</v>
      </c>
      <c r="F2619">
        <f>COUNTIFS(list!$C2618:$C7977,$A2619,list!$A2618:$A7977,F$1)</f>
        <v>0</v>
      </c>
      <c r="G2619">
        <f>COUNTIFS(list!$C2618:$C7977,$A2619,list!$A2618:$A7977,G$1)</f>
        <v>0</v>
      </c>
    </row>
    <row r="2620" spans="1:7" x14ac:dyDescent="0.25">
      <c r="A2620" t="s">
        <v>6547</v>
      </c>
      <c r="B2620">
        <f>COUNTIFS(list!$C2619:$C7978,$A2620,list!$A2619:$A7978,B$1)</f>
        <v>0</v>
      </c>
      <c r="C2620">
        <f>COUNTIFS(list!$C2619:$C7978,$A2620,list!$A2619:$A7978,C$1)</f>
        <v>1</v>
      </c>
      <c r="D2620">
        <f>COUNTIFS(list!$C2619:$C7978,$A2620,list!$A2619:$A7978,D$1)</f>
        <v>0</v>
      </c>
      <c r="E2620">
        <f>COUNTIFS(list!$C2619:$C7978,$A2620,list!$A2619:$A7978,E$1)</f>
        <v>0</v>
      </c>
      <c r="F2620">
        <f>COUNTIFS(list!$C2619:$C7978,$A2620,list!$A2619:$A7978,F$1)</f>
        <v>0</v>
      </c>
      <c r="G2620">
        <f>COUNTIFS(list!$C2619:$C7978,$A2620,list!$A2619:$A7978,G$1)</f>
        <v>0</v>
      </c>
    </row>
    <row r="2621" spans="1:7" x14ac:dyDescent="0.25">
      <c r="A2621" t="s">
        <v>6549</v>
      </c>
      <c r="B2621">
        <f>COUNTIFS(list!$C2620:$C7979,$A2621,list!$A2620:$A7979,B$1)</f>
        <v>0</v>
      </c>
      <c r="C2621">
        <f>COUNTIFS(list!$C2620:$C7979,$A2621,list!$A2620:$A7979,C$1)</f>
        <v>1</v>
      </c>
      <c r="D2621">
        <f>COUNTIFS(list!$C2620:$C7979,$A2621,list!$A2620:$A7979,D$1)</f>
        <v>0</v>
      </c>
      <c r="E2621">
        <f>COUNTIFS(list!$C2620:$C7979,$A2621,list!$A2620:$A7979,E$1)</f>
        <v>0</v>
      </c>
      <c r="F2621">
        <f>COUNTIFS(list!$C2620:$C7979,$A2621,list!$A2620:$A7979,F$1)</f>
        <v>0</v>
      </c>
      <c r="G2621">
        <f>COUNTIFS(list!$C2620:$C7979,$A2621,list!$A2620:$A7979,G$1)</f>
        <v>0</v>
      </c>
    </row>
    <row r="2622" spans="1:7" x14ac:dyDescent="0.25">
      <c r="A2622" t="s">
        <v>6551</v>
      </c>
      <c r="B2622">
        <f>COUNTIFS(list!$C2621:$C7980,$A2622,list!$A2621:$A7980,B$1)</f>
        <v>0</v>
      </c>
      <c r="C2622">
        <f>COUNTIFS(list!$C2621:$C7980,$A2622,list!$A2621:$A7980,C$1)</f>
        <v>1</v>
      </c>
      <c r="D2622">
        <f>COUNTIFS(list!$C2621:$C7980,$A2622,list!$A2621:$A7980,D$1)</f>
        <v>0</v>
      </c>
      <c r="E2622">
        <f>COUNTIFS(list!$C2621:$C7980,$A2622,list!$A2621:$A7980,E$1)</f>
        <v>0</v>
      </c>
      <c r="F2622">
        <f>COUNTIFS(list!$C2621:$C7980,$A2622,list!$A2621:$A7980,F$1)</f>
        <v>0</v>
      </c>
      <c r="G2622">
        <f>COUNTIFS(list!$C2621:$C7980,$A2622,list!$A2621:$A7980,G$1)</f>
        <v>0</v>
      </c>
    </row>
    <row r="2623" spans="1:7" x14ac:dyDescent="0.25">
      <c r="A2623" t="s">
        <v>6553</v>
      </c>
      <c r="B2623">
        <f>COUNTIFS(list!$C2622:$C7981,$A2623,list!$A2622:$A7981,B$1)</f>
        <v>0</v>
      </c>
      <c r="C2623">
        <f>COUNTIFS(list!$C2622:$C7981,$A2623,list!$A2622:$A7981,C$1)</f>
        <v>2</v>
      </c>
      <c r="D2623">
        <f>COUNTIFS(list!$C2622:$C7981,$A2623,list!$A2622:$A7981,D$1)</f>
        <v>0</v>
      </c>
      <c r="E2623">
        <f>COUNTIFS(list!$C2622:$C7981,$A2623,list!$A2622:$A7981,E$1)</f>
        <v>0</v>
      </c>
      <c r="F2623">
        <f>COUNTIFS(list!$C2622:$C7981,$A2623,list!$A2622:$A7981,F$1)</f>
        <v>0</v>
      </c>
      <c r="G2623">
        <f>COUNTIFS(list!$C2622:$C7981,$A2623,list!$A2622:$A7981,G$1)</f>
        <v>0</v>
      </c>
    </row>
    <row r="2624" spans="1:7" x14ac:dyDescent="0.25">
      <c r="A2624" t="s">
        <v>6556</v>
      </c>
      <c r="B2624">
        <f>COUNTIFS(list!$C2623:$C7982,$A2624,list!$A2623:$A7982,B$1)</f>
        <v>1</v>
      </c>
      <c r="C2624">
        <f>COUNTIFS(list!$C2623:$C7982,$A2624,list!$A2623:$A7982,C$1)</f>
        <v>1</v>
      </c>
      <c r="D2624">
        <f>COUNTIFS(list!$C2623:$C7982,$A2624,list!$A2623:$A7982,D$1)</f>
        <v>0</v>
      </c>
      <c r="E2624">
        <f>COUNTIFS(list!$C2623:$C7982,$A2624,list!$A2623:$A7982,E$1)</f>
        <v>0</v>
      </c>
      <c r="F2624">
        <f>COUNTIFS(list!$C2623:$C7982,$A2624,list!$A2623:$A7982,F$1)</f>
        <v>0</v>
      </c>
      <c r="G2624">
        <f>COUNTIFS(list!$C2623:$C7982,$A2624,list!$A2623:$A7982,G$1)</f>
        <v>0</v>
      </c>
    </row>
    <row r="2625" spans="1:7" x14ac:dyDescent="0.25">
      <c r="A2625" t="s">
        <v>6558</v>
      </c>
      <c r="B2625">
        <f>COUNTIFS(list!$C2624:$C7983,$A2625,list!$A2624:$A7983,B$1)</f>
        <v>0</v>
      </c>
      <c r="C2625">
        <f>COUNTIFS(list!$C2624:$C7983,$A2625,list!$A2624:$A7983,C$1)</f>
        <v>1</v>
      </c>
      <c r="D2625">
        <f>COUNTIFS(list!$C2624:$C7983,$A2625,list!$A2624:$A7983,D$1)</f>
        <v>0</v>
      </c>
      <c r="E2625">
        <f>COUNTIFS(list!$C2624:$C7983,$A2625,list!$A2624:$A7983,E$1)</f>
        <v>0</v>
      </c>
      <c r="F2625">
        <f>COUNTIFS(list!$C2624:$C7983,$A2625,list!$A2624:$A7983,F$1)</f>
        <v>0</v>
      </c>
      <c r="G2625">
        <f>COUNTIFS(list!$C2624:$C7983,$A2625,list!$A2624:$A7983,G$1)</f>
        <v>0</v>
      </c>
    </row>
    <row r="2626" spans="1:7" x14ac:dyDescent="0.25">
      <c r="A2626" t="s">
        <v>6560</v>
      </c>
      <c r="B2626">
        <f>COUNTIFS(list!$C2625:$C7984,$A2626,list!$A2625:$A7984,B$1)</f>
        <v>0</v>
      </c>
      <c r="C2626">
        <f>COUNTIFS(list!$C2625:$C7984,$A2626,list!$A2625:$A7984,C$1)</f>
        <v>1</v>
      </c>
      <c r="D2626">
        <f>COUNTIFS(list!$C2625:$C7984,$A2626,list!$A2625:$A7984,D$1)</f>
        <v>0</v>
      </c>
      <c r="E2626">
        <f>COUNTIFS(list!$C2625:$C7984,$A2626,list!$A2625:$A7984,E$1)</f>
        <v>0</v>
      </c>
      <c r="F2626">
        <f>COUNTIFS(list!$C2625:$C7984,$A2626,list!$A2625:$A7984,F$1)</f>
        <v>0</v>
      </c>
      <c r="G2626">
        <f>COUNTIFS(list!$C2625:$C7984,$A2626,list!$A2625:$A7984,G$1)</f>
        <v>0</v>
      </c>
    </row>
    <row r="2627" spans="1:7" x14ac:dyDescent="0.25">
      <c r="A2627" t="s">
        <v>6562</v>
      </c>
      <c r="B2627">
        <f>COUNTIFS(list!$C2626:$C7985,$A2627,list!$A2626:$A7985,B$1)</f>
        <v>2</v>
      </c>
      <c r="C2627">
        <f>COUNTIFS(list!$C2626:$C7985,$A2627,list!$A2626:$A7985,C$1)</f>
        <v>4</v>
      </c>
      <c r="D2627">
        <f>COUNTIFS(list!$C2626:$C7985,$A2627,list!$A2626:$A7985,D$1)</f>
        <v>0</v>
      </c>
      <c r="E2627">
        <f>COUNTIFS(list!$C2626:$C7985,$A2627,list!$A2626:$A7985,E$1)</f>
        <v>0</v>
      </c>
      <c r="F2627">
        <f>COUNTIFS(list!$C2626:$C7985,$A2627,list!$A2626:$A7985,F$1)</f>
        <v>0</v>
      </c>
      <c r="G2627">
        <f>COUNTIFS(list!$C2626:$C7985,$A2627,list!$A2626:$A7985,G$1)</f>
        <v>0</v>
      </c>
    </row>
    <row r="2628" spans="1:7" x14ac:dyDescent="0.25">
      <c r="A2628" t="s">
        <v>6567</v>
      </c>
      <c r="B2628">
        <f>COUNTIFS(list!$C2627:$C7986,$A2628,list!$A2627:$A7986,B$1)</f>
        <v>0</v>
      </c>
      <c r="C2628">
        <f>COUNTIFS(list!$C2627:$C7986,$A2628,list!$A2627:$A7986,C$1)</f>
        <v>1</v>
      </c>
      <c r="D2628">
        <f>COUNTIFS(list!$C2627:$C7986,$A2628,list!$A2627:$A7986,D$1)</f>
        <v>0</v>
      </c>
      <c r="E2628">
        <f>COUNTIFS(list!$C2627:$C7986,$A2628,list!$A2627:$A7986,E$1)</f>
        <v>0</v>
      </c>
      <c r="F2628">
        <f>COUNTIFS(list!$C2627:$C7986,$A2628,list!$A2627:$A7986,F$1)</f>
        <v>0</v>
      </c>
      <c r="G2628">
        <f>COUNTIFS(list!$C2627:$C7986,$A2628,list!$A2627:$A7986,G$1)</f>
        <v>0</v>
      </c>
    </row>
    <row r="2629" spans="1:7" x14ac:dyDescent="0.25">
      <c r="A2629" t="s">
        <v>6569</v>
      </c>
      <c r="B2629">
        <f>COUNTIFS(list!$C2628:$C7987,$A2629,list!$A2628:$A7987,B$1)</f>
        <v>0</v>
      </c>
      <c r="C2629">
        <f>COUNTIFS(list!$C2628:$C7987,$A2629,list!$A2628:$A7987,C$1)</f>
        <v>1</v>
      </c>
      <c r="D2629">
        <f>COUNTIFS(list!$C2628:$C7987,$A2629,list!$A2628:$A7987,D$1)</f>
        <v>0</v>
      </c>
      <c r="E2629">
        <f>COUNTIFS(list!$C2628:$C7987,$A2629,list!$A2628:$A7987,E$1)</f>
        <v>0</v>
      </c>
      <c r="F2629">
        <f>COUNTIFS(list!$C2628:$C7987,$A2629,list!$A2628:$A7987,F$1)</f>
        <v>0</v>
      </c>
      <c r="G2629">
        <f>COUNTIFS(list!$C2628:$C7987,$A2629,list!$A2628:$A7987,G$1)</f>
        <v>0</v>
      </c>
    </row>
    <row r="2630" spans="1:7" x14ac:dyDescent="0.25">
      <c r="A2630" t="s">
        <v>6571</v>
      </c>
      <c r="B2630">
        <f>COUNTIFS(list!$C2629:$C7988,$A2630,list!$A2629:$A7988,B$1)</f>
        <v>0</v>
      </c>
      <c r="C2630">
        <f>COUNTIFS(list!$C2629:$C7988,$A2630,list!$A2629:$A7988,C$1)</f>
        <v>1</v>
      </c>
      <c r="D2630">
        <f>COUNTIFS(list!$C2629:$C7988,$A2630,list!$A2629:$A7988,D$1)</f>
        <v>0</v>
      </c>
      <c r="E2630">
        <f>COUNTIFS(list!$C2629:$C7988,$A2630,list!$A2629:$A7988,E$1)</f>
        <v>0</v>
      </c>
      <c r="F2630">
        <f>COUNTIFS(list!$C2629:$C7988,$A2630,list!$A2629:$A7988,F$1)</f>
        <v>0</v>
      </c>
      <c r="G2630">
        <f>COUNTIFS(list!$C2629:$C7988,$A2630,list!$A2629:$A7988,G$1)</f>
        <v>0</v>
      </c>
    </row>
    <row r="2631" spans="1:7" x14ac:dyDescent="0.25">
      <c r="A2631" t="s">
        <v>6573</v>
      </c>
      <c r="B2631">
        <f>COUNTIFS(list!$C2630:$C7989,$A2631,list!$A2630:$A7989,B$1)</f>
        <v>0</v>
      </c>
      <c r="C2631">
        <f>COUNTIFS(list!$C2630:$C7989,$A2631,list!$A2630:$A7989,C$1)</f>
        <v>1</v>
      </c>
      <c r="D2631">
        <f>COUNTIFS(list!$C2630:$C7989,$A2631,list!$A2630:$A7989,D$1)</f>
        <v>0</v>
      </c>
      <c r="E2631">
        <f>COUNTIFS(list!$C2630:$C7989,$A2631,list!$A2630:$A7989,E$1)</f>
        <v>0</v>
      </c>
      <c r="F2631">
        <f>COUNTIFS(list!$C2630:$C7989,$A2631,list!$A2630:$A7989,F$1)</f>
        <v>0</v>
      </c>
      <c r="G2631">
        <f>COUNTIFS(list!$C2630:$C7989,$A2631,list!$A2630:$A7989,G$1)</f>
        <v>0</v>
      </c>
    </row>
    <row r="2632" spans="1:7" x14ac:dyDescent="0.25">
      <c r="A2632" t="s">
        <v>6575</v>
      </c>
      <c r="B2632">
        <f>COUNTIFS(list!$C2631:$C7990,$A2632,list!$A2631:$A7990,B$1)</f>
        <v>0</v>
      </c>
      <c r="C2632">
        <f>COUNTIFS(list!$C2631:$C7990,$A2632,list!$A2631:$A7990,C$1)</f>
        <v>1</v>
      </c>
      <c r="D2632">
        <f>COUNTIFS(list!$C2631:$C7990,$A2632,list!$A2631:$A7990,D$1)</f>
        <v>0</v>
      </c>
      <c r="E2632">
        <f>COUNTIFS(list!$C2631:$C7990,$A2632,list!$A2631:$A7990,E$1)</f>
        <v>0</v>
      </c>
      <c r="F2632">
        <f>COUNTIFS(list!$C2631:$C7990,$A2632,list!$A2631:$A7990,F$1)</f>
        <v>0</v>
      </c>
      <c r="G2632">
        <f>COUNTIFS(list!$C2631:$C7990,$A2632,list!$A2631:$A7990,G$1)</f>
        <v>0</v>
      </c>
    </row>
    <row r="2633" spans="1:7" x14ac:dyDescent="0.25">
      <c r="A2633" t="s">
        <v>6577</v>
      </c>
      <c r="B2633">
        <f>COUNTIFS(list!$C2632:$C7991,$A2633,list!$A2632:$A7991,B$1)</f>
        <v>0</v>
      </c>
      <c r="C2633">
        <f>COUNTIFS(list!$C2632:$C7991,$A2633,list!$A2632:$A7991,C$1)</f>
        <v>1</v>
      </c>
      <c r="D2633">
        <f>COUNTIFS(list!$C2632:$C7991,$A2633,list!$A2632:$A7991,D$1)</f>
        <v>0</v>
      </c>
      <c r="E2633">
        <f>COUNTIFS(list!$C2632:$C7991,$A2633,list!$A2632:$A7991,E$1)</f>
        <v>0</v>
      </c>
      <c r="F2633">
        <f>COUNTIFS(list!$C2632:$C7991,$A2633,list!$A2632:$A7991,F$1)</f>
        <v>0</v>
      </c>
      <c r="G2633">
        <f>COUNTIFS(list!$C2632:$C7991,$A2633,list!$A2632:$A7991,G$1)</f>
        <v>0</v>
      </c>
    </row>
    <row r="2634" spans="1:7" x14ac:dyDescent="0.25">
      <c r="A2634" t="s">
        <v>6579</v>
      </c>
      <c r="B2634">
        <f>COUNTIFS(list!$C2633:$C7992,$A2634,list!$A2633:$A7992,B$1)</f>
        <v>0</v>
      </c>
      <c r="C2634">
        <f>COUNTIFS(list!$C2633:$C7992,$A2634,list!$A2633:$A7992,C$1)</f>
        <v>1</v>
      </c>
      <c r="D2634">
        <f>COUNTIFS(list!$C2633:$C7992,$A2634,list!$A2633:$A7992,D$1)</f>
        <v>0</v>
      </c>
      <c r="E2634">
        <f>COUNTIFS(list!$C2633:$C7992,$A2634,list!$A2633:$A7992,E$1)</f>
        <v>0</v>
      </c>
      <c r="F2634">
        <f>COUNTIFS(list!$C2633:$C7992,$A2634,list!$A2633:$A7992,F$1)</f>
        <v>0</v>
      </c>
      <c r="G2634">
        <f>COUNTIFS(list!$C2633:$C7992,$A2634,list!$A2633:$A7992,G$1)</f>
        <v>0</v>
      </c>
    </row>
    <row r="2635" spans="1:7" x14ac:dyDescent="0.25">
      <c r="A2635" t="s">
        <v>6581</v>
      </c>
      <c r="B2635">
        <f>COUNTIFS(list!$C2634:$C7993,$A2635,list!$A2634:$A7993,B$1)</f>
        <v>0</v>
      </c>
      <c r="C2635">
        <f>COUNTIFS(list!$C2634:$C7993,$A2635,list!$A2634:$A7993,C$1)</f>
        <v>4</v>
      </c>
      <c r="D2635">
        <f>COUNTIFS(list!$C2634:$C7993,$A2635,list!$A2634:$A7993,D$1)</f>
        <v>0</v>
      </c>
      <c r="E2635">
        <f>COUNTIFS(list!$C2634:$C7993,$A2635,list!$A2634:$A7993,E$1)</f>
        <v>0</v>
      </c>
      <c r="F2635">
        <f>COUNTIFS(list!$C2634:$C7993,$A2635,list!$A2634:$A7993,F$1)</f>
        <v>0</v>
      </c>
      <c r="G2635">
        <f>COUNTIFS(list!$C2634:$C7993,$A2635,list!$A2634:$A7993,G$1)</f>
        <v>0</v>
      </c>
    </row>
    <row r="2636" spans="1:7" x14ac:dyDescent="0.25">
      <c r="A2636" t="s">
        <v>6586</v>
      </c>
      <c r="B2636">
        <f>COUNTIFS(list!$C2635:$C7994,$A2636,list!$A2635:$A7994,B$1)</f>
        <v>0</v>
      </c>
      <c r="C2636">
        <f>COUNTIFS(list!$C2635:$C7994,$A2636,list!$A2635:$A7994,C$1)</f>
        <v>1</v>
      </c>
      <c r="D2636">
        <f>COUNTIFS(list!$C2635:$C7994,$A2636,list!$A2635:$A7994,D$1)</f>
        <v>0</v>
      </c>
      <c r="E2636">
        <f>COUNTIFS(list!$C2635:$C7994,$A2636,list!$A2635:$A7994,E$1)</f>
        <v>0</v>
      </c>
      <c r="F2636">
        <f>COUNTIFS(list!$C2635:$C7994,$A2636,list!$A2635:$A7994,F$1)</f>
        <v>0</v>
      </c>
      <c r="G2636">
        <f>COUNTIFS(list!$C2635:$C7994,$A2636,list!$A2635:$A7994,G$1)</f>
        <v>0</v>
      </c>
    </row>
    <row r="2637" spans="1:7" x14ac:dyDescent="0.25">
      <c r="A2637" t="s">
        <v>6588</v>
      </c>
      <c r="B2637">
        <f>COUNTIFS(list!$C2636:$C7995,$A2637,list!$A2636:$A7995,B$1)</f>
        <v>0</v>
      </c>
      <c r="C2637">
        <f>COUNTIFS(list!$C2636:$C7995,$A2637,list!$A2636:$A7995,C$1)</f>
        <v>1</v>
      </c>
      <c r="D2637">
        <f>COUNTIFS(list!$C2636:$C7995,$A2637,list!$A2636:$A7995,D$1)</f>
        <v>0</v>
      </c>
      <c r="E2637">
        <f>COUNTIFS(list!$C2636:$C7995,$A2637,list!$A2636:$A7995,E$1)</f>
        <v>0</v>
      </c>
      <c r="F2637">
        <f>COUNTIFS(list!$C2636:$C7995,$A2637,list!$A2636:$A7995,F$1)</f>
        <v>0</v>
      </c>
      <c r="G2637">
        <f>COUNTIFS(list!$C2636:$C7995,$A2637,list!$A2636:$A7995,G$1)</f>
        <v>0</v>
      </c>
    </row>
    <row r="2638" spans="1:7" x14ac:dyDescent="0.25">
      <c r="A2638" t="s">
        <v>6590</v>
      </c>
      <c r="B2638">
        <f>COUNTIFS(list!$C2637:$C7996,$A2638,list!$A2637:$A7996,B$1)</f>
        <v>1</v>
      </c>
      <c r="C2638">
        <f>COUNTIFS(list!$C2637:$C7996,$A2638,list!$A2637:$A7996,C$1)</f>
        <v>2</v>
      </c>
      <c r="D2638">
        <f>COUNTIFS(list!$C2637:$C7996,$A2638,list!$A2637:$A7996,D$1)</f>
        <v>0</v>
      </c>
      <c r="E2638">
        <f>COUNTIFS(list!$C2637:$C7996,$A2638,list!$A2637:$A7996,E$1)</f>
        <v>0</v>
      </c>
      <c r="F2638">
        <f>COUNTIFS(list!$C2637:$C7996,$A2638,list!$A2637:$A7996,F$1)</f>
        <v>0</v>
      </c>
      <c r="G2638">
        <f>COUNTIFS(list!$C2637:$C7996,$A2638,list!$A2637:$A7996,G$1)</f>
        <v>0</v>
      </c>
    </row>
    <row r="2639" spans="1:7" x14ac:dyDescent="0.25">
      <c r="A2639" t="s">
        <v>6593</v>
      </c>
      <c r="B2639">
        <f>COUNTIFS(list!$C2638:$C7997,$A2639,list!$A2638:$A7997,B$1)</f>
        <v>0</v>
      </c>
      <c r="C2639">
        <f>COUNTIFS(list!$C2638:$C7997,$A2639,list!$A2638:$A7997,C$1)</f>
        <v>1</v>
      </c>
      <c r="D2639">
        <f>COUNTIFS(list!$C2638:$C7997,$A2639,list!$A2638:$A7997,D$1)</f>
        <v>0</v>
      </c>
      <c r="E2639">
        <f>COUNTIFS(list!$C2638:$C7997,$A2639,list!$A2638:$A7997,E$1)</f>
        <v>0</v>
      </c>
      <c r="F2639">
        <f>COUNTIFS(list!$C2638:$C7997,$A2639,list!$A2638:$A7997,F$1)</f>
        <v>0</v>
      </c>
      <c r="G2639">
        <f>COUNTIFS(list!$C2638:$C7997,$A2639,list!$A2638:$A7997,G$1)</f>
        <v>0</v>
      </c>
    </row>
    <row r="2640" spans="1:7" x14ac:dyDescent="0.25">
      <c r="A2640" t="s">
        <v>6595</v>
      </c>
      <c r="B2640">
        <f>COUNTIFS(list!$C2639:$C7998,$A2640,list!$A2639:$A7998,B$1)</f>
        <v>1</v>
      </c>
      <c r="C2640">
        <f>COUNTIFS(list!$C2639:$C7998,$A2640,list!$A2639:$A7998,C$1)</f>
        <v>2</v>
      </c>
      <c r="D2640">
        <f>COUNTIFS(list!$C2639:$C7998,$A2640,list!$A2639:$A7998,D$1)</f>
        <v>0</v>
      </c>
      <c r="E2640">
        <f>COUNTIFS(list!$C2639:$C7998,$A2640,list!$A2639:$A7998,E$1)</f>
        <v>0</v>
      </c>
      <c r="F2640">
        <f>COUNTIFS(list!$C2639:$C7998,$A2640,list!$A2639:$A7998,F$1)</f>
        <v>0</v>
      </c>
      <c r="G2640">
        <f>COUNTIFS(list!$C2639:$C7998,$A2640,list!$A2639:$A7998,G$1)</f>
        <v>0</v>
      </c>
    </row>
    <row r="2641" spans="1:7" x14ac:dyDescent="0.25">
      <c r="A2641" t="s">
        <v>6598</v>
      </c>
      <c r="B2641">
        <f>COUNTIFS(list!$C2640:$C7999,$A2641,list!$A2640:$A7999,B$1)</f>
        <v>0</v>
      </c>
      <c r="C2641">
        <f>COUNTIFS(list!$C2640:$C7999,$A2641,list!$A2640:$A7999,C$1)</f>
        <v>1</v>
      </c>
      <c r="D2641">
        <f>COUNTIFS(list!$C2640:$C7999,$A2641,list!$A2640:$A7999,D$1)</f>
        <v>0</v>
      </c>
      <c r="E2641">
        <f>COUNTIFS(list!$C2640:$C7999,$A2641,list!$A2640:$A7999,E$1)</f>
        <v>0</v>
      </c>
      <c r="F2641">
        <f>COUNTIFS(list!$C2640:$C7999,$A2641,list!$A2640:$A7999,F$1)</f>
        <v>0</v>
      </c>
      <c r="G2641">
        <f>COUNTIFS(list!$C2640:$C7999,$A2641,list!$A2640:$A7999,G$1)</f>
        <v>0</v>
      </c>
    </row>
    <row r="2642" spans="1:7" x14ac:dyDescent="0.25">
      <c r="A2642" t="s">
        <v>6600</v>
      </c>
      <c r="B2642">
        <f>COUNTIFS(list!$C2641:$C8000,$A2642,list!$A2641:$A8000,B$1)</f>
        <v>0</v>
      </c>
      <c r="C2642">
        <f>COUNTIFS(list!$C2641:$C8000,$A2642,list!$A2641:$A8000,C$1)</f>
        <v>1</v>
      </c>
      <c r="D2642">
        <f>COUNTIFS(list!$C2641:$C8000,$A2642,list!$A2641:$A8000,D$1)</f>
        <v>0</v>
      </c>
      <c r="E2642">
        <f>COUNTIFS(list!$C2641:$C8000,$A2642,list!$A2641:$A8000,E$1)</f>
        <v>0</v>
      </c>
      <c r="F2642">
        <f>COUNTIFS(list!$C2641:$C8000,$A2642,list!$A2641:$A8000,F$1)</f>
        <v>0</v>
      </c>
      <c r="G2642">
        <f>COUNTIFS(list!$C2641:$C8000,$A2642,list!$A2641:$A8000,G$1)</f>
        <v>0</v>
      </c>
    </row>
    <row r="2643" spans="1:7" x14ac:dyDescent="0.25">
      <c r="A2643" t="s">
        <v>6602</v>
      </c>
      <c r="B2643">
        <f>COUNTIFS(list!$C2642:$C8001,$A2643,list!$A2642:$A8001,B$1)</f>
        <v>1</v>
      </c>
      <c r="C2643">
        <f>COUNTIFS(list!$C2642:$C8001,$A2643,list!$A2642:$A8001,C$1)</f>
        <v>2</v>
      </c>
      <c r="D2643">
        <f>COUNTIFS(list!$C2642:$C8001,$A2643,list!$A2642:$A8001,D$1)</f>
        <v>0</v>
      </c>
      <c r="E2643">
        <f>COUNTIFS(list!$C2642:$C8001,$A2643,list!$A2642:$A8001,E$1)</f>
        <v>0</v>
      </c>
      <c r="F2643">
        <f>COUNTIFS(list!$C2642:$C8001,$A2643,list!$A2642:$A8001,F$1)</f>
        <v>0</v>
      </c>
      <c r="G2643">
        <f>COUNTIFS(list!$C2642:$C8001,$A2643,list!$A2642:$A8001,G$1)</f>
        <v>0</v>
      </c>
    </row>
    <row r="2644" spans="1:7" x14ac:dyDescent="0.25">
      <c r="A2644" t="s">
        <v>6605</v>
      </c>
      <c r="B2644">
        <f>COUNTIFS(list!$C2643:$C8002,$A2644,list!$A2643:$A8002,B$1)</f>
        <v>0</v>
      </c>
      <c r="C2644">
        <f>COUNTIFS(list!$C2643:$C8002,$A2644,list!$A2643:$A8002,C$1)</f>
        <v>1</v>
      </c>
      <c r="D2644">
        <f>COUNTIFS(list!$C2643:$C8002,$A2644,list!$A2643:$A8002,D$1)</f>
        <v>0</v>
      </c>
      <c r="E2644">
        <f>COUNTIFS(list!$C2643:$C8002,$A2644,list!$A2643:$A8002,E$1)</f>
        <v>0</v>
      </c>
      <c r="F2644">
        <f>COUNTIFS(list!$C2643:$C8002,$A2644,list!$A2643:$A8002,F$1)</f>
        <v>0</v>
      </c>
      <c r="G2644">
        <f>COUNTIFS(list!$C2643:$C8002,$A2644,list!$A2643:$A8002,G$1)</f>
        <v>0</v>
      </c>
    </row>
    <row r="2645" spans="1:7" x14ac:dyDescent="0.25">
      <c r="A2645" t="s">
        <v>6607</v>
      </c>
      <c r="B2645">
        <f>COUNTIFS(list!$C2644:$C8003,$A2645,list!$A2644:$A8003,B$1)</f>
        <v>0</v>
      </c>
      <c r="C2645">
        <f>COUNTIFS(list!$C2644:$C8003,$A2645,list!$A2644:$A8003,C$1)</f>
        <v>1</v>
      </c>
      <c r="D2645">
        <f>COUNTIFS(list!$C2644:$C8003,$A2645,list!$A2644:$A8003,D$1)</f>
        <v>0</v>
      </c>
      <c r="E2645">
        <f>COUNTIFS(list!$C2644:$C8003,$A2645,list!$A2644:$A8003,E$1)</f>
        <v>0</v>
      </c>
      <c r="F2645">
        <f>COUNTIFS(list!$C2644:$C8003,$A2645,list!$A2644:$A8003,F$1)</f>
        <v>0</v>
      </c>
      <c r="G2645">
        <f>COUNTIFS(list!$C2644:$C8003,$A2645,list!$A2644:$A8003,G$1)</f>
        <v>0</v>
      </c>
    </row>
    <row r="2646" spans="1:7" x14ac:dyDescent="0.25">
      <c r="A2646" t="s">
        <v>6609</v>
      </c>
      <c r="B2646">
        <f>COUNTIFS(list!$C2645:$C8004,$A2646,list!$A2645:$A8004,B$1)</f>
        <v>0</v>
      </c>
      <c r="C2646">
        <f>COUNTIFS(list!$C2645:$C8004,$A2646,list!$A2645:$A8004,C$1)</f>
        <v>1</v>
      </c>
      <c r="D2646">
        <f>COUNTIFS(list!$C2645:$C8004,$A2646,list!$A2645:$A8004,D$1)</f>
        <v>0</v>
      </c>
      <c r="E2646">
        <f>COUNTIFS(list!$C2645:$C8004,$A2646,list!$A2645:$A8004,E$1)</f>
        <v>0</v>
      </c>
      <c r="F2646">
        <f>COUNTIFS(list!$C2645:$C8004,$A2646,list!$A2645:$A8004,F$1)</f>
        <v>0</v>
      </c>
      <c r="G2646">
        <f>COUNTIFS(list!$C2645:$C8004,$A2646,list!$A2645:$A8004,G$1)</f>
        <v>0</v>
      </c>
    </row>
    <row r="2647" spans="1:7" x14ac:dyDescent="0.25">
      <c r="A2647" t="s">
        <v>6611</v>
      </c>
      <c r="B2647">
        <f>COUNTIFS(list!$C2646:$C8005,$A2647,list!$A2646:$A8005,B$1)</f>
        <v>0</v>
      </c>
      <c r="C2647">
        <f>COUNTIFS(list!$C2646:$C8005,$A2647,list!$A2646:$A8005,C$1)</f>
        <v>1</v>
      </c>
      <c r="D2647">
        <f>COUNTIFS(list!$C2646:$C8005,$A2647,list!$A2646:$A8005,D$1)</f>
        <v>0</v>
      </c>
      <c r="E2647">
        <f>COUNTIFS(list!$C2646:$C8005,$A2647,list!$A2646:$A8005,E$1)</f>
        <v>0</v>
      </c>
      <c r="F2647">
        <f>COUNTIFS(list!$C2646:$C8005,$A2647,list!$A2646:$A8005,F$1)</f>
        <v>0</v>
      </c>
      <c r="G2647">
        <f>COUNTIFS(list!$C2646:$C8005,$A2647,list!$A2646:$A8005,G$1)</f>
        <v>0</v>
      </c>
    </row>
    <row r="2648" spans="1:7" x14ac:dyDescent="0.25">
      <c r="A2648" t="s">
        <v>6613</v>
      </c>
      <c r="B2648">
        <f>COUNTIFS(list!$C2647:$C8006,$A2648,list!$A2647:$A8006,B$1)</f>
        <v>0</v>
      </c>
      <c r="C2648">
        <f>COUNTIFS(list!$C2647:$C8006,$A2648,list!$A2647:$A8006,C$1)</f>
        <v>1</v>
      </c>
      <c r="D2648">
        <f>COUNTIFS(list!$C2647:$C8006,$A2648,list!$A2647:$A8006,D$1)</f>
        <v>0</v>
      </c>
      <c r="E2648">
        <f>COUNTIFS(list!$C2647:$C8006,$A2648,list!$A2647:$A8006,E$1)</f>
        <v>0</v>
      </c>
      <c r="F2648">
        <f>COUNTIFS(list!$C2647:$C8006,$A2648,list!$A2647:$A8006,F$1)</f>
        <v>0</v>
      </c>
      <c r="G2648">
        <f>COUNTIFS(list!$C2647:$C8006,$A2648,list!$A2647:$A8006,G$1)</f>
        <v>0</v>
      </c>
    </row>
    <row r="2649" spans="1:7" x14ac:dyDescent="0.25">
      <c r="A2649" t="s">
        <v>6615</v>
      </c>
      <c r="B2649">
        <f>COUNTIFS(list!$C2648:$C8007,$A2649,list!$A2648:$A8007,B$1)</f>
        <v>0</v>
      </c>
      <c r="C2649">
        <f>COUNTIFS(list!$C2648:$C8007,$A2649,list!$A2648:$A8007,C$1)</f>
        <v>1</v>
      </c>
      <c r="D2649">
        <f>COUNTIFS(list!$C2648:$C8007,$A2649,list!$A2648:$A8007,D$1)</f>
        <v>0</v>
      </c>
      <c r="E2649">
        <f>COUNTIFS(list!$C2648:$C8007,$A2649,list!$A2648:$A8007,E$1)</f>
        <v>0</v>
      </c>
      <c r="F2649">
        <f>COUNTIFS(list!$C2648:$C8007,$A2649,list!$A2648:$A8007,F$1)</f>
        <v>0</v>
      </c>
      <c r="G2649">
        <f>COUNTIFS(list!$C2648:$C8007,$A2649,list!$A2648:$A8007,G$1)</f>
        <v>0</v>
      </c>
    </row>
    <row r="2650" spans="1:7" x14ac:dyDescent="0.25">
      <c r="A2650" t="s">
        <v>6617</v>
      </c>
      <c r="B2650">
        <f>COUNTIFS(list!$C2649:$C8008,$A2650,list!$A2649:$A8008,B$1)</f>
        <v>0</v>
      </c>
      <c r="C2650">
        <f>COUNTIFS(list!$C2649:$C8008,$A2650,list!$A2649:$A8008,C$1)</f>
        <v>1</v>
      </c>
      <c r="D2650">
        <f>COUNTIFS(list!$C2649:$C8008,$A2650,list!$A2649:$A8008,D$1)</f>
        <v>0</v>
      </c>
      <c r="E2650">
        <f>COUNTIFS(list!$C2649:$C8008,$A2650,list!$A2649:$A8008,E$1)</f>
        <v>0</v>
      </c>
      <c r="F2650">
        <f>COUNTIFS(list!$C2649:$C8008,$A2650,list!$A2649:$A8008,F$1)</f>
        <v>0</v>
      </c>
      <c r="G2650">
        <f>COUNTIFS(list!$C2649:$C8008,$A2650,list!$A2649:$A8008,G$1)</f>
        <v>0</v>
      </c>
    </row>
    <row r="2651" spans="1:7" x14ac:dyDescent="0.25">
      <c r="A2651" t="s">
        <v>6619</v>
      </c>
      <c r="B2651">
        <f>COUNTIFS(list!$C2650:$C8009,$A2651,list!$A2650:$A8009,B$1)</f>
        <v>0</v>
      </c>
      <c r="C2651">
        <f>COUNTIFS(list!$C2650:$C8009,$A2651,list!$A2650:$A8009,C$1)</f>
        <v>1</v>
      </c>
      <c r="D2651">
        <f>COUNTIFS(list!$C2650:$C8009,$A2651,list!$A2650:$A8009,D$1)</f>
        <v>0</v>
      </c>
      <c r="E2651">
        <f>COUNTIFS(list!$C2650:$C8009,$A2651,list!$A2650:$A8009,E$1)</f>
        <v>0</v>
      </c>
      <c r="F2651">
        <f>COUNTIFS(list!$C2650:$C8009,$A2651,list!$A2650:$A8009,F$1)</f>
        <v>0</v>
      </c>
      <c r="G2651">
        <f>COUNTIFS(list!$C2650:$C8009,$A2651,list!$A2650:$A8009,G$1)</f>
        <v>0</v>
      </c>
    </row>
    <row r="2652" spans="1:7" x14ac:dyDescent="0.25">
      <c r="A2652" t="s">
        <v>6621</v>
      </c>
      <c r="B2652">
        <f>COUNTIFS(list!$C2651:$C8010,$A2652,list!$A2651:$A8010,B$1)</f>
        <v>0</v>
      </c>
      <c r="C2652">
        <f>COUNTIFS(list!$C2651:$C8010,$A2652,list!$A2651:$A8010,C$1)</f>
        <v>1</v>
      </c>
      <c r="D2652">
        <f>COUNTIFS(list!$C2651:$C8010,$A2652,list!$A2651:$A8010,D$1)</f>
        <v>0</v>
      </c>
      <c r="E2652">
        <f>COUNTIFS(list!$C2651:$C8010,$A2652,list!$A2651:$A8010,E$1)</f>
        <v>0</v>
      </c>
      <c r="F2652">
        <f>COUNTIFS(list!$C2651:$C8010,$A2652,list!$A2651:$A8010,F$1)</f>
        <v>0</v>
      </c>
      <c r="G2652">
        <f>COUNTIFS(list!$C2651:$C8010,$A2652,list!$A2651:$A8010,G$1)</f>
        <v>0</v>
      </c>
    </row>
    <row r="2653" spans="1:7" x14ac:dyDescent="0.25">
      <c r="A2653" t="s">
        <v>6623</v>
      </c>
      <c r="B2653">
        <f>COUNTIFS(list!$C2652:$C8011,$A2653,list!$A2652:$A8011,B$1)</f>
        <v>1</v>
      </c>
      <c r="C2653">
        <f>COUNTIFS(list!$C2652:$C8011,$A2653,list!$A2652:$A8011,C$1)</f>
        <v>1</v>
      </c>
      <c r="D2653">
        <f>COUNTIFS(list!$C2652:$C8011,$A2653,list!$A2652:$A8011,D$1)</f>
        <v>0</v>
      </c>
      <c r="E2653">
        <f>COUNTIFS(list!$C2652:$C8011,$A2653,list!$A2652:$A8011,E$1)</f>
        <v>0</v>
      </c>
      <c r="F2653">
        <f>COUNTIFS(list!$C2652:$C8011,$A2653,list!$A2652:$A8011,F$1)</f>
        <v>0</v>
      </c>
      <c r="G2653">
        <f>COUNTIFS(list!$C2652:$C8011,$A2653,list!$A2652:$A8011,G$1)</f>
        <v>0</v>
      </c>
    </row>
    <row r="2654" spans="1:7" x14ac:dyDescent="0.25">
      <c r="A2654" t="s">
        <v>6625</v>
      </c>
      <c r="B2654">
        <f>COUNTIFS(list!$C2653:$C8012,$A2654,list!$A2653:$A8012,B$1)</f>
        <v>0</v>
      </c>
      <c r="C2654">
        <f>COUNTIFS(list!$C2653:$C8012,$A2654,list!$A2653:$A8012,C$1)</f>
        <v>1</v>
      </c>
      <c r="D2654">
        <f>COUNTIFS(list!$C2653:$C8012,$A2654,list!$A2653:$A8012,D$1)</f>
        <v>0</v>
      </c>
      <c r="E2654">
        <f>COUNTIFS(list!$C2653:$C8012,$A2654,list!$A2653:$A8012,E$1)</f>
        <v>0</v>
      </c>
      <c r="F2654">
        <f>COUNTIFS(list!$C2653:$C8012,$A2654,list!$A2653:$A8012,F$1)</f>
        <v>0</v>
      </c>
      <c r="G2654">
        <f>COUNTIFS(list!$C2653:$C8012,$A2654,list!$A2653:$A8012,G$1)</f>
        <v>0</v>
      </c>
    </row>
    <row r="2655" spans="1:7" x14ac:dyDescent="0.25">
      <c r="A2655" t="s">
        <v>6627</v>
      </c>
      <c r="B2655">
        <f>COUNTIFS(list!$C2654:$C8013,$A2655,list!$A2654:$A8013,B$1)</f>
        <v>0</v>
      </c>
      <c r="C2655">
        <f>COUNTIFS(list!$C2654:$C8013,$A2655,list!$A2654:$A8013,C$1)</f>
        <v>1</v>
      </c>
      <c r="D2655">
        <f>COUNTIFS(list!$C2654:$C8013,$A2655,list!$A2654:$A8013,D$1)</f>
        <v>0</v>
      </c>
      <c r="E2655">
        <f>COUNTIFS(list!$C2654:$C8013,$A2655,list!$A2654:$A8013,E$1)</f>
        <v>0</v>
      </c>
      <c r="F2655">
        <f>COUNTIFS(list!$C2654:$C8013,$A2655,list!$A2654:$A8013,F$1)</f>
        <v>0</v>
      </c>
      <c r="G2655">
        <f>COUNTIFS(list!$C2654:$C8013,$A2655,list!$A2654:$A8013,G$1)</f>
        <v>0</v>
      </c>
    </row>
    <row r="2656" spans="1:7" x14ac:dyDescent="0.25">
      <c r="A2656" t="s">
        <v>6629</v>
      </c>
      <c r="B2656">
        <f>COUNTIFS(list!$C2655:$C8014,$A2656,list!$A2655:$A8014,B$1)</f>
        <v>0</v>
      </c>
      <c r="C2656">
        <f>COUNTIFS(list!$C2655:$C8014,$A2656,list!$A2655:$A8014,C$1)</f>
        <v>1</v>
      </c>
      <c r="D2656">
        <f>COUNTIFS(list!$C2655:$C8014,$A2656,list!$A2655:$A8014,D$1)</f>
        <v>0</v>
      </c>
      <c r="E2656">
        <f>COUNTIFS(list!$C2655:$C8014,$A2656,list!$A2655:$A8014,E$1)</f>
        <v>0</v>
      </c>
      <c r="F2656">
        <f>COUNTIFS(list!$C2655:$C8014,$A2656,list!$A2655:$A8014,F$1)</f>
        <v>0</v>
      </c>
      <c r="G2656">
        <f>COUNTIFS(list!$C2655:$C8014,$A2656,list!$A2655:$A8014,G$1)</f>
        <v>0</v>
      </c>
    </row>
    <row r="2657" spans="1:7" x14ac:dyDescent="0.25">
      <c r="A2657" t="s">
        <v>6631</v>
      </c>
      <c r="B2657">
        <f>COUNTIFS(list!$C2656:$C8015,$A2657,list!$A2656:$A8015,B$1)</f>
        <v>0</v>
      </c>
      <c r="C2657">
        <f>COUNTIFS(list!$C2656:$C8015,$A2657,list!$A2656:$A8015,C$1)</f>
        <v>1</v>
      </c>
      <c r="D2657">
        <f>COUNTIFS(list!$C2656:$C8015,$A2657,list!$A2656:$A8015,D$1)</f>
        <v>0</v>
      </c>
      <c r="E2657">
        <f>COUNTIFS(list!$C2656:$C8015,$A2657,list!$A2656:$A8015,E$1)</f>
        <v>0</v>
      </c>
      <c r="F2657">
        <f>COUNTIFS(list!$C2656:$C8015,$A2657,list!$A2656:$A8015,F$1)</f>
        <v>0</v>
      </c>
      <c r="G2657">
        <f>COUNTIFS(list!$C2656:$C8015,$A2657,list!$A2656:$A8015,G$1)</f>
        <v>0</v>
      </c>
    </row>
    <row r="2658" spans="1:7" x14ac:dyDescent="0.25">
      <c r="A2658" t="s">
        <v>6633</v>
      </c>
      <c r="B2658">
        <f>COUNTIFS(list!$C2657:$C8016,$A2658,list!$A2657:$A8016,B$1)</f>
        <v>0</v>
      </c>
      <c r="C2658">
        <f>COUNTIFS(list!$C2657:$C8016,$A2658,list!$A2657:$A8016,C$1)</f>
        <v>1</v>
      </c>
      <c r="D2658">
        <f>COUNTIFS(list!$C2657:$C8016,$A2658,list!$A2657:$A8016,D$1)</f>
        <v>0</v>
      </c>
      <c r="E2658">
        <f>COUNTIFS(list!$C2657:$C8016,$A2658,list!$A2657:$A8016,E$1)</f>
        <v>0</v>
      </c>
      <c r="F2658">
        <f>COUNTIFS(list!$C2657:$C8016,$A2658,list!$A2657:$A8016,F$1)</f>
        <v>0</v>
      </c>
      <c r="G2658">
        <f>COUNTIFS(list!$C2657:$C8016,$A2658,list!$A2657:$A8016,G$1)</f>
        <v>0</v>
      </c>
    </row>
    <row r="2659" spans="1:7" x14ac:dyDescent="0.25">
      <c r="A2659" t="s">
        <v>6635</v>
      </c>
      <c r="B2659">
        <f>COUNTIFS(list!$C2658:$C8017,$A2659,list!$A2658:$A8017,B$1)</f>
        <v>0</v>
      </c>
      <c r="C2659">
        <f>COUNTIFS(list!$C2658:$C8017,$A2659,list!$A2658:$A8017,C$1)</f>
        <v>1</v>
      </c>
      <c r="D2659">
        <f>COUNTIFS(list!$C2658:$C8017,$A2659,list!$A2658:$A8017,D$1)</f>
        <v>0</v>
      </c>
      <c r="E2659">
        <f>COUNTIFS(list!$C2658:$C8017,$A2659,list!$A2658:$A8017,E$1)</f>
        <v>0</v>
      </c>
      <c r="F2659">
        <f>COUNTIFS(list!$C2658:$C8017,$A2659,list!$A2658:$A8017,F$1)</f>
        <v>0</v>
      </c>
      <c r="G2659">
        <f>COUNTIFS(list!$C2658:$C8017,$A2659,list!$A2658:$A8017,G$1)</f>
        <v>0</v>
      </c>
    </row>
    <row r="2660" spans="1:7" x14ac:dyDescent="0.25">
      <c r="A2660" t="s">
        <v>6637</v>
      </c>
      <c r="B2660">
        <f>COUNTIFS(list!$C2659:$C8018,$A2660,list!$A2659:$A8018,B$1)</f>
        <v>0</v>
      </c>
      <c r="C2660">
        <f>COUNTIFS(list!$C2659:$C8018,$A2660,list!$A2659:$A8018,C$1)</f>
        <v>1</v>
      </c>
      <c r="D2660">
        <f>COUNTIFS(list!$C2659:$C8018,$A2660,list!$A2659:$A8018,D$1)</f>
        <v>0</v>
      </c>
      <c r="E2660">
        <f>COUNTIFS(list!$C2659:$C8018,$A2660,list!$A2659:$A8018,E$1)</f>
        <v>0</v>
      </c>
      <c r="F2660">
        <f>COUNTIFS(list!$C2659:$C8018,$A2660,list!$A2659:$A8018,F$1)</f>
        <v>0</v>
      </c>
      <c r="G2660">
        <f>COUNTIFS(list!$C2659:$C8018,$A2660,list!$A2659:$A8018,G$1)</f>
        <v>0</v>
      </c>
    </row>
    <row r="2661" spans="1:7" x14ac:dyDescent="0.25">
      <c r="A2661" t="s">
        <v>6639</v>
      </c>
      <c r="B2661">
        <f>COUNTIFS(list!$C2660:$C8019,$A2661,list!$A2660:$A8019,B$1)</f>
        <v>1</v>
      </c>
      <c r="C2661">
        <f>COUNTIFS(list!$C2660:$C8019,$A2661,list!$A2660:$A8019,C$1)</f>
        <v>1</v>
      </c>
      <c r="D2661">
        <f>COUNTIFS(list!$C2660:$C8019,$A2661,list!$A2660:$A8019,D$1)</f>
        <v>0</v>
      </c>
      <c r="E2661">
        <f>COUNTIFS(list!$C2660:$C8019,$A2661,list!$A2660:$A8019,E$1)</f>
        <v>0</v>
      </c>
      <c r="F2661">
        <f>COUNTIFS(list!$C2660:$C8019,$A2661,list!$A2660:$A8019,F$1)</f>
        <v>0</v>
      </c>
      <c r="G2661">
        <f>COUNTIFS(list!$C2660:$C8019,$A2661,list!$A2660:$A8019,G$1)</f>
        <v>0</v>
      </c>
    </row>
    <row r="2662" spans="1:7" x14ac:dyDescent="0.25">
      <c r="A2662" t="s">
        <v>6641</v>
      </c>
      <c r="B2662">
        <f>COUNTIFS(list!$C2661:$C8020,$A2662,list!$A2661:$A8020,B$1)</f>
        <v>0</v>
      </c>
      <c r="C2662">
        <f>COUNTIFS(list!$C2661:$C8020,$A2662,list!$A2661:$A8020,C$1)</f>
        <v>1</v>
      </c>
      <c r="D2662">
        <f>COUNTIFS(list!$C2661:$C8020,$A2662,list!$A2661:$A8020,D$1)</f>
        <v>0</v>
      </c>
      <c r="E2662">
        <f>COUNTIFS(list!$C2661:$C8020,$A2662,list!$A2661:$A8020,E$1)</f>
        <v>0</v>
      </c>
      <c r="F2662">
        <f>COUNTIFS(list!$C2661:$C8020,$A2662,list!$A2661:$A8020,F$1)</f>
        <v>0</v>
      </c>
      <c r="G2662">
        <f>COUNTIFS(list!$C2661:$C8020,$A2662,list!$A2661:$A8020,G$1)</f>
        <v>0</v>
      </c>
    </row>
    <row r="2663" spans="1:7" x14ac:dyDescent="0.25">
      <c r="A2663" t="s">
        <v>6643</v>
      </c>
      <c r="B2663">
        <f>COUNTIFS(list!$C2662:$C8021,$A2663,list!$A2662:$A8021,B$1)</f>
        <v>1</v>
      </c>
      <c r="C2663">
        <f>COUNTIFS(list!$C2662:$C8021,$A2663,list!$A2662:$A8021,C$1)</f>
        <v>5</v>
      </c>
      <c r="D2663">
        <f>COUNTIFS(list!$C2662:$C8021,$A2663,list!$A2662:$A8021,D$1)</f>
        <v>0</v>
      </c>
      <c r="E2663">
        <f>COUNTIFS(list!$C2662:$C8021,$A2663,list!$A2662:$A8021,E$1)</f>
        <v>0</v>
      </c>
      <c r="F2663">
        <f>COUNTIFS(list!$C2662:$C8021,$A2663,list!$A2662:$A8021,F$1)</f>
        <v>0</v>
      </c>
      <c r="G2663">
        <f>COUNTIFS(list!$C2662:$C8021,$A2663,list!$A2662:$A8021,G$1)</f>
        <v>0</v>
      </c>
    </row>
    <row r="2664" spans="1:7" x14ac:dyDescent="0.25">
      <c r="A2664" t="s">
        <v>6649</v>
      </c>
      <c r="B2664">
        <f>COUNTIFS(list!$C2663:$C8022,$A2664,list!$A2663:$A8022,B$1)</f>
        <v>1</v>
      </c>
      <c r="C2664">
        <f>COUNTIFS(list!$C2663:$C8022,$A2664,list!$A2663:$A8022,C$1)</f>
        <v>1</v>
      </c>
      <c r="D2664">
        <f>COUNTIFS(list!$C2663:$C8022,$A2664,list!$A2663:$A8022,D$1)</f>
        <v>0</v>
      </c>
      <c r="E2664">
        <f>COUNTIFS(list!$C2663:$C8022,$A2664,list!$A2663:$A8022,E$1)</f>
        <v>0</v>
      </c>
      <c r="F2664">
        <f>COUNTIFS(list!$C2663:$C8022,$A2664,list!$A2663:$A8022,F$1)</f>
        <v>0</v>
      </c>
      <c r="G2664">
        <f>COUNTIFS(list!$C2663:$C8022,$A2664,list!$A2663:$A8022,G$1)</f>
        <v>0</v>
      </c>
    </row>
    <row r="2665" spans="1:7" x14ac:dyDescent="0.25">
      <c r="A2665" t="s">
        <v>6651</v>
      </c>
      <c r="B2665">
        <f>COUNTIFS(list!$C2664:$C8023,$A2665,list!$A2664:$A8023,B$1)</f>
        <v>0</v>
      </c>
      <c r="C2665">
        <f>COUNTIFS(list!$C2664:$C8023,$A2665,list!$A2664:$A8023,C$1)</f>
        <v>1</v>
      </c>
      <c r="D2665">
        <f>COUNTIFS(list!$C2664:$C8023,$A2665,list!$A2664:$A8023,D$1)</f>
        <v>0</v>
      </c>
      <c r="E2665">
        <f>COUNTIFS(list!$C2664:$C8023,$A2665,list!$A2664:$A8023,E$1)</f>
        <v>0</v>
      </c>
      <c r="F2665">
        <f>COUNTIFS(list!$C2664:$C8023,$A2665,list!$A2664:$A8023,F$1)</f>
        <v>0</v>
      </c>
      <c r="G2665">
        <f>COUNTIFS(list!$C2664:$C8023,$A2665,list!$A2664:$A8023,G$1)</f>
        <v>0</v>
      </c>
    </row>
    <row r="2666" spans="1:7" x14ac:dyDescent="0.25">
      <c r="A2666" t="s">
        <v>6653</v>
      </c>
      <c r="B2666">
        <f>COUNTIFS(list!$C2665:$C8024,$A2666,list!$A2665:$A8024,B$1)</f>
        <v>0</v>
      </c>
      <c r="C2666">
        <f>COUNTIFS(list!$C2665:$C8024,$A2666,list!$A2665:$A8024,C$1)</f>
        <v>1</v>
      </c>
      <c r="D2666">
        <f>COUNTIFS(list!$C2665:$C8024,$A2666,list!$A2665:$A8024,D$1)</f>
        <v>0</v>
      </c>
      <c r="E2666">
        <f>COUNTIFS(list!$C2665:$C8024,$A2666,list!$A2665:$A8024,E$1)</f>
        <v>0</v>
      </c>
      <c r="F2666">
        <f>COUNTIFS(list!$C2665:$C8024,$A2666,list!$A2665:$A8024,F$1)</f>
        <v>0</v>
      </c>
      <c r="G2666">
        <f>COUNTIFS(list!$C2665:$C8024,$A2666,list!$A2665:$A8024,G$1)</f>
        <v>0</v>
      </c>
    </row>
    <row r="2667" spans="1:7" x14ac:dyDescent="0.25">
      <c r="A2667" t="s">
        <v>6655</v>
      </c>
      <c r="B2667">
        <f>COUNTIFS(list!$C2666:$C8025,$A2667,list!$A2666:$A8025,B$1)</f>
        <v>0</v>
      </c>
      <c r="C2667">
        <f>COUNTIFS(list!$C2666:$C8025,$A2667,list!$A2666:$A8025,C$1)</f>
        <v>1</v>
      </c>
      <c r="D2667">
        <f>COUNTIFS(list!$C2666:$C8025,$A2667,list!$A2666:$A8025,D$1)</f>
        <v>0</v>
      </c>
      <c r="E2667">
        <f>COUNTIFS(list!$C2666:$C8025,$A2667,list!$A2666:$A8025,E$1)</f>
        <v>0</v>
      </c>
      <c r="F2667">
        <f>COUNTIFS(list!$C2666:$C8025,$A2667,list!$A2666:$A8025,F$1)</f>
        <v>0</v>
      </c>
      <c r="G2667">
        <f>COUNTIFS(list!$C2666:$C8025,$A2667,list!$A2666:$A8025,G$1)</f>
        <v>0</v>
      </c>
    </row>
    <row r="2668" spans="1:7" x14ac:dyDescent="0.25">
      <c r="A2668" t="s">
        <v>6657</v>
      </c>
      <c r="B2668">
        <f>COUNTIFS(list!$C2667:$C8026,$A2668,list!$A2667:$A8026,B$1)</f>
        <v>0</v>
      </c>
      <c r="C2668">
        <f>COUNTIFS(list!$C2667:$C8026,$A2668,list!$A2667:$A8026,C$1)</f>
        <v>1</v>
      </c>
      <c r="D2668">
        <f>COUNTIFS(list!$C2667:$C8026,$A2668,list!$A2667:$A8026,D$1)</f>
        <v>0</v>
      </c>
      <c r="E2668">
        <f>COUNTIFS(list!$C2667:$C8026,$A2668,list!$A2667:$A8026,E$1)</f>
        <v>0</v>
      </c>
      <c r="F2668">
        <f>COUNTIFS(list!$C2667:$C8026,$A2668,list!$A2667:$A8026,F$1)</f>
        <v>0</v>
      </c>
      <c r="G2668">
        <f>COUNTIFS(list!$C2667:$C8026,$A2668,list!$A2667:$A8026,G$1)</f>
        <v>0</v>
      </c>
    </row>
    <row r="2669" spans="1:7" x14ac:dyDescent="0.25">
      <c r="A2669" t="s">
        <v>6659</v>
      </c>
      <c r="B2669">
        <f>COUNTIFS(list!$C2668:$C8027,$A2669,list!$A2668:$A8027,B$1)</f>
        <v>0</v>
      </c>
      <c r="C2669">
        <f>COUNTIFS(list!$C2668:$C8027,$A2669,list!$A2668:$A8027,C$1)</f>
        <v>1</v>
      </c>
      <c r="D2669">
        <f>COUNTIFS(list!$C2668:$C8027,$A2669,list!$A2668:$A8027,D$1)</f>
        <v>0</v>
      </c>
      <c r="E2669">
        <f>COUNTIFS(list!$C2668:$C8027,$A2669,list!$A2668:$A8027,E$1)</f>
        <v>0</v>
      </c>
      <c r="F2669">
        <f>COUNTIFS(list!$C2668:$C8027,$A2669,list!$A2668:$A8027,F$1)</f>
        <v>0</v>
      </c>
      <c r="G2669">
        <f>COUNTIFS(list!$C2668:$C8027,$A2669,list!$A2668:$A8027,G$1)</f>
        <v>0</v>
      </c>
    </row>
    <row r="2670" spans="1:7" x14ac:dyDescent="0.25">
      <c r="A2670" t="s">
        <v>6661</v>
      </c>
      <c r="B2670">
        <f>COUNTIFS(list!$C2669:$C8028,$A2670,list!$A2669:$A8028,B$1)</f>
        <v>0</v>
      </c>
      <c r="C2670">
        <f>COUNTIFS(list!$C2669:$C8028,$A2670,list!$A2669:$A8028,C$1)</f>
        <v>1</v>
      </c>
      <c r="D2670">
        <f>COUNTIFS(list!$C2669:$C8028,$A2670,list!$A2669:$A8028,D$1)</f>
        <v>0</v>
      </c>
      <c r="E2670">
        <f>COUNTIFS(list!$C2669:$C8028,$A2670,list!$A2669:$A8028,E$1)</f>
        <v>0</v>
      </c>
      <c r="F2670">
        <f>COUNTIFS(list!$C2669:$C8028,$A2670,list!$A2669:$A8028,F$1)</f>
        <v>0</v>
      </c>
      <c r="G2670">
        <f>COUNTIFS(list!$C2669:$C8028,$A2670,list!$A2669:$A8028,G$1)</f>
        <v>0</v>
      </c>
    </row>
    <row r="2671" spans="1:7" x14ac:dyDescent="0.25">
      <c r="A2671" t="s">
        <v>6663</v>
      </c>
      <c r="B2671">
        <f>COUNTIFS(list!$C2670:$C8029,$A2671,list!$A2670:$A8029,B$1)</f>
        <v>0</v>
      </c>
      <c r="C2671">
        <f>COUNTIFS(list!$C2670:$C8029,$A2671,list!$A2670:$A8029,C$1)</f>
        <v>1</v>
      </c>
      <c r="D2671">
        <f>COUNTIFS(list!$C2670:$C8029,$A2671,list!$A2670:$A8029,D$1)</f>
        <v>0</v>
      </c>
      <c r="E2671">
        <f>COUNTIFS(list!$C2670:$C8029,$A2671,list!$A2670:$A8029,E$1)</f>
        <v>0</v>
      </c>
      <c r="F2671">
        <f>COUNTIFS(list!$C2670:$C8029,$A2671,list!$A2670:$A8029,F$1)</f>
        <v>0</v>
      </c>
      <c r="G2671">
        <f>COUNTIFS(list!$C2670:$C8029,$A2671,list!$A2670:$A8029,G$1)</f>
        <v>0</v>
      </c>
    </row>
    <row r="2672" spans="1:7" x14ac:dyDescent="0.25">
      <c r="A2672" t="s">
        <v>6665</v>
      </c>
      <c r="B2672">
        <f>COUNTIFS(list!$C2671:$C8030,$A2672,list!$A2671:$A8030,B$1)</f>
        <v>1</v>
      </c>
      <c r="C2672">
        <f>COUNTIFS(list!$C2671:$C8030,$A2672,list!$A2671:$A8030,C$1)</f>
        <v>1</v>
      </c>
      <c r="D2672">
        <f>COUNTIFS(list!$C2671:$C8030,$A2672,list!$A2671:$A8030,D$1)</f>
        <v>0</v>
      </c>
      <c r="E2672">
        <f>COUNTIFS(list!$C2671:$C8030,$A2672,list!$A2671:$A8030,E$1)</f>
        <v>0</v>
      </c>
      <c r="F2672">
        <f>COUNTIFS(list!$C2671:$C8030,$A2672,list!$A2671:$A8030,F$1)</f>
        <v>0</v>
      </c>
      <c r="G2672">
        <f>COUNTIFS(list!$C2671:$C8030,$A2672,list!$A2671:$A8030,G$1)</f>
        <v>0</v>
      </c>
    </row>
    <row r="2673" spans="1:7" x14ac:dyDescent="0.25">
      <c r="A2673" t="s">
        <v>6667</v>
      </c>
      <c r="B2673">
        <f>COUNTIFS(list!$C2672:$C8031,$A2673,list!$A2672:$A8031,B$1)</f>
        <v>0</v>
      </c>
      <c r="C2673">
        <f>COUNTIFS(list!$C2672:$C8031,$A2673,list!$A2672:$A8031,C$1)</f>
        <v>1</v>
      </c>
      <c r="D2673">
        <f>COUNTIFS(list!$C2672:$C8031,$A2673,list!$A2672:$A8031,D$1)</f>
        <v>0</v>
      </c>
      <c r="E2673">
        <f>COUNTIFS(list!$C2672:$C8031,$A2673,list!$A2672:$A8031,E$1)</f>
        <v>0</v>
      </c>
      <c r="F2673">
        <f>COUNTIFS(list!$C2672:$C8031,$A2673,list!$A2672:$A8031,F$1)</f>
        <v>0</v>
      </c>
      <c r="G2673">
        <f>COUNTIFS(list!$C2672:$C8031,$A2673,list!$A2672:$A8031,G$1)</f>
        <v>0</v>
      </c>
    </row>
    <row r="2674" spans="1:7" x14ac:dyDescent="0.25">
      <c r="A2674" t="s">
        <v>6669</v>
      </c>
      <c r="B2674">
        <f>COUNTIFS(list!$C2673:$C8032,$A2674,list!$A2673:$A8032,B$1)</f>
        <v>0</v>
      </c>
      <c r="C2674">
        <f>COUNTIFS(list!$C2673:$C8032,$A2674,list!$A2673:$A8032,C$1)</f>
        <v>1</v>
      </c>
      <c r="D2674">
        <f>COUNTIFS(list!$C2673:$C8032,$A2674,list!$A2673:$A8032,D$1)</f>
        <v>0</v>
      </c>
      <c r="E2674">
        <f>COUNTIFS(list!$C2673:$C8032,$A2674,list!$A2673:$A8032,E$1)</f>
        <v>0</v>
      </c>
      <c r="F2674">
        <f>COUNTIFS(list!$C2673:$C8032,$A2674,list!$A2673:$A8032,F$1)</f>
        <v>0</v>
      </c>
      <c r="G2674">
        <f>COUNTIFS(list!$C2673:$C8032,$A2674,list!$A2673:$A8032,G$1)</f>
        <v>0</v>
      </c>
    </row>
    <row r="2675" spans="1:7" x14ac:dyDescent="0.25">
      <c r="A2675" t="s">
        <v>6671</v>
      </c>
      <c r="B2675">
        <f>COUNTIFS(list!$C2674:$C8033,$A2675,list!$A2674:$A8033,B$1)</f>
        <v>0</v>
      </c>
      <c r="C2675">
        <f>COUNTIFS(list!$C2674:$C8033,$A2675,list!$A2674:$A8033,C$1)</f>
        <v>2</v>
      </c>
      <c r="D2675">
        <f>COUNTIFS(list!$C2674:$C8033,$A2675,list!$A2674:$A8033,D$1)</f>
        <v>0</v>
      </c>
      <c r="E2675">
        <f>COUNTIFS(list!$C2674:$C8033,$A2675,list!$A2674:$A8033,E$1)</f>
        <v>0</v>
      </c>
      <c r="F2675">
        <f>COUNTIFS(list!$C2674:$C8033,$A2675,list!$A2674:$A8033,F$1)</f>
        <v>0</v>
      </c>
      <c r="G2675">
        <f>COUNTIFS(list!$C2674:$C8033,$A2675,list!$A2674:$A8033,G$1)</f>
        <v>0</v>
      </c>
    </row>
    <row r="2676" spans="1:7" x14ac:dyDescent="0.25">
      <c r="A2676" t="s">
        <v>6674</v>
      </c>
      <c r="B2676">
        <f>COUNTIFS(list!$C2675:$C8034,$A2676,list!$A2675:$A8034,B$1)</f>
        <v>0</v>
      </c>
      <c r="C2676">
        <f>COUNTIFS(list!$C2675:$C8034,$A2676,list!$A2675:$A8034,C$1)</f>
        <v>1</v>
      </c>
      <c r="D2676">
        <f>COUNTIFS(list!$C2675:$C8034,$A2676,list!$A2675:$A8034,D$1)</f>
        <v>0</v>
      </c>
      <c r="E2676">
        <f>COUNTIFS(list!$C2675:$C8034,$A2676,list!$A2675:$A8034,E$1)</f>
        <v>0</v>
      </c>
      <c r="F2676">
        <f>COUNTIFS(list!$C2675:$C8034,$A2676,list!$A2675:$A8034,F$1)</f>
        <v>0</v>
      </c>
      <c r="G2676">
        <f>COUNTIFS(list!$C2675:$C8034,$A2676,list!$A2675:$A8034,G$1)</f>
        <v>0</v>
      </c>
    </row>
    <row r="2677" spans="1:7" x14ac:dyDescent="0.25">
      <c r="A2677" t="s">
        <v>6676</v>
      </c>
      <c r="B2677">
        <f>COUNTIFS(list!$C2676:$C8035,$A2677,list!$A2676:$A8035,B$1)</f>
        <v>0</v>
      </c>
      <c r="C2677">
        <f>COUNTIFS(list!$C2676:$C8035,$A2677,list!$A2676:$A8035,C$1)</f>
        <v>1</v>
      </c>
      <c r="D2677">
        <f>COUNTIFS(list!$C2676:$C8035,$A2677,list!$A2676:$A8035,D$1)</f>
        <v>0</v>
      </c>
      <c r="E2677">
        <f>COUNTIFS(list!$C2676:$C8035,$A2677,list!$A2676:$A8035,E$1)</f>
        <v>0</v>
      </c>
      <c r="F2677">
        <f>COUNTIFS(list!$C2676:$C8035,$A2677,list!$A2676:$A8035,F$1)</f>
        <v>0</v>
      </c>
      <c r="G2677">
        <f>COUNTIFS(list!$C2676:$C8035,$A2677,list!$A2676:$A8035,G$1)</f>
        <v>0</v>
      </c>
    </row>
    <row r="2678" spans="1:7" x14ac:dyDescent="0.25">
      <c r="A2678" t="s">
        <v>6678</v>
      </c>
      <c r="B2678">
        <f>COUNTIFS(list!$C2677:$C8036,$A2678,list!$A2677:$A8036,B$1)</f>
        <v>0</v>
      </c>
      <c r="C2678">
        <f>COUNTIFS(list!$C2677:$C8036,$A2678,list!$A2677:$A8036,C$1)</f>
        <v>1</v>
      </c>
      <c r="D2678">
        <f>COUNTIFS(list!$C2677:$C8036,$A2678,list!$A2677:$A8036,D$1)</f>
        <v>0</v>
      </c>
      <c r="E2678">
        <f>COUNTIFS(list!$C2677:$C8036,$A2678,list!$A2677:$A8036,E$1)</f>
        <v>0</v>
      </c>
      <c r="F2678">
        <f>COUNTIFS(list!$C2677:$C8036,$A2678,list!$A2677:$A8036,F$1)</f>
        <v>0</v>
      </c>
      <c r="G2678">
        <f>COUNTIFS(list!$C2677:$C8036,$A2678,list!$A2677:$A8036,G$1)</f>
        <v>0</v>
      </c>
    </row>
    <row r="2679" spans="1:7" x14ac:dyDescent="0.25">
      <c r="A2679" t="s">
        <v>6680</v>
      </c>
      <c r="B2679">
        <f>COUNTIFS(list!$C2678:$C8037,$A2679,list!$A2678:$A8037,B$1)</f>
        <v>0</v>
      </c>
      <c r="C2679">
        <f>COUNTIFS(list!$C2678:$C8037,$A2679,list!$A2678:$A8037,C$1)</f>
        <v>1</v>
      </c>
      <c r="D2679">
        <f>COUNTIFS(list!$C2678:$C8037,$A2679,list!$A2678:$A8037,D$1)</f>
        <v>0</v>
      </c>
      <c r="E2679">
        <f>COUNTIFS(list!$C2678:$C8037,$A2679,list!$A2678:$A8037,E$1)</f>
        <v>0</v>
      </c>
      <c r="F2679">
        <f>COUNTIFS(list!$C2678:$C8037,$A2679,list!$A2678:$A8037,F$1)</f>
        <v>0</v>
      </c>
      <c r="G2679">
        <f>COUNTIFS(list!$C2678:$C8037,$A2679,list!$A2678:$A8037,G$1)</f>
        <v>0</v>
      </c>
    </row>
    <row r="2680" spans="1:7" x14ac:dyDescent="0.25">
      <c r="A2680" t="s">
        <v>6682</v>
      </c>
      <c r="B2680">
        <f>COUNTIFS(list!$C2679:$C8038,$A2680,list!$A2679:$A8038,B$1)</f>
        <v>0</v>
      </c>
      <c r="C2680">
        <f>COUNTIFS(list!$C2679:$C8038,$A2680,list!$A2679:$A8038,C$1)</f>
        <v>1</v>
      </c>
      <c r="D2680">
        <f>COUNTIFS(list!$C2679:$C8038,$A2680,list!$A2679:$A8038,D$1)</f>
        <v>0</v>
      </c>
      <c r="E2680">
        <f>COUNTIFS(list!$C2679:$C8038,$A2680,list!$A2679:$A8038,E$1)</f>
        <v>0</v>
      </c>
      <c r="F2680">
        <f>COUNTIFS(list!$C2679:$C8038,$A2680,list!$A2679:$A8038,F$1)</f>
        <v>0</v>
      </c>
      <c r="G2680">
        <f>COUNTIFS(list!$C2679:$C8038,$A2680,list!$A2679:$A8038,G$1)</f>
        <v>0</v>
      </c>
    </row>
    <row r="2681" spans="1:7" x14ac:dyDescent="0.25">
      <c r="A2681" t="s">
        <v>6684</v>
      </c>
      <c r="B2681">
        <f>COUNTIFS(list!$C2680:$C8039,$A2681,list!$A2680:$A8039,B$1)</f>
        <v>1</v>
      </c>
      <c r="C2681">
        <f>COUNTIFS(list!$C2680:$C8039,$A2681,list!$A2680:$A8039,C$1)</f>
        <v>3</v>
      </c>
      <c r="D2681">
        <f>COUNTIFS(list!$C2680:$C8039,$A2681,list!$A2680:$A8039,D$1)</f>
        <v>0</v>
      </c>
      <c r="E2681">
        <f>COUNTIFS(list!$C2680:$C8039,$A2681,list!$A2680:$A8039,E$1)</f>
        <v>0</v>
      </c>
      <c r="F2681">
        <f>COUNTIFS(list!$C2680:$C8039,$A2681,list!$A2680:$A8039,F$1)</f>
        <v>0</v>
      </c>
      <c r="G2681">
        <f>COUNTIFS(list!$C2680:$C8039,$A2681,list!$A2680:$A8039,G$1)</f>
        <v>0</v>
      </c>
    </row>
    <row r="2682" spans="1:7" x14ac:dyDescent="0.25">
      <c r="A2682" t="s">
        <v>6688</v>
      </c>
      <c r="B2682">
        <f>COUNTIFS(list!$C2681:$C8040,$A2682,list!$A2681:$A8040,B$1)</f>
        <v>0</v>
      </c>
      <c r="C2682">
        <f>COUNTIFS(list!$C2681:$C8040,$A2682,list!$A2681:$A8040,C$1)</f>
        <v>1</v>
      </c>
      <c r="D2682">
        <f>COUNTIFS(list!$C2681:$C8040,$A2682,list!$A2681:$A8040,D$1)</f>
        <v>0</v>
      </c>
      <c r="E2682">
        <f>COUNTIFS(list!$C2681:$C8040,$A2682,list!$A2681:$A8040,E$1)</f>
        <v>0</v>
      </c>
      <c r="F2682">
        <f>COUNTIFS(list!$C2681:$C8040,$A2682,list!$A2681:$A8040,F$1)</f>
        <v>0</v>
      </c>
      <c r="G2682">
        <f>COUNTIFS(list!$C2681:$C8040,$A2682,list!$A2681:$A8040,G$1)</f>
        <v>0</v>
      </c>
    </row>
    <row r="2683" spans="1:7" x14ac:dyDescent="0.25">
      <c r="A2683" t="s">
        <v>6690</v>
      </c>
      <c r="B2683">
        <f>COUNTIFS(list!$C2682:$C8041,$A2683,list!$A2682:$A8041,B$1)</f>
        <v>0</v>
      </c>
      <c r="C2683">
        <f>COUNTIFS(list!$C2682:$C8041,$A2683,list!$A2682:$A8041,C$1)</f>
        <v>1</v>
      </c>
      <c r="D2683">
        <f>COUNTIFS(list!$C2682:$C8041,$A2683,list!$A2682:$A8041,D$1)</f>
        <v>0</v>
      </c>
      <c r="E2683">
        <f>COUNTIFS(list!$C2682:$C8041,$A2683,list!$A2682:$A8041,E$1)</f>
        <v>0</v>
      </c>
      <c r="F2683">
        <f>COUNTIFS(list!$C2682:$C8041,$A2683,list!$A2682:$A8041,F$1)</f>
        <v>0</v>
      </c>
      <c r="G2683">
        <f>COUNTIFS(list!$C2682:$C8041,$A2683,list!$A2682:$A8041,G$1)</f>
        <v>0</v>
      </c>
    </row>
    <row r="2684" spans="1:7" x14ac:dyDescent="0.25">
      <c r="A2684" t="s">
        <v>6692</v>
      </c>
      <c r="B2684">
        <f>COUNTIFS(list!$C2683:$C8042,$A2684,list!$A2683:$A8042,B$1)</f>
        <v>0</v>
      </c>
      <c r="C2684">
        <f>COUNTIFS(list!$C2683:$C8042,$A2684,list!$A2683:$A8042,C$1)</f>
        <v>1</v>
      </c>
      <c r="D2684">
        <f>COUNTIFS(list!$C2683:$C8042,$A2684,list!$A2683:$A8042,D$1)</f>
        <v>0</v>
      </c>
      <c r="E2684">
        <f>COUNTIFS(list!$C2683:$C8042,$A2684,list!$A2683:$A8042,E$1)</f>
        <v>0</v>
      </c>
      <c r="F2684">
        <f>COUNTIFS(list!$C2683:$C8042,$A2684,list!$A2683:$A8042,F$1)</f>
        <v>0</v>
      </c>
      <c r="G2684">
        <f>COUNTIFS(list!$C2683:$C8042,$A2684,list!$A2683:$A8042,G$1)</f>
        <v>0</v>
      </c>
    </row>
    <row r="2685" spans="1:7" x14ac:dyDescent="0.25">
      <c r="A2685" t="s">
        <v>6694</v>
      </c>
      <c r="B2685">
        <f>COUNTIFS(list!$C2684:$C8043,$A2685,list!$A2684:$A8043,B$1)</f>
        <v>0</v>
      </c>
      <c r="C2685">
        <f>COUNTIFS(list!$C2684:$C8043,$A2685,list!$A2684:$A8043,C$1)</f>
        <v>1</v>
      </c>
      <c r="D2685">
        <f>COUNTIFS(list!$C2684:$C8043,$A2685,list!$A2684:$A8043,D$1)</f>
        <v>0</v>
      </c>
      <c r="E2685">
        <f>COUNTIFS(list!$C2684:$C8043,$A2685,list!$A2684:$A8043,E$1)</f>
        <v>0</v>
      </c>
      <c r="F2685">
        <f>COUNTIFS(list!$C2684:$C8043,$A2685,list!$A2684:$A8043,F$1)</f>
        <v>0</v>
      </c>
      <c r="G2685">
        <f>COUNTIFS(list!$C2684:$C8043,$A2685,list!$A2684:$A8043,G$1)</f>
        <v>0</v>
      </c>
    </row>
    <row r="2686" spans="1:7" x14ac:dyDescent="0.25">
      <c r="A2686" t="s">
        <v>6696</v>
      </c>
      <c r="B2686">
        <f>COUNTIFS(list!$C2685:$C8044,$A2686,list!$A2685:$A8044,B$1)</f>
        <v>1</v>
      </c>
      <c r="C2686">
        <f>COUNTIFS(list!$C2685:$C8044,$A2686,list!$A2685:$A8044,C$1)</f>
        <v>1</v>
      </c>
      <c r="D2686">
        <f>COUNTIFS(list!$C2685:$C8044,$A2686,list!$A2685:$A8044,D$1)</f>
        <v>1</v>
      </c>
      <c r="E2686">
        <f>COUNTIFS(list!$C2685:$C8044,$A2686,list!$A2685:$A8044,E$1)</f>
        <v>0</v>
      </c>
      <c r="F2686">
        <f>COUNTIFS(list!$C2685:$C8044,$A2686,list!$A2685:$A8044,F$1)</f>
        <v>0</v>
      </c>
      <c r="G2686">
        <f>COUNTIFS(list!$C2685:$C8044,$A2686,list!$A2685:$A8044,G$1)</f>
        <v>0</v>
      </c>
    </row>
    <row r="2687" spans="1:7" x14ac:dyDescent="0.25">
      <c r="A2687" t="s">
        <v>6699</v>
      </c>
      <c r="B2687">
        <f>COUNTIFS(list!$C2686:$C8045,$A2687,list!$A2686:$A8045,B$1)</f>
        <v>0</v>
      </c>
      <c r="C2687">
        <f>COUNTIFS(list!$C2686:$C8045,$A2687,list!$A2686:$A8045,C$1)</f>
        <v>1</v>
      </c>
      <c r="D2687">
        <f>COUNTIFS(list!$C2686:$C8045,$A2687,list!$A2686:$A8045,D$1)</f>
        <v>0</v>
      </c>
      <c r="E2687">
        <f>COUNTIFS(list!$C2686:$C8045,$A2687,list!$A2686:$A8045,E$1)</f>
        <v>0</v>
      </c>
      <c r="F2687">
        <f>COUNTIFS(list!$C2686:$C8045,$A2687,list!$A2686:$A8045,F$1)</f>
        <v>0</v>
      </c>
      <c r="G2687">
        <f>COUNTIFS(list!$C2686:$C8045,$A2687,list!$A2686:$A8045,G$1)</f>
        <v>0</v>
      </c>
    </row>
    <row r="2688" spans="1:7" x14ac:dyDescent="0.25">
      <c r="A2688" t="s">
        <v>6701</v>
      </c>
      <c r="B2688">
        <f>COUNTIFS(list!$C2687:$C8046,$A2688,list!$A2687:$A8046,B$1)</f>
        <v>0</v>
      </c>
      <c r="C2688">
        <f>COUNTIFS(list!$C2687:$C8046,$A2688,list!$A2687:$A8046,C$1)</f>
        <v>1</v>
      </c>
      <c r="D2688">
        <f>COUNTIFS(list!$C2687:$C8046,$A2688,list!$A2687:$A8046,D$1)</f>
        <v>0</v>
      </c>
      <c r="E2688">
        <f>COUNTIFS(list!$C2687:$C8046,$A2688,list!$A2687:$A8046,E$1)</f>
        <v>0</v>
      </c>
      <c r="F2688">
        <f>COUNTIFS(list!$C2687:$C8046,$A2688,list!$A2687:$A8046,F$1)</f>
        <v>0</v>
      </c>
      <c r="G2688">
        <f>COUNTIFS(list!$C2687:$C8046,$A2688,list!$A2687:$A8046,G$1)</f>
        <v>0</v>
      </c>
    </row>
    <row r="2689" spans="1:7" x14ac:dyDescent="0.25">
      <c r="A2689" t="s">
        <v>6703</v>
      </c>
      <c r="B2689">
        <f>COUNTIFS(list!$C2688:$C8047,$A2689,list!$A2688:$A8047,B$1)</f>
        <v>0</v>
      </c>
      <c r="C2689">
        <f>COUNTIFS(list!$C2688:$C8047,$A2689,list!$A2688:$A8047,C$1)</f>
        <v>1</v>
      </c>
      <c r="D2689">
        <f>COUNTIFS(list!$C2688:$C8047,$A2689,list!$A2688:$A8047,D$1)</f>
        <v>0</v>
      </c>
      <c r="E2689">
        <f>COUNTIFS(list!$C2688:$C8047,$A2689,list!$A2688:$A8047,E$1)</f>
        <v>0</v>
      </c>
      <c r="F2689">
        <f>COUNTIFS(list!$C2688:$C8047,$A2689,list!$A2688:$A8047,F$1)</f>
        <v>0</v>
      </c>
      <c r="G2689">
        <f>COUNTIFS(list!$C2688:$C8047,$A2689,list!$A2688:$A8047,G$1)</f>
        <v>0</v>
      </c>
    </row>
    <row r="2690" spans="1:7" x14ac:dyDescent="0.25">
      <c r="A2690" t="s">
        <v>6705</v>
      </c>
      <c r="B2690">
        <f>COUNTIFS(list!$C2689:$C8048,$A2690,list!$A2689:$A8048,B$1)</f>
        <v>0</v>
      </c>
      <c r="C2690">
        <f>COUNTIFS(list!$C2689:$C8048,$A2690,list!$A2689:$A8048,C$1)</f>
        <v>1</v>
      </c>
      <c r="D2690">
        <f>COUNTIFS(list!$C2689:$C8048,$A2690,list!$A2689:$A8048,D$1)</f>
        <v>0</v>
      </c>
      <c r="E2690">
        <f>COUNTIFS(list!$C2689:$C8048,$A2690,list!$A2689:$A8048,E$1)</f>
        <v>0</v>
      </c>
      <c r="F2690">
        <f>COUNTIFS(list!$C2689:$C8048,$A2690,list!$A2689:$A8048,F$1)</f>
        <v>0</v>
      </c>
      <c r="G2690">
        <f>COUNTIFS(list!$C2689:$C8048,$A2690,list!$A2689:$A8048,G$1)</f>
        <v>0</v>
      </c>
    </row>
    <row r="2691" spans="1:7" x14ac:dyDescent="0.25">
      <c r="A2691" t="s">
        <v>6707</v>
      </c>
      <c r="B2691">
        <f>COUNTIFS(list!$C2690:$C8049,$A2691,list!$A2690:$A8049,B$1)</f>
        <v>0</v>
      </c>
      <c r="C2691">
        <f>COUNTIFS(list!$C2690:$C8049,$A2691,list!$A2690:$A8049,C$1)</f>
        <v>2</v>
      </c>
      <c r="D2691">
        <f>COUNTIFS(list!$C2690:$C8049,$A2691,list!$A2690:$A8049,D$1)</f>
        <v>0</v>
      </c>
      <c r="E2691">
        <f>COUNTIFS(list!$C2690:$C8049,$A2691,list!$A2690:$A8049,E$1)</f>
        <v>0</v>
      </c>
      <c r="F2691">
        <f>COUNTIFS(list!$C2690:$C8049,$A2691,list!$A2690:$A8049,F$1)</f>
        <v>0</v>
      </c>
      <c r="G2691">
        <f>COUNTIFS(list!$C2690:$C8049,$A2691,list!$A2690:$A8049,G$1)</f>
        <v>0</v>
      </c>
    </row>
    <row r="2692" spans="1:7" x14ac:dyDescent="0.25">
      <c r="A2692" t="s">
        <v>6710</v>
      </c>
      <c r="B2692">
        <f>COUNTIFS(list!$C2691:$C8050,$A2692,list!$A2691:$A8050,B$1)</f>
        <v>0</v>
      </c>
      <c r="C2692">
        <f>COUNTIFS(list!$C2691:$C8050,$A2692,list!$A2691:$A8050,C$1)</f>
        <v>1</v>
      </c>
      <c r="D2692">
        <f>COUNTIFS(list!$C2691:$C8050,$A2692,list!$A2691:$A8050,D$1)</f>
        <v>0</v>
      </c>
      <c r="E2692">
        <f>COUNTIFS(list!$C2691:$C8050,$A2692,list!$A2691:$A8050,E$1)</f>
        <v>0</v>
      </c>
      <c r="F2692">
        <f>COUNTIFS(list!$C2691:$C8050,$A2692,list!$A2691:$A8050,F$1)</f>
        <v>0</v>
      </c>
      <c r="G2692">
        <f>COUNTIFS(list!$C2691:$C8050,$A2692,list!$A2691:$A8050,G$1)</f>
        <v>0</v>
      </c>
    </row>
    <row r="2693" spans="1:7" x14ac:dyDescent="0.25">
      <c r="A2693" t="s">
        <v>6712</v>
      </c>
      <c r="B2693">
        <f>COUNTIFS(list!$C2692:$C8051,$A2693,list!$A2692:$A8051,B$1)</f>
        <v>0</v>
      </c>
      <c r="C2693">
        <f>COUNTIFS(list!$C2692:$C8051,$A2693,list!$A2692:$A8051,C$1)</f>
        <v>2</v>
      </c>
      <c r="D2693">
        <f>COUNTIFS(list!$C2692:$C8051,$A2693,list!$A2692:$A8051,D$1)</f>
        <v>0</v>
      </c>
      <c r="E2693">
        <f>COUNTIFS(list!$C2692:$C8051,$A2693,list!$A2692:$A8051,E$1)</f>
        <v>0</v>
      </c>
      <c r="F2693">
        <f>COUNTIFS(list!$C2692:$C8051,$A2693,list!$A2692:$A8051,F$1)</f>
        <v>0</v>
      </c>
      <c r="G2693">
        <f>COUNTIFS(list!$C2692:$C8051,$A2693,list!$A2692:$A8051,G$1)</f>
        <v>0</v>
      </c>
    </row>
    <row r="2694" spans="1:7" x14ac:dyDescent="0.25">
      <c r="A2694" t="s">
        <v>6715</v>
      </c>
      <c r="B2694">
        <f>COUNTIFS(list!$C2693:$C8052,$A2694,list!$A2693:$A8052,B$1)</f>
        <v>0</v>
      </c>
      <c r="C2694">
        <f>COUNTIFS(list!$C2693:$C8052,$A2694,list!$A2693:$A8052,C$1)</f>
        <v>1</v>
      </c>
      <c r="D2694">
        <f>COUNTIFS(list!$C2693:$C8052,$A2694,list!$A2693:$A8052,D$1)</f>
        <v>0</v>
      </c>
      <c r="E2694">
        <f>COUNTIFS(list!$C2693:$C8052,$A2694,list!$A2693:$A8052,E$1)</f>
        <v>0</v>
      </c>
      <c r="F2694">
        <f>COUNTIFS(list!$C2693:$C8052,$A2694,list!$A2693:$A8052,F$1)</f>
        <v>0</v>
      </c>
      <c r="G2694">
        <f>COUNTIFS(list!$C2693:$C8052,$A2694,list!$A2693:$A8052,G$1)</f>
        <v>0</v>
      </c>
    </row>
    <row r="2695" spans="1:7" x14ac:dyDescent="0.25">
      <c r="A2695" t="s">
        <v>6717</v>
      </c>
      <c r="B2695">
        <f>COUNTIFS(list!$C2694:$C8053,$A2695,list!$A2694:$A8053,B$1)</f>
        <v>0</v>
      </c>
      <c r="C2695">
        <f>COUNTIFS(list!$C2694:$C8053,$A2695,list!$A2694:$A8053,C$1)</f>
        <v>1</v>
      </c>
      <c r="D2695">
        <f>COUNTIFS(list!$C2694:$C8053,$A2695,list!$A2694:$A8053,D$1)</f>
        <v>0</v>
      </c>
      <c r="E2695">
        <f>COUNTIFS(list!$C2694:$C8053,$A2695,list!$A2694:$A8053,E$1)</f>
        <v>0</v>
      </c>
      <c r="F2695">
        <f>COUNTIFS(list!$C2694:$C8053,$A2695,list!$A2694:$A8053,F$1)</f>
        <v>0</v>
      </c>
      <c r="G2695">
        <f>COUNTIFS(list!$C2694:$C8053,$A2695,list!$A2694:$A8053,G$1)</f>
        <v>0</v>
      </c>
    </row>
    <row r="2696" spans="1:7" x14ac:dyDescent="0.25">
      <c r="A2696" t="s">
        <v>6719</v>
      </c>
      <c r="B2696">
        <f>COUNTIFS(list!$C2695:$C8054,$A2696,list!$A2695:$A8054,B$1)</f>
        <v>0</v>
      </c>
      <c r="C2696">
        <f>COUNTIFS(list!$C2695:$C8054,$A2696,list!$A2695:$A8054,C$1)</f>
        <v>1</v>
      </c>
      <c r="D2696">
        <f>COUNTIFS(list!$C2695:$C8054,$A2696,list!$A2695:$A8054,D$1)</f>
        <v>0</v>
      </c>
      <c r="E2696">
        <f>COUNTIFS(list!$C2695:$C8054,$A2696,list!$A2695:$A8054,E$1)</f>
        <v>0</v>
      </c>
      <c r="F2696">
        <f>COUNTIFS(list!$C2695:$C8054,$A2696,list!$A2695:$A8054,F$1)</f>
        <v>0</v>
      </c>
      <c r="G2696">
        <f>COUNTIFS(list!$C2695:$C8054,$A2696,list!$A2695:$A8054,G$1)</f>
        <v>0</v>
      </c>
    </row>
    <row r="2697" spans="1:7" x14ac:dyDescent="0.25">
      <c r="A2697" t="s">
        <v>6721</v>
      </c>
      <c r="B2697">
        <f>COUNTIFS(list!$C2696:$C8055,$A2697,list!$A2696:$A8055,B$1)</f>
        <v>0</v>
      </c>
      <c r="C2697">
        <f>COUNTIFS(list!$C2696:$C8055,$A2697,list!$A2696:$A8055,C$1)</f>
        <v>1</v>
      </c>
      <c r="D2697">
        <f>COUNTIFS(list!$C2696:$C8055,$A2697,list!$A2696:$A8055,D$1)</f>
        <v>0</v>
      </c>
      <c r="E2697">
        <f>COUNTIFS(list!$C2696:$C8055,$A2697,list!$A2696:$A8055,E$1)</f>
        <v>0</v>
      </c>
      <c r="F2697">
        <f>COUNTIFS(list!$C2696:$C8055,$A2697,list!$A2696:$A8055,F$1)</f>
        <v>0</v>
      </c>
      <c r="G2697">
        <f>COUNTIFS(list!$C2696:$C8055,$A2697,list!$A2696:$A8055,G$1)</f>
        <v>0</v>
      </c>
    </row>
    <row r="2698" spans="1:7" x14ac:dyDescent="0.25">
      <c r="A2698" t="s">
        <v>6723</v>
      </c>
      <c r="B2698">
        <f>COUNTIFS(list!$C2697:$C8056,$A2698,list!$A2697:$A8056,B$1)</f>
        <v>0</v>
      </c>
      <c r="C2698">
        <f>COUNTIFS(list!$C2697:$C8056,$A2698,list!$A2697:$A8056,C$1)</f>
        <v>1</v>
      </c>
      <c r="D2698">
        <f>COUNTIFS(list!$C2697:$C8056,$A2698,list!$A2697:$A8056,D$1)</f>
        <v>0</v>
      </c>
      <c r="E2698">
        <f>COUNTIFS(list!$C2697:$C8056,$A2698,list!$A2697:$A8056,E$1)</f>
        <v>0</v>
      </c>
      <c r="F2698">
        <f>COUNTIFS(list!$C2697:$C8056,$A2698,list!$A2697:$A8056,F$1)</f>
        <v>0</v>
      </c>
      <c r="G2698">
        <f>COUNTIFS(list!$C2697:$C8056,$A2698,list!$A2697:$A8056,G$1)</f>
        <v>0</v>
      </c>
    </row>
    <row r="2699" spans="1:7" x14ac:dyDescent="0.25">
      <c r="A2699" t="s">
        <v>6725</v>
      </c>
      <c r="B2699">
        <f>COUNTIFS(list!$C2698:$C8057,$A2699,list!$A2698:$A8057,B$1)</f>
        <v>0</v>
      </c>
      <c r="C2699">
        <f>COUNTIFS(list!$C2698:$C8057,$A2699,list!$A2698:$A8057,C$1)</f>
        <v>2</v>
      </c>
      <c r="D2699">
        <f>COUNTIFS(list!$C2698:$C8057,$A2699,list!$A2698:$A8057,D$1)</f>
        <v>0</v>
      </c>
      <c r="E2699">
        <f>COUNTIFS(list!$C2698:$C8057,$A2699,list!$A2698:$A8057,E$1)</f>
        <v>0</v>
      </c>
      <c r="F2699">
        <f>COUNTIFS(list!$C2698:$C8057,$A2699,list!$A2698:$A8057,F$1)</f>
        <v>0</v>
      </c>
      <c r="G2699">
        <f>COUNTIFS(list!$C2698:$C8057,$A2699,list!$A2698:$A8057,G$1)</f>
        <v>0</v>
      </c>
    </row>
    <row r="2700" spans="1:7" x14ac:dyDescent="0.25">
      <c r="A2700" t="s">
        <v>6728</v>
      </c>
      <c r="B2700">
        <f>COUNTIFS(list!$C2699:$C8058,$A2700,list!$A2699:$A8058,B$1)</f>
        <v>0</v>
      </c>
      <c r="C2700">
        <f>COUNTIFS(list!$C2699:$C8058,$A2700,list!$A2699:$A8058,C$1)</f>
        <v>1</v>
      </c>
      <c r="D2700">
        <f>COUNTIFS(list!$C2699:$C8058,$A2700,list!$A2699:$A8058,D$1)</f>
        <v>0</v>
      </c>
      <c r="E2700">
        <f>COUNTIFS(list!$C2699:$C8058,$A2700,list!$A2699:$A8058,E$1)</f>
        <v>0</v>
      </c>
      <c r="F2700">
        <f>COUNTIFS(list!$C2699:$C8058,$A2700,list!$A2699:$A8058,F$1)</f>
        <v>0</v>
      </c>
      <c r="G2700">
        <f>COUNTIFS(list!$C2699:$C8058,$A2700,list!$A2699:$A8058,G$1)</f>
        <v>0</v>
      </c>
    </row>
    <row r="2701" spans="1:7" x14ac:dyDescent="0.25">
      <c r="A2701" t="s">
        <v>6730</v>
      </c>
      <c r="B2701">
        <f>COUNTIFS(list!$C2700:$C8059,$A2701,list!$A2700:$A8059,B$1)</f>
        <v>0</v>
      </c>
      <c r="C2701">
        <f>COUNTIFS(list!$C2700:$C8059,$A2701,list!$A2700:$A8059,C$1)</f>
        <v>1</v>
      </c>
      <c r="D2701">
        <f>COUNTIFS(list!$C2700:$C8059,$A2701,list!$A2700:$A8059,D$1)</f>
        <v>0</v>
      </c>
      <c r="E2701">
        <f>COUNTIFS(list!$C2700:$C8059,$A2701,list!$A2700:$A8059,E$1)</f>
        <v>0</v>
      </c>
      <c r="F2701">
        <f>COUNTIFS(list!$C2700:$C8059,$A2701,list!$A2700:$A8059,F$1)</f>
        <v>0</v>
      </c>
      <c r="G2701">
        <f>COUNTIFS(list!$C2700:$C8059,$A2701,list!$A2700:$A8059,G$1)</f>
        <v>0</v>
      </c>
    </row>
    <row r="2702" spans="1:7" x14ac:dyDescent="0.25">
      <c r="A2702" t="s">
        <v>6732</v>
      </c>
      <c r="B2702">
        <f>COUNTIFS(list!$C2701:$C8060,$A2702,list!$A2701:$A8060,B$1)</f>
        <v>0</v>
      </c>
      <c r="C2702">
        <f>COUNTIFS(list!$C2701:$C8060,$A2702,list!$A2701:$A8060,C$1)</f>
        <v>1</v>
      </c>
      <c r="D2702">
        <f>COUNTIFS(list!$C2701:$C8060,$A2702,list!$A2701:$A8060,D$1)</f>
        <v>0</v>
      </c>
      <c r="E2702">
        <f>COUNTIFS(list!$C2701:$C8060,$A2702,list!$A2701:$A8060,E$1)</f>
        <v>0</v>
      </c>
      <c r="F2702">
        <f>COUNTIFS(list!$C2701:$C8060,$A2702,list!$A2701:$A8060,F$1)</f>
        <v>0</v>
      </c>
      <c r="G2702">
        <f>COUNTIFS(list!$C2701:$C8060,$A2702,list!$A2701:$A8060,G$1)</f>
        <v>0</v>
      </c>
    </row>
    <row r="2703" spans="1:7" x14ac:dyDescent="0.25">
      <c r="A2703" t="s">
        <v>6734</v>
      </c>
      <c r="B2703">
        <f>COUNTIFS(list!$C2702:$C8061,$A2703,list!$A2702:$A8061,B$1)</f>
        <v>1</v>
      </c>
      <c r="C2703">
        <f>COUNTIFS(list!$C2702:$C8061,$A2703,list!$A2702:$A8061,C$1)</f>
        <v>2</v>
      </c>
      <c r="D2703">
        <f>COUNTIFS(list!$C2702:$C8061,$A2703,list!$A2702:$A8061,D$1)</f>
        <v>0</v>
      </c>
      <c r="E2703">
        <f>COUNTIFS(list!$C2702:$C8061,$A2703,list!$A2702:$A8061,E$1)</f>
        <v>0</v>
      </c>
      <c r="F2703">
        <f>COUNTIFS(list!$C2702:$C8061,$A2703,list!$A2702:$A8061,F$1)</f>
        <v>0</v>
      </c>
      <c r="G2703">
        <f>COUNTIFS(list!$C2702:$C8061,$A2703,list!$A2702:$A8061,G$1)</f>
        <v>0</v>
      </c>
    </row>
    <row r="2704" spans="1:7" x14ac:dyDescent="0.25">
      <c r="A2704" t="s">
        <v>6737</v>
      </c>
      <c r="B2704">
        <f>COUNTIFS(list!$C2703:$C8062,$A2704,list!$A2703:$A8062,B$1)</f>
        <v>0</v>
      </c>
      <c r="C2704">
        <f>COUNTIFS(list!$C2703:$C8062,$A2704,list!$A2703:$A8062,C$1)</f>
        <v>1</v>
      </c>
      <c r="D2704">
        <f>COUNTIFS(list!$C2703:$C8062,$A2704,list!$A2703:$A8062,D$1)</f>
        <v>0</v>
      </c>
      <c r="E2704">
        <f>COUNTIFS(list!$C2703:$C8062,$A2704,list!$A2703:$A8062,E$1)</f>
        <v>0</v>
      </c>
      <c r="F2704">
        <f>COUNTIFS(list!$C2703:$C8062,$A2704,list!$A2703:$A8062,F$1)</f>
        <v>0</v>
      </c>
      <c r="G2704">
        <f>COUNTIFS(list!$C2703:$C8062,$A2704,list!$A2703:$A8062,G$1)</f>
        <v>0</v>
      </c>
    </row>
    <row r="2705" spans="1:7" x14ac:dyDescent="0.25">
      <c r="A2705" t="s">
        <v>6739</v>
      </c>
      <c r="B2705">
        <f>COUNTIFS(list!$C2704:$C8063,$A2705,list!$A2704:$A8063,B$1)</f>
        <v>0</v>
      </c>
      <c r="C2705">
        <f>COUNTIFS(list!$C2704:$C8063,$A2705,list!$A2704:$A8063,C$1)</f>
        <v>1</v>
      </c>
      <c r="D2705">
        <f>COUNTIFS(list!$C2704:$C8063,$A2705,list!$A2704:$A8063,D$1)</f>
        <v>0</v>
      </c>
      <c r="E2705">
        <f>COUNTIFS(list!$C2704:$C8063,$A2705,list!$A2704:$A8063,E$1)</f>
        <v>0</v>
      </c>
      <c r="F2705">
        <f>COUNTIFS(list!$C2704:$C8063,$A2705,list!$A2704:$A8063,F$1)</f>
        <v>0</v>
      </c>
      <c r="G2705">
        <f>COUNTIFS(list!$C2704:$C8063,$A2705,list!$A2704:$A8063,G$1)</f>
        <v>0</v>
      </c>
    </row>
    <row r="2706" spans="1:7" x14ac:dyDescent="0.25">
      <c r="A2706" t="s">
        <v>6741</v>
      </c>
      <c r="B2706">
        <f>COUNTIFS(list!$C2705:$C8064,$A2706,list!$A2705:$A8064,B$1)</f>
        <v>0</v>
      </c>
      <c r="C2706">
        <f>COUNTIFS(list!$C2705:$C8064,$A2706,list!$A2705:$A8064,C$1)</f>
        <v>1</v>
      </c>
      <c r="D2706">
        <f>COUNTIFS(list!$C2705:$C8064,$A2706,list!$A2705:$A8064,D$1)</f>
        <v>0</v>
      </c>
      <c r="E2706">
        <f>COUNTIFS(list!$C2705:$C8064,$A2706,list!$A2705:$A8064,E$1)</f>
        <v>0</v>
      </c>
      <c r="F2706">
        <f>COUNTIFS(list!$C2705:$C8064,$A2706,list!$A2705:$A8064,F$1)</f>
        <v>0</v>
      </c>
      <c r="G2706">
        <f>COUNTIFS(list!$C2705:$C8064,$A2706,list!$A2705:$A8064,G$1)</f>
        <v>0</v>
      </c>
    </row>
    <row r="2707" spans="1:7" x14ac:dyDescent="0.25">
      <c r="A2707" t="s">
        <v>6743</v>
      </c>
      <c r="B2707">
        <f>COUNTIFS(list!$C2706:$C8065,$A2707,list!$A2706:$A8065,B$1)</f>
        <v>0</v>
      </c>
      <c r="C2707">
        <f>COUNTIFS(list!$C2706:$C8065,$A2707,list!$A2706:$A8065,C$1)</f>
        <v>1</v>
      </c>
      <c r="D2707">
        <f>COUNTIFS(list!$C2706:$C8065,$A2707,list!$A2706:$A8065,D$1)</f>
        <v>0</v>
      </c>
      <c r="E2707">
        <f>COUNTIFS(list!$C2706:$C8065,$A2707,list!$A2706:$A8065,E$1)</f>
        <v>0</v>
      </c>
      <c r="F2707">
        <f>COUNTIFS(list!$C2706:$C8065,$A2707,list!$A2706:$A8065,F$1)</f>
        <v>0</v>
      </c>
      <c r="G2707">
        <f>COUNTIFS(list!$C2706:$C8065,$A2707,list!$A2706:$A8065,G$1)</f>
        <v>0</v>
      </c>
    </row>
    <row r="2708" spans="1:7" x14ac:dyDescent="0.25">
      <c r="A2708" t="s">
        <v>6745</v>
      </c>
      <c r="B2708">
        <f>COUNTIFS(list!$C2707:$C8066,$A2708,list!$A2707:$A8066,B$1)</f>
        <v>0</v>
      </c>
      <c r="C2708">
        <f>COUNTIFS(list!$C2707:$C8066,$A2708,list!$A2707:$A8066,C$1)</f>
        <v>2</v>
      </c>
      <c r="D2708">
        <f>COUNTIFS(list!$C2707:$C8066,$A2708,list!$A2707:$A8066,D$1)</f>
        <v>0</v>
      </c>
      <c r="E2708">
        <f>COUNTIFS(list!$C2707:$C8066,$A2708,list!$A2707:$A8066,E$1)</f>
        <v>0</v>
      </c>
      <c r="F2708">
        <f>COUNTIFS(list!$C2707:$C8066,$A2708,list!$A2707:$A8066,F$1)</f>
        <v>0</v>
      </c>
      <c r="G2708">
        <f>COUNTIFS(list!$C2707:$C8066,$A2708,list!$A2707:$A8066,G$1)</f>
        <v>0</v>
      </c>
    </row>
    <row r="2709" spans="1:7" x14ac:dyDescent="0.25">
      <c r="A2709" t="s">
        <v>6748</v>
      </c>
      <c r="B2709">
        <f>COUNTIFS(list!$C2708:$C8067,$A2709,list!$A2708:$A8067,B$1)</f>
        <v>0</v>
      </c>
      <c r="C2709">
        <f>COUNTIFS(list!$C2708:$C8067,$A2709,list!$A2708:$A8067,C$1)</f>
        <v>1</v>
      </c>
      <c r="D2709">
        <f>COUNTIFS(list!$C2708:$C8067,$A2709,list!$A2708:$A8067,D$1)</f>
        <v>0</v>
      </c>
      <c r="E2709">
        <f>COUNTIFS(list!$C2708:$C8067,$A2709,list!$A2708:$A8067,E$1)</f>
        <v>0</v>
      </c>
      <c r="F2709">
        <f>COUNTIFS(list!$C2708:$C8067,$A2709,list!$A2708:$A8067,F$1)</f>
        <v>0</v>
      </c>
      <c r="G2709">
        <f>COUNTIFS(list!$C2708:$C8067,$A2709,list!$A2708:$A8067,G$1)</f>
        <v>0</v>
      </c>
    </row>
    <row r="2710" spans="1:7" x14ac:dyDescent="0.25">
      <c r="A2710" t="s">
        <v>6750</v>
      </c>
      <c r="B2710">
        <f>COUNTIFS(list!$C2709:$C8068,$A2710,list!$A2709:$A8068,B$1)</f>
        <v>0</v>
      </c>
      <c r="C2710">
        <f>COUNTIFS(list!$C2709:$C8068,$A2710,list!$A2709:$A8068,C$1)</f>
        <v>1</v>
      </c>
      <c r="D2710">
        <f>COUNTIFS(list!$C2709:$C8068,$A2710,list!$A2709:$A8068,D$1)</f>
        <v>0</v>
      </c>
      <c r="E2710">
        <f>COUNTIFS(list!$C2709:$C8068,$A2710,list!$A2709:$A8068,E$1)</f>
        <v>0</v>
      </c>
      <c r="F2710">
        <f>COUNTIFS(list!$C2709:$C8068,$A2710,list!$A2709:$A8068,F$1)</f>
        <v>0</v>
      </c>
      <c r="G2710">
        <f>COUNTIFS(list!$C2709:$C8068,$A2710,list!$A2709:$A8068,G$1)</f>
        <v>0</v>
      </c>
    </row>
    <row r="2711" spans="1:7" x14ac:dyDescent="0.25">
      <c r="A2711" t="s">
        <v>6752</v>
      </c>
      <c r="B2711">
        <f>COUNTIFS(list!$C2710:$C8069,$A2711,list!$A2710:$A8069,B$1)</f>
        <v>0</v>
      </c>
      <c r="C2711">
        <f>COUNTIFS(list!$C2710:$C8069,$A2711,list!$A2710:$A8069,C$1)</f>
        <v>7</v>
      </c>
      <c r="D2711">
        <f>COUNTIFS(list!$C2710:$C8069,$A2711,list!$A2710:$A8069,D$1)</f>
        <v>0</v>
      </c>
      <c r="E2711">
        <f>COUNTIFS(list!$C2710:$C8069,$A2711,list!$A2710:$A8069,E$1)</f>
        <v>0</v>
      </c>
      <c r="F2711">
        <f>COUNTIFS(list!$C2710:$C8069,$A2711,list!$A2710:$A8069,F$1)</f>
        <v>0</v>
      </c>
      <c r="G2711">
        <f>COUNTIFS(list!$C2710:$C8069,$A2711,list!$A2710:$A8069,G$1)</f>
        <v>0</v>
      </c>
    </row>
    <row r="2712" spans="1:7" x14ac:dyDescent="0.25">
      <c r="A2712" t="s">
        <v>6760</v>
      </c>
      <c r="B2712">
        <f>COUNTIFS(list!$C2711:$C8070,$A2712,list!$A2711:$A8070,B$1)</f>
        <v>0</v>
      </c>
      <c r="C2712">
        <f>COUNTIFS(list!$C2711:$C8070,$A2712,list!$A2711:$A8070,C$1)</f>
        <v>1</v>
      </c>
      <c r="D2712">
        <f>COUNTIFS(list!$C2711:$C8070,$A2712,list!$A2711:$A8070,D$1)</f>
        <v>0</v>
      </c>
      <c r="E2712">
        <f>COUNTIFS(list!$C2711:$C8070,$A2712,list!$A2711:$A8070,E$1)</f>
        <v>0</v>
      </c>
      <c r="F2712">
        <f>COUNTIFS(list!$C2711:$C8070,$A2712,list!$A2711:$A8070,F$1)</f>
        <v>0</v>
      </c>
      <c r="G2712">
        <f>COUNTIFS(list!$C2711:$C8070,$A2712,list!$A2711:$A8070,G$1)</f>
        <v>0</v>
      </c>
    </row>
    <row r="2713" spans="1:7" x14ac:dyDescent="0.25">
      <c r="A2713" t="s">
        <v>6762</v>
      </c>
      <c r="B2713">
        <f>COUNTIFS(list!$C2712:$C8071,$A2713,list!$A2712:$A8071,B$1)</f>
        <v>0</v>
      </c>
      <c r="C2713">
        <f>COUNTIFS(list!$C2712:$C8071,$A2713,list!$A2712:$A8071,C$1)</f>
        <v>1</v>
      </c>
      <c r="D2713">
        <f>COUNTIFS(list!$C2712:$C8071,$A2713,list!$A2712:$A8071,D$1)</f>
        <v>0</v>
      </c>
      <c r="E2713">
        <f>COUNTIFS(list!$C2712:$C8071,$A2713,list!$A2712:$A8071,E$1)</f>
        <v>0</v>
      </c>
      <c r="F2713">
        <f>COUNTIFS(list!$C2712:$C8071,$A2713,list!$A2712:$A8071,F$1)</f>
        <v>0</v>
      </c>
      <c r="G2713">
        <f>COUNTIFS(list!$C2712:$C8071,$A2713,list!$A2712:$A8071,G$1)</f>
        <v>0</v>
      </c>
    </row>
    <row r="2714" spans="1:7" x14ac:dyDescent="0.25">
      <c r="A2714" t="s">
        <v>6764</v>
      </c>
      <c r="B2714">
        <f>COUNTIFS(list!$C2713:$C8072,$A2714,list!$A2713:$A8072,B$1)</f>
        <v>0</v>
      </c>
      <c r="C2714">
        <f>COUNTIFS(list!$C2713:$C8072,$A2714,list!$A2713:$A8072,C$1)</f>
        <v>1</v>
      </c>
      <c r="D2714">
        <f>COUNTIFS(list!$C2713:$C8072,$A2714,list!$A2713:$A8072,D$1)</f>
        <v>0</v>
      </c>
      <c r="E2714">
        <f>COUNTIFS(list!$C2713:$C8072,$A2714,list!$A2713:$A8072,E$1)</f>
        <v>0</v>
      </c>
      <c r="F2714">
        <f>COUNTIFS(list!$C2713:$C8072,$A2714,list!$A2713:$A8072,F$1)</f>
        <v>0</v>
      </c>
      <c r="G2714">
        <f>COUNTIFS(list!$C2713:$C8072,$A2714,list!$A2713:$A8072,G$1)</f>
        <v>0</v>
      </c>
    </row>
    <row r="2715" spans="1:7" x14ac:dyDescent="0.25">
      <c r="A2715" t="s">
        <v>6766</v>
      </c>
      <c r="B2715">
        <f>COUNTIFS(list!$C2714:$C8073,$A2715,list!$A2714:$A8073,B$1)</f>
        <v>0</v>
      </c>
      <c r="C2715">
        <f>COUNTIFS(list!$C2714:$C8073,$A2715,list!$A2714:$A8073,C$1)</f>
        <v>1</v>
      </c>
      <c r="D2715">
        <f>COUNTIFS(list!$C2714:$C8073,$A2715,list!$A2714:$A8073,D$1)</f>
        <v>0</v>
      </c>
      <c r="E2715">
        <f>COUNTIFS(list!$C2714:$C8073,$A2715,list!$A2714:$A8073,E$1)</f>
        <v>0</v>
      </c>
      <c r="F2715">
        <f>COUNTIFS(list!$C2714:$C8073,$A2715,list!$A2714:$A8073,F$1)</f>
        <v>0</v>
      </c>
      <c r="G2715">
        <f>COUNTIFS(list!$C2714:$C8073,$A2715,list!$A2714:$A8073,G$1)</f>
        <v>0</v>
      </c>
    </row>
    <row r="2716" spans="1:7" x14ac:dyDescent="0.25">
      <c r="A2716" t="s">
        <v>6768</v>
      </c>
      <c r="B2716">
        <f>COUNTIFS(list!$C2715:$C8074,$A2716,list!$A2715:$A8074,B$1)</f>
        <v>0</v>
      </c>
      <c r="C2716">
        <f>COUNTIFS(list!$C2715:$C8074,$A2716,list!$A2715:$A8074,C$1)</f>
        <v>1</v>
      </c>
      <c r="D2716">
        <f>COUNTIFS(list!$C2715:$C8074,$A2716,list!$A2715:$A8074,D$1)</f>
        <v>0</v>
      </c>
      <c r="E2716">
        <f>COUNTIFS(list!$C2715:$C8074,$A2716,list!$A2715:$A8074,E$1)</f>
        <v>0</v>
      </c>
      <c r="F2716">
        <f>COUNTIFS(list!$C2715:$C8074,$A2716,list!$A2715:$A8074,F$1)</f>
        <v>0</v>
      </c>
      <c r="G2716">
        <f>COUNTIFS(list!$C2715:$C8074,$A2716,list!$A2715:$A8074,G$1)</f>
        <v>0</v>
      </c>
    </row>
    <row r="2717" spans="1:7" x14ac:dyDescent="0.25">
      <c r="A2717" t="s">
        <v>6770</v>
      </c>
      <c r="B2717">
        <f>COUNTIFS(list!$C2716:$C8075,$A2717,list!$A2716:$A8075,B$1)</f>
        <v>0</v>
      </c>
      <c r="C2717">
        <f>COUNTIFS(list!$C2716:$C8075,$A2717,list!$A2716:$A8075,C$1)</f>
        <v>1</v>
      </c>
      <c r="D2717">
        <f>COUNTIFS(list!$C2716:$C8075,$A2717,list!$A2716:$A8075,D$1)</f>
        <v>0</v>
      </c>
      <c r="E2717">
        <f>COUNTIFS(list!$C2716:$C8075,$A2717,list!$A2716:$A8075,E$1)</f>
        <v>0</v>
      </c>
      <c r="F2717">
        <f>COUNTIFS(list!$C2716:$C8075,$A2717,list!$A2716:$A8075,F$1)</f>
        <v>0</v>
      </c>
      <c r="G2717">
        <f>COUNTIFS(list!$C2716:$C8075,$A2717,list!$A2716:$A8075,G$1)</f>
        <v>0</v>
      </c>
    </row>
    <row r="2718" spans="1:7" x14ac:dyDescent="0.25">
      <c r="A2718" t="s">
        <v>6772</v>
      </c>
      <c r="B2718">
        <f>COUNTIFS(list!$C2717:$C8076,$A2718,list!$A2717:$A8076,B$1)</f>
        <v>0</v>
      </c>
      <c r="C2718">
        <f>COUNTIFS(list!$C2717:$C8076,$A2718,list!$A2717:$A8076,C$1)</f>
        <v>1</v>
      </c>
      <c r="D2718">
        <f>COUNTIFS(list!$C2717:$C8076,$A2718,list!$A2717:$A8076,D$1)</f>
        <v>0</v>
      </c>
      <c r="E2718">
        <f>COUNTIFS(list!$C2717:$C8076,$A2718,list!$A2717:$A8076,E$1)</f>
        <v>0</v>
      </c>
      <c r="F2718">
        <f>COUNTIFS(list!$C2717:$C8076,$A2718,list!$A2717:$A8076,F$1)</f>
        <v>0</v>
      </c>
      <c r="G2718">
        <f>COUNTIFS(list!$C2717:$C8076,$A2718,list!$A2717:$A8076,G$1)</f>
        <v>0</v>
      </c>
    </row>
    <row r="2719" spans="1:7" x14ac:dyDescent="0.25">
      <c r="A2719" t="s">
        <v>6774</v>
      </c>
      <c r="B2719">
        <f>COUNTIFS(list!$C2718:$C8077,$A2719,list!$A2718:$A8077,B$1)</f>
        <v>0</v>
      </c>
      <c r="C2719">
        <f>COUNTIFS(list!$C2718:$C8077,$A2719,list!$A2718:$A8077,C$1)</f>
        <v>1</v>
      </c>
      <c r="D2719">
        <f>COUNTIFS(list!$C2718:$C8077,$A2719,list!$A2718:$A8077,D$1)</f>
        <v>0</v>
      </c>
      <c r="E2719">
        <f>COUNTIFS(list!$C2718:$C8077,$A2719,list!$A2718:$A8077,E$1)</f>
        <v>0</v>
      </c>
      <c r="F2719">
        <f>COUNTIFS(list!$C2718:$C8077,$A2719,list!$A2718:$A8077,F$1)</f>
        <v>0</v>
      </c>
      <c r="G2719">
        <f>COUNTIFS(list!$C2718:$C8077,$A2719,list!$A2718:$A8077,G$1)</f>
        <v>0</v>
      </c>
    </row>
    <row r="2720" spans="1:7" x14ac:dyDescent="0.25">
      <c r="A2720" t="s">
        <v>6776</v>
      </c>
      <c r="B2720">
        <f>COUNTIFS(list!$C2719:$C8078,$A2720,list!$A2719:$A8078,B$1)</f>
        <v>0</v>
      </c>
      <c r="C2720">
        <f>COUNTIFS(list!$C2719:$C8078,$A2720,list!$A2719:$A8078,C$1)</f>
        <v>1</v>
      </c>
      <c r="D2720">
        <f>COUNTIFS(list!$C2719:$C8078,$A2720,list!$A2719:$A8078,D$1)</f>
        <v>0</v>
      </c>
      <c r="E2720">
        <f>COUNTIFS(list!$C2719:$C8078,$A2720,list!$A2719:$A8078,E$1)</f>
        <v>0</v>
      </c>
      <c r="F2720">
        <f>COUNTIFS(list!$C2719:$C8078,$A2720,list!$A2719:$A8078,F$1)</f>
        <v>0</v>
      </c>
      <c r="G2720">
        <f>COUNTIFS(list!$C2719:$C8078,$A2720,list!$A2719:$A8078,G$1)</f>
        <v>0</v>
      </c>
    </row>
    <row r="2721" spans="1:7" x14ac:dyDescent="0.25">
      <c r="A2721" t="s">
        <v>6778</v>
      </c>
      <c r="B2721">
        <f>COUNTIFS(list!$C2720:$C8079,$A2721,list!$A2720:$A8079,B$1)</f>
        <v>0</v>
      </c>
      <c r="C2721">
        <f>COUNTIFS(list!$C2720:$C8079,$A2721,list!$A2720:$A8079,C$1)</f>
        <v>1</v>
      </c>
      <c r="D2721">
        <f>COUNTIFS(list!$C2720:$C8079,$A2721,list!$A2720:$A8079,D$1)</f>
        <v>0</v>
      </c>
      <c r="E2721">
        <f>COUNTIFS(list!$C2720:$C8079,$A2721,list!$A2720:$A8079,E$1)</f>
        <v>0</v>
      </c>
      <c r="F2721">
        <f>COUNTIFS(list!$C2720:$C8079,$A2721,list!$A2720:$A8079,F$1)</f>
        <v>0</v>
      </c>
      <c r="G2721">
        <f>COUNTIFS(list!$C2720:$C8079,$A2721,list!$A2720:$A8079,G$1)</f>
        <v>0</v>
      </c>
    </row>
    <row r="2722" spans="1:7" x14ac:dyDescent="0.25">
      <c r="A2722" t="s">
        <v>6780</v>
      </c>
      <c r="B2722">
        <f>COUNTIFS(list!$C2721:$C8080,$A2722,list!$A2721:$A8080,B$1)</f>
        <v>0</v>
      </c>
      <c r="C2722">
        <f>COUNTIFS(list!$C2721:$C8080,$A2722,list!$A2721:$A8080,C$1)</f>
        <v>1</v>
      </c>
      <c r="D2722">
        <f>COUNTIFS(list!$C2721:$C8080,$A2722,list!$A2721:$A8080,D$1)</f>
        <v>0</v>
      </c>
      <c r="E2722">
        <f>COUNTIFS(list!$C2721:$C8080,$A2722,list!$A2721:$A8080,E$1)</f>
        <v>0</v>
      </c>
      <c r="F2722">
        <f>COUNTIFS(list!$C2721:$C8080,$A2722,list!$A2721:$A8080,F$1)</f>
        <v>0</v>
      </c>
      <c r="G2722">
        <f>COUNTIFS(list!$C2721:$C8080,$A2722,list!$A2721:$A8080,G$1)</f>
        <v>0</v>
      </c>
    </row>
    <row r="2723" spans="1:7" x14ac:dyDescent="0.25">
      <c r="A2723" t="s">
        <v>6782</v>
      </c>
      <c r="B2723">
        <f>COUNTIFS(list!$C2722:$C8081,$A2723,list!$A2722:$A8081,B$1)</f>
        <v>1</v>
      </c>
      <c r="C2723">
        <f>COUNTIFS(list!$C2722:$C8081,$A2723,list!$A2722:$A8081,C$1)</f>
        <v>1</v>
      </c>
      <c r="D2723">
        <f>COUNTIFS(list!$C2722:$C8081,$A2723,list!$A2722:$A8081,D$1)</f>
        <v>0</v>
      </c>
      <c r="E2723">
        <f>COUNTIFS(list!$C2722:$C8081,$A2723,list!$A2722:$A8081,E$1)</f>
        <v>0</v>
      </c>
      <c r="F2723">
        <f>COUNTIFS(list!$C2722:$C8081,$A2723,list!$A2722:$A8081,F$1)</f>
        <v>0</v>
      </c>
      <c r="G2723">
        <f>COUNTIFS(list!$C2722:$C8081,$A2723,list!$A2722:$A8081,G$1)</f>
        <v>0</v>
      </c>
    </row>
    <row r="2724" spans="1:7" x14ac:dyDescent="0.25">
      <c r="A2724" t="s">
        <v>6784</v>
      </c>
      <c r="B2724">
        <f>COUNTIFS(list!$C2723:$C8082,$A2724,list!$A2723:$A8082,B$1)</f>
        <v>0</v>
      </c>
      <c r="C2724">
        <f>COUNTIFS(list!$C2723:$C8082,$A2724,list!$A2723:$A8082,C$1)</f>
        <v>1</v>
      </c>
      <c r="D2724">
        <f>COUNTIFS(list!$C2723:$C8082,$A2724,list!$A2723:$A8082,D$1)</f>
        <v>0</v>
      </c>
      <c r="E2724">
        <f>COUNTIFS(list!$C2723:$C8082,$A2724,list!$A2723:$A8082,E$1)</f>
        <v>0</v>
      </c>
      <c r="F2724">
        <f>COUNTIFS(list!$C2723:$C8082,$A2724,list!$A2723:$A8082,F$1)</f>
        <v>0</v>
      </c>
      <c r="G2724">
        <f>COUNTIFS(list!$C2723:$C8082,$A2724,list!$A2723:$A8082,G$1)</f>
        <v>0</v>
      </c>
    </row>
    <row r="2725" spans="1:7" x14ac:dyDescent="0.25">
      <c r="A2725" t="s">
        <v>6786</v>
      </c>
      <c r="B2725">
        <f>COUNTIFS(list!$C2724:$C8083,$A2725,list!$A2724:$A8083,B$1)</f>
        <v>0</v>
      </c>
      <c r="C2725">
        <f>COUNTIFS(list!$C2724:$C8083,$A2725,list!$A2724:$A8083,C$1)</f>
        <v>1</v>
      </c>
      <c r="D2725">
        <f>COUNTIFS(list!$C2724:$C8083,$A2725,list!$A2724:$A8083,D$1)</f>
        <v>0</v>
      </c>
      <c r="E2725">
        <f>COUNTIFS(list!$C2724:$C8083,$A2725,list!$A2724:$A8083,E$1)</f>
        <v>0</v>
      </c>
      <c r="F2725">
        <f>COUNTIFS(list!$C2724:$C8083,$A2725,list!$A2724:$A8083,F$1)</f>
        <v>0</v>
      </c>
      <c r="G2725">
        <f>COUNTIFS(list!$C2724:$C8083,$A2725,list!$A2724:$A8083,G$1)</f>
        <v>0</v>
      </c>
    </row>
    <row r="2726" spans="1:7" x14ac:dyDescent="0.25">
      <c r="A2726" t="s">
        <v>6788</v>
      </c>
      <c r="B2726">
        <f>COUNTIFS(list!$C2725:$C8084,$A2726,list!$A2725:$A8084,B$1)</f>
        <v>0</v>
      </c>
      <c r="C2726">
        <f>COUNTIFS(list!$C2725:$C8084,$A2726,list!$A2725:$A8084,C$1)</f>
        <v>1</v>
      </c>
      <c r="D2726">
        <f>COUNTIFS(list!$C2725:$C8084,$A2726,list!$A2725:$A8084,D$1)</f>
        <v>0</v>
      </c>
      <c r="E2726">
        <f>COUNTIFS(list!$C2725:$C8084,$A2726,list!$A2725:$A8084,E$1)</f>
        <v>0</v>
      </c>
      <c r="F2726">
        <f>COUNTIFS(list!$C2725:$C8084,$A2726,list!$A2725:$A8084,F$1)</f>
        <v>0</v>
      </c>
      <c r="G2726">
        <f>COUNTIFS(list!$C2725:$C8084,$A2726,list!$A2725:$A8084,G$1)</f>
        <v>0</v>
      </c>
    </row>
    <row r="2727" spans="1:7" x14ac:dyDescent="0.25">
      <c r="A2727" t="s">
        <v>6790</v>
      </c>
      <c r="B2727">
        <f>COUNTIFS(list!$C2726:$C8085,$A2727,list!$A2726:$A8085,B$1)</f>
        <v>0</v>
      </c>
      <c r="C2727">
        <f>COUNTIFS(list!$C2726:$C8085,$A2727,list!$A2726:$A8085,C$1)</f>
        <v>1</v>
      </c>
      <c r="D2727">
        <f>COUNTIFS(list!$C2726:$C8085,$A2727,list!$A2726:$A8085,D$1)</f>
        <v>0</v>
      </c>
      <c r="E2727">
        <f>COUNTIFS(list!$C2726:$C8085,$A2727,list!$A2726:$A8085,E$1)</f>
        <v>0</v>
      </c>
      <c r="F2727">
        <f>COUNTIFS(list!$C2726:$C8085,$A2727,list!$A2726:$A8085,F$1)</f>
        <v>0</v>
      </c>
      <c r="G2727">
        <f>COUNTIFS(list!$C2726:$C8085,$A2727,list!$A2726:$A8085,G$1)</f>
        <v>0</v>
      </c>
    </row>
    <row r="2728" spans="1:7" x14ac:dyDescent="0.25">
      <c r="A2728" t="s">
        <v>6792</v>
      </c>
      <c r="B2728">
        <f>COUNTIFS(list!$C2727:$C8086,$A2728,list!$A2727:$A8086,B$1)</f>
        <v>0</v>
      </c>
      <c r="C2728">
        <f>COUNTIFS(list!$C2727:$C8086,$A2728,list!$A2727:$A8086,C$1)</f>
        <v>1</v>
      </c>
      <c r="D2728">
        <f>COUNTIFS(list!$C2727:$C8086,$A2728,list!$A2727:$A8086,D$1)</f>
        <v>0</v>
      </c>
      <c r="E2728">
        <f>COUNTIFS(list!$C2727:$C8086,$A2728,list!$A2727:$A8086,E$1)</f>
        <v>0</v>
      </c>
      <c r="F2728">
        <f>COUNTIFS(list!$C2727:$C8086,$A2728,list!$A2727:$A8086,F$1)</f>
        <v>0</v>
      </c>
      <c r="G2728">
        <f>COUNTIFS(list!$C2727:$C8086,$A2728,list!$A2727:$A8086,G$1)</f>
        <v>0</v>
      </c>
    </row>
    <row r="2729" spans="1:7" x14ac:dyDescent="0.25">
      <c r="A2729" t="s">
        <v>6794</v>
      </c>
      <c r="B2729">
        <f>COUNTIFS(list!$C2728:$C8087,$A2729,list!$A2728:$A8087,B$1)</f>
        <v>0</v>
      </c>
      <c r="C2729">
        <f>COUNTIFS(list!$C2728:$C8087,$A2729,list!$A2728:$A8087,C$1)</f>
        <v>1</v>
      </c>
      <c r="D2729">
        <f>COUNTIFS(list!$C2728:$C8087,$A2729,list!$A2728:$A8087,D$1)</f>
        <v>0</v>
      </c>
      <c r="E2729">
        <f>COUNTIFS(list!$C2728:$C8087,$A2729,list!$A2728:$A8087,E$1)</f>
        <v>0</v>
      </c>
      <c r="F2729">
        <f>COUNTIFS(list!$C2728:$C8087,$A2729,list!$A2728:$A8087,F$1)</f>
        <v>0</v>
      </c>
      <c r="G2729">
        <f>COUNTIFS(list!$C2728:$C8087,$A2729,list!$A2728:$A8087,G$1)</f>
        <v>0</v>
      </c>
    </row>
    <row r="2730" spans="1:7" x14ac:dyDescent="0.25">
      <c r="A2730" t="s">
        <v>6796</v>
      </c>
      <c r="B2730">
        <f>COUNTIFS(list!$C2729:$C8088,$A2730,list!$A2729:$A8088,B$1)</f>
        <v>0</v>
      </c>
      <c r="C2730">
        <f>COUNTIFS(list!$C2729:$C8088,$A2730,list!$A2729:$A8088,C$1)</f>
        <v>2</v>
      </c>
      <c r="D2730">
        <f>COUNTIFS(list!$C2729:$C8088,$A2730,list!$A2729:$A8088,D$1)</f>
        <v>0</v>
      </c>
      <c r="E2730">
        <f>COUNTIFS(list!$C2729:$C8088,$A2730,list!$A2729:$A8088,E$1)</f>
        <v>0</v>
      </c>
      <c r="F2730">
        <f>COUNTIFS(list!$C2729:$C8088,$A2730,list!$A2729:$A8088,F$1)</f>
        <v>0</v>
      </c>
      <c r="G2730">
        <f>COUNTIFS(list!$C2729:$C8088,$A2730,list!$A2729:$A8088,G$1)</f>
        <v>0</v>
      </c>
    </row>
    <row r="2731" spans="1:7" x14ac:dyDescent="0.25">
      <c r="A2731" t="s">
        <v>6799</v>
      </c>
      <c r="B2731">
        <f>COUNTIFS(list!$C2730:$C8089,$A2731,list!$A2730:$A8089,B$1)</f>
        <v>0</v>
      </c>
      <c r="C2731">
        <f>COUNTIFS(list!$C2730:$C8089,$A2731,list!$A2730:$A8089,C$1)</f>
        <v>1</v>
      </c>
      <c r="D2731">
        <f>COUNTIFS(list!$C2730:$C8089,$A2731,list!$A2730:$A8089,D$1)</f>
        <v>0</v>
      </c>
      <c r="E2731">
        <f>COUNTIFS(list!$C2730:$C8089,$A2731,list!$A2730:$A8089,E$1)</f>
        <v>0</v>
      </c>
      <c r="F2731">
        <f>COUNTIFS(list!$C2730:$C8089,$A2731,list!$A2730:$A8089,F$1)</f>
        <v>0</v>
      </c>
      <c r="G2731">
        <f>COUNTIFS(list!$C2730:$C8089,$A2731,list!$A2730:$A8089,G$1)</f>
        <v>0</v>
      </c>
    </row>
    <row r="2732" spans="1:7" x14ac:dyDescent="0.25">
      <c r="A2732" t="s">
        <v>6801</v>
      </c>
      <c r="B2732">
        <f>COUNTIFS(list!$C2731:$C8090,$A2732,list!$A2731:$A8090,B$1)</f>
        <v>0</v>
      </c>
      <c r="C2732">
        <f>COUNTIFS(list!$C2731:$C8090,$A2732,list!$A2731:$A8090,C$1)</f>
        <v>2</v>
      </c>
      <c r="D2732">
        <f>COUNTIFS(list!$C2731:$C8090,$A2732,list!$A2731:$A8090,D$1)</f>
        <v>0</v>
      </c>
      <c r="E2732">
        <f>COUNTIFS(list!$C2731:$C8090,$A2732,list!$A2731:$A8090,E$1)</f>
        <v>0</v>
      </c>
      <c r="F2732">
        <f>COUNTIFS(list!$C2731:$C8090,$A2732,list!$A2731:$A8090,F$1)</f>
        <v>0</v>
      </c>
      <c r="G2732">
        <f>COUNTIFS(list!$C2731:$C8090,$A2732,list!$A2731:$A8090,G$1)</f>
        <v>0</v>
      </c>
    </row>
    <row r="2733" spans="1:7" x14ac:dyDescent="0.25">
      <c r="A2733" t="s">
        <v>6804</v>
      </c>
      <c r="B2733">
        <f>COUNTIFS(list!$C2732:$C8091,$A2733,list!$A2732:$A8091,B$1)</f>
        <v>1</v>
      </c>
      <c r="C2733">
        <f>COUNTIFS(list!$C2732:$C8091,$A2733,list!$A2732:$A8091,C$1)</f>
        <v>4</v>
      </c>
      <c r="D2733">
        <f>COUNTIFS(list!$C2732:$C8091,$A2733,list!$A2732:$A8091,D$1)</f>
        <v>0</v>
      </c>
      <c r="E2733">
        <f>COUNTIFS(list!$C2732:$C8091,$A2733,list!$A2732:$A8091,E$1)</f>
        <v>0</v>
      </c>
      <c r="F2733">
        <f>COUNTIFS(list!$C2732:$C8091,$A2733,list!$A2732:$A8091,F$1)</f>
        <v>0</v>
      </c>
      <c r="G2733">
        <f>COUNTIFS(list!$C2732:$C8091,$A2733,list!$A2732:$A8091,G$1)</f>
        <v>0</v>
      </c>
    </row>
    <row r="2734" spans="1:7" x14ac:dyDescent="0.25">
      <c r="A2734" t="s">
        <v>6809</v>
      </c>
      <c r="B2734">
        <f>COUNTIFS(list!$C2733:$C8092,$A2734,list!$A2733:$A8092,B$1)</f>
        <v>0</v>
      </c>
      <c r="C2734">
        <f>COUNTIFS(list!$C2733:$C8092,$A2734,list!$A2733:$A8092,C$1)</f>
        <v>1</v>
      </c>
      <c r="D2734">
        <f>COUNTIFS(list!$C2733:$C8092,$A2734,list!$A2733:$A8092,D$1)</f>
        <v>0</v>
      </c>
      <c r="E2734">
        <f>COUNTIFS(list!$C2733:$C8092,$A2734,list!$A2733:$A8092,E$1)</f>
        <v>0</v>
      </c>
      <c r="F2734">
        <f>COUNTIFS(list!$C2733:$C8092,$A2734,list!$A2733:$A8092,F$1)</f>
        <v>0</v>
      </c>
      <c r="G2734">
        <f>COUNTIFS(list!$C2733:$C8092,$A2734,list!$A2733:$A8092,G$1)</f>
        <v>0</v>
      </c>
    </row>
    <row r="2735" spans="1:7" x14ac:dyDescent="0.25">
      <c r="A2735" t="s">
        <v>6811</v>
      </c>
      <c r="B2735">
        <f>COUNTIFS(list!$C2734:$C8093,$A2735,list!$A2734:$A8093,B$1)</f>
        <v>0</v>
      </c>
      <c r="C2735">
        <f>COUNTIFS(list!$C2734:$C8093,$A2735,list!$A2734:$A8093,C$1)</f>
        <v>1</v>
      </c>
      <c r="D2735">
        <f>COUNTIFS(list!$C2734:$C8093,$A2735,list!$A2734:$A8093,D$1)</f>
        <v>0</v>
      </c>
      <c r="E2735">
        <f>COUNTIFS(list!$C2734:$C8093,$A2735,list!$A2734:$A8093,E$1)</f>
        <v>0</v>
      </c>
      <c r="F2735">
        <f>COUNTIFS(list!$C2734:$C8093,$A2735,list!$A2734:$A8093,F$1)</f>
        <v>0</v>
      </c>
      <c r="G2735">
        <f>COUNTIFS(list!$C2734:$C8093,$A2735,list!$A2734:$A8093,G$1)</f>
        <v>0</v>
      </c>
    </row>
    <row r="2736" spans="1:7" x14ac:dyDescent="0.25">
      <c r="A2736" t="s">
        <v>6813</v>
      </c>
      <c r="B2736">
        <f>COUNTIFS(list!$C2735:$C8094,$A2736,list!$A2735:$A8094,B$1)</f>
        <v>0</v>
      </c>
      <c r="C2736">
        <f>COUNTIFS(list!$C2735:$C8094,$A2736,list!$A2735:$A8094,C$1)</f>
        <v>1</v>
      </c>
      <c r="D2736">
        <f>COUNTIFS(list!$C2735:$C8094,$A2736,list!$A2735:$A8094,D$1)</f>
        <v>0</v>
      </c>
      <c r="E2736">
        <f>COUNTIFS(list!$C2735:$C8094,$A2736,list!$A2735:$A8094,E$1)</f>
        <v>0</v>
      </c>
      <c r="F2736">
        <f>COUNTIFS(list!$C2735:$C8094,$A2736,list!$A2735:$A8094,F$1)</f>
        <v>0</v>
      </c>
      <c r="G2736">
        <f>COUNTIFS(list!$C2735:$C8094,$A2736,list!$A2735:$A8094,G$1)</f>
        <v>0</v>
      </c>
    </row>
    <row r="2737" spans="1:7" x14ac:dyDescent="0.25">
      <c r="A2737" t="s">
        <v>6815</v>
      </c>
      <c r="B2737">
        <f>COUNTIFS(list!$C2736:$C8095,$A2737,list!$A2736:$A8095,B$1)</f>
        <v>0</v>
      </c>
      <c r="C2737">
        <f>COUNTIFS(list!$C2736:$C8095,$A2737,list!$A2736:$A8095,C$1)</f>
        <v>1</v>
      </c>
      <c r="D2737">
        <f>COUNTIFS(list!$C2736:$C8095,$A2737,list!$A2736:$A8095,D$1)</f>
        <v>0</v>
      </c>
      <c r="E2737">
        <f>COUNTIFS(list!$C2736:$C8095,$A2737,list!$A2736:$A8095,E$1)</f>
        <v>0</v>
      </c>
      <c r="F2737">
        <f>COUNTIFS(list!$C2736:$C8095,$A2737,list!$A2736:$A8095,F$1)</f>
        <v>0</v>
      </c>
      <c r="G2737">
        <f>COUNTIFS(list!$C2736:$C8095,$A2737,list!$A2736:$A8095,G$1)</f>
        <v>0</v>
      </c>
    </row>
    <row r="2738" spans="1:7" x14ac:dyDescent="0.25">
      <c r="A2738" t="s">
        <v>6817</v>
      </c>
      <c r="B2738">
        <f>COUNTIFS(list!$C2737:$C8096,$A2738,list!$A2737:$A8096,B$1)</f>
        <v>0</v>
      </c>
      <c r="C2738">
        <f>COUNTIFS(list!$C2737:$C8096,$A2738,list!$A2737:$A8096,C$1)</f>
        <v>1</v>
      </c>
      <c r="D2738">
        <f>COUNTIFS(list!$C2737:$C8096,$A2738,list!$A2737:$A8096,D$1)</f>
        <v>0</v>
      </c>
      <c r="E2738">
        <f>COUNTIFS(list!$C2737:$C8096,$A2738,list!$A2737:$A8096,E$1)</f>
        <v>0</v>
      </c>
      <c r="F2738">
        <f>COUNTIFS(list!$C2737:$C8096,$A2738,list!$A2737:$A8096,F$1)</f>
        <v>0</v>
      </c>
      <c r="G2738">
        <f>COUNTIFS(list!$C2737:$C8096,$A2738,list!$A2737:$A8096,G$1)</f>
        <v>0</v>
      </c>
    </row>
    <row r="2739" spans="1:7" x14ac:dyDescent="0.25">
      <c r="A2739" t="s">
        <v>6819</v>
      </c>
      <c r="B2739">
        <f>COUNTIFS(list!$C2738:$C8097,$A2739,list!$A2738:$A8097,B$1)</f>
        <v>1</v>
      </c>
      <c r="C2739">
        <f>COUNTIFS(list!$C2738:$C8097,$A2739,list!$A2738:$A8097,C$1)</f>
        <v>1</v>
      </c>
      <c r="D2739">
        <f>COUNTIFS(list!$C2738:$C8097,$A2739,list!$A2738:$A8097,D$1)</f>
        <v>0</v>
      </c>
      <c r="E2739">
        <f>COUNTIFS(list!$C2738:$C8097,$A2739,list!$A2738:$A8097,E$1)</f>
        <v>0</v>
      </c>
      <c r="F2739">
        <f>COUNTIFS(list!$C2738:$C8097,$A2739,list!$A2738:$A8097,F$1)</f>
        <v>0</v>
      </c>
      <c r="G2739">
        <f>COUNTIFS(list!$C2738:$C8097,$A2739,list!$A2738:$A8097,G$1)</f>
        <v>0</v>
      </c>
    </row>
    <row r="2740" spans="1:7" x14ac:dyDescent="0.25">
      <c r="A2740" t="s">
        <v>6821</v>
      </c>
      <c r="B2740">
        <f>COUNTIFS(list!$C2739:$C8098,$A2740,list!$A2739:$A8098,B$1)</f>
        <v>0</v>
      </c>
      <c r="C2740">
        <f>COUNTIFS(list!$C2739:$C8098,$A2740,list!$A2739:$A8098,C$1)</f>
        <v>1</v>
      </c>
      <c r="D2740">
        <f>COUNTIFS(list!$C2739:$C8098,$A2740,list!$A2739:$A8098,D$1)</f>
        <v>0</v>
      </c>
      <c r="E2740">
        <f>COUNTIFS(list!$C2739:$C8098,$A2740,list!$A2739:$A8098,E$1)</f>
        <v>0</v>
      </c>
      <c r="F2740">
        <f>COUNTIFS(list!$C2739:$C8098,$A2740,list!$A2739:$A8098,F$1)</f>
        <v>0</v>
      </c>
      <c r="G2740">
        <f>COUNTIFS(list!$C2739:$C8098,$A2740,list!$A2739:$A8098,G$1)</f>
        <v>0</v>
      </c>
    </row>
    <row r="2741" spans="1:7" x14ac:dyDescent="0.25">
      <c r="A2741" t="s">
        <v>6823</v>
      </c>
      <c r="B2741">
        <f>COUNTIFS(list!$C2740:$C8099,$A2741,list!$A2740:$A8099,B$1)</f>
        <v>0</v>
      </c>
      <c r="C2741">
        <f>COUNTIFS(list!$C2740:$C8099,$A2741,list!$A2740:$A8099,C$1)</f>
        <v>1</v>
      </c>
      <c r="D2741">
        <f>COUNTIFS(list!$C2740:$C8099,$A2741,list!$A2740:$A8099,D$1)</f>
        <v>0</v>
      </c>
      <c r="E2741">
        <f>COUNTIFS(list!$C2740:$C8099,$A2741,list!$A2740:$A8099,E$1)</f>
        <v>0</v>
      </c>
      <c r="F2741">
        <f>COUNTIFS(list!$C2740:$C8099,$A2741,list!$A2740:$A8099,F$1)</f>
        <v>0</v>
      </c>
      <c r="G2741">
        <f>COUNTIFS(list!$C2740:$C8099,$A2741,list!$A2740:$A8099,G$1)</f>
        <v>0</v>
      </c>
    </row>
    <row r="2742" spans="1:7" x14ac:dyDescent="0.25">
      <c r="A2742" t="s">
        <v>6825</v>
      </c>
      <c r="B2742">
        <f>COUNTIFS(list!$C2741:$C8100,$A2742,list!$A2741:$A8100,B$1)</f>
        <v>0</v>
      </c>
      <c r="C2742">
        <f>COUNTIFS(list!$C2741:$C8100,$A2742,list!$A2741:$A8100,C$1)</f>
        <v>1</v>
      </c>
      <c r="D2742">
        <f>COUNTIFS(list!$C2741:$C8100,$A2742,list!$A2741:$A8100,D$1)</f>
        <v>0</v>
      </c>
      <c r="E2742">
        <f>COUNTIFS(list!$C2741:$C8100,$A2742,list!$A2741:$A8100,E$1)</f>
        <v>0</v>
      </c>
      <c r="F2742">
        <f>COUNTIFS(list!$C2741:$C8100,$A2742,list!$A2741:$A8100,F$1)</f>
        <v>0</v>
      </c>
      <c r="G2742">
        <f>COUNTIFS(list!$C2741:$C8100,$A2742,list!$A2741:$A8100,G$1)</f>
        <v>0</v>
      </c>
    </row>
    <row r="2743" spans="1:7" x14ac:dyDescent="0.25">
      <c r="A2743" t="s">
        <v>6827</v>
      </c>
      <c r="B2743">
        <f>COUNTIFS(list!$C2742:$C8101,$A2743,list!$A2742:$A8101,B$1)</f>
        <v>0</v>
      </c>
      <c r="C2743">
        <f>COUNTIFS(list!$C2742:$C8101,$A2743,list!$A2742:$A8101,C$1)</f>
        <v>1</v>
      </c>
      <c r="D2743">
        <f>COUNTIFS(list!$C2742:$C8101,$A2743,list!$A2742:$A8101,D$1)</f>
        <v>0</v>
      </c>
      <c r="E2743">
        <f>COUNTIFS(list!$C2742:$C8101,$A2743,list!$A2742:$A8101,E$1)</f>
        <v>0</v>
      </c>
      <c r="F2743">
        <f>COUNTIFS(list!$C2742:$C8101,$A2743,list!$A2742:$A8101,F$1)</f>
        <v>0</v>
      </c>
      <c r="G2743">
        <f>COUNTIFS(list!$C2742:$C8101,$A2743,list!$A2742:$A8101,G$1)</f>
        <v>0</v>
      </c>
    </row>
    <row r="2744" spans="1:7" x14ac:dyDescent="0.25">
      <c r="A2744" t="s">
        <v>6829</v>
      </c>
      <c r="B2744">
        <f>COUNTIFS(list!$C2743:$C8102,$A2744,list!$A2743:$A8102,B$1)</f>
        <v>1</v>
      </c>
      <c r="C2744">
        <f>COUNTIFS(list!$C2743:$C8102,$A2744,list!$A2743:$A8102,C$1)</f>
        <v>0</v>
      </c>
      <c r="D2744">
        <f>COUNTIFS(list!$C2743:$C8102,$A2744,list!$A2743:$A8102,D$1)</f>
        <v>0</v>
      </c>
      <c r="E2744">
        <f>COUNTIFS(list!$C2743:$C8102,$A2744,list!$A2743:$A8102,E$1)</f>
        <v>0</v>
      </c>
      <c r="F2744">
        <f>COUNTIFS(list!$C2743:$C8102,$A2744,list!$A2743:$A8102,F$1)</f>
        <v>0</v>
      </c>
      <c r="G2744">
        <f>COUNTIFS(list!$C2743:$C8102,$A2744,list!$A2743:$A8102,G$1)</f>
        <v>0</v>
      </c>
    </row>
    <row r="2745" spans="1:7" x14ac:dyDescent="0.25">
      <c r="A2745" t="s">
        <v>6831</v>
      </c>
      <c r="B2745">
        <f>COUNTIFS(list!$C2744:$C8103,$A2745,list!$A2744:$A8103,B$1)</f>
        <v>0</v>
      </c>
      <c r="C2745">
        <f>COUNTIFS(list!$C2744:$C8103,$A2745,list!$A2744:$A8103,C$1)</f>
        <v>2</v>
      </c>
      <c r="D2745">
        <f>COUNTIFS(list!$C2744:$C8103,$A2745,list!$A2744:$A8103,D$1)</f>
        <v>0</v>
      </c>
      <c r="E2745">
        <f>COUNTIFS(list!$C2744:$C8103,$A2745,list!$A2744:$A8103,E$1)</f>
        <v>0</v>
      </c>
      <c r="F2745">
        <f>COUNTIFS(list!$C2744:$C8103,$A2745,list!$A2744:$A8103,F$1)</f>
        <v>0</v>
      </c>
      <c r="G2745">
        <f>COUNTIFS(list!$C2744:$C8103,$A2745,list!$A2744:$A8103,G$1)</f>
        <v>0</v>
      </c>
    </row>
    <row r="2746" spans="1:7" x14ac:dyDescent="0.25">
      <c r="A2746" t="s">
        <v>6834</v>
      </c>
      <c r="B2746">
        <f>COUNTIFS(list!$C2745:$C8104,$A2746,list!$A2745:$A8104,B$1)</f>
        <v>0</v>
      </c>
      <c r="C2746">
        <f>COUNTIFS(list!$C2745:$C8104,$A2746,list!$A2745:$A8104,C$1)</f>
        <v>1</v>
      </c>
      <c r="D2746">
        <f>COUNTIFS(list!$C2745:$C8104,$A2746,list!$A2745:$A8104,D$1)</f>
        <v>0</v>
      </c>
      <c r="E2746">
        <f>COUNTIFS(list!$C2745:$C8104,$A2746,list!$A2745:$A8104,E$1)</f>
        <v>0</v>
      </c>
      <c r="F2746">
        <f>COUNTIFS(list!$C2745:$C8104,$A2746,list!$A2745:$A8104,F$1)</f>
        <v>0</v>
      </c>
      <c r="G2746">
        <f>COUNTIFS(list!$C2745:$C8104,$A2746,list!$A2745:$A8104,G$1)</f>
        <v>0</v>
      </c>
    </row>
    <row r="2747" spans="1:7" x14ac:dyDescent="0.25">
      <c r="A2747" t="s">
        <v>6836</v>
      </c>
      <c r="B2747">
        <f>COUNTIFS(list!$C2746:$C8105,$A2747,list!$A2746:$A8105,B$1)</f>
        <v>0</v>
      </c>
      <c r="C2747">
        <f>COUNTIFS(list!$C2746:$C8105,$A2747,list!$A2746:$A8105,C$1)</f>
        <v>1</v>
      </c>
      <c r="D2747">
        <f>COUNTIFS(list!$C2746:$C8105,$A2747,list!$A2746:$A8105,D$1)</f>
        <v>0</v>
      </c>
      <c r="E2747">
        <f>COUNTIFS(list!$C2746:$C8105,$A2747,list!$A2746:$A8105,E$1)</f>
        <v>0</v>
      </c>
      <c r="F2747">
        <f>COUNTIFS(list!$C2746:$C8105,$A2747,list!$A2746:$A8105,F$1)</f>
        <v>0</v>
      </c>
      <c r="G2747">
        <f>COUNTIFS(list!$C2746:$C8105,$A2747,list!$A2746:$A8105,G$1)</f>
        <v>0</v>
      </c>
    </row>
    <row r="2748" spans="1:7" x14ac:dyDescent="0.25">
      <c r="A2748" t="s">
        <v>6838</v>
      </c>
      <c r="B2748">
        <f>COUNTIFS(list!$C2747:$C8106,$A2748,list!$A2747:$A8106,B$1)</f>
        <v>2</v>
      </c>
      <c r="C2748">
        <f>COUNTIFS(list!$C2747:$C8106,$A2748,list!$A2747:$A8106,C$1)</f>
        <v>2</v>
      </c>
      <c r="D2748">
        <f>COUNTIFS(list!$C2747:$C8106,$A2748,list!$A2747:$A8106,D$1)</f>
        <v>0</v>
      </c>
      <c r="E2748">
        <f>COUNTIFS(list!$C2747:$C8106,$A2748,list!$A2747:$A8106,E$1)</f>
        <v>0</v>
      </c>
      <c r="F2748">
        <f>COUNTIFS(list!$C2747:$C8106,$A2748,list!$A2747:$A8106,F$1)</f>
        <v>0</v>
      </c>
      <c r="G2748">
        <f>COUNTIFS(list!$C2747:$C8106,$A2748,list!$A2747:$A8106,G$1)</f>
        <v>0</v>
      </c>
    </row>
    <row r="2749" spans="1:7" x14ac:dyDescent="0.25">
      <c r="A2749" t="s">
        <v>6842</v>
      </c>
      <c r="B2749">
        <f>COUNTIFS(list!$C2748:$C8107,$A2749,list!$A2748:$A8107,B$1)</f>
        <v>0</v>
      </c>
      <c r="C2749">
        <f>COUNTIFS(list!$C2748:$C8107,$A2749,list!$A2748:$A8107,C$1)</f>
        <v>1</v>
      </c>
      <c r="D2749">
        <f>COUNTIFS(list!$C2748:$C8107,$A2749,list!$A2748:$A8107,D$1)</f>
        <v>0</v>
      </c>
      <c r="E2749">
        <f>COUNTIFS(list!$C2748:$C8107,$A2749,list!$A2748:$A8107,E$1)</f>
        <v>0</v>
      </c>
      <c r="F2749">
        <f>COUNTIFS(list!$C2748:$C8107,$A2749,list!$A2748:$A8107,F$1)</f>
        <v>0</v>
      </c>
      <c r="G2749">
        <f>COUNTIFS(list!$C2748:$C8107,$A2749,list!$A2748:$A8107,G$1)</f>
        <v>0</v>
      </c>
    </row>
    <row r="2750" spans="1:7" x14ac:dyDescent="0.25">
      <c r="A2750" t="s">
        <v>6844</v>
      </c>
      <c r="B2750">
        <f>COUNTIFS(list!$C2749:$C8108,$A2750,list!$A2749:$A8108,B$1)</f>
        <v>3</v>
      </c>
      <c r="C2750">
        <f>COUNTIFS(list!$C2749:$C8108,$A2750,list!$A2749:$A8108,C$1)</f>
        <v>1</v>
      </c>
      <c r="D2750">
        <f>COUNTIFS(list!$C2749:$C8108,$A2750,list!$A2749:$A8108,D$1)</f>
        <v>0</v>
      </c>
      <c r="E2750">
        <f>COUNTIFS(list!$C2749:$C8108,$A2750,list!$A2749:$A8108,E$1)</f>
        <v>0</v>
      </c>
      <c r="F2750">
        <f>COUNTIFS(list!$C2749:$C8108,$A2750,list!$A2749:$A8108,F$1)</f>
        <v>0</v>
      </c>
      <c r="G2750">
        <f>COUNTIFS(list!$C2749:$C8108,$A2750,list!$A2749:$A8108,G$1)</f>
        <v>0</v>
      </c>
    </row>
    <row r="2751" spans="1:7" x14ac:dyDescent="0.25">
      <c r="A2751" t="s">
        <v>6848</v>
      </c>
      <c r="B2751">
        <f>COUNTIFS(list!$C2750:$C8109,$A2751,list!$A2750:$A8109,B$1)</f>
        <v>0</v>
      </c>
      <c r="C2751">
        <f>COUNTIFS(list!$C2750:$C8109,$A2751,list!$A2750:$A8109,C$1)</f>
        <v>1</v>
      </c>
      <c r="D2751">
        <f>COUNTIFS(list!$C2750:$C8109,$A2751,list!$A2750:$A8109,D$1)</f>
        <v>0</v>
      </c>
      <c r="E2751">
        <f>COUNTIFS(list!$C2750:$C8109,$A2751,list!$A2750:$A8109,E$1)</f>
        <v>0</v>
      </c>
      <c r="F2751">
        <f>COUNTIFS(list!$C2750:$C8109,$A2751,list!$A2750:$A8109,F$1)</f>
        <v>0</v>
      </c>
      <c r="G2751">
        <f>COUNTIFS(list!$C2750:$C8109,$A2751,list!$A2750:$A8109,G$1)</f>
        <v>0</v>
      </c>
    </row>
    <row r="2752" spans="1:7" x14ac:dyDescent="0.25">
      <c r="A2752" t="s">
        <v>6850</v>
      </c>
      <c r="B2752">
        <f>COUNTIFS(list!$C2751:$C8110,$A2752,list!$A2751:$A8110,B$1)</f>
        <v>0</v>
      </c>
      <c r="C2752">
        <f>COUNTIFS(list!$C2751:$C8110,$A2752,list!$A2751:$A8110,C$1)</f>
        <v>1</v>
      </c>
      <c r="D2752">
        <f>COUNTIFS(list!$C2751:$C8110,$A2752,list!$A2751:$A8110,D$1)</f>
        <v>0</v>
      </c>
      <c r="E2752">
        <f>COUNTIFS(list!$C2751:$C8110,$A2752,list!$A2751:$A8110,E$1)</f>
        <v>0</v>
      </c>
      <c r="F2752">
        <f>COUNTIFS(list!$C2751:$C8110,$A2752,list!$A2751:$A8110,F$1)</f>
        <v>0</v>
      </c>
      <c r="G2752">
        <f>COUNTIFS(list!$C2751:$C8110,$A2752,list!$A2751:$A8110,G$1)</f>
        <v>0</v>
      </c>
    </row>
    <row r="2753" spans="1:7" x14ac:dyDescent="0.25">
      <c r="A2753" t="s">
        <v>6852</v>
      </c>
      <c r="B2753">
        <f>COUNTIFS(list!$C2752:$C8111,$A2753,list!$A2752:$A8111,B$1)</f>
        <v>1</v>
      </c>
      <c r="C2753">
        <f>COUNTIFS(list!$C2752:$C8111,$A2753,list!$A2752:$A8111,C$1)</f>
        <v>1</v>
      </c>
      <c r="D2753">
        <f>COUNTIFS(list!$C2752:$C8111,$A2753,list!$A2752:$A8111,D$1)</f>
        <v>0</v>
      </c>
      <c r="E2753">
        <f>COUNTIFS(list!$C2752:$C8111,$A2753,list!$A2752:$A8111,E$1)</f>
        <v>0</v>
      </c>
      <c r="F2753">
        <f>COUNTIFS(list!$C2752:$C8111,$A2753,list!$A2752:$A8111,F$1)</f>
        <v>0</v>
      </c>
      <c r="G2753">
        <f>COUNTIFS(list!$C2752:$C8111,$A2753,list!$A2752:$A8111,G$1)</f>
        <v>0</v>
      </c>
    </row>
    <row r="2754" spans="1:7" x14ac:dyDescent="0.25">
      <c r="A2754" t="s">
        <v>6854</v>
      </c>
      <c r="B2754">
        <f>COUNTIFS(list!$C2753:$C8112,$A2754,list!$A2753:$A8112,B$1)</f>
        <v>0</v>
      </c>
      <c r="C2754">
        <f>COUNTIFS(list!$C2753:$C8112,$A2754,list!$A2753:$A8112,C$1)</f>
        <v>1</v>
      </c>
      <c r="D2754">
        <f>COUNTIFS(list!$C2753:$C8112,$A2754,list!$A2753:$A8112,D$1)</f>
        <v>0</v>
      </c>
      <c r="E2754">
        <f>COUNTIFS(list!$C2753:$C8112,$A2754,list!$A2753:$A8112,E$1)</f>
        <v>0</v>
      </c>
      <c r="F2754">
        <f>COUNTIFS(list!$C2753:$C8112,$A2754,list!$A2753:$A8112,F$1)</f>
        <v>0</v>
      </c>
      <c r="G2754">
        <f>COUNTIFS(list!$C2753:$C8112,$A2754,list!$A2753:$A8112,G$1)</f>
        <v>0</v>
      </c>
    </row>
    <row r="2755" spans="1:7" x14ac:dyDescent="0.25">
      <c r="A2755" t="s">
        <v>6856</v>
      </c>
      <c r="B2755">
        <f>COUNTIFS(list!$C2754:$C8113,$A2755,list!$A2754:$A8113,B$1)</f>
        <v>0</v>
      </c>
      <c r="C2755">
        <f>COUNTIFS(list!$C2754:$C8113,$A2755,list!$A2754:$A8113,C$1)</f>
        <v>1</v>
      </c>
      <c r="D2755">
        <f>COUNTIFS(list!$C2754:$C8113,$A2755,list!$A2754:$A8113,D$1)</f>
        <v>0</v>
      </c>
      <c r="E2755">
        <f>COUNTIFS(list!$C2754:$C8113,$A2755,list!$A2754:$A8113,E$1)</f>
        <v>0</v>
      </c>
      <c r="F2755">
        <f>COUNTIFS(list!$C2754:$C8113,$A2755,list!$A2754:$A8113,F$1)</f>
        <v>0</v>
      </c>
      <c r="G2755">
        <f>COUNTIFS(list!$C2754:$C8113,$A2755,list!$A2754:$A8113,G$1)</f>
        <v>0</v>
      </c>
    </row>
    <row r="2756" spans="1:7" x14ac:dyDescent="0.25">
      <c r="A2756" t="s">
        <v>6858</v>
      </c>
      <c r="B2756">
        <f>COUNTIFS(list!$C2755:$C8114,$A2756,list!$A2755:$A8114,B$1)</f>
        <v>0</v>
      </c>
      <c r="C2756">
        <f>COUNTIFS(list!$C2755:$C8114,$A2756,list!$A2755:$A8114,C$1)</f>
        <v>4</v>
      </c>
      <c r="D2756">
        <f>COUNTIFS(list!$C2755:$C8114,$A2756,list!$A2755:$A8114,D$1)</f>
        <v>0</v>
      </c>
      <c r="E2756">
        <f>COUNTIFS(list!$C2755:$C8114,$A2756,list!$A2755:$A8114,E$1)</f>
        <v>0</v>
      </c>
      <c r="F2756">
        <f>COUNTIFS(list!$C2755:$C8114,$A2756,list!$A2755:$A8114,F$1)</f>
        <v>0</v>
      </c>
      <c r="G2756">
        <f>COUNTIFS(list!$C2755:$C8114,$A2756,list!$A2755:$A8114,G$1)</f>
        <v>0</v>
      </c>
    </row>
    <row r="2757" spans="1:7" x14ac:dyDescent="0.25">
      <c r="A2757" t="s">
        <v>6863</v>
      </c>
      <c r="B2757">
        <f>COUNTIFS(list!$C2756:$C8115,$A2757,list!$A2756:$A8115,B$1)</f>
        <v>0</v>
      </c>
      <c r="C2757">
        <f>COUNTIFS(list!$C2756:$C8115,$A2757,list!$A2756:$A8115,C$1)</f>
        <v>1</v>
      </c>
      <c r="D2757">
        <f>COUNTIFS(list!$C2756:$C8115,$A2757,list!$A2756:$A8115,D$1)</f>
        <v>0</v>
      </c>
      <c r="E2757">
        <f>COUNTIFS(list!$C2756:$C8115,$A2757,list!$A2756:$A8115,E$1)</f>
        <v>0</v>
      </c>
      <c r="F2757">
        <f>COUNTIFS(list!$C2756:$C8115,$A2757,list!$A2756:$A8115,F$1)</f>
        <v>0</v>
      </c>
      <c r="G2757">
        <f>COUNTIFS(list!$C2756:$C8115,$A2757,list!$A2756:$A8115,G$1)</f>
        <v>0</v>
      </c>
    </row>
    <row r="2758" spans="1:7" x14ac:dyDescent="0.25">
      <c r="A2758" t="s">
        <v>6865</v>
      </c>
      <c r="B2758">
        <f>COUNTIFS(list!$C2757:$C8116,$A2758,list!$A2757:$A8116,B$1)</f>
        <v>0</v>
      </c>
      <c r="C2758">
        <f>COUNTIFS(list!$C2757:$C8116,$A2758,list!$A2757:$A8116,C$1)</f>
        <v>1</v>
      </c>
      <c r="D2758">
        <f>COUNTIFS(list!$C2757:$C8116,$A2758,list!$A2757:$A8116,D$1)</f>
        <v>0</v>
      </c>
      <c r="E2758">
        <f>COUNTIFS(list!$C2757:$C8116,$A2758,list!$A2757:$A8116,E$1)</f>
        <v>0</v>
      </c>
      <c r="F2758">
        <f>COUNTIFS(list!$C2757:$C8116,$A2758,list!$A2757:$A8116,F$1)</f>
        <v>0</v>
      </c>
      <c r="G2758">
        <f>COUNTIFS(list!$C2757:$C8116,$A2758,list!$A2757:$A8116,G$1)</f>
        <v>0</v>
      </c>
    </row>
    <row r="2759" spans="1:7" x14ac:dyDescent="0.25">
      <c r="A2759" t="s">
        <v>6867</v>
      </c>
      <c r="B2759">
        <f>COUNTIFS(list!$C2758:$C8117,$A2759,list!$A2758:$A8117,B$1)</f>
        <v>0</v>
      </c>
      <c r="C2759">
        <f>COUNTIFS(list!$C2758:$C8117,$A2759,list!$A2758:$A8117,C$1)</f>
        <v>1</v>
      </c>
      <c r="D2759">
        <f>COUNTIFS(list!$C2758:$C8117,$A2759,list!$A2758:$A8117,D$1)</f>
        <v>0</v>
      </c>
      <c r="E2759">
        <f>COUNTIFS(list!$C2758:$C8117,$A2759,list!$A2758:$A8117,E$1)</f>
        <v>0</v>
      </c>
      <c r="F2759">
        <f>COUNTIFS(list!$C2758:$C8117,$A2759,list!$A2758:$A8117,F$1)</f>
        <v>0</v>
      </c>
      <c r="G2759">
        <f>COUNTIFS(list!$C2758:$C8117,$A2759,list!$A2758:$A8117,G$1)</f>
        <v>0</v>
      </c>
    </row>
    <row r="2760" spans="1:7" x14ac:dyDescent="0.25">
      <c r="A2760" t="s">
        <v>6869</v>
      </c>
      <c r="B2760">
        <f>COUNTIFS(list!$C2759:$C8118,$A2760,list!$A2759:$A8118,B$1)</f>
        <v>0</v>
      </c>
      <c r="C2760">
        <f>COUNTIFS(list!$C2759:$C8118,$A2760,list!$A2759:$A8118,C$1)</f>
        <v>1</v>
      </c>
      <c r="D2760">
        <f>COUNTIFS(list!$C2759:$C8118,$A2760,list!$A2759:$A8118,D$1)</f>
        <v>0</v>
      </c>
      <c r="E2760">
        <f>COUNTIFS(list!$C2759:$C8118,$A2760,list!$A2759:$A8118,E$1)</f>
        <v>0</v>
      </c>
      <c r="F2760">
        <f>COUNTIFS(list!$C2759:$C8118,$A2760,list!$A2759:$A8118,F$1)</f>
        <v>0</v>
      </c>
      <c r="G2760">
        <f>COUNTIFS(list!$C2759:$C8118,$A2760,list!$A2759:$A8118,G$1)</f>
        <v>0</v>
      </c>
    </row>
    <row r="2761" spans="1:7" x14ac:dyDescent="0.25">
      <c r="A2761" t="s">
        <v>6871</v>
      </c>
      <c r="B2761">
        <f>COUNTIFS(list!$C2760:$C8119,$A2761,list!$A2760:$A8119,B$1)</f>
        <v>0</v>
      </c>
      <c r="C2761">
        <f>COUNTIFS(list!$C2760:$C8119,$A2761,list!$A2760:$A8119,C$1)</f>
        <v>4</v>
      </c>
      <c r="D2761">
        <f>COUNTIFS(list!$C2760:$C8119,$A2761,list!$A2760:$A8119,D$1)</f>
        <v>0</v>
      </c>
      <c r="E2761">
        <f>COUNTIFS(list!$C2760:$C8119,$A2761,list!$A2760:$A8119,E$1)</f>
        <v>0</v>
      </c>
      <c r="F2761">
        <f>COUNTIFS(list!$C2760:$C8119,$A2761,list!$A2760:$A8119,F$1)</f>
        <v>0</v>
      </c>
      <c r="G2761">
        <f>COUNTIFS(list!$C2760:$C8119,$A2761,list!$A2760:$A8119,G$1)</f>
        <v>0</v>
      </c>
    </row>
    <row r="2762" spans="1:7" x14ac:dyDescent="0.25">
      <c r="A2762" t="s">
        <v>6876</v>
      </c>
      <c r="B2762">
        <f>COUNTIFS(list!$C2761:$C8120,$A2762,list!$A2761:$A8120,B$1)</f>
        <v>0</v>
      </c>
      <c r="C2762">
        <f>COUNTIFS(list!$C2761:$C8120,$A2762,list!$A2761:$A8120,C$1)</f>
        <v>3</v>
      </c>
      <c r="D2762">
        <f>COUNTIFS(list!$C2761:$C8120,$A2762,list!$A2761:$A8120,D$1)</f>
        <v>0</v>
      </c>
      <c r="E2762">
        <f>COUNTIFS(list!$C2761:$C8120,$A2762,list!$A2761:$A8120,E$1)</f>
        <v>0</v>
      </c>
      <c r="F2762">
        <f>COUNTIFS(list!$C2761:$C8120,$A2762,list!$A2761:$A8120,F$1)</f>
        <v>0</v>
      </c>
      <c r="G2762">
        <f>COUNTIFS(list!$C2761:$C8120,$A2762,list!$A2761:$A8120,G$1)</f>
        <v>0</v>
      </c>
    </row>
    <row r="2763" spans="1:7" x14ac:dyDescent="0.25">
      <c r="A2763" t="s">
        <v>6880</v>
      </c>
      <c r="B2763">
        <f>COUNTIFS(list!$C2762:$C8121,$A2763,list!$A2762:$A8121,B$1)</f>
        <v>2</v>
      </c>
      <c r="C2763">
        <f>COUNTIFS(list!$C2762:$C8121,$A2763,list!$A2762:$A8121,C$1)</f>
        <v>0</v>
      </c>
      <c r="D2763">
        <f>COUNTIFS(list!$C2762:$C8121,$A2763,list!$A2762:$A8121,D$1)</f>
        <v>0</v>
      </c>
      <c r="E2763">
        <f>COUNTIFS(list!$C2762:$C8121,$A2763,list!$A2762:$A8121,E$1)</f>
        <v>0</v>
      </c>
      <c r="F2763">
        <f>COUNTIFS(list!$C2762:$C8121,$A2763,list!$A2762:$A8121,F$1)</f>
        <v>0</v>
      </c>
      <c r="G2763">
        <f>COUNTIFS(list!$C2762:$C8121,$A2763,list!$A2762:$A8121,G$1)</f>
        <v>0</v>
      </c>
    </row>
    <row r="2764" spans="1:7" x14ac:dyDescent="0.25">
      <c r="A2764" t="s">
        <v>6883</v>
      </c>
      <c r="B2764">
        <f>COUNTIFS(list!$C2763:$C8122,$A2764,list!$A2763:$A8122,B$1)</f>
        <v>2</v>
      </c>
      <c r="C2764">
        <f>COUNTIFS(list!$C2763:$C8122,$A2764,list!$A2763:$A8122,C$1)</f>
        <v>0</v>
      </c>
      <c r="D2764">
        <f>COUNTIFS(list!$C2763:$C8122,$A2764,list!$A2763:$A8122,D$1)</f>
        <v>0</v>
      </c>
      <c r="E2764">
        <f>COUNTIFS(list!$C2763:$C8122,$A2764,list!$A2763:$A8122,E$1)</f>
        <v>0</v>
      </c>
      <c r="F2764">
        <f>COUNTIFS(list!$C2763:$C8122,$A2764,list!$A2763:$A8122,F$1)</f>
        <v>0</v>
      </c>
      <c r="G2764">
        <f>COUNTIFS(list!$C2763:$C8122,$A2764,list!$A2763:$A8122,G$1)</f>
        <v>0</v>
      </c>
    </row>
    <row r="2765" spans="1:7" x14ac:dyDescent="0.25">
      <c r="A2765" t="s">
        <v>6886</v>
      </c>
      <c r="B2765">
        <f>COUNTIFS(list!$C2764:$C8123,$A2765,list!$A2764:$A8123,B$1)</f>
        <v>2</v>
      </c>
      <c r="C2765">
        <f>COUNTIFS(list!$C2764:$C8123,$A2765,list!$A2764:$A8123,C$1)</f>
        <v>0</v>
      </c>
      <c r="D2765">
        <f>COUNTIFS(list!$C2764:$C8123,$A2765,list!$A2764:$A8123,D$1)</f>
        <v>0</v>
      </c>
      <c r="E2765">
        <f>COUNTIFS(list!$C2764:$C8123,$A2765,list!$A2764:$A8123,E$1)</f>
        <v>0</v>
      </c>
      <c r="F2765">
        <f>COUNTIFS(list!$C2764:$C8123,$A2765,list!$A2764:$A8123,F$1)</f>
        <v>0</v>
      </c>
      <c r="G2765">
        <f>COUNTIFS(list!$C2764:$C8123,$A2765,list!$A2764:$A8123,G$1)</f>
        <v>0</v>
      </c>
    </row>
    <row r="2766" spans="1:7" x14ac:dyDescent="0.25">
      <c r="A2766" t="s">
        <v>6889</v>
      </c>
      <c r="B2766">
        <f>COUNTIFS(list!$C2765:$C8124,$A2766,list!$A2765:$A8124,B$1)</f>
        <v>0</v>
      </c>
      <c r="C2766">
        <f>COUNTIFS(list!$C2765:$C8124,$A2766,list!$A2765:$A8124,C$1)</f>
        <v>1</v>
      </c>
      <c r="D2766">
        <f>COUNTIFS(list!$C2765:$C8124,$A2766,list!$A2765:$A8124,D$1)</f>
        <v>0</v>
      </c>
      <c r="E2766">
        <f>COUNTIFS(list!$C2765:$C8124,$A2766,list!$A2765:$A8124,E$1)</f>
        <v>0</v>
      </c>
      <c r="F2766">
        <f>COUNTIFS(list!$C2765:$C8124,$A2766,list!$A2765:$A8124,F$1)</f>
        <v>0</v>
      </c>
      <c r="G2766">
        <f>COUNTIFS(list!$C2765:$C8124,$A2766,list!$A2765:$A8124,G$1)</f>
        <v>0</v>
      </c>
    </row>
    <row r="2767" spans="1:7" x14ac:dyDescent="0.25">
      <c r="A2767" t="s">
        <v>6891</v>
      </c>
      <c r="B2767">
        <f>COUNTIFS(list!$C2766:$C8125,$A2767,list!$A2766:$A8125,B$1)</f>
        <v>1</v>
      </c>
      <c r="C2767">
        <f>COUNTIFS(list!$C2766:$C8125,$A2767,list!$A2766:$A8125,C$1)</f>
        <v>0</v>
      </c>
      <c r="D2767">
        <f>COUNTIFS(list!$C2766:$C8125,$A2767,list!$A2766:$A8125,D$1)</f>
        <v>0</v>
      </c>
      <c r="E2767">
        <f>COUNTIFS(list!$C2766:$C8125,$A2767,list!$A2766:$A8125,E$1)</f>
        <v>0</v>
      </c>
      <c r="F2767">
        <f>COUNTIFS(list!$C2766:$C8125,$A2767,list!$A2766:$A8125,F$1)</f>
        <v>0</v>
      </c>
      <c r="G2767">
        <f>COUNTIFS(list!$C2766:$C8125,$A2767,list!$A2766:$A8125,G$1)</f>
        <v>0</v>
      </c>
    </row>
    <row r="2768" spans="1:7" x14ac:dyDescent="0.25">
      <c r="A2768" t="s">
        <v>6893</v>
      </c>
      <c r="B2768">
        <f>COUNTIFS(list!$C2767:$C8126,$A2768,list!$A2767:$A8126,B$1)</f>
        <v>3</v>
      </c>
      <c r="C2768">
        <f>COUNTIFS(list!$C2767:$C8126,$A2768,list!$A2767:$A8126,C$1)</f>
        <v>0</v>
      </c>
      <c r="D2768">
        <f>COUNTIFS(list!$C2767:$C8126,$A2768,list!$A2767:$A8126,D$1)</f>
        <v>0</v>
      </c>
      <c r="E2768">
        <f>COUNTIFS(list!$C2767:$C8126,$A2768,list!$A2767:$A8126,E$1)</f>
        <v>0</v>
      </c>
      <c r="F2768">
        <f>COUNTIFS(list!$C2767:$C8126,$A2768,list!$A2767:$A8126,F$1)</f>
        <v>0</v>
      </c>
      <c r="G2768">
        <f>COUNTIFS(list!$C2767:$C8126,$A2768,list!$A2767:$A8126,G$1)</f>
        <v>0</v>
      </c>
    </row>
    <row r="2769" spans="1:7" x14ac:dyDescent="0.25">
      <c r="A2769" t="s">
        <v>6897</v>
      </c>
      <c r="B2769">
        <f>COUNTIFS(list!$C2768:$C8127,$A2769,list!$A2768:$A8127,B$1)</f>
        <v>0</v>
      </c>
      <c r="C2769">
        <f>COUNTIFS(list!$C2768:$C8127,$A2769,list!$A2768:$A8127,C$1)</f>
        <v>1</v>
      </c>
      <c r="D2769">
        <f>COUNTIFS(list!$C2768:$C8127,$A2769,list!$A2768:$A8127,D$1)</f>
        <v>0</v>
      </c>
      <c r="E2769">
        <f>COUNTIFS(list!$C2768:$C8127,$A2769,list!$A2768:$A8127,E$1)</f>
        <v>0</v>
      </c>
      <c r="F2769">
        <f>COUNTIFS(list!$C2768:$C8127,$A2769,list!$A2768:$A8127,F$1)</f>
        <v>0</v>
      </c>
      <c r="G2769">
        <f>COUNTIFS(list!$C2768:$C8127,$A2769,list!$A2768:$A8127,G$1)</f>
        <v>0</v>
      </c>
    </row>
    <row r="2770" spans="1:7" x14ac:dyDescent="0.25">
      <c r="A2770" t="s">
        <v>6899</v>
      </c>
      <c r="B2770">
        <f>COUNTIFS(list!$C2769:$C8128,$A2770,list!$A2769:$A8128,B$1)</f>
        <v>2</v>
      </c>
      <c r="C2770">
        <f>COUNTIFS(list!$C2769:$C8128,$A2770,list!$A2769:$A8128,C$1)</f>
        <v>0</v>
      </c>
      <c r="D2770">
        <f>COUNTIFS(list!$C2769:$C8128,$A2770,list!$A2769:$A8128,D$1)</f>
        <v>0</v>
      </c>
      <c r="E2770">
        <f>COUNTIFS(list!$C2769:$C8128,$A2770,list!$A2769:$A8128,E$1)</f>
        <v>0</v>
      </c>
      <c r="F2770">
        <f>COUNTIFS(list!$C2769:$C8128,$A2770,list!$A2769:$A8128,F$1)</f>
        <v>0</v>
      </c>
      <c r="G2770">
        <f>COUNTIFS(list!$C2769:$C8128,$A2770,list!$A2769:$A8128,G$1)</f>
        <v>0</v>
      </c>
    </row>
    <row r="2771" spans="1:7" x14ac:dyDescent="0.25">
      <c r="A2771" t="s">
        <v>6902</v>
      </c>
      <c r="B2771">
        <f>COUNTIFS(list!$C2770:$C8129,$A2771,list!$A2770:$A8129,B$1)</f>
        <v>3</v>
      </c>
      <c r="C2771">
        <f>COUNTIFS(list!$C2770:$C8129,$A2771,list!$A2770:$A8129,C$1)</f>
        <v>0</v>
      </c>
      <c r="D2771">
        <f>COUNTIFS(list!$C2770:$C8129,$A2771,list!$A2770:$A8129,D$1)</f>
        <v>0</v>
      </c>
      <c r="E2771">
        <f>COUNTIFS(list!$C2770:$C8129,$A2771,list!$A2770:$A8129,E$1)</f>
        <v>0</v>
      </c>
      <c r="F2771">
        <f>COUNTIFS(list!$C2770:$C8129,$A2771,list!$A2770:$A8129,F$1)</f>
        <v>0</v>
      </c>
      <c r="G2771">
        <f>COUNTIFS(list!$C2770:$C8129,$A2771,list!$A2770:$A8129,G$1)</f>
        <v>0</v>
      </c>
    </row>
    <row r="2772" spans="1:7" x14ac:dyDescent="0.25">
      <c r="A2772" t="s">
        <v>6906</v>
      </c>
      <c r="B2772">
        <f>COUNTIFS(list!$C2771:$C8130,$A2772,list!$A2771:$A8130,B$1)</f>
        <v>0</v>
      </c>
      <c r="C2772">
        <f>COUNTIFS(list!$C2771:$C8130,$A2772,list!$A2771:$A8130,C$1)</f>
        <v>1</v>
      </c>
      <c r="D2772">
        <f>COUNTIFS(list!$C2771:$C8130,$A2772,list!$A2771:$A8130,D$1)</f>
        <v>0</v>
      </c>
      <c r="E2772">
        <f>COUNTIFS(list!$C2771:$C8130,$A2772,list!$A2771:$A8130,E$1)</f>
        <v>0</v>
      </c>
      <c r="F2772">
        <f>COUNTIFS(list!$C2771:$C8130,$A2772,list!$A2771:$A8130,F$1)</f>
        <v>0</v>
      </c>
      <c r="G2772">
        <f>COUNTIFS(list!$C2771:$C8130,$A2772,list!$A2771:$A8130,G$1)</f>
        <v>0</v>
      </c>
    </row>
    <row r="2773" spans="1:7" x14ac:dyDescent="0.25">
      <c r="A2773" t="s">
        <v>6908</v>
      </c>
      <c r="B2773">
        <f>COUNTIFS(list!$C2772:$C8131,$A2773,list!$A2772:$A8131,B$1)</f>
        <v>2</v>
      </c>
      <c r="C2773">
        <f>COUNTIFS(list!$C2772:$C8131,$A2773,list!$A2772:$A8131,C$1)</f>
        <v>1</v>
      </c>
      <c r="D2773">
        <f>COUNTIFS(list!$C2772:$C8131,$A2773,list!$A2772:$A8131,D$1)</f>
        <v>0</v>
      </c>
      <c r="E2773">
        <f>COUNTIFS(list!$C2772:$C8131,$A2773,list!$A2772:$A8131,E$1)</f>
        <v>0</v>
      </c>
      <c r="F2773">
        <f>COUNTIFS(list!$C2772:$C8131,$A2773,list!$A2772:$A8131,F$1)</f>
        <v>0</v>
      </c>
      <c r="G2773">
        <f>COUNTIFS(list!$C2772:$C8131,$A2773,list!$A2772:$A8131,G$1)</f>
        <v>0</v>
      </c>
    </row>
    <row r="2774" spans="1:7" x14ac:dyDescent="0.25">
      <c r="A2774" t="s">
        <v>6911</v>
      </c>
      <c r="B2774">
        <f>COUNTIFS(list!$C2773:$C8132,$A2774,list!$A2773:$A8132,B$1)</f>
        <v>0</v>
      </c>
      <c r="C2774">
        <f>COUNTIFS(list!$C2773:$C8132,$A2774,list!$A2773:$A8132,C$1)</f>
        <v>2</v>
      </c>
      <c r="D2774">
        <f>COUNTIFS(list!$C2773:$C8132,$A2774,list!$A2773:$A8132,D$1)</f>
        <v>0</v>
      </c>
      <c r="E2774">
        <f>COUNTIFS(list!$C2773:$C8132,$A2774,list!$A2773:$A8132,E$1)</f>
        <v>0</v>
      </c>
      <c r="F2774">
        <f>COUNTIFS(list!$C2773:$C8132,$A2774,list!$A2773:$A8132,F$1)</f>
        <v>0</v>
      </c>
      <c r="G2774">
        <f>COUNTIFS(list!$C2773:$C8132,$A2774,list!$A2773:$A8132,G$1)</f>
        <v>0</v>
      </c>
    </row>
    <row r="2775" spans="1:7" x14ac:dyDescent="0.25">
      <c r="A2775" t="s">
        <v>6914</v>
      </c>
      <c r="B2775">
        <f>COUNTIFS(list!$C2774:$C8133,$A2775,list!$A2774:$A8133,B$1)</f>
        <v>4</v>
      </c>
      <c r="C2775">
        <f>COUNTIFS(list!$C2774:$C8133,$A2775,list!$A2774:$A8133,C$1)</f>
        <v>1</v>
      </c>
      <c r="D2775">
        <f>COUNTIFS(list!$C2774:$C8133,$A2775,list!$A2774:$A8133,D$1)</f>
        <v>0</v>
      </c>
      <c r="E2775">
        <f>COUNTIFS(list!$C2774:$C8133,$A2775,list!$A2774:$A8133,E$1)</f>
        <v>0</v>
      </c>
      <c r="F2775">
        <f>COUNTIFS(list!$C2774:$C8133,$A2775,list!$A2774:$A8133,F$1)</f>
        <v>0</v>
      </c>
      <c r="G2775">
        <f>COUNTIFS(list!$C2774:$C8133,$A2775,list!$A2774:$A8133,G$1)</f>
        <v>0</v>
      </c>
    </row>
    <row r="2776" spans="1:7" x14ac:dyDescent="0.25">
      <c r="A2776" t="s">
        <v>6919</v>
      </c>
      <c r="B2776">
        <f>COUNTIFS(list!$C2775:$C8134,$A2776,list!$A2775:$A8134,B$1)</f>
        <v>1</v>
      </c>
      <c r="C2776">
        <f>COUNTIFS(list!$C2775:$C8134,$A2776,list!$A2775:$A8134,C$1)</f>
        <v>0</v>
      </c>
      <c r="D2776">
        <f>COUNTIFS(list!$C2775:$C8134,$A2776,list!$A2775:$A8134,D$1)</f>
        <v>0</v>
      </c>
      <c r="E2776">
        <f>COUNTIFS(list!$C2775:$C8134,$A2776,list!$A2775:$A8134,E$1)</f>
        <v>0</v>
      </c>
      <c r="F2776">
        <f>COUNTIFS(list!$C2775:$C8134,$A2776,list!$A2775:$A8134,F$1)</f>
        <v>0</v>
      </c>
      <c r="G2776">
        <f>COUNTIFS(list!$C2775:$C8134,$A2776,list!$A2775:$A8134,G$1)</f>
        <v>0</v>
      </c>
    </row>
    <row r="2777" spans="1:7" x14ac:dyDescent="0.25">
      <c r="A2777" t="s">
        <v>6921</v>
      </c>
      <c r="B2777">
        <f>COUNTIFS(list!$C2776:$C8135,$A2777,list!$A2776:$A8135,B$1)</f>
        <v>0</v>
      </c>
      <c r="C2777">
        <f>COUNTIFS(list!$C2776:$C8135,$A2777,list!$A2776:$A8135,C$1)</f>
        <v>1</v>
      </c>
      <c r="D2777">
        <f>COUNTIFS(list!$C2776:$C8135,$A2777,list!$A2776:$A8135,D$1)</f>
        <v>0</v>
      </c>
      <c r="E2777">
        <f>COUNTIFS(list!$C2776:$C8135,$A2777,list!$A2776:$A8135,E$1)</f>
        <v>0</v>
      </c>
      <c r="F2777">
        <f>COUNTIFS(list!$C2776:$C8135,$A2777,list!$A2776:$A8135,F$1)</f>
        <v>0</v>
      </c>
      <c r="G2777">
        <f>COUNTIFS(list!$C2776:$C8135,$A2777,list!$A2776:$A8135,G$1)</f>
        <v>0</v>
      </c>
    </row>
    <row r="2778" spans="1:7" x14ac:dyDescent="0.25">
      <c r="A2778" t="s">
        <v>6923</v>
      </c>
      <c r="B2778">
        <f>COUNTIFS(list!$C2777:$C8136,$A2778,list!$A2777:$A8136,B$1)</f>
        <v>1</v>
      </c>
      <c r="C2778">
        <f>COUNTIFS(list!$C2777:$C8136,$A2778,list!$A2777:$A8136,C$1)</f>
        <v>1</v>
      </c>
      <c r="D2778">
        <f>COUNTIFS(list!$C2777:$C8136,$A2778,list!$A2777:$A8136,D$1)</f>
        <v>0</v>
      </c>
      <c r="E2778">
        <f>COUNTIFS(list!$C2777:$C8136,$A2778,list!$A2777:$A8136,E$1)</f>
        <v>0</v>
      </c>
      <c r="F2778">
        <f>COUNTIFS(list!$C2777:$C8136,$A2778,list!$A2777:$A8136,F$1)</f>
        <v>0</v>
      </c>
      <c r="G2778">
        <f>COUNTIFS(list!$C2777:$C8136,$A2778,list!$A2777:$A8136,G$1)</f>
        <v>0</v>
      </c>
    </row>
    <row r="2779" spans="1:7" x14ac:dyDescent="0.25">
      <c r="A2779" t="s">
        <v>6925</v>
      </c>
      <c r="B2779">
        <f>COUNTIFS(list!$C2778:$C8137,$A2779,list!$A2778:$A8137,B$1)</f>
        <v>4</v>
      </c>
      <c r="C2779">
        <f>COUNTIFS(list!$C2778:$C8137,$A2779,list!$A2778:$A8137,C$1)</f>
        <v>0</v>
      </c>
      <c r="D2779">
        <f>COUNTIFS(list!$C2778:$C8137,$A2779,list!$A2778:$A8137,D$1)</f>
        <v>0</v>
      </c>
      <c r="E2779">
        <f>COUNTIFS(list!$C2778:$C8137,$A2779,list!$A2778:$A8137,E$1)</f>
        <v>0</v>
      </c>
      <c r="F2779">
        <f>COUNTIFS(list!$C2778:$C8137,$A2779,list!$A2778:$A8137,F$1)</f>
        <v>0</v>
      </c>
      <c r="G2779">
        <f>COUNTIFS(list!$C2778:$C8137,$A2779,list!$A2778:$A8137,G$1)</f>
        <v>0</v>
      </c>
    </row>
    <row r="2780" spans="1:7" x14ac:dyDescent="0.25">
      <c r="A2780" t="s">
        <v>6930</v>
      </c>
      <c r="B2780">
        <f>COUNTIFS(list!$C2779:$C8138,$A2780,list!$A2779:$A8138,B$1)</f>
        <v>1</v>
      </c>
      <c r="C2780">
        <f>COUNTIFS(list!$C2779:$C8138,$A2780,list!$A2779:$A8138,C$1)</f>
        <v>1</v>
      </c>
      <c r="D2780">
        <f>COUNTIFS(list!$C2779:$C8138,$A2780,list!$A2779:$A8138,D$1)</f>
        <v>0</v>
      </c>
      <c r="E2780">
        <f>COUNTIFS(list!$C2779:$C8138,$A2780,list!$A2779:$A8138,E$1)</f>
        <v>0</v>
      </c>
      <c r="F2780">
        <f>COUNTIFS(list!$C2779:$C8138,$A2780,list!$A2779:$A8138,F$1)</f>
        <v>0</v>
      </c>
      <c r="G2780">
        <f>COUNTIFS(list!$C2779:$C8138,$A2780,list!$A2779:$A8138,G$1)</f>
        <v>0</v>
      </c>
    </row>
    <row r="2781" spans="1:7" x14ac:dyDescent="0.25">
      <c r="A2781" t="s">
        <v>6932</v>
      </c>
      <c r="B2781">
        <f>COUNTIFS(list!$C2780:$C8139,$A2781,list!$A2780:$A8139,B$1)</f>
        <v>1</v>
      </c>
      <c r="C2781">
        <f>COUNTIFS(list!$C2780:$C8139,$A2781,list!$A2780:$A8139,C$1)</f>
        <v>1</v>
      </c>
      <c r="D2781">
        <f>COUNTIFS(list!$C2780:$C8139,$A2781,list!$A2780:$A8139,D$1)</f>
        <v>0</v>
      </c>
      <c r="E2781">
        <f>COUNTIFS(list!$C2780:$C8139,$A2781,list!$A2780:$A8139,E$1)</f>
        <v>0</v>
      </c>
      <c r="F2781">
        <f>COUNTIFS(list!$C2780:$C8139,$A2781,list!$A2780:$A8139,F$1)</f>
        <v>0</v>
      </c>
      <c r="G2781">
        <f>COUNTIFS(list!$C2780:$C8139,$A2781,list!$A2780:$A8139,G$1)</f>
        <v>0</v>
      </c>
    </row>
    <row r="2782" spans="1:7" x14ac:dyDescent="0.25">
      <c r="A2782" t="s">
        <v>6934</v>
      </c>
      <c r="B2782">
        <f>COUNTIFS(list!$C2781:$C8140,$A2782,list!$A2781:$A8140,B$1)</f>
        <v>1</v>
      </c>
      <c r="C2782">
        <f>COUNTIFS(list!$C2781:$C8140,$A2782,list!$A2781:$A8140,C$1)</f>
        <v>1</v>
      </c>
      <c r="D2782">
        <f>COUNTIFS(list!$C2781:$C8140,$A2782,list!$A2781:$A8140,D$1)</f>
        <v>0</v>
      </c>
      <c r="E2782">
        <f>COUNTIFS(list!$C2781:$C8140,$A2782,list!$A2781:$A8140,E$1)</f>
        <v>0</v>
      </c>
      <c r="F2782">
        <f>COUNTIFS(list!$C2781:$C8140,$A2782,list!$A2781:$A8140,F$1)</f>
        <v>0</v>
      </c>
      <c r="G2782">
        <f>COUNTIFS(list!$C2781:$C8140,$A2782,list!$A2781:$A8140,G$1)</f>
        <v>0</v>
      </c>
    </row>
    <row r="2783" spans="1:7" x14ac:dyDescent="0.25">
      <c r="A2783" t="s">
        <v>6936</v>
      </c>
      <c r="B2783">
        <f>COUNTIFS(list!$C2782:$C8141,$A2783,list!$A2782:$A8141,B$1)</f>
        <v>0</v>
      </c>
      <c r="C2783">
        <f>COUNTIFS(list!$C2782:$C8141,$A2783,list!$A2782:$A8141,C$1)</f>
        <v>1</v>
      </c>
      <c r="D2783">
        <f>COUNTIFS(list!$C2782:$C8141,$A2783,list!$A2782:$A8141,D$1)</f>
        <v>0</v>
      </c>
      <c r="E2783">
        <f>COUNTIFS(list!$C2782:$C8141,$A2783,list!$A2782:$A8141,E$1)</f>
        <v>0</v>
      </c>
      <c r="F2783">
        <f>COUNTIFS(list!$C2782:$C8141,$A2783,list!$A2782:$A8141,F$1)</f>
        <v>0</v>
      </c>
      <c r="G2783">
        <f>COUNTIFS(list!$C2782:$C8141,$A2783,list!$A2782:$A8141,G$1)</f>
        <v>0</v>
      </c>
    </row>
    <row r="2784" spans="1:7" x14ac:dyDescent="0.25">
      <c r="A2784" t="s">
        <v>6938</v>
      </c>
      <c r="B2784">
        <f>COUNTIFS(list!$C2783:$C8142,$A2784,list!$A2783:$A8142,B$1)</f>
        <v>0</v>
      </c>
      <c r="C2784">
        <f>COUNTIFS(list!$C2783:$C8142,$A2784,list!$A2783:$A8142,C$1)</f>
        <v>1</v>
      </c>
      <c r="D2784">
        <f>COUNTIFS(list!$C2783:$C8142,$A2784,list!$A2783:$A8142,D$1)</f>
        <v>0</v>
      </c>
      <c r="E2784">
        <f>COUNTIFS(list!$C2783:$C8142,$A2784,list!$A2783:$A8142,E$1)</f>
        <v>0</v>
      </c>
      <c r="F2784">
        <f>COUNTIFS(list!$C2783:$C8142,$A2784,list!$A2783:$A8142,F$1)</f>
        <v>0</v>
      </c>
      <c r="G2784">
        <f>COUNTIFS(list!$C2783:$C8142,$A2784,list!$A2783:$A8142,G$1)</f>
        <v>0</v>
      </c>
    </row>
    <row r="2785" spans="1:7" x14ac:dyDescent="0.25">
      <c r="A2785" t="s">
        <v>6940</v>
      </c>
      <c r="B2785">
        <f>COUNTIFS(list!$C2784:$C8143,$A2785,list!$A2784:$A8143,B$1)</f>
        <v>0</v>
      </c>
      <c r="C2785">
        <f>COUNTIFS(list!$C2784:$C8143,$A2785,list!$A2784:$A8143,C$1)</f>
        <v>1</v>
      </c>
      <c r="D2785">
        <f>COUNTIFS(list!$C2784:$C8143,$A2785,list!$A2784:$A8143,D$1)</f>
        <v>0</v>
      </c>
      <c r="E2785">
        <f>COUNTIFS(list!$C2784:$C8143,$A2785,list!$A2784:$A8143,E$1)</f>
        <v>0</v>
      </c>
      <c r="F2785">
        <f>COUNTIFS(list!$C2784:$C8143,$A2785,list!$A2784:$A8143,F$1)</f>
        <v>0</v>
      </c>
      <c r="G2785">
        <f>COUNTIFS(list!$C2784:$C8143,$A2785,list!$A2784:$A8143,G$1)</f>
        <v>0</v>
      </c>
    </row>
    <row r="2786" spans="1:7" x14ac:dyDescent="0.25">
      <c r="A2786" t="s">
        <v>6942</v>
      </c>
      <c r="B2786">
        <f>COUNTIFS(list!$C2785:$C8144,$A2786,list!$A2785:$A8144,B$1)</f>
        <v>0</v>
      </c>
      <c r="C2786">
        <f>COUNTIFS(list!$C2785:$C8144,$A2786,list!$A2785:$A8144,C$1)</f>
        <v>2</v>
      </c>
      <c r="D2786">
        <f>COUNTIFS(list!$C2785:$C8144,$A2786,list!$A2785:$A8144,D$1)</f>
        <v>0</v>
      </c>
      <c r="E2786">
        <f>COUNTIFS(list!$C2785:$C8144,$A2786,list!$A2785:$A8144,E$1)</f>
        <v>0</v>
      </c>
      <c r="F2786">
        <f>COUNTIFS(list!$C2785:$C8144,$A2786,list!$A2785:$A8144,F$1)</f>
        <v>0</v>
      </c>
      <c r="G2786">
        <f>COUNTIFS(list!$C2785:$C8144,$A2786,list!$A2785:$A8144,G$1)</f>
        <v>0</v>
      </c>
    </row>
    <row r="2787" spans="1:7" x14ac:dyDescent="0.25">
      <c r="A2787" t="s">
        <v>6945</v>
      </c>
      <c r="B2787">
        <f>COUNTIFS(list!$C2786:$C8145,$A2787,list!$A2786:$A8145,B$1)</f>
        <v>0</v>
      </c>
      <c r="C2787">
        <f>COUNTIFS(list!$C2786:$C8145,$A2787,list!$A2786:$A8145,C$1)</f>
        <v>1</v>
      </c>
      <c r="D2787">
        <f>COUNTIFS(list!$C2786:$C8145,$A2787,list!$A2786:$A8145,D$1)</f>
        <v>0</v>
      </c>
      <c r="E2787">
        <f>COUNTIFS(list!$C2786:$C8145,$A2787,list!$A2786:$A8145,E$1)</f>
        <v>0</v>
      </c>
      <c r="F2787">
        <f>COUNTIFS(list!$C2786:$C8145,$A2787,list!$A2786:$A8145,F$1)</f>
        <v>0</v>
      </c>
      <c r="G2787">
        <f>COUNTIFS(list!$C2786:$C8145,$A2787,list!$A2786:$A8145,G$1)</f>
        <v>0</v>
      </c>
    </row>
    <row r="2788" spans="1:7" x14ac:dyDescent="0.25">
      <c r="A2788" t="s">
        <v>6947</v>
      </c>
      <c r="B2788">
        <f>COUNTIFS(list!$C2787:$C8146,$A2788,list!$A2787:$A8146,B$1)</f>
        <v>0</v>
      </c>
      <c r="C2788">
        <f>COUNTIFS(list!$C2787:$C8146,$A2788,list!$A2787:$A8146,C$1)</f>
        <v>1</v>
      </c>
      <c r="D2788">
        <f>COUNTIFS(list!$C2787:$C8146,$A2788,list!$A2787:$A8146,D$1)</f>
        <v>0</v>
      </c>
      <c r="E2788">
        <f>COUNTIFS(list!$C2787:$C8146,$A2788,list!$A2787:$A8146,E$1)</f>
        <v>0</v>
      </c>
      <c r="F2788">
        <f>COUNTIFS(list!$C2787:$C8146,$A2788,list!$A2787:$A8146,F$1)</f>
        <v>0</v>
      </c>
      <c r="G2788">
        <f>COUNTIFS(list!$C2787:$C8146,$A2788,list!$A2787:$A8146,G$1)</f>
        <v>0</v>
      </c>
    </row>
    <row r="2789" spans="1:7" x14ac:dyDescent="0.25">
      <c r="A2789" t="s">
        <v>6949</v>
      </c>
      <c r="B2789">
        <f>COUNTIFS(list!$C2788:$C8147,$A2789,list!$A2788:$A8147,B$1)</f>
        <v>0</v>
      </c>
      <c r="C2789">
        <f>COUNTIFS(list!$C2788:$C8147,$A2789,list!$A2788:$A8147,C$1)</f>
        <v>1</v>
      </c>
      <c r="D2789">
        <f>COUNTIFS(list!$C2788:$C8147,$A2789,list!$A2788:$A8147,D$1)</f>
        <v>0</v>
      </c>
      <c r="E2789">
        <f>COUNTIFS(list!$C2788:$C8147,$A2789,list!$A2788:$A8147,E$1)</f>
        <v>0</v>
      </c>
      <c r="F2789">
        <f>COUNTIFS(list!$C2788:$C8147,$A2789,list!$A2788:$A8147,F$1)</f>
        <v>0</v>
      </c>
      <c r="G2789">
        <f>COUNTIFS(list!$C2788:$C8147,$A2789,list!$A2788:$A8147,G$1)</f>
        <v>0</v>
      </c>
    </row>
    <row r="2790" spans="1:7" x14ac:dyDescent="0.25">
      <c r="A2790" t="s">
        <v>6951</v>
      </c>
      <c r="B2790">
        <f>COUNTIFS(list!$C2789:$C8148,$A2790,list!$A2789:$A8148,B$1)</f>
        <v>0</v>
      </c>
      <c r="C2790">
        <f>COUNTIFS(list!$C2789:$C8148,$A2790,list!$A2789:$A8148,C$1)</f>
        <v>1</v>
      </c>
      <c r="D2790">
        <f>COUNTIFS(list!$C2789:$C8148,$A2790,list!$A2789:$A8148,D$1)</f>
        <v>0</v>
      </c>
      <c r="E2790">
        <f>COUNTIFS(list!$C2789:$C8148,$A2790,list!$A2789:$A8148,E$1)</f>
        <v>0</v>
      </c>
      <c r="F2790">
        <f>COUNTIFS(list!$C2789:$C8148,$A2790,list!$A2789:$A8148,F$1)</f>
        <v>0</v>
      </c>
      <c r="G2790">
        <f>COUNTIFS(list!$C2789:$C8148,$A2790,list!$A2789:$A8148,G$1)</f>
        <v>0</v>
      </c>
    </row>
    <row r="2791" spans="1:7" x14ac:dyDescent="0.25">
      <c r="A2791" t="s">
        <v>6953</v>
      </c>
      <c r="B2791">
        <f>COUNTIFS(list!$C2790:$C8149,$A2791,list!$A2790:$A8149,B$1)</f>
        <v>1</v>
      </c>
      <c r="C2791">
        <f>COUNTIFS(list!$C2790:$C8149,$A2791,list!$A2790:$A8149,C$1)</f>
        <v>1</v>
      </c>
      <c r="D2791">
        <f>COUNTIFS(list!$C2790:$C8149,$A2791,list!$A2790:$A8149,D$1)</f>
        <v>0</v>
      </c>
      <c r="E2791">
        <f>COUNTIFS(list!$C2790:$C8149,$A2791,list!$A2790:$A8149,E$1)</f>
        <v>0</v>
      </c>
      <c r="F2791">
        <f>COUNTIFS(list!$C2790:$C8149,$A2791,list!$A2790:$A8149,F$1)</f>
        <v>0</v>
      </c>
      <c r="G2791">
        <f>COUNTIFS(list!$C2790:$C8149,$A2791,list!$A2790:$A8149,G$1)</f>
        <v>0</v>
      </c>
    </row>
    <row r="2792" spans="1:7" x14ac:dyDescent="0.25">
      <c r="A2792" t="s">
        <v>6955</v>
      </c>
      <c r="B2792">
        <f>COUNTIFS(list!$C2791:$C8150,$A2792,list!$A2791:$A8150,B$1)</f>
        <v>0</v>
      </c>
      <c r="C2792">
        <f>COUNTIFS(list!$C2791:$C8150,$A2792,list!$A2791:$A8150,C$1)</f>
        <v>1</v>
      </c>
      <c r="D2792">
        <f>COUNTIFS(list!$C2791:$C8150,$A2792,list!$A2791:$A8150,D$1)</f>
        <v>0</v>
      </c>
      <c r="E2792">
        <f>COUNTIFS(list!$C2791:$C8150,$A2792,list!$A2791:$A8150,E$1)</f>
        <v>0</v>
      </c>
      <c r="F2792">
        <f>COUNTIFS(list!$C2791:$C8150,$A2792,list!$A2791:$A8150,F$1)</f>
        <v>0</v>
      </c>
      <c r="G2792">
        <f>COUNTIFS(list!$C2791:$C8150,$A2792,list!$A2791:$A8150,G$1)</f>
        <v>0</v>
      </c>
    </row>
    <row r="2793" spans="1:7" x14ac:dyDescent="0.25">
      <c r="A2793" t="s">
        <v>6957</v>
      </c>
      <c r="B2793">
        <f>COUNTIFS(list!$C2792:$C8151,$A2793,list!$A2792:$A8151,B$1)</f>
        <v>1</v>
      </c>
      <c r="C2793">
        <f>COUNTIFS(list!$C2792:$C8151,$A2793,list!$A2792:$A8151,C$1)</f>
        <v>1</v>
      </c>
      <c r="D2793">
        <f>COUNTIFS(list!$C2792:$C8151,$A2793,list!$A2792:$A8151,D$1)</f>
        <v>0</v>
      </c>
      <c r="E2793">
        <f>COUNTIFS(list!$C2792:$C8151,$A2793,list!$A2792:$A8151,E$1)</f>
        <v>0</v>
      </c>
      <c r="F2793">
        <f>COUNTIFS(list!$C2792:$C8151,$A2793,list!$A2792:$A8151,F$1)</f>
        <v>0</v>
      </c>
      <c r="G2793">
        <f>COUNTIFS(list!$C2792:$C8151,$A2793,list!$A2792:$A8151,G$1)</f>
        <v>0</v>
      </c>
    </row>
    <row r="2794" spans="1:7" x14ac:dyDescent="0.25">
      <c r="A2794" t="s">
        <v>6959</v>
      </c>
      <c r="B2794">
        <f>COUNTIFS(list!$C2793:$C8152,$A2794,list!$A2793:$A8152,B$1)</f>
        <v>0</v>
      </c>
      <c r="C2794">
        <f>COUNTIFS(list!$C2793:$C8152,$A2794,list!$A2793:$A8152,C$1)</f>
        <v>1</v>
      </c>
      <c r="D2794">
        <f>COUNTIFS(list!$C2793:$C8152,$A2794,list!$A2793:$A8152,D$1)</f>
        <v>0</v>
      </c>
      <c r="E2794">
        <f>COUNTIFS(list!$C2793:$C8152,$A2794,list!$A2793:$A8152,E$1)</f>
        <v>0</v>
      </c>
      <c r="F2794">
        <f>COUNTIFS(list!$C2793:$C8152,$A2794,list!$A2793:$A8152,F$1)</f>
        <v>0</v>
      </c>
      <c r="G2794">
        <f>COUNTIFS(list!$C2793:$C8152,$A2794,list!$A2793:$A8152,G$1)</f>
        <v>0</v>
      </c>
    </row>
    <row r="2795" spans="1:7" x14ac:dyDescent="0.25">
      <c r="A2795" t="s">
        <v>6961</v>
      </c>
      <c r="B2795">
        <f>COUNTIFS(list!$C2794:$C8153,$A2795,list!$A2794:$A8153,B$1)</f>
        <v>1</v>
      </c>
      <c r="C2795">
        <f>COUNTIFS(list!$C2794:$C8153,$A2795,list!$A2794:$A8153,C$1)</f>
        <v>1</v>
      </c>
      <c r="D2795">
        <f>COUNTIFS(list!$C2794:$C8153,$A2795,list!$A2794:$A8153,D$1)</f>
        <v>0</v>
      </c>
      <c r="E2795">
        <f>COUNTIFS(list!$C2794:$C8153,$A2795,list!$A2794:$A8153,E$1)</f>
        <v>0</v>
      </c>
      <c r="F2795">
        <f>COUNTIFS(list!$C2794:$C8153,$A2795,list!$A2794:$A8153,F$1)</f>
        <v>0</v>
      </c>
      <c r="G2795">
        <f>COUNTIFS(list!$C2794:$C8153,$A2795,list!$A2794:$A8153,G$1)</f>
        <v>0</v>
      </c>
    </row>
    <row r="2796" spans="1:7" x14ac:dyDescent="0.25">
      <c r="A2796" t="s">
        <v>6963</v>
      </c>
      <c r="B2796">
        <f>COUNTIFS(list!$C2795:$C8154,$A2796,list!$A2795:$A8154,B$1)</f>
        <v>0</v>
      </c>
      <c r="C2796">
        <f>COUNTIFS(list!$C2795:$C8154,$A2796,list!$A2795:$A8154,C$1)</f>
        <v>1</v>
      </c>
      <c r="D2796">
        <f>COUNTIFS(list!$C2795:$C8154,$A2796,list!$A2795:$A8154,D$1)</f>
        <v>0</v>
      </c>
      <c r="E2796">
        <f>COUNTIFS(list!$C2795:$C8154,$A2796,list!$A2795:$A8154,E$1)</f>
        <v>0</v>
      </c>
      <c r="F2796">
        <f>COUNTIFS(list!$C2795:$C8154,$A2796,list!$A2795:$A8154,F$1)</f>
        <v>0</v>
      </c>
      <c r="G2796">
        <f>COUNTIFS(list!$C2795:$C8154,$A2796,list!$A2795:$A8154,G$1)</f>
        <v>0</v>
      </c>
    </row>
    <row r="2797" spans="1:7" x14ac:dyDescent="0.25">
      <c r="A2797" t="s">
        <v>6965</v>
      </c>
      <c r="B2797">
        <f>COUNTIFS(list!$C2796:$C8155,$A2797,list!$A2796:$A8155,B$1)</f>
        <v>0</v>
      </c>
      <c r="C2797">
        <f>COUNTIFS(list!$C2796:$C8155,$A2797,list!$A2796:$A8155,C$1)</f>
        <v>1</v>
      </c>
      <c r="D2797">
        <f>COUNTIFS(list!$C2796:$C8155,$A2797,list!$A2796:$A8155,D$1)</f>
        <v>0</v>
      </c>
      <c r="E2797">
        <f>COUNTIFS(list!$C2796:$C8155,$A2797,list!$A2796:$A8155,E$1)</f>
        <v>0</v>
      </c>
      <c r="F2797">
        <f>COUNTIFS(list!$C2796:$C8155,$A2797,list!$A2796:$A8155,F$1)</f>
        <v>0</v>
      </c>
      <c r="G2797">
        <f>COUNTIFS(list!$C2796:$C8155,$A2797,list!$A2796:$A8155,G$1)</f>
        <v>0</v>
      </c>
    </row>
    <row r="2798" spans="1:7" x14ac:dyDescent="0.25">
      <c r="A2798" t="s">
        <v>6967</v>
      </c>
      <c r="B2798">
        <f>COUNTIFS(list!$C2797:$C8156,$A2798,list!$A2797:$A8156,B$1)</f>
        <v>0</v>
      </c>
      <c r="C2798">
        <f>COUNTIFS(list!$C2797:$C8156,$A2798,list!$A2797:$A8156,C$1)</f>
        <v>1</v>
      </c>
      <c r="D2798">
        <f>COUNTIFS(list!$C2797:$C8156,$A2798,list!$A2797:$A8156,D$1)</f>
        <v>0</v>
      </c>
      <c r="E2798">
        <f>COUNTIFS(list!$C2797:$C8156,$A2798,list!$A2797:$A8156,E$1)</f>
        <v>0</v>
      </c>
      <c r="F2798">
        <f>COUNTIFS(list!$C2797:$C8156,$A2798,list!$A2797:$A8156,F$1)</f>
        <v>0</v>
      </c>
      <c r="G2798">
        <f>COUNTIFS(list!$C2797:$C8156,$A2798,list!$A2797:$A8156,G$1)</f>
        <v>0</v>
      </c>
    </row>
    <row r="2799" spans="1:7" x14ac:dyDescent="0.25">
      <c r="A2799" t="s">
        <v>6969</v>
      </c>
      <c r="B2799">
        <f>COUNTIFS(list!$C2798:$C8157,$A2799,list!$A2798:$A8157,B$1)</f>
        <v>0</v>
      </c>
      <c r="C2799">
        <f>COUNTIFS(list!$C2798:$C8157,$A2799,list!$A2798:$A8157,C$1)</f>
        <v>1</v>
      </c>
      <c r="D2799">
        <f>COUNTIFS(list!$C2798:$C8157,$A2799,list!$A2798:$A8157,D$1)</f>
        <v>0</v>
      </c>
      <c r="E2799">
        <f>COUNTIFS(list!$C2798:$C8157,$A2799,list!$A2798:$A8157,E$1)</f>
        <v>0</v>
      </c>
      <c r="F2799">
        <f>COUNTIFS(list!$C2798:$C8157,$A2799,list!$A2798:$A8157,F$1)</f>
        <v>0</v>
      </c>
      <c r="G2799">
        <f>COUNTIFS(list!$C2798:$C8157,$A2799,list!$A2798:$A8157,G$1)</f>
        <v>0</v>
      </c>
    </row>
    <row r="2800" spans="1:7" x14ac:dyDescent="0.25">
      <c r="A2800" t="s">
        <v>6971</v>
      </c>
      <c r="B2800">
        <f>COUNTIFS(list!$C2799:$C8158,$A2800,list!$A2799:$A8158,B$1)</f>
        <v>0</v>
      </c>
      <c r="C2800">
        <f>COUNTIFS(list!$C2799:$C8158,$A2800,list!$A2799:$A8158,C$1)</f>
        <v>1</v>
      </c>
      <c r="D2800">
        <f>COUNTIFS(list!$C2799:$C8158,$A2800,list!$A2799:$A8158,D$1)</f>
        <v>0</v>
      </c>
      <c r="E2800">
        <f>COUNTIFS(list!$C2799:$C8158,$A2800,list!$A2799:$A8158,E$1)</f>
        <v>0</v>
      </c>
      <c r="F2800">
        <f>COUNTIFS(list!$C2799:$C8158,$A2800,list!$A2799:$A8158,F$1)</f>
        <v>0</v>
      </c>
      <c r="G2800">
        <f>COUNTIFS(list!$C2799:$C8158,$A2800,list!$A2799:$A8158,G$1)</f>
        <v>0</v>
      </c>
    </row>
    <row r="2801" spans="1:7" x14ac:dyDescent="0.25">
      <c r="A2801" t="s">
        <v>6973</v>
      </c>
      <c r="B2801">
        <f>COUNTIFS(list!$C2800:$C8159,$A2801,list!$A2800:$A8159,B$1)</f>
        <v>0</v>
      </c>
      <c r="C2801">
        <f>COUNTIFS(list!$C2800:$C8159,$A2801,list!$A2800:$A8159,C$1)</f>
        <v>2</v>
      </c>
      <c r="D2801">
        <f>COUNTIFS(list!$C2800:$C8159,$A2801,list!$A2800:$A8159,D$1)</f>
        <v>0</v>
      </c>
      <c r="E2801">
        <f>COUNTIFS(list!$C2800:$C8159,$A2801,list!$A2800:$A8159,E$1)</f>
        <v>0</v>
      </c>
      <c r="F2801">
        <f>COUNTIFS(list!$C2800:$C8159,$A2801,list!$A2800:$A8159,F$1)</f>
        <v>0</v>
      </c>
      <c r="G2801">
        <f>COUNTIFS(list!$C2800:$C8159,$A2801,list!$A2800:$A8159,G$1)</f>
        <v>0</v>
      </c>
    </row>
    <row r="2802" spans="1:7" x14ac:dyDescent="0.25">
      <c r="A2802" t="s">
        <v>6976</v>
      </c>
      <c r="B2802">
        <f>COUNTIFS(list!$C2801:$C8160,$A2802,list!$A2801:$A8160,B$1)</f>
        <v>0</v>
      </c>
      <c r="C2802">
        <f>COUNTIFS(list!$C2801:$C8160,$A2802,list!$A2801:$A8160,C$1)</f>
        <v>2</v>
      </c>
      <c r="D2802">
        <f>COUNTIFS(list!$C2801:$C8160,$A2802,list!$A2801:$A8160,D$1)</f>
        <v>0</v>
      </c>
      <c r="E2802">
        <f>COUNTIFS(list!$C2801:$C8160,$A2802,list!$A2801:$A8160,E$1)</f>
        <v>0</v>
      </c>
      <c r="F2802">
        <f>COUNTIFS(list!$C2801:$C8160,$A2802,list!$A2801:$A8160,F$1)</f>
        <v>0</v>
      </c>
      <c r="G2802">
        <f>COUNTIFS(list!$C2801:$C8160,$A2802,list!$A2801:$A8160,G$1)</f>
        <v>0</v>
      </c>
    </row>
    <row r="2803" spans="1:7" x14ac:dyDescent="0.25">
      <c r="A2803" t="s">
        <v>6979</v>
      </c>
      <c r="B2803">
        <f>COUNTIFS(list!$C2802:$C8161,$A2803,list!$A2802:$A8161,B$1)</f>
        <v>0</v>
      </c>
      <c r="C2803">
        <f>COUNTIFS(list!$C2802:$C8161,$A2803,list!$A2802:$A8161,C$1)</f>
        <v>1</v>
      </c>
      <c r="D2803">
        <f>COUNTIFS(list!$C2802:$C8161,$A2803,list!$A2802:$A8161,D$1)</f>
        <v>0</v>
      </c>
      <c r="E2803">
        <f>COUNTIFS(list!$C2802:$C8161,$A2803,list!$A2802:$A8161,E$1)</f>
        <v>0</v>
      </c>
      <c r="F2803">
        <f>COUNTIFS(list!$C2802:$C8161,$A2803,list!$A2802:$A8161,F$1)</f>
        <v>0</v>
      </c>
      <c r="G2803">
        <f>COUNTIFS(list!$C2802:$C8161,$A2803,list!$A2802:$A8161,G$1)</f>
        <v>0</v>
      </c>
    </row>
    <row r="2804" spans="1:7" x14ac:dyDescent="0.25">
      <c r="A2804" t="s">
        <v>6981</v>
      </c>
      <c r="B2804">
        <f>COUNTIFS(list!$C2803:$C8162,$A2804,list!$A2803:$A8162,B$1)</f>
        <v>0</v>
      </c>
      <c r="C2804">
        <f>COUNTIFS(list!$C2803:$C8162,$A2804,list!$A2803:$A8162,C$1)</f>
        <v>1</v>
      </c>
      <c r="D2804">
        <f>COUNTIFS(list!$C2803:$C8162,$A2804,list!$A2803:$A8162,D$1)</f>
        <v>0</v>
      </c>
      <c r="E2804">
        <f>COUNTIFS(list!$C2803:$C8162,$A2804,list!$A2803:$A8162,E$1)</f>
        <v>0</v>
      </c>
      <c r="F2804">
        <f>COUNTIFS(list!$C2803:$C8162,$A2804,list!$A2803:$A8162,F$1)</f>
        <v>0</v>
      </c>
      <c r="G2804">
        <f>COUNTIFS(list!$C2803:$C8162,$A2804,list!$A2803:$A8162,G$1)</f>
        <v>0</v>
      </c>
    </row>
    <row r="2805" spans="1:7" x14ac:dyDescent="0.25">
      <c r="A2805" t="s">
        <v>6983</v>
      </c>
      <c r="B2805">
        <f>COUNTIFS(list!$C2804:$C8163,$A2805,list!$A2804:$A8163,B$1)</f>
        <v>0</v>
      </c>
      <c r="C2805">
        <f>COUNTIFS(list!$C2804:$C8163,$A2805,list!$A2804:$A8163,C$1)</f>
        <v>1</v>
      </c>
      <c r="D2805">
        <f>COUNTIFS(list!$C2804:$C8163,$A2805,list!$A2804:$A8163,D$1)</f>
        <v>0</v>
      </c>
      <c r="E2805">
        <f>COUNTIFS(list!$C2804:$C8163,$A2805,list!$A2804:$A8163,E$1)</f>
        <v>0</v>
      </c>
      <c r="F2805">
        <f>COUNTIFS(list!$C2804:$C8163,$A2805,list!$A2804:$A8163,F$1)</f>
        <v>0</v>
      </c>
      <c r="G2805">
        <f>COUNTIFS(list!$C2804:$C8163,$A2805,list!$A2804:$A8163,G$1)</f>
        <v>0</v>
      </c>
    </row>
    <row r="2806" spans="1:7" x14ac:dyDescent="0.25">
      <c r="A2806" t="s">
        <v>6985</v>
      </c>
      <c r="B2806">
        <f>COUNTIFS(list!$C2805:$C8164,$A2806,list!$A2805:$A8164,B$1)</f>
        <v>0</v>
      </c>
      <c r="C2806">
        <f>COUNTIFS(list!$C2805:$C8164,$A2806,list!$A2805:$A8164,C$1)</f>
        <v>1</v>
      </c>
      <c r="D2806">
        <f>COUNTIFS(list!$C2805:$C8164,$A2806,list!$A2805:$A8164,D$1)</f>
        <v>0</v>
      </c>
      <c r="E2806">
        <f>COUNTIFS(list!$C2805:$C8164,$A2806,list!$A2805:$A8164,E$1)</f>
        <v>0</v>
      </c>
      <c r="F2806">
        <f>COUNTIFS(list!$C2805:$C8164,$A2806,list!$A2805:$A8164,F$1)</f>
        <v>0</v>
      </c>
      <c r="G2806">
        <f>COUNTIFS(list!$C2805:$C8164,$A2806,list!$A2805:$A8164,G$1)</f>
        <v>0</v>
      </c>
    </row>
    <row r="2807" spans="1:7" x14ac:dyDescent="0.25">
      <c r="A2807" t="s">
        <v>6987</v>
      </c>
      <c r="B2807">
        <f>COUNTIFS(list!$C2806:$C8165,$A2807,list!$A2806:$A8165,B$1)</f>
        <v>1</v>
      </c>
      <c r="C2807">
        <f>COUNTIFS(list!$C2806:$C8165,$A2807,list!$A2806:$A8165,C$1)</f>
        <v>21</v>
      </c>
      <c r="D2807">
        <f>COUNTIFS(list!$C2806:$C8165,$A2807,list!$A2806:$A8165,D$1)</f>
        <v>0</v>
      </c>
      <c r="E2807">
        <f>COUNTIFS(list!$C2806:$C8165,$A2807,list!$A2806:$A8165,E$1)</f>
        <v>0</v>
      </c>
      <c r="F2807">
        <f>COUNTIFS(list!$C2806:$C8165,$A2807,list!$A2806:$A8165,F$1)</f>
        <v>0</v>
      </c>
      <c r="G2807">
        <f>COUNTIFS(list!$C2806:$C8165,$A2807,list!$A2806:$A8165,G$1)</f>
        <v>0</v>
      </c>
    </row>
    <row r="2808" spans="1:7" x14ac:dyDescent="0.25">
      <c r="A2808" t="s">
        <v>7009</v>
      </c>
      <c r="B2808">
        <f>COUNTIFS(list!$C2807:$C8166,$A2808,list!$A2807:$A8166,B$1)</f>
        <v>0</v>
      </c>
      <c r="C2808">
        <f>COUNTIFS(list!$C2807:$C8166,$A2808,list!$A2807:$A8166,C$1)</f>
        <v>1</v>
      </c>
      <c r="D2808">
        <f>COUNTIFS(list!$C2807:$C8166,$A2808,list!$A2807:$A8166,D$1)</f>
        <v>0</v>
      </c>
      <c r="E2808">
        <f>COUNTIFS(list!$C2807:$C8166,$A2808,list!$A2807:$A8166,E$1)</f>
        <v>0</v>
      </c>
      <c r="F2808">
        <f>COUNTIFS(list!$C2807:$C8166,$A2808,list!$A2807:$A8166,F$1)</f>
        <v>0</v>
      </c>
      <c r="G2808">
        <f>COUNTIFS(list!$C2807:$C8166,$A2808,list!$A2807:$A8166,G$1)</f>
        <v>0</v>
      </c>
    </row>
    <row r="2809" spans="1:7" x14ac:dyDescent="0.25">
      <c r="A2809" t="s">
        <v>7011</v>
      </c>
      <c r="B2809">
        <f>COUNTIFS(list!$C2808:$C8167,$A2809,list!$A2808:$A8167,B$1)</f>
        <v>0</v>
      </c>
      <c r="C2809">
        <f>COUNTIFS(list!$C2808:$C8167,$A2809,list!$A2808:$A8167,C$1)</f>
        <v>1</v>
      </c>
      <c r="D2809">
        <f>COUNTIFS(list!$C2808:$C8167,$A2809,list!$A2808:$A8167,D$1)</f>
        <v>0</v>
      </c>
      <c r="E2809">
        <f>COUNTIFS(list!$C2808:$C8167,$A2809,list!$A2808:$A8167,E$1)</f>
        <v>0</v>
      </c>
      <c r="F2809">
        <f>COUNTIFS(list!$C2808:$C8167,$A2809,list!$A2808:$A8167,F$1)</f>
        <v>0</v>
      </c>
      <c r="G2809">
        <f>COUNTIFS(list!$C2808:$C8167,$A2809,list!$A2808:$A8167,G$1)</f>
        <v>0</v>
      </c>
    </row>
    <row r="2810" spans="1:7" x14ac:dyDescent="0.25">
      <c r="A2810" t="s">
        <v>7013</v>
      </c>
      <c r="B2810">
        <f>COUNTIFS(list!$C2809:$C8168,$A2810,list!$A2809:$A8168,B$1)</f>
        <v>0</v>
      </c>
      <c r="C2810">
        <f>COUNTIFS(list!$C2809:$C8168,$A2810,list!$A2809:$A8168,C$1)</f>
        <v>1</v>
      </c>
      <c r="D2810">
        <f>COUNTIFS(list!$C2809:$C8168,$A2810,list!$A2809:$A8168,D$1)</f>
        <v>0</v>
      </c>
      <c r="E2810">
        <f>COUNTIFS(list!$C2809:$C8168,$A2810,list!$A2809:$A8168,E$1)</f>
        <v>0</v>
      </c>
      <c r="F2810">
        <f>COUNTIFS(list!$C2809:$C8168,$A2810,list!$A2809:$A8168,F$1)</f>
        <v>0</v>
      </c>
      <c r="G2810">
        <f>COUNTIFS(list!$C2809:$C8168,$A2810,list!$A2809:$A8168,G$1)</f>
        <v>0</v>
      </c>
    </row>
    <row r="2811" spans="1:7" x14ac:dyDescent="0.25">
      <c r="A2811" t="s">
        <v>7015</v>
      </c>
      <c r="B2811">
        <f>COUNTIFS(list!$C2810:$C8169,$A2811,list!$A2810:$A8169,B$1)</f>
        <v>0</v>
      </c>
      <c r="C2811">
        <f>COUNTIFS(list!$C2810:$C8169,$A2811,list!$A2810:$A8169,C$1)</f>
        <v>1</v>
      </c>
      <c r="D2811">
        <f>COUNTIFS(list!$C2810:$C8169,$A2811,list!$A2810:$A8169,D$1)</f>
        <v>0</v>
      </c>
      <c r="E2811">
        <f>COUNTIFS(list!$C2810:$C8169,$A2811,list!$A2810:$A8169,E$1)</f>
        <v>0</v>
      </c>
      <c r="F2811">
        <f>COUNTIFS(list!$C2810:$C8169,$A2811,list!$A2810:$A8169,F$1)</f>
        <v>0</v>
      </c>
      <c r="G2811">
        <f>COUNTIFS(list!$C2810:$C8169,$A2811,list!$A2810:$A8169,G$1)</f>
        <v>0</v>
      </c>
    </row>
    <row r="2812" spans="1:7" x14ac:dyDescent="0.25">
      <c r="A2812" t="s">
        <v>7017</v>
      </c>
      <c r="B2812">
        <f>COUNTIFS(list!$C2811:$C8170,$A2812,list!$A2811:$A8170,B$1)</f>
        <v>1</v>
      </c>
      <c r="C2812">
        <f>COUNTIFS(list!$C2811:$C8170,$A2812,list!$A2811:$A8170,C$1)</f>
        <v>1</v>
      </c>
      <c r="D2812">
        <f>COUNTIFS(list!$C2811:$C8170,$A2812,list!$A2811:$A8170,D$1)</f>
        <v>0</v>
      </c>
      <c r="E2812">
        <f>COUNTIFS(list!$C2811:$C8170,$A2812,list!$A2811:$A8170,E$1)</f>
        <v>0</v>
      </c>
      <c r="F2812">
        <f>COUNTIFS(list!$C2811:$C8170,$A2812,list!$A2811:$A8170,F$1)</f>
        <v>0</v>
      </c>
      <c r="G2812">
        <f>COUNTIFS(list!$C2811:$C8170,$A2812,list!$A2811:$A8170,G$1)</f>
        <v>0</v>
      </c>
    </row>
    <row r="2813" spans="1:7" x14ac:dyDescent="0.25">
      <c r="A2813" t="s">
        <v>7019</v>
      </c>
      <c r="B2813">
        <f>COUNTIFS(list!$C2812:$C8171,$A2813,list!$A2812:$A8171,B$1)</f>
        <v>0</v>
      </c>
      <c r="C2813">
        <f>COUNTIFS(list!$C2812:$C8171,$A2813,list!$A2812:$A8171,C$1)</f>
        <v>1</v>
      </c>
      <c r="D2813">
        <f>COUNTIFS(list!$C2812:$C8171,$A2813,list!$A2812:$A8171,D$1)</f>
        <v>0</v>
      </c>
      <c r="E2813">
        <f>COUNTIFS(list!$C2812:$C8171,$A2813,list!$A2812:$A8171,E$1)</f>
        <v>0</v>
      </c>
      <c r="F2813">
        <f>COUNTIFS(list!$C2812:$C8171,$A2813,list!$A2812:$A8171,F$1)</f>
        <v>0</v>
      </c>
      <c r="G2813">
        <f>COUNTIFS(list!$C2812:$C8171,$A2813,list!$A2812:$A8171,G$1)</f>
        <v>0</v>
      </c>
    </row>
    <row r="2814" spans="1:7" x14ac:dyDescent="0.25">
      <c r="A2814" t="s">
        <v>7021</v>
      </c>
      <c r="B2814">
        <f>COUNTIFS(list!$C2813:$C8172,$A2814,list!$A2813:$A8172,B$1)</f>
        <v>0</v>
      </c>
      <c r="C2814">
        <f>COUNTIFS(list!$C2813:$C8172,$A2814,list!$A2813:$A8172,C$1)</f>
        <v>1</v>
      </c>
      <c r="D2814">
        <f>COUNTIFS(list!$C2813:$C8172,$A2814,list!$A2813:$A8172,D$1)</f>
        <v>0</v>
      </c>
      <c r="E2814">
        <f>COUNTIFS(list!$C2813:$C8172,$A2814,list!$A2813:$A8172,E$1)</f>
        <v>0</v>
      </c>
      <c r="F2814">
        <f>COUNTIFS(list!$C2813:$C8172,$A2814,list!$A2813:$A8172,F$1)</f>
        <v>0</v>
      </c>
      <c r="G2814">
        <f>COUNTIFS(list!$C2813:$C8172,$A2814,list!$A2813:$A8172,G$1)</f>
        <v>0</v>
      </c>
    </row>
    <row r="2815" spans="1:7" x14ac:dyDescent="0.25">
      <c r="A2815" t="s">
        <v>7023</v>
      </c>
      <c r="B2815">
        <f>COUNTIFS(list!$C2814:$C8173,$A2815,list!$A2814:$A8173,B$1)</f>
        <v>0</v>
      </c>
      <c r="C2815">
        <f>COUNTIFS(list!$C2814:$C8173,$A2815,list!$A2814:$A8173,C$1)</f>
        <v>1</v>
      </c>
      <c r="D2815">
        <f>COUNTIFS(list!$C2814:$C8173,$A2815,list!$A2814:$A8173,D$1)</f>
        <v>0</v>
      </c>
      <c r="E2815">
        <f>COUNTIFS(list!$C2814:$C8173,$A2815,list!$A2814:$A8173,E$1)</f>
        <v>0</v>
      </c>
      <c r="F2815">
        <f>COUNTIFS(list!$C2814:$C8173,$A2815,list!$A2814:$A8173,F$1)</f>
        <v>0</v>
      </c>
      <c r="G2815">
        <f>COUNTIFS(list!$C2814:$C8173,$A2815,list!$A2814:$A8173,G$1)</f>
        <v>0</v>
      </c>
    </row>
    <row r="2816" spans="1:7" x14ac:dyDescent="0.25">
      <c r="A2816" t="s">
        <v>7025</v>
      </c>
      <c r="B2816">
        <f>COUNTIFS(list!$C2815:$C8174,$A2816,list!$A2815:$A8174,B$1)</f>
        <v>0</v>
      </c>
      <c r="C2816">
        <f>COUNTIFS(list!$C2815:$C8174,$A2816,list!$A2815:$A8174,C$1)</f>
        <v>1</v>
      </c>
      <c r="D2816">
        <f>COUNTIFS(list!$C2815:$C8174,$A2816,list!$A2815:$A8174,D$1)</f>
        <v>0</v>
      </c>
      <c r="E2816">
        <f>COUNTIFS(list!$C2815:$C8174,$A2816,list!$A2815:$A8174,E$1)</f>
        <v>0</v>
      </c>
      <c r="F2816">
        <f>COUNTIFS(list!$C2815:$C8174,$A2816,list!$A2815:$A8174,F$1)</f>
        <v>0</v>
      </c>
      <c r="G2816">
        <f>COUNTIFS(list!$C2815:$C8174,$A2816,list!$A2815:$A8174,G$1)</f>
        <v>0</v>
      </c>
    </row>
    <row r="2817" spans="1:7" x14ac:dyDescent="0.25">
      <c r="A2817" t="s">
        <v>7027</v>
      </c>
      <c r="B2817">
        <f>COUNTIFS(list!$C2816:$C8175,$A2817,list!$A2816:$A8175,B$1)</f>
        <v>0</v>
      </c>
      <c r="C2817">
        <f>COUNTIFS(list!$C2816:$C8175,$A2817,list!$A2816:$A8175,C$1)</f>
        <v>1</v>
      </c>
      <c r="D2817">
        <f>COUNTIFS(list!$C2816:$C8175,$A2817,list!$A2816:$A8175,D$1)</f>
        <v>0</v>
      </c>
      <c r="E2817">
        <f>COUNTIFS(list!$C2816:$C8175,$A2817,list!$A2816:$A8175,E$1)</f>
        <v>0</v>
      </c>
      <c r="F2817">
        <f>COUNTIFS(list!$C2816:$C8175,$A2817,list!$A2816:$A8175,F$1)</f>
        <v>0</v>
      </c>
      <c r="G2817">
        <f>COUNTIFS(list!$C2816:$C8175,$A2817,list!$A2816:$A8175,G$1)</f>
        <v>0</v>
      </c>
    </row>
    <row r="2818" spans="1:7" x14ac:dyDescent="0.25">
      <c r="A2818" t="s">
        <v>7029</v>
      </c>
      <c r="B2818">
        <f>COUNTIFS(list!$C2817:$C8176,$A2818,list!$A2817:$A8176,B$1)</f>
        <v>0</v>
      </c>
      <c r="C2818">
        <f>COUNTIFS(list!$C2817:$C8176,$A2818,list!$A2817:$A8176,C$1)</f>
        <v>1</v>
      </c>
      <c r="D2818">
        <f>COUNTIFS(list!$C2817:$C8176,$A2818,list!$A2817:$A8176,D$1)</f>
        <v>0</v>
      </c>
      <c r="E2818">
        <f>COUNTIFS(list!$C2817:$C8176,$A2818,list!$A2817:$A8176,E$1)</f>
        <v>0</v>
      </c>
      <c r="F2818">
        <f>COUNTIFS(list!$C2817:$C8176,$A2818,list!$A2817:$A8176,F$1)</f>
        <v>0</v>
      </c>
      <c r="G2818">
        <f>COUNTIFS(list!$C2817:$C8176,$A2818,list!$A2817:$A8176,G$1)</f>
        <v>0</v>
      </c>
    </row>
    <row r="2819" spans="1:7" x14ac:dyDescent="0.25">
      <c r="A2819" t="s">
        <v>7031</v>
      </c>
      <c r="B2819">
        <f>COUNTIFS(list!$C2818:$C8177,$A2819,list!$A2818:$A8177,B$1)</f>
        <v>0</v>
      </c>
      <c r="C2819">
        <f>COUNTIFS(list!$C2818:$C8177,$A2819,list!$A2818:$A8177,C$1)</f>
        <v>1</v>
      </c>
      <c r="D2819">
        <f>COUNTIFS(list!$C2818:$C8177,$A2819,list!$A2818:$A8177,D$1)</f>
        <v>0</v>
      </c>
      <c r="E2819">
        <f>COUNTIFS(list!$C2818:$C8177,$A2819,list!$A2818:$A8177,E$1)</f>
        <v>0</v>
      </c>
      <c r="F2819">
        <f>COUNTIFS(list!$C2818:$C8177,$A2819,list!$A2818:$A8177,F$1)</f>
        <v>0</v>
      </c>
      <c r="G2819">
        <f>COUNTIFS(list!$C2818:$C8177,$A2819,list!$A2818:$A8177,G$1)</f>
        <v>0</v>
      </c>
    </row>
    <row r="2820" spans="1:7" x14ac:dyDescent="0.25">
      <c r="A2820" t="s">
        <v>7033</v>
      </c>
      <c r="B2820">
        <f>COUNTIFS(list!$C2819:$C8178,$A2820,list!$A2819:$A8178,B$1)</f>
        <v>0</v>
      </c>
      <c r="C2820">
        <f>COUNTIFS(list!$C2819:$C8178,$A2820,list!$A2819:$A8178,C$1)</f>
        <v>1</v>
      </c>
      <c r="D2820">
        <f>COUNTIFS(list!$C2819:$C8178,$A2820,list!$A2819:$A8178,D$1)</f>
        <v>0</v>
      </c>
      <c r="E2820">
        <f>COUNTIFS(list!$C2819:$C8178,$A2820,list!$A2819:$A8178,E$1)</f>
        <v>0</v>
      </c>
      <c r="F2820">
        <f>COUNTIFS(list!$C2819:$C8178,$A2820,list!$A2819:$A8178,F$1)</f>
        <v>0</v>
      </c>
      <c r="G2820">
        <f>COUNTIFS(list!$C2819:$C8178,$A2820,list!$A2819:$A8178,G$1)</f>
        <v>0</v>
      </c>
    </row>
    <row r="2821" spans="1:7" x14ac:dyDescent="0.25">
      <c r="A2821" t="s">
        <v>7035</v>
      </c>
      <c r="B2821">
        <f>COUNTIFS(list!$C2820:$C8179,$A2821,list!$A2820:$A8179,B$1)</f>
        <v>0</v>
      </c>
      <c r="C2821">
        <f>COUNTIFS(list!$C2820:$C8179,$A2821,list!$A2820:$A8179,C$1)</f>
        <v>1</v>
      </c>
      <c r="D2821">
        <f>COUNTIFS(list!$C2820:$C8179,$A2821,list!$A2820:$A8179,D$1)</f>
        <v>0</v>
      </c>
      <c r="E2821">
        <f>COUNTIFS(list!$C2820:$C8179,$A2821,list!$A2820:$A8179,E$1)</f>
        <v>0</v>
      </c>
      <c r="F2821">
        <f>COUNTIFS(list!$C2820:$C8179,$A2821,list!$A2820:$A8179,F$1)</f>
        <v>0</v>
      </c>
      <c r="G2821">
        <f>COUNTIFS(list!$C2820:$C8179,$A2821,list!$A2820:$A8179,G$1)</f>
        <v>0</v>
      </c>
    </row>
    <row r="2822" spans="1:7" x14ac:dyDescent="0.25">
      <c r="A2822" t="s">
        <v>7037</v>
      </c>
      <c r="B2822">
        <f>COUNTIFS(list!$C2821:$C8180,$A2822,list!$A2821:$A8180,B$1)</f>
        <v>1</v>
      </c>
      <c r="C2822">
        <f>COUNTIFS(list!$C2821:$C8180,$A2822,list!$A2821:$A8180,C$1)</f>
        <v>1</v>
      </c>
      <c r="D2822">
        <f>COUNTIFS(list!$C2821:$C8180,$A2822,list!$A2821:$A8180,D$1)</f>
        <v>0</v>
      </c>
      <c r="E2822">
        <f>COUNTIFS(list!$C2821:$C8180,$A2822,list!$A2821:$A8180,E$1)</f>
        <v>0</v>
      </c>
      <c r="F2822">
        <f>COUNTIFS(list!$C2821:$C8180,$A2822,list!$A2821:$A8180,F$1)</f>
        <v>0</v>
      </c>
      <c r="G2822">
        <f>COUNTIFS(list!$C2821:$C8180,$A2822,list!$A2821:$A8180,G$1)</f>
        <v>0</v>
      </c>
    </row>
    <row r="2823" spans="1:7" x14ac:dyDescent="0.25">
      <c r="A2823" t="s">
        <v>7039</v>
      </c>
      <c r="B2823">
        <f>COUNTIFS(list!$C2822:$C8181,$A2823,list!$A2822:$A8181,B$1)</f>
        <v>1</v>
      </c>
      <c r="C2823">
        <f>COUNTIFS(list!$C2822:$C8181,$A2823,list!$A2822:$A8181,C$1)</f>
        <v>1</v>
      </c>
      <c r="D2823">
        <f>COUNTIFS(list!$C2822:$C8181,$A2823,list!$A2822:$A8181,D$1)</f>
        <v>0</v>
      </c>
      <c r="E2823">
        <f>COUNTIFS(list!$C2822:$C8181,$A2823,list!$A2822:$A8181,E$1)</f>
        <v>0</v>
      </c>
      <c r="F2823">
        <f>COUNTIFS(list!$C2822:$C8181,$A2823,list!$A2822:$A8181,F$1)</f>
        <v>0</v>
      </c>
      <c r="G2823">
        <f>COUNTIFS(list!$C2822:$C8181,$A2823,list!$A2822:$A8181,G$1)</f>
        <v>0</v>
      </c>
    </row>
    <row r="2824" spans="1:7" x14ac:dyDescent="0.25">
      <c r="A2824" t="s">
        <v>7041</v>
      </c>
      <c r="B2824">
        <f>COUNTIFS(list!$C2823:$C8182,$A2824,list!$A2823:$A8182,B$1)</f>
        <v>1</v>
      </c>
      <c r="C2824">
        <f>COUNTIFS(list!$C2823:$C8182,$A2824,list!$A2823:$A8182,C$1)</f>
        <v>2</v>
      </c>
      <c r="D2824">
        <f>COUNTIFS(list!$C2823:$C8182,$A2824,list!$A2823:$A8182,D$1)</f>
        <v>0</v>
      </c>
      <c r="E2824">
        <f>COUNTIFS(list!$C2823:$C8182,$A2824,list!$A2823:$A8182,E$1)</f>
        <v>0</v>
      </c>
      <c r="F2824">
        <f>COUNTIFS(list!$C2823:$C8182,$A2824,list!$A2823:$A8182,F$1)</f>
        <v>0</v>
      </c>
      <c r="G2824">
        <f>COUNTIFS(list!$C2823:$C8182,$A2824,list!$A2823:$A8182,G$1)</f>
        <v>0</v>
      </c>
    </row>
    <row r="2825" spans="1:7" x14ac:dyDescent="0.25">
      <c r="A2825" t="s">
        <v>7044</v>
      </c>
      <c r="B2825">
        <f>COUNTIFS(list!$C2824:$C8183,$A2825,list!$A2824:$A8183,B$1)</f>
        <v>0</v>
      </c>
      <c r="C2825">
        <f>COUNTIFS(list!$C2824:$C8183,$A2825,list!$A2824:$A8183,C$1)</f>
        <v>2</v>
      </c>
      <c r="D2825">
        <f>COUNTIFS(list!$C2824:$C8183,$A2825,list!$A2824:$A8183,D$1)</f>
        <v>0</v>
      </c>
      <c r="E2825">
        <f>COUNTIFS(list!$C2824:$C8183,$A2825,list!$A2824:$A8183,E$1)</f>
        <v>0</v>
      </c>
      <c r="F2825">
        <f>COUNTIFS(list!$C2824:$C8183,$A2825,list!$A2824:$A8183,F$1)</f>
        <v>0</v>
      </c>
      <c r="G2825">
        <f>COUNTIFS(list!$C2824:$C8183,$A2825,list!$A2824:$A8183,G$1)</f>
        <v>0</v>
      </c>
    </row>
    <row r="2826" spans="1:7" x14ac:dyDescent="0.25">
      <c r="A2826" t="s">
        <v>7047</v>
      </c>
      <c r="B2826">
        <f>COUNTIFS(list!$C2825:$C8184,$A2826,list!$A2825:$A8184,B$1)</f>
        <v>0</v>
      </c>
      <c r="C2826">
        <f>COUNTIFS(list!$C2825:$C8184,$A2826,list!$A2825:$A8184,C$1)</f>
        <v>1</v>
      </c>
      <c r="D2826">
        <f>COUNTIFS(list!$C2825:$C8184,$A2826,list!$A2825:$A8184,D$1)</f>
        <v>0</v>
      </c>
      <c r="E2826">
        <f>COUNTIFS(list!$C2825:$C8184,$A2826,list!$A2825:$A8184,E$1)</f>
        <v>0</v>
      </c>
      <c r="F2826">
        <f>COUNTIFS(list!$C2825:$C8184,$A2826,list!$A2825:$A8184,F$1)</f>
        <v>0</v>
      </c>
      <c r="G2826">
        <f>COUNTIFS(list!$C2825:$C8184,$A2826,list!$A2825:$A8184,G$1)</f>
        <v>0</v>
      </c>
    </row>
    <row r="2827" spans="1:7" x14ac:dyDescent="0.25">
      <c r="A2827" t="s">
        <v>7049</v>
      </c>
      <c r="B2827">
        <f>COUNTIFS(list!$C2826:$C8185,$A2827,list!$A2826:$A8185,B$1)</f>
        <v>1</v>
      </c>
      <c r="C2827">
        <f>COUNTIFS(list!$C2826:$C8185,$A2827,list!$A2826:$A8185,C$1)</f>
        <v>1</v>
      </c>
      <c r="D2827">
        <f>COUNTIFS(list!$C2826:$C8185,$A2827,list!$A2826:$A8185,D$1)</f>
        <v>0</v>
      </c>
      <c r="E2827">
        <f>COUNTIFS(list!$C2826:$C8185,$A2827,list!$A2826:$A8185,E$1)</f>
        <v>0</v>
      </c>
      <c r="F2827">
        <f>COUNTIFS(list!$C2826:$C8185,$A2827,list!$A2826:$A8185,F$1)</f>
        <v>0</v>
      </c>
      <c r="G2827">
        <f>COUNTIFS(list!$C2826:$C8185,$A2827,list!$A2826:$A8185,G$1)</f>
        <v>0</v>
      </c>
    </row>
    <row r="2828" spans="1:7" x14ac:dyDescent="0.25">
      <c r="A2828" t="s">
        <v>7051</v>
      </c>
      <c r="B2828">
        <f>COUNTIFS(list!$C2827:$C8186,$A2828,list!$A2827:$A8186,B$1)</f>
        <v>0</v>
      </c>
      <c r="C2828">
        <f>COUNTIFS(list!$C2827:$C8186,$A2828,list!$A2827:$A8186,C$1)</f>
        <v>1</v>
      </c>
      <c r="D2828">
        <f>COUNTIFS(list!$C2827:$C8186,$A2828,list!$A2827:$A8186,D$1)</f>
        <v>0</v>
      </c>
      <c r="E2828">
        <f>COUNTIFS(list!$C2827:$C8186,$A2828,list!$A2827:$A8186,E$1)</f>
        <v>0</v>
      </c>
      <c r="F2828">
        <f>COUNTIFS(list!$C2827:$C8186,$A2828,list!$A2827:$A8186,F$1)</f>
        <v>0</v>
      </c>
      <c r="G2828">
        <f>COUNTIFS(list!$C2827:$C8186,$A2828,list!$A2827:$A8186,G$1)</f>
        <v>0</v>
      </c>
    </row>
    <row r="2829" spans="1:7" x14ac:dyDescent="0.25">
      <c r="A2829" t="s">
        <v>7053</v>
      </c>
      <c r="B2829">
        <f>COUNTIFS(list!$C2828:$C8187,$A2829,list!$A2828:$A8187,B$1)</f>
        <v>0</v>
      </c>
      <c r="C2829">
        <f>COUNTIFS(list!$C2828:$C8187,$A2829,list!$A2828:$A8187,C$1)</f>
        <v>1</v>
      </c>
      <c r="D2829">
        <f>COUNTIFS(list!$C2828:$C8187,$A2829,list!$A2828:$A8187,D$1)</f>
        <v>0</v>
      </c>
      <c r="E2829">
        <f>COUNTIFS(list!$C2828:$C8187,$A2829,list!$A2828:$A8187,E$1)</f>
        <v>0</v>
      </c>
      <c r="F2829">
        <f>COUNTIFS(list!$C2828:$C8187,$A2829,list!$A2828:$A8187,F$1)</f>
        <v>0</v>
      </c>
      <c r="G2829">
        <f>COUNTIFS(list!$C2828:$C8187,$A2829,list!$A2828:$A8187,G$1)</f>
        <v>0</v>
      </c>
    </row>
    <row r="2830" spans="1:7" x14ac:dyDescent="0.25">
      <c r="A2830" t="s">
        <v>7055</v>
      </c>
      <c r="B2830">
        <f>COUNTIFS(list!$C2829:$C8188,$A2830,list!$A2829:$A8188,B$1)</f>
        <v>1</v>
      </c>
      <c r="C2830">
        <f>COUNTIFS(list!$C2829:$C8188,$A2830,list!$A2829:$A8188,C$1)</f>
        <v>1</v>
      </c>
      <c r="D2830">
        <f>COUNTIFS(list!$C2829:$C8188,$A2830,list!$A2829:$A8188,D$1)</f>
        <v>0</v>
      </c>
      <c r="E2830">
        <f>COUNTIFS(list!$C2829:$C8188,$A2830,list!$A2829:$A8188,E$1)</f>
        <v>0</v>
      </c>
      <c r="F2830">
        <f>COUNTIFS(list!$C2829:$C8188,$A2830,list!$A2829:$A8188,F$1)</f>
        <v>0</v>
      </c>
      <c r="G2830">
        <f>COUNTIFS(list!$C2829:$C8188,$A2830,list!$A2829:$A8188,G$1)</f>
        <v>0</v>
      </c>
    </row>
    <row r="2831" spans="1:7" x14ac:dyDescent="0.25">
      <c r="A2831" t="s">
        <v>7057</v>
      </c>
      <c r="B2831">
        <f>COUNTIFS(list!$C2830:$C8189,$A2831,list!$A2830:$A8189,B$1)</f>
        <v>0</v>
      </c>
      <c r="C2831">
        <f>COUNTIFS(list!$C2830:$C8189,$A2831,list!$A2830:$A8189,C$1)</f>
        <v>1</v>
      </c>
      <c r="D2831">
        <f>COUNTIFS(list!$C2830:$C8189,$A2831,list!$A2830:$A8189,D$1)</f>
        <v>0</v>
      </c>
      <c r="E2831">
        <f>COUNTIFS(list!$C2830:$C8189,$A2831,list!$A2830:$A8189,E$1)</f>
        <v>0</v>
      </c>
      <c r="F2831">
        <f>COUNTIFS(list!$C2830:$C8189,$A2831,list!$A2830:$A8189,F$1)</f>
        <v>0</v>
      </c>
      <c r="G2831">
        <f>COUNTIFS(list!$C2830:$C8189,$A2831,list!$A2830:$A8189,G$1)</f>
        <v>0</v>
      </c>
    </row>
    <row r="2832" spans="1:7" x14ac:dyDescent="0.25">
      <c r="A2832" t="s">
        <v>7059</v>
      </c>
      <c r="B2832">
        <f>COUNTIFS(list!$C2831:$C8190,$A2832,list!$A2831:$A8190,B$1)</f>
        <v>0</v>
      </c>
      <c r="C2832">
        <f>COUNTIFS(list!$C2831:$C8190,$A2832,list!$A2831:$A8190,C$1)</f>
        <v>1</v>
      </c>
      <c r="D2832">
        <f>COUNTIFS(list!$C2831:$C8190,$A2832,list!$A2831:$A8190,D$1)</f>
        <v>0</v>
      </c>
      <c r="E2832">
        <f>COUNTIFS(list!$C2831:$C8190,$A2832,list!$A2831:$A8190,E$1)</f>
        <v>0</v>
      </c>
      <c r="F2832">
        <f>COUNTIFS(list!$C2831:$C8190,$A2832,list!$A2831:$A8190,F$1)</f>
        <v>0</v>
      </c>
      <c r="G2832">
        <f>COUNTIFS(list!$C2831:$C8190,$A2832,list!$A2831:$A8190,G$1)</f>
        <v>0</v>
      </c>
    </row>
    <row r="2833" spans="1:7" x14ac:dyDescent="0.25">
      <c r="A2833" t="s">
        <v>7061</v>
      </c>
      <c r="B2833">
        <f>COUNTIFS(list!$C2832:$C8191,$A2833,list!$A2832:$A8191,B$1)</f>
        <v>0</v>
      </c>
      <c r="C2833">
        <f>COUNTIFS(list!$C2832:$C8191,$A2833,list!$A2832:$A8191,C$1)</f>
        <v>1</v>
      </c>
      <c r="D2833">
        <f>COUNTIFS(list!$C2832:$C8191,$A2833,list!$A2832:$A8191,D$1)</f>
        <v>0</v>
      </c>
      <c r="E2833">
        <f>COUNTIFS(list!$C2832:$C8191,$A2833,list!$A2832:$A8191,E$1)</f>
        <v>0</v>
      </c>
      <c r="F2833">
        <f>COUNTIFS(list!$C2832:$C8191,$A2833,list!$A2832:$A8191,F$1)</f>
        <v>0</v>
      </c>
      <c r="G2833">
        <f>COUNTIFS(list!$C2832:$C8191,$A2833,list!$A2832:$A8191,G$1)</f>
        <v>0</v>
      </c>
    </row>
    <row r="2834" spans="1:7" x14ac:dyDescent="0.25">
      <c r="A2834" t="s">
        <v>7063</v>
      </c>
      <c r="B2834">
        <f>COUNTIFS(list!$C2833:$C8192,$A2834,list!$A2833:$A8192,B$1)</f>
        <v>0</v>
      </c>
      <c r="C2834">
        <f>COUNTIFS(list!$C2833:$C8192,$A2834,list!$A2833:$A8192,C$1)</f>
        <v>1</v>
      </c>
      <c r="D2834">
        <f>COUNTIFS(list!$C2833:$C8192,$A2834,list!$A2833:$A8192,D$1)</f>
        <v>0</v>
      </c>
      <c r="E2834">
        <f>COUNTIFS(list!$C2833:$C8192,$A2834,list!$A2833:$A8192,E$1)</f>
        <v>0</v>
      </c>
      <c r="F2834">
        <f>COUNTIFS(list!$C2833:$C8192,$A2834,list!$A2833:$A8192,F$1)</f>
        <v>0</v>
      </c>
      <c r="G2834">
        <f>COUNTIFS(list!$C2833:$C8192,$A2834,list!$A2833:$A8192,G$1)</f>
        <v>0</v>
      </c>
    </row>
    <row r="2835" spans="1:7" x14ac:dyDescent="0.25">
      <c r="A2835" t="s">
        <v>7065</v>
      </c>
      <c r="B2835">
        <f>COUNTIFS(list!$C2834:$C8193,$A2835,list!$A2834:$A8193,B$1)</f>
        <v>0</v>
      </c>
      <c r="C2835">
        <f>COUNTIFS(list!$C2834:$C8193,$A2835,list!$A2834:$A8193,C$1)</f>
        <v>1</v>
      </c>
      <c r="D2835">
        <f>COUNTIFS(list!$C2834:$C8193,$A2835,list!$A2834:$A8193,D$1)</f>
        <v>0</v>
      </c>
      <c r="E2835">
        <f>COUNTIFS(list!$C2834:$C8193,$A2835,list!$A2834:$A8193,E$1)</f>
        <v>0</v>
      </c>
      <c r="F2835">
        <f>COUNTIFS(list!$C2834:$C8193,$A2835,list!$A2834:$A8193,F$1)</f>
        <v>0</v>
      </c>
      <c r="G2835">
        <f>COUNTIFS(list!$C2834:$C8193,$A2835,list!$A2834:$A8193,G$1)</f>
        <v>0</v>
      </c>
    </row>
    <row r="2836" spans="1:7" x14ac:dyDescent="0.25">
      <c r="A2836" t="s">
        <v>7067</v>
      </c>
      <c r="B2836">
        <f>COUNTIFS(list!$C2835:$C8194,$A2836,list!$A2835:$A8194,B$1)</f>
        <v>1</v>
      </c>
      <c r="C2836">
        <f>COUNTIFS(list!$C2835:$C8194,$A2836,list!$A2835:$A8194,C$1)</f>
        <v>0</v>
      </c>
      <c r="D2836">
        <f>COUNTIFS(list!$C2835:$C8194,$A2836,list!$A2835:$A8194,D$1)</f>
        <v>0</v>
      </c>
      <c r="E2836">
        <f>COUNTIFS(list!$C2835:$C8194,$A2836,list!$A2835:$A8194,E$1)</f>
        <v>0</v>
      </c>
      <c r="F2836">
        <f>COUNTIFS(list!$C2835:$C8194,$A2836,list!$A2835:$A8194,F$1)</f>
        <v>0</v>
      </c>
      <c r="G2836">
        <f>COUNTIFS(list!$C2835:$C8194,$A2836,list!$A2835:$A8194,G$1)</f>
        <v>0</v>
      </c>
    </row>
    <row r="2837" spans="1:7" x14ac:dyDescent="0.25">
      <c r="A2837" t="s">
        <v>7069</v>
      </c>
      <c r="B2837">
        <f>COUNTIFS(list!$C2836:$C8195,$A2837,list!$A2836:$A8195,B$1)</f>
        <v>0</v>
      </c>
      <c r="C2837">
        <f>COUNTIFS(list!$C2836:$C8195,$A2837,list!$A2836:$A8195,C$1)</f>
        <v>1</v>
      </c>
      <c r="D2837">
        <f>COUNTIFS(list!$C2836:$C8195,$A2837,list!$A2836:$A8195,D$1)</f>
        <v>0</v>
      </c>
      <c r="E2837">
        <f>COUNTIFS(list!$C2836:$C8195,$A2837,list!$A2836:$A8195,E$1)</f>
        <v>0</v>
      </c>
      <c r="F2837">
        <f>COUNTIFS(list!$C2836:$C8195,$A2837,list!$A2836:$A8195,F$1)</f>
        <v>0</v>
      </c>
      <c r="G2837">
        <f>COUNTIFS(list!$C2836:$C8195,$A2837,list!$A2836:$A8195,G$1)</f>
        <v>0</v>
      </c>
    </row>
    <row r="2838" spans="1:7" x14ac:dyDescent="0.25">
      <c r="A2838" t="s">
        <v>7071</v>
      </c>
      <c r="B2838">
        <f>COUNTIFS(list!$C2837:$C8196,$A2838,list!$A2837:$A8196,B$1)</f>
        <v>0</v>
      </c>
      <c r="C2838">
        <f>COUNTIFS(list!$C2837:$C8196,$A2838,list!$A2837:$A8196,C$1)</f>
        <v>2</v>
      </c>
      <c r="D2838">
        <f>COUNTIFS(list!$C2837:$C8196,$A2838,list!$A2837:$A8196,D$1)</f>
        <v>0</v>
      </c>
      <c r="E2838">
        <f>COUNTIFS(list!$C2837:$C8196,$A2838,list!$A2837:$A8196,E$1)</f>
        <v>0</v>
      </c>
      <c r="F2838">
        <f>COUNTIFS(list!$C2837:$C8196,$A2838,list!$A2837:$A8196,F$1)</f>
        <v>0</v>
      </c>
      <c r="G2838">
        <f>COUNTIFS(list!$C2837:$C8196,$A2838,list!$A2837:$A8196,G$1)</f>
        <v>0</v>
      </c>
    </row>
    <row r="2839" spans="1:7" x14ac:dyDescent="0.25">
      <c r="A2839" t="s">
        <v>7074</v>
      </c>
      <c r="B2839">
        <f>COUNTIFS(list!$C2838:$C8197,$A2839,list!$A2838:$A8197,B$1)</f>
        <v>4</v>
      </c>
      <c r="C2839">
        <f>COUNTIFS(list!$C2838:$C8197,$A2839,list!$A2838:$A8197,C$1)</f>
        <v>3</v>
      </c>
      <c r="D2839">
        <f>COUNTIFS(list!$C2838:$C8197,$A2839,list!$A2838:$A8197,D$1)</f>
        <v>0</v>
      </c>
      <c r="E2839">
        <f>COUNTIFS(list!$C2838:$C8197,$A2839,list!$A2838:$A8197,E$1)</f>
        <v>0</v>
      </c>
      <c r="F2839">
        <f>COUNTIFS(list!$C2838:$C8197,$A2839,list!$A2838:$A8197,F$1)</f>
        <v>0</v>
      </c>
      <c r="G2839">
        <f>COUNTIFS(list!$C2838:$C8197,$A2839,list!$A2838:$A8197,G$1)</f>
        <v>0</v>
      </c>
    </row>
    <row r="2840" spans="1:7" x14ac:dyDescent="0.25">
      <c r="A2840" t="s">
        <v>7079</v>
      </c>
      <c r="B2840">
        <f>COUNTIFS(list!$C2839:$C8198,$A2840,list!$A2839:$A8198,B$1)</f>
        <v>1</v>
      </c>
      <c r="C2840">
        <f>COUNTIFS(list!$C2839:$C8198,$A2840,list!$A2839:$A8198,C$1)</f>
        <v>0</v>
      </c>
      <c r="D2840">
        <f>COUNTIFS(list!$C2839:$C8198,$A2840,list!$A2839:$A8198,D$1)</f>
        <v>0</v>
      </c>
      <c r="E2840">
        <f>COUNTIFS(list!$C2839:$C8198,$A2840,list!$A2839:$A8198,E$1)</f>
        <v>0</v>
      </c>
      <c r="F2840">
        <f>COUNTIFS(list!$C2839:$C8198,$A2840,list!$A2839:$A8198,F$1)</f>
        <v>0</v>
      </c>
      <c r="G2840">
        <f>COUNTIFS(list!$C2839:$C8198,$A2840,list!$A2839:$A8198,G$1)</f>
        <v>0</v>
      </c>
    </row>
    <row r="2841" spans="1:7" x14ac:dyDescent="0.25">
      <c r="A2841" t="s">
        <v>7081</v>
      </c>
      <c r="B2841">
        <f>COUNTIFS(list!$C2840:$C8199,$A2841,list!$A2840:$A8199,B$1)</f>
        <v>1</v>
      </c>
      <c r="C2841">
        <f>COUNTIFS(list!$C2840:$C8199,$A2841,list!$A2840:$A8199,C$1)</f>
        <v>3</v>
      </c>
      <c r="D2841">
        <f>COUNTIFS(list!$C2840:$C8199,$A2841,list!$A2840:$A8199,D$1)</f>
        <v>0</v>
      </c>
      <c r="E2841">
        <f>COUNTIFS(list!$C2840:$C8199,$A2841,list!$A2840:$A8199,E$1)</f>
        <v>0</v>
      </c>
      <c r="F2841">
        <f>COUNTIFS(list!$C2840:$C8199,$A2841,list!$A2840:$A8199,F$1)</f>
        <v>0</v>
      </c>
      <c r="G2841">
        <f>COUNTIFS(list!$C2840:$C8199,$A2841,list!$A2840:$A8199,G$1)</f>
        <v>0</v>
      </c>
    </row>
    <row r="2842" spans="1:7" x14ac:dyDescent="0.25">
      <c r="A2842" t="s">
        <v>7085</v>
      </c>
      <c r="B2842">
        <f>COUNTIFS(list!$C2841:$C8200,$A2842,list!$A2841:$A8200,B$1)</f>
        <v>1</v>
      </c>
      <c r="C2842">
        <f>COUNTIFS(list!$C2841:$C8200,$A2842,list!$A2841:$A8200,C$1)</f>
        <v>2</v>
      </c>
      <c r="D2842">
        <f>COUNTIFS(list!$C2841:$C8200,$A2842,list!$A2841:$A8200,D$1)</f>
        <v>0</v>
      </c>
      <c r="E2842">
        <f>COUNTIFS(list!$C2841:$C8200,$A2842,list!$A2841:$A8200,E$1)</f>
        <v>0</v>
      </c>
      <c r="F2842">
        <f>COUNTIFS(list!$C2841:$C8200,$A2842,list!$A2841:$A8200,F$1)</f>
        <v>0</v>
      </c>
      <c r="G2842">
        <f>COUNTIFS(list!$C2841:$C8200,$A2842,list!$A2841:$A8200,G$1)</f>
        <v>0</v>
      </c>
    </row>
    <row r="2843" spans="1:7" x14ac:dyDescent="0.25">
      <c r="A2843" t="s">
        <v>7088</v>
      </c>
      <c r="B2843">
        <f>COUNTIFS(list!$C2842:$C8201,$A2843,list!$A2842:$A8201,B$1)</f>
        <v>1</v>
      </c>
      <c r="C2843">
        <f>COUNTIFS(list!$C2842:$C8201,$A2843,list!$A2842:$A8201,C$1)</f>
        <v>2</v>
      </c>
      <c r="D2843">
        <f>COUNTIFS(list!$C2842:$C8201,$A2843,list!$A2842:$A8201,D$1)</f>
        <v>0</v>
      </c>
      <c r="E2843">
        <f>COUNTIFS(list!$C2842:$C8201,$A2843,list!$A2842:$A8201,E$1)</f>
        <v>0</v>
      </c>
      <c r="F2843">
        <f>COUNTIFS(list!$C2842:$C8201,$A2843,list!$A2842:$A8201,F$1)</f>
        <v>0</v>
      </c>
      <c r="G2843">
        <f>COUNTIFS(list!$C2842:$C8201,$A2843,list!$A2842:$A8201,G$1)</f>
        <v>0</v>
      </c>
    </row>
    <row r="2844" spans="1:7" x14ac:dyDescent="0.25">
      <c r="A2844" t="s">
        <v>7091</v>
      </c>
      <c r="B2844">
        <f>COUNTIFS(list!$C2843:$C8202,$A2844,list!$A2843:$A8202,B$1)</f>
        <v>3</v>
      </c>
      <c r="C2844">
        <f>COUNTIFS(list!$C2843:$C8202,$A2844,list!$A2843:$A8202,C$1)</f>
        <v>0</v>
      </c>
      <c r="D2844">
        <f>COUNTIFS(list!$C2843:$C8202,$A2844,list!$A2843:$A8202,D$1)</f>
        <v>1</v>
      </c>
      <c r="E2844">
        <f>COUNTIFS(list!$C2843:$C8202,$A2844,list!$A2843:$A8202,E$1)</f>
        <v>1</v>
      </c>
      <c r="F2844">
        <f>COUNTIFS(list!$C2843:$C8202,$A2844,list!$A2843:$A8202,F$1)</f>
        <v>1</v>
      </c>
      <c r="G2844">
        <f>COUNTIFS(list!$C2843:$C8202,$A2844,list!$A2843:$A8202,G$1)</f>
        <v>0</v>
      </c>
    </row>
    <row r="2845" spans="1:7" x14ac:dyDescent="0.25">
      <c r="A2845" t="s">
        <v>7096</v>
      </c>
      <c r="B2845">
        <f>COUNTIFS(list!$C2844:$C8203,$A2845,list!$A2844:$A8203,B$1)</f>
        <v>2</v>
      </c>
      <c r="C2845">
        <f>COUNTIFS(list!$C2844:$C8203,$A2845,list!$A2844:$A8203,C$1)</f>
        <v>0</v>
      </c>
      <c r="D2845">
        <f>COUNTIFS(list!$C2844:$C8203,$A2845,list!$A2844:$A8203,D$1)</f>
        <v>0</v>
      </c>
      <c r="E2845">
        <f>COUNTIFS(list!$C2844:$C8203,$A2845,list!$A2844:$A8203,E$1)</f>
        <v>0</v>
      </c>
      <c r="F2845">
        <f>COUNTIFS(list!$C2844:$C8203,$A2845,list!$A2844:$A8203,F$1)</f>
        <v>0</v>
      </c>
      <c r="G2845">
        <f>COUNTIFS(list!$C2844:$C8203,$A2845,list!$A2844:$A8203,G$1)</f>
        <v>0</v>
      </c>
    </row>
    <row r="2846" spans="1:7" x14ac:dyDescent="0.25">
      <c r="A2846" t="s">
        <v>7099</v>
      </c>
      <c r="B2846">
        <f>COUNTIFS(list!$C2845:$C8204,$A2846,list!$A2845:$A8204,B$1)</f>
        <v>1</v>
      </c>
      <c r="C2846">
        <f>COUNTIFS(list!$C2845:$C8204,$A2846,list!$A2845:$A8204,C$1)</f>
        <v>0</v>
      </c>
      <c r="D2846">
        <f>COUNTIFS(list!$C2845:$C8204,$A2846,list!$A2845:$A8204,D$1)</f>
        <v>0</v>
      </c>
      <c r="E2846">
        <f>COUNTIFS(list!$C2845:$C8204,$A2846,list!$A2845:$A8204,E$1)</f>
        <v>0</v>
      </c>
      <c r="F2846">
        <f>COUNTIFS(list!$C2845:$C8204,$A2846,list!$A2845:$A8204,F$1)</f>
        <v>0</v>
      </c>
      <c r="G2846">
        <f>COUNTIFS(list!$C2845:$C8204,$A2846,list!$A2845:$A8204,G$1)</f>
        <v>0</v>
      </c>
    </row>
    <row r="2847" spans="1:7" x14ac:dyDescent="0.25">
      <c r="A2847" t="s">
        <v>7101</v>
      </c>
      <c r="B2847">
        <f>COUNTIFS(list!$C2846:$C8205,$A2847,list!$A2846:$A8205,B$1)</f>
        <v>0</v>
      </c>
      <c r="C2847">
        <f>COUNTIFS(list!$C2846:$C8205,$A2847,list!$A2846:$A8205,C$1)</f>
        <v>1</v>
      </c>
      <c r="D2847">
        <f>COUNTIFS(list!$C2846:$C8205,$A2847,list!$A2846:$A8205,D$1)</f>
        <v>0</v>
      </c>
      <c r="E2847">
        <f>COUNTIFS(list!$C2846:$C8205,$A2847,list!$A2846:$A8205,E$1)</f>
        <v>0</v>
      </c>
      <c r="F2847">
        <f>COUNTIFS(list!$C2846:$C8205,$A2847,list!$A2846:$A8205,F$1)</f>
        <v>0</v>
      </c>
      <c r="G2847">
        <f>COUNTIFS(list!$C2846:$C8205,$A2847,list!$A2846:$A8205,G$1)</f>
        <v>0</v>
      </c>
    </row>
    <row r="2848" spans="1:7" x14ac:dyDescent="0.25">
      <c r="A2848" t="s">
        <v>7103</v>
      </c>
      <c r="B2848">
        <f>COUNTIFS(list!$C2847:$C8206,$A2848,list!$A2847:$A8206,B$1)</f>
        <v>2</v>
      </c>
      <c r="C2848">
        <f>COUNTIFS(list!$C2847:$C8206,$A2848,list!$A2847:$A8206,C$1)</f>
        <v>0</v>
      </c>
      <c r="D2848">
        <f>COUNTIFS(list!$C2847:$C8206,$A2848,list!$A2847:$A8206,D$1)</f>
        <v>0</v>
      </c>
      <c r="E2848">
        <f>COUNTIFS(list!$C2847:$C8206,$A2848,list!$A2847:$A8206,E$1)</f>
        <v>0</v>
      </c>
      <c r="F2848">
        <f>COUNTIFS(list!$C2847:$C8206,$A2848,list!$A2847:$A8206,F$1)</f>
        <v>0</v>
      </c>
      <c r="G2848">
        <f>COUNTIFS(list!$C2847:$C8206,$A2848,list!$A2847:$A8206,G$1)</f>
        <v>0</v>
      </c>
    </row>
    <row r="2849" spans="1:7" x14ac:dyDescent="0.25">
      <c r="A2849" t="s">
        <v>7106</v>
      </c>
      <c r="B2849">
        <f>COUNTIFS(list!$C2848:$C8207,$A2849,list!$A2848:$A8207,B$1)</f>
        <v>0</v>
      </c>
      <c r="C2849">
        <f>COUNTIFS(list!$C2848:$C8207,$A2849,list!$A2848:$A8207,C$1)</f>
        <v>1</v>
      </c>
      <c r="D2849">
        <f>COUNTIFS(list!$C2848:$C8207,$A2849,list!$A2848:$A8207,D$1)</f>
        <v>0</v>
      </c>
      <c r="E2849">
        <f>COUNTIFS(list!$C2848:$C8207,$A2849,list!$A2848:$A8207,E$1)</f>
        <v>0</v>
      </c>
      <c r="F2849">
        <f>COUNTIFS(list!$C2848:$C8207,$A2849,list!$A2848:$A8207,F$1)</f>
        <v>0</v>
      </c>
      <c r="G2849">
        <f>COUNTIFS(list!$C2848:$C8207,$A2849,list!$A2848:$A8207,G$1)</f>
        <v>0</v>
      </c>
    </row>
    <row r="2850" spans="1:7" x14ac:dyDescent="0.25">
      <c r="A2850" t="s">
        <v>7108</v>
      </c>
      <c r="B2850">
        <f>COUNTIFS(list!$C2849:$C8208,$A2850,list!$A2849:$A8208,B$1)</f>
        <v>0</v>
      </c>
      <c r="C2850">
        <f>COUNTIFS(list!$C2849:$C8208,$A2850,list!$A2849:$A8208,C$1)</f>
        <v>6</v>
      </c>
      <c r="D2850">
        <f>COUNTIFS(list!$C2849:$C8208,$A2850,list!$A2849:$A8208,D$1)</f>
        <v>0</v>
      </c>
      <c r="E2850">
        <f>COUNTIFS(list!$C2849:$C8208,$A2850,list!$A2849:$A8208,E$1)</f>
        <v>0</v>
      </c>
      <c r="F2850">
        <f>COUNTIFS(list!$C2849:$C8208,$A2850,list!$A2849:$A8208,F$1)</f>
        <v>0</v>
      </c>
      <c r="G2850">
        <f>COUNTIFS(list!$C2849:$C8208,$A2850,list!$A2849:$A8208,G$1)</f>
        <v>0</v>
      </c>
    </row>
    <row r="2851" spans="1:7" x14ac:dyDescent="0.25">
      <c r="A2851" t="s">
        <v>7115</v>
      </c>
      <c r="B2851">
        <f>COUNTIFS(list!$C2850:$C8209,$A2851,list!$A2850:$A8209,B$1)</f>
        <v>0</v>
      </c>
      <c r="C2851">
        <f>COUNTIFS(list!$C2850:$C8209,$A2851,list!$A2850:$A8209,C$1)</f>
        <v>1</v>
      </c>
      <c r="D2851">
        <f>COUNTIFS(list!$C2850:$C8209,$A2851,list!$A2850:$A8209,D$1)</f>
        <v>0</v>
      </c>
      <c r="E2851">
        <f>COUNTIFS(list!$C2850:$C8209,$A2851,list!$A2850:$A8209,E$1)</f>
        <v>0</v>
      </c>
      <c r="F2851">
        <f>COUNTIFS(list!$C2850:$C8209,$A2851,list!$A2850:$A8209,F$1)</f>
        <v>0</v>
      </c>
      <c r="G2851">
        <f>COUNTIFS(list!$C2850:$C8209,$A2851,list!$A2850:$A8209,G$1)</f>
        <v>0</v>
      </c>
    </row>
    <row r="2852" spans="1:7" x14ac:dyDescent="0.25">
      <c r="A2852" t="s">
        <v>7117</v>
      </c>
      <c r="B2852">
        <f>COUNTIFS(list!$C2851:$C8210,$A2852,list!$A2851:$A8210,B$1)</f>
        <v>0</v>
      </c>
      <c r="C2852">
        <f>COUNTIFS(list!$C2851:$C8210,$A2852,list!$A2851:$A8210,C$1)</f>
        <v>1</v>
      </c>
      <c r="D2852">
        <f>COUNTIFS(list!$C2851:$C8210,$A2852,list!$A2851:$A8210,D$1)</f>
        <v>0</v>
      </c>
      <c r="E2852">
        <f>COUNTIFS(list!$C2851:$C8210,$A2852,list!$A2851:$A8210,E$1)</f>
        <v>0</v>
      </c>
      <c r="F2852">
        <f>COUNTIFS(list!$C2851:$C8210,$A2852,list!$A2851:$A8210,F$1)</f>
        <v>0</v>
      </c>
      <c r="G2852">
        <f>COUNTIFS(list!$C2851:$C8210,$A2852,list!$A2851:$A8210,G$1)</f>
        <v>0</v>
      </c>
    </row>
    <row r="2853" spans="1:7" x14ac:dyDescent="0.25">
      <c r="A2853" t="s">
        <v>7119</v>
      </c>
      <c r="B2853">
        <f>COUNTIFS(list!$C2852:$C8211,$A2853,list!$A2852:$A8211,B$1)</f>
        <v>0</v>
      </c>
      <c r="C2853">
        <f>COUNTIFS(list!$C2852:$C8211,$A2853,list!$A2852:$A8211,C$1)</f>
        <v>1</v>
      </c>
      <c r="D2853">
        <f>COUNTIFS(list!$C2852:$C8211,$A2853,list!$A2852:$A8211,D$1)</f>
        <v>0</v>
      </c>
      <c r="E2853">
        <f>COUNTIFS(list!$C2852:$C8211,$A2853,list!$A2852:$A8211,E$1)</f>
        <v>0</v>
      </c>
      <c r="F2853">
        <f>COUNTIFS(list!$C2852:$C8211,$A2853,list!$A2852:$A8211,F$1)</f>
        <v>0</v>
      </c>
      <c r="G2853">
        <f>COUNTIFS(list!$C2852:$C8211,$A2853,list!$A2852:$A8211,G$1)</f>
        <v>0</v>
      </c>
    </row>
    <row r="2854" spans="1:7" x14ac:dyDescent="0.25">
      <c r="A2854" t="s">
        <v>7121</v>
      </c>
      <c r="B2854">
        <f>COUNTIFS(list!$C2853:$C8212,$A2854,list!$A2853:$A8212,B$1)</f>
        <v>0</v>
      </c>
      <c r="C2854">
        <f>COUNTIFS(list!$C2853:$C8212,$A2854,list!$A2853:$A8212,C$1)</f>
        <v>1</v>
      </c>
      <c r="D2854">
        <f>COUNTIFS(list!$C2853:$C8212,$A2854,list!$A2853:$A8212,D$1)</f>
        <v>0</v>
      </c>
      <c r="E2854">
        <f>COUNTIFS(list!$C2853:$C8212,$A2854,list!$A2853:$A8212,E$1)</f>
        <v>0</v>
      </c>
      <c r="F2854">
        <f>COUNTIFS(list!$C2853:$C8212,$A2854,list!$A2853:$A8212,F$1)</f>
        <v>0</v>
      </c>
      <c r="G2854">
        <f>COUNTIFS(list!$C2853:$C8212,$A2854,list!$A2853:$A8212,G$1)</f>
        <v>0</v>
      </c>
    </row>
    <row r="2855" spans="1:7" x14ac:dyDescent="0.25">
      <c r="A2855" t="s">
        <v>7123</v>
      </c>
      <c r="B2855">
        <f>COUNTIFS(list!$C2854:$C8213,$A2855,list!$A2854:$A8213,B$1)</f>
        <v>0</v>
      </c>
      <c r="C2855">
        <f>COUNTIFS(list!$C2854:$C8213,$A2855,list!$A2854:$A8213,C$1)</f>
        <v>1</v>
      </c>
      <c r="D2855">
        <f>COUNTIFS(list!$C2854:$C8213,$A2855,list!$A2854:$A8213,D$1)</f>
        <v>0</v>
      </c>
      <c r="E2855">
        <f>COUNTIFS(list!$C2854:$C8213,$A2855,list!$A2854:$A8213,E$1)</f>
        <v>0</v>
      </c>
      <c r="F2855">
        <f>COUNTIFS(list!$C2854:$C8213,$A2855,list!$A2854:$A8213,F$1)</f>
        <v>0</v>
      </c>
      <c r="G2855">
        <f>COUNTIFS(list!$C2854:$C8213,$A2855,list!$A2854:$A8213,G$1)</f>
        <v>0</v>
      </c>
    </row>
    <row r="2856" spans="1:7" x14ac:dyDescent="0.25">
      <c r="A2856" t="s">
        <v>7125</v>
      </c>
      <c r="B2856">
        <f>COUNTIFS(list!$C2855:$C8214,$A2856,list!$A2855:$A8214,B$1)</f>
        <v>0</v>
      </c>
      <c r="C2856">
        <f>COUNTIFS(list!$C2855:$C8214,$A2856,list!$A2855:$A8214,C$1)</f>
        <v>1</v>
      </c>
      <c r="D2856">
        <f>COUNTIFS(list!$C2855:$C8214,$A2856,list!$A2855:$A8214,D$1)</f>
        <v>0</v>
      </c>
      <c r="E2856">
        <f>COUNTIFS(list!$C2855:$C8214,$A2856,list!$A2855:$A8214,E$1)</f>
        <v>0</v>
      </c>
      <c r="F2856">
        <f>COUNTIFS(list!$C2855:$C8214,$A2856,list!$A2855:$A8214,F$1)</f>
        <v>0</v>
      </c>
      <c r="G2856">
        <f>COUNTIFS(list!$C2855:$C8214,$A2856,list!$A2855:$A8214,G$1)</f>
        <v>0</v>
      </c>
    </row>
    <row r="2857" spans="1:7" x14ac:dyDescent="0.25">
      <c r="A2857" t="s">
        <v>7127</v>
      </c>
      <c r="B2857">
        <f>COUNTIFS(list!$C2856:$C8215,$A2857,list!$A2856:$A8215,B$1)</f>
        <v>0</v>
      </c>
      <c r="C2857">
        <f>COUNTIFS(list!$C2856:$C8215,$A2857,list!$A2856:$A8215,C$1)</f>
        <v>2</v>
      </c>
      <c r="D2857">
        <f>COUNTIFS(list!$C2856:$C8215,$A2857,list!$A2856:$A8215,D$1)</f>
        <v>0</v>
      </c>
      <c r="E2857">
        <f>COUNTIFS(list!$C2856:$C8215,$A2857,list!$A2856:$A8215,E$1)</f>
        <v>0</v>
      </c>
      <c r="F2857">
        <f>COUNTIFS(list!$C2856:$C8215,$A2857,list!$A2856:$A8215,F$1)</f>
        <v>0</v>
      </c>
      <c r="G2857">
        <f>COUNTIFS(list!$C2856:$C8215,$A2857,list!$A2856:$A8215,G$1)</f>
        <v>0</v>
      </c>
    </row>
    <row r="2858" spans="1:7" x14ac:dyDescent="0.25">
      <c r="A2858" t="s">
        <v>7130</v>
      </c>
      <c r="B2858">
        <f>COUNTIFS(list!$C2857:$C8216,$A2858,list!$A2857:$A8216,B$1)</f>
        <v>0</v>
      </c>
      <c r="C2858">
        <f>COUNTIFS(list!$C2857:$C8216,$A2858,list!$A2857:$A8216,C$1)</f>
        <v>1</v>
      </c>
      <c r="D2858">
        <f>COUNTIFS(list!$C2857:$C8216,$A2858,list!$A2857:$A8216,D$1)</f>
        <v>0</v>
      </c>
      <c r="E2858">
        <f>COUNTIFS(list!$C2857:$C8216,$A2858,list!$A2857:$A8216,E$1)</f>
        <v>0</v>
      </c>
      <c r="F2858">
        <f>COUNTIFS(list!$C2857:$C8216,$A2858,list!$A2857:$A8216,F$1)</f>
        <v>0</v>
      </c>
      <c r="G2858">
        <f>COUNTIFS(list!$C2857:$C8216,$A2858,list!$A2857:$A8216,G$1)</f>
        <v>0</v>
      </c>
    </row>
    <row r="2859" spans="1:7" x14ac:dyDescent="0.25">
      <c r="A2859" t="s">
        <v>7132</v>
      </c>
      <c r="B2859">
        <f>COUNTIFS(list!$C2858:$C8217,$A2859,list!$A2858:$A8217,B$1)</f>
        <v>0</v>
      </c>
      <c r="C2859">
        <f>COUNTIFS(list!$C2858:$C8217,$A2859,list!$A2858:$A8217,C$1)</f>
        <v>1</v>
      </c>
      <c r="D2859">
        <f>COUNTIFS(list!$C2858:$C8217,$A2859,list!$A2858:$A8217,D$1)</f>
        <v>0</v>
      </c>
      <c r="E2859">
        <f>COUNTIFS(list!$C2858:$C8217,$A2859,list!$A2858:$A8217,E$1)</f>
        <v>0</v>
      </c>
      <c r="F2859">
        <f>COUNTIFS(list!$C2858:$C8217,$A2859,list!$A2858:$A8217,F$1)</f>
        <v>0</v>
      </c>
      <c r="G2859">
        <f>COUNTIFS(list!$C2858:$C8217,$A2859,list!$A2858:$A8217,G$1)</f>
        <v>0</v>
      </c>
    </row>
    <row r="2860" spans="1:7" x14ac:dyDescent="0.25">
      <c r="A2860" t="s">
        <v>7134</v>
      </c>
      <c r="B2860">
        <f>COUNTIFS(list!$C2859:$C8218,$A2860,list!$A2859:$A8218,B$1)</f>
        <v>0</v>
      </c>
      <c r="C2860">
        <f>COUNTIFS(list!$C2859:$C8218,$A2860,list!$A2859:$A8218,C$1)</f>
        <v>1</v>
      </c>
      <c r="D2860">
        <f>COUNTIFS(list!$C2859:$C8218,$A2860,list!$A2859:$A8218,D$1)</f>
        <v>0</v>
      </c>
      <c r="E2860">
        <f>COUNTIFS(list!$C2859:$C8218,$A2860,list!$A2859:$A8218,E$1)</f>
        <v>0</v>
      </c>
      <c r="F2860">
        <f>COUNTIFS(list!$C2859:$C8218,$A2860,list!$A2859:$A8218,F$1)</f>
        <v>0</v>
      </c>
      <c r="G2860">
        <f>COUNTIFS(list!$C2859:$C8218,$A2860,list!$A2859:$A8218,G$1)</f>
        <v>0</v>
      </c>
    </row>
    <row r="2861" spans="1:7" x14ac:dyDescent="0.25">
      <c r="A2861" t="s">
        <v>7136</v>
      </c>
      <c r="B2861">
        <f>COUNTIFS(list!$C2860:$C8219,$A2861,list!$A2860:$A8219,B$1)</f>
        <v>0</v>
      </c>
      <c r="C2861">
        <f>COUNTIFS(list!$C2860:$C8219,$A2861,list!$A2860:$A8219,C$1)</f>
        <v>1</v>
      </c>
      <c r="D2861">
        <f>COUNTIFS(list!$C2860:$C8219,$A2861,list!$A2860:$A8219,D$1)</f>
        <v>0</v>
      </c>
      <c r="E2861">
        <f>COUNTIFS(list!$C2860:$C8219,$A2861,list!$A2860:$A8219,E$1)</f>
        <v>0</v>
      </c>
      <c r="F2861">
        <f>COUNTIFS(list!$C2860:$C8219,$A2861,list!$A2860:$A8219,F$1)</f>
        <v>0</v>
      </c>
      <c r="G2861">
        <f>COUNTIFS(list!$C2860:$C8219,$A2861,list!$A2860:$A8219,G$1)</f>
        <v>0</v>
      </c>
    </row>
    <row r="2862" spans="1:7" x14ac:dyDescent="0.25">
      <c r="A2862" t="s">
        <v>7138</v>
      </c>
      <c r="B2862">
        <f>COUNTIFS(list!$C2861:$C8220,$A2862,list!$A2861:$A8220,B$1)</f>
        <v>0</v>
      </c>
      <c r="C2862">
        <f>COUNTIFS(list!$C2861:$C8220,$A2862,list!$A2861:$A8220,C$1)</f>
        <v>1</v>
      </c>
      <c r="D2862">
        <f>COUNTIFS(list!$C2861:$C8220,$A2862,list!$A2861:$A8220,D$1)</f>
        <v>0</v>
      </c>
      <c r="E2862">
        <f>COUNTIFS(list!$C2861:$C8220,$A2862,list!$A2861:$A8220,E$1)</f>
        <v>0</v>
      </c>
      <c r="F2862">
        <f>COUNTIFS(list!$C2861:$C8220,$A2862,list!$A2861:$A8220,F$1)</f>
        <v>0</v>
      </c>
      <c r="G2862">
        <f>COUNTIFS(list!$C2861:$C8220,$A2862,list!$A2861:$A8220,G$1)</f>
        <v>0</v>
      </c>
    </row>
    <row r="2863" spans="1:7" x14ac:dyDescent="0.25">
      <c r="A2863" t="s">
        <v>7140</v>
      </c>
      <c r="B2863">
        <f>COUNTIFS(list!$C2862:$C8221,$A2863,list!$A2862:$A8221,B$1)</f>
        <v>0</v>
      </c>
      <c r="C2863">
        <f>COUNTIFS(list!$C2862:$C8221,$A2863,list!$A2862:$A8221,C$1)</f>
        <v>1</v>
      </c>
      <c r="D2863">
        <f>COUNTIFS(list!$C2862:$C8221,$A2863,list!$A2862:$A8221,D$1)</f>
        <v>0</v>
      </c>
      <c r="E2863">
        <f>COUNTIFS(list!$C2862:$C8221,$A2863,list!$A2862:$A8221,E$1)</f>
        <v>0</v>
      </c>
      <c r="F2863">
        <f>COUNTIFS(list!$C2862:$C8221,$A2863,list!$A2862:$A8221,F$1)</f>
        <v>0</v>
      </c>
      <c r="G2863">
        <f>COUNTIFS(list!$C2862:$C8221,$A2863,list!$A2862:$A8221,G$1)</f>
        <v>0</v>
      </c>
    </row>
    <row r="2864" spans="1:7" x14ac:dyDescent="0.25">
      <c r="A2864" t="s">
        <v>7142</v>
      </c>
      <c r="B2864">
        <f>COUNTIFS(list!$C2863:$C8222,$A2864,list!$A2863:$A8222,B$1)</f>
        <v>0</v>
      </c>
      <c r="C2864">
        <f>COUNTIFS(list!$C2863:$C8222,$A2864,list!$A2863:$A8222,C$1)</f>
        <v>1</v>
      </c>
      <c r="D2864">
        <f>COUNTIFS(list!$C2863:$C8222,$A2864,list!$A2863:$A8222,D$1)</f>
        <v>0</v>
      </c>
      <c r="E2864">
        <f>COUNTIFS(list!$C2863:$C8222,$A2864,list!$A2863:$A8222,E$1)</f>
        <v>0</v>
      </c>
      <c r="F2864">
        <f>COUNTIFS(list!$C2863:$C8222,$A2864,list!$A2863:$A8222,F$1)</f>
        <v>0</v>
      </c>
      <c r="G2864">
        <f>COUNTIFS(list!$C2863:$C8222,$A2864,list!$A2863:$A8222,G$1)</f>
        <v>0</v>
      </c>
    </row>
    <row r="2865" spans="1:7" x14ac:dyDescent="0.25">
      <c r="A2865" t="s">
        <v>7144</v>
      </c>
      <c r="B2865">
        <f>COUNTIFS(list!$C2864:$C8223,$A2865,list!$A2864:$A8223,B$1)</f>
        <v>0</v>
      </c>
      <c r="C2865">
        <f>COUNTIFS(list!$C2864:$C8223,$A2865,list!$A2864:$A8223,C$1)</f>
        <v>1</v>
      </c>
      <c r="D2865">
        <f>COUNTIFS(list!$C2864:$C8223,$A2865,list!$A2864:$A8223,D$1)</f>
        <v>0</v>
      </c>
      <c r="E2865">
        <f>COUNTIFS(list!$C2864:$C8223,$A2865,list!$A2864:$A8223,E$1)</f>
        <v>0</v>
      </c>
      <c r="F2865">
        <f>COUNTIFS(list!$C2864:$C8223,$A2865,list!$A2864:$A8223,F$1)</f>
        <v>0</v>
      </c>
      <c r="G2865">
        <f>COUNTIFS(list!$C2864:$C8223,$A2865,list!$A2864:$A8223,G$1)</f>
        <v>0</v>
      </c>
    </row>
    <row r="2866" spans="1:7" x14ac:dyDescent="0.25">
      <c r="A2866" t="s">
        <v>7146</v>
      </c>
      <c r="B2866">
        <f>COUNTIFS(list!$C2865:$C8224,$A2866,list!$A2865:$A8224,B$1)</f>
        <v>0</v>
      </c>
      <c r="C2866">
        <f>COUNTIFS(list!$C2865:$C8224,$A2866,list!$A2865:$A8224,C$1)</f>
        <v>1</v>
      </c>
      <c r="D2866">
        <f>COUNTIFS(list!$C2865:$C8224,$A2866,list!$A2865:$A8224,D$1)</f>
        <v>0</v>
      </c>
      <c r="E2866">
        <f>COUNTIFS(list!$C2865:$C8224,$A2866,list!$A2865:$A8224,E$1)</f>
        <v>0</v>
      </c>
      <c r="F2866">
        <f>COUNTIFS(list!$C2865:$C8224,$A2866,list!$A2865:$A8224,F$1)</f>
        <v>0</v>
      </c>
      <c r="G2866">
        <f>COUNTIFS(list!$C2865:$C8224,$A2866,list!$A2865:$A8224,G$1)</f>
        <v>0</v>
      </c>
    </row>
    <row r="2867" spans="1:7" x14ac:dyDescent="0.25">
      <c r="A2867" t="s">
        <v>7148</v>
      </c>
      <c r="B2867">
        <f>COUNTIFS(list!$C2866:$C8225,$A2867,list!$A2866:$A8225,B$1)</f>
        <v>0</v>
      </c>
      <c r="C2867">
        <f>COUNTIFS(list!$C2866:$C8225,$A2867,list!$A2866:$A8225,C$1)</f>
        <v>1</v>
      </c>
      <c r="D2867">
        <f>COUNTIFS(list!$C2866:$C8225,$A2867,list!$A2866:$A8225,D$1)</f>
        <v>0</v>
      </c>
      <c r="E2867">
        <f>COUNTIFS(list!$C2866:$C8225,$A2867,list!$A2866:$A8225,E$1)</f>
        <v>0</v>
      </c>
      <c r="F2867">
        <f>COUNTIFS(list!$C2866:$C8225,$A2867,list!$A2866:$A8225,F$1)</f>
        <v>0</v>
      </c>
      <c r="G2867">
        <f>COUNTIFS(list!$C2866:$C8225,$A2867,list!$A2866:$A8225,G$1)</f>
        <v>0</v>
      </c>
    </row>
    <row r="2868" spans="1:7" x14ac:dyDescent="0.25">
      <c r="A2868" t="s">
        <v>7150</v>
      </c>
      <c r="B2868">
        <f>COUNTIFS(list!$C2867:$C8226,$A2868,list!$A2867:$A8226,B$1)</f>
        <v>0</v>
      </c>
      <c r="C2868">
        <f>COUNTIFS(list!$C2867:$C8226,$A2868,list!$A2867:$A8226,C$1)</f>
        <v>1</v>
      </c>
      <c r="D2868">
        <f>COUNTIFS(list!$C2867:$C8226,$A2868,list!$A2867:$A8226,D$1)</f>
        <v>0</v>
      </c>
      <c r="E2868">
        <f>COUNTIFS(list!$C2867:$C8226,$A2868,list!$A2867:$A8226,E$1)</f>
        <v>0</v>
      </c>
      <c r="F2868">
        <f>COUNTIFS(list!$C2867:$C8226,$A2868,list!$A2867:$A8226,F$1)</f>
        <v>0</v>
      </c>
      <c r="G2868">
        <f>COUNTIFS(list!$C2867:$C8226,$A2868,list!$A2867:$A8226,G$1)</f>
        <v>0</v>
      </c>
    </row>
    <row r="2869" spans="1:7" x14ac:dyDescent="0.25">
      <c r="A2869" t="s">
        <v>7152</v>
      </c>
      <c r="B2869">
        <f>COUNTIFS(list!$C2868:$C8227,$A2869,list!$A2868:$A8227,B$1)</f>
        <v>0</v>
      </c>
      <c r="C2869">
        <f>COUNTIFS(list!$C2868:$C8227,$A2869,list!$A2868:$A8227,C$1)</f>
        <v>1</v>
      </c>
      <c r="D2869">
        <f>COUNTIFS(list!$C2868:$C8227,$A2869,list!$A2868:$A8227,D$1)</f>
        <v>0</v>
      </c>
      <c r="E2869">
        <f>COUNTIFS(list!$C2868:$C8227,$A2869,list!$A2868:$A8227,E$1)</f>
        <v>0</v>
      </c>
      <c r="F2869">
        <f>COUNTIFS(list!$C2868:$C8227,$A2869,list!$A2868:$A8227,F$1)</f>
        <v>0</v>
      </c>
      <c r="G2869">
        <f>COUNTIFS(list!$C2868:$C8227,$A2869,list!$A2868:$A8227,G$1)</f>
        <v>0</v>
      </c>
    </row>
    <row r="2870" spans="1:7" x14ac:dyDescent="0.25">
      <c r="A2870" t="s">
        <v>7154</v>
      </c>
      <c r="B2870">
        <f>COUNTIFS(list!$C2869:$C8228,$A2870,list!$A2869:$A8228,B$1)</f>
        <v>0</v>
      </c>
      <c r="C2870">
        <f>COUNTIFS(list!$C2869:$C8228,$A2870,list!$A2869:$A8228,C$1)</f>
        <v>2</v>
      </c>
      <c r="D2870">
        <f>COUNTIFS(list!$C2869:$C8228,$A2870,list!$A2869:$A8228,D$1)</f>
        <v>0</v>
      </c>
      <c r="E2870">
        <f>COUNTIFS(list!$C2869:$C8228,$A2870,list!$A2869:$A8228,E$1)</f>
        <v>0</v>
      </c>
      <c r="F2870">
        <f>COUNTIFS(list!$C2869:$C8228,$A2870,list!$A2869:$A8228,F$1)</f>
        <v>0</v>
      </c>
      <c r="G2870">
        <f>COUNTIFS(list!$C2869:$C8228,$A2870,list!$A2869:$A8228,G$1)</f>
        <v>0</v>
      </c>
    </row>
    <row r="2871" spans="1:7" x14ac:dyDescent="0.25">
      <c r="A2871" t="s">
        <v>7157</v>
      </c>
      <c r="B2871">
        <f>COUNTIFS(list!$C2870:$C8229,$A2871,list!$A2870:$A8229,B$1)</f>
        <v>0</v>
      </c>
      <c r="C2871">
        <f>COUNTIFS(list!$C2870:$C8229,$A2871,list!$A2870:$A8229,C$1)</f>
        <v>1</v>
      </c>
      <c r="D2871">
        <f>COUNTIFS(list!$C2870:$C8229,$A2871,list!$A2870:$A8229,D$1)</f>
        <v>0</v>
      </c>
      <c r="E2871">
        <f>COUNTIFS(list!$C2870:$C8229,$A2871,list!$A2870:$A8229,E$1)</f>
        <v>0</v>
      </c>
      <c r="F2871">
        <f>COUNTIFS(list!$C2870:$C8229,$A2871,list!$A2870:$A8229,F$1)</f>
        <v>0</v>
      </c>
      <c r="G2871">
        <f>COUNTIFS(list!$C2870:$C8229,$A2871,list!$A2870:$A8229,G$1)</f>
        <v>0</v>
      </c>
    </row>
    <row r="2872" spans="1:7" x14ac:dyDescent="0.25">
      <c r="A2872" t="s">
        <v>7159</v>
      </c>
      <c r="B2872">
        <f>COUNTIFS(list!$C2871:$C8230,$A2872,list!$A2871:$A8230,B$1)</f>
        <v>0</v>
      </c>
      <c r="C2872">
        <f>COUNTIFS(list!$C2871:$C8230,$A2872,list!$A2871:$A8230,C$1)</f>
        <v>1</v>
      </c>
      <c r="D2872">
        <f>COUNTIFS(list!$C2871:$C8230,$A2872,list!$A2871:$A8230,D$1)</f>
        <v>0</v>
      </c>
      <c r="E2872">
        <f>COUNTIFS(list!$C2871:$C8230,$A2872,list!$A2871:$A8230,E$1)</f>
        <v>0</v>
      </c>
      <c r="F2872">
        <f>COUNTIFS(list!$C2871:$C8230,$A2872,list!$A2871:$A8230,F$1)</f>
        <v>0</v>
      </c>
      <c r="G2872">
        <f>COUNTIFS(list!$C2871:$C8230,$A2872,list!$A2871:$A8230,G$1)</f>
        <v>0</v>
      </c>
    </row>
    <row r="2873" spans="1:7" x14ac:dyDescent="0.25">
      <c r="A2873" t="s">
        <v>7161</v>
      </c>
      <c r="B2873">
        <f>COUNTIFS(list!$C2872:$C8231,$A2873,list!$A2872:$A8231,B$1)</f>
        <v>0</v>
      </c>
      <c r="C2873">
        <f>COUNTIFS(list!$C2872:$C8231,$A2873,list!$A2872:$A8231,C$1)</f>
        <v>1</v>
      </c>
      <c r="D2873">
        <f>COUNTIFS(list!$C2872:$C8231,$A2873,list!$A2872:$A8231,D$1)</f>
        <v>0</v>
      </c>
      <c r="E2873">
        <f>COUNTIFS(list!$C2872:$C8231,$A2873,list!$A2872:$A8231,E$1)</f>
        <v>0</v>
      </c>
      <c r="F2873">
        <f>COUNTIFS(list!$C2872:$C8231,$A2873,list!$A2872:$A8231,F$1)</f>
        <v>0</v>
      </c>
      <c r="G2873">
        <f>COUNTIFS(list!$C2872:$C8231,$A2873,list!$A2872:$A8231,G$1)</f>
        <v>0</v>
      </c>
    </row>
    <row r="2874" spans="1:7" x14ac:dyDescent="0.25">
      <c r="A2874" t="s">
        <v>7163</v>
      </c>
      <c r="B2874">
        <f>COUNTIFS(list!$C2873:$C8232,$A2874,list!$A2873:$A8232,B$1)</f>
        <v>0</v>
      </c>
      <c r="C2874">
        <f>COUNTIFS(list!$C2873:$C8232,$A2874,list!$A2873:$A8232,C$1)</f>
        <v>1</v>
      </c>
      <c r="D2874">
        <f>COUNTIFS(list!$C2873:$C8232,$A2874,list!$A2873:$A8232,D$1)</f>
        <v>0</v>
      </c>
      <c r="E2874">
        <f>COUNTIFS(list!$C2873:$C8232,$A2874,list!$A2873:$A8232,E$1)</f>
        <v>0</v>
      </c>
      <c r="F2874">
        <f>COUNTIFS(list!$C2873:$C8232,$A2874,list!$A2873:$A8232,F$1)</f>
        <v>0</v>
      </c>
      <c r="G2874">
        <f>COUNTIFS(list!$C2873:$C8232,$A2874,list!$A2873:$A8232,G$1)</f>
        <v>0</v>
      </c>
    </row>
    <row r="2875" spans="1:7" x14ac:dyDescent="0.25">
      <c r="A2875" t="s">
        <v>7165</v>
      </c>
      <c r="B2875">
        <f>COUNTIFS(list!$C2874:$C8233,$A2875,list!$A2874:$A8233,B$1)</f>
        <v>0</v>
      </c>
      <c r="C2875">
        <f>COUNTIFS(list!$C2874:$C8233,$A2875,list!$A2874:$A8233,C$1)</f>
        <v>1</v>
      </c>
      <c r="D2875">
        <f>COUNTIFS(list!$C2874:$C8233,$A2875,list!$A2874:$A8233,D$1)</f>
        <v>0</v>
      </c>
      <c r="E2875">
        <f>COUNTIFS(list!$C2874:$C8233,$A2875,list!$A2874:$A8233,E$1)</f>
        <v>0</v>
      </c>
      <c r="F2875">
        <f>COUNTIFS(list!$C2874:$C8233,$A2875,list!$A2874:$A8233,F$1)</f>
        <v>0</v>
      </c>
      <c r="G2875">
        <f>COUNTIFS(list!$C2874:$C8233,$A2875,list!$A2874:$A8233,G$1)</f>
        <v>0</v>
      </c>
    </row>
    <row r="2876" spans="1:7" x14ac:dyDescent="0.25">
      <c r="A2876" t="s">
        <v>7167</v>
      </c>
      <c r="B2876">
        <f>COUNTIFS(list!$C2875:$C8234,$A2876,list!$A2875:$A8234,B$1)</f>
        <v>0</v>
      </c>
      <c r="C2876">
        <f>COUNTIFS(list!$C2875:$C8234,$A2876,list!$A2875:$A8234,C$1)</f>
        <v>1</v>
      </c>
      <c r="D2876">
        <f>COUNTIFS(list!$C2875:$C8234,$A2876,list!$A2875:$A8234,D$1)</f>
        <v>0</v>
      </c>
      <c r="E2876">
        <f>COUNTIFS(list!$C2875:$C8234,$A2876,list!$A2875:$A8234,E$1)</f>
        <v>0</v>
      </c>
      <c r="F2876">
        <f>COUNTIFS(list!$C2875:$C8234,$A2876,list!$A2875:$A8234,F$1)</f>
        <v>0</v>
      </c>
      <c r="G2876">
        <f>COUNTIFS(list!$C2875:$C8234,$A2876,list!$A2875:$A8234,G$1)</f>
        <v>0</v>
      </c>
    </row>
    <row r="2877" spans="1:7" x14ac:dyDescent="0.25">
      <c r="A2877" t="s">
        <v>7169</v>
      </c>
      <c r="B2877">
        <f>COUNTIFS(list!$C2876:$C8235,$A2877,list!$A2876:$A8235,B$1)</f>
        <v>0</v>
      </c>
      <c r="C2877">
        <f>COUNTIFS(list!$C2876:$C8235,$A2877,list!$A2876:$A8235,C$1)</f>
        <v>1</v>
      </c>
      <c r="D2877">
        <f>COUNTIFS(list!$C2876:$C8235,$A2877,list!$A2876:$A8235,D$1)</f>
        <v>0</v>
      </c>
      <c r="E2877">
        <f>COUNTIFS(list!$C2876:$C8235,$A2877,list!$A2876:$A8235,E$1)</f>
        <v>0</v>
      </c>
      <c r="F2877">
        <f>COUNTIFS(list!$C2876:$C8235,$A2877,list!$A2876:$A8235,F$1)</f>
        <v>0</v>
      </c>
      <c r="G2877">
        <f>COUNTIFS(list!$C2876:$C8235,$A2877,list!$A2876:$A8235,G$1)</f>
        <v>0</v>
      </c>
    </row>
    <row r="2878" spans="1:7" x14ac:dyDescent="0.25">
      <c r="A2878" t="s">
        <v>7171</v>
      </c>
      <c r="B2878">
        <f>COUNTIFS(list!$C2877:$C8236,$A2878,list!$A2877:$A8236,B$1)</f>
        <v>0</v>
      </c>
      <c r="C2878">
        <f>COUNTIFS(list!$C2877:$C8236,$A2878,list!$A2877:$A8236,C$1)</f>
        <v>1</v>
      </c>
      <c r="D2878">
        <f>COUNTIFS(list!$C2877:$C8236,$A2878,list!$A2877:$A8236,D$1)</f>
        <v>0</v>
      </c>
      <c r="E2878">
        <f>COUNTIFS(list!$C2877:$C8236,$A2878,list!$A2877:$A8236,E$1)</f>
        <v>0</v>
      </c>
      <c r="F2878">
        <f>COUNTIFS(list!$C2877:$C8236,$A2878,list!$A2877:$A8236,F$1)</f>
        <v>0</v>
      </c>
      <c r="G2878">
        <f>COUNTIFS(list!$C2877:$C8236,$A2878,list!$A2877:$A8236,G$1)</f>
        <v>0</v>
      </c>
    </row>
    <row r="2879" spans="1:7" x14ac:dyDescent="0.25">
      <c r="A2879" t="s">
        <v>7173</v>
      </c>
      <c r="B2879">
        <f>COUNTIFS(list!$C2878:$C8237,$A2879,list!$A2878:$A8237,B$1)</f>
        <v>0</v>
      </c>
      <c r="C2879">
        <f>COUNTIFS(list!$C2878:$C8237,$A2879,list!$A2878:$A8237,C$1)</f>
        <v>1</v>
      </c>
      <c r="D2879">
        <f>COUNTIFS(list!$C2878:$C8237,$A2879,list!$A2878:$A8237,D$1)</f>
        <v>0</v>
      </c>
      <c r="E2879">
        <f>COUNTIFS(list!$C2878:$C8237,$A2879,list!$A2878:$A8237,E$1)</f>
        <v>0</v>
      </c>
      <c r="F2879">
        <f>COUNTIFS(list!$C2878:$C8237,$A2879,list!$A2878:$A8237,F$1)</f>
        <v>0</v>
      </c>
      <c r="G2879">
        <f>COUNTIFS(list!$C2878:$C8237,$A2879,list!$A2878:$A8237,G$1)</f>
        <v>0</v>
      </c>
    </row>
    <row r="2880" spans="1:7" x14ac:dyDescent="0.25">
      <c r="A2880" t="s">
        <v>7175</v>
      </c>
      <c r="B2880">
        <f>COUNTIFS(list!$C2879:$C8238,$A2880,list!$A2879:$A8238,B$1)</f>
        <v>0</v>
      </c>
      <c r="C2880">
        <f>COUNTIFS(list!$C2879:$C8238,$A2880,list!$A2879:$A8238,C$1)</f>
        <v>1</v>
      </c>
      <c r="D2880">
        <f>COUNTIFS(list!$C2879:$C8238,$A2880,list!$A2879:$A8238,D$1)</f>
        <v>0</v>
      </c>
      <c r="E2880">
        <f>COUNTIFS(list!$C2879:$C8238,$A2880,list!$A2879:$A8238,E$1)</f>
        <v>0</v>
      </c>
      <c r="F2880">
        <f>COUNTIFS(list!$C2879:$C8238,$A2880,list!$A2879:$A8238,F$1)</f>
        <v>0</v>
      </c>
      <c r="G2880">
        <f>COUNTIFS(list!$C2879:$C8238,$A2880,list!$A2879:$A8238,G$1)</f>
        <v>0</v>
      </c>
    </row>
    <row r="2881" spans="1:7" x14ac:dyDescent="0.25">
      <c r="A2881" t="s">
        <v>7177</v>
      </c>
      <c r="B2881">
        <f>COUNTIFS(list!$C2880:$C8239,$A2881,list!$A2880:$A8239,B$1)</f>
        <v>0</v>
      </c>
      <c r="C2881">
        <f>COUNTIFS(list!$C2880:$C8239,$A2881,list!$A2880:$A8239,C$1)</f>
        <v>1</v>
      </c>
      <c r="D2881">
        <f>COUNTIFS(list!$C2880:$C8239,$A2881,list!$A2880:$A8239,D$1)</f>
        <v>0</v>
      </c>
      <c r="E2881">
        <f>COUNTIFS(list!$C2880:$C8239,$A2881,list!$A2880:$A8239,E$1)</f>
        <v>0</v>
      </c>
      <c r="F2881">
        <f>COUNTIFS(list!$C2880:$C8239,$A2881,list!$A2880:$A8239,F$1)</f>
        <v>0</v>
      </c>
      <c r="G2881">
        <f>COUNTIFS(list!$C2880:$C8239,$A2881,list!$A2880:$A8239,G$1)</f>
        <v>0</v>
      </c>
    </row>
    <row r="2882" spans="1:7" x14ac:dyDescent="0.25">
      <c r="A2882" t="s">
        <v>7179</v>
      </c>
      <c r="B2882">
        <f>COUNTIFS(list!$C2881:$C8240,$A2882,list!$A2881:$A8240,B$1)</f>
        <v>0</v>
      </c>
      <c r="C2882">
        <f>COUNTIFS(list!$C2881:$C8240,$A2882,list!$A2881:$A8240,C$1)</f>
        <v>1</v>
      </c>
      <c r="D2882">
        <f>COUNTIFS(list!$C2881:$C8240,$A2882,list!$A2881:$A8240,D$1)</f>
        <v>0</v>
      </c>
      <c r="E2882">
        <f>COUNTIFS(list!$C2881:$C8240,$A2882,list!$A2881:$A8240,E$1)</f>
        <v>0</v>
      </c>
      <c r="F2882">
        <f>COUNTIFS(list!$C2881:$C8240,$A2882,list!$A2881:$A8240,F$1)</f>
        <v>0</v>
      </c>
      <c r="G2882">
        <f>COUNTIFS(list!$C2881:$C8240,$A2882,list!$A2881:$A8240,G$1)</f>
        <v>0</v>
      </c>
    </row>
    <row r="2883" spans="1:7" x14ac:dyDescent="0.25">
      <c r="A2883" t="s">
        <v>7181</v>
      </c>
      <c r="B2883">
        <f>COUNTIFS(list!$C2882:$C8241,$A2883,list!$A2882:$A8241,B$1)</f>
        <v>0</v>
      </c>
      <c r="C2883">
        <f>COUNTIFS(list!$C2882:$C8241,$A2883,list!$A2882:$A8241,C$1)</f>
        <v>1</v>
      </c>
      <c r="D2883">
        <f>COUNTIFS(list!$C2882:$C8241,$A2883,list!$A2882:$A8241,D$1)</f>
        <v>0</v>
      </c>
      <c r="E2883">
        <f>COUNTIFS(list!$C2882:$C8241,$A2883,list!$A2882:$A8241,E$1)</f>
        <v>0</v>
      </c>
      <c r="F2883">
        <f>COUNTIFS(list!$C2882:$C8241,$A2883,list!$A2882:$A8241,F$1)</f>
        <v>0</v>
      </c>
      <c r="G2883">
        <f>COUNTIFS(list!$C2882:$C8241,$A2883,list!$A2882:$A8241,G$1)</f>
        <v>0</v>
      </c>
    </row>
    <row r="2884" spans="1:7" x14ac:dyDescent="0.25">
      <c r="A2884" t="s">
        <v>7183</v>
      </c>
      <c r="B2884">
        <f>COUNTIFS(list!$C2883:$C8242,$A2884,list!$A2883:$A8242,B$1)</f>
        <v>0</v>
      </c>
      <c r="C2884">
        <f>COUNTIFS(list!$C2883:$C8242,$A2884,list!$A2883:$A8242,C$1)</f>
        <v>1</v>
      </c>
      <c r="D2884">
        <f>COUNTIFS(list!$C2883:$C8242,$A2884,list!$A2883:$A8242,D$1)</f>
        <v>0</v>
      </c>
      <c r="E2884">
        <f>COUNTIFS(list!$C2883:$C8242,$A2884,list!$A2883:$A8242,E$1)</f>
        <v>0</v>
      </c>
      <c r="F2884">
        <f>COUNTIFS(list!$C2883:$C8242,$A2884,list!$A2883:$A8242,F$1)</f>
        <v>0</v>
      </c>
      <c r="G2884">
        <f>COUNTIFS(list!$C2883:$C8242,$A2884,list!$A2883:$A8242,G$1)</f>
        <v>0</v>
      </c>
    </row>
    <row r="2885" spans="1:7" x14ac:dyDescent="0.25">
      <c r="A2885" t="s">
        <v>7185</v>
      </c>
      <c r="B2885">
        <f>COUNTIFS(list!$C2884:$C8243,$A2885,list!$A2884:$A8243,B$1)</f>
        <v>0</v>
      </c>
      <c r="C2885">
        <f>COUNTIFS(list!$C2884:$C8243,$A2885,list!$A2884:$A8243,C$1)</f>
        <v>1</v>
      </c>
      <c r="D2885">
        <f>COUNTIFS(list!$C2884:$C8243,$A2885,list!$A2884:$A8243,D$1)</f>
        <v>0</v>
      </c>
      <c r="E2885">
        <f>COUNTIFS(list!$C2884:$C8243,$A2885,list!$A2884:$A8243,E$1)</f>
        <v>0</v>
      </c>
      <c r="F2885">
        <f>COUNTIFS(list!$C2884:$C8243,$A2885,list!$A2884:$A8243,F$1)</f>
        <v>0</v>
      </c>
      <c r="G2885">
        <f>COUNTIFS(list!$C2884:$C8243,$A2885,list!$A2884:$A8243,G$1)</f>
        <v>0</v>
      </c>
    </row>
    <row r="2886" spans="1:7" x14ac:dyDescent="0.25">
      <c r="A2886" t="s">
        <v>7187</v>
      </c>
      <c r="B2886">
        <f>COUNTIFS(list!$C2885:$C8244,$A2886,list!$A2885:$A8244,B$1)</f>
        <v>0</v>
      </c>
      <c r="C2886">
        <f>COUNTIFS(list!$C2885:$C8244,$A2886,list!$A2885:$A8244,C$1)</f>
        <v>1</v>
      </c>
      <c r="D2886">
        <f>COUNTIFS(list!$C2885:$C8244,$A2886,list!$A2885:$A8244,D$1)</f>
        <v>0</v>
      </c>
      <c r="E2886">
        <f>COUNTIFS(list!$C2885:$C8244,$A2886,list!$A2885:$A8244,E$1)</f>
        <v>0</v>
      </c>
      <c r="F2886">
        <f>COUNTIFS(list!$C2885:$C8244,$A2886,list!$A2885:$A8244,F$1)</f>
        <v>0</v>
      </c>
      <c r="G2886">
        <f>COUNTIFS(list!$C2885:$C8244,$A2886,list!$A2885:$A8244,G$1)</f>
        <v>0</v>
      </c>
    </row>
    <row r="2887" spans="1:7" x14ac:dyDescent="0.25">
      <c r="A2887" t="s">
        <v>7189</v>
      </c>
      <c r="B2887">
        <f>COUNTIFS(list!$C2886:$C8245,$A2887,list!$A2886:$A8245,B$1)</f>
        <v>0</v>
      </c>
      <c r="C2887">
        <f>COUNTIFS(list!$C2886:$C8245,$A2887,list!$A2886:$A8245,C$1)</f>
        <v>1</v>
      </c>
      <c r="D2887">
        <f>COUNTIFS(list!$C2886:$C8245,$A2887,list!$A2886:$A8245,D$1)</f>
        <v>0</v>
      </c>
      <c r="E2887">
        <f>COUNTIFS(list!$C2886:$C8245,$A2887,list!$A2886:$A8245,E$1)</f>
        <v>0</v>
      </c>
      <c r="F2887">
        <f>COUNTIFS(list!$C2886:$C8245,$A2887,list!$A2886:$A8245,F$1)</f>
        <v>0</v>
      </c>
      <c r="G2887">
        <f>COUNTIFS(list!$C2886:$C8245,$A2887,list!$A2886:$A8245,G$1)</f>
        <v>0</v>
      </c>
    </row>
    <row r="2888" spans="1:7" x14ac:dyDescent="0.25">
      <c r="A2888" t="s">
        <v>7191</v>
      </c>
      <c r="B2888">
        <f>COUNTIFS(list!$C2887:$C8246,$A2888,list!$A2887:$A8246,B$1)</f>
        <v>0</v>
      </c>
      <c r="C2888">
        <f>COUNTIFS(list!$C2887:$C8246,$A2888,list!$A2887:$A8246,C$1)</f>
        <v>1</v>
      </c>
      <c r="D2888">
        <f>COUNTIFS(list!$C2887:$C8246,$A2888,list!$A2887:$A8246,D$1)</f>
        <v>0</v>
      </c>
      <c r="E2888">
        <f>COUNTIFS(list!$C2887:$C8246,$A2888,list!$A2887:$A8246,E$1)</f>
        <v>0</v>
      </c>
      <c r="F2888">
        <f>COUNTIFS(list!$C2887:$C8246,$A2888,list!$A2887:$A8246,F$1)</f>
        <v>0</v>
      </c>
      <c r="G2888">
        <f>COUNTIFS(list!$C2887:$C8246,$A2888,list!$A2887:$A8246,G$1)</f>
        <v>0</v>
      </c>
    </row>
    <row r="2889" spans="1:7" x14ac:dyDescent="0.25">
      <c r="A2889" t="s">
        <v>7193</v>
      </c>
      <c r="B2889">
        <f>COUNTIFS(list!$C2888:$C8247,$A2889,list!$A2888:$A8247,B$1)</f>
        <v>0</v>
      </c>
      <c r="C2889">
        <f>COUNTIFS(list!$C2888:$C8247,$A2889,list!$A2888:$A8247,C$1)</f>
        <v>1</v>
      </c>
      <c r="D2889">
        <f>COUNTIFS(list!$C2888:$C8247,$A2889,list!$A2888:$A8247,D$1)</f>
        <v>0</v>
      </c>
      <c r="E2889">
        <f>COUNTIFS(list!$C2888:$C8247,$A2889,list!$A2888:$A8247,E$1)</f>
        <v>0</v>
      </c>
      <c r="F2889">
        <f>COUNTIFS(list!$C2888:$C8247,$A2889,list!$A2888:$A8247,F$1)</f>
        <v>0</v>
      </c>
      <c r="G2889">
        <f>COUNTIFS(list!$C2888:$C8247,$A2889,list!$A2888:$A8247,G$1)</f>
        <v>0</v>
      </c>
    </row>
    <row r="2890" spans="1:7" x14ac:dyDescent="0.25">
      <c r="A2890" t="s">
        <v>7195</v>
      </c>
      <c r="B2890">
        <f>COUNTIFS(list!$C2889:$C8248,$A2890,list!$A2889:$A8248,B$1)</f>
        <v>0</v>
      </c>
      <c r="C2890">
        <f>COUNTIFS(list!$C2889:$C8248,$A2890,list!$A2889:$A8248,C$1)</f>
        <v>1</v>
      </c>
      <c r="D2890">
        <f>COUNTIFS(list!$C2889:$C8248,$A2890,list!$A2889:$A8248,D$1)</f>
        <v>0</v>
      </c>
      <c r="E2890">
        <f>COUNTIFS(list!$C2889:$C8248,$A2890,list!$A2889:$A8248,E$1)</f>
        <v>0</v>
      </c>
      <c r="F2890">
        <f>COUNTIFS(list!$C2889:$C8248,$A2890,list!$A2889:$A8248,F$1)</f>
        <v>0</v>
      </c>
      <c r="G2890">
        <f>COUNTIFS(list!$C2889:$C8248,$A2890,list!$A2889:$A8248,G$1)</f>
        <v>0</v>
      </c>
    </row>
    <row r="2891" spans="1:7" x14ac:dyDescent="0.25">
      <c r="A2891" t="s">
        <v>7197</v>
      </c>
      <c r="B2891">
        <f>COUNTIFS(list!$C2890:$C8249,$A2891,list!$A2890:$A8249,B$1)</f>
        <v>0</v>
      </c>
      <c r="C2891">
        <f>COUNTIFS(list!$C2890:$C8249,$A2891,list!$A2890:$A8249,C$1)</f>
        <v>1</v>
      </c>
      <c r="D2891">
        <f>COUNTIFS(list!$C2890:$C8249,$A2891,list!$A2890:$A8249,D$1)</f>
        <v>0</v>
      </c>
      <c r="E2891">
        <f>COUNTIFS(list!$C2890:$C8249,$A2891,list!$A2890:$A8249,E$1)</f>
        <v>0</v>
      </c>
      <c r="F2891">
        <f>COUNTIFS(list!$C2890:$C8249,$A2891,list!$A2890:$A8249,F$1)</f>
        <v>0</v>
      </c>
      <c r="G2891">
        <f>COUNTIFS(list!$C2890:$C8249,$A2891,list!$A2890:$A8249,G$1)</f>
        <v>0</v>
      </c>
    </row>
    <row r="2892" spans="1:7" x14ac:dyDescent="0.25">
      <c r="A2892" t="s">
        <v>7199</v>
      </c>
      <c r="B2892">
        <f>COUNTIFS(list!$C2891:$C8250,$A2892,list!$A2891:$A8250,B$1)</f>
        <v>0</v>
      </c>
      <c r="C2892">
        <f>COUNTIFS(list!$C2891:$C8250,$A2892,list!$A2891:$A8250,C$1)</f>
        <v>1</v>
      </c>
      <c r="D2892">
        <f>COUNTIFS(list!$C2891:$C8250,$A2892,list!$A2891:$A8250,D$1)</f>
        <v>0</v>
      </c>
      <c r="E2892">
        <f>COUNTIFS(list!$C2891:$C8250,$A2892,list!$A2891:$A8250,E$1)</f>
        <v>0</v>
      </c>
      <c r="F2892">
        <f>COUNTIFS(list!$C2891:$C8250,$A2892,list!$A2891:$A8250,F$1)</f>
        <v>0</v>
      </c>
      <c r="G2892">
        <f>COUNTIFS(list!$C2891:$C8250,$A2892,list!$A2891:$A8250,G$1)</f>
        <v>0</v>
      </c>
    </row>
    <row r="2893" spans="1:7" x14ac:dyDescent="0.25">
      <c r="A2893" t="s">
        <v>7201</v>
      </c>
      <c r="B2893">
        <f>COUNTIFS(list!$C2892:$C8251,$A2893,list!$A2892:$A8251,B$1)</f>
        <v>0</v>
      </c>
      <c r="C2893">
        <f>COUNTIFS(list!$C2892:$C8251,$A2893,list!$A2892:$A8251,C$1)</f>
        <v>1</v>
      </c>
      <c r="D2893">
        <f>COUNTIFS(list!$C2892:$C8251,$A2893,list!$A2892:$A8251,D$1)</f>
        <v>0</v>
      </c>
      <c r="E2893">
        <f>COUNTIFS(list!$C2892:$C8251,$A2893,list!$A2892:$A8251,E$1)</f>
        <v>0</v>
      </c>
      <c r="F2893">
        <f>COUNTIFS(list!$C2892:$C8251,$A2893,list!$A2892:$A8251,F$1)</f>
        <v>0</v>
      </c>
      <c r="G2893">
        <f>COUNTIFS(list!$C2892:$C8251,$A2893,list!$A2892:$A8251,G$1)</f>
        <v>0</v>
      </c>
    </row>
    <row r="2894" spans="1:7" x14ac:dyDescent="0.25">
      <c r="A2894" t="s">
        <v>7203</v>
      </c>
      <c r="B2894">
        <f>COUNTIFS(list!$C2893:$C8252,$A2894,list!$A2893:$A8252,B$1)</f>
        <v>0</v>
      </c>
      <c r="C2894">
        <f>COUNTIFS(list!$C2893:$C8252,$A2894,list!$A2893:$A8252,C$1)</f>
        <v>1</v>
      </c>
      <c r="D2894">
        <f>COUNTIFS(list!$C2893:$C8252,$A2894,list!$A2893:$A8252,D$1)</f>
        <v>0</v>
      </c>
      <c r="E2894">
        <f>COUNTIFS(list!$C2893:$C8252,$A2894,list!$A2893:$A8252,E$1)</f>
        <v>0</v>
      </c>
      <c r="F2894">
        <f>COUNTIFS(list!$C2893:$C8252,$A2894,list!$A2893:$A8252,F$1)</f>
        <v>0</v>
      </c>
      <c r="G2894">
        <f>COUNTIFS(list!$C2893:$C8252,$A2894,list!$A2893:$A8252,G$1)</f>
        <v>0</v>
      </c>
    </row>
    <row r="2895" spans="1:7" x14ac:dyDescent="0.25">
      <c r="A2895" t="s">
        <v>7205</v>
      </c>
      <c r="B2895">
        <f>COUNTIFS(list!$C2894:$C8253,$A2895,list!$A2894:$A8253,B$1)</f>
        <v>0</v>
      </c>
      <c r="C2895">
        <f>COUNTIFS(list!$C2894:$C8253,$A2895,list!$A2894:$A8253,C$1)</f>
        <v>1</v>
      </c>
      <c r="D2895">
        <f>COUNTIFS(list!$C2894:$C8253,$A2895,list!$A2894:$A8253,D$1)</f>
        <v>0</v>
      </c>
      <c r="E2895">
        <f>COUNTIFS(list!$C2894:$C8253,$A2895,list!$A2894:$A8253,E$1)</f>
        <v>0</v>
      </c>
      <c r="F2895">
        <f>COUNTIFS(list!$C2894:$C8253,$A2895,list!$A2894:$A8253,F$1)</f>
        <v>0</v>
      </c>
      <c r="G2895">
        <f>COUNTIFS(list!$C2894:$C8253,$A2895,list!$A2894:$A8253,G$1)</f>
        <v>0</v>
      </c>
    </row>
    <row r="2896" spans="1:7" x14ac:dyDescent="0.25">
      <c r="A2896" t="s">
        <v>7207</v>
      </c>
      <c r="B2896">
        <f>COUNTIFS(list!$C2895:$C8254,$A2896,list!$A2895:$A8254,B$1)</f>
        <v>0</v>
      </c>
      <c r="C2896">
        <f>COUNTIFS(list!$C2895:$C8254,$A2896,list!$A2895:$A8254,C$1)</f>
        <v>1</v>
      </c>
      <c r="D2896">
        <f>COUNTIFS(list!$C2895:$C8254,$A2896,list!$A2895:$A8254,D$1)</f>
        <v>0</v>
      </c>
      <c r="E2896">
        <f>COUNTIFS(list!$C2895:$C8254,$A2896,list!$A2895:$A8254,E$1)</f>
        <v>0</v>
      </c>
      <c r="F2896">
        <f>COUNTIFS(list!$C2895:$C8254,$A2896,list!$A2895:$A8254,F$1)</f>
        <v>0</v>
      </c>
      <c r="G2896">
        <f>COUNTIFS(list!$C2895:$C8254,$A2896,list!$A2895:$A8254,G$1)</f>
        <v>0</v>
      </c>
    </row>
    <row r="2897" spans="1:7" x14ac:dyDescent="0.25">
      <c r="A2897" t="s">
        <v>7209</v>
      </c>
      <c r="B2897">
        <f>COUNTIFS(list!$C2896:$C8255,$A2897,list!$A2896:$A8255,B$1)</f>
        <v>0</v>
      </c>
      <c r="C2897">
        <f>COUNTIFS(list!$C2896:$C8255,$A2897,list!$A2896:$A8255,C$1)</f>
        <v>1</v>
      </c>
      <c r="D2897">
        <f>COUNTIFS(list!$C2896:$C8255,$A2897,list!$A2896:$A8255,D$1)</f>
        <v>0</v>
      </c>
      <c r="E2897">
        <f>COUNTIFS(list!$C2896:$C8255,$A2897,list!$A2896:$A8255,E$1)</f>
        <v>0</v>
      </c>
      <c r="F2897">
        <f>COUNTIFS(list!$C2896:$C8255,$A2897,list!$A2896:$A8255,F$1)</f>
        <v>0</v>
      </c>
      <c r="G2897">
        <f>COUNTIFS(list!$C2896:$C8255,$A2897,list!$A2896:$A8255,G$1)</f>
        <v>0</v>
      </c>
    </row>
    <row r="2898" spans="1:7" x14ac:dyDescent="0.25">
      <c r="A2898" t="s">
        <v>7211</v>
      </c>
      <c r="B2898">
        <f>COUNTIFS(list!$C2897:$C8256,$A2898,list!$A2897:$A8256,B$1)</f>
        <v>0</v>
      </c>
      <c r="C2898">
        <f>COUNTIFS(list!$C2897:$C8256,$A2898,list!$A2897:$A8256,C$1)</f>
        <v>1</v>
      </c>
      <c r="D2898">
        <f>COUNTIFS(list!$C2897:$C8256,$A2898,list!$A2897:$A8256,D$1)</f>
        <v>0</v>
      </c>
      <c r="E2898">
        <f>COUNTIFS(list!$C2897:$C8256,$A2898,list!$A2897:$A8256,E$1)</f>
        <v>0</v>
      </c>
      <c r="F2898">
        <f>COUNTIFS(list!$C2897:$C8256,$A2898,list!$A2897:$A8256,F$1)</f>
        <v>0</v>
      </c>
      <c r="G2898">
        <f>COUNTIFS(list!$C2897:$C8256,$A2898,list!$A2897:$A8256,G$1)</f>
        <v>0</v>
      </c>
    </row>
    <row r="2899" spans="1:7" x14ac:dyDescent="0.25">
      <c r="A2899" t="s">
        <v>7213</v>
      </c>
      <c r="B2899">
        <f>COUNTIFS(list!$C2898:$C8257,$A2899,list!$A2898:$A8257,B$1)</f>
        <v>0</v>
      </c>
      <c r="C2899">
        <f>COUNTIFS(list!$C2898:$C8257,$A2899,list!$A2898:$A8257,C$1)</f>
        <v>1</v>
      </c>
      <c r="D2899">
        <f>COUNTIFS(list!$C2898:$C8257,$A2899,list!$A2898:$A8257,D$1)</f>
        <v>0</v>
      </c>
      <c r="E2899">
        <f>COUNTIFS(list!$C2898:$C8257,$A2899,list!$A2898:$A8257,E$1)</f>
        <v>0</v>
      </c>
      <c r="F2899">
        <f>COUNTIFS(list!$C2898:$C8257,$A2899,list!$A2898:$A8257,F$1)</f>
        <v>0</v>
      </c>
      <c r="G2899">
        <f>COUNTIFS(list!$C2898:$C8257,$A2899,list!$A2898:$A8257,G$1)</f>
        <v>0</v>
      </c>
    </row>
    <row r="2900" spans="1:7" x14ac:dyDescent="0.25">
      <c r="A2900" t="s">
        <v>7215</v>
      </c>
      <c r="B2900">
        <f>COUNTIFS(list!$C2899:$C8258,$A2900,list!$A2899:$A8258,B$1)</f>
        <v>0</v>
      </c>
      <c r="C2900">
        <f>COUNTIFS(list!$C2899:$C8258,$A2900,list!$A2899:$A8258,C$1)</f>
        <v>1</v>
      </c>
      <c r="D2900">
        <f>COUNTIFS(list!$C2899:$C8258,$A2900,list!$A2899:$A8258,D$1)</f>
        <v>0</v>
      </c>
      <c r="E2900">
        <f>COUNTIFS(list!$C2899:$C8258,$A2900,list!$A2899:$A8258,E$1)</f>
        <v>0</v>
      </c>
      <c r="F2900">
        <f>COUNTIFS(list!$C2899:$C8258,$A2900,list!$A2899:$A8258,F$1)</f>
        <v>0</v>
      </c>
      <c r="G2900">
        <f>COUNTIFS(list!$C2899:$C8258,$A2900,list!$A2899:$A8258,G$1)</f>
        <v>0</v>
      </c>
    </row>
    <row r="2901" spans="1:7" x14ac:dyDescent="0.25">
      <c r="A2901" t="s">
        <v>7217</v>
      </c>
      <c r="B2901">
        <f>COUNTIFS(list!$C2900:$C8259,$A2901,list!$A2900:$A8259,B$1)</f>
        <v>0</v>
      </c>
      <c r="C2901">
        <f>COUNTIFS(list!$C2900:$C8259,$A2901,list!$A2900:$A8259,C$1)</f>
        <v>1</v>
      </c>
      <c r="D2901">
        <f>COUNTIFS(list!$C2900:$C8259,$A2901,list!$A2900:$A8259,D$1)</f>
        <v>0</v>
      </c>
      <c r="E2901">
        <f>COUNTIFS(list!$C2900:$C8259,$A2901,list!$A2900:$A8259,E$1)</f>
        <v>0</v>
      </c>
      <c r="F2901">
        <f>COUNTIFS(list!$C2900:$C8259,$A2901,list!$A2900:$A8259,F$1)</f>
        <v>0</v>
      </c>
      <c r="G2901">
        <f>COUNTIFS(list!$C2900:$C8259,$A2901,list!$A2900:$A8259,G$1)</f>
        <v>0</v>
      </c>
    </row>
    <row r="2902" spans="1:7" x14ac:dyDescent="0.25">
      <c r="A2902" t="s">
        <v>7219</v>
      </c>
      <c r="B2902">
        <f>COUNTIFS(list!$C2901:$C8260,$A2902,list!$A2901:$A8260,B$1)</f>
        <v>0</v>
      </c>
      <c r="C2902">
        <f>COUNTIFS(list!$C2901:$C8260,$A2902,list!$A2901:$A8260,C$1)</f>
        <v>1</v>
      </c>
      <c r="D2902">
        <f>COUNTIFS(list!$C2901:$C8260,$A2902,list!$A2901:$A8260,D$1)</f>
        <v>0</v>
      </c>
      <c r="E2902">
        <f>COUNTIFS(list!$C2901:$C8260,$A2902,list!$A2901:$A8260,E$1)</f>
        <v>0</v>
      </c>
      <c r="F2902">
        <f>COUNTIFS(list!$C2901:$C8260,$A2902,list!$A2901:$A8260,F$1)</f>
        <v>0</v>
      </c>
      <c r="G2902">
        <f>COUNTIFS(list!$C2901:$C8260,$A2902,list!$A2901:$A8260,G$1)</f>
        <v>0</v>
      </c>
    </row>
    <row r="2903" spans="1:7" x14ac:dyDescent="0.25">
      <c r="A2903" t="s">
        <v>7221</v>
      </c>
      <c r="B2903">
        <f>COUNTIFS(list!$C2902:$C8261,$A2903,list!$A2902:$A8261,B$1)</f>
        <v>0</v>
      </c>
      <c r="C2903">
        <f>COUNTIFS(list!$C2902:$C8261,$A2903,list!$A2902:$A8261,C$1)</f>
        <v>1</v>
      </c>
      <c r="D2903">
        <f>COUNTIFS(list!$C2902:$C8261,$A2903,list!$A2902:$A8261,D$1)</f>
        <v>0</v>
      </c>
      <c r="E2903">
        <f>COUNTIFS(list!$C2902:$C8261,$A2903,list!$A2902:$A8261,E$1)</f>
        <v>0</v>
      </c>
      <c r="F2903">
        <f>COUNTIFS(list!$C2902:$C8261,$A2903,list!$A2902:$A8261,F$1)</f>
        <v>0</v>
      </c>
      <c r="G2903">
        <f>COUNTIFS(list!$C2902:$C8261,$A2903,list!$A2902:$A8261,G$1)</f>
        <v>0</v>
      </c>
    </row>
    <row r="2904" spans="1:7" x14ac:dyDescent="0.25">
      <c r="A2904" t="s">
        <v>7223</v>
      </c>
      <c r="B2904">
        <f>COUNTIFS(list!$C2903:$C8262,$A2904,list!$A2903:$A8262,B$1)</f>
        <v>0</v>
      </c>
      <c r="C2904">
        <f>COUNTIFS(list!$C2903:$C8262,$A2904,list!$A2903:$A8262,C$1)</f>
        <v>1</v>
      </c>
      <c r="D2904">
        <f>COUNTIFS(list!$C2903:$C8262,$A2904,list!$A2903:$A8262,D$1)</f>
        <v>0</v>
      </c>
      <c r="E2904">
        <f>COUNTIFS(list!$C2903:$C8262,$A2904,list!$A2903:$A8262,E$1)</f>
        <v>0</v>
      </c>
      <c r="F2904">
        <f>COUNTIFS(list!$C2903:$C8262,$A2904,list!$A2903:$A8262,F$1)</f>
        <v>0</v>
      </c>
      <c r="G2904">
        <f>COUNTIFS(list!$C2903:$C8262,$A2904,list!$A2903:$A8262,G$1)</f>
        <v>0</v>
      </c>
    </row>
    <row r="2905" spans="1:7" x14ac:dyDescent="0.25">
      <c r="A2905" t="s">
        <v>7225</v>
      </c>
      <c r="B2905">
        <f>COUNTIFS(list!$C2904:$C8263,$A2905,list!$A2904:$A8263,B$1)</f>
        <v>0</v>
      </c>
      <c r="C2905">
        <f>COUNTIFS(list!$C2904:$C8263,$A2905,list!$A2904:$A8263,C$1)</f>
        <v>1</v>
      </c>
      <c r="D2905">
        <f>COUNTIFS(list!$C2904:$C8263,$A2905,list!$A2904:$A8263,D$1)</f>
        <v>0</v>
      </c>
      <c r="E2905">
        <f>COUNTIFS(list!$C2904:$C8263,$A2905,list!$A2904:$A8263,E$1)</f>
        <v>0</v>
      </c>
      <c r="F2905">
        <f>COUNTIFS(list!$C2904:$C8263,$A2905,list!$A2904:$A8263,F$1)</f>
        <v>0</v>
      </c>
      <c r="G2905">
        <f>COUNTIFS(list!$C2904:$C8263,$A2905,list!$A2904:$A8263,G$1)</f>
        <v>0</v>
      </c>
    </row>
    <row r="2906" spans="1:7" x14ac:dyDescent="0.25">
      <c r="A2906" t="s">
        <v>7227</v>
      </c>
      <c r="B2906">
        <f>COUNTIFS(list!$C2905:$C8264,$A2906,list!$A2905:$A8264,B$1)</f>
        <v>0</v>
      </c>
      <c r="C2906">
        <f>COUNTIFS(list!$C2905:$C8264,$A2906,list!$A2905:$A8264,C$1)</f>
        <v>1</v>
      </c>
      <c r="D2906">
        <f>COUNTIFS(list!$C2905:$C8264,$A2906,list!$A2905:$A8264,D$1)</f>
        <v>0</v>
      </c>
      <c r="E2906">
        <f>COUNTIFS(list!$C2905:$C8264,$A2906,list!$A2905:$A8264,E$1)</f>
        <v>0</v>
      </c>
      <c r="F2906">
        <f>COUNTIFS(list!$C2905:$C8264,$A2906,list!$A2905:$A8264,F$1)</f>
        <v>0</v>
      </c>
      <c r="G2906">
        <f>COUNTIFS(list!$C2905:$C8264,$A2906,list!$A2905:$A8264,G$1)</f>
        <v>0</v>
      </c>
    </row>
    <row r="2907" spans="1:7" x14ac:dyDescent="0.25">
      <c r="A2907" t="s">
        <v>7229</v>
      </c>
      <c r="B2907">
        <f>COUNTIFS(list!$C2906:$C8265,$A2907,list!$A2906:$A8265,B$1)</f>
        <v>0</v>
      </c>
      <c r="C2907">
        <f>COUNTIFS(list!$C2906:$C8265,$A2907,list!$A2906:$A8265,C$1)</f>
        <v>1</v>
      </c>
      <c r="D2907">
        <f>COUNTIFS(list!$C2906:$C8265,$A2907,list!$A2906:$A8265,D$1)</f>
        <v>0</v>
      </c>
      <c r="E2907">
        <f>COUNTIFS(list!$C2906:$C8265,$A2907,list!$A2906:$A8265,E$1)</f>
        <v>0</v>
      </c>
      <c r="F2907">
        <f>COUNTIFS(list!$C2906:$C8265,$A2907,list!$A2906:$A8265,F$1)</f>
        <v>0</v>
      </c>
      <c r="G2907">
        <f>COUNTIFS(list!$C2906:$C8265,$A2907,list!$A2906:$A8265,G$1)</f>
        <v>0</v>
      </c>
    </row>
    <row r="2908" spans="1:7" x14ac:dyDescent="0.25">
      <c r="A2908" t="s">
        <v>7231</v>
      </c>
      <c r="B2908">
        <f>COUNTIFS(list!$C2907:$C8266,$A2908,list!$A2907:$A8266,B$1)</f>
        <v>0</v>
      </c>
      <c r="C2908">
        <f>COUNTIFS(list!$C2907:$C8266,$A2908,list!$A2907:$A8266,C$1)</f>
        <v>1</v>
      </c>
      <c r="D2908">
        <f>COUNTIFS(list!$C2907:$C8266,$A2908,list!$A2907:$A8266,D$1)</f>
        <v>0</v>
      </c>
      <c r="E2908">
        <f>COUNTIFS(list!$C2907:$C8266,$A2908,list!$A2907:$A8266,E$1)</f>
        <v>0</v>
      </c>
      <c r="F2908">
        <f>COUNTIFS(list!$C2907:$C8266,$A2908,list!$A2907:$A8266,F$1)</f>
        <v>0</v>
      </c>
      <c r="G2908">
        <f>COUNTIFS(list!$C2907:$C8266,$A2908,list!$A2907:$A8266,G$1)</f>
        <v>0</v>
      </c>
    </row>
    <row r="2909" spans="1:7" x14ac:dyDescent="0.25">
      <c r="A2909" t="s">
        <v>7233</v>
      </c>
      <c r="B2909">
        <f>COUNTIFS(list!$C2908:$C8267,$A2909,list!$A2908:$A8267,B$1)</f>
        <v>0</v>
      </c>
      <c r="C2909">
        <f>COUNTIFS(list!$C2908:$C8267,$A2909,list!$A2908:$A8267,C$1)</f>
        <v>1</v>
      </c>
      <c r="D2909">
        <f>COUNTIFS(list!$C2908:$C8267,$A2909,list!$A2908:$A8267,D$1)</f>
        <v>0</v>
      </c>
      <c r="E2909">
        <f>COUNTIFS(list!$C2908:$C8267,$A2909,list!$A2908:$A8267,E$1)</f>
        <v>0</v>
      </c>
      <c r="F2909">
        <f>COUNTIFS(list!$C2908:$C8267,$A2909,list!$A2908:$A8267,F$1)</f>
        <v>0</v>
      </c>
      <c r="G2909">
        <f>COUNTIFS(list!$C2908:$C8267,$A2909,list!$A2908:$A8267,G$1)</f>
        <v>0</v>
      </c>
    </row>
    <row r="2910" spans="1:7" x14ac:dyDescent="0.25">
      <c r="A2910" t="s">
        <v>7235</v>
      </c>
      <c r="B2910">
        <f>COUNTIFS(list!$C2909:$C8268,$A2910,list!$A2909:$A8268,B$1)</f>
        <v>0</v>
      </c>
      <c r="C2910">
        <f>COUNTIFS(list!$C2909:$C8268,$A2910,list!$A2909:$A8268,C$1)</f>
        <v>1</v>
      </c>
      <c r="D2910">
        <f>COUNTIFS(list!$C2909:$C8268,$A2910,list!$A2909:$A8268,D$1)</f>
        <v>0</v>
      </c>
      <c r="E2910">
        <f>COUNTIFS(list!$C2909:$C8268,$A2910,list!$A2909:$A8268,E$1)</f>
        <v>0</v>
      </c>
      <c r="F2910">
        <f>COUNTIFS(list!$C2909:$C8268,$A2910,list!$A2909:$A8268,F$1)</f>
        <v>0</v>
      </c>
      <c r="G2910">
        <f>COUNTIFS(list!$C2909:$C8268,$A2910,list!$A2909:$A8268,G$1)</f>
        <v>0</v>
      </c>
    </row>
    <row r="2911" spans="1:7" x14ac:dyDescent="0.25">
      <c r="A2911" t="s">
        <v>7237</v>
      </c>
      <c r="B2911">
        <f>COUNTIFS(list!$C2910:$C8269,$A2911,list!$A2910:$A8269,B$1)</f>
        <v>0</v>
      </c>
      <c r="C2911">
        <f>COUNTIFS(list!$C2910:$C8269,$A2911,list!$A2910:$A8269,C$1)</f>
        <v>1</v>
      </c>
      <c r="D2911">
        <f>COUNTIFS(list!$C2910:$C8269,$A2911,list!$A2910:$A8269,D$1)</f>
        <v>0</v>
      </c>
      <c r="E2911">
        <f>COUNTIFS(list!$C2910:$C8269,$A2911,list!$A2910:$A8269,E$1)</f>
        <v>0</v>
      </c>
      <c r="F2911">
        <f>COUNTIFS(list!$C2910:$C8269,$A2911,list!$A2910:$A8269,F$1)</f>
        <v>0</v>
      </c>
      <c r="G2911">
        <f>COUNTIFS(list!$C2910:$C8269,$A2911,list!$A2910:$A8269,G$1)</f>
        <v>0</v>
      </c>
    </row>
    <row r="2912" spans="1:7" x14ac:dyDescent="0.25">
      <c r="A2912" t="s">
        <v>7239</v>
      </c>
      <c r="B2912">
        <f>COUNTIFS(list!$C2911:$C8270,$A2912,list!$A2911:$A8270,B$1)</f>
        <v>0</v>
      </c>
      <c r="C2912">
        <f>COUNTIFS(list!$C2911:$C8270,$A2912,list!$A2911:$A8270,C$1)</f>
        <v>1</v>
      </c>
      <c r="D2912">
        <f>COUNTIFS(list!$C2911:$C8270,$A2912,list!$A2911:$A8270,D$1)</f>
        <v>0</v>
      </c>
      <c r="E2912">
        <f>COUNTIFS(list!$C2911:$C8270,$A2912,list!$A2911:$A8270,E$1)</f>
        <v>0</v>
      </c>
      <c r="F2912">
        <f>COUNTIFS(list!$C2911:$C8270,$A2912,list!$A2911:$A8270,F$1)</f>
        <v>0</v>
      </c>
      <c r="G2912">
        <f>COUNTIFS(list!$C2911:$C8270,$A2912,list!$A2911:$A8270,G$1)</f>
        <v>0</v>
      </c>
    </row>
    <row r="2913" spans="1:7" x14ac:dyDescent="0.25">
      <c r="A2913" t="s">
        <v>7241</v>
      </c>
      <c r="B2913">
        <f>COUNTIFS(list!$C2912:$C8271,$A2913,list!$A2912:$A8271,B$1)</f>
        <v>0</v>
      </c>
      <c r="C2913">
        <f>COUNTIFS(list!$C2912:$C8271,$A2913,list!$A2912:$A8271,C$1)</f>
        <v>1</v>
      </c>
      <c r="D2913">
        <f>COUNTIFS(list!$C2912:$C8271,$A2913,list!$A2912:$A8271,D$1)</f>
        <v>0</v>
      </c>
      <c r="E2913">
        <f>COUNTIFS(list!$C2912:$C8271,$A2913,list!$A2912:$A8271,E$1)</f>
        <v>0</v>
      </c>
      <c r="F2913">
        <f>COUNTIFS(list!$C2912:$C8271,$A2913,list!$A2912:$A8271,F$1)</f>
        <v>0</v>
      </c>
      <c r="G2913">
        <f>COUNTIFS(list!$C2912:$C8271,$A2913,list!$A2912:$A8271,G$1)</f>
        <v>0</v>
      </c>
    </row>
    <row r="2914" spans="1:7" x14ac:dyDescent="0.25">
      <c r="A2914" t="s">
        <v>7243</v>
      </c>
      <c r="B2914">
        <f>COUNTIFS(list!$C2913:$C8272,$A2914,list!$A2913:$A8272,B$1)</f>
        <v>0</v>
      </c>
      <c r="C2914">
        <f>COUNTIFS(list!$C2913:$C8272,$A2914,list!$A2913:$A8272,C$1)</f>
        <v>1</v>
      </c>
      <c r="D2914">
        <f>COUNTIFS(list!$C2913:$C8272,$A2914,list!$A2913:$A8272,D$1)</f>
        <v>0</v>
      </c>
      <c r="E2914">
        <f>COUNTIFS(list!$C2913:$C8272,$A2914,list!$A2913:$A8272,E$1)</f>
        <v>0</v>
      </c>
      <c r="F2914">
        <f>COUNTIFS(list!$C2913:$C8272,$A2914,list!$A2913:$A8272,F$1)</f>
        <v>0</v>
      </c>
      <c r="G2914">
        <f>COUNTIFS(list!$C2913:$C8272,$A2914,list!$A2913:$A8272,G$1)</f>
        <v>0</v>
      </c>
    </row>
    <row r="2915" spans="1:7" x14ac:dyDescent="0.25">
      <c r="A2915" t="s">
        <v>7245</v>
      </c>
      <c r="B2915">
        <f>COUNTIFS(list!$C2914:$C8273,$A2915,list!$A2914:$A8273,B$1)</f>
        <v>0</v>
      </c>
      <c r="C2915">
        <f>COUNTIFS(list!$C2914:$C8273,$A2915,list!$A2914:$A8273,C$1)</f>
        <v>1</v>
      </c>
      <c r="D2915">
        <f>COUNTIFS(list!$C2914:$C8273,$A2915,list!$A2914:$A8273,D$1)</f>
        <v>0</v>
      </c>
      <c r="E2915">
        <f>COUNTIFS(list!$C2914:$C8273,$A2915,list!$A2914:$A8273,E$1)</f>
        <v>0</v>
      </c>
      <c r="F2915">
        <f>COUNTIFS(list!$C2914:$C8273,$A2915,list!$A2914:$A8273,F$1)</f>
        <v>0</v>
      </c>
      <c r="G2915">
        <f>COUNTIFS(list!$C2914:$C8273,$A2915,list!$A2914:$A8273,G$1)</f>
        <v>0</v>
      </c>
    </row>
    <row r="2916" spans="1:7" x14ac:dyDescent="0.25">
      <c r="A2916" t="s">
        <v>7247</v>
      </c>
      <c r="B2916">
        <f>COUNTIFS(list!$C2915:$C8274,$A2916,list!$A2915:$A8274,B$1)</f>
        <v>0</v>
      </c>
      <c r="C2916">
        <f>COUNTIFS(list!$C2915:$C8274,$A2916,list!$A2915:$A8274,C$1)</f>
        <v>1</v>
      </c>
      <c r="D2916">
        <f>COUNTIFS(list!$C2915:$C8274,$A2916,list!$A2915:$A8274,D$1)</f>
        <v>0</v>
      </c>
      <c r="E2916">
        <f>COUNTIFS(list!$C2915:$C8274,$A2916,list!$A2915:$A8274,E$1)</f>
        <v>0</v>
      </c>
      <c r="F2916">
        <f>COUNTIFS(list!$C2915:$C8274,$A2916,list!$A2915:$A8274,F$1)</f>
        <v>0</v>
      </c>
      <c r="G2916">
        <f>COUNTIFS(list!$C2915:$C8274,$A2916,list!$A2915:$A8274,G$1)</f>
        <v>0</v>
      </c>
    </row>
    <row r="2917" spans="1:7" x14ac:dyDescent="0.25">
      <c r="A2917" t="s">
        <v>7249</v>
      </c>
      <c r="B2917">
        <f>COUNTIFS(list!$C2916:$C8275,$A2917,list!$A2916:$A8275,B$1)</f>
        <v>0</v>
      </c>
      <c r="C2917">
        <f>COUNTIFS(list!$C2916:$C8275,$A2917,list!$A2916:$A8275,C$1)</f>
        <v>1</v>
      </c>
      <c r="D2917">
        <f>COUNTIFS(list!$C2916:$C8275,$A2917,list!$A2916:$A8275,D$1)</f>
        <v>0</v>
      </c>
      <c r="E2917">
        <f>COUNTIFS(list!$C2916:$C8275,$A2917,list!$A2916:$A8275,E$1)</f>
        <v>0</v>
      </c>
      <c r="F2917">
        <f>COUNTIFS(list!$C2916:$C8275,$A2917,list!$A2916:$A8275,F$1)</f>
        <v>0</v>
      </c>
      <c r="G2917">
        <f>COUNTIFS(list!$C2916:$C8275,$A2917,list!$A2916:$A8275,G$1)</f>
        <v>0</v>
      </c>
    </row>
    <row r="2918" spans="1:7" x14ac:dyDescent="0.25">
      <c r="A2918" t="s">
        <v>7251</v>
      </c>
      <c r="B2918">
        <f>COUNTIFS(list!$C2917:$C8276,$A2918,list!$A2917:$A8276,B$1)</f>
        <v>0</v>
      </c>
      <c r="C2918">
        <f>COUNTIFS(list!$C2917:$C8276,$A2918,list!$A2917:$A8276,C$1)</f>
        <v>1</v>
      </c>
      <c r="D2918">
        <f>COUNTIFS(list!$C2917:$C8276,$A2918,list!$A2917:$A8276,D$1)</f>
        <v>0</v>
      </c>
      <c r="E2918">
        <f>COUNTIFS(list!$C2917:$C8276,$A2918,list!$A2917:$A8276,E$1)</f>
        <v>0</v>
      </c>
      <c r="F2918">
        <f>COUNTIFS(list!$C2917:$C8276,$A2918,list!$A2917:$A8276,F$1)</f>
        <v>0</v>
      </c>
      <c r="G2918">
        <f>COUNTIFS(list!$C2917:$C8276,$A2918,list!$A2917:$A8276,G$1)</f>
        <v>0</v>
      </c>
    </row>
    <row r="2919" spans="1:7" x14ac:dyDescent="0.25">
      <c r="A2919" t="s">
        <v>7253</v>
      </c>
      <c r="B2919">
        <f>COUNTIFS(list!$C2918:$C8277,$A2919,list!$A2918:$A8277,B$1)</f>
        <v>0</v>
      </c>
      <c r="C2919">
        <f>COUNTIFS(list!$C2918:$C8277,$A2919,list!$A2918:$A8277,C$1)</f>
        <v>1</v>
      </c>
      <c r="D2919">
        <f>COUNTIFS(list!$C2918:$C8277,$A2919,list!$A2918:$A8277,D$1)</f>
        <v>0</v>
      </c>
      <c r="E2919">
        <f>COUNTIFS(list!$C2918:$C8277,$A2919,list!$A2918:$A8277,E$1)</f>
        <v>0</v>
      </c>
      <c r="F2919">
        <f>COUNTIFS(list!$C2918:$C8277,$A2919,list!$A2918:$A8277,F$1)</f>
        <v>0</v>
      </c>
      <c r="G2919">
        <f>COUNTIFS(list!$C2918:$C8277,$A2919,list!$A2918:$A8277,G$1)</f>
        <v>0</v>
      </c>
    </row>
    <row r="2920" spans="1:7" x14ac:dyDescent="0.25">
      <c r="A2920" t="s">
        <v>7255</v>
      </c>
      <c r="B2920">
        <f>COUNTIFS(list!$C2919:$C8278,$A2920,list!$A2919:$A8278,B$1)</f>
        <v>0</v>
      </c>
      <c r="C2920">
        <f>COUNTIFS(list!$C2919:$C8278,$A2920,list!$A2919:$A8278,C$1)</f>
        <v>1</v>
      </c>
      <c r="D2920">
        <f>COUNTIFS(list!$C2919:$C8278,$A2920,list!$A2919:$A8278,D$1)</f>
        <v>0</v>
      </c>
      <c r="E2920">
        <f>COUNTIFS(list!$C2919:$C8278,$A2920,list!$A2919:$A8278,E$1)</f>
        <v>0</v>
      </c>
      <c r="F2920">
        <f>COUNTIFS(list!$C2919:$C8278,$A2920,list!$A2919:$A8278,F$1)</f>
        <v>0</v>
      </c>
      <c r="G2920">
        <f>COUNTIFS(list!$C2919:$C8278,$A2920,list!$A2919:$A8278,G$1)</f>
        <v>0</v>
      </c>
    </row>
    <row r="2921" spans="1:7" x14ac:dyDescent="0.25">
      <c r="A2921" t="s">
        <v>7257</v>
      </c>
      <c r="B2921">
        <f>COUNTIFS(list!$C2920:$C8279,$A2921,list!$A2920:$A8279,B$1)</f>
        <v>0</v>
      </c>
      <c r="C2921">
        <f>COUNTIFS(list!$C2920:$C8279,$A2921,list!$A2920:$A8279,C$1)</f>
        <v>1</v>
      </c>
      <c r="D2921">
        <f>COUNTIFS(list!$C2920:$C8279,$A2921,list!$A2920:$A8279,D$1)</f>
        <v>0</v>
      </c>
      <c r="E2921">
        <f>COUNTIFS(list!$C2920:$C8279,$A2921,list!$A2920:$A8279,E$1)</f>
        <v>0</v>
      </c>
      <c r="F2921">
        <f>COUNTIFS(list!$C2920:$C8279,$A2921,list!$A2920:$A8279,F$1)</f>
        <v>0</v>
      </c>
      <c r="G2921">
        <f>COUNTIFS(list!$C2920:$C8279,$A2921,list!$A2920:$A8279,G$1)</f>
        <v>0</v>
      </c>
    </row>
    <row r="2922" spans="1:7" x14ac:dyDescent="0.25">
      <c r="A2922" t="s">
        <v>7259</v>
      </c>
      <c r="B2922">
        <f>COUNTIFS(list!$C2921:$C8280,$A2922,list!$A2921:$A8280,B$1)</f>
        <v>0</v>
      </c>
      <c r="C2922">
        <f>COUNTIFS(list!$C2921:$C8280,$A2922,list!$A2921:$A8280,C$1)</f>
        <v>1</v>
      </c>
      <c r="D2922">
        <f>COUNTIFS(list!$C2921:$C8280,$A2922,list!$A2921:$A8280,D$1)</f>
        <v>0</v>
      </c>
      <c r="E2922">
        <f>COUNTIFS(list!$C2921:$C8280,$A2922,list!$A2921:$A8280,E$1)</f>
        <v>0</v>
      </c>
      <c r="F2922">
        <f>COUNTIFS(list!$C2921:$C8280,$A2922,list!$A2921:$A8280,F$1)</f>
        <v>0</v>
      </c>
      <c r="G2922">
        <f>COUNTIFS(list!$C2921:$C8280,$A2922,list!$A2921:$A8280,G$1)</f>
        <v>0</v>
      </c>
    </row>
    <row r="2923" spans="1:7" x14ac:dyDescent="0.25">
      <c r="A2923" t="s">
        <v>7261</v>
      </c>
      <c r="B2923">
        <f>COUNTIFS(list!$C2922:$C8281,$A2923,list!$A2922:$A8281,B$1)</f>
        <v>0</v>
      </c>
      <c r="C2923">
        <f>COUNTIFS(list!$C2922:$C8281,$A2923,list!$A2922:$A8281,C$1)</f>
        <v>1</v>
      </c>
      <c r="D2923">
        <f>COUNTIFS(list!$C2922:$C8281,$A2923,list!$A2922:$A8281,D$1)</f>
        <v>0</v>
      </c>
      <c r="E2923">
        <f>COUNTIFS(list!$C2922:$C8281,$A2923,list!$A2922:$A8281,E$1)</f>
        <v>0</v>
      </c>
      <c r="F2923">
        <f>COUNTIFS(list!$C2922:$C8281,$A2923,list!$A2922:$A8281,F$1)</f>
        <v>0</v>
      </c>
      <c r="G2923">
        <f>COUNTIFS(list!$C2922:$C8281,$A2923,list!$A2922:$A8281,G$1)</f>
        <v>0</v>
      </c>
    </row>
    <row r="2924" spans="1:7" x14ac:dyDescent="0.25">
      <c r="A2924" t="s">
        <v>7263</v>
      </c>
      <c r="B2924">
        <f>COUNTIFS(list!$C2923:$C8282,$A2924,list!$A2923:$A8282,B$1)</f>
        <v>0</v>
      </c>
      <c r="C2924">
        <f>COUNTIFS(list!$C2923:$C8282,$A2924,list!$A2923:$A8282,C$1)</f>
        <v>1</v>
      </c>
      <c r="D2924">
        <f>COUNTIFS(list!$C2923:$C8282,$A2924,list!$A2923:$A8282,D$1)</f>
        <v>0</v>
      </c>
      <c r="E2924">
        <f>COUNTIFS(list!$C2923:$C8282,$A2924,list!$A2923:$A8282,E$1)</f>
        <v>0</v>
      </c>
      <c r="F2924">
        <f>COUNTIFS(list!$C2923:$C8282,$A2924,list!$A2923:$A8282,F$1)</f>
        <v>0</v>
      </c>
      <c r="G2924">
        <f>COUNTIFS(list!$C2923:$C8282,$A2924,list!$A2923:$A8282,G$1)</f>
        <v>0</v>
      </c>
    </row>
    <row r="2925" spans="1:7" x14ac:dyDescent="0.25">
      <c r="A2925" t="s">
        <v>7265</v>
      </c>
      <c r="B2925">
        <f>COUNTIFS(list!$C2924:$C8283,$A2925,list!$A2924:$A8283,B$1)</f>
        <v>0</v>
      </c>
      <c r="C2925">
        <f>COUNTIFS(list!$C2924:$C8283,$A2925,list!$A2924:$A8283,C$1)</f>
        <v>1</v>
      </c>
      <c r="D2925">
        <f>COUNTIFS(list!$C2924:$C8283,$A2925,list!$A2924:$A8283,D$1)</f>
        <v>0</v>
      </c>
      <c r="E2925">
        <f>COUNTIFS(list!$C2924:$C8283,$A2925,list!$A2924:$A8283,E$1)</f>
        <v>0</v>
      </c>
      <c r="F2925">
        <f>COUNTIFS(list!$C2924:$C8283,$A2925,list!$A2924:$A8283,F$1)</f>
        <v>0</v>
      </c>
      <c r="G2925">
        <f>COUNTIFS(list!$C2924:$C8283,$A2925,list!$A2924:$A8283,G$1)</f>
        <v>0</v>
      </c>
    </row>
    <row r="2926" spans="1:7" x14ac:dyDescent="0.25">
      <c r="A2926" t="s">
        <v>7267</v>
      </c>
      <c r="B2926">
        <f>COUNTIFS(list!$C2925:$C8284,$A2926,list!$A2925:$A8284,B$1)</f>
        <v>0</v>
      </c>
      <c r="C2926">
        <f>COUNTIFS(list!$C2925:$C8284,$A2926,list!$A2925:$A8284,C$1)</f>
        <v>1</v>
      </c>
      <c r="D2926">
        <f>COUNTIFS(list!$C2925:$C8284,$A2926,list!$A2925:$A8284,D$1)</f>
        <v>0</v>
      </c>
      <c r="E2926">
        <f>COUNTIFS(list!$C2925:$C8284,$A2926,list!$A2925:$A8284,E$1)</f>
        <v>0</v>
      </c>
      <c r="F2926">
        <f>COUNTIFS(list!$C2925:$C8284,$A2926,list!$A2925:$A8284,F$1)</f>
        <v>0</v>
      </c>
      <c r="G2926">
        <f>COUNTIFS(list!$C2925:$C8284,$A2926,list!$A2925:$A8284,G$1)</f>
        <v>0</v>
      </c>
    </row>
    <row r="2927" spans="1:7" x14ac:dyDescent="0.25">
      <c r="A2927" t="s">
        <v>7269</v>
      </c>
      <c r="B2927">
        <f>COUNTIFS(list!$C2926:$C8285,$A2927,list!$A2926:$A8285,B$1)</f>
        <v>0</v>
      </c>
      <c r="C2927">
        <f>COUNTIFS(list!$C2926:$C8285,$A2927,list!$A2926:$A8285,C$1)</f>
        <v>1</v>
      </c>
      <c r="D2927">
        <f>COUNTIFS(list!$C2926:$C8285,$A2927,list!$A2926:$A8285,D$1)</f>
        <v>0</v>
      </c>
      <c r="E2927">
        <f>COUNTIFS(list!$C2926:$C8285,$A2927,list!$A2926:$A8285,E$1)</f>
        <v>0</v>
      </c>
      <c r="F2927">
        <f>COUNTIFS(list!$C2926:$C8285,$A2927,list!$A2926:$A8285,F$1)</f>
        <v>0</v>
      </c>
      <c r="G2927">
        <f>COUNTIFS(list!$C2926:$C8285,$A2927,list!$A2926:$A8285,G$1)</f>
        <v>0</v>
      </c>
    </row>
    <row r="2928" spans="1:7" x14ac:dyDescent="0.25">
      <c r="A2928" t="s">
        <v>7271</v>
      </c>
      <c r="B2928">
        <f>COUNTIFS(list!$C2927:$C8286,$A2928,list!$A2927:$A8286,B$1)</f>
        <v>0</v>
      </c>
      <c r="C2928">
        <f>COUNTIFS(list!$C2927:$C8286,$A2928,list!$A2927:$A8286,C$1)</f>
        <v>1</v>
      </c>
      <c r="D2928">
        <f>COUNTIFS(list!$C2927:$C8286,$A2928,list!$A2927:$A8286,D$1)</f>
        <v>0</v>
      </c>
      <c r="E2928">
        <f>COUNTIFS(list!$C2927:$C8286,$A2928,list!$A2927:$A8286,E$1)</f>
        <v>0</v>
      </c>
      <c r="F2928">
        <f>COUNTIFS(list!$C2927:$C8286,$A2928,list!$A2927:$A8286,F$1)</f>
        <v>0</v>
      </c>
      <c r="G2928">
        <f>COUNTIFS(list!$C2927:$C8286,$A2928,list!$A2927:$A8286,G$1)</f>
        <v>0</v>
      </c>
    </row>
    <row r="2929" spans="1:7" x14ac:dyDescent="0.25">
      <c r="A2929" t="s">
        <v>7273</v>
      </c>
      <c r="B2929">
        <f>COUNTIFS(list!$C2928:$C8287,$A2929,list!$A2928:$A8287,B$1)</f>
        <v>0</v>
      </c>
      <c r="C2929">
        <f>COUNTIFS(list!$C2928:$C8287,$A2929,list!$A2928:$A8287,C$1)</f>
        <v>1</v>
      </c>
      <c r="D2929">
        <f>COUNTIFS(list!$C2928:$C8287,$A2929,list!$A2928:$A8287,D$1)</f>
        <v>0</v>
      </c>
      <c r="E2929">
        <f>COUNTIFS(list!$C2928:$C8287,$A2929,list!$A2928:$A8287,E$1)</f>
        <v>0</v>
      </c>
      <c r="F2929">
        <f>COUNTIFS(list!$C2928:$C8287,$A2929,list!$A2928:$A8287,F$1)</f>
        <v>0</v>
      </c>
      <c r="G2929">
        <f>COUNTIFS(list!$C2928:$C8287,$A2929,list!$A2928:$A8287,G$1)</f>
        <v>0</v>
      </c>
    </row>
    <row r="2930" spans="1:7" x14ac:dyDescent="0.25">
      <c r="A2930" t="s">
        <v>7275</v>
      </c>
      <c r="B2930">
        <f>COUNTIFS(list!$C2929:$C8288,$A2930,list!$A2929:$A8288,B$1)</f>
        <v>0</v>
      </c>
      <c r="C2930">
        <f>COUNTIFS(list!$C2929:$C8288,$A2930,list!$A2929:$A8288,C$1)</f>
        <v>1</v>
      </c>
      <c r="D2930">
        <f>COUNTIFS(list!$C2929:$C8288,$A2930,list!$A2929:$A8288,D$1)</f>
        <v>0</v>
      </c>
      <c r="E2930">
        <f>COUNTIFS(list!$C2929:$C8288,$A2930,list!$A2929:$A8288,E$1)</f>
        <v>0</v>
      </c>
      <c r="F2930">
        <f>COUNTIFS(list!$C2929:$C8288,$A2930,list!$A2929:$A8288,F$1)</f>
        <v>0</v>
      </c>
      <c r="G2930">
        <f>COUNTIFS(list!$C2929:$C8288,$A2930,list!$A2929:$A8288,G$1)</f>
        <v>0</v>
      </c>
    </row>
    <row r="2931" spans="1:7" x14ac:dyDescent="0.25">
      <c r="A2931" t="s">
        <v>7277</v>
      </c>
      <c r="B2931">
        <f>COUNTIFS(list!$C2930:$C8289,$A2931,list!$A2930:$A8289,B$1)</f>
        <v>0</v>
      </c>
      <c r="C2931">
        <f>COUNTIFS(list!$C2930:$C8289,$A2931,list!$A2930:$A8289,C$1)</f>
        <v>1</v>
      </c>
      <c r="D2931">
        <f>COUNTIFS(list!$C2930:$C8289,$A2931,list!$A2930:$A8289,D$1)</f>
        <v>0</v>
      </c>
      <c r="E2931">
        <f>COUNTIFS(list!$C2930:$C8289,$A2931,list!$A2930:$A8289,E$1)</f>
        <v>0</v>
      </c>
      <c r="F2931">
        <f>COUNTIFS(list!$C2930:$C8289,$A2931,list!$A2930:$A8289,F$1)</f>
        <v>0</v>
      </c>
      <c r="G2931">
        <f>COUNTIFS(list!$C2930:$C8289,$A2931,list!$A2930:$A8289,G$1)</f>
        <v>0</v>
      </c>
    </row>
    <row r="2932" spans="1:7" x14ac:dyDescent="0.25">
      <c r="A2932" t="s">
        <v>7279</v>
      </c>
      <c r="B2932">
        <f>COUNTIFS(list!$C2931:$C8290,$A2932,list!$A2931:$A8290,B$1)</f>
        <v>0</v>
      </c>
      <c r="C2932">
        <f>COUNTIFS(list!$C2931:$C8290,$A2932,list!$A2931:$A8290,C$1)</f>
        <v>1</v>
      </c>
      <c r="D2932">
        <f>COUNTIFS(list!$C2931:$C8290,$A2932,list!$A2931:$A8290,D$1)</f>
        <v>0</v>
      </c>
      <c r="E2932">
        <f>COUNTIFS(list!$C2931:$C8290,$A2932,list!$A2931:$A8290,E$1)</f>
        <v>0</v>
      </c>
      <c r="F2932">
        <f>COUNTIFS(list!$C2931:$C8290,$A2932,list!$A2931:$A8290,F$1)</f>
        <v>0</v>
      </c>
      <c r="G2932">
        <f>COUNTIFS(list!$C2931:$C8290,$A2932,list!$A2931:$A8290,G$1)</f>
        <v>0</v>
      </c>
    </row>
    <row r="2933" spans="1:7" x14ac:dyDescent="0.25">
      <c r="A2933" t="s">
        <v>7281</v>
      </c>
      <c r="B2933">
        <f>COUNTIFS(list!$C2932:$C8291,$A2933,list!$A2932:$A8291,B$1)</f>
        <v>0</v>
      </c>
      <c r="C2933">
        <f>COUNTIFS(list!$C2932:$C8291,$A2933,list!$A2932:$A8291,C$1)</f>
        <v>1</v>
      </c>
      <c r="D2933">
        <f>COUNTIFS(list!$C2932:$C8291,$A2933,list!$A2932:$A8291,D$1)</f>
        <v>0</v>
      </c>
      <c r="E2933">
        <f>COUNTIFS(list!$C2932:$C8291,$A2933,list!$A2932:$A8291,E$1)</f>
        <v>0</v>
      </c>
      <c r="F2933">
        <f>COUNTIFS(list!$C2932:$C8291,$A2933,list!$A2932:$A8291,F$1)</f>
        <v>0</v>
      </c>
      <c r="G2933">
        <f>COUNTIFS(list!$C2932:$C8291,$A2933,list!$A2932:$A8291,G$1)</f>
        <v>0</v>
      </c>
    </row>
    <row r="2934" spans="1:7" x14ac:dyDescent="0.25">
      <c r="A2934" t="s">
        <v>7283</v>
      </c>
      <c r="B2934">
        <f>COUNTIFS(list!$C2933:$C8292,$A2934,list!$A2933:$A8292,B$1)</f>
        <v>0</v>
      </c>
      <c r="C2934">
        <f>COUNTIFS(list!$C2933:$C8292,$A2934,list!$A2933:$A8292,C$1)</f>
        <v>1</v>
      </c>
      <c r="D2934">
        <f>COUNTIFS(list!$C2933:$C8292,$A2934,list!$A2933:$A8292,D$1)</f>
        <v>0</v>
      </c>
      <c r="E2934">
        <f>COUNTIFS(list!$C2933:$C8292,$A2934,list!$A2933:$A8292,E$1)</f>
        <v>0</v>
      </c>
      <c r="F2934">
        <f>COUNTIFS(list!$C2933:$C8292,$A2934,list!$A2933:$A8292,F$1)</f>
        <v>0</v>
      </c>
      <c r="G2934">
        <f>COUNTIFS(list!$C2933:$C8292,$A2934,list!$A2933:$A8292,G$1)</f>
        <v>0</v>
      </c>
    </row>
    <row r="2935" spans="1:7" x14ac:dyDescent="0.25">
      <c r="A2935" t="s">
        <v>7285</v>
      </c>
      <c r="B2935">
        <f>COUNTIFS(list!$C2934:$C8293,$A2935,list!$A2934:$A8293,B$1)</f>
        <v>0</v>
      </c>
      <c r="C2935">
        <f>COUNTIFS(list!$C2934:$C8293,$A2935,list!$A2934:$A8293,C$1)</f>
        <v>1</v>
      </c>
      <c r="D2935">
        <f>COUNTIFS(list!$C2934:$C8293,$A2935,list!$A2934:$A8293,D$1)</f>
        <v>0</v>
      </c>
      <c r="E2935">
        <f>COUNTIFS(list!$C2934:$C8293,$A2935,list!$A2934:$A8293,E$1)</f>
        <v>0</v>
      </c>
      <c r="F2935">
        <f>COUNTIFS(list!$C2934:$C8293,$A2935,list!$A2934:$A8293,F$1)</f>
        <v>0</v>
      </c>
      <c r="G2935">
        <f>COUNTIFS(list!$C2934:$C8293,$A2935,list!$A2934:$A8293,G$1)</f>
        <v>0</v>
      </c>
    </row>
    <row r="2936" spans="1:7" x14ac:dyDescent="0.25">
      <c r="A2936" t="s">
        <v>7287</v>
      </c>
      <c r="B2936">
        <f>COUNTIFS(list!$C2935:$C8294,$A2936,list!$A2935:$A8294,B$1)</f>
        <v>0</v>
      </c>
      <c r="C2936">
        <f>COUNTIFS(list!$C2935:$C8294,$A2936,list!$A2935:$A8294,C$1)</f>
        <v>1</v>
      </c>
      <c r="D2936">
        <f>COUNTIFS(list!$C2935:$C8294,$A2936,list!$A2935:$A8294,D$1)</f>
        <v>0</v>
      </c>
      <c r="E2936">
        <f>COUNTIFS(list!$C2935:$C8294,$A2936,list!$A2935:$A8294,E$1)</f>
        <v>0</v>
      </c>
      <c r="F2936">
        <f>COUNTIFS(list!$C2935:$C8294,$A2936,list!$A2935:$A8294,F$1)</f>
        <v>0</v>
      </c>
      <c r="G2936">
        <f>COUNTIFS(list!$C2935:$C8294,$A2936,list!$A2935:$A8294,G$1)</f>
        <v>0</v>
      </c>
    </row>
    <row r="2937" spans="1:7" x14ac:dyDescent="0.25">
      <c r="A2937" t="s">
        <v>7289</v>
      </c>
      <c r="B2937">
        <f>COUNTIFS(list!$C2936:$C8295,$A2937,list!$A2936:$A8295,B$1)</f>
        <v>0</v>
      </c>
      <c r="C2937">
        <f>COUNTIFS(list!$C2936:$C8295,$A2937,list!$A2936:$A8295,C$1)</f>
        <v>1</v>
      </c>
      <c r="D2937">
        <f>COUNTIFS(list!$C2936:$C8295,$A2937,list!$A2936:$A8295,D$1)</f>
        <v>0</v>
      </c>
      <c r="E2937">
        <f>COUNTIFS(list!$C2936:$C8295,$A2937,list!$A2936:$A8295,E$1)</f>
        <v>0</v>
      </c>
      <c r="F2937">
        <f>COUNTIFS(list!$C2936:$C8295,$A2937,list!$A2936:$A8295,F$1)</f>
        <v>0</v>
      </c>
      <c r="G2937">
        <f>COUNTIFS(list!$C2936:$C8295,$A2937,list!$A2936:$A8295,G$1)</f>
        <v>0</v>
      </c>
    </row>
    <row r="2938" spans="1:7" x14ac:dyDescent="0.25">
      <c r="A2938" t="s">
        <v>7291</v>
      </c>
      <c r="B2938">
        <f>COUNTIFS(list!$C2937:$C8296,$A2938,list!$A2937:$A8296,B$1)</f>
        <v>0</v>
      </c>
      <c r="C2938">
        <f>COUNTIFS(list!$C2937:$C8296,$A2938,list!$A2937:$A8296,C$1)</f>
        <v>2</v>
      </c>
      <c r="D2938">
        <f>COUNTIFS(list!$C2937:$C8296,$A2938,list!$A2937:$A8296,D$1)</f>
        <v>0</v>
      </c>
      <c r="E2938">
        <f>COUNTIFS(list!$C2937:$C8296,$A2938,list!$A2937:$A8296,E$1)</f>
        <v>0</v>
      </c>
      <c r="F2938">
        <f>COUNTIFS(list!$C2937:$C8296,$A2938,list!$A2937:$A8296,F$1)</f>
        <v>0</v>
      </c>
      <c r="G2938">
        <f>COUNTIFS(list!$C2937:$C8296,$A2938,list!$A2937:$A8296,G$1)</f>
        <v>0</v>
      </c>
    </row>
    <row r="2939" spans="1:7" x14ac:dyDescent="0.25">
      <c r="A2939" t="s">
        <v>7294</v>
      </c>
      <c r="B2939">
        <f>COUNTIFS(list!$C2938:$C8297,$A2939,list!$A2938:$A8297,B$1)</f>
        <v>0</v>
      </c>
      <c r="C2939">
        <f>COUNTIFS(list!$C2938:$C8297,$A2939,list!$A2938:$A8297,C$1)</f>
        <v>1</v>
      </c>
      <c r="D2939">
        <f>COUNTIFS(list!$C2938:$C8297,$A2939,list!$A2938:$A8297,D$1)</f>
        <v>0</v>
      </c>
      <c r="E2939">
        <f>COUNTIFS(list!$C2938:$C8297,$A2939,list!$A2938:$A8297,E$1)</f>
        <v>0</v>
      </c>
      <c r="F2939">
        <f>COUNTIFS(list!$C2938:$C8297,$A2939,list!$A2938:$A8297,F$1)</f>
        <v>0</v>
      </c>
      <c r="G2939">
        <f>COUNTIFS(list!$C2938:$C8297,$A2939,list!$A2938:$A8297,G$1)</f>
        <v>0</v>
      </c>
    </row>
    <row r="2940" spans="1:7" x14ac:dyDescent="0.25">
      <c r="A2940" t="s">
        <v>7296</v>
      </c>
      <c r="B2940">
        <f>COUNTIFS(list!$C2939:$C8298,$A2940,list!$A2939:$A8298,B$1)</f>
        <v>0</v>
      </c>
      <c r="C2940">
        <f>COUNTIFS(list!$C2939:$C8298,$A2940,list!$A2939:$A8298,C$1)</f>
        <v>1</v>
      </c>
      <c r="D2940">
        <f>COUNTIFS(list!$C2939:$C8298,$A2940,list!$A2939:$A8298,D$1)</f>
        <v>0</v>
      </c>
      <c r="E2940">
        <f>COUNTIFS(list!$C2939:$C8298,$A2940,list!$A2939:$A8298,E$1)</f>
        <v>0</v>
      </c>
      <c r="F2940">
        <f>COUNTIFS(list!$C2939:$C8298,$A2940,list!$A2939:$A8298,F$1)</f>
        <v>0</v>
      </c>
      <c r="G2940">
        <f>COUNTIFS(list!$C2939:$C8298,$A2940,list!$A2939:$A8298,G$1)</f>
        <v>0</v>
      </c>
    </row>
    <row r="2941" spans="1:7" x14ac:dyDescent="0.25">
      <c r="A2941" t="s">
        <v>7298</v>
      </c>
      <c r="B2941">
        <f>COUNTIFS(list!$C2940:$C8299,$A2941,list!$A2940:$A8299,B$1)</f>
        <v>0</v>
      </c>
      <c r="C2941">
        <f>COUNTIFS(list!$C2940:$C8299,$A2941,list!$A2940:$A8299,C$1)</f>
        <v>1</v>
      </c>
      <c r="D2941">
        <f>COUNTIFS(list!$C2940:$C8299,$A2941,list!$A2940:$A8299,D$1)</f>
        <v>0</v>
      </c>
      <c r="E2941">
        <f>COUNTIFS(list!$C2940:$C8299,$A2941,list!$A2940:$A8299,E$1)</f>
        <v>0</v>
      </c>
      <c r="F2941">
        <f>COUNTIFS(list!$C2940:$C8299,$A2941,list!$A2940:$A8299,F$1)</f>
        <v>0</v>
      </c>
      <c r="G2941">
        <f>COUNTIFS(list!$C2940:$C8299,$A2941,list!$A2940:$A8299,G$1)</f>
        <v>0</v>
      </c>
    </row>
    <row r="2942" spans="1:7" x14ac:dyDescent="0.25">
      <c r="A2942" t="s">
        <v>7300</v>
      </c>
      <c r="B2942">
        <f>COUNTIFS(list!$C2941:$C8300,$A2942,list!$A2941:$A8300,B$1)</f>
        <v>0</v>
      </c>
      <c r="C2942">
        <f>COUNTIFS(list!$C2941:$C8300,$A2942,list!$A2941:$A8300,C$1)</f>
        <v>1</v>
      </c>
      <c r="D2942">
        <f>COUNTIFS(list!$C2941:$C8300,$A2942,list!$A2941:$A8300,D$1)</f>
        <v>0</v>
      </c>
      <c r="E2942">
        <f>COUNTIFS(list!$C2941:$C8300,$A2942,list!$A2941:$A8300,E$1)</f>
        <v>0</v>
      </c>
      <c r="F2942">
        <f>COUNTIFS(list!$C2941:$C8300,$A2942,list!$A2941:$A8300,F$1)</f>
        <v>0</v>
      </c>
      <c r="G2942">
        <f>COUNTIFS(list!$C2941:$C8300,$A2942,list!$A2941:$A8300,G$1)</f>
        <v>0</v>
      </c>
    </row>
    <row r="2943" spans="1:7" x14ac:dyDescent="0.25">
      <c r="A2943" t="s">
        <v>7302</v>
      </c>
      <c r="B2943">
        <f>COUNTIFS(list!$C2942:$C8301,$A2943,list!$A2942:$A8301,B$1)</f>
        <v>0</v>
      </c>
      <c r="C2943">
        <f>COUNTIFS(list!$C2942:$C8301,$A2943,list!$A2942:$A8301,C$1)</f>
        <v>1</v>
      </c>
      <c r="D2943">
        <f>COUNTIFS(list!$C2942:$C8301,$A2943,list!$A2942:$A8301,D$1)</f>
        <v>0</v>
      </c>
      <c r="E2943">
        <f>COUNTIFS(list!$C2942:$C8301,$A2943,list!$A2942:$A8301,E$1)</f>
        <v>0</v>
      </c>
      <c r="F2943">
        <f>COUNTIFS(list!$C2942:$C8301,$A2943,list!$A2942:$A8301,F$1)</f>
        <v>0</v>
      </c>
      <c r="G2943">
        <f>COUNTIFS(list!$C2942:$C8301,$A2943,list!$A2942:$A8301,G$1)</f>
        <v>0</v>
      </c>
    </row>
    <row r="2944" spans="1:7" x14ac:dyDescent="0.25">
      <c r="A2944" t="s">
        <v>7304</v>
      </c>
      <c r="B2944">
        <f>COUNTIFS(list!$C2943:$C8302,$A2944,list!$A2943:$A8302,B$1)</f>
        <v>0</v>
      </c>
      <c r="C2944">
        <f>COUNTIFS(list!$C2943:$C8302,$A2944,list!$A2943:$A8302,C$1)</f>
        <v>1</v>
      </c>
      <c r="D2944">
        <f>COUNTIFS(list!$C2943:$C8302,$A2944,list!$A2943:$A8302,D$1)</f>
        <v>0</v>
      </c>
      <c r="E2944">
        <f>COUNTIFS(list!$C2943:$C8302,$A2944,list!$A2943:$A8302,E$1)</f>
        <v>0</v>
      </c>
      <c r="F2944">
        <f>COUNTIFS(list!$C2943:$C8302,$A2944,list!$A2943:$A8302,F$1)</f>
        <v>0</v>
      </c>
      <c r="G2944">
        <f>COUNTIFS(list!$C2943:$C8302,$A2944,list!$A2943:$A8302,G$1)</f>
        <v>0</v>
      </c>
    </row>
    <row r="2945" spans="1:7" x14ac:dyDescent="0.25">
      <c r="A2945" t="s">
        <v>7306</v>
      </c>
      <c r="B2945">
        <f>COUNTIFS(list!$C2944:$C8303,$A2945,list!$A2944:$A8303,B$1)</f>
        <v>0</v>
      </c>
      <c r="C2945">
        <f>COUNTIFS(list!$C2944:$C8303,$A2945,list!$A2944:$A8303,C$1)</f>
        <v>1</v>
      </c>
      <c r="D2945">
        <f>COUNTIFS(list!$C2944:$C8303,$A2945,list!$A2944:$A8303,D$1)</f>
        <v>0</v>
      </c>
      <c r="E2945">
        <f>COUNTIFS(list!$C2944:$C8303,$A2945,list!$A2944:$A8303,E$1)</f>
        <v>0</v>
      </c>
      <c r="F2945">
        <f>COUNTIFS(list!$C2944:$C8303,$A2945,list!$A2944:$A8303,F$1)</f>
        <v>0</v>
      </c>
      <c r="G2945">
        <f>COUNTIFS(list!$C2944:$C8303,$A2945,list!$A2944:$A8303,G$1)</f>
        <v>0</v>
      </c>
    </row>
    <row r="2946" spans="1:7" x14ac:dyDescent="0.25">
      <c r="A2946" t="s">
        <v>7308</v>
      </c>
      <c r="B2946">
        <f>COUNTIFS(list!$C2945:$C8304,$A2946,list!$A2945:$A8304,B$1)</f>
        <v>0</v>
      </c>
      <c r="C2946">
        <f>COUNTIFS(list!$C2945:$C8304,$A2946,list!$A2945:$A8304,C$1)</f>
        <v>1</v>
      </c>
      <c r="D2946">
        <f>COUNTIFS(list!$C2945:$C8304,$A2946,list!$A2945:$A8304,D$1)</f>
        <v>0</v>
      </c>
      <c r="E2946">
        <f>COUNTIFS(list!$C2945:$C8304,$A2946,list!$A2945:$A8304,E$1)</f>
        <v>0</v>
      </c>
      <c r="F2946">
        <f>COUNTIFS(list!$C2945:$C8304,$A2946,list!$A2945:$A8304,F$1)</f>
        <v>0</v>
      </c>
      <c r="G2946">
        <f>COUNTIFS(list!$C2945:$C8304,$A2946,list!$A2945:$A8304,G$1)</f>
        <v>0</v>
      </c>
    </row>
    <row r="2947" spans="1:7" x14ac:dyDescent="0.25">
      <c r="A2947" t="s">
        <v>7310</v>
      </c>
      <c r="B2947">
        <f>COUNTIFS(list!$C2946:$C8305,$A2947,list!$A2946:$A8305,B$1)</f>
        <v>0</v>
      </c>
      <c r="C2947">
        <f>COUNTIFS(list!$C2946:$C8305,$A2947,list!$A2946:$A8305,C$1)</f>
        <v>1</v>
      </c>
      <c r="D2947">
        <f>COUNTIFS(list!$C2946:$C8305,$A2947,list!$A2946:$A8305,D$1)</f>
        <v>0</v>
      </c>
      <c r="E2947">
        <f>COUNTIFS(list!$C2946:$C8305,$A2947,list!$A2946:$A8305,E$1)</f>
        <v>0</v>
      </c>
      <c r="F2947">
        <f>COUNTIFS(list!$C2946:$C8305,$A2947,list!$A2946:$A8305,F$1)</f>
        <v>0</v>
      </c>
      <c r="G2947">
        <f>COUNTIFS(list!$C2946:$C8305,$A2947,list!$A2946:$A8305,G$1)</f>
        <v>0</v>
      </c>
    </row>
    <row r="2948" spans="1:7" x14ac:dyDescent="0.25">
      <c r="A2948" t="s">
        <v>7312</v>
      </c>
      <c r="B2948">
        <f>COUNTIFS(list!$C2947:$C8306,$A2948,list!$A2947:$A8306,B$1)</f>
        <v>0</v>
      </c>
      <c r="C2948">
        <f>COUNTIFS(list!$C2947:$C8306,$A2948,list!$A2947:$A8306,C$1)</f>
        <v>1</v>
      </c>
      <c r="D2948">
        <f>COUNTIFS(list!$C2947:$C8306,$A2948,list!$A2947:$A8306,D$1)</f>
        <v>0</v>
      </c>
      <c r="E2948">
        <f>COUNTIFS(list!$C2947:$C8306,$A2948,list!$A2947:$A8306,E$1)</f>
        <v>0</v>
      </c>
      <c r="F2948">
        <f>COUNTIFS(list!$C2947:$C8306,$A2948,list!$A2947:$A8306,F$1)</f>
        <v>0</v>
      </c>
      <c r="G2948">
        <f>COUNTIFS(list!$C2947:$C8306,$A2948,list!$A2947:$A8306,G$1)</f>
        <v>0</v>
      </c>
    </row>
    <row r="2949" spans="1:7" x14ac:dyDescent="0.25">
      <c r="A2949" t="s">
        <v>7314</v>
      </c>
      <c r="B2949">
        <f>COUNTIFS(list!$C2948:$C8307,$A2949,list!$A2948:$A8307,B$1)</f>
        <v>0</v>
      </c>
      <c r="C2949">
        <f>COUNTIFS(list!$C2948:$C8307,$A2949,list!$A2948:$A8307,C$1)</f>
        <v>1</v>
      </c>
      <c r="D2949">
        <f>COUNTIFS(list!$C2948:$C8307,$A2949,list!$A2948:$A8307,D$1)</f>
        <v>0</v>
      </c>
      <c r="E2949">
        <f>COUNTIFS(list!$C2948:$C8307,$A2949,list!$A2948:$A8307,E$1)</f>
        <v>0</v>
      </c>
      <c r="F2949">
        <f>COUNTIFS(list!$C2948:$C8307,$A2949,list!$A2948:$A8307,F$1)</f>
        <v>0</v>
      </c>
      <c r="G2949">
        <f>COUNTIFS(list!$C2948:$C8307,$A2949,list!$A2948:$A8307,G$1)</f>
        <v>0</v>
      </c>
    </row>
    <row r="2950" spans="1:7" x14ac:dyDescent="0.25">
      <c r="A2950" t="s">
        <v>7316</v>
      </c>
      <c r="B2950">
        <f>COUNTIFS(list!$C2949:$C8308,$A2950,list!$A2949:$A8308,B$1)</f>
        <v>0</v>
      </c>
      <c r="C2950">
        <f>COUNTIFS(list!$C2949:$C8308,$A2950,list!$A2949:$A8308,C$1)</f>
        <v>1</v>
      </c>
      <c r="D2950">
        <f>COUNTIFS(list!$C2949:$C8308,$A2950,list!$A2949:$A8308,D$1)</f>
        <v>0</v>
      </c>
      <c r="E2950">
        <f>COUNTIFS(list!$C2949:$C8308,$A2950,list!$A2949:$A8308,E$1)</f>
        <v>0</v>
      </c>
      <c r="F2950">
        <f>COUNTIFS(list!$C2949:$C8308,$A2950,list!$A2949:$A8308,F$1)</f>
        <v>0</v>
      </c>
      <c r="G2950">
        <f>COUNTIFS(list!$C2949:$C8308,$A2950,list!$A2949:$A8308,G$1)</f>
        <v>0</v>
      </c>
    </row>
    <row r="2951" spans="1:7" x14ac:dyDescent="0.25">
      <c r="A2951" t="s">
        <v>7318</v>
      </c>
      <c r="B2951">
        <f>COUNTIFS(list!$C2950:$C8309,$A2951,list!$A2950:$A8309,B$1)</f>
        <v>0</v>
      </c>
      <c r="C2951">
        <f>COUNTIFS(list!$C2950:$C8309,$A2951,list!$A2950:$A8309,C$1)</f>
        <v>1</v>
      </c>
      <c r="D2951">
        <f>COUNTIFS(list!$C2950:$C8309,$A2951,list!$A2950:$A8309,D$1)</f>
        <v>0</v>
      </c>
      <c r="E2951">
        <f>COUNTIFS(list!$C2950:$C8309,$A2951,list!$A2950:$A8309,E$1)</f>
        <v>0</v>
      </c>
      <c r="F2951">
        <f>COUNTIFS(list!$C2950:$C8309,$A2951,list!$A2950:$A8309,F$1)</f>
        <v>0</v>
      </c>
      <c r="G2951">
        <f>COUNTIFS(list!$C2950:$C8309,$A2951,list!$A2950:$A8309,G$1)</f>
        <v>0</v>
      </c>
    </row>
    <row r="2952" spans="1:7" x14ac:dyDescent="0.25">
      <c r="A2952" t="s">
        <v>7320</v>
      </c>
      <c r="B2952">
        <f>COUNTIFS(list!$C2951:$C8310,$A2952,list!$A2951:$A8310,B$1)</f>
        <v>0</v>
      </c>
      <c r="C2952">
        <f>COUNTIFS(list!$C2951:$C8310,$A2952,list!$A2951:$A8310,C$1)</f>
        <v>1</v>
      </c>
      <c r="D2952">
        <f>COUNTIFS(list!$C2951:$C8310,$A2952,list!$A2951:$A8310,D$1)</f>
        <v>0</v>
      </c>
      <c r="E2952">
        <f>COUNTIFS(list!$C2951:$C8310,$A2952,list!$A2951:$A8310,E$1)</f>
        <v>0</v>
      </c>
      <c r="F2952">
        <f>COUNTIFS(list!$C2951:$C8310,$A2952,list!$A2951:$A8310,F$1)</f>
        <v>0</v>
      </c>
      <c r="G2952">
        <f>COUNTIFS(list!$C2951:$C8310,$A2952,list!$A2951:$A8310,G$1)</f>
        <v>0</v>
      </c>
    </row>
    <row r="2953" spans="1:7" x14ac:dyDescent="0.25">
      <c r="A2953" t="s">
        <v>7322</v>
      </c>
      <c r="B2953">
        <f>COUNTIFS(list!$C2952:$C8311,$A2953,list!$A2952:$A8311,B$1)</f>
        <v>0</v>
      </c>
      <c r="C2953">
        <f>COUNTIFS(list!$C2952:$C8311,$A2953,list!$A2952:$A8311,C$1)</f>
        <v>1</v>
      </c>
      <c r="D2953">
        <f>COUNTIFS(list!$C2952:$C8311,$A2953,list!$A2952:$A8311,D$1)</f>
        <v>0</v>
      </c>
      <c r="E2953">
        <f>COUNTIFS(list!$C2952:$C8311,$A2953,list!$A2952:$A8311,E$1)</f>
        <v>0</v>
      </c>
      <c r="F2953">
        <f>COUNTIFS(list!$C2952:$C8311,$A2953,list!$A2952:$A8311,F$1)</f>
        <v>0</v>
      </c>
      <c r="G2953">
        <f>COUNTIFS(list!$C2952:$C8311,$A2953,list!$A2952:$A8311,G$1)</f>
        <v>0</v>
      </c>
    </row>
    <row r="2954" spans="1:7" x14ac:dyDescent="0.25">
      <c r="A2954" t="s">
        <v>7324</v>
      </c>
      <c r="B2954">
        <f>COUNTIFS(list!$C2953:$C8312,$A2954,list!$A2953:$A8312,B$1)</f>
        <v>0</v>
      </c>
      <c r="C2954">
        <f>COUNTIFS(list!$C2953:$C8312,$A2954,list!$A2953:$A8312,C$1)</f>
        <v>1</v>
      </c>
      <c r="D2954">
        <f>COUNTIFS(list!$C2953:$C8312,$A2954,list!$A2953:$A8312,D$1)</f>
        <v>0</v>
      </c>
      <c r="E2954">
        <f>COUNTIFS(list!$C2953:$C8312,$A2954,list!$A2953:$A8312,E$1)</f>
        <v>0</v>
      </c>
      <c r="F2954">
        <f>COUNTIFS(list!$C2953:$C8312,$A2954,list!$A2953:$A8312,F$1)</f>
        <v>0</v>
      </c>
      <c r="G2954">
        <f>COUNTIFS(list!$C2953:$C8312,$A2954,list!$A2953:$A8312,G$1)</f>
        <v>0</v>
      </c>
    </row>
    <row r="2955" spans="1:7" x14ac:dyDescent="0.25">
      <c r="A2955" t="s">
        <v>7326</v>
      </c>
      <c r="B2955">
        <f>COUNTIFS(list!$C2954:$C8313,$A2955,list!$A2954:$A8313,B$1)</f>
        <v>0</v>
      </c>
      <c r="C2955">
        <f>COUNTIFS(list!$C2954:$C8313,$A2955,list!$A2954:$A8313,C$1)</f>
        <v>1</v>
      </c>
      <c r="D2955">
        <f>COUNTIFS(list!$C2954:$C8313,$A2955,list!$A2954:$A8313,D$1)</f>
        <v>0</v>
      </c>
      <c r="E2955">
        <f>COUNTIFS(list!$C2954:$C8313,$A2955,list!$A2954:$A8313,E$1)</f>
        <v>0</v>
      </c>
      <c r="F2955">
        <f>COUNTIFS(list!$C2954:$C8313,$A2955,list!$A2954:$A8313,F$1)</f>
        <v>0</v>
      </c>
      <c r="G2955">
        <f>COUNTIFS(list!$C2954:$C8313,$A2955,list!$A2954:$A8313,G$1)</f>
        <v>0</v>
      </c>
    </row>
    <row r="2956" spans="1:7" x14ac:dyDescent="0.25">
      <c r="A2956" t="s">
        <v>7328</v>
      </c>
      <c r="B2956">
        <f>COUNTIFS(list!$C2955:$C8314,$A2956,list!$A2955:$A8314,B$1)</f>
        <v>0</v>
      </c>
      <c r="C2956">
        <f>COUNTIFS(list!$C2955:$C8314,$A2956,list!$A2955:$A8314,C$1)</f>
        <v>1</v>
      </c>
      <c r="D2956">
        <f>COUNTIFS(list!$C2955:$C8314,$A2956,list!$A2955:$A8314,D$1)</f>
        <v>0</v>
      </c>
      <c r="E2956">
        <f>COUNTIFS(list!$C2955:$C8314,$A2956,list!$A2955:$A8314,E$1)</f>
        <v>0</v>
      </c>
      <c r="F2956">
        <f>COUNTIFS(list!$C2955:$C8314,$A2956,list!$A2955:$A8314,F$1)</f>
        <v>0</v>
      </c>
      <c r="G2956">
        <f>COUNTIFS(list!$C2955:$C8314,$A2956,list!$A2955:$A8314,G$1)</f>
        <v>0</v>
      </c>
    </row>
    <row r="2957" spans="1:7" x14ac:dyDescent="0.25">
      <c r="A2957" t="s">
        <v>7330</v>
      </c>
      <c r="B2957">
        <f>COUNTIFS(list!$C2956:$C8315,$A2957,list!$A2956:$A8315,B$1)</f>
        <v>0</v>
      </c>
      <c r="C2957">
        <f>COUNTIFS(list!$C2956:$C8315,$A2957,list!$A2956:$A8315,C$1)</f>
        <v>1</v>
      </c>
      <c r="D2957">
        <f>COUNTIFS(list!$C2956:$C8315,$A2957,list!$A2956:$A8315,D$1)</f>
        <v>0</v>
      </c>
      <c r="E2957">
        <f>COUNTIFS(list!$C2956:$C8315,$A2957,list!$A2956:$A8315,E$1)</f>
        <v>0</v>
      </c>
      <c r="F2957">
        <f>COUNTIFS(list!$C2956:$C8315,$A2957,list!$A2956:$A8315,F$1)</f>
        <v>0</v>
      </c>
      <c r="G2957">
        <f>COUNTIFS(list!$C2956:$C8315,$A2957,list!$A2956:$A8315,G$1)</f>
        <v>0</v>
      </c>
    </row>
    <row r="2958" spans="1:7" x14ac:dyDescent="0.25">
      <c r="A2958" t="s">
        <v>7332</v>
      </c>
      <c r="B2958">
        <f>COUNTIFS(list!$C2957:$C8316,$A2958,list!$A2957:$A8316,B$1)</f>
        <v>0</v>
      </c>
      <c r="C2958">
        <f>COUNTIFS(list!$C2957:$C8316,$A2958,list!$A2957:$A8316,C$1)</f>
        <v>2</v>
      </c>
      <c r="D2958">
        <f>COUNTIFS(list!$C2957:$C8316,$A2958,list!$A2957:$A8316,D$1)</f>
        <v>0</v>
      </c>
      <c r="E2958">
        <f>COUNTIFS(list!$C2957:$C8316,$A2958,list!$A2957:$A8316,E$1)</f>
        <v>0</v>
      </c>
      <c r="F2958">
        <f>COUNTIFS(list!$C2957:$C8316,$A2958,list!$A2957:$A8316,F$1)</f>
        <v>0</v>
      </c>
      <c r="G2958">
        <f>COUNTIFS(list!$C2957:$C8316,$A2958,list!$A2957:$A8316,G$1)</f>
        <v>0</v>
      </c>
    </row>
    <row r="2959" spans="1:7" x14ac:dyDescent="0.25">
      <c r="A2959" t="s">
        <v>7335</v>
      </c>
      <c r="B2959">
        <f>COUNTIFS(list!$C2958:$C8317,$A2959,list!$A2958:$A8317,B$1)</f>
        <v>0</v>
      </c>
      <c r="C2959">
        <f>COUNTIFS(list!$C2958:$C8317,$A2959,list!$A2958:$A8317,C$1)</f>
        <v>1</v>
      </c>
      <c r="D2959">
        <f>COUNTIFS(list!$C2958:$C8317,$A2959,list!$A2958:$A8317,D$1)</f>
        <v>0</v>
      </c>
      <c r="E2959">
        <f>COUNTIFS(list!$C2958:$C8317,$A2959,list!$A2958:$A8317,E$1)</f>
        <v>0</v>
      </c>
      <c r="F2959">
        <f>COUNTIFS(list!$C2958:$C8317,$A2959,list!$A2958:$A8317,F$1)</f>
        <v>0</v>
      </c>
      <c r="G2959">
        <f>COUNTIFS(list!$C2958:$C8317,$A2959,list!$A2958:$A8317,G$1)</f>
        <v>0</v>
      </c>
    </row>
    <row r="2960" spans="1:7" x14ac:dyDescent="0.25">
      <c r="A2960" t="s">
        <v>7337</v>
      </c>
      <c r="B2960">
        <f>COUNTIFS(list!$C2959:$C8318,$A2960,list!$A2959:$A8318,B$1)</f>
        <v>0</v>
      </c>
      <c r="C2960">
        <f>COUNTIFS(list!$C2959:$C8318,$A2960,list!$A2959:$A8318,C$1)</f>
        <v>1</v>
      </c>
      <c r="D2960">
        <f>COUNTIFS(list!$C2959:$C8318,$A2960,list!$A2959:$A8318,D$1)</f>
        <v>0</v>
      </c>
      <c r="E2960">
        <f>COUNTIFS(list!$C2959:$C8318,$A2960,list!$A2959:$A8318,E$1)</f>
        <v>0</v>
      </c>
      <c r="F2960">
        <f>COUNTIFS(list!$C2959:$C8318,$A2960,list!$A2959:$A8318,F$1)</f>
        <v>0</v>
      </c>
      <c r="G2960">
        <f>COUNTIFS(list!$C2959:$C8318,$A2960,list!$A2959:$A8318,G$1)</f>
        <v>0</v>
      </c>
    </row>
    <row r="2961" spans="1:7" x14ac:dyDescent="0.25">
      <c r="A2961" t="s">
        <v>7339</v>
      </c>
      <c r="B2961">
        <f>COUNTIFS(list!$C2960:$C8319,$A2961,list!$A2960:$A8319,B$1)</f>
        <v>0</v>
      </c>
      <c r="C2961">
        <f>COUNTIFS(list!$C2960:$C8319,$A2961,list!$A2960:$A8319,C$1)</f>
        <v>1</v>
      </c>
      <c r="D2961">
        <f>COUNTIFS(list!$C2960:$C8319,$A2961,list!$A2960:$A8319,D$1)</f>
        <v>0</v>
      </c>
      <c r="E2961">
        <f>COUNTIFS(list!$C2960:$C8319,$A2961,list!$A2960:$A8319,E$1)</f>
        <v>0</v>
      </c>
      <c r="F2961">
        <f>COUNTIFS(list!$C2960:$C8319,$A2961,list!$A2960:$A8319,F$1)</f>
        <v>0</v>
      </c>
      <c r="G2961">
        <f>COUNTIFS(list!$C2960:$C8319,$A2961,list!$A2960:$A8319,G$1)</f>
        <v>0</v>
      </c>
    </row>
    <row r="2962" spans="1:7" x14ac:dyDescent="0.25">
      <c r="A2962" t="s">
        <v>7341</v>
      </c>
      <c r="B2962">
        <f>COUNTIFS(list!$C2961:$C8320,$A2962,list!$A2961:$A8320,B$1)</f>
        <v>0</v>
      </c>
      <c r="C2962">
        <f>COUNTIFS(list!$C2961:$C8320,$A2962,list!$A2961:$A8320,C$1)</f>
        <v>1</v>
      </c>
      <c r="D2962">
        <f>COUNTIFS(list!$C2961:$C8320,$A2962,list!$A2961:$A8320,D$1)</f>
        <v>0</v>
      </c>
      <c r="E2962">
        <f>COUNTIFS(list!$C2961:$C8320,$A2962,list!$A2961:$A8320,E$1)</f>
        <v>0</v>
      </c>
      <c r="F2962">
        <f>COUNTIFS(list!$C2961:$C8320,$A2962,list!$A2961:$A8320,F$1)</f>
        <v>0</v>
      </c>
      <c r="G2962">
        <f>COUNTIFS(list!$C2961:$C8320,$A2962,list!$A2961:$A8320,G$1)</f>
        <v>0</v>
      </c>
    </row>
    <row r="2963" spans="1:7" x14ac:dyDescent="0.25">
      <c r="A2963" t="s">
        <v>7343</v>
      </c>
      <c r="B2963">
        <f>COUNTIFS(list!$C2962:$C8321,$A2963,list!$A2962:$A8321,B$1)</f>
        <v>0</v>
      </c>
      <c r="C2963">
        <f>COUNTIFS(list!$C2962:$C8321,$A2963,list!$A2962:$A8321,C$1)</f>
        <v>1</v>
      </c>
      <c r="D2963">
        <f>COUNTIFS(list!$C2962:$C8321,$A2963,list!$A2962:$A8321,D$1)</f>
        <v>0</v>
      </c>
      <c r="E2963">
        <f>COUNTIFS(list!$C2962:$C8321,$A2963,list!$A2962:$A8321,E$1)</f>
        <v>0</v>
      </c>
      <c r="F2963">
        <f>COUNTIFS(list!$C2962:$C8321,$A2963,list!$A2962:$A8321,F$1)</f>
        <v>0</v>
      </c>
      <c r="G2963">
        <f>COUNTIFS(list!$C2962:$C8321,$A2963,list!$A2962:$A8321,G$1)</f>
        <v>0</v>
      </c>
    </row>
    <row r="2964" spans="1:7" x14ac:dyDescent="0.25">
      <c r="A2964" t="s">
        <v>7345</v>
      </c>
      <c r="B2964">
        <f>COUNTIFS(list!$C2963:$C8322,$A2964,list!$A2963:$A8322,B$1)</f>
        <v>0</v>
      </c>
      <c r="C2964">
        <f>COUNTIFS(list!$C2963:$C8322,$A2964,list!$A2963:$A8322,C$1)</f>
        <v>1</v>
      </c>
      <c r="D2964">
        <f>COUNTIFS(list!$C2963:$C8322,$A2964,list!$A2963:$A8322,D$1)</f>
        <v>0</v>
      </c>
      <c r="E2964">
        <f>COUNTIFS(list!$C2963:$C8322,$A2964,list!$A2963:$A8322,E$1)</f>
        <v>0</v>
      </c>
      <c r="F2964">
        <f>COUNTIFS(list!$C2963:$C8322,$A2964,list!$A2963:$A8322,F$1)</f>
        <v>0</v>
      </c>
      <c r="G2964">
        <f>COUNTIFS(list!$C2963:$C8322,$A2964,list!$A2963:$A8322,G$1)</f>
        <v>0</v>
      </c>
    </row>
    <row r="2965" spans="1:7" x14ac:dyDescent="0.25">
      <c r="A2965" t="s">
        <v>7347</v>
      </c>
      <c r="B2965">
        <f>COUNTIFS(list!$C2964:$C8323,$A2965,list!$A2964:$A8323,B$1)</f>
        <v>0</v>
      </c>
      <c r="C2965">
        <f>COUNTIFS(list!$C2964:$C8323,$A2965,list!$A2964:$A8323,C$1)</f>
        <v>1</v>
      </c>
      <c r="D2965">
        <f>COUNTIFS(list!$C2964:$C8323,$A2965,list!$A2964:$A8323,D$1)</f>
        <v>0</v>
      </c>
      <c r="E2965">
        <f>COUNTIFS(list!$C2964:$C8323,$A2965,list!$A2964:$A8323,E$1)</f>
        <v>0</v>
      </c>
      <c r="F2965">
        <f>COUNTIFS(list!$C2964:$C8323,$A2965,list!$A2964:$A8323,F$1)</f>
        <v>0</v>
      </c>
      <c r="G2965">
        <f>COUNTIFS(list!$C2964:$C8323,$A2965,list!$A2964:$A8323,G$1)</f>
        <v>0</v>
      </c>
    </row>
    <row r="2966" spans="1:7" x14ac:dyDescent="0.25">
      <c r="A2966" t="s">
        <v>7349</v>
      </c>
      <c r="B2966">
        <f>COUNTIFS(list!$C2965:$C8324,$A2966,list!$A2965:$A8324,B$1)</f>
        <v>0</v>
      </c>
      <c r="C2966">
        <f>COUNTIFS(list!$C2965:$C8324,$A2966,list!$A2965:$A8324,C$1)</f>
        <v>1</v>
      </c>
      <c r="D2966">
        <f>COUNTIFS(list!$C2965:$C8324,$A2966,list!$A2965:$A8324,D$1)</f>
        <v>0</v>
      </c>
      <c r="E2966">
        <f>COUNTIFS(list!$C2965:$C8324,$A2966,list!$A2965:$A8324,E$1)</f>
        <v>0</v>
      </c>
      <c r="F2966">
        <f>COUNTIFS(list!$C2965:$C8324,$A2966,list!$A2965:$A8324,F$1)</f>
        <v>0</v>
      </c>
      <c r="G2966">
        <f>COUNTIFS(list!$C2965:$C8324,$A2966,list!$A2965:$A8324,G$1)</f>
        <v>0</v>
      </c>
    </row>
    <row r="2967" spans="1:7" x14ac:dyDescent="0.25">
      <c r="A2967" t="s">
        <v>7351</v>
      </c>
      <c r="B2967">
        <f>COUNTIFS(list!$C2966:$C8325,$A2967,list!$A2966:$A8325,B$1)</f>
        <v>0</v>
      </c>
      <c r="C2967">
        <f>COUNTIFS(list!$C2966:$C8325,$A2967,list!$A2966:$A8325,C$1)</f>
        <v>1</v>
      </c>
      <c r="D2967">
        <f>COUNTIFS(list!$C2966:$C8325,$A2967,list!$A2966:$A8325,D$1)</f>
        <v>0</v>
      </c>
      <c r="E2967">
        <f>COUNTIFS(list!$C2966:$C8325,$A2967,list!$A2966:$A8325,E$1)</f>
        <v>0</v>
      </c>
      <c r="F2967">
        <f>COUNTIFS(list!$C2966:$C8325,$A2967,list!$A2966:$A8325,F$1)</f>
        <v>0</v>
      </c>
      <c r="G2967">
        <f>COUNTIFS(list!$C2966:$C8325,$A2967,list!$A2966:$A8325,G$1)</f>
        <v>0</v>
      </c>
    </row>
    <row r="2968" spans="1:7" x14ac:dyDescent="0.25">
      <c r="A2968" t="s">
        <v>7353</v>
      </c>
      <c r="B2968">
        <f>COUNTIFS(list!$C2967:$C8326,$A2968,list!$A2967:$A8326,B$1)</f>
        <v>0</v>
      </c>
      <c r="C2968">
        <f>COUNTIFS(list!$C2967:$C8326,$A2968,list!$A2967:$A8326,C$1)</f>
        <v>1</v>
      </c>
      <c r="D2968">
        <f>COUNTIFS(list!$C2967:$C8326,$A2968,list!$A2967:$A8326,D$1)</f>
        <v>0</v>
      </c>
      <c r="E2968">
        <f>COUNTIFS(list!$C2967:$C8326,$A2968,list!$A2967:$A8326,E$1)</f>
        <v>0</v>
      </c>
      <c r="F2968">
        <f>COUNTIFS(list!$C2967:$C8326,$A2968,list!$A2967:$A8326,F$1)</f>
        <v>0</v>
      </c>
      <c r="G2968">
        <f>COUNTIFS(list!$C2967:$C8326,$A2968,list!$A2967:$A8326,G$1)</f>
        <v>0</v>
      </c>
    </row>
    <row r="2969" spans="1:7" x14ac:dyDescent="0.25">
      <c r="A2969" t="s">
        <v>7355</v>
      </c>
      <c r="B2969">
        <f>COUNTIFS(list!$C2968:$C8327,$A2969,list!$A2968:$A8327,B$1)</f>
        <v>0</v>
      </c>
      <c r="C2969">
        <f>COUNTIFS(list!$C2968:$C8327,$A2969,list!$A2968:$A8327,C$1)</f>
        <v>1</v>
      </c>
      <c r="D2969">
        <f>COUNTIFS(list!$C2968:$C8327,$A2969,list!$A2968:$A8327,D$1)</f>
        <v>0</v>
      </c>
      <c r="E2969">
        <f>COUNTIFS(list!$C2968:$C8327,$A2969,list!$A2968:$A8327,E$1)</f>
        <v>0</v>
      </c>
      <c r="F2969">
        <f>COUNTIFS(list!$C2968:$C8327,$A2969,list!$A2968:$A8327,F$1)</f>
        <v>0</v>
      </c>
      <c r="G2969">
        <f>COUNTIFS(list!$C2968:$C8327,$A2969,list!$A2968:$A8327,G$1)</f>
        <v>0</v>
      </c>
    </row>
    <row r="2970" spans="1:7" x14ac:dyDescent="0.25">
      <c r="A2970" t="s">
        <v>7357</v>
      </c>
      <c r="B2970">
        <f>COUNTIFS(list!$C2969:$C8328,$A2970,list!$A2969:$A8328,B$1)</f>
        <v>0</v>
      </c>
      <c r="C2970">
        <f>COUNTIFS(list!$C2969:$C8328,$A2970,list!$A2969:$A8328,C$1)</f>
        <v>1</v>
      </c>
      <c r="D2970">
        <f>COUNTIFS(list!$C2969:$C8328,$A2970,list!$A2969:$A8328,D$1)</f>
        <v>0</v>
      </c>
      <c r="E2970">
        <f>COUNTIFS(list!$C2969:$C8328,$A2970,list!$A2969:$A8328,E$1)</f>
        <v>0</v>
      </c>
      <c r="F2970">
        <f>COUNTIFS(list!$C2969:$C8328,$A2970,list!$A2969:$A8328,F$1)</f>
        <v>0</v>
      </c>
      <c r="G2970">
        <f>COUNTIFS(list!$C2969:$C8328,$A2970,list!$A2969:$A8328,G$1)</f>
        <v>0</v>
      </c>
    </row>
    <row r="2971" spans="1:7" x14ac:dyDescent="0.25">
      <c r="A2971" t="s">
        <v>7359</v>
      </c>
      <c r="B2971">
        <f>COUNTIFS(list!$C2970:$C8329,$A2971,list!$A2970:$A8329,B$1)</f>
        <v>0</v>
      </c>
      <c r="C2971">
        <f>COUNTIFS(list!$C2970:$C8329,$A2971,list!$A2970:$A8329,C$1)</f>
        <v>1</v>
      </c>
      <c r="D2971">
        <f>COUNTIFS(list!$C2970:$C8329,$A2971,list!$A2970:$A8329,D$1)</f>
        <v>0</v>
      </c>
      <c r="E2971">
        <f>COUNTIFS(list!$C2970:$C8329,$A2971,list!$A2970:$A8329,E$1)</f>
        <v>0</v>
      </c>
      <c r="F2971">
        <f>COUNTIFS(list!$C2970:$C8329,$A2971,list!$A2970:$A8329,F$1)</f>
        <v>0</v>
      </c>
      <c r="G2971">
        <f>COUNTIFS(list!$C2970:$C8329,$A2971,list!$A2970:$A8329,G$1)</f>
        <v>0</v>
      </c>
    </row>
    <row r="2972" spans="1:7" x14ac:dyDescent="0.25">
      <c r="A2972" t="s">
        <v>7361</v>
      </c>
      <c r="B2972">
        <f>COUNTIFS(list!$C2971:$C8330,$A2972,list!$A2971:$A8330,B$1)</f>
        <v>0</v>
      </c>
      <c r="C2972">
        <f>COUNTIFS(list!$C2971:$C8330,$A2972,list!$A2971:$A8330,C$1)</f>
        <v>1</v>
      </c>
      <c r="D2972">
        <f>COUNTIFS(list!$C2971:$C8330,$A2972,list!$A2971:$A8330,D$1)</f>
        <v>0</v>
      </c>
      <c r="E2972">
        <f>COUNTIFS(list!$C2971:$C8330,$A2972,list!$A2971:$A8330,E$1)</f>
        <v>0</v>
      </c>
      <c r="F2972">
        <f>COUNTIFS(list!$C2971:$C8330,$A2972,list!$A2971:$A8330,F$1)</f>
        <v>0</v>
      </c>
      <c r="G2972">
        <f>COUNTIFS(list!$C2971:$C8330,$A2972,list!$A2971:$A8330,G$1)</f>
        <v>0</v>
      </c>
    </row>
    <row r="2973" spans="1:7" x14ac:dyDescent="0.25">
      <c r="A2973" t="s">
        <v>7363</v>
      </c>
      <c r="B2973">
        <f>COUNTIFS(list!$C2972:$C8331,$A2973,list!$A2972:$A8331,B$1)</f>
        <v>0</v>
      </c>
      <c r="C2973">
        <f>COUNTIFS(list!$C2972:$C8331,$A2973,list!$A2972:$A8331,C$1)</f>
        <v>1</v>
      </c>
      <c r="D2973">
        <f>COUNTIFS(list!$C2972:$C8331,$A2973,list!$A2972:$A8331,D$1)</f>
        <v>0</v>
      </c>
      <c r="E2973">
        <f>COUNTIFS(list!$C2972:$C8331,$A2973,list!$A2972:$A8331,E$1)</f>
        <v>0</v>
      </c>
      <c r="F2973">
        <f>COUNTIFS(list!$C2972:$C8331,$A2973,list!$A2972:$A8331,F$1)</f>
        <v>0</v>
      </c>
      <c r="G2973">
        <f>COUNTIFS(list!$C2972:$C8331,$A2973,list!$A2972:$A8331,G$1)</f>
        <v>0</v>
      </c>
    </row>
    <row r="2974" spans="1:7" x14ac:dyDescent="0.25">
      <c r="A2974" t="s">
        <v>7365</v>
      </c>
      <c r="B2974">
        <f>COUNTIFS(list!$C2973:$C8332,$A2974,list!$A2973:$A8332,B$1)</f>
        <v>0</v>
      </c>
      <c r="C2974">
        <f>COUNTIFS(list!$C2973:$C8332,$A2974,list!$A2973:$A8332,C$1)</f>
        <v>1</v>
      </c>
      <c r="D2974">
        <f>COUNTIFS(list!$C2973:$C8332,$A2974,list!$A2973:$A8332,D$1)</f>
        <v>0</v>
      </c>
      <c r="E2974">
        <f>COUNTIFS(list!$C2973:$C8332,$A2974,list!$A2973:$A8332,E$1)</f>
        <v>0</v>
      </c>
      <c r="F2974">
        <f>COUNTIFS(list!$C2973:$C8332,$A2974,list!$A2973:$A8332,F$1)</f>
        <v>0</v>
      </c>
      <c r="G2974">
        <f>COUNTIFS(list!$C2973:$C8332,$A2974,list!$A2973:$A8332,G$1)</f>
        <v>0</v>
      </c>
    </row>
    <row r="2975" spans="1:7" x14ac:dyDescent="0.25">
      <c r="A2975" t="s">
        <v>7367</v>
      </c>
      <c r="B2975">
        <f>COUNTIFS(list!$C2974:$C8333,$A2975,list!$A2974:$A8333,B$1)</f>
        <v>0</v>
      </c>
      <c r="C2975">
        <f>COUNTIFS(list!$C2974:$C8333,$A2975,list!$A2974:$A8333,C$1)</f>
        <v>1</v>
      </c>
      <c r="D2975">
        <f>COUNTIFS(list!$C2974:$C8333,$A2975,list!$A2974:$A8333,D$1)</f>
        <v>0</v>
      </c>
      <c r="E2975">
        <f>COUNTIFS(list!$C2974:$C8333,$A2975,list!$A2974:$A8333,E$1)</f>
        <v>0</v>
      </c>
      <c r="F2975">
        <f>COUNTIFS(list!$C2974:$C8333,$A2975,list!$A2974:$A8333,F$1)</f>
        <v>0</v>
      </c>
      <c r="G2975">
        <f>COUNTIFS(list!$C2974:$C8333,$A2975,list!$A2974:$A8333,G$1)</f>
        <v>0</v>
      </c>
    </row>
    <row r="2976" spans="1:7" x14ac:dyDescent="0.25">
      <c r="A2976" t="s">
        <v>7369</v>
      </c>
      <c r="B2976">
        <f>COUNTIFS(list!$C2975:$C8334,$A2976,list!$A2975:$A8334,B$1)</f>
        <v>0</v>
      </c>
      <c r="C2976">
        <f>COUNTIFS(list!$C2975:$C8334,$A2976,list!$A2975:$A8334,C$1)</f>
        <v>1</v>
      </c>
      <c r="D2976">
        <f>COUNTIFS(list!$C2975:$C8334,$A2976,list!$A2975:$A8334,D$1)</f>
        <v>0</v>
      </c>
      <c r="E2976">
        <f>COUNTIFS(list!$C2975:$C8334,$A2976,list!$A2975:$A8334,E$1)</f>
        <v>0</v>
      </c>
      <c r="F2976">
        <f>COUNTIFS(list!$C2975:$C8334,$A2976,list!$A2975:$A8334,F$1)</f>
        <v>0</v>
      </c>
      <c r="G2976">
        <f>COUNTIFS(list!$C2975:$C8334,$A2976,list!$A2975:$A8334,G$1)</f>
        <v>0</v>
      </c>
    </row>
    <row r="2977" spans="1:7" x14ac:dyDescent="0.25">
      <c r="A2977" t="s">
        <v>7371</v>
      </c>
      <c r="B2977">
        <f>COUNTIFS(list!$C2976:$C8335,$A2977,list!$A2976:$A8335,B$1)</f>
        <v>0</v>
      </c>
      <c r="C2977">
        <f>COUNTIFS(list!$C2976:$C8335,$A2977,list!$A2976:$A8335,C$1)</f>
        <v>1</v>
      </c>
      <c r="D2977">
        <f>COUNTIFS(list!$C2976:$C8335,$A2977,list!$A2976:$A8335,D$1)</f>
        <v>0</v>
      </c>
      <c r="E2977">
        <f>COUNTIFS(list!$C2976:$C8335,$A2977,list!$A2976:$A8335,E$1)</f>
        <v>0</v>
      </c>
      <c r="F2977">
        <f>COUNTIFS(list!$C2976:$C8335,$A2977,list!$A2976:$A8335,F$1)</f>
        <v>0</v>
      </c>
      <c r="G2977">
        <f>COUNTIFS(list!$C2976:$C8335,$A2977,list!$A2976:$A8335,G$1)</f>
        <v>0</v>
      </c>
    </row>
    <row r="2978" spans="1:7" x14ac:dyDescent="0.25">
      <c r="A2978" t="s">
        <v>7373</v>
      </c>
      <c r="B2978">
        <f>COUNTIFS(list!$C2977:$C8336,$A2978,list!$A2977:$A8336,B$1)</f>
        <v>0</v>
      </c>
      <c r="C2978">
        <f>COUNTIFS(list!$C2977:$C8336,$A2978,list!$A2977:$A8336,C$1)</f>
        <v>2</v>
      </c>
      <c r="D2978">
        <f>COUNTIFS(list!$C2977:$C8336,$A2978,list!$A2977:$A8336,D$1)</f>
        <v>0</v>
      </c>
      <c r="E2978">
        <f>COUNTIFS(list!$C2977:$C8336,$A2978,list!$A2977:$A8336,E$1)</f>
        <v>0</v>
      </c>
      <c r="F2978">
        <f>COUNTIFS(list!$C2977:$C8336,$A2978,list!$A2977:$A8336,F$1)</f>
        <v>0</v>
      </c>
      <c r="G2978">
        <f>COUNTIFS(list!$C2977:$C8336,$A2978,list!$A2977:$A8336,G$1)</f>
        <v>0</v>
      </c>
    </row>
    <row r="2979" spans="1:7" x14ac:dyDescent="0.25">
      <c r="A2979" t="s">
        <v>7376</v>
      </c>
      <c r="B2979">
        <f>COUNTIFS(list!$C2978:$C8337,$A2979,list!$A2978:$A8337,B$1)</f>
        <v>0</v>
      </c>
      <c r="C2979">
        <f>COUNTIFS(list!$C2978:$C8337,$A2979,list!$A2978:$A8337,C$1)</f>
        <v>1</v>
      </c>
      <c r="D2979">
        <f>COUNTIFS(list!$C2978:$C8337,$A2979,list!$A2978:$A8337,D$1)</f>
        <v>0</v>
      </c>
      <c r="E2979">
        <f>COUNTIFS(list!$C2978:$C8337,$A2979,list!$A2978:$A8337,E$1)</f>
        <v>0</v>
      </c>
      <c r="F2979">
        <f>COUNTIFS(list!$C2978:$C8337,$A2979,list!$A2978:$A8337,F$1)</f>
        <v>0</v>
      </c>
      <c r="G2979">
        <f>COUNTIFS(list!$C2978:$C8337,$A2979,list!$A2978:$A8337,G$1)</f>
        <v>0</v>
      </c>
    </row>
    <row r="2980" spans="1:7" x14ac:dyDescent="0.25">
      <c r="A2980" t="s">
        <v>7378</v>
      </c>
      <c r="B2980">
        <f>COUNTIFS(list!$C2979:$C8338,$A2980,list!$A2979:$A8338,B$1)</f>
        <v>0</v>
      </c>
      <c r="C2980">
        <f>COUNTIFS(list!$C2979:$C8338,$A2980,list!$A2979:$A8338,C$1)</f>
        <v>1</v>
      </c>
      <c r="D2980">
        <f>COUNTIFS(list!$C2979:$C8338,$A2980,list!$A2979:$A8338,D$1)</f>
        <v>0</v>
      </c>
      <c r="E2980">
        <f>COUNTIFS(list!$C2979:$C8338,$A2980,list!$A2979:$A8338,E$1)</f>
        <v>0</v>
      </c>
      <c r="F2980">
        <f>COUNTIFS(list!$C2979:$C8338,$A2980,list!$A2979:$A8338,F$1)</f>
        <v>0</v>
      </c>
      <c r="G2980">
        <f>COUNTIFS(list!$C2979:$C8338,$A2980,list!$A2979:$A8338,G$1)</f>
        <v>0</v>
      </c>
    </row>
    <row r="2981" spans="1:7" x14ac:dyDescent="0.25">
      <c r="A2981" t="s">
        <v>7380</v>
      </c>
      <c r="B2981">
        <f>COUNTIFS(list!$C2980:$C8339,$A2981,list!$A2980:$A8339,B$1)</f>
        <v>0</v>
      </c>
      <c r="C2981">
        <f>COUNTIFS(list!$C2980:$C8339,$A2981,list!$A2980:$A8339,C$1)</f>
        <v>1</v>
      </c>
      <c r="D2981">
        <f>COUNTIFS(list!$C2980:$C8339,$A2981,list!$A2980:$A8339,D$1)</f>
        <v>0</v>
      </c>
      <c r="E2981">
        <f>COUNTIFS(list!$C2980:$C8339,$A2981,list!$A2980:$A8339,E$1)</f>
        <v>0</v>
      </c>
      <c r="F2981">
        <f>COUNTIFS(list!$C2980:$C8339,$A2981,list!$A2980:$A8339,F$1)</f>
        <v>0</v>
      </c>
      <c r="G2981">
        <f>COUNTIFS(list!$C2980:$C8339,$A2981,list!$A2980:$A8339,G$1)</f>
        <v>0</v>
      </c>
    </row>
    <row r="2982" spans="1:7" x14ac:dyDescent="0.25">
      <c r="A2982" t="s">
        <v>7382</v>
      </c>
      <c r="B2982">
        <f>COUNTIFS(list!$C2981:$C8340,$A2982,list!$A2981:$A8340,B$1)</f>
        <v>0</v>
      </c>
      <c r="C2982">
        <f>COUNTIFS(list!$C2981:$C8340,$A2982,list!$A2981:$A8340,C$1)</f>
        <v>1</v>
      </c>
      <c r="D2982">
        <f>COUNTIFS(list!$C2981:$C8340,$A2982,list!$A2981:$A8340,D$1)</f>
        <v>0</v>
      </c>
      <c r="E2982">
        <f>COUNTIFS(list!$C2981:$C8340,$A2982,list!$A2981:$A8340,E$1)</f>
        <v>0</v>
      </c>
      <c r="F2982">
        <f>COUNTIFS(list!$C2981:$C8340,$A2982,list!$A2981:$A8340,F$1)</f>
        <v>0</v>
      </c>
      <c r="G2982">
        <f>COUNTIFS(list!$C2981:$C8340,$A2982,list!$A2981:$A8340,G$1)</f>
        <v>0</v>
      </c>
    </row>
    <row r="2983" spans="1:7" x14ac:dyDescent="0.25">
      <c r="A2983" t="s">
        <v>7384</v>
      </c>
      <c r="B2983">
        <f>COUNTIFS(list!$C2982:$C8341,$A2983,list!$A2982:$A8341,B$1)</f>
        <v>0</v>
      </c>
      <c r="C2983">
        <f>COUNTIFS(list!$C2982:$C8341,$A2983,list!$A2982:$A8341,C$1)</f>
        <v>1</v>
      </c>
      <c r="D2983">
        <f>COUNTIFS(list!$C2982:$C8341,$A2983,list!$A2982:$A8341,D$1)</f>
        <v>0</v>
      </c>
      <c r="E2983">
        <f>COUNTIFS(list!$C2982:$C8341,$A2983,list!$A2982:$A8341,E$1)</f>
        <v>0</v>
      </c>
      <c r="F2983">
        <f>COUNTIFS(list!$C2982:$C8341,$A2983,list!$A2982:$A8341,F$1)</f>
        <v>0</v>
      </c>
      <c r="G2983">
        <f>COUNTIFS(list!$C2982:$C8341,$A2983,list!$A2982:$A8341,G$1)</f>
        <v>0</v>
      </c>
    </row>
    <row r="2984" spans="1:7" x14ac:dyDescent="0.25">
      <c r="A2984" t="s">
        <v>7386</v>
      </c>
      <c r="B2984">
        <f>COUNTIFS(list!$C2983:$C8342,$A2984,list!$A2983:$A8342,B$1)</f>
        <v>0</v>
      </c>
      <c r="C2984">
        <f>COUNTIFS(list!$C2983:$C8342,$A2984,list!$A2983:$A8342,C$1)</f>
        <v>1</v>
      </c>
      <c r="D2984">
        <f>COUNTIFS(list!$C2983:$C8342,$A2984,list!$A2983:$A8342,D$1)</f>
        <v>0</v>
      </c>
      <c r="E2984">
        <f>COUNTIFS(list!$C2983:$C8342,$A2984,list!$A2983:$A8342,E$1)</f>
        <v>0</v>
      </c>
      <c r="F2984">
        <f>COUNTIFS(list!$C2983:$C8342,$A2984,list!$A2983:$A8342,F$1)</f>
        <v>0</v>
      </c>
      <c r="G2984">
        <f>COUNTIFS(list!$C2983:$C8342,$A2984,list!$A2983:$A8342,G$1)</f>
        <v>0</v>
      </c>
    </row>
    <row r="2985" spans="1:7" x14ac:dyDescent="0.25">
      <c r="A2985" t="s">
        <v>7388</v>
      </c>
      <c r="B2985">
        <f>COUNTIFS(list!$C2984:$C8343,$A2985,list!$A2984:$A8343,B$1)</f>
        <v>0</v>
      </c>
      <c r="C2985">
        <f>COUNTIFS(list!$C2984:$C8343,$A2985,list!$A2984:$A8343,C$1)</f>
        <v>1</v>
      </c>
      <c r="D2985">
        <f>COUNTIFS(list!$C2984:$C8343,$A2985,list!$A2984:$A8343,D$1)</f>
        <v>0</v>
      </c>
      <c r="E2985">
        <f>COUNTIFS(list!$C2984:$C8343,$A2985,list!$A2984:$A8343,E$1)</f>
        <v>0</v>
      </c>
      <c r="F2985">
        <f>COUNTIFS(list!$C2984:$C8343,$A2985,list!$A2984:$A8343,F$1)</f>
        <v>0</v>
      </c>
      <c r="G2985">
        <f>COUNTIFS(list!$C2984:$C8343,$A2985,list!$A2984:$A8343,G$1)</f>
        <v>0</v>
      </c>
    </row>
    <row r="2986" spans="1:7" x14ac:dyDescent="0.25">
      <c r="A2986" t="s">
        <v>7390</v>
      </c>
      <c r="B2986">
        <f>COUNTIFS(list!$C2985:$C8344,$A2986,list!$A2985:$A8344,B$1)</f>
        <v>0</v>
      </c>
      <c r="C2986">
        <f>COUNTIFS(list!$C2985:$C8344,$A2986,list!$A2985:$A8344,C$1)</f>
        <v>1</v>
      </c>
      <c r="D2986">
        <f>COUNTIFS(list!$C2985:$C8344,$A2986,list!$A2985:$A8344,D$1)</f>
        <v>0</v>
      </c>
      <c r="E2986">
        <f>COUNTIFS(list!$C2985:$C8344,$A2986,list!$A2985:$A8344,E$1)</f>
        <v>0</v>
      </c>
      <c r="F2986">
        <f>COUNTIFS(list!$C2985:$C8344,$A2986,list!$A2985:$A8344,F$1)</f>
        <v>0</v>
      </c>
      <c r="G2986">
        <f>COUNTIFS(list!$C2985:$C8344,$A2986,list!$A2985:$A8344,G$1)</f>
        <v>0</v>
      </c>
    </row>
    <row r="2987" spans="1:7" x14ac:dyDescent="0.25">
      <c r="A2987" t="s">
        <v>7392</v>
      </c>
      <c r="B2987">
        <f>COUNTIFS(list!$C2986:$C8345,$A2987,list!$A2986:$A8345,B$1)</f>
        <v>0</v>
      </c>
      <c r="C2987">
        <f>COUNTIFS(list!$C2986:$C8345,$A2987,list!$A2986:$A8345,C$1)</f>
        <v>1</v>
      </c>
      <c r="D2987">
        <f>COUNTIFS(list!$C2986:$C8345,$A2987,list!$A2986:$A8345,D$1)</f>
        <v>0</v>
      </c>
      <c r="E2987">
        <f>COUNTIFS(list!$C2986:$C8345,$A2987,list!$A2986:$A8345,E$1)</f>
        <v>0</v>
      </c>
      <c r="F2987">
        <f>COUNTIFS(list!$C2986:$C8345,$A2987,list!$A2986:$A8345,F$1)</f>
        <v>0</v>
      </c>
      <c r="G2987">
        <f>COUNTIFS(list!$C2986:$C8345,$A2987,list!$A2986:$A8345,G$1)</f>
        <v>0</v>
      </c>
    </row>
    <row r="2988" spans="1:7" x14ac:dyDescent="0.25">
      <c r="A2988" t="s">
        <v>7394</v>
      </c>
      <c r="B2988">
        <f>COUNTIFS(list!$C2987:$C8346,$A2988,list!$A2987:$A8346,B$1)</f>
        <v>0</v>
      </c>
      <c r="C2988">
        <f>COUNTIFS(list!$C2987:$C8346,$A2988,list!$A2987:$A8346,C$1)</f>
        <v>1</v>
      </c>
      <c r="D2988">
        <f>COUNTIFS(list!$C2987:$C8346,$A2988,list!$A2987:$A8346,D$1)</f>
        <v>0</v>
      </c>
      <c r="E2988">
        <f>COUNTIFS(list!$C2987:$C8346,$A2988,list!$A2987:$A8346,E$1)</f>
        <v>0</v>
      </c>
      <c r="F2988">
        <f>COUNTIFS(list!$C2987:$C8346,$A2988,list!$A2987:$A8346,F$1)</f>
        <v>0</v>
      </c>
      <c r="G2988">
        <f>COUNTIFS(list!$C2987:$C8346,$A2988,list!$A2987:$A8346,G$1)</f>
        <v>0</v>
      </c>
    </row>
    <row r="2989" spans="1:7" x14ac:dyDescent="0.25">
      <c r="A2989" t="s">
        <v>7396</v>
      </c>
      <c r="B2989">
        <f>COUNTIFS(list!$C2988:$C8347,$A2989,list!$A2988:$A8347,B$1)</f>
        <v>0</v>
      </c>
      <c r="C2989">
        <f>COUNTIFS(list!$C2988:$C8347,$A2989,list!$A2988:$A8347,C$1)</f>
        <v>1</v>
      </c>
      <c r="D2989">
        <f>COUNTIFS(list!$C2988:$C8347,$A2989,list!$A2988:$A8347,D$1)</f>
        <v>0</v>
      </c>
      <c r="E2989">
        <f>COUNTIFS(list!$C2988:$C8347,$A2989,list!$A2988:$A8347,E$1)</f>
        <v>0</v>
      </c>
      <c r="F2989">
        <f>COUNTIFS(list!$C2988:$C8347,$A2989,list!$A2988:$A8347,F$1)</f>
        <v>0</v>
      </c>
      <c r="G2989">
        <f>COUNTIFS(list!$C2988:$C8347,$A2989,list!$A2988:$A8347,G$1)</f>
        <v>0</v>
      </c>
    </row>
    <row r="2990" spans="1:7" x14ac:dyDescent="0.25">
      <c r="A2990" t="s">
        <v>7398</v>
      </c>
      <c r="B2990">
        <f>COUNTIFS(list!$C2989:$C8348,$A2990,list!$A2989:$A8348,B$1)</f>
        <v>0</v>
      </c>
      <c r="C2990">
        <f>COUNTIFS(list!$C2989:$C8348,$A2990,list!$A2989:$A8348,C$1)</f>
        <v>1</v>
      </c>
      <c r="D2990">
        <f>COUNTIFS(list!$C2989:$C8348,$A2990,list!$A2989:$A8348,D$1)</f>
        <v>0</v>
      </c>
      <c r="E2990">
        <f>COUNTIFS(list!$C2989:$C8348,$A2990,list!$A2989:$A8348,E$1)</f>
        <v>0</v>
      </c>
      <c r="F2990">
        <f>COUNTIFS(list!$C2989:$C8348,$A2990,list!$A2989:$A8348,F$1)</f>
        <v>0</v>
      </c>
      <c r="G2990">
        <f>COUNTIFS(list!$C2989:$C8348,$A2990,list!$A2989:$A8348,G$1)</f>
        <v>0</v>
      </c>
    </row>
    <row r="2991" spans="1:7" x14ac:dyDescent="0.25">
      <c r="A2991" t="s">
        <v>7400</v>
      </c>
      <c r="B2991">
        <f>COUNTIFS(list!$C2990:$C8349,$A2991,list!$A2990:$A8349,B$1)</f>
        <v>0</v>
      </c>
      <c r="C2991">
        <f>COUNTIFS(list!$C2990:$C8349,$A2991,list!$A2990:$A8349,C$1)</f>
        <v>1</v>
      </c>
      <c r="D2991">
        <f>COUNTIFS(list!$C2990:$C8349,$A2991,list!$A2990:$A8349,D$1)</f>
        <v>0</v>
      </c>
      <c r="E2991">
        <f>COUNTIFS(list!$C2990:$C8349,$A2991,list!$A2990:$A8349,E$1)</f>
        <v>0</v>
      </c>
      <c r="F2991">
        <f>COUNTIFS(list!$C2990:$C8349,$A2991,list!$A2990:$A8349,F$1)</f>
        <v>0</v>
      </c>
      <c r="G2991">
        <f>COUNTIFS(list!$C2990:$C8349,$A2991,list!$A2990:$A8349,G$1)</f>
        <v>0</v>
      </c>
    </row>
    <row r="2992" spans="1:7" x14ac:dyDescent="0.25">
      <c r="A2992" t="s">
        <v>7402</v>
      </c>
      <c r="B2992">
        <f>COUNTIFS(list!$C2991:$C8350,$A2992,list!$A2991:$A8350,B$1)</f>
        <v>0</v>
      </c>
      <c r="C2992">
        <f>COUNTIFS(list!$C2991:$C8350,$A2992,list!$A2991:$A8350,C$1)</f>
        <v>1</v>
      </c>
      <c r="D2992">
        <f>COUNTIFS(list!$C2991:$C8350,$A2992,list!$A2991:$A8350,D$1)</f>
        <v>0</v>
      </c>
      <c r="E2992">
        <f>COUNTIFS(list!$C2991:$C8350,$A2992,list!$A2991:$A8350,E$1)</f>
        <v>0</v>
      </c>
      <c r="F2992">
        <f>COUNTIFS(list!$C2991:$C8350,$A2992,list!$A2991:$A8350,F$1)</f>
        <v>0</v>
      </c>
      <c r="G2992">
        <f>COUNTIFS(list!$C2991:$C8350,$A2992,list!$A2991:$A8350,G$1)</f>
        <v>0</v>
      </c>
    </row>
    <row r="2993" spans="1:7" x14ac:dyDescent="0.25">
      <c r="A2993" t="s">
        <v>7404</v>
      </c>
      <c r="B2993">
        <f>COUNTIFS(list!$C2992:$C8351,$A2993,list!$A2992:$A8351,B$1)</f>
        <v>0</v>
      </c>
      <c r="C2993">
        <f>COUNTIFS(list!$C2992:$C8351,$A2993,list!$A2992:$A8351,C$1)</f>
        <v>1</v>
      </c>
      <c r="D2993">
        <f>COUNTIFS(list!$C2992:$C8351,$A2993,list!$A2992:$A8351,D$1)</f>
        <v>0</v>
      </c>
      <c r="E2993">
        <f>COUNTIFS(list!$C2992:$C8351,$A2993,list!$A2992:$A8351,E$1)</f>
        <v>0</v>
      </c>
      <c r="F2993">
        <f>COUNTIFS(list!$C2992:$C8351,$A2993,list!$A2992:$A8351,F$1)</f>
        <v>0</v>
      </c>
      <c r="G2993">
        <f>COUNTIFS(list!$C2992:$C8351,$A2993,list!$A2992:$A8351,G$1)</f>
        <v>0</v>
      </c>
    </row>
    <row r="2994" spans="1:7" x14ac:dyDescent="0.25">
      <c r="A2994" t="s">
        <v>7406</v>
      </c>
      <c r="B2994">
        <f>COUNTIFS(list!$C2993:$C8352,$A2994,list!$A2993:$A8352,B$1)</f>
        <v>0</v>
      </c>
      <c r="C2994">
        <f>COUNTIFS(list!$C2993:$C8352,$A2994,list!$A2993:$A8352,C$1)</f>
        <v>1</v>
      </c>
      <c r="D2994">
        <f>COUNTIFS(list!$C2993:$C8352,$A2994,list!$A2993:$A8352,D$1)</f>
        <v>0</v>
      </c>
      <c r="E2994">
        <f>COUNTIFS(list!$C2993:$C8352,$A2994,list!$A2993:$A8352,E$1)</f>
        <v>0</v>
      </c>
      <c r="F2994">
        <f>COUNTIFS(list!$C2993:$C8352,$A2994,list!$A2993:$A8352,F$1)</f>
        <v>0</v>
      </c>
      <c r="G2994">
        <f>COUNTIFS(list!$C2993:$C8352,$A2994,list!$A2993:$A8352,G$1)</f>
        <v>0</v>
      </c>
    </row>
    <row r="2995" spans="1:7" x14ac:dyDescent="0.25">
      <c r="A2995" t="s">
        <v>7408</v>
      </c>
      <c r="B2995">
        <f>COUNTIFS(list!$C2994:$C8353,$A2995,list!$A2994:$A8353,B$1)</f>
        <v>0</v>
      </c>
      <c r="C2995">
        <f>COUNTIFS(list!$C2994:$C8353,$A2995,list!$A2994:$A8353,C$1)</f>
        <v>1</v>
      </c>
      <c r="D2995">
        <f>COUNTIFS(list!$C2994:$C8353,$A2995,list!$A2994:$A8353,D$1)</f>
        <v>0</v>
      </c>
      <c r="E2995">
        <f>COUNTIFS(list!$C2994:$C8353,$A2995,list!$A2994:$A8353,E$1)</f>
        <v>0</v>
      </c>
      <c r="F2995">
        <f>COUNTIFS(list!$C2994:$C8353,$A2995,list!$A2994:$A8353,F$1)</f>
        <v>0</v>
      </c>
      <c r="G2995">
        <f>COUNTIFS(list!$C2994:$C8353,$A2995,list!$A2994:$A8353,G$1)</f>
        <v>0</v>
      </c>
    </row>
    <row r="2996" spans="1:7" x14ac:dyDescent="0.25">
      <c r="A2996" t="s">
        <v>7410</v>
      </c>
      <c r="B2996">
        <f>COUNTIFS(list!$C2995:$C8354,$A2996,list!$A2995:$A8354,B$1)</f>
        <v>0</v>
      </c>
      <c r="C2996">
        <f>COUNTIFS(list!$C2995:$C8354,$A2996,list!$A2995:$A8354,C$1)</f>
        <v>1</v>
      </c>
      <c r="D2996">
        <f>COUNTIFS(list!$C2995:$C8354,$A2996,list!$A2995:$A8354,D$1)</f>
        <v>0</v>
      </c>
      <c r="E2996">
        <f>COUNTIFS(list!$C2995:$C8354,$A2996,list!$A2995:$A8354,E$1)</f>
        <v>0</v>
      </c>
      <c r="F2996">
        <f>COUNTIFS(list!$C2995:$C8354,$A2996,list!$A2995:$A8354,F$1)</f>
        <v>0</v>
      </c>
      <c r="G2996">
        <f>COUNTIFS(list!$C2995:$C8354,$A2996,list!$A2995:$A8354,G$1)</f>
        <v>0</v>
      </c>
    </row>
    <row r="2997" spans="1:7" x14ac:dyDescent="0.25">
      <c r="A2997" t="s">
        <v>7412</v>
      </c>
      <c r="B2997">
        <f>COUNTIFS(list!$C2996:$C8355,$A2997,list!$A2996:$A8355,B$1)</f>
        <v>0</v>
      </c>
      <c r="C2997">
        <f>COUNTIFS(list!$C2996:$C8355,$A2997,list!$A2996:$A8355,C$1)</f>
        <v>1</v>
      </c>
      <c r="D2997">
        <f>COUNTIFS(list!$C2996:$C8355,$A2997,list!$A2996:$A8355,D$1)</f>
        <v>0</v>
      </c>
      <c r="E2997">
        <f>COUNTIFS(list!$C2996:$C8355,$A2997,list!$A2996:$A8355,E$1)</f>
        <v>0</v>
      </c>
      <c r="F2997">
        <f>COUNTIFS(list!$C2996:$C8355,$A2997,list!$A2996:$A8355,F$1)</f>
        <v>0</v>
      </c>
      <c r="G2997">
        <f>COUNTIFS(list!$C2996:$C8355,$A2997,list!$A2996:$A8355,G$1)</f>
        <v>0</v>
      </c>
    </row>
    <row r="2998" spans="1:7" x14ac:dyDescent="0.25">
      <c r="A2998" t="s">
        <v>7414</v>
      </c>
      <c r="B2998">
        <f>COUNTIFS(list!$C2997:$C8356,$A2998,list!$A2997:$A8356,B$1)</f>
        <v>0</v>
      </c>
      <c r="C2998">
        <f>COUNTIFS(list!$C2997:$C8356,$A2998,list!$A2997:$A8356,C$1)</f>
        <v>1</v>
      </c>
      <c r="D2998">
        <f>COUNTIFS(list!$C2997:$C8356,$A2998,list!$A2997:$A8356,D$1)</f>
        <v>0</v>
      </c>
      <c r="E2998">
        <f>COUNTIFS(list!$C2997:$C8356,$A2998,list!$A2997:$A8356,E$1)</f>
        <v>0</v>
      </c>
      <c r="F2998">
        <f>COUNTIFS(list!$C2997:$C8356,$A2998,list!$A2997:$A8356,F$1)</f>
        <v>0</v>
      </c>
      <c r="G2998">
        <f>COUNTIFS(list!$C2997:$C8356,$A2998,list!$A2997:$A8356,G$1)</f>
        <v>0</v>
      </c>
    </row>
    <row r="2999" spans="1:7" x14ac:dyDescent="0.25">
      <c r="A2999" t="s">
        <v>7416</v>
      </c>
      <c r="B2999">
        <f>COUNTIFS(list!$C2998:$C8357,$A2999,list!$A2998:$A8357,B$1)</f>
        <v>0</v>
      </c>
      <c r="C2999">
        <f>COUNTIFS(list!$C2998:$C8357,$A2999,list!$A2998:$A8357,C$1)</f>
        <v>1</v>
      </c>
      <c r="D2999">
        <f>COUNTIFS(list!$C2998:$C8357,$A2999,list!$A2998:$A8357,D$1)</f>
        <v>0</v>
      </c>
      <c r="E2999">
        <f>COUNTIFS(list!$C2998:$C8357,$A2999,list!$A2998:$A8357,E$1)</f>
        <v>0</v>
      </c>
      <c r="F2999">
        <f>COUNTIFS(list!$C2998:$C8357,$A2999,list!$A2998:$A8357,F$1)</f>
        <v>0</v>
      </c>
      <c r="G2999">
        <f>COUNTIFS(list!$C2998:$C8357,$A2999,list!$A2998:$A8357,G$1)</f>
        <v>0</v>
      </c>
    </row>
    <row r="3000" spans="1:7" x14ac:dyDescent="0.25">
      <c r="A3000" t="s">
        <v>7418</v>
      </c>
      <c r="B3000">
        <f>COUNTIFS(list!$C2999:$C8358,$A3000,list!$A2999:$A8358,B$1)</f>
        <v>0</v>
      </c>
      <c r="C3000">
        <f>COUNTIFS(list!$C2999:$C8358,$A3000,list!$A2999:$A8358,C$1)</f>
        <v>1</v>
      </c>
      <c r="D3000">
        <f>COUNTIFS(list!$C2999:$C8358,$A3000,list!$A2999:$A8358,D$1)</f>
        <v>0</v>
      </c>
      <c r="E3000">
        <f>COUNTIFS(list!$C2999:$C8358,$A3000,list!$A2999:$A8358,E$1)</f>
        <v>0</v>
      </c>
      <c r="F3000">
        <f>COUNTIFS(list!$C2999:$C8358,$A3000,list!$A2999:$A8358,F$1)</f>
        <v>0</v>
      </c>
      <c r="G3000">
        <f>COUNTIFS(list!$C2999:$C8358,$A3000,list!$A2999:$A8358,G$1)</f>
        <v>0</v>
      </c>
    </row>
    <row r="3001" spans="1:7" x14ac:dyDescent="0.25">
      <c r="A3001" t="s">
        <v>7420</v>
      </c>
      <c r="B3001">
        <f>COUNTIFS(list!$C3000:$C8359,$A3001,list!$A3000:$A8359,B$1)</f>
        <v>0</v>
      </c>
      <c r="C3001">
        <f>COUNTIFS(list!$C3000:$C8359,$A3001,list!$A3000:$A8359,C$1)</f>
        <v>1</v>
      </c>
      <c r="D3001">
        <f>COUNTIFS(list!$C3000:$C8359,$A3001,list!$A3000:$A8359,D$1)</f>
        <v>0</v>
      </c>
      <c r="E3001">
        <f>COUNTIFS(list!$C3000:$C8359,$A3001,list!$A3000:$A8359,E$1)</f>
        <v>0</v>
      </c>
      <c r="F3001">
        <f>COUNTIFS(list!$C3000:$C8359,$A3001,list!$A3000:$A8359,F$1)</f>
        <v>0</v>
      </c>
      <c r="G3001">
        <f>COUNTIFS(list!$C3000:$C8359,$A3001,list!$A3000:$A8359,G$1)</f>
        <v>0</v>
      </c>
    </row>
    <row r="3002" spans="1:7" x14ac:dyDescent="0.25">
      <c r="A3002" t="s">
        <v>7422</v>
      </c>
      <c r="B3002">
        <f>COUNTIFS(list!$C3001:$C8360,$A3002,list!$A3001:$A8360,B$1)</f>
        <v>0</v>
      </c>
      <c r="C3002">
        <f>COUNTIFS(list!$C3001:$C8360,$A3002,list!$A3001:$A8360,C$1)</f>
        <v>1</v>
      </c>
      <c r="D3002">
        <f>COUNTIFS(list!$C3001:$C8360,$A3002,list!$A3001:$A8360,D$1)</f>
        <v>0</v>
      </c>
      <c r="E3002">
        <f>COUNTIFS(list!$C3001:$C8360,$A3002,list!$A3001:$A8360,E$1)</f>
        <v>0</v>
      </c>
      <c r="F3002">
        <f>COUNTIFS(list!$C3001:$C8360,$A3002,list!$A3001:$A8360,F$1)</f>
        <v>0</v>
      </c>
      <c r="G3002">
        <f>COUNTIFS(list!$C3001:$C8360,$A3002,list!$A3001:$A8360,G$1)</f>
        <v>0</v>
      </c>
    </row>
    <row r="3003" spans="1:7" x14ac:dyDescent="0.25">
      <c r="A3003" t="s">
        <v>7424</v>
      </c>
      <c r="B3003">
        <f>COUNTIFS(list!$C3002:$C8361,$A3003,list!$A3002:$A8361,B$1)</f>
        <v>0</v>
      </c>
      <c r="C3003">
        <f>COUNTIFS(list!$C3002:$C8361,$A3003,list!$A3002:$A8361,C$1)</f>
        <v>1</v>
      </c>
      <c r="D3003">
        <f>COUNTIFS(list!$C3002:$C8361,$A3003,list!$A3002:$A8361,D$1)</f>
        <v>0</v>
      </c>
      <c r="E3003">
        <f>COUNTIFS(list!$C3002:$C8361,$A3003,list!$A3002:$A8361,E$1)</f>
        <v>0</v>
      </c>
      <c r="F3003">
        <f>COUNTIFS(list!$C3002:$C8361,$A3003,list!$A3002:$A8361,F$1)</f>
        <v>0</v>
      </c>
      <c r="G3003">
        <f>COUNTIFS(list!$C3002:$C8361,$A3003,list!$A3002:$A8361,G$1)</f>
        <v>0</v>
      </c>
    </row>
    <row r="3004" spans="1:7" x14ac:dyDescent="0.25">
      <c r="A3004" t="s">
        <v>7426</v>
      </c>
      <c r="B3004">
        <f>COUNTIFS(list!$C3003:$C8362,$A3004,list!$A3003:$A8362,B$1)</f>
        <v>0</v>
      </c>
      <c r="C3004">
        <f>COUNTIFS(list!$C3003:$C8362,$A3004,list!$A3003:$A8362,C$1)</f>
        <v>1</v>
      </c>
      <c r="D3004">
        <f>COUNTIFS(list!$C3003:$C8362,$A3004,list!$A3003:$A8362,D$1)</f>
        <v>0</v>
      </c>
      <c r="E3004">
        <f>COUNTIFS(list!$C3003:$C8362,$A3004,list!$A3003:$A8362,E$1)</f>
        <v>0</v>
      </c>
      <c r="F3004">
        <f>COUNTIFS(list!$C3003:$C8362,$A3004,list!$A3003:$A8362,F$1)</f>
        <v>0</v>
      </c>
      <c r="G3004">
        <f>COUNTIFS(list!$C3003:$C8362,$A3004,list!$A3003:$A8362,G$1)</f>
        <v>0</v>
      </c>
    </row>
    <row r="3005" spans="1:7" x14ac:dyDescent="0.25">
      <c r="A3005" t="s">
        <v>7428</v>
      </c>
      <c r="B3005">
        <f>COUNTIFS(list!$C3004:$C8363,$A3005,list!$A3004:$A8363,B$1)</f>
        <v>0</v>
      </c>
      <c r="C3005">
        <f>COUNTIFS(list!$C3004:$C8363,$A3005,list!$A3004:$A8363,C$1)</f>
        <v>1</v>
      </c>
      <c r="D3005">
        <f>COUNTIFS(list!$C3004:$C8363,$A3005,list!$A3004:$A8363,D$1)</f>
        <v>0</v>
      </c>
      <c r="E3005">
        <f>COUNTIFS(list!$C3004:$C8363,$A3005,list!$A3004:$A8363,E$1)</f>
        <v>0</v>
      </c>
      <c r="F3005">
        <f>COUNTIFS(list!$C3004:$C8363,$A3005,list!$A3004:$A8363,F$1)</f>
        <v>0</v>
      </c>
      <c r="G3005">
        <f>COUNTIFS(list!$C3004:$C8363,$A3005,list!$A3004:$A8363,G$1)</f>
        <v>0</v>
      </c>
    </row>
    <row r="3006" spans="1:7" x14ac:dyDescent="0.25">
      <c r="A3006" t="s">
        <v>7430</v>
      </c>
      <c r="B3006">
        <f>COUNTIFS(list!$C3005:$C8364,$A3006,list!$A3005:$A8364,B$1)</f>
        <v>0</v>
      </c>
      <c r="C3006">
        <f>COUNTIFS(list!$C3005:$C8364,$A3006,list!$A3005:$A8364,C$1)</f>
        <v>1</v>
      </c>
      <c r="D3006">
        <f>COUNTIFS(list!$C3005:$C8364,$A3006,list!$A3005:$A8364,D$1)</f>
        <v>0</v>
      </c>
      <c r="E3006">
        <f>COUNTIFS(list!$C3005:$C8364,$A3006,list!$A3005:$A8364,E$1)</f>
        <v>0</v>
      </c>
      <c r="F3006">
        <f>COUNTIFS(list!$C3005:$C8364,$A3006,list!$A3005:$A8364,F$1)</f>
        <v>0</v>
      </c>
      <c r="G3006">
        <f>COUNTIFS(list!$C3005:$C8364,$A3006,list!$A3005:$A8364,G$1)</f>
        <v>0</v>
      </c>
    </row>
    <row r="3007" spans="1:7" x14ac:dyDescent="0.25">
      <c r="A3007" t="s">
        <v>7432</v>
      </c>
      <c r="B3007">
        <f>COUNTIFS(list!$C3006:$C8365,$A3007,list!$A3006:$A8365,B$1)</f>
        <v>0</v>
      </c>
      <c r="C3007">
        <f>COUNTIFS(list!$C3006:$C8365,$A3007,list!$A3006:$A8365,C$1)</f>
        <v>1</v>
      </c>
      <c r="D3007">
        <f>COUNTIFS(list!$C3006:$C8365,$A3007,list!$A3006:$A8365,D$1)</f>
        <v>0</v>
      </c>
      <c r="E3007">
        <f>COUNTIFS(list!$C3006:$C8365,$A3007,list!$A3006:$A8365,E$1)</f>
        <v>0</v>
      </c>
      <c r="F3007">
        <f>COUNTIFS(list!$C3006:$C8365,$A3007,list!$A3006:$A8365,F$1)</f>
        <v>0</v>
      </c>
      <c r="G3007">
        <f>COUNTIFS(list!$C3006:$C8365,$A3007,list!$A3006:$A8365,G$1)</f>
        <v>0</v>
      </c>
    </row>
    <row r="3008" spans="1:7" x14ac:dyDescent="0.25">
      <c r="A3008" t="s">
        <v>7434</v>
      </c>
      <c r="B3008">
        <f>COUNTIFS(list!$C3007:$C8366,$A3008,list!$A3007:$A8366,B$1)</f>
        <v>0</v>
      </c>
      <c r="C3008">
        <f>COUNTIFS(list!$C3007:$C8366,$A3008,list!$A3007:$A8366,C$1)</f>
        <v>1</v>
      </c>
      <c r="D3008">
        <f>COUNTIFS(list!$C3007:$C8366,$A3008,list!$A3007:$A8366,D$1)</f>
        <v>0</v>
      </c>
      <c r="E3008">
        <f>COUNTIFS(list!$C3007:$C8366,$A3008,list!$A3007:$A8366,E$1)</f>
        <v>0</v>
      </c>
      <c r="F3008">
        <f>COUNTIFS(list!$C3007:$C8366,$A3008,list!$A3007:$A8366,F$1)</f>
        <v>0</v>
      </c>
      <c r="G3008">
        <f>COUNTIFS(list!$C3007:$C8366,$A3008,list!$A3007:$A8366,G$1)</f>
        <v>0</v>
      </c>
    </row>
    <row r="3009" spans="1:7" x14ac:dyDescent="0.25">
      <c r="A3009" t="s">
        <v>7436</v>
      </c>
      <c r="B3009">
        <f>COUNTIFS(list!$C3008:$C8367,$A3009,list!$A3008:$A8367,B$1)</f>
        <v>0</v>
      </c>
      <c r="C3009">
        <f>COUNTIFS(list!$C3008:$C8367,$A3009,list!$A3008:$A8367,C$1)</f>
        <v>1</v>
      </c>
      <c r="D3009">
        <f>COUNTIFS(list!$C3008:$C8367,$A3009,list!$A3008:$A8367,D$1)</f>
        <v>0</v>
      </c>
      <c r="E3009">
        <f>COUNTIFS(list!$C3008:$C8367,$A3009,list!$A3008:$A8367,E$1)</f>
        <v>0</v>
      </c>
      <c r="F3009">
        <f>COUNTIFS(list!$C3008:$C8367,$A3009,list!$A3008:$A8367,F$1)</f>
        <v>0</v>
      </c>
      <c r="G3009">
        <f>COUNTIFS(list!$C3008:$C8367,$A3009,list!$A3008:$A8367,G$1)</f>
        <v>0</v>
      </c>
    </row>
    <row r="3010" spans="1:7" x14ac:dyDescent="0.25">
      <c r="A3010" t="s">
        <v>7438</v>
      </c>
      <c r="B3010">
        <f>COUNTIFS(list!$C3009:$C8368,$A3010,list!$A3009:$A8368,B$1)</f>
        <v>0</v>
      </c>
      <c r="C3010">
        <f>COUNTIFS(list!$C3009:$C8368,$A3010,list!$A3009:$A8368,C$1)</f>
        <v>1</v>
      </c>
      <c r="D3010">
        <f>COUNTIFS(list!$C3009:$C8368,$A3010,list!$A3009:$A8368,D$1)</f>
        <v>0</v>
      </c>
      <c r="E3010">
        <f>COUNTIFS(list!$C3009:$C8368,$A3010,list!$A3009:$A8368,E$1)</f>
        <v>0</v>
      </c>
      <c r="F3010">
        <f>COUNTIFS(list!$C3009:$C8368,$A3010,list!$A3009:$A8368,F$1)</f>
        <v>0</v>
      </c>
      <c r="G3010">
        <f>COUNTIFS(list!$C3009:$C8368,$A3010,list!$A3009:$A8368,G$1)</f>
        <v>0</v>
      </c>
    </row>
    <row r="3011" spans="1:7" x14ac:dyDescent="0.25">
      <c r="A3011" t="s">
        <v>7440</v>
      </c>
      <c r="B3011">
        <f>COUNTIFS(list!$C3010:$C8369,$A3011,list!$A3010:$A8369,B$1)</f>
        <v>0</v>
      </c>
      <c r="C3011">
        <f>COUNTIFS(list!$C3010:$C8369,$A3011,list!$A3010:$A8369,C$1)</f>
        <v>1</v>
      </c>
      <c r="D3011">
        <f>COUNTIFS(list!$C3010:$C8369,$A3011,list!$A3010:$A8369,D$1)</f>
        <v>0</v>
      </c>
      <c r="E3011">
        <f>COUNTIFS(list!$C3010:$C8369,$A3011,list!$A3010:$A8369,E$1)</f>
        <v>0</v>
      </c>
      <c r="F3011">
        <f>COUNTIFS(list!$C3010:$C8369,$A3011,list!$A3010:$A8369,F$1)</f>
        <v>0</v>
      </c>
      <c r="G3011">
        <f>COUNTIFS(list!$C3010:$C8369,$A3011,list!$A3010:$A8369,G$1)</f>
        <v>0</v>
      </c>
    </row>
    <row r="3012" spans="1:7" x14ac:dyDescent="0.25">
      <c r="A3012" t="s">
        <v>7442</v>
      </c>
      <c r="B3012">
        <f>COUNTIFS(list!$C3011:$C8370,$A3012,list!$A3011:$A8370,B$1)</f>
        <v>0</v>
      </c>
      <c r="C3012">
        <f>COUNTIFS(list!$C3011:$C8370,$A3012,list!$A3011:$A8370,C$1)</f>
        <v>1</v>
      </c>
      <c r="D3012">
        <f>COUNTIFS(list!$C3011:$C8370,$A3012,list!$A3011:$A8370,D$1)</f>
        <v>0</v>
      </c>
      <c r="E3012">
        <f>COUNTIFS(list!$C3011:$C8370,$A3012,list!$A3011:$A8370,E$1)</f>
        <v>0</v>
      </c>
      <c r="F3012">
        <f>COUNTIFS(list!$C3011:$C8370,$A3012,list!$A3011:$A8370,F$1)</f>
        <v>0</v>
      </c>
      <c r="G3012">
        <f>COUNTIFS(list!$C3011:$C8370,$A3012,list!$A3011:$A8370,G$1)</f>
        <v>0</v>
      </c>
    </row>
    <row r="3013" spans="1:7" x14ac:dyDescent="0.25">
      <c r="A3013" t="s">
        <v>7444</v>
      </c>
      <c r="B3013">
        <f>COUNTIFS(list!$C3012:$C8371,$A3013,list!$A3012:$A8371,B$1)</f>
        <v>0</v>
      </c>
      <c r="C3013">
        <f>COUNTIFS(list!$C3012:$C8371,$A3013,list!$A3012:$A8371,C$1)</f>
        <v>1</v>
      </c>
      <c r="D3013">
        <f>COUNTIFS(list!$C3012:$C8371,$A3013,list!$A3012:$A8371,D$1)</f>
        <v>0</v>
      </c>
      <c r="E3013">
        <f>COUNTIFS(list!$C3012:$C8371,$A3013,list!$A3012:$A8371,E$1)</f>
        <v>0</v>
      </c>
      <c r="F3013">
        <f>COUNTIFS(list!$C3012:$C8371,$A3013,list!$A3012:$A8371,F$1)</f>
        <v>0</v>
      </c>
      <c r="G3013">
        <f>COUNTIFS(list!$C3012:$C8371,$A3013,list!$A3012:$A8371,G$1)</f>
        <v>0</v>
      </c>
    </row>
    <row r="3014" spans="1:7" x14ac:dyDescent="0.25">
      <c r="A3014" t="s">
        <v>7446</v>
      </c>
      <c r="B3014">
        <f>COUNTIFS(list!$C3013:$C8372,$A3014,list!$A3013:$A8372,B$1)</f>
        <v>0</v>
      </c>
      <c r="C3014">
        <f>COUNTIFS(list!$C3013:$C8372,$A3014,list!$A3013:$A8372,C$1)</f>
        <v>1</v>
      </c>
      <c r="D3014">
        <f>COUNTIFS(list!$C3013:$C8372,$A3014,list!$A3013:$A8372,D$1)</f>
        <v>0</v>
      </c>
      <c r="E3014">
        <f>COUNTIFS(list!$C3013:$C8372,$A3014,list!$A3013:$A8372,E$1)</f>
        <v>0</v>
      </c>
      <c r="F3014">
        <f>COUNTIFS(list!$C3013:$C8372,$A3014,list!$A3013:$A8372,F$1)</f>
        <v>0</v>
      </c>
      <c r="G3014">
        <f>COUNTIFS(list!$C3013:$C8372,$A3014,list!$A3013:$A8372,G$1)</f>
        <v>0</v>
      </c>
    </row>
    <row r="3015" spans="1:7" x14ac:dyDescent="0.25">
      <c r="A3015" t="s">
        <v>7448</v>
      </c>
      <c r="B3015">
        <f>COUNTIFS(list!$C3014:$C8373,$A3015,list!$A3014:$A8373,B$1)</f>
        <v>0</v>
      </c>
      <c r="C3015">
        <f>COUNTIFS(list!$C3014:$C8373,$A3015,list!$A3014:$A8373,C$1)</f>
        <v>1</v>
      </c>
      <c r="D3015">
        <f>COUNTIFS(list!$C3014:$C8373,$A3015,list!$A3014:$A8373,D$1)</f>
        <v>0</v>
      </c>
      <c r="E3015">
        <f>COUNTIFS(list!$C3014:$C8373,$A3015,list!$A3014:$A8373,E$1)</f>
        <v>0</v>
      </c>
      <c r="F3015">
        <f>COUNTIFS(list!$C3014:$C8373,$A3015,list!$A3014:$A8373,F$1)</f>
        <v>0</v>
      </c>
      <c r="G3015">
        <f>COUNTIFS(list!$C3014:$C8373,$A3015,list!$A3014:$A8373,G$1)</f>
        <v>0</v>
      </c>
    </row>
    <row r="3016" spans="1:7" x14ac:dyDescent="0.25">
      <c r="A3016" t="s">
        <v>7450</v>
      </c>
      <c r="B3016">
        <f>COUNTIFS(list!$C3015:$C8374,$A3016,list!$A3015:$A8374,B$1)</f>
        <v>0</v>
      </c>
      <c r="C3016">
        <f>COUNTIFS(list!$C3015:$C8374,$A3016,list!$A3015:$A8374,C$1)</f>
        <v>1</v>
      </c>
      <c r="D3016">
        <f>COUNTIFS(list!$C3015:$C8374,$A3016,list!$A3015:$A8374,D$1)</f>
        <v>0</v>
      </c>
      <c r="E3016">
        <f>COUNTIFS(list!$C3015:$C8374,$A3016,list!$A3015:$A8374,E$1)</f>
        <v>0</v>
      </c>
      <c r="F3016">
        <f>COUNTIFS(list!$C3015:$C8374,$A3016,list!$A3015:$A8374,F$1)</f>
        <v>0</v>
      </c>
      <c r="G3016">
        <f>COUNTIFS(list!$C3015:$C8374,$A3016,list!$A3015:$A8374,G$1)</f>
        <v>0</v>
      </c>
    </row>
    <row r="3017" spans="1:7" x14ac:dyDescent="0.25">
      <c r="A3017" t="s">
        <v>7452</v>
      </c>
      <c r="B3017">
        <f>COUNTIFS(list!$C3016:$C8375,$A3017,list!$A3016:$A8375,B$1)</f>
        <v>0</v>
      </c>
      <c r="C3017">
        <f>COUNTIFS(list!$C3016:$C8375,$A3017,list!$A3016:$A8375,C$1)</f>
        <v>1</v>
      </c>
      <c r="D3017">
        <f>COUNTIFS(list!$C3016:$C8375,$A3017,list!$A3016:$A8375,D$1)</f>
        <v>0</v>
      </c>
      <c r="E3017">
        <f>COUNTIFS(list!$C3016:$C8375,$A3017,list!$A3016:$A8375,E$1)</f>
        <v>0</v>
      </c>
      <c r="F3017">
        <f>COUNTIFS(list!$C3016:$C8375,$A3017,list!$A3016:$A8375,F$1)</f>
        <v>0</v>
      </c>
      <c r="G3017">
        <f>COUNTIFS(list!$C3016:$C8375,$A3017,list!$A3016:$A8375,G$1)</f>
        <v>0</v>
      </c>
    </row>
    <row r="3018" spans="1:7" x14ac:dyDescent="0.25">
      <c r="A3018" t="s">
        <v>7454</v>
      </c>
      <c r="B3018">
        <f>COUNTIFS(list!$C3017:$C8376,$A3018,list!$A3017:$A8376,B$1)</f>
        <v>0</v>
      </c>
      <c r="C3018">
        <f>COUNTIFS(list!$C3017:$C8376,$A3018,list!$A3017:$A8376,C$1)</f>
        <v>1</v>
      </c>
      <c r="D3018">
        <f>COUNTIFS(list!$C3017:$C8376,$A3018,list!$A3017:$A8376,D$1)</f>
        <v>0</v>
      </c>
      <c r="E3018">
        <f>COUNTIFS(list!$C3017:$C8376,$A3018,list!$A3017:$A8376,E$1)</f>
        <v>0</v>
      </c>
      <c r="F3018">
        <f>COUNTIFS(list!$C3017:$C8376,$A3018,list!$A3017:$A8376,F$1)</f>
        <v>0</v>
      </c>
      <c r="G3018">
        <f>COUNTIFS(list!$C3017:$C8376,$A3018,list!$A3017:$A8376,G$1)</f>
        <v>0</v>
      </c>
    </row>
    <row r="3019" spans="1:7" x14ac:dyDescent="0.25">
      <c r="A3019" t="s">
        <v>7456</v>
      </c>
      <c r="B3019">
        <f>COUNTIFS(list!$C3018:$C8377,$A3019,list!$A3018:$A8377,B$1)</f>
        <v>0</v>
      </c>
      <c r="C3019">
        <f>COUNTIFS(list!$C3018:$C8377,$A3019,list!$A3018:$A8377,C$1)</f>
        <v>1</v>
      </c>
      <c r="D3019">
        <f>COUNTIFS(list!$C3018:$C8377,$A3019,list!$A3018:$A8377,D$1)</f>
        <v>0</v>
      </c>
      <c r="E3019">
        <f>COUNTIFS(list!$C3018:$C8377,$A3019,list!$A3018:$A8377,E$1)</f>
        <v>0</v>
      </c>
      <c r="F3019">
        <f>COUNTIFS(list!$C3018:$C8377,$A3019,list!$A3018:$A8377,F$1)</f>
        <v>0</v>
      </c>
      <c r="G3019">
        <f>COUNTIFS(list!$C3018:$C8377,$A3019,list!$A3018:$A8377,G$1)</f>
        <v>0</v>
      </c>
    </row>
    <row r="3020" spans="1:7" x14ac:dyDescent="0.25">
      <c r="A3020" t="s">
        <v>7458</v>
      </c>
      <c r="B3020">
        <f>COUNTIFS(list!$C3019:$C8378,$A3020,list!$A3019:$A8378,B$1)</f>
        <v>0</v>
      </c>
      <c r="C3020">
        <f>COUNTIFS(list!$C3019:$C8378,$A3020,list!$A3019:$A8378,C$1)</f>
        <v>1</v>
      </c>
      <c r="D3020">
        <f>COUNTIFS(list!$C3019:$C8378,$A3020,list!$A3019:$A8378,D$1)</f>
        <v>0</v>
      </c>
      <c r="E3020">
        <f>COUNTIFS(list!$C3019:$C8378,$A3020,list!$A3019:$A8378,E$1)</f>
        <v>0</v>
      </c>
      <c r="F3020">
        <f>COUNTIFS(list!$C3019:$C8378,$A3020,list!$A3019:$A8378,F$1)</f>
        <v>0</v>
      </c>
      <c r="G3020">
        <f>COUNTIFS(list!$C3019:$C8378,$A3020,list!$A3019:$A8378,G$1)</f>
        <v>0</v>
      </c>
    </row>
    <row r="3021" spans="1:7" x14ac:dyDescent="0.25">
      <c r="A3021" t="s">
        <v>7460</v>
      </c>
      <c r="B3021">
        <f>COUNTIFS(list!$C3020:$C8379,$A3021,list!$A3020:$A8379,B$1)</f>
        <v>0</v>
      </c>
      <c r="C3021">
        <f>COUNTIFS(list!$C3020:$C8379,$A3021,list!$A3020:$A8379,C$1)</f>
        <v>1</v>
      </c>
      <c r="D3021">
        <f>COUNTIFS(list!$C3020:$C8379,$A3021,list!$A3020:$A8379,D$1)</f>
        <v>0</v>
      </c>
      <c r="E3021">
        <f>COUNTIFS(list!$C3020:$C8379,$A3021,list!$A3020:$A8379,E$1)</f>
        <v>0</v>
      </c>
      <c r="F3021">
        <f>COUNTIFS(list!$C3020:$C8379,$A3021,list!$A3020:$A8379,F$1)</f>
        <v>0</v>
      </c>
      <c r="G3021">
        <f>COUNTIFS(list!$C3020:$C8379,$A3021,list!$A3020:$A8379,G$1)</f>
        <v>0</v>
      </c>
    </row>
    <row r="3022" spans="1:7" x14ac:dyDescent="0.25">
      <c r="A3022" t="s">
        <v>7462</v>
      </c>
      <c r="B3022">
        <f>COUNTIFS(list!$C3021:$C8380,$A3022,list!$A3021:$A8380,B$1)</f>
        <v>0</v>
      </c>
      <c r="C3022">
        <f>COUNTIFS(list!$C3021:$C8380,$A3022,list!$A3021:$A8380,C$1)</f>
        <v>1</v>
      </c>
      <c r="D3022">
        <f>COUNTIFS(list!$C3021:$C8380,$A3022,list!$A3021:$A8380,D$1)</f>
        <v>0</v>
      </c>
      <c r="E3022">
        <f>COUNTIFS(list!$C3021:$C8380,$A3022,list!$A3021:$A8380,E$1)</f>
        <v>0</v>
      </c>
      <c r="F3022">
        <f>COUNTIFS(list!$C3021:$C8380,$A3022,list!$A3021:$A8380,F$1)</f>
        <v>0</v>
      </c>
      <c r="G3022">
        <f>COUNTIFS(list!$C3021:$C8380,$A3022,list!$A3021:$A8380,G$1)</f>
        <v>0</v>
      </c>
    </row>
    <row r="3023" spans="1:7" x14ac:dyDescent="0.25">
      <c r="A3023" t="s">
        <v>7464</v>
      </c>
      <c r="B3023">
        <f>COUNTIFS(list!$C3022:$C8381,$A3023,list!$A3022:$A8381,B$1)</f>
        <v>0</v>
      </c>
      <c r="C3023">
        <f>COUNTIFS(list!$C3022:$C8381,$A3023,list!$A3022:$A8381,C$1)</f>
        <v>1</v>
      </c>
      <c r="D3023">
        <f>COUNTIFS(list!$C3022:$C8381,$A3023,list!$A3022:$A8381,D$1)</f>
        <v>0</v>
      </c>
      <c r="E3023">
        <f>COUNTIFS(list!$C3022:$C8381,$A3023,list!$A3022:$A8381,E$1)</f>
        <v>0</v>
      </c>
      <c r="F3023">
        <f>COUNTIFS(list!$C3022:$C8381,$A3023,list!$A3022:$A8381,F$1)</f>
        <v>0</v>
      </c>
      <c r="G3023">
        <f>COUNTIFS(list!$C3022:$C8381,$A3023,list!$A3022:$A8381,G$1)</f>
        <v>0</v>
      </c>
    </row>
    <row r="3024" spans="1:7" x14ac:dyDescent="0.25">
      <c r="A3024" t="s">
        <v>7466</v>
      </c>
      <c r="B3024">
        <f>COUNTIFS(list!$C3023:$C8382,$A3024,list!$A3023:$A8382,B$1)</f>
        <v>0</v>
      </c>
      <c r="C3024">
        <f>COUNTIFS(list!$C3023:$C8382,$A3024,list!$A3023:$A8382,C$1)</f>
        <v>1</v>
      </c>
      <c r="D3024">
        <f>COUNTIFS(list!$C3023:$C8382,$A3024,list!$A3023:$A8382,D$1)</f>
        <v>0</v>
      </c>
      <c r="E3024">
        <f>COUNTIFS(list!$C3023:$C8382,$A3024,list!$A3023:$A8382,E$1)</f>
        <v>0</v>
      </c>
      <c r="F3024">
        <f>COUNTIFS(list!$C3023:$C8382,$A3024,list!$A3023:$A8382,F$1)</f>
        <v>0</v>
      </c>
      <c r="G3024">
        <f>COUNTIFS(list!$C3023:$C8382,$A3024,list!$A3023:$A8382,G$1)</f>
        <v>0</v>
      </c>
    </row>
    <row r="3025" spans="1:7" x14ac:dyDescent="0.25">
      <c r="A3025" t="s">
        <v>7468</v>
      </c>
      <c r="B3025">
        <f>COUNTIFS(list!$C3024:$C8383,$A3025,list!$A3024:$A8383,B$1)</f>
        <v>0</v>
      </c>
      <c r="C3025">
        <f>COUNTIFS(list!$C3024:$C8383,$A3025,list!$A3024:$A8383,C$1)</f>
        <v>1</v>
      </c>
      <c r="D3025">
        <f>COUNTIFS(list!$C3024:$C8383,$A3025,list!$A3024:$A8383,D$1)</f>
        <v>0</v>
      </c>
      <c r="E3025">
        <f>COUNTIFS(list!$C3024:$C8383,$A3025,list!$A3024:$A8383,E$1)</f>
        <v>0</v>
      </c>
      <c r="F3025">
        <f>COUNTIFS(list!$C3024:$C8383,$A3025,list!$A3024:$A8383,F$1)</f>
        <v>0</v>
      </c>
      <c r="G3025">
        <f>COUNTIFS(list!$C3024:$C8383,$A3025,list!$A3024:$A8383,G$1)</f>
        <v>0</v>
      </c>
    </row>
    <row r="3026" spans="1:7" x14ac:dyDescent="0.25">
      <c r="A3026" t="s">
        <v>7470</v>
      </c>
      <c r="B3026">
        <f>COUNTIFS(list!$C3025:$C8384,$A3026,list!$A3025:$A8384,B$1)</f>
        <v>0</v>
      </c>
      <c r="C3026">
        <f>COUNTIFS(list!$C3025:$C8384,$A3026,list!$A3025:$A8384,C$1)</f>
        <v>1</v>
      </c>
      <c r="D3026">
        <f>COUNTIFS(list!$C3025:$C8384,$A3026,list!$A3025:$A8384,D$1)</f>
        <v>0</v>
      </c>
      <c r="E3026">
        <f>COUNTIFS(list!$C3025:$C8384,$A3026,list!$A3025:$A8384,E$1)</f>
        <v>0</v>
      </c>
      <c r="F3026">
        <f>COUNTIFS(list!$C3025:$C8384,$A3026,list!$A3025:$A8384,F$1)</f>
        <v>0</v>
      </c>
      <c r="G3026">
        <f>COUNTIFS(list!$C3025:$C8384,$A3026,list!$A3025:$A8384,G$1)</f>
        <v>0</v>
      </c>
    </row>
    <row r="3027" spans="1:7" x14ac:dyDescent="0.25">
      <c r="A3027" t="s">
        <v>7472</v>
      </c>
      <c r="B3027">
        <f>COUNTIFS(list!$C3026:$C8385,$A3027,list!$A3026:$A8385,B$1)</f>
        <v>0</v>
      </c>
      <c r="C3027">
        <f>COUNTIFS(list!$C3026:$C8385,$A3027,list!$A3026:$A8385,C$1)</f>
        <v>1</v>
      </c>
      <c r="D3027">
        <f>COUNTIFS(list!$C3026:$C8385,$A3027,list!$A3026:$A8385,D$1)</f>
        <v>0</v>
      </c>
      <c r="E3027">
        <f>COUNTIFS(list!$C3026:$C8385,$A3027,list!$A3026:$A8385,E$1)</f>
        <v>0</v>
      </c>
      <c r="F3027">
        <f>COUNTIFS(list!$C3026:$C8385,$A3027,list!$A3026:$A8385,F$1)</f>
        <v>0</v>
      </c>
      <c r="G3027">
        <f>COUNTIFS(list!$C3026:$C8385,$A3027,list!$A3026:$A8385,G$1)</f>
        <v>0</v>
      </c>
    </row>
    <row r="3028" spans="1:7" x14ac:dyDescent="0.25">
      <c r="A3028" t="s">
        <v>7474</v>
      </c>
      <c r="B3028">
        <f>COUNTIFS(list!$C3027:$C8386,$A3028,list!$A3027:$A8386,B$1)</f>
        <v>0</v>
      </c>
      <c r="C3028">
        <f>COUNTIFS(list!$C3027:$C8386,$A3028,list!$A3027:$A8386,C$1)</f>
        <v>1</v>
      </c>
      <c r="D3028">
        <f>COUNTIFS(list!$C3027:$C8386,$A3028,list!$A3027:$A8386,D$1)</f>
        <v>0</v>
      </c>
      <c r="E3028">
        <f>COUNTIFS(list!$C3027:$C8386,$A3028,list!$A3027:$A8386,E$1)</f>
        <v>0</v>
      </c>
      <c r="F3028">
        <f>COUNTIFS(list!$C3027:$C8386,$A3028,list!$A3027:$A8386,F$1)</f>
        <v>0</v>
      </c>
      <c r="G3028">
        <f>COUNTIFS(list!$C3027:$C8386,$A3028,list!$A3027:$A8386,G$1)</f>
        <v>0</v>
      </c>
    </row>
    <row r="3029" spans="1:7" x14ac:dyDescent="0.25">
      <c r="A3029" t="s">
        <v>7476</v>
      </c>
      <c r="B3029">
        <f>COUNTIFS(list!$C3028:$C8387,$A3029,list!$A3028:$A8387,B$1)</f>
        <v>0</v>
      </c>
      <c r="C3029">
        <f>COUNTIFS(list!$C3028:$C8387,$A3029,list!$A3028:$A8387,C$1)</f>
        <v>1</v>
      </c>
      <c r="D3029">
        <f>COUNTIFS(list!$C3028:$C8387,$A3029,list!$A3028:$A8387,D$1)</f>
        <v>0</v>
      </c>
      <c r="E3029">
        <f>COUNTIFS(list!$C3028:$C8387,$A3029,list!$A3028:$A8387,E$1)</f>
        <v>0</v>
      </c>
      <c r="F3029">
        <f>COUNTIFS(list!$C3028:$C8387,$A3029,list!$A3028:$A8387,F$1)</f>
        <v>0</v>
      </c>
      <c r="G3029">
        <f>COUNTIFS(list!$C3028:$C8387,$A3029,list!$A3028:$A8387,G$1)</f>
        <v>0</v>
      </c>
    </row>
    <row r="3030" spans="1:7" x14ac:dyDescent="0.25">
      <c r="A3030" t="s">
        <v>7478</v>
      </c>
      <c r="B3030">
        <f>COUNTIFS(list!$C3029:$C8388,$A3030,list!$A3029:$A8388,B$1)</f>
        <v>0</v>
      </c>
      <c r="C3030">
        <f>COUNTIFS(list!$C3029:$C8388,$A3030,list!$A3029:$A8388,C$1)</f>
        <v>1</v>
      </c>
      <c r="D3030">
        <f>COUNTIFS(list!$C3029:$C8388,$A3030,list!$A3029:$A8388,D$1)</f>
        <v>0</v>
      </c>
      <c r="E3030">
        <f>COUNTIFS(list!$C3029:$C8388,$A3030,list!$A3029:$A8388,E$1)</f>
        <v>0</v>
      </c>
      <c r="F3030">
        <f>COUNTIFS(list!$C3029:$C8388,$A3030,list!$A3029:$A8388,F$1)</f>
        <v>0</v>
      </c>
      <c r="G3030">
        <f>COUNTIFS(list!$C3029:$C8388,$A3030,list!$A3029:$A8388,G$1)</f>
        <v>0</v>
      </c>
    </row>
    <row r="3031" spans="1:7" x14ac:dyDescent="0.25">
      <c r="A3031" t="s">
        <v>7480</v>
      </c>
      <c r="B3031">
        <f>COUNTIFS(list!$C3030:$C8389,$A3031,list!$A3030:$A8389,B$1)</f>
        <v>0</v>
      </c>
      <c r="C3031">
        <f>COUNTIFS(list!$C3030:$C8389,$A3031,list!$A3030:$A8389,C$1)</f>
        <v>1</v>
      </c>
      <c r="D3031">
        <f>COUNTIFS(list!$C3030:$C8389,$A3031,list!$A3030:$A8389,D$1)</f>
        <v>0</v>
      </c>
      <c r="E3031">
        <f>COUNTIFS(list!$C3030:$C8389,$A3031,list!$A3030:$A8389,E$1)</f>
        <v>0</v>
      </c>
      <c r="F3031">
        <f>COUNTIFS(list!$C3030:$C8389,$A3031,list!$A3030:$A8389,F$1)</f>
        <v>0</v>
      </c>
      <c r="G3031">
        <f>COUNTIFS(list!$C3030:$C8389,$A3031,list!$A3030:$A8389,G$1)</f>
        <v>0</v>
      </c>
    </row>
    <row r="3032" spans="1:7" x14ac:dyDescent="0.25">
      <c r="A3032" t="s">
        <v>7482</v>
      </c>
      <c r="B3032">
        <f>COUNTIFS(list!$C3031:$C8390,$A3032,list!$A3031:$A8390,B$1)</f>
        <v>0</v>
      </c>
      <c r="C3032">
        <f>COUNTIFS(list!$C3031:$C8390,$A3032,list!$A3031:$A8390,C$1)</f>
        <v>1</v>
      </c>
      <c r="D3032">
        <f>COUNTIFS(list!$C3031:$C8390,$A3032,list!$A3031:$A8390,D$1)</f>
        <v>0</v>
      </c>
      <c r="E3032">
        <f>COUNTIFS(list!$C3031:$C8390,$A3032,list!$A3031:$A8390,E$1)</f>
        <v>0</v>
      </c>
      <c r="F3032">
        <f>COUNTIFS(list!$C3031:$C8390,$A3032,list!$A3031:$A8390,F$1)</f>
        <v>0</v>
      </c>
      <c r="G3032">
        <f>COUNTIFS(list!$C3031:$C8390,$A3032,list!$A3031:$A8390,G$1)</f>
        <v>0</v>
      </c>
    </row>
    <row r="3033" spans="1:7" x14ac:dyDescent="0.25">
      <c r="A3033" t="s">
        <v>7484</v>
      </c>
      <c r="B3033">
        <f>COUNTIFS(list!$C3032:$C8391,$A3033,list!$A3032:$A8391,B$1)</f>
        <v>0</v>
      </c>
      <c r="C3033">
        <f>COUNTIFS(list!$C3032:$C8391,$A3033,list!$A3032:$A8391,C$1)</f>
        <v>1</v>
      </c>
      <c r="D3033">
        <f>COUNTIFS(list!$C3032:$C8391,$A3033,list!$A3032:$A8391,D$1)</f>
        <v>0</v>
      </c>
      <c r="E3033">
        <f>COUNTIFS(list!$C3032:$C8391,$A3033,list!$A3032:$A8391,E$1)</f>
        <v>0</v>
      </c>
      <c r="F3033">
        <f>COUNTIFS(list!$C3032:$C8391,$A3033,list!$A3032:$A8391,F$1)</f>
        <v>0</v>
      </c>
      <c r="G3033">
        <f>COUNTIFS(list!$C3032:$C8391,$A3033,list!$A3032:$A8391,G$1)</f>
        <v>0</v>
      </c>
    </row>
    <row r="3034" spans="1:7" x14ac:dyDescent="0.25">
      <c r="A3034" t="s">
        <v>7486</v>
      </c>
      <c r="B3034">
        <f>COUNTIFS(list!$C3033:$C8392,$A3034,list!$A3033:$A8392,B$1)</f>
        <v>0</v>
      </c>
      <c r="C3034">
        <f>COUNTIFS(list!$C3033:$C8392,$A3034,list!$A3033:$A8392,C$1)</f>
        <v>1</v>
      </c>
      <c r="D3034">
        <f>COUNTIFS(list!$C3033:$C8392,$A3034,list!$A3033:$A8392,D$1)</f>
        <v>0</v>
      </c>
      <c r="E3034">
        <f>COUNTIFS(list!$C3033:$C8392,$A3034,list!$A3033:$A8392,E$1)</f>
        <v>0</v>
      </c>
      <c r="F3034">
        <f>COUNTIFS(list!$C3033:$C8392,$A3034,list!$A3033:$A8392,F$1)</f>
        <v>0</v>
      </c>
      <c r="G3034">
        <f>COUNTIFS(list!$C3033:$C8392,$A3034,list!$A3033:$A8392,G$1)</f>
        <v>0</v>
      </c>
    </row>
    <row r="3035" spans="1:7" x14ac:dyDescent="0.25">
      <c r="A3035" t="s">
        <v>7488</v>
      </c>
      <c r="B3035">
        <f>COUNTIFS(list!$C3034:$C8393,$A3035,list!$A3034:$A8393,B$1)</f>
        <v>0</v>
      </c>
      <c r="C3035">
        <f>COUNTIFS(list!$C3034:$C8393,$A3035,list!$A3034:$A8393,C$1)</f>
        <v>1</v>
      </c>
      <c r="D3035">
        <f>COUNTIFS(list!$C3034:$C8393,$A3035,list!$A3034:$A8393,D$1)</f>
        <v>0</v>
      </c>
      <c r="E3035">
        <f>COUNTIFS(list!$C3034:$C8393,$A3035,list!$A3034:$A8393,E$1)</f>
        <v>0</v>
      </c>
      <c r="F3035">
        <f>COUNTIFS(list!$C3034:$C8393,$A3035,list!$A3034:$A8393,F$1)</f>
        <v>0</v>
      </c>
      <c r="G3035">
        <f>COUNTIFS(list!$C3034:$C8393,$A3035,list!$A3034:$A8393,G$1)</f>
        <v>0</v>
      </c>
    </row>
    <row r="3036" spans="1:7" x14ac:dyDescent="0.25">
      <c r="A3036" t="s">
        <v>7490</v>
      </c>
      <c r="B3036">
        <f>COUNTIFS(list!$C3035:$C8394,$A3036,list!$A3035:$A8394,B$1)</f>
        <v>0</v>
      </c>
      <c r="C3036">
        <f>COUNTIFS(list!$C3035:$C8394,$A3036,list!$A3035:$A8394,C$1)</f>
        <v>1</v>
      </c>
      <c r="D3036">
        <f>COUNTIFS(list!$C3035:$C8394,$A3036,list!$A3035:$A8394,D$1)</f>
        <v>0</v>
      </c>
      <c r="E3036">
        <f>COUNTIFS(list!$C3035:$C8394,$A3036,list!$A3035:$A8394,E$1)</f>
        <v>0</v>
      </c>
      <c r="F3036">
        <f>COUNTIFS(list!$C3035:$C8394,$A3036,list!$A3035:$A8394,F$1)</f>
        <v>0</v>
      </c>
      <c r="G3036">
        <f>COUNTIFS(list!$C3035:$C8394,$A3036,list!$A3035:$A8394,G$1)</f>
        <v>0</v>
      </c>
    </row>
    <row r="3037" spans="1:7" x14ac:dyDescent="0.25">
      <c r="A3037" t="s">
        <v>7492</v>
      </c>
      <c r="B3037">
        <f>COUNTIFS(list!$C3036:$C8395,$A3037,list!$A3036:$A8395,B$1)</f>
        <v>0</v>
      </c>
      <c r="C3037">
        <f>COUNTIFS(list!$C3036:$C8395,$A3037,list!$A3036:$A8395,C$1)</f>
        <v>1</v>
      </c>
      <c r="D3037">
        <f>COUNTIFS(list!$C3036:$C8395,$A3037,list!$A3036:$A8395,D$1)</f>
        <v>0</v>
      </c>
      <c r="E3037">
        <f>COUNTIFS(list!$C3036:$C8395,$A3037,list!$A3036:$A8395,E$1)</f>
        <v>0</v>
      </c>
      <c r="F3037">
        <f>COUNTIFS(list!$C3036:$C8395,$A3037,list!$A3036:$A8395,F$1)</f>
        <v>0</v>
      </c>
      <c r="G3037">
        <f>COUNTIFS(list!$C3036:$C8395,$A3037,list!$A3036:$A8395,G$1)</f>
        <v>0</v>
      </c>
    </row>
    <row r="3038" spans="1:7" x14ac:dyDescent="0.25">
      <c r="A3038" t="s">
        <v>7494</v>
      </c>
      <c r="B3038">
        <f>COUNTIFS(list!$C3037:$C8396,$A3038,list!$A3037:$A8396,B$1)</f>
        <v>0</v>
      </c>
      <c r="C3038">
        <f>COUNTIFS(list!$C3037:$C8396,$A3038,list!$A3037:$A8396,C$1)</f>
        <v>1</v>
      </c>
      <c r="D3038">
        <f>COUNTIFS(list!$C3037:$C8396,$A3038,list!$A3037:$A8396,D$1)</f>
        <v>0</v>
      </c>
      <c r="E3038">
        <f>COUNTIFS(list!$C3037:$C8396,$A3038,list!$A3037:$A8396,E$1)</f>
        <v>0</v>
      </c>
      <c r="F3038">
        <f>COUNTIFS(list!$C3037:$C8396,$A3038,list!$A3037:$A8396,F$1)</f>
        <v>0</v>
      </c>
      <c r="G3038">
        <f>COUNTIFS(list!$C3037:$C8396,$A3038,list!$A3037:$A8396,G$1)</f>
        <v>0</v>
      </c>
    </row>
    <row r="3039" spans="1:7" x14ac:dyDescent="0.25">
      <c r="A3039" t="s">
        <v>7496</v>
      </c>
      <c r="B3039">
        <f>COUNTIFS(list!$C3038:$C8397,$A3039,list!$A3038:$A8397,B$1)</f>
        <v>0</v>
      </c>
      <c r="C3039">
        <f>COUNTIFS(list!$C3038:$C8397,$A3039,list!$A3038:$A8397,C$1)</f>
        <v>1</v>
      </c>
      <c r="D3039">
        <f>COUNTIFS(list!$C3038:$C8397,$A3039,list!$A3038:$A8397,D$1)</f>
        <v>0</v>
      </c>
      <c r="E3039">
        <f>COUNTIFS(list!$C3038:$C8397,$A3039,list!$A3038:$A8397,E$1)</f>
        <v>0</v>
      </c>
      <c r="F3039">
        <f>COUNTIFS(list!$C3038:$C8397,$A3039,list!$A3038:$A8397,F$1)</f>
        <v>0</v>
      </c>
      <c r="G3039">
        <f>COUNTIFS(list!$C3038:$C8397,$A3039,list!$A3038:$A8397,G$1)</f>
        <v>0</v>
      </c>
    </row>
    <row r="3040" spans="1:7" x14ac:dyDescent="0.25">
      <c r="A3040" t="s">
        <v>7498</v>
      </c>
      <c r="B3040">
        <f>COUNTIFS(list!$C3039:$C8398,$A3040,list!$A3039:$A8398,B$1)</f>
        <v>0</v>
      </c>
      <c r="C3040">
        <f>COUNTIFS(list!$C3039:$C8398,$A3040,list!$A3039:$A8398,C$1)</f>
        <v>1</v>
      </c>
      <c r="D3040">
        <f>COUNTIFS(list!$C3039:$C8398,$A3040,list!$A3039:$A8398,D$1)</f>
        <v>0</v>
      </c>
      <c r="E3040">
        <f>COUNTIFS(list!$C3039:$C8398,$A3040,list!$A3039:$A8398,E$1)</f>
        <v>0</v>
      </c>
      <c r="F3040">
        <f>COUNTIFS(list!$C3039:$C8398,$A3040,list!$A3039:$A8398,F$1)</f>
        <v>0</v>
      </c>
      <c r="G3040">
        <f>COUNTIFS(list!$C3039:$C8398,$A3040,list!$A3039:$A8398,G$1)</f>
        <v>0</v>
      </c>
    </row>
    <row r="3041" spans="1:7" x14ac:dyDescent="0.25">
      <c r="A3041" t="s">
        <v>7500</v>
      </c>
      <c r="B3041">
        <f>COUNTIFS(list!$C3040:$C8399,$A3041,list!$A3040:$A8399,B$1)</f>
        <v>0</v>
      </c>
      <c r="C3041">
        <f>COUNTIFS(list!$C3040:$C8399,$A3041,list!$A3040:$A8399,C$1)</f>
        <v>1</v>
      </c>
      <c r="D3041">
        <f>COUNTIFS(list!$C3040:$C8399,$A3041,list!$A3040:$A8399,D$1)</f>
        <v>0</v>
      </c>
      <c r="E3041">
        <f>COUNTIFS(list!$C3040:$C8399,$A3041,list!$A3040:$A8399,E$1)</f>
        <v>0</v>
      </c>
      <c r="F3041">
        <f>COUNTIFS(list!$C3040:$C8399,$A3041,list!$A3040:$A8399,F$1)</f>
        <v>0</v>
      </c>
      <c r="G3041">
        <f>COUNTIFS(list!$C3040:$C8399,$A3041,list!$A3040:$A8399,G$1)</f>
        <v>0</v>
      </c>
    </row>
    <row r="3042" spans="1:7" x14ac:dyDescent="0.25">
      <c r="A3042" t="s">
        <v>7502</v>
      </c>
      <c r="B3042">
        <f>COUNTIFS(list!$C3041:$C8400,$A3042,list!$A3041:$A8400,B$1)</f>
        <v>0</v>
      </c>
      <c r="C3042">
        <f>COUNTIFS(list!$C3041:$C8400,$A3042,list!$A3041:$A8400,C$1)</f>
        <v>1</v>
      </c>
      <c r="D3042">
        <f>COUNTIFS(list!$C3041:$C8400,$A3042,list!$A3041:$A8400,D$1)</f>
        <v>0</v>
      </c>
      <c r="E3042">
        <f>COUNTIFS(list!$C3041:$C8400,$A3042,list!$A3041:$A8400,E$1)</f>
        <v>0</v>
      </c>
      <c r="F3042">
        <f>COUNTIFS(list!$C3041:$C8400,$A3042,list!$A3041:$A8400,F$1)</f>
        <v>0</v>
      </c>
      <c r="G3042">
        <f>COUNTIFS(list!$C3041:$C8400,$A3042,list!$A3041:$A8400,G$1)</f>
        <v>0</v>
      </c>
    </row>
    <row r="3043" spans="1:7" x14ac:dyDescent="0.25">
      <c r="A3043" t="s">
        <v>7504</v>
      </c>
      <c r="B3043">
        <f>COUNTIFS(list!$C3042:$C8401,$A3043,list!$A3042:$A8401,B$1)</f>
        <v>0</v>
      </c>
      <c r="C3043">
        <f>COUNTIFS(list!$C3042:$C8401,$A3043,list!$A3042:$A8401,C$1)</f>
        <v>1</v>
      </c>
      <c r="D3043">
        <f>COUNTIFS(list!$C3042:$C8401,$A3043,list!$A3042:$A8401,D$1)</f>
        <v>0</v>
      </c>
      <c r="E3043">
        <f>COUNTIFS(list!$C3042:$C8401,$A3043,list!$A3042:$A8401,E$1)</f>
        <v>0</v>
      </c>
      <c r="F3043">
        <f>COUNTIFS(list!$C3042:$C8401,$A3043,list!$A3042:$A8401,F$1)</f>
        <v>0</v>
      </c>
      <c r="G3043">
        <f>COUNTIFS(list!$C3042:$C8401,$A3043,list!$A3042:$A8401,G$1)</f>
        <v>0</v>
      </c>
    </row>
    <row r="3044" spans="1:7" x14ac:dyDescent="0.25">
      <c r="A3044" t="s">
        <v>7506</v>
      </c>
      <c r="B3044">
        <f>COUNTIFS(list!$C3043:$C8402,$A3044,list!$A3043:$A8402,B$1)</f>
        <v>0</v>
      </c>
      <c r="C3044">
        <f>COUNTIFS(list!$C3043:$C8402,$A3044,list!$A3043:$A8402,C$1)</f>
        <v>1</v>
      </c>
      <c r="D3044">
        <f>COUNTIFS(list!$C3043:$C8402,$A3044,list!$A3043:$A8402,D$1)</f>
        <v>0</v>
      </c>
      <c r="E3044">
        <f>COUNTIFS(list!$C3043:$C8402,$A3044,list!$A3043:$A8402,E$1)</f>
        <v>0</v>
      </c>
      <c r="F3044">
        <f>COUNTIFS(list!$C3043:$C8402,$A3044,list!$A3043:$A8402,F$1)</f>
        <v>0</v>
      </c>
      <c r="G3044">
        <f>COUNTIFS(list!$C3043:$C8402,$A3044,list!$A3043:$A8402,G$1)</f>
        <v>0</v>
      </c>
    </row>
    <row r="3045" spans="1:7" x14ac:dyDescent="0.25">
      <c r="A3045" t="s">
        <v>7508</v>
      </c>
      <c r="B3045">
        <f>COUNTIFS(list!$C3044:$C8403,$A3045,list!$A3044:$A8403,B$1)</f>
        <v>0</v>
      </c>
      <c r="C3045">
        <f>COUNTIFS(list!$C3044:$C8403,$A3045,list!$A3044:$A8403,C$1)</f>
        <v>1</v>
      </c>
      <c r="D3045">
        <f>COUNTIFS(list!$C3044:$C8403,$A3045,list!$A3044:$A8403,D$1)</f>
        <v>0</v>
      </c>
      <c r="E3045">
        <f>COUNTIFS(list!$C3044:$C8403,$A3045,list!$A3044:$A8403,E$1)</f>
        <v>0</v>
      </c>
      <c r="F3045">
        <f>COUNTIFS(list!$C3044:$C8403,$A3045,list!$A3044:$A8403,F$1)</f>
        <v>0</v>
      </c>
      <c r="G3045">
        <f>COUNTIFS(list!$C3044:$C8403,$A3045,list!$A3044:$A8403,G$1)</f>
        <v>0</v>
      </c>
    </row>
    <row r="3046" spans="1:7" x14ac:dyDescent="0.25">
      <c r="A3046" t="s">
        <v>7510</v>
      </c>
      <c r="B3046">
        <f>COUNTIFS(list!$C3045:$C8404,$A3046,list!$A3045:$A8404,B$1)</f>
        <v>0</v>
      </c>
      <c r="C3046">
        <f>COUNTIFS(list!$C3045:$C8404,$A3046,list!$A3045:$A8404,C$1)</f>
        <v>1</v>
      </c>
      <c r="D3046">
        <f>COUNTIFS(list!$C3045:$C8404,$A3046,list!$A3045:$A8404,D$1)</f>
        <v>0</v>
      </c>
      <c r="E3046">
        <f>COUNTIFS(list!$C3045:$C8404,$A3046,list!$A3045:$A8404,E$1)</f>
        <v>0</v>
      </c>
      <c r="F3046">
        <f>COUNTIFS(list!$C3045:$C8404,$A3046,list!$A3045:$A8404,F$1)</f>
        <v>0</v>
      </c>
      <c r="G3046">
        <f>COUNTIFS(list!$C3045:$C8404,$A3046,list!$A3045:$A8404,G$1)</f>
        <v>0</v>
      </c>
    </row>
    <row r="3047" spans="1:7" x14ac:dyDescent="0.25">
      <c r="A3047" t="s">
        <v>7512</v>
      </c>
      <c r="B3047">
        <f>COUNTIFS(list!$C3046:$C8405,$A3047,list!$A3046:$A8405,B$1)</f>
        <v>0</v>
      </c>
      <c r="C3047">
        <f>COUNTIFS(list!$C3046:$C8405,$A3047,list!$A3046:$A8405,C$1)</f>
        <v>1</v>
      </c>
      <c r="D3047">
        <f>COUNTIFS(list!$C3046:$C8405,$A3047,list!$A3046:$A8405,D$1)</f>
        <v>0</v>
      </c>
      <c r="E3047">
        <f>COUNTIFS(list!$C3046:$C8405,$A3047,list!$A3046:$A8405,E$1)</f>
        <v>0</v>
      </c>
      <c r="F3047">
        <f>COUNTIFS(list!$C3046:$C8405,$A3047,list!$A3046:$A8405,F$1)</f>
        <v>0</v>
      </c>
      <c r="G3047">
        <f>COUNTIFS(list!$C3046:$C8405,$A3047,list!$A3046:$A8405,G$1)</f>
        <v>0</v>
      </c>
    </row>
    <row r="3048" spans="1:7" x14ac:dyDescent="0.25">
      <c r="A3048" t="s">
        <v>7514</v>
      </c>
      <c r="B3048">
        <f>COUNTIFS(list!$C3047:$C8406,$A3048,list!$A3047:$A8406,B$1)</f>
        <v>0</v>
      </c>
      <c r="C3048">
        <f>COUNTIFS(list!$C3047:$C8406,$A3048,list!$A3047:$A8406,C$1)</f>
        <v>1</v>
      </c>
      <c r="D3048">
        <f>COUNTIFS(list!$C3047:$C8406,$A3048,list!$A3047:$A8406,D$1)</f>
        <v>0</v>
      </c>
      <c r="E3048">
        <f>COUNTIFS(list!$C3047:$C8406,$A3048,list!$A3047:$A8406,E$1)</f>
        <v>0</v>
      </c>
      <c r="F3048">
        <f>COUNTIFS(list!$C3047:$C8406,$A3048,list!$A3047:$A8406,F$1)</f>
        <v>0</v>
      </c>
      <c r="G3048">
        <f>COUNTIFS(list!$C3047:$C8406,$A3048,list!$A3047:$A8406,G$1)</f>
        <v>0</v>
      </c>
    </row>
    <row r="3049" spans="1:7" x14ac:dyDescent="0.25">
      <c r="A3049" t="s">
        <v>7516</v>
      </c>
      <c r="B3049">
        <f>COUNTIFS(list!$C3048:$C8407,$A3049,list!$A3048:$A8407,B$1)</f>
        <v>0</v>
      </c>
      <c r="C3049">
        <f>COUNTIFS(list!$C3048:$C8407,$A3049,list!$A3048:$A8407,C$1)</f>
        <v>2</v>
      </c>
      <c r="D3049">
        <f>COUNTIFS(list!$C3048:$C8407,$A3049,list!$A3048:$A8407,D$1)</f>
        <v>0</v>
      </c>
      <c r="E3049">
        <f>COUNTIFS(list!$C3048:$C8407,$A3049,list!$A3048:$A8407,E$1)</f>
        <v>0</v>
      </c>
      <c r="F3049">
        <f>COUNTIFS(list!$C3048:$C8407,$A3049,list!$A3048:$A8407,F$1)</f>
        <v>0</v>
      </c>
      <c r="G3049">
        <f>COUNTIFS(list!$C3048:$C8407,$A3049,list!$A3048:$A8407,G$1)</f>
        <v>0</v>
      </c>
    </row>
    <row r="3050" spans="1:7" x14ac:dyDescent="0.25">
      <c r="A3050" t="s">
        <v>7519</v>
      </c>
      <c r="B3050">
        <f>COUNTIFS(list!$C3049:$C8408,$A3050,list!$A3049:$A8408,B$1)</f>
        <v>0</v>
      </c>
      <c r="C3050">
        <f>COUNTIFS(list!$C3049:$C8408,$A3050,list!$A3049:$A8408,C$1)</f>
        <v>1</v>
      </c>
      <c r="D3050">
        <f>COUNTIFS(list!$C3049:$C8408,$A3050,list!$A3049:$A8408,D$1)</f>
        <v>0</v>
      </c>
      <c r="E3050">
        <f>COUNTIFS(list!$C3049:$C8408,$A3050,list!$A3049:$A8408,E$1)</f>
        <v>0</v>
      </c>
      <c r="F3050">
        <f>COUNTIFS(list!$C3049:$C8408,$A3050,list!$A3049:$A8408,F$1)</f>
        <v>0</v>
      </c>
      <c r="G3050">
        <f>COUNTIFS(list!$C3049:$C8408,$A3050,list!$A3049:$A8408,G$1)</f>
        <v>0</v>
      </c>
    </row>
    <row r="3051" spans="1:7" x14ac:dyDescent="0.25">
      <c r="A3051" t="s">
        <v>7521</v>
      </c>
      <c r="B3051">
        <f>COUNTIFS(list!$C3050:$C8409,$A3051,list!$A3050:$A8409,B$1)</f>
        <v>0</v>
      </c>
      <c r="C3051">
        <f>COUNTIFS(list!$C3050:$C8409,$A3051,list!$A3050:$A8409,C$1)</f>
        <v>1</v>
      </c>
      <c r="D3051">
        <f>COUNTIFS(list!$C3050:$C8409,$A3051,list!$A3050:$A8409,D$1)</f>
        <v>0</v>
      </c>
      <c r="E3051">
        <f>COUNTIFS(list!$C3050:$C8409,$A3051,list!$A3050:$A8409,E$1)</f>
        <v>0</v>
      </c>
      <c r="F3051">
        <f>COUNTIFS(list!$C3050:$C8409,$A3051,list!$A3050:$A8409,F$1)</f>
        <v>0</v>
      </c>
      <c r="G3051">
        <f>COUNTIFS(list!$C3050:$C8409,$A3051,list!$A3050:$A8409,G$1)</f>
        <v>0</v>
      </c>
    </row>
    <row r="3052" spans="1:7" x14ac:dyDescent="0.25">
      <c r="A3052" t="s">
        <v>7523</v>
      </c>
      <c r="B3052">
        <f>COUNTIFS(list!$C3051:$C8410,$A3052,list!$A3051:$A8410,B$1)</f>
        <v>0</v>
      </c>
      <c r="C3052">
        <f>COUNTIFS(list!$C3051:$C8410,$A3052,list!$A3051:$A8410,C$1)</f>
        <v>1</v>
      </c>
      <c r="D3052">
        <f>COUNTIFS(list!$C3051:$C8410,$A3052,list!$A3051:$A8410,D$1)</f>
        <v>0</v>
      </c>
      <c r="E3052">
        <f>COUNTIFS(list!$C3051:$C8410,$A3052,list!$A3051:$A8410,E$1)</f>
        <v>0</v>
      </c>
      <c r="F3052">
        <f>COUNTIFS(list!$C3051:$C8410,$A3052,list!$A3051:$A8410,F$1)</f>
        <v>0</v>
      </c>
      <c r="G3052">
        <f>COUNTIFS(list!$C3051:$C8410,$A3052,list!$A3051:$A8410,G$1)</f>
        <v>0</v>
      </c>
    </row>
    <row r="3053" spans="1:7" x14ac:dyDescent="0.25">
      <c r="A3053" t="s">
        <v>7525</v>
      </c>
      <c r="B3053">
        <f>COUNTIFS(list!$C3052:$C8411,$A3053,list!$A3052:$A8411,B$1)</f>
        <v>0</v>
      </c>
      <c r="C3053">
        <f>COUNTIFS(list!$C3052:$C8411,$A3053,list!$A3052:$A8411,C$1)</f>
        <v>1</v>
      </c>
      <c r="D3053">
        <f>COUNTIFS(list!$C3052:$C8411,$A3053,list!$A3052:$A8411,D$1)</f>
        <v>0</v>
      </c>
      <c r="E3053">
        <f>COUNTIFS(list!$C3052:$C8411,$A3053,list!$A3052:$A8411,E$1)</f>
        <v>0</v>
      </c>
      <c r="F3053">
        <f>COUNTIFS(list!$C3052:$C8411,$A3053,list!$A3052:$A8411,F$1)</f>
        <v>0</v>
      </c>
      <c r="G3053">
        <f>COUNTIFS(list!$C3052:$C8411,$A3053,list!$A3052:$A8411,G$1)</f>
        <v>0</v>
      </c>
    </row>
    <row r="3054" spans="1:7" x14ac:dyDescent="0.25">
      <c r="A3054" t="s">
        <v>7527</v>
      </c>
      <c r="B3054">
        <f>COUNTIFS(list!$C3053:$C8412,$A3054,list!$A3053:$A8412,B$1)</f>
        <v>0</v>
      </c>
      <c r="C3054">
        <f>COUNTIFS(list!$C3053:$C8412,$A3054,list!$A3053:$A8412,C$1)</f>
        <v>1</v>
      </c>
      <c r="D3054">
        <f>COUNTIFS(list!$C3053:$C8412,$A3054,list!$A3053:$A8412,D$1)</f>
        <v>0</v>
      </c>
      <c r="E3054">
        <f>COUNTIFS(list!$C3053:$C8412,$A3054,list!$A3053:$A8412,E$1)</f>
        <v>0</v>
      </c>
      <c r="F3054">
        <f>COUNTIFS(list!$C3053:$C8412,$A3054,list!$A3053:$A8412,F$1)</f>
        <v>0</v>
      </c>
      <c r="G3054">
        <f>COUNTIFS(list!$C3053:$C8412,$A3054,list!$A3053:$A8412,G$1)</f>
        <v>0</v>
      </c>
    </row>
    <row r="3055" spans="1:7" x14ac:dyDescent="0.25">
      <c r="A3055" t="s">
        <v>7529</v>
      </c>
      <c r="B3055">
        <f>COUNTIFS(list!$C3054:$C8413,$A3055,list!$A3054:$A8413,B$1)</f>
        <v>0</v>
      </c>
      <c r="C3055">
        <f>COUNTIFS(list!$C3054:$C8413,$A3055,list!$A3054:$A8413,C$1)</f>
        <v>1</v>
      </c>
      <c r="D3055">
        <f>COUNTIFS(list!$C3054:$C8413,$A3055,list!$A3054:$A8413,D$1)</f>
        <v>0</v>
      </c>
      <c r="E3055">
        <f>COUNTIFS(list!$C3054:$C8413,$A3055,list!$A3054:$A8413,E$1)</f>
        <v>0</v>
      </c>
      <c r="F3055">
        <f>COUNTIFS(list!$C3054:$C8413,$A3055,list!$A3054:$A8413,F$1)</f>
        <v>0</v>
      </c>
      <c r="G3055">
        <f>COUNTIFS(list!$C3054:$C8413,$A3055,list!$A3054:$A8413,G$1)</f>
        <v>0</v>
      </c>
    </row>
    <row r="3056" spans="1:7" x14ac:dyDescent="0.25">
      <c r="A3056" t="s">
        <v>7531</v>
      </c>
      <c r="B3056">
        <f>COUNTIFS(list!$C3055:$C8414,$A3056,list!$A3055:$A8414,B$1)</f>
        <v>0</v>
      </c>
      <c r="C3056">
        <f>COUNTIFS(list!$C3055:$C8414,$A3056,list!$A3055:$A8414,C$1)</f>
        <v>1</v>
      </c>
      <c r="D3056">
        <f>COUNTIFS(list!$C3055:$C8414,$A3056,list!$A3055:$A8414,D$1)</f>
        <v>0</v>
      </c>
      <c r="E3056">
        <f>COUNTIFS(list!$C3055:$C8414,$A3056,list!$A3055:$A8414,E$1)</f>
        <v>0</v>
      </c>
      <c r="F3056">
        <f>COUNTIFS(list!$C3055:$C8414,$A3056,list!$A3055:$A8414,F$1)</f>
        <v>0</v>
      </c>
      <c r="G3056">
        <f>COUNTIFS(list!$C3055:$C8414,$A3056,list!$A3055:$A8414,G$1)</f>
        <v>0</v>
      </c>
    </row>
    <row r="3057" spans="1:7" x14ac:dyDescent="0.25">
      <c r="A3057" t="s">
        <v>7533</v>
      </c>
      <c r="B3057">
        <f>COUNTIFS(list!$C3056:$C8415,$A3057,list!$A3056:$A8415,B$1)</f>
        <v>0</v>
      </c>
      <c r="C3057">
        <f>COUNTIFS(list!$C3056:$C8415,$A3057,list!$A3056:$A8415,C$1)</f>
        <v>1</v>
      </c>
      <c r="D3057">
        <f>COUNTIFS(list!$C3056:$C8415,$A3057,list!$A3056:$A8415,D$1)</f>
        <v>0</v>
      </c>
      <c r="E3057">
        <f>COUNTIFS(list!$C3056:$C8415,$A3057,list!$A3056:$A8415,E$1)</f>
        <v>0</v>
      </c>
      <c r="F3057">
        <f>COUNTIFS(list!$C3056:$C8415,$A3057,list!$A3056:$A8415,F$1)</f>
        <v>0</v>
      </c>
      <c r="G3057">
        <f>COUNTIFS(list!$C3056:$C8415,$A3057,list!$A3056:$A8415,G$1)</f>
        <v>0</v>
      </c>
    </row>
    <row r="3058" spans="1:7" x14ac:dyDescent="0.25">
      <c r="A3058" t="s">
        <v>7535</v>
      </c>
      <c r="B3058">
        <f>COUNTIFS(list!$C3057:$C8416,$A3058,list!$A3057:$A8416,B$1)</f>
        <v>0</v>
      </c>
      <c r="C3058">
        <f>COUNTIFS(list!$C3057:$C8416,$A3058,list!$A3057:$A8416,C$1)</f>
        <v>1</v>
      </c>
      <c r="D3058">
        <f>COUNTIFS(list!$C3057:$C8416,$A3058,list!$A3057:$A8416,D$1)</f>
        <v>0</v>
      </c>
      <c r="E3058">
        <f>COUNTIFS(list!$C3057:$C8416,$A3058,list!$A3057:$A8416,E$1)</f>
        <v>0</v>
      </c>
      <c r="F3058">
        <f>COUNTIFS(list!$C3057:$C8416,$A3058,list!$A3057:$A8416,F$1)</f>
        <v>0</v>
      </c>
      <c r="G3058">
        <f>COUNTIFS(list!$C3057:$C8416,$A3058,list!$A3057:$A8416,G$1)</f>
        <v>0</v>
      </c>
    </row>
    <row r="3059" spans="1:7" x14ac:dyDescent="0.25">
      <c r="A3059" t="s">
        <v>7537</v>
      </c>
      <c r="B3059">
        <f>COUNTIFS(list!$C3058:$C8417,$A3059,list!$A3058:$A8417,B$1)</f>
        <v>0</v>
      </c>
      <c r="C3059">
        <f>COUNTIFS(list!$C3058:$C8417,$A3059,list!$A3058:$A8417,C$1)</f>
        <v>1</v>
      </c>
      <c r="D3059">
        <f>COUNTIFS(list!$C3058:$C8417,$A3059,list!$A3058:$A8417,D$1)</f>
        <v>0</v>
      </c>
      <c r="E3059">
        <f>COUNTIFS(list!$C3058:$C8417,$A3059,list!$A3058:$A8417,E$1)</f>
        <v>0</v>
      </c>
      <c r="F3059">
        <f>COUNTIFS(list!$C3058:$C8417,$A3059,list!$A3058:$A8417,F$1)</f>
        <v>0</v>
      </c>
      <c r="G3059">
        <f>COUNTIFS(list!$C3058:$C8417,$A3059,list!$A3058:$A8417,G$1)</f>
        <v>0</v>
      </c>
    </row>
    <row r="3060" spans="1:7" x14ac:dyDescent="0.25">
      <c r="A3060" t="s">
        <v>7539</v>
      </c>
      <c r="B3060">
        <f>COUNTIFS(list!$C3059:$C8418,$A3060,list!$A3059:$A8418,B$1)</f>
        <v>0</v>
      </c>
      <c r="C3060">
        <f>COUNTIFS(list!$C3059:$C8418,$A3060,list!$A3059:$A8418,C$1)</f>
        <v>1</v>
      </c>
      <c r="D3060">
        <f>COUNTIFS(list!$C3059:$C8418,$A3060,list!$A3059:$A8418,D$1)</f>
        <v>0</v>
      </c>
      <c r="E3060">
        <f>COUNTIFS(list!$C3059:$C8418,$A3060,list!$A3059:$A8418,E$1)</f>
        <v>0</v>
      </c>
      <c r="F3060">
        <f>COUNTIFS(list!$C3059:$C8418,$A3060,list!$A3059:$A8418,F$1)</f>
        <v>0</v>
      </c>
      <c r="G3060">
        <f>COUNTIFS(list!$C3059:$C8418,$A3060,list!$A3059:$A8418,G$1)</f>
        <v>0</v>
      </c>
    </row>
    <row r="3061" spans="1:7" x14ac:dyDescent="0.25">
      <c r="A3061" t="s">
        <v>7541</v>
      </c>
      <c r="B3061">
        <f>COUNTIFS(list!$C3060:$C8419,$A3061,list!$A3060:$A8419,B$1)</f>
        <v>0</v>
      </c>
      <c r="C3061">
        <f>COUNTIFS(list!$C3060:$C8419,$A3061,list!$A3060:$A8419,C$1)</f>
        <v>1</v>
      </c>
      <c r="D3061">
        <f>COUNTIFS(list!$C3060:$C8419,$A3061,list!$A3060:$A8419,D$1)</f>
        <v>0</v>
      </c>
      <c r="E3061">
        <f>COUNTIFS(list!$C3060:$C8419,$A3061,list!$A3060:$A8419,E$1)</f>
        <v>0</v>
      </c>
      <c r="F3061">
        <f>COUNTIFS(list!$C3060:$C8419,$A3061,list!$A3060:$A8419,F$1)</f>
        <v>0</v>
      </c>
      <c r="G3061">
        <f>COUNTIFS(list!$C3060:$C8419,$A3061,list!$A3060:$A8419,G$1)</f>
        <v>0</v>
      </c>
    </row>
    <row r="3062" spans="1:7" x14ac:dyDescent="0.25">
      <c r="A3062" t="s">
        <v>7543</v>
      </c>
      <c r="B3062">
        <f>COUNTIFS(list!$C3061:$C8420,$A3062,list!$A3061:$A8420,B$1)</f>
        <v>0</v>
      </c>
      <c r="C3062">
        <f>COUNTIFS(list!$C3061:$C8420,$A3062,list!$A3061:$A8420,C$1)</f>
        <v>1</v>
      </c>
      <c r="D3062">
        <f>COUNTIFS(list!$C3061:$C8420,$A3062,list!$A3061:$A8420,D$1)</f>
        <v>0</v>
      </c>
      <c r="E3062">
        <f>COUNTIFS(list!$C3061:$C8420,$A3062,list!$A3061:$A8420,E$1)</f>
        <v>0</v>
      </c>
      <c r="F3062">
        <f>COUNTIFS(list!$C3061:$C8420,$A3062,list!$A3061:$A8420,F$1)</f>
        <v>0</v>
      </c>
      <c r="G3062">
        <f>COUNTIFS(list!$C3061:$C8420,$A3062,list!$A3061:$A8420,G$1)</f>
        <v>0</v>
      </c>
    </row>
    <row r="3063" spans="1:7" x14ac:dyDescent="0.25">
      <c r="A3063" t="s">
        <v>7545</v>
      </c>
      <c r="B3063">
        <f>COUNTIFS(list!$C3062:$C8421,$A3063,list!$A3062:$A8421,B$1)</f>
        <v>0</v>
      </c>
      <c r="C3063">
        <f>COUNTIFS(list!$C3062:$C8421,$A3063,list!$A3062:$A8421,C$1)</f>
        <v>1</v>
      </c>
      <c r="D3063">
        <f>COUNTIFS(list!$C3062:$C8421,$A3063,list!$A3062:$A8421,D$1)</f>
        <v>0</v>
      </c>
      <c r="E3063">
        <f>COUNTIFS(list!$C3062:$C8421,$A3063,list!$A3062:$A8421,E$1)</f>
        <v>0</v>
      </c>
      <c r="F3063">
        <f>COUNTIFS(list!$C3062:$C8421,$A3063,list!$A3062:$A8421,F$1)</f>
        <v>0</v>
      </c>
      <c r="G3063">
        <f>COUNTIFS(list!$C3062:$C8421,$A3063,list!$A3062:$A8421,G$1)</f>
        <v>0</v>
      </c>
    </row>
    <row r="3064" spans="1:7" x14ac:dyDescent="0.25">
      <c r="A3064" t="s">
        <v>7547</v>
      </c>
      <c r="B3064">
        <f>COUNTIFS(list!$C3063:$C8422,$A3064,list!$A3063:$A8422,B$1)</f>
        <v>0</v>
      </c>
      <c r="C3064">
        <f>COUNTIFS(list!$C3063:$C8422,$A3064,list!$A3063:$A8422,C$1)</f>
        <v>1</v>
      </c>
      <c r="D3064">
        <f>COUNTIFS(list!$C3063:$C8422,$A3064,list!$A3063:$A8422,D$1)</f>
        <v>0</v>
      </c>
      <c r="E3064">
        <f>COUNTIFS(list!$C3063:$C8422,$A3064,list!$A3063:$A8422,E$1)</f>
        <v>0</v>
      </c>
      <c r="F3064">
        <f>COUNTIFS(list!$C3063:$C8422,$A3064,list!$A3063:$A8422,F$1)</f>
        <v>0</v>
      </c>
      <c r="G3064">
        <f>COUNTIFS(list!$C3063:$C8422,$A3064,list!$A3063:$A8422,G$1)</f>
        <v>0</v>
      </c>
    </row>
    <row r="3065" spans="1:7" x14ac:dyDescent="0.25">
      <c r="A3065" t="s">
        <v>7549</v>
      </c>
      <c r="B3065">
        <f>COUNTIFS(list!$C3064:$C8423,$A3065,list!$A3064:$A8423,B$1)</f>
        <v>0</v>
      </c>
      <c r="C3065">
        <f>COUNTIFS(list!$C3064:$C8423,$A3065,list!$A3064:$A8423,C$1)</f>
        <v>1</v>
      </c>
      <c r="D3065">
        <f>COUNTIFS(list!$C3064:$C8423,$A3065,list!$A3064:$A8423,D$1)</f>
        <v>0</v>
      </c>
      <c r="E3065">
        <f>COUNTIFS(list!$C3064:$C8423,$A3065,list!$A3064:$A8423,E$1)</f>
        <v>0</v>
      </c>
      <c r="F3065">
        <f>COUNTIFS(list!$C3064:$C8423,$A3065,list!$A3064:$A8423,F$1)</f>
        <v>0</v>
      </c>
      <c r="G3065">
        <f>COUNTIFS(list!$C3064:$C8423,$A3065,list!$A3064:$A8423,G$1)</f>
        <v>0</v>
      </c>
    </row>
    <row r="3066" spans="1:7" x14ac:dyDescent="0.25">
      <c r="A3066" t="s">
        <v>7551</v>
      </c>
      <c r="B3066">
        <f>COUNTIFS(list!$C3065:$C8424,$A3066,list!$A3065:$A8424,B$1)</f>
        <v>0</v>
      </c>
      <c r="C3066">
        <f>COUNTIFS(list!$C3065:$C8424,$A3066,list!$A3065:$A8424,C$1)</f>
        <v>1</v>
      </c>
      <c r="D3066">
        <f>COUNTIFS(list!$C3065:$C8424,$A3066,list!$A3065:$A8424,D$1)</f>
        <v>0</v>
      </c>
      <c r="E3066">
        <f>COUNTIFS(list!$C3065:$C8424,$A3066,list!$A3065:$A8424,E$1)</f>
        <v>0</v>
      </c>
      <c r="F3066">
        <f>COUNTIFS(list!$C3065:$C8424,$A3066,list!$A3065:$A8424,F$1)</f>
        <v>0</v>
      </c>
      <c r="G3066">
        <f>COUNTIFS(list!$C3065:$C8424,$A3066,list!$A3065:$A8424,G$1)</f>
        <v>0</v>
      </c>
    </row>
    <row r="3067" spans="1:7" x14ac:dyDescent="0.25">
      <c r="A3067" t="s">
        <v>7553</v>
      </c>
      <c r="B3067">
        <f>COUNTIFS(list!$C3066:$C8425,$A3067,list!$A3066:$A8425,B$1)</f>
        <v>0</v>
      </c>
      <c r="C3067">
        <f>COUNTIFS(list!$C3066:$C8425,$A3067,list!$A3066:$A8425,C$1)</f>
        <v>1</v>
      </c>
      <c r="D3067">
        <f>COUNTIFS(list!$C3066:$C8425,$A3067,list!$A3066:$A8425,D$1)</f>
        <v>0</v>
      </c>
      <c r="E3067">
        <f>COUNTIFS(list!$C3066:$C8425,$A3067,list!$A3066:$A8425,E$1)</f>
        <v>0</v>
      </c>
      <c r="F3067">
        <f>COUNTIFS(list!$C3066:$C8425,$A3067,list!$A3066:$A8425,F$1)</f>
        <v>0</v>
      </c>
      <c r="G3067">
        <f>COUNTIFS(list!$C3066:$C8425,$A3067,list!$A3066:$A8425,G$1)</f>
        <v>0</v>
      </c>
    </row>
    <row r="3068" spans="1:7" x14ac:dyDescent="0.25">
      <c r="A3068" t="s">
        <v>7555</v>
      </c>
      <c r="B3068">
        <f>COUNTIFS(list!$C3067:$C8426,$A3068,list!$A3067:$A8426,B$1)</f>
        <v>0</v>
      </c>
      <c r="C3068">
        <f>COUNTIFS(list!$C3067:$C8426,$A3068,list!$A3067:$A8426,C$1)</f>
        <v>1</v>
      </c>
      <c r="D3068">
        <f>COUNTIFS(list!$C3067:$C8426,$A3068,list!$A3067:$A8426,D$1)</f>
        <v>0</v>
      </c>
      <c r="E3068">
        <f>COUNTIFS(list!$C3067:$C8426,$A3068,list!$A3067:$A8426,E$1)</f>
        <v>0</v>
      </c>
      <c r="F3068">
        <f>COUNTIFS(list!$C3067:$C8426,$A3068,list!$A3067:$A8426,F$1)</f>
        <v>0</v>
      </c>
      <c r="G3068">
        <f>COUNTIFS(list!$C3067:$C8426,$A3068,list!$A3067:$A8426,G$1)</f>
        <v>0</v>
      </c>
    </row>
    <row r="3069" spans="1:7" x14ac:dyDescent="0.25">
      <c r="A3069" t="s">
        <v>7557</v>
      </c>
      <c r="B3069">
        <f>COUNTIFS(list!$C3068:$C8427,$A3069,list!$A3068:$A8427,B$1)</f>
        <v>0</v>
      </c>
      <c r="C3069">
        <f>COUNTIFS(list!$C3068:$C8427,$A3069,list!$A3068:$A8427,C$1)</f>
        <v>1</v>
      </c>
      <c r="D3069">
        <f>COUNTIFS(list!$C3068:$C8427,$A3069,list!$A3068:$A8427,D$1)</f>
        <v>0</v>
      </c>
      <c r="E3069">
        <f>COUNTIFS(list!$C3068:$C8427,$A3069,list!$A3068:$A8427,E$1)</f>
        <v>0</v>
      </c>
      <c r="F3069">
        <f>COUNTIFS(list!$C3068:$C8427,$A3069,list!$A3068:$A8427,F$1)</f>
        <v>0</v>
      </c>
      <c r="G3069">
        <f>COUNTIFS(list!$C3068:$C8427,$A3069,list!$A3068:$A8427,G$1)</f>
        <v>0</v>
      </c>
    </row>
    <row r="3070" spans="1:7" x14ac:dyDescent="0.25">
      <c r="A3070" t="s">
        <v>7559</v>
      </c>
      <c r="B3070">
        <f>COUNTIFS(list!$C3069:$C8428,$A3070,list!$A3069:$A8428,B$1)</f>
        <v>0</v>
      </c>
      <c r="C3070">
        <f>COUNTIFS(list!$C3069:$C8428,$A3070,list!$A3069:$A8428,C$1)</f>
        <v>1</v>
      </c>
      <c r="D3070">
        <f>COUNTIFS(list!$C3069:$C8428,$A3070,list!$A3069:$A8428,D$1)</f>
        <v>0</v>
      </c>
      <c r="E3070">
        <f>COUNTIFS(list!$C3069:$C8428,$A3070,list!$A3069:$A8428,E$1)</f>
        <v>0</v>
      </c>
      <c r="F3070">
        <f>COUNTIFS(list!$C3069:$C8428,$A3070,list!$A3069:$A8428,F$1)</f>
        <v>0</v>
      </c>
      <c r="G3070">
        <f>COUNTIFS(list!$C3069:$C8428,$A3070,list!$A3069:$A8428,G$1)</f>
        <v>0</v>
      </c>
    </row>
    <row r="3071" spans="1:7" x14ac:dyDescent="0.25">
      <c r="A3071" t="s">
        <v>7561</v>
      </c>
      <c r="B3071">
        <f>COUNTIFS(list!$C3070:$C8429,$A3071,list!$A3070:$A8429,B$1)</f>
        <v>0</v>
      </c>
      <c r="C3071">
        <f>COUNTIFS(list!$C3070:$C8429,$A3071,list!$A3070:$A8429,C$1)</f>
        <v>1</v>
      </c>
      <c r="D3071">
        <f>COUNTIFS(list!$C3070:$C8429,$A3071,list!$A3070:$A8429,D$1)</f>
        <v>0</v>
      </c>
      <c r="E3071">
        <f>COUNTIFS(list!$C3070:$C8429,$A3071,list!$A3070:$A8429,E$1)</f>
        <v>0</v>
      </c>
      <c r="F3071">
        <f>COUNTIFS(list!$C3070:$C8429,$A3071,list!$A3070:$A8429,F$1)</f>
        <v>0</v>
      </c>
      <c r="G3071">
        <f>COUNTIFS(list!$C3070:$C8429,$A3071,list!$A3070:$A8429,G$1)</f>
        <v>0</v>
      </c>
    </row>
    <row r="3072" spans="1:7" x14ac:dyDescent="0.25">
      <c r="A3072" t="s">
        <v>7563</v>
      </c>
      <c r="B3072">
        <f>COUNTIFS(list!$C3071:$C8430,$A3072,list!$A3071:$A8430,B$1)</f>
        <v>0</v>
      </c>
      <c r="C3072">
        <f>COUNTIFS(list!$C3071:$C8430,$A3072,list!$A3071:$A8430,C$1)</f>
        <v>1</v>
      </c>
      <c r="D3072">
        <f>COUNTIFS(list!$C3071:$C8430,$A3072,list!$A3071:$A8430,D$1)</f>
        <v>0</v>
      </c>
      <c r="E3072">
        <f>COUNTIFS(list!$C3071:$C8430,$A3072,list!$A3071:$A8430,E$1)</f>
        <v>0</v>
      </c>
      <c r="F3072">
        <f>COUNTIFS(list!$C3071:$C8430,$A3072,list!$A3071:$A8430,F$1)</f>
        <v>0</v>
      </c>
      <c r="G3072">
        <f>COUNTIFS(list!$C3071:$C8430,$A3072,list!$A3071:$A8430,G$1)</f>
        <v>0</v>
      </c>
    </row>
    <row r="3073" spans="1:7" x14ac:dyDescent="0.25">
      <c r="A3073" t="s">
        <v>7565</v>
      </c>
      <c r="B3073">
        <f>COUNTIFS(list!$C3072:$C8431,$A3073,list!$A3072:$A8431,B$1)</f>
        <v>0</v>
      </c>
      <c r="C3073">
        <f>COUNTIFS(list!$C3072:$C8431,$A3073,list!$A3072:$A8431,C$1)</f>
        <v>1</v>
      </c>
      <c r="D3073">
        <f>COUNTIFS(list!$C3072:$C8431,$A3073,list!$A3072:$A8431,D$1)</f>
        <v>0</v>
      </c>
      <c r="E3073">
        <f>COUNTIFS(list!$C3072:$C8431,$A3073,list!$A3072:$A8431,E$1)</f>
        <v>0</v>
      </c>
      <c r="F3073">
        <f>COUNTIFS(list!$C3072:$C8431,$A3073,list!$A3072:$A8431,F$1)</f>
        <v>0</v>
      </c>
      <c r="G3073">
        <f>COUNTIFS(list!$C3072:$C8431,$A3073,list!$A3072:$A8431,G$1)</f>
        <v>0</v>
      </c>
    </row>
    <row r="3074" spans="1:7" x14ac:dyDescent="0.25">
      <c r="A3074" t="s">
        <v>7567</v>
      </c>
      <c r="B3074">
        <f>COUNTIFS(list!$C3073:$C8432,$A3074,list!$A3073:$A8432,B$1)</f>
        <v>0</v>
      </c>
      <c r="C3074">
        <f>COUNTIFS(list!$C3073:$C8432,$A3074,list!$A3073:$A8432,C$1)</f>
        <v>1</v>
      </c>
      <c r="D3074">
        <f>COUNTIFS(list!$C3073:$C8432,$A3074,list!$A3073:$A8432,D$1)</f>
        <v>0</v>
      </c>
      <c r="E3074">
        <f>COUNTIFS(list!$C3073:$C8432,$A3074,list!$A3073:$A8432,E$1)</f>
        <v>0</v>
      </c>
      <c r="F3074">
        <f>COUNTIFS(list!$C3073:$C8432,$A3074,list!$A3073:$A8432,F$1)</f>
        <v>0</v>
      </c>
      <c r="G3074">
        <f>COUNTIFS(list!$C3073:$C8432,$A3074,list!$A3073:$A8432,G$1)</f>
        <v>0</v>
      </c>
    </row>
    <row r="3075" spans="1:7" x14ac:dyDescent="0.25">
      <c r="A3075" t="s">
        <v>7569</v>
      </c>
      <c r="B3075">
        <f>COUNTIFS(list!$C3074:$C8433,$A3075,list!$A3074:$A8433,B$1)</f>
        <v>0</v>
      </c>
      <c r="C3075">
        <f>COUNTIFS(list!$C3074:$C8433,$A3075,list!$A3074:$A8433,C$1)</f>
        <v>1</v>
      </c>
      <c r="D3075">
        <f>COUNTIFS(list!$C3074:$C8433,$A3075,list!$A3074:$A8433,D$1)</f>
        <v>0</v>
      </c>
      <c r="E3075">
        <f>COUNTIFS(list!$C3074:$C8433,$A3075,list!$A3074:$A8433,E$1)</f>
        <v>0</v>
      </c>
      <c r="F3075">
        <f>COUNTIFS(list!$C3074:$C8433,$A3075,list!$A3074:$A8433,F$1)</f>
        <v>0</v>
      </c>
      <c r="G3075">
        <f>COUNTIFS(list!$C3074:$C8433,$A3075,list!$A3074:$A8433,G$1)</f>
        <v>0</v>
      </c>
    </row>
    <row r="3076" spans="1:7" x14ac:dyDescent="0.25">
      <c r="A3076" t="s">
        <v>7571</v>
      </c>
      <c r="B3076">
        <f>COUNTIFS(list!$C3075:$C8434,$A3076,list!$A3075:$A8434,B$1)</f>
        <v>0</v>
      </c>
      <c r="C3076">
        <f>COUNTIFS(list!$C3075:$C8434,$A3076,list!$A3075:$A8434,C$1)</f>
        <v>1</v>
      </c>
      <c r="D3076">
        <f>COUNTIFS(list!$C3075:$C8434,$A3076,list!$A3075:$A8434,D$1)</f>
        <v>0</v>
      </c>
      <c r="E3076">
        <f>COUNTIFS(list!$C3075:$C8434,$A3076,list!$A3075:$A8434,E$1)</f>
        <v>0</v>
      </c>
      <c r="F3076">
        <f>COUNTIFS(list!$C3075:$C8434,$A3076,list!$A3075:$A8434,F$1)</f>
        <v>0</v>
      </c>
      <c r="G3076">
        <f>COUNTIFS(list!$C3075:$C8434,$A3076,list!$A3075:$A8434,G$1)</f>
        <v>0</v>
      </c>
    </row>
    <row r="3077" spans="1:7" x14ac:dyDescent="0.25">
      <c r="A3077" t="s">
        <v>7573</v>
      </c>
      <c r="B3077">
        <f>COUNTIFS(list!$C3076:$C8435,$A3077,list!$A3076:$A8435,B$1)</f>
        <v>0</v>
      </c>
      <c r="C3077">
        <f>COUNTIFS(list!$C3076:$C8435,$A3077,list!$A3076:$A8435,C$1)</f>
        <v>1</v>
      </c>
      <c r="D3077">
        <f>COUNTIFS(list!$C3076:$C8435,$A3077,list!$A3076:$A8435,D$1)</f>
        <v>0</v>
      </c>
      <c r="E3077">
        <f>COUNTIFS(list!$C3076:$C8435,$A3077,list!$A3076:$A8435,E$1)</f>
        <v>0</v>
      </c>
      <c r="F3077">
        <f>COUNTIFS(list!$C3076:$C8435,$A3077,list!$A3076:$A8435,F$1)</f>
        <v>0</v>
      </c>
      <c r="G3077">
        <f>COUNTIFS(list!$C3076:$C8435,$A3077,list!$A3076:$A8435,G$1)</f>
        <v>0</v>
      </c>
    </row>
    <row r="3078" spans="1:7" x14ac:dyDescent="0.25">
      <c r="A3078" t="s">
        <v>7575</v>
      </c>
      <c r="B3078">
        <f>COUNTIFS(list!$C3077:$C8436,$A3078,list!$A3077:$A8436,B$1)</f>
        <v>0</v>
      </c>
      <c r="C3078">
        <f>COUNTIFS(list!$C3077:$C8436,$A3078,list!$A3077:$A8436,C$1)</f>
        <v>1</v>
      </c>
      <c r="D3078">
        <f>COUNTIFS(list!$C3077:$C8436,$A3078,list!$A3077:$A8436,D$1)</f>
        <v>0</v>
      </c>
      <c r="E3078">
        <f>COUNTIFS(list!$C3077:$C8436,$A3078,list!$A3077:$A8436,E$1)</f>
        <v>0</v>
      </c>
      <c r="F3078">
        <f>COUNTIFS(list!$C3077:$C8436,$A3078,list!$A3077:$A8436,F$1)</f>
        <v>0</v>
      </c>
      <c r="G3078">
        <f>COUNTIFS(list!$C3077:$C8436,$A3078,list!$A3077:$A8436,G$1)</f>
        <v>0</v>
      </c>
    </row>
    <row r="3079" spans="1:7" x14ac:dyDescent="0.25">
      <c r="A3079" t="s">
        <v>7577</v>
      </c>
      <c r="B3079">
        <f>COUNTIFS(list!$C3078:$C8437,$A3079,list!$A3078:$A8437,B$1)</f>
        <v>0</v>
      </c>
      <c r="C3079">
        <f>COUNTIFS(list!$C3078:$C8437,$A3079,list!$A3078:$A8437,C$1)</f>
        <v>1</v>
      </c>
      <c r="D3079">
        <f>COUNTIFS(list!$C3078:$C8437,$A3079,list!$A3078:$A8437,D$1)</f>
        <v>0</v>
      </c>
      <c r="E3079">
        <f>COUNTIFS(list!$C3078:$C8437,$A3079,list!$A3078:$A8437,E$1)</f>
        <v>0</v>
      </c>
      <c r="F3079">
        <f>COUNTIFS(list!$C3078:$C8437,$A3079,list!$A3078:$A8437,F$1)</f>
        <v>0</v>
      </c>
      <c r="G3079">
        <f>COUNTIFS(list!$C3078:$C8437,$A3079,list!$A3078:$A8437,G$1)</f>
        <v>0</v>
      </c>
    </row>
    <row r="3080" spans="1:7" x14ac:dyDescent="0.25">
      <c r="A3080" t="s">
        <v>7579</v>
      </c>
      <c r="B3080">
        <f>COUNTIFS(list!$C3079:$C8438,$A3080,list!$A3079:$A8438,B$1)</f>
        <v>0</v>
      </c>
      <c r="C3080">
        <f>COUNTIFS(list!$C3079:$C8438,$A3080,list!$A3079:$A8438,C$1)</f>
        <v>1</v>
      </c>
      <c r="D3080">
        <f>COUNTIFS(list!$C3079:$C8438,$A3080,list!$A3079:$A8438,D$1)</f>
        <v>0</v>
      </c>
      <c r="E3080">
        <f>COUNTIFS(list!$C3079:$C8438,$A3080,list!$A3079:$A8438,E$1)</f>
        <v>0</v>
      </c>
      <c r="F3080">
        <f>COUNTIFS(list!$C3079:$C8438,$A3080,list!$A3079:$A8438,F$1)</f>
        <v>0</v>
      </c>
      <c r="G3080">
        <f>COUNTIFS(list!$C3079:$C8438,$A3080,list!$A3079:$A8438,G$1)</f>
        <v>0</v>
      </c>
    </row>
    <row r="3081" spans="1:7" x14ac:dyDescent="0.25">
      <c r="A3081" t="s">
        <v>7581</v>
      </c>
      <c r="B3081">
        <f>COUNTIFS(list!$C3080:$C8439,$A3081,list!$A3080:$A8439,B$1)</f>
        <v>0</v>
      </c>
      <c r="C3081">
        <f>COUNTIFS(list!$C3080:$C8439,$A3081,list!$A3080:$A8439,C$1)</f>
        <v>1</v>
      </c>
      <c r="D3081">
        <f>COUNTIFS(list!$C3080:$C8439,$A3081,list!$A3080:$A8439,D$1)</f>
        <v>0</v>
      </c>
      <c r="E3081">
        <f>COUNTIFS(list!$C3080:$C8439,$A3081,list!$A3080:$A8439,E$1)</f>
        <v>0</v>
      </c>
      <c r="F3081">
        <f>COUNTIFS(list!$C3080:$C8439,$A3081,list!$A3080:$A8439,F$1)</f>
        <v>0</v>
      </c>
      <c r="G3081">
        <f>COUNTIFS(list!$C3080:$C8439,$A3081,list!$A3080:$A8439,G$1)</f>
        <v>0</v>
      </c>
    </row>
    <row r="3082" spans="1:7" x14ac:dyDescent="0.25">
      <c r="A3082" t="s">
        <v>7583</v>
      </c>
      <c r="B3082">
        <f>COUNTIFS(list!$C3081:$C8440,$A3082,list!$A3081:$A8440,B$1)</f>
        <v>0</v>
      </c>
      <c r="C3082">
        <f>COUNTIFS(list!$C3081:$C8440,$A3082,list!$A3081:$A8440,C$1)</f>
        <v>1</v>
      </c>
      <c r="D3082">
        <f>COUNTIFS(list!$C3081:$C8440,$A3082,list!$A3081:$A8440,D$1)</f>
        <v>0</v>
      </c>
      <c r="E3082">
        <f>COUNTIFS(list!$C3081:$C8440,$A3082,list!$A3081:$A8440,E$1)</f>
        <v>0</v>
      </c>
      <c r="F3082">
        <f>COUNTIFS(list!$C3081:$C8440,$A3082,list!$A3081:$A8440,F$1)</f>
        <v>0</v>
      </c>
      <c r="G3082">
        <f>COUNTIFS(list!$C3081:$C8440,$A3082,list!$A3081:$A8440,G$1)</f>
        <v>0</v>
      </c>
    </row>
    <row r="3083" spans="1:7" x14ac:dyDescent="0.25">
      <c r="A3083" t="s">
        <v>7585</v>
      </c>
      <c r="B3083">
        <f>COUNTIFS(list!$C3082:$C8441,$A3083,list!$A3082:$A8441,B$1)</f>
        <v>0</v>
      </c>
      <c r="C3083">
        <f>COUNTIFS(list!$C3082:$C8441,$A3083,list!$A3082:$A8441,C$1)</f>
        <v>1</v>
      </c>
      <c r="D3083">
        <f>COUNTIFS(list!$C3082:$C8441,$A3083,list!$A3082:$A8441,D$1)</f>
        <v>0</v>
      </c>
      <c r="E3083">
        <f>COUNTIFS(list!$C3082:$C8441,$A3083,list!$A3082:$A8441,E$1)</f>
        <v>0</v>
      </c>
      <c r="F3083">
        <f>COUNTIFS(list!$C3082:$C8441,$A3083,list!$A3082:$A8441,F$1)</f>
        <v>0</v>
      </c>
      <c r="G3083">
        <f>COUNTIFS(list!$C3082:$C8441,$A3083,list!$A3082:$A8441,G$1)</f>
        <v>0</v>
      </c>
    </row>
    <row r="3084" spans="1:7" x14ac:dyDescent="0.25">
      <c r="A3084" t="s">
        <v>7587</v>
      </c>
      <c r="B3084">
        <f>COUNTIFS(list!$C3083:$C8442,$A3084,list!$A3083:$A8442,B$1)</f>
        <v>0</v>
      </c>
      <c r="C3084">
        <f>COUNTIFS(list!$C3083:$C8442,$A3084,list!$A3083:$A8442,C$1)</f>
        <v>1</v>
      </c>
      <c r="D3084">
        <f>COUNTIFS(list!$C3083:$C8442,$A3084,list!$A3083:$A8442,D$1)</f>
        <v>0</v>
      </c>
      <c r="E3084">
        <f>COUNTIFS(list!$C3083:$C8442,$A3084,list!$A3083:$A8442,E$1)</f>
        <v>0</v>
      </c>
      <c r="F3084">
        <f>COUNTIFS(list!$C3083:$C8442,$A3084,list!$A3083:$A8442,F$1)</f>
        <v>0</v>
      </c>
      <c r="G3084">
        <f>COUNTIFS(list!$C3083:$C8442,$A3084,list!$A3083:$A8442,G$1)</f>
        <v>0</v>
      </c>
    </row>
    <row r="3085" spans="1:7" x14ac:dyDescent="0.25">
      <c r="A3085" t="s">
        <v>7589</v>
      </c>
      <c r="B3085">
        <f>COUNTIFS(list!$C3084:$C8443,$A3085,list!$A3084:$A8443,B$1)</f>
        <v>0</v>
      </c>
      <c r="C3085">
        <f>COUNTIFS(list!$C3084:$C8443,$A3085,list!$A3084:$A8443,C$1)</f>
        <v>1</v>
      </c>
      <c r="D3085">
        <f>COUNTIFS(list!$C3084:$C8443,$A3085,list!$A3084:$A8443,D$1)</f>
        <v>0</v>
      </c>
      <c r="E3085">
        <f>COUNTIFS(list!$C3084:$C8443,$A3085,list!$A3084:$A8443,E$1)</f>
        <v>0</v>
      </c>
      <c r="F3085">
        <f>COUNTIFS(list!$C3084:$C8443,$A3085,list!$A3084:$A8443,F$1)</f>
        <v>0</v>
      </c>
      <c r="G3085">
        <f>COUNTIFS(list!$C3084:$C8443,$A3085,list!$A3084:$A8443,G$1)</f>
        <v>0</v>
      </c>
    </row>
    <row r="3086" spans="1:7" x14ac:dyDescent="0.25">
      <c r="A3086" t="s">
        <v>7591</v>
      </c>
      <c r="B3086">
        <f>COUNTIFS(list!$C3085:$C8444,$A3086,list!$A3085:$A8444,B$1)</f>
        <v>0</v>
      </c>
      <c r="C3086">
        <f>COUNTIFS(list!$C3085:$C8444,$A3086,list!$A3085:$A8444,C$1)</f>
        <v>1</v>
      </c>
      <c r="D3086">
        <f>COUNTIFS(list!$C3085:$C8444,$A3086,list!$A3085:$A8444,D$1)</f>
        <v>0</v>
      </c>
      <c r="E3086">
        <f>COUNTIFS(list!$C3085:$C8444,$A3086,list!$A3085:$A8444,E$1)</f>
        <v>0</v>
      </c>
      <c r="F3086">
        <f>COUNTIFS(list!$C3085:$C8444,$A3086,list!$A3085:$A8444,F$1)</f>
        <v>0</v>
      </c>
      <c r="G3086">
        <f>COUNTIFS(list!$C3085:$C8444,$A3086,list!$A3085:$A8444,G$1)</f>
        <v>0</v>
      </c>
    </row>
    <row r="3087" spans="1:7" x14ac:dyDescent="0.25">
      <c r="A3087" t="s">
        <v>7593</v>
      </c>
      <c r="B3087">
        <f>COUNTIFS(list!$C3086:$C8445,$A3087,list!$A3086:$A8445,B$1)</f>
        <v>0</v>
      </c>
      <c r="C3087">
        <f>COUNTIFS(list!$C3086:$C8445,$A3087,list!$A3086:$A8445,C$1)</f>
        <v>1</v>
      </c>
      <c r="D3087">
        <f>COUNTIFS(list!$C3086:$C8445,$A3087,list!$A3086:$A8445,D$1)</f>
        <v>0</v>
      </c>
      <c r="E3087">
        <f>COUNTIFS(list!$C3086:$C8445,$A3087,list!$A3086:$A8445,E$1)</f>
        <v>0</v>
      </c>
      <c r="F3087">
        <f>COUNTIFS(list!$C3086:$C8445,$A3087,list!$A3086:$A8445,F$1)</f>
        <v>0</v>
      </c>
      <c r="G3087">
        <f>COUNTIFS(list!$C3086:$C8445,$A3087,list!$A3086:$A8445,G$1)</f>
        <v>0</v>
      </c>
    </row>
    <row r="3088" spans="1:7" x14ac:dyDescent="0.25">
      <c r="A3088" t="s">
        <v>7595</v>
      </c>
      <c r="B3088">
        <f>COUNTIFS(list!$C3087:$C8446,$A3088,list!$A3087:$A8446,B$1)</f>
        <v>0</v>
      </c>
      <c r="C3088">
        <f>COUNTIFS(list!$C3087:$C8446,$A3088,list!$A3087:$A8446,C$1)</f>
        <v>1</v>
      </c>
      <c r="D3088">
        <f>COUNTIFS(list!$C3087:$C8446,$A3088,list!$A3087:$A8446,D$1)</f>
        <v>0</v>
      </c>
      <c r="E3088">
        <f>COUNTIFS(list!$C3087:$C8446,$A3088,list!$A3087:$A8446,E$1)</f>
        <v>0</v>
      </c>
      <c r="F3088">
        <f>COUNTIFS(list!$C3087:$C8446,$A3088,list!$A3087:$A8446,F$1)</f>
        <v>0</v>
      </c>
      <c r="G3088">
        <f>COUNTIFS(list!$C3087:$C8446,$A3088,list!$A3087:$A8446,G$1)</f>
        <v>0</v>
      </c>
    </row>
    <row r="3089" spans="1:7" x14ac:dyDescent="0.25">
      <c r="A3089" t="s">
        <v>7597</v>
      </c>
      <c r="B3089">
        <f>COUNTIFS(list!$C3088:$C8447,$A3089,list!$A3088:$A8447,B$1)</f>
        <v>0</v>
      </c>
      <c r="C3089">
        <f>COUNTIFS(list!$C3088:$C8447,$A3089,list!$A3088:$A8447,C$1)</f>
        <v>1</v>
      </c>
      <c r="D3089">
        <f>COUNTIFS(list!$C3088:$C8447,$A3089,list!$A3088:$A8447,D$1)</f>
        <v>0</v>
      </c>
      <c r="E3089">
        <f>COUNTIFS(list!$C3088:$C8447,$A3089,list!$A3088:$A8447,E$1)</f>
        <v>0</v>
      </c>
      <c r="F3089">
        <f>COUNTIFS(list!$C3088:$C8447,$A3089,list!$A3088:$A8447,F$1)</f>
        <v>0</v>
      </c>
      <c r="G3089">
        <f>COUNTIFS(list!$C3088:$C8447,$A3089,list!$A3088:$A8447,G$1)</f>
        <v>0</v>
      </c>
    </row>
    <row r="3090" spans="1:7" x14ac:dyDescent="0.25">
      <c r="A3090" t="s">
        <v>7599</v>
      </c>
      <c r="B3090">
        <f>COUNTIFS(list!$C3089:$C8448,$A3090,list!$A3089:$A8448,B$1)</f>
        <v>0</v>
      </c>
      <c r="C3090">
        <f>COUNTIFS(list!$C3089:$C8448,$A3090,list!$A3089:$A8448,C$1)</f>
        <v>1</v>
      </c>
      <c r="D3090">
        <f>COUNTIFS(list!$C3089:$C8448,$A3090,list!$A3089:$A8448,D$1)</f>
        <v>0</v>
      </c>
      <c r="E3090">
        <f>COUNTIFS(list!$C3089:$C8448,$A3090,list!$A3089:$A8448,E$1)</f>
        <v>0</v>
      </c>
      <c r="F3090">
        <f>COUNTIFS(list!$C3089:$C8448,$A3090,list!$A3089:$A8448,F$1)</f>
        <v>0</v>
      </c>
      <c r="G3090">
        <f>COUNTIFS(list!$C3089:$C8448,$A3090,list!$A3089:$A8448,G$1)</f>
        <v>0</v>
      </c>
    </row>
    <row r="3091" spans="1:7" x14ac:dyDescent="0.25">
      <c r="A3091" t="s">
        <v>7601</v>
      </c>
      <c r="B3091">
        <f>COUNTIFS(list!$C3090:$C8449,$A3091,list!$A3090:$A8449,B$1)</f>
        <v>0</v>
      </c>
      <c r="C3091">
        <f>COUNTIFS(list!$C3090:$C8449,$A3091,list!$A3090:$A8449,C$1)</f>
        <v>1</v>
      </c>
      <c r="D3091">
        <f>COUNTIFS(list!$C3090:$C8449,$A3091,list!$A3090:$A8449,D$1)</f>
        <v>0</v>
      </c>
      <c r="E3091">
        <f>COUNTIFS(list!$C3090:$C8449,$A3091,list!$A3090:$A8449,E$1)</f>
        <v>0</v>
      </c>
      <c r="F3091">
        <f>COUNTIFS(list!$C3090:$C8449,$A3091,list!$A3090:$A8449,F$1)</f>
        <v>0</v>
      </c>
      <c r="G3091">
        <f>COUNTIFS(list!$C3090:$C8449,$A3091,list!$A3090:$A8449,G$1)</f>
        <v>0</v>
      </c>
    </row>
    <row r="3092" spans="1:7" x14ac:dyDescent="0.25">
      <c r="A3092" t="s">
        <v>7603</v>
      </c>
      <c r="B3092">
        <f>COUNTIFS(list!$C3091:$C8450,$A3092,list!$A3091:$A8450,B$1)</f>
        <v>0</v>
      </c>
      <c r="C3092">
        <f>COUNTIFS(list!$C3091:$C8450,$A3092,list!$A3091:$A8450,C$1)</f>
        <v>1</v>
      </c>
      <c r="D3092">
        <f>COUNTIFS(list!$C3091:$C8450,$A3092,list!$A3091:$A8450,D$1)</f>
        <v>0</v>
      </c>
      <c r="E3092">
        <f>COUNTIFS(list!$C3091:$C8450,$A3092,list!$A3091:$A8450,E$1)</f>
        <v>0</v>
      </c>
      <c r="F3092">
        <f>COUNTIFS(list!$C3091:$C8450,$A3092,list!$A3091:$A8450,F$1)</f>
        <v>0</v>
      </c>
      <c r="G3092">
        <f>COUNTIFS(list!$C3091:$C8450,$A3092,list!$A3091:$A8450,G$1)</f>
        <v>0</v>
      </c>
    </row>
    <row r="3093" spans="1:7" x14ac:dyDescent="0.25">
      <c r="A3093" t="s">
        <v>7605</v>
      </c>
      <c r="B3093">
        <f>COUNTIFS(list!$C3092:$C8451,$A3093,list!$A3092:$A8451,B$1)</f>
        <v>0</v>
      </c>
      <c r="C3093">
        <f>COUNTIFS(list!$C3092:$C8451,$A3093,list!$A3092:$A8451,C$1)</f>
        <v>1</v>
      </c>
      <c r="D3093">
        <f>COUNTIFS(list!$C3092:$C8451,$A3093,list!$A3092:$A8451,D$1)</f>
        <v>0</v>
      </c>
      <c r="E3093">
        <f>COUNTIFS(list!$C3092:$C8451,$A3093,list!$A3092:$A8451,E$1)</f>
        <v>0</v>
      </c>
      <c r="F3093">
        <f>COUNTIFS(list!$C3092:$C8451,$A3093,list!$A3092:$A8451,F$1)</f>
        <v>0</v>
      </c>
      <c r="G3093">
        <f>COUNTIFS(list!$C3092:$C8451,$A3093,list!$A3092:$A8451,G$1)</f>
        <v>0</v>
      </c>
    </row>
    <row r="3094" spans="1:7" x14ac:dyDescent="0.25">
      <c r="A3094" t="s">
        <v>7607</v>
      </c>
      <c r="B3094">
        <f>COUNTIFS(list!$C3093:$C8452,$A3094,list!$A3093:$A8452,B$1)</f>
        <v>0</v>
      </c>
      <c r="C3094">
        <f>COUNTIFS(list!$C3093:$C8452,$A3094,list!$A3093:$A8452,C$1)</f>
        <v>1</v>
      </c>
      <c r="D3094">
        <f>COUNTIFS(list!$C3093:$C8452,$A3094,list!$A3093:$A8452,D$1)</f>
        <v>0</v>
      </c>
      <c r="E3094">
        <f>COUNTIFS(list!$C3093:$C8452,$A3094,list!$A3093:$A8452,E$1)</f>
        <v>0</v>
      </c>
      <c r="F3094">
        <f>COUNTIFS(list!$C3093:$C8452,$A3094,list!$A3093:$A8452,F$1)</f>
        <v>0</v>
      </c>
      <c r="G3094">
        <f>COUNTIFS(list!$C3093:$C8452,$A3094,list!$A3093:$A8452,G$1)</f>
        <v>0</v>
      </c>
    </row>
    <row r="3095" spans="1:7" x14ac:dyDescent="0.25">
      <c r="A3095" t="s">
        <v>7609</v>
      </c>
      <c r="B3095">
        <f>COUNTIFS(list!$C3094:$C8453,$A3095,list!$A3094:$A8453,B$1)</f>
        <v>0</v>
      </c>
      <c r="C3095">
        <f>COUNTIFS(list!$C3094:$C8453,$A3095,list!$A3094:$A8453,C$1)</f>
        <v>1</v>
      </c>
      <c r="D3095">
        <f>COUNTIFS(list!$C3094:$C8453,$A3095,list!$A3094:$A8453,D$1)</f>
        <v>0</v>
      </c>
      <c r="E3095">
        <f>COUNTIFS(list!$C3094:$C8453,$A3095,list!$A3094:$A8453,E$1)</f>
        <v>0</v>
      </c>
      <c r="F3095">
        <f>COUNTIFS(list!$C3094:$C8453,$A3095,list!$A3094:$A8453,F$1)</f>
        <v>0</v>
      </c>
      <c r="G3095">
        <f>COUNTIFS(list!$C3094:$C8453,$A3095,list!$A3094:$A8453,G$1)</f>
        <v>0</v>
      </c>
    </row>
    <row r="3096" spans="1:7" x14ac:dyDescent="0.25">
      <c r="A3096" t="s">
        <v>7611</v>
      </c>
      <c r="B3096">
        <f>COUNTIFS(list!$C3095:$C8454,$A3096,list!$A3095:$A8454,B$1)</f>
        <v>0</v>
      </c>
      <c r="C3096">
        <f>COUNTIFS(list!$C3095:$C8454,$A3096,list!$A3095:$A8454,C$1)</f>
        <v>1</v>
      </c>
      <c r="D3096">
        <f>COUNTIFS(list!$C3095:$C8454,$A3096,list!$A3095:$A8454,D$1)</f>
        <v>0</v>
      </c>
      <c r="E3096">
        <f>COUNTIFS(list!$C3095:$C8454,$A3096,list!$A3095:$A8454,E$1)</f>
        <v>0</v>
      </c>
      <c r="F3096">
        <f>COUNTIFS(list!$C3095:$C8454,$A3096,list!$A3095:$A8454,F$1)</f>
        <v>0</v>
      </c>
      <c r="G3096">
        <f>COUNTIFS(list!$C3095:$C8454,$A3096,list!$A3095:$A8454,G$1)</f>
        <v>0</v>
      </c>
    </row>
    <row r="3097" spans="1:7" x14ac:dyDescent="0.25">
      <c r="A3097" t="s">
        <v>7613</v>
      </c>
      <c r="B3097">
        <f>COUNTIFS(list!$C3096:$C8455,$A3097,list!$A3096:$A8455,B$1)</f>
        <v>0</v>
      </c>
      <c r="C3097">
        <f>COUNTIFS(list!$C3096:$C8455,$A3097,list!$A3096:$A8455,C$1)</f>
        <v>1</v>
      </c>
      <c r="D3097">
        <f>COUNTIFS(list!$C3096:$C8455,$A3097,list!$A3096:$A8455,D$1)</f>
        <v>0</v>
      </c>
      <c r="E3097">
        <f>COUNTIFS(list!$C3096:$C8455,$A3097,list!$A3096:$A8455,E$1)</f>
        <v>0</v>
      </c>
      <c r="F3097">
        <f>COUNTIFS(list!$C3096:$C8455,$A3097,list!$A3096:$A8455,F$1)</f>
        <v>0</v>
      </c>
      <c r="G3097">
        <f>COUNTIFS(list!$C3096:$C8455,$A3097,list!$A3096:$A8455,G$1)</f>
        <v>0</v>
      </c>
    </row>
    <row r="3098" spans="1:7" x14ac:dyDescent="0.25">
      <c r="A3098" t="s">
        <v>7615</v>
      </c>
      <c r="B3098">
        <f>COUNTIFS(list!$C3097:$C8456,$A3098,list!$A3097:$A8456,B$1)</f>
        <v>0</v>
      </c>
      <c r="C3098">
        <f>COUNTIFS(list!$C3097:$C8456,$A3098,list!$A3097:$A8456,C$1)</f>
        <v>1</v>
      </c>
      <c r="D3098">
        <f>COUNTIFS(list!$C3097:$C8456,$A3098,list!$A3097:$A8456,D$1)</f>
        <v>0</v>
      </c>
      <c r="E3098">
        <f>COUNTIFS(list!$C3097:$C8456,$A3098,list!$A3097:$A8456,E$1)</f>
        <v>0</v>
      </c>
      <c r="F3098">
        <f>COUNTIFS(list!$C3097:$C8456,$A3098,list!$A3097:$A8456,F$1)</f>
        <v>0</v>
      </c>
      <c r="G3098">
        <f>COUNTIFS(list!$C3097:$C8456,$A3098,list!$A3097:$A8456,G$1)</f>
        <v>0</v>
      </c>
    </row>
    <row r="3099" spans="1:7" x14ac:dyDescent="0.25">
      <c r="A3099" t="s">
        <v>7617</v>
      </c>
      <c r="B3099">
        <f>COUNTIFS(list!$C3098:$C8457,$A3099,list!$A3098:$A8457,B$1)</f>
        <v>0</v>
      </c>
      <c r="C3099">
        <f>COUNTIFS(list!$C3098:$C8457,$A3099,list!$A3098:$A8457,C$1)</f>
        <v>1</v>
      </c>
      <c r="D3099">
        <f>COUNTIFS(list!$C3098:$C8457,$A3099,list!$A3098:$A8457,D$1)</f>
        <v>0</v>
      </c>
      <c r="E3099">
        <f>COUNTIFS(list!$C3098:$C8457,$A3099,list!$A3098:$A8457,E$1)</f>
        <v>0</v>
      </c>
      <c r="F3099">
        <f>COUNTIFS(list!$C3098:$C8457,$A3099,list!$A3098:$A8457,F$1)</f>
        <v>0</v>
      </c>
      <c r="G3099">
        <f>COUNTIFS(list!$C3098:$C8457,$A3099,list!$A3098:$A8457,G$1)</f>
        <v>0</v>
      </c>
    </row>
    <row r="3100" spans="1:7" x14ac:dyDescent="0.25">
      <c r="A3100" t="s">
        <v>7619</v>
      </c>
      <c r="B3100">
        <f>COUNTIFS(list!$C3099:$C8458,$A3100,list!$A3099:$A8458,B$1)</f>
        <v>0</v>
      </c>
      <c r="C3100">
        <f>COUNTIFS(list!$C3099:$C8458,$A3100,list!$A3099:$A8458,C$1)</f>
        <v>1</v>
      </c>
      <c r="D3100">
        <f>COUNTIFS(list!$C3099:$C8458,$A3100,list!$A3099:$A8458,D$1)</f>
        <v>0</v>
      </c>
      <c r="E3100">
        <f>COUNTIFS(list!$C3099:$C8458,$A3100,list!$A3099:$A8458,E$1)</f>
        <v>0</v>
      </c>
      <c r="F3100">
        <f>COUNTIFS(list!$C3099:$C8458,$A3100,list!$A3099:$A8458,F$1)</f>
        <v>0</v>
      </c>
      <c r="G3100">
        <f>COUNTIFS(list!$C3099:$C8458,$A3100,list!$A3099:$A8458,G$1)</f>
        <v>0</v>
      </c>
    </row>
    <row r="3101" spans="1:7" x14ac:dyDescent="0.25">
      <c r="A3101" t="s">
        <v>7621</v>
      </c>
      <c r="B3101">
        <f>COUNTIFS(list!$C3100:$C8459,$A3101,list!$A3100:$A8459,B$1)</f>
        <v>0</v>
      </c>
      <c r="C3101">
        <f>COUNTIFS(list!$C3100:$C8459,$A3101,list!$A3100:$A8459,C$1)</f>
        <v>1</v>
      </c>
      <c r="D3101">
        <f>COUNTIFS(list!$C3100:$C8459,$A3101,list!$A3100:$A8459,D$1)</f>
        <v>0</v>
      </c>
      <c r="E3101">
        <f>COUNTIFS(list!$C3100:$C8459,$A3101,list!$A3100:$A8459,E$1)</f>
        <v>0</v>
      </c>
      <c r="F3101">
        <f>COUNTIFS(list!$C3100:$C8459,$A3101,list!$A3100:$A8459,F$1)</f>
        <v>0</v>
      </c>
      <c r="G3101">
        <f>COUNTIFS(list!$C3100:$C8459,$A3101,list!$A3100:$A8459,G$1)</f>
        <v>0</v>
      </c>
    </row>
    <row r="3102" spans="1:7" x14ac:dyDescent="0.25">
      <c r="A3102" t="s">
        <v>7623</v>
      </c>
      <c r="B3102">
        <f>COUNTIFS(list!$C3101:$C8460,$A3102,list!$A3101:$A8460,B$1)</f>
        <v>0</v>
      </c>
      <c r="C3102">
        <f>COUNTIFS(list!$C3101:$C8460,$A3102,list!$A3101:$A8460,C$1)</f>
        <v>1</v>
      </c>
      <c r="D3102">
        <f>COUNTIFS(list!$C3101:$C8460,$A3102,list!$A3101:$A8460,D$1)</f>
        <v>0</v>
      </c>
      <c r="E3102">
        <f>COUNTIFS(list!$C3101:$C8460,$A3102,list!$A3101:$A8460,E$1)</f>
        <v>0</v>
      </c>
      <c r="F3102">
        <f>COUNTIFS(list!$C3101:$C8460,$A3102,list!$A3101:$A8460,F$1)</f>
        <v>0</v>
      </c>
      <c r="G3102">
        <f>COUNTIFS(list!$C3101:$C8460,$A3102,list!$A3101:$A8460,G$1)</f>
        <v>0</v>
      </c>
    </row>
    <row r="3103" spans="1:7" x14ac:dyDescent="0.25">
      <c r="A3103" t="s">
        <v>7625</v>
      </c>
      <c r="B3103">
        <f>COUNTIFS(list!$C3102:$C8461,$A3103,list!$A3102:$A8461,B$1)</f>
        <v>0</v>
      </c>
      <c r="C3103">
        <f>COUNTIFS(list!$C3102:$C8461,$A3103,list!$A3102:$A8461,C$1)</f>
        <v>1</v>
      </c>
      <c r="D3103">
        <f>COUNTIFS(list!$C3102:$C8461,$A3103,list!$A3102:$A8461,D$1)</f>
        <v>0</v>
      </c>
      <c r="E3103">
        <f>COUNTIFS(list!$C3102:$C8461,$A3103,list!$A3102:$A8461,E$1)</f>
        <v>0</v>
      </c>
      <c r="F3103">
        <f>COUNTIFS(list!$C3102:$C8461,$A3103,list!$A3102:$A8461,F$1)</f>
        <v>0</v>
      </c>
      <c r="G3103">
        <f>COUNTIFS(list!$C3102:$C8461,$A3103,list!$A3102:$A8461,G$1)</f>
        <v>0</v>
      </c>
    </row>
    <row r="3104" spans="1:7" x14ac:dyDescent="0.25">
      <c r="A3104" t="s">
        <v>7627</v>
      </c>
      <c r="B3104">
        <f>COUNTIFS(list!$C3103:$C8462,$A3104,list!$A3103:$A8462,B$1)</f>
        <v>0</v>
      </c>
      <c r="C3104">
        <f>COUNTIFS(list!$C3103:$C8462,$A3104,list!$A3103:$A8462,C$1)</f>
        <v>2</v>
      </c>
      <c r="D3104">
        <f>COUNTIFS(list!$C3103:$C8462,$A3104,list!$A3103:$A8462,D$1)</f>
        <v>0</v>
      </c>
      <c r="E3104">
        <f>COUNTIFS(list!$C3103:$C8462,$A3104,list!$A3103:$A8462,E$1)</f>
        <v>0</v>
      </c>
      <c r="F3104">
        <f>COUNTIFS(list!$C3103:$C8462,$A3104,list!$A3103:$A8462,F$1)</f>
        <v>0</v>
      </c>
      <c r="G3104">
        <f>COUNTIFS(list!$C3103:$C8462,$A3104,list!$A3103:$A8462,G$1)</f>
        <v>0</v>
      </c>
    </row>
    <row r="3105" spans="1:7" x14ac:dyDescent="0.25">
      <c r="A3105" t="s">
        <v>7630</v>
      </c>
      <c r="B3105">
        <f>COUNTIFS(list!$C3104:$C8463,$A3105,list!$A3104:$A8463,B$1)</f>
        <v>0</v>
      </c>
      <c r="C3105">
        <f>COUNTIFS(list!$C3104:$C8463,$A3105,list!$A3104:$A8463,C$1)</f>
        <v>1</v>
      </c>
      <c r="D3105">
        <f>COUNTIFS(list!$C3104:$C8463,$A3105,list!$A3104:$A8463,D$1)</f>
        <v>0</v>
      </c>
      <c r="E3105">
        <f>COUNTIFS(list!$C3104:$C8463,$A3105,list!$A3104:$A8463,E$1)</f>
        <v>0</v>
      </c>
      <c r="F3105">
        <f>COUNTIFS(list!$C3104:$C8463,$A3105,list!$A3104:$A8463,F$1)</f>
        <v>0</v>
      </c>
      <c r="G3105">
        <f>COUNTIFS(list!$C3104:$C8463,$A3105,list!$A3104:$A8463,G$1)</f>
        <v>0</v>
      </c>
    </row>
    <row r="3106" spans="1:7" x14ac:dyDescent="0.25">
      <c r="A3106" t="s">
        <v>7632</v>
      </c>
      <c r="B3106">
        <f>COUNTIFS(list!$C3105:$C8464,$A3106,list!$A3105:$A8464,B$1)</f>
        <v>0</v>
      </c>
      <c r="C3106">
        <f>COUNTIFS(list!$C3105:$C8464,$A3106,list!$A3105:$A8464,C$1)</f>
        <v>1</v>
      </c>
      <c r="D3106">
        <f>COUNTIFS(list!$C3105:$C8464,$A3106,list!$A3105:$A8464,D$1)</f>
        <v>0</v>
      </c>
      <c r="E3106">
        <f>COUNTIFS(list!$C3105:$C8464,$A3106,list!$A3105:$A8464,E$1)</f>
        <v>0</v>
      </c>
      <c r="F3106">
        <f>COUNTIFS(list!$C3105:$C8464,$A3106,list!$A3105:$A8464,F$1)</f>
        <v>0</v>
      </c>
      <c r="G3106">
        <f>COUNTIFS(list!$C3105:$C8464,$A3106,list!$A3105:$A8464,G$1)</f>
        <v>0</v>
      </c>
    </row>
    <row r="3107" spans="1:7" x14ac:dyDescent="0.25">
      <c r="A3107" t="s">
        <v>7634</v>
      </c>
      <c r="B3107">
        <f>COUNTIFS(list!$C3106:$C8465,$A3107,list!$A3106:$A8465,B$1)</f>
        <v>0</v>
      </c>
      <c r="C3107">
        <f>COUNTIFS(list!$C3106:$C8465,$A3107,list!$A3106:$A8465,C$1)</f>
        <v>1</v>
      </c>
      <c r="D3107">
        <f>COUNTIFS(list!$C3106:$C8465,$A3107,list!$A3106:$A8465,D$1)</f>
        <v>0</v>
      </c>
      <c r="E3107">
        <f>COUNTIFS(list!$C3106:$C8465,$A3107,list!$A3106:$A8465,E$1)</f>
        <v>0</v>
      </c>
      <c r="F3107">
        <f>COUNTIFS(list!$C3106:$C8465,$A3107,list!$A3106:$A8465,F$1)</f>
        <v>0</v>
      </c>
      <c r="G3107">
        <f>COUNTIFS(list!$C3106:$C8465,$A3107,list!$A3106:$A8465,G$1)</f>
        <v>0</v>
      </c>
    </row>
    <row r="3108" spans="1:7" x14ac:dyDescent="0.25">
      <c r="A3108" t="s">
        <v>7636</v>
      </c>
      <c r="B3108">
        <f>COUNTIFS(list!$C3107:$C8466,$A3108,list!$A3107:$A8466,B$1)</f>
        <v>0</v>
      </c>
      <c r="C3108">
        <f>COUNTIFS(list!$C3107:$C8466,$A3108,list!$A3107:$A8466,C$1)</f>
        <v>1</v>
      </c>
      <c r="D3108">
        <f>COUNTIFS(list!$C3107:$C8466,$A3108,list!$A3107:$A8466,D$1)</f>
        <v>0</v>
      </c>
      <c r="E3108">
        <f>COUNTIFS(list!$C3107:$C8466,$A3108,list!$A3107:$A8466,E$1)</f>
        <v>0</v>
      </c>
      <c r="F3108">
        <f>COUNTIFS(list!$C3107:$C8466,$A3108,list!$A3107:$A8466,F$1)</f>
        <v>0</v>
      </c>
      <c r="G3108">
        <f>COUNTIFS(list!$C3107:$C8466,$A3108,list!$A3107:$A8466,G$1)</f>
        <v>0</v>
      </c>
    </row>
    <row r="3109" spans="1:7" x14ac:dyDescent="0.25">
      <c r="A3109" t="s">
        <v>7638</v>
      </c>
      <c r="B3109">
        <f>COUNTIFS(list!$C3108:$C8467,$A3109,list!$A3108:$A8467,B$1)</f>
        <v>0</v>
      </c>
      <c r="C3109">
        <f>COUNTIFS(list!$C3108:$C8467,$A3109,list!$A3108:$A8467,C$1)</f>
        <v>1</v>
      </c>
      <c r="D3109">
        <f>COUNTIFS(list!$C3108:$C8467,$A3109,list!$A3108:$A8467,D$1)</f>
        <v>0</v>
      </c>
      <c r="E3109">
        <f>COUNTIFS(list!$C3108:$C8467,$A3109,list!$A3108:$A8467,E$1)</f>
        <v>0</v>
      </c>
      <c r="F3109">
        <f>COUNTIFS(list!$C3108:$C8467,$A3109,list!$A3108:$A8467,F$1)</f>
        <v>0</v>
      </c>
      <c r="G3109">
        <f>COUNTIFS(list!$C3108:$C8467,$A3109,list!$A3108:$A8467,G$1)</f>
        <v>0</v>
      </c>
    </row>
    <row r="3110" spans="1:7" x14ac:dyDescent="0.25">
      <c r="A3110" t="s">
        <v>7640</v>
      </c>
      <c r="B3110">
        <f>COUNTIFS(list!$C3109:$C8468,$A3110,list!$A3109:$A8468,B$1)</f>
        <v>0</v>
      </c>
      <c r="C3110">
        <f>COUNTIFS(list!$C3109:$C8468,$A3110,list!$A3109:$A8468,C$1)</f>
        <v>1</v>
      </c>
      <c r="D3110">
        <f>COUNTIFS(list!$C3109:$C8468,$A3110,list!$A3109:$A8468,D$1)</f>
        <v>0</v>
      </c>
      <c r="E3110">
        <f>COUNTIFS(list!$C3109:$C8468,$A3110,list!$A3109:$A8468,E$1)</f>
        <v>0</v>
      </c>
      <c r="F3110">
        <f>COUNTIFS(list!$C3109:$C8468,$A3110,list!$A3109:$A8468,F$1)</f>
        <v>0</v>
      </c>
      <c r="G3110">
        <f>COUNTIFS(list!$C3109:$C8468,$A3110,list!$A3109:$A8468,G$1)</f>
        <v>0</v>
      </c>
    </row>
    <row r="3111" spans="1:7" x14ac:dyDescent="0.25">
      <c r="A3111" t="s">
        <v>7642</v>
      </c>
      <c r="B3111">
        <f>COUNTIFS(list!$C3110:$C8469,$A3111,list!$A3110:$A8469,B$1)</f>
        <v>0</v>
      </c>
      <c r="C3111">
        <f>COUNTIFS(list!$C3110:$C8469,$A3111,list!$A3110:$A8469,C$1)</f>
        <v>1</v>
      </c>
      <c r="D3111">
        <f>COUNTIFS(list!$C3110:$C8469,$A3111,list!$A3110:$A8469,D$1)</f>
        <v>0</v>
      </c>
      <c r="E3111">
        <f>COUNTIFS(list!$C3110:$C8469,$A3111,list!$A3110:$A8469,E$1)</f>
        <v>0</v>
      </c>
      <c r="F3111">
        <f>COUNTIFS(list!$C3110:$C8469,$A3111,list!$A3110:$A8469,F$1)</f>
        <v>0</v>
      </c>
      <c r="G3111">
        <f>COUNTIFS(list!$C3110:$C8469,$A3111,list!$A3110:$A8469,G$1)</f>
        <v>0</v>
      </c>
    </row>
    <row r="3112" spans="1:7" x14ac:dyDescent="0.25">
      <c r="A3112" t="s">
        <v>7644</v>
      </c>
      <c r="B3112">
        <f>COUNTIFS(list!$C3111:$C8470,$A3112,list!$A3111:$A8470,B$1)</f>
        <v>0</v>
      </c>
      <c r="C3112">
        <f>COUNTIFS(list!$C3111:$C8470,$A3112,list!$A3111:$A8470,C$1)</f>
        <v>1</v>
      </c>
      <c r="D3112">
        <f>COUNTIFS(list!$C3111:$C8470,$A3112,list!$A3111:$A8470,D$1)</f>
        <v>0</v>
      </c>
      <c r="E3112">
        <f>COUNTIFS(list!$C3111:$C8470,$A3112,list!$A3111:$A8470,E$1)</f>
        <v>0</v>
      </c>
      <c r="F3112">
        <f>COUNTIFS(list!$C3111:$C8470,$A3112,list!$A3111:$A8470,F$1)</f>
        <v>0</v>
      </c>
      <c r="G3112">
        <f>COUNTIFS(list!$C3111:$C8470,$A3112,list!$A3111:$A8470,G$1)</f>
        <v>0</v>
      </c>
    </row>
    <row r="3113" spans="1:7" x14ac:dyDescent="0.25">
      <c r="A3113" t="s">
        <v>7646</v>
      </c>
      <c r="B3113">
        <f>COUNTIFS(list!$C3112:$C8471,$A3113,list!$A3112:$A8471,B$1)</f>
        <v>0</v>
      </c>
      <c r="C3113">
        <f>COUNTIFS(list!$C3112:$C8471,$A3113,list!$A3112:$A8471,C$1)</f>
        <v>1</v>
      </c>
      <c r="D3113">
        <f>COUNTIFS(list!$C3112:$C8471,$A3113,list!$A3112:$A8471,D$1)</f>
        <v>0</v>
      </c>
      <c r="E3113">
        <f>COUNTIFS(list!$C3112:$C8471,$A3113,list!$A3112:$A8471,E$1)</f>
        <v>0</v>
      </c>
      <c r="F3113">
        <f>COUNTIFS(list!$C3112:$C8471,$A3113,list!$A3112:$A8471,F$1)</f>
        <v>0</v>
      </c>
      <c r="G3113">
        <f>COUNTIFS(list!$C3112:$C8471,$A3113,list!$A3112:$A8471,G$1)</f>
        <v>0</v>
      </c>
    </row>
    <row r="3114" spans="1:7" x14ac:dyDescent="0.25">
      <c r="A3114" t="s">
        <v>7648</v>
      </c>
      <c r="B3114">
        <f>COUNTIFS(list!$C3113:$C8472,$A3114,list!$A3113:$A8472,B$1)</f>
        <v>0</v>
      </c>
      <c r="C3114">
        <f>COUNTIFS(list!$C3113:$C8472,$A3114,list!$A3113:$A8472,C$1)</f>
        <v>1</v>
      </c>
      <c r="D3114">
        <f>COUNTIFS(list!$C3113:$C8472,$A3114,list!$A3113:$A8472,D$1)</f>
        <v>0</v>
      </c>
      <c r="E3114">
        <f>COUNTIFS(list!$C3113:$C8472,$A3114,list!$A3113:$A8472,E$1)</f>
        <v>0</v>
      </c>
      <c r="F3114">
        <f>COUNTIFS(list!$C3113:$C8472,$A3114,list!$A3113:$A8472,F$1)</f>
        <v>0</v>
      </c>
      <c r="G3114">
        <f>COUNTIFS(list!$C3113:$C8472,$A3114,list!$A3113:$A8472,G$1)</f>
        <v>0</v>
      </c>
    </row>
    <row r="3115" spans="1:7" x14ac:dyDescent="0.25">
      <c r="A3115" t="s">
        <v>7650</v>
      </c>
      <c r="B3115">
        <f>COUNTIFS(list!$C3114:$C8473,$A3115,list!$A3114:$A8473,B$1)</f>
        <v>0</v>
      </c>
      <c r="C3115">
        <f>COUNTIFS(list!$C3114:$C8473,$A3115,list!$A3114:$A8473,C$1)</f>
        <v>1</v>
      </c>
      <c r="D3115">
        <f>COUNTIFS(list!$C3114:$C8473,$A3115,list!$A3114:$A8473,D$1)</f>
        <v>0</v>
      </c>
      <c r="E3115">
        <f>COUNTIFS(list!$C3114:$C8473,$A3115,list!$A3114:$A8473,E$1)</f>
        <v>0</v>
      </c>
      <c r="F3115">
        <f>COUNTIFS(list!$C3114:$C8473,$A3115,list!$A3114:$A8473,F$1)</f>
        <v>0</v>
      </c>
      <c r="G3115">
        <f>COUNTIFS(list!$C3114:$C8473,$A3115,list!$A3114:$A8473,G$1)</f>
        <v>0</v>
      </c>
    </row>
    <row r="3116" spans="1:7" x14ac:dyDescent="0.25">
      <c r="A3116" t="s">
        <v>7652</v>
      </c>
      <c r="B3116">
        <f>COUNTIFS(list!$C3115:$C8474,$A3116,list!$A3115:$A8474,B$1)</f>
        <v>0</v>
      </c>
      <c r="C3116">
        <f>COUNTIFS(list!$C3115:$C8474,$A3116,list!$A3115:$A8474,C$1)</f>
        <v>1</v>
      </c>
      <c r="D3116">
        <f>COUNTIFS(list!$C3115:$C8474,$A3116,list!$A3115:$A8474,D$1)</f>
        <v>0</v>
      </c>
      <c r="E3116">
        <f>COUNTIFS(list!$C3115:$C8474,$A3116,list!$A3115:$A8474,E$1)</f>
        <v>0</v>
      </c>
      <c r="F3116">
        <f>COUNTIFS(list!$C3115:$C8474,$A3116,list!$A3115:$A8474,F$1)</f>
        <v>0</v>
      </c>
      <c r="G3116">
        <f>COUNTIFS(list!$C3115:$C8474,$A3116,list!$A3115:$A8474,G$1)</f>
        <v>0</v>
      </c>
    </row>
    <row r="3117" spans="1:7" x14ac:dyDescent="0.25">
      <c r="A3117" t="s">
        <v>7654</v>
      </c>
      <c r="B3117">
        <f>COUNTIFS(list!$C3116:$C8475,$A3117,list!$A3116:$A8475,B$1)</f>
        <v>0</v>
      </c>
      <c r="C3117">
        <f>COUNTIFS(list!$C3116:$C8475,$A3117,list!$A3116:$A8475,C$1)</f>
        <v>1</v>
      </c>
      <c r="D3117">
        <f>COUNTIFS(list!$C3116:$C8475,$A3117,list!$A3116:$A8475,D$1)</f>
        <v>0</v>
      </c>
      <c r="E3117">
        <f>COUNTIFS(list!$C3116:$C8475,$A3117,list!$A3116:$A8475,E$1)</f>
        <v>0</v>
      </c>
      <c r="F3117">
        <f>COUNTIFS(list!$C3116:$C8475,$A3117,list!$A3116:$A8475,F$1)</f>
        <v>0</v>
      </c>
      <c r="G3117">
        <f>COUNTIFS(list!$C3116:$C8475,$A3117,list!$A3116:$A8475,G$1)</f>
        <v>0</v>
      </c>
    </row>
    <row r="3118" spans="1:7" x14ac:dyDescent="0.25">
      <c r="A3118" t="s">
        <v>7656</v>
      </c>
      <c r="B3118">
        <f>COUNTIFS(list!$C3117:$C8476,$A3118,list!$A3117:$A8476,B$1)</f>
        <v>0</v>
      </c>
      <c r="C3118">
        <f>COUNTIFS(list!$C3117:$C8476,$A3118,list!$A3117:$A8476,C$1)</f>
        <v>1</v>
      </c>
      <c r="D3118">
        <f>COUNTIFS(list!$C3117:$C8476,$A3118,list!$A3117:$A8476,D$1)</f>
        <v>0</v>
      </c>
      <c r="E3118">
        <f>COUNTIFS(list!$C3117:$C8476,$A3118,list!$A3117:$A8476,E$1)</f>
        <v>0</v>
      </c>
      <c r="F3118">
        <f>COUNTIFS(list!$C3117:$C8476,$A3118,list!$A3117:$A8476,F$1)</f>
        <v>0</v>
      </c>
      <c r="G3118">
        <f>COUNTIFS(list!$C3117:$C8476,$A3118,list!$A3117:$A8476,G$1)</f>
        <v>0</v>
      </c>
    </row>
    <row r="3119" spans="1:7" x14ac:dyDescent="0.25">
      <c r="A3119" t="s">
        <v>7658</v>
      </c>
      <c r="B3119">
        <f>COUNTIFS(list!$C3118:$C8477,$A3119,list!$A3118:$A8477,B$1)</f>
        <v>0</v>
      </c>
      <c r="C3119">
        <f>COUNTIFS(list!$C3118:$C8477,$A3119,list!$A3118:$A8477,C$1)</f>
        <v>1</v>
      </c>
      <c r="D3119">
        <f>COUNTIFS(list!$C3118:$C8477,$A3119,list!$A3118:$A8477,D$1)</f>
        <v>0</v>
      </c>
      <c r="E3119">
        <f>COUNTIFS(list!$C3118:$C8477,$A3119,list!$A3118:$A8477,E$1)</f>
        <v>0</v>
      </c>
      <c r="F3119">
        <f>COUNTIFS(list!$C3118:$C8477,$A3119,list!$A3118:$A8477,F$1)</f>
        <v>0</v>
      </c>
      <c r="G3119">
        <f>COUNTIFS(list!$C3118:$C8477,$A3119,list!$A3118:$A8477,G$1)</f>
        <v>0</v>
      </c>
    </row>
    <row r="3120" spans="1:7" x14ac:dyDescent="0.25">
      <c r="A3120" t="s">
        <v>7660</v>
      </c>
      <c r="B3120">
        <f>COUNTIFS(list!$C3119:$C8478,$A3120,list!$A3119:$A8478,B$1)</f>
        <v>0</v>
      </c>
      <c r="C3120">
        <f>COUNTIFS(list!$C3119:$C8478,$A3120,list!$A3119:$A8478,C$1)</f>
        <v>1</v>
      </c>
      <c r="D3120">
        <f>COUNTIFS(list!$C3119:$C8478,$A3120,list!$A3119:$A8478,D$1)</f>
        <v>0</v>
      </c>
      <c r="E3120">
        <f>COUNTIFS(list!$C3119:$C8478,$A3120,list!$A3119:$A8478,E$1)</f>
        <v>0</v>
      </c>
      <c r="F3120">
        <f>COUNTIFS(list!$C3119:$C8478,$A3120,list!$A3119:$A8478,F$1)</f>
        <v>0</v>
      </c>
      <c r="G3120">
        <f>COUNTIFS(list!$C3119:$C8478,$A3120,list!$A3119:$A8478,G$1)</f>
        <v>0</v>
      </c>
    </row>
    <row r="3121" spans="1:7" x14ac:dyDescent="0.25">
      <c r="A3121" t="s">
        <v>7662</v>
      </c>
      <c r="B3121">
        <f>COUNTIFS(list!$C3120:$C8479,$A3121,list!$A3120:$A8479,B$1)</f>
        <v>0</v>
      </c>
      <c r="C3121">
        <f>COUNTIFS(list!$C3120:$C8479,$A3121,list!$A3120:$A8479,C$1)</f>
        <v>1</v>
      </c>
      <c r="D3121">
        <f>COUNTIFS(list!$C3120:$C8479,$A3121,list!$A3120:$A8479,D$1)</f>
        <v>0</v>
      </c>
      <c r="E3121">
        <f>COUNTIFS(list!$C3120:$C8479,$A3121,list!$A3120:$A8479,E$1)</f>
        <v>0</v>
      </c>
      <c r="F3121">
        <f>COUNTIFS(list!$C3120:$C8479,$A3121,list!$A3120:$A8479,F$1)</f>
        <v>0</v>
      </c>
      <c r="G3121">
        <f>COUNTIFS(list!$C3120:$C8479,$A3121,list!$A3120:$A8479,G$1)</f>
        <v>0</v>
      </c>
    </row>
    <row r="3122" spans="1:7" x14ac:dyDescent="0.25">
      <c r="A3122" t="s">
        <v>7664</v>
      </c>
      <c r="B3122">
        <f>COUNTIFS(list!$C3121:$C8480,$A3122,list!$A3121:$A8480,B$1)</f>
        <v>0</v>
      </c>
      <c r="C3122">
        <f>COUNTIFS(list!$C3121:$C8480,$A3122,list!$A3121:$A8480,C$1)</f>
        <v>1</v>
      </c>
      <c r="D3122">
        <f>COUNTIFS(list!$C3121:$C8480,$A3122,list!$A3121:$A8480,D$1)</f>
        <v>0</v>
      </c>
      <c r="E3122">
        <f>COUNTIFS(list!$C3121:$C8480,$A3122,list!$A3121:$A8480,E$1)</f>
        <v>0</v>
      </c>
      <c r="F3122">
        <f>COUNTIFS(list!$C3121:$C8480,$A3122,list!$A3121:$A8480,F$1)</f>
        <v>0</v>
      </c>
      <c r="G3122">
        <f>COUNTIFS(list!$C3121:$C8480,$A3122,list!$A3121:$A8480,G$1)</f>
        <v>0</v>
      </c>
    </row>
    <row r="3123" spans="1:7" x14ac:dyDescent="0.25">
      <c r="A3123" t="s">
        <v>7666</v>
      </c>
      <c r="B3123">
        <f>COUNTIFS(list!$C3122:$C8481,$A3123,list!$A3122:$A8481,B$1)</f>
        <v>0</v>
      </c>
      <c r="C3123">
        <f>COUNTIFS(list!$C3122:$C8481,$A3123,list!$A3122:$A8481,C$1)</f>
        <v>1</v>
      </c>
      <c r="D3123">
        <f>COUNTIFS(list!$C3122:$C8481,$A3123,list!$A3122:$A8481,D$1)</f>
        <v>0</v>
      </c>
      <c r="E3123">
        <f>COUNTIFS(list!$C3122:$C8481,$A3123,list!$A3122:$A8481,E$1)</f>
        <v>0</v>
      </c>
      <c r="F3123">
        <f>COUNTIFS(list!$C3122:$C8481,$A3123,list!$A3122:$A8481,F$1)</f>
        <v>0</v>
      </c>
      <c r="G3123">
        <f>COUNTIFS(list!$C3122:$C8481,$A3123,list!$A3122:$A8481,G$1)</f>
        <v>0</v>
      </c>
    </row>
    <row r="3124" spans="1:7" x14ac:dyDescent="0.25">
      <c r="A3124" t="s">
        <v>7668</v>
      </c>
      <c r="B3124">
        <f>COUNTIFS(list!$C3123:$C8482,$A3124,list!$A3123:$A8482,B$1)</f>
        <v>0</v>
      </c>
      <c r="C3124">
        <f>COUNTIFS(list!$C3123:$C8482,$A3124,list!$A3123:$A8482,C$1)</f>
        <v>1</v>
      </c>
      <c r="D3124">
        <f>COUNTIFS(list!$C3123:$C8482,$A3124,list!$A3123:$A8482,D$1)</f>
        <v>0</v>
      </c>
      <c r="E3124">
        <f>COUNTIFS(list!$C3123:$C8482,$A3124,list!$A3123:$A8482,E$1)</f>
        <v>0</v>
      </c>
      <c r="F3124">
        <f>COUNTIFS(list!$C3123:$C8482,$A3124,list!$A3123:$A8482,F$1)</f>
        <v>0</v>
      </c>
      <c r="G3124">
        <f>COUNTIFS(list!$C3123:$C8482,$A3124,list!$A3123:$A8482,G$1)</f>
        <v>0</v>
      </c>
    </row>
    <row r="3125" spans="1:7" x14ac:dyDescent="0.25">
      <c r="A3125" t="s">
        <v>7670</v>
      </c>
      <c r="B3125">
        <f>COUNTIFS(list!$C3124:$C8483,$A3125,list!$A3124:$A8483,B$1)</f>
        <v>0</v>
      </c>
      <c r="C3125">
        <f>COUNTIFS(list!$C3124:$C8483,$A3125,list!$A3124:$A8483,C$1)</f>
        <v>1</v>
      </c>
      <c r="D3125">
        <f>COUNTIFS(list!$C3124:$C8483,$A3125,list!$A3124:$A8483,D$1)</f>
        <v>0</v>
      </c>
      <c r="E3125">
        <f>COUNTIFS(list!$C3124:$C8483,$A3125,list!$A3124:$A8483,E$1)</f>
        <v>0</v>
      </c>
      <c r="F3125">
        <f>COUNTIFS(list!$C3124:$C8483,$A3125,list!$A3124:$A8483,F$1)</f>
        <v>0</v>
      </c>
      <c r="G3125">
        <f>COUNTIFS(list!$C3124:$C8483,$A3125,list!$A3124:$A8483,G$1)</f>
        <v>0</v>
      </c>
    </row>
    <row r="3126" spans="1:7" x14ac:dyDescent="0.25">
      <c r="A3126" t="s">
        <v>7672</v>
      </c>
      <c r="B3126">
        <f>COUNTIFS(list!$C3125:$C8484,$A3126,list!$A3125:$A8484,B$1)</f>
        <v>0</v>
      </c>
      <c r="C3126">
        <f>COUNTIFS(list!$C3125:$C8484,$A3126,list!$A3125:$A8484,C$1)</f>
        <v>1</v>
      </c>
      <c r="D3126">
        <f>COUNTIFS(list!$C3125:$C8484,$A3126,list!$A3125:$A8484,D$1)</f>
        <v>0</v>
      </c>
      <c r="E3126">
        <f>COUNTIFS(list!$C3125:$C8484,$A3126,list!$A3125:$A8484,E$1)</f>
        <v>0</v>
      </c>
      <c r="F3126">
        <f>COUNTIFS(list!$C3125:$C8484,$A3126,list!$A3125:$A8484,F$1)</f>
        <v>0</v>
      </c>
      <c r="G3126">
        <f>COUNTIFS(list!$C3125:$C8484,$A3126,list!$A3125:$A8484,G$1)</f>
        <v>0</v>
      </c>
    </row>
    <row r="3127" spans="1:7" x14ac:dyDescent="0.25">
      <c r="A3127" t="s">
        <v>7674</v>
      </c>
      <c r="B3127">
        <f>COUNTIFS(list!$C3126:$C8485,$A3127,list!$A3126:$A8485,B$1)</f>
        <v>0</v>
      </c>
      <c r="C3127">
        <f>COUNTIFS(list!$C3126:$C8485,$A3127,list!$A3126:$A8485,C$1)</f>
        <v>1</v>
      </c>
      <c r="D3127">
        <f>COUNTIFS(list!$C3126:$C8485,$A3127,list!$A3126:$A8485,D$1)</f>
        <v>0</v>
      </c>
      <c r="E3127">
        <f>COUNTIFS(list!$C3126:$C8485,$A3127,list!$A3126:$A8485,E$1)</f>
        <v>0</v>
      </c>
      <c r="F3127">
        <f>COUNTIFS(list!$C3126:$C8485,$A3127,list!$A3126:$A8485,F$1)</f>
        <v>0</v>
      </c>
      <c r="G3127">
        <f>COUNTIFS(list!$C3126:$C8485,$A3127,list!$A3126:$A8485,G$1)</f>
        <v>0</v>
      </c>
    </row>
    <row r="3128" spans="1:7" x14ac:dyDescent="0.25">
      <c r="A3128" t="s">
        <v>7676</v>
      </c>
      <c r="B3128">
        <f>COUNTIFS(list!$C3127:$C8486,$A3128,list!$A3127:$A8486,B$1)</f>
        <v>0</v>
      </c>
      <c r="C3128">
        <f>COUNTIFS(list!$C3127:$C8486,$A3128,list!$A3127:$A8486,C$1)</f>
        <v>1</v>
      </c>
      <c r="D3128">
        <f>COUNTIFS(list!$C3127:$C8486,$A3128,list!$A3127:$A8486,D$1)</f>
        <v>0</v>
      </c>
      <c r="E3128">
        <f>COUNTIFS(list!$C3127:$C8486,$A3128,list!$A3127:$A8486,E$1)</f>
        <v>0</v>
      </c>
      <c r="F3128">
        <f>COUNTIFS(list!$C3127:$C8486,$A3128,list!$A3127:$A8486,F$1)</f>
        <v>0</v>
      </c>
      <c r="G3128">
        <f>COUNTIFS(list!$C3127:$C8486,$A3128,list!$A3127:$A8486,G$1)</f>
        <v>0</v>
      </c>
    </row>
    <row r="3129" spans="1:7" x14ac:dyDescent="0.25">
      <c r="A3129" t="s">
        <v>7678</v>
      </c>
      <c r="B3129">
        <f>COUNTIFS(list!$C3128:$C8487,$A3129,list!$A3128:$A8487,B$1)</f>
        <v>0</v>
      </c>
      <c r="C3129">
        <f>COUNTIFS(list!$C3128:$C8487,$A3129,list!$A3128:$A8487,C$1)</f>
        <v>1</v>
      </c>
      <c r="D3129">
        <f>COUNTIFS(list!$C3128:$C8487,$A3129,list!$A3128:$A8487,D$1)</f>
        <v>0</v>
      </c>
      <c r="E3129">
        <f>COUNTIFS(list!$C3128:$C8487,$A3129,list!$A3128:$A8487,E$1)</f>
        <v>0</v>
      </c>
      <c r="F3129">
        <f>COUNTIFS(list!$C3128:$C8487,$A3129,list!$A3128:$A8487,F$1)</f>
        <v>0</v>
      </c>
      <c r="G3129">
        <f>COUNTIFS(list!$C3128:$C8487,$A3129,list!$A3128:$A8487,G$1)</f>
        <v>0</v>
      </c>
    </row>
    <row r="3130" spans="1:7" x14ac:dyDescent="0.25">
      <c r="A3130" t="s">
        <v>7680</v>
      </c>
      <c r="B3130">
        <f>COUNTIFS(list!$C3129:$C8488,$A3130,list!$A3129:$A8488,B$1)</f>
        <v>0</v>
      </c>
      <c r="C3130">
        <f>COUNTIFS(list!$C3129:$C8488,$A3130,list!$A3129:$A8488,C$1)</f>
        <v>1</v>
      </c>
      <c r="D3130">
        <f>COUNTIFS(list!$C3129:$C8488,$A3130,list!$A3129:$A8488,D$1)</f>
        <v>0</v>
      </c>
      <c r="E3130">
        <f>COUNTIFS(list!$C3129:$C8488,$A3130,list!$A3129:$A8488,E$1)</f>
        <v>0</v>
      </c>
      <c r="F3130">
        <f>COUNTIFS(list!$C3129:$C8488,$A3130,list!$A3129:$A8488,F$1)</f>
        <v>0</v>
      </c>
      <c r="G3130">
        <f>COUNTIFS(list!$C3129:$C8488,$A3130,list!$A3129:$A8488,G$1)</f>
        <v>0</v>
      </c>
    </row>
    <row r="3131" spans="1:7" x14ac:dyDescent="0.25">
      <c r="A3131" t="s">
        <v>7682</v>
      </c>
      <c r="B3131">
        <f>COUNTIFS(list!$C3130:$C8489,$A3131,list!$A3130:$A8489,B$1)</f>
        <v>0</v>
      </c>
      <c r="C3131">
        <f>COUNTIFS(list!$C3130:$C8489,$A3131,list!$A3130:$A8489,C$1)</f>
        <v>1</v>
      </c>
      <c r="D3131">
        <f>COUNTIFS(list!$C3130:$C8489,$A3131,list!$A3130:$A8489,D$1)</f>
        <v>0</v>
      </c>
      <c r="E3131">
        <f>COUNTIFS(list!$C3130:$C8489,$A3131,list!$A3130:$A8489,E$1)</f>
        <v>0</v>
      </c>
      <c r="F3131">
        <f>COUNTIFS(list!$C3130:$C8489,$A3131,list!$A3130:$A8489,F$1)</f>
        <v>0</v>
      </c>
      <c r="G3131">
        <f>COUNTIFS(list!$C3130:$C8489,$A3131,list!$A3130:$A8489,G$1)</f>
        <v>0</v>
      </c>
    </row>
    <row r="3132" spans="1:7" x14ac:dyDescent="0.25">
      <c r="A3132" t="s">
        <v>7684</v>
      </c>
      <c r="B3132">
        <f>COUNTIFS(list!$C3131:$C8490,$A3132,list!$A3131:$A8490,B$1)</f>
        <v>0</v>
      </c>
      <c r="C3132">
        <f>COUNTIFS(list!$C3131:$C8490,$A3132,list!$A3131:$A8490,C$1)</f>
        <v>1</v>
      </c>
      <c r="D3132">
        <f>COUNTIFS(list!$C3131:$C8490,$A3132,list!$A3131:$A8490,D$1)</f>
        <v>0</v>
      </c>
      <c r="E3132">
        <f>COUNTIFS(list!$C3131:$C8490,$A3132,list!$A3131:$A8490,E$1)</f>
        <v>0</v>
      </c>
      <c r="F3132">
        <f>COUNTIFS(list!$C3131:$C8490,$A3132,list!$A3131:$A8490,F$1)</f>
        <v>0</v>
      </c>
      <c r="G3132">
        <f>COUNTIFS(list!$C3131:$C8490,$A3132,list!$A3131:$A8490,G$1)</f>
        <v>0</v>
      </c>
    </row>
    <row r="3133" spans="1:7" x14ac:dyDescent="0.25">
      <c r="A3133" t="s">
        <v>7686</v>
      </c>
      <c r="B3133">
        <f>COUNTIFS(list!$C3132:$C8491,$A3133,list!$A3132:$A8491,B$1)</f>
        <v>0</v>
      </c>
      <c r="C3133">
        <f>COUNTIFS(list!$C3132:$C8491,$A3133,list!$A3132:$A8491,C$1)</f>
        <v>1</v>
      </c>
      <c r="D3133">
        <f>COUNTIFS(list!$C3132:$C8491,$A3133,list!$A3132:$A8491,D$1)</f>
        <v>0</v>
      </c>
      <c r="E3133">
        <f>COUNTIFS(list!$C3132:$C8491,$A3133,list!$A3132:$A8491,E$1)</f>
        <v>0</v>
      </c>
      <c r="F3133">
        <f>COUNTIFS(list!$C3132:$C8491,$A3133,list!$A3132:$A8491,F$1)</f>
        <v>0</v>
      </c>
      <c r="G3133">
        <f>COUNTIFS(list!$C3132:$C8491,$A3133,list!$A3132:$A8491,G$1)</f>
        <v>0</v>
      </c>
    </row>
    <row r="3134" spans="1:7" x14ac:dyDescent="0.25">
      <c r="A3134" t="s">
        <v>7688</v>
      </c>
      <c r="B3134">
        <f>COUNTIFS(list!$C3133:$C8492,$A3134,list!$A3133:$A8492,B$1)</f>
        <v>0</v>
      </c>
      <c r="C3134">
        <f>COUNTIFS(list!$C3133:$C8492,$A3134,list!$A3133:$A8492,C$1)</f>
        <v>1</v>
      </c>
      <c r="D3134">
        <f>COUNTIFS(list!$C3133:$C8492,$A3134,list!$A3133:$A8492,D$1)</f>
        <v>0</v>
      </c>
      <c r="E3134">
        <f>COUNTIFS(list!$C3133:$C8492,$A3134,list!$A3133:$A8492,E$1)</f>
        <v>0</v>
      </c>
      <c r="F3134">
        <f>COUNTIFS(list!$C3133:$C8492,$A3134,list!$A3133:$A8492,F$1)</f>
        <v>0</v>
      </c>
      <c r="G3134">
        <f>COUNTIFS(list!$C3133:$C8492,$A3134,list!$A3133:$A8492,G$1)</f>
        <v>0</v>
      </c>
    </row>
    <row r="3135" spans="1:7" x14ac:dyDescent="0.25">
      <c r="A3135" t="s">
        <v>7690</v>
      </c>
      <c r="B3135">
        <f>COUNTIFS(list!$C3134:$C8493,$A3135,list!$A3134:$A8493,B$1)</f>
        <v>0</v>
      </c>
      <c r="C3135">
        <f>COUNTIFS(list!$C3134:$C8493,$A3135,list!$A3134:$A8493,C$1)</f>
        <v>1</v>
      </c>
      <c r="D3135">
        <f>COUNTIFS(list!$C3134:$C8493,$A3135,list!$A3134:$A8493,D$1)</f>
        <v>0</v>
      </c>
      <c r="E3135">
        <f>COUNTIFS(list!$C3134:$C8493,$A3135,list!$A3134:$A8493,E$1)</f>
        <v>0</v>
      </c>
      <c r="F3135">
        <f>COUNTIFS(list!$C3134:$C8493,$A3135,list!$A3134:$A8493,F$1)</f>
        <v>0</v>
      </c>
      <c r="G3135">
        <f>COUNTIFS(list!$C3134:$C8493,$A3135,list!$A3134:$A8493,G$1)</f>
        <v>0</v>
      </c>
    </row>
    <row r="3136" spans="1:7" x14ac:dyDescent="0.25">
      <c r="A3136" t="s">
        <v>7692</v>
      </c>
      <c r="B3136">
        <f>COUNTIFS(list!$C3135:$C8494,$A3136,list!$A3135:$A8494,B$1)</f>
        <v>0</v>
      </c>
      <c r="C3136">
        <f>COUNTIFS(list!$C3135:$C8494,$A3136,list!$A3135:$A8494,C$1)</f>
        <v>1</v>
      </c>
      <c r="D3136">
        <f>COUNTIFS(list!$C3135:$C8494,$A3136,list!$A3135:$A8494,D$1)</f>
        <v>0</v>
      </c>
      <c r="E3136">
        <f>COUNTIFS(list!$C3135:$C8494,$A3136,list!$A3135:$A8494,E$1)</f>
        <v>0</v>
      </c>
      <c r="F3136">
        <f>COUNTIFS(list!$C3135:$C8494,$A3136,list!$A3135:$A8494,F$1)</f>
        <v>0</v>
      </c>
      <c r="G3136">
        <f>COUNTIFS(list!$C3135:$C8494,$A3136,list!$A3135:$A8494,G$1)</f>
        <v>0</v>
      </c>
    </row>
    <row r="3137" spans="1:7" x14ac:dyDescent="0.25">
      <c r="A3137" t="s">
        <v>7694</v>
      </c>
      <c r="B3137">
        <f>COUNTIFS(list!$C3136:$C8495,$A3137,list!$A3136:$A8495,B$1)</f>
        <v>0</v>
      </c>
      <c r="C3137">
        <f>COUNTIFS(list!$C3136:$C8495,$A3137,list!$A3136:$A8495,C$1)</f>
        <v>1</v>
      </c>
      <c r="D3137">
        <f>COUNTIFS(list!$C3136:$C8495,$A3137,list!$A3136:$A8495,D$1)</f>
        <v>0</v>
      </c>
      <c r="E3137">
        <f>COUNTIFS(list!$C3136:$C8495,$A3137,list!$A3136:$A8495,E$1)</f>
        <v>0</v>
      </c>
      <c r="F3137">
        <f>COUNTIFS(list!$C3136:$C8495,$A3137,list!$A3136:$A8495,F$1)</f>
        <v>0</v>
      </c>
      <c r="G3137">
        <f>COUNTIFS(list!$C3136:$C8495,$A3137,list!$A3136:$A8495,G$1)</f>
        <v>0</v>
      </c>
    </row>
    <row r="3138" spans="1:7" x14ac:dyDescent="0.25">
      <c r="A3138" t="s">
        <v>7696</v>
      </c>
      <c r="B3138">
        <f>COUNTIFS(list!$C3137:$C8496,$A3138,list!$A3137:$A8496,B$1)</f>
        <v>0</v>
      </c>
      <c r="C3138">
        <f>COUNTIFS(list!$C3137:$C8496,$A3138,list!$A3137:$A8496,C$1)</f>
        <v>1</v>
      </c>
      <c r="D3138">
        <f>COUNTIFS(list!$C3137:$C8496,$A3138,list!$A3137:$A8496,D$1)</f>
        <v>0</v>
      </c>
      <c r="E3138">
        <f>COUNTIFS(list!$C3137:$C8496,$A3138,list!$A3137:$A8496,E$1)</f>
        <v>0</v>
      </c>
      <c r="F3138">
        <f>COUNTIFS(list!$C3137:$C8496,$A3138,list!$A3137:$A8496,F$1)</f>
        <v>0</v>
      </c>
      <c r="G3138">
        <f>COUNTIFS(list!$C3137:$C8496,$A3138,list!$A3137:$A8496,G$1)</f>
        <v>0</v>
      </c>
    </row>
    <row r="3139" spans="1:7" x14ac:dyDescent="0.25">
      <c r="A3139" t="s">
        <v>7698</v>
      </c>
      <c r="B3139">
        <f>COUNTIFS(list!$C3138:$C8497,$A3139,list!$A3138:$A8497,B$1)</f>
        <v>0</v>
      </c>
      <c r="C3139">
        <f>COUNTIFS(list!$C3138:$C8497,$A3139,list!$A3138:$A8497,C$1)</f>
        <v>1</v>
      </c>
      <c r="D3139">
        <f>COUNTIFS(list!$C3138:$C8497,$A3139,list!$A3138:$A8497,D$1)</f>
        <v>0</v>
      </c>
      <c r="E3139">
        <f>COUNTIFS(list!$C3138:$C8497,$A3139,list!$A3138:$A8497,E$1)</f>
        <v>0</v>
      </c>
      <c r="F3139">
        <f>COUNTIFS(list!$C3138:$C8497,$A3139,list!$A3138:$A8497,F$1)</f>
        <v>0</v>
      </c>
      <c r="G3139">
        <f>COUNTIFS(list!$C3138:$C8497,$A3139,list!$A3138:$A8497,G$1)</f>
        <v>0</v>
      </c>
    </row>
    <row r="3140" spans="1:7" x14ac:dyDescent="0.25">
      <c r="A3140" t="s">
        <v>7700</v>
      </c>
      <c r="B3140">
        <f>COUNTIFS(list!$C3139:$C8498,$A3140,list!$A3139:$A8498,B$1)</f>
        <v>0</v>
      </c>
      <c r="C3140">
        <f>COUNTIFS(list!$C3139:$C8498,$A3140,list!$A3139:$A8498,C$1)</f>
        <v>1</v>
      </c>
      <c r="D3140">
        <f>COUNTIFS(list!$C3139:$C8498,$A3140,list!$A3139:$A8498,D$1)</f>
        <v>0</v>
      </c>
      <c r="E3140">
        <f>COUNTIFS(list!$C3139:$C8498,$A3140,list!$A3139:$A8498,E$1)</f>
        <v>0</v>
      </c>
      <c r="F3140">
        <f>COUNTIFS(list!$C3139:$C8498,$A3140,list!$A3139:$A8498,F$1)</f>
        <v>0</v>
      </c>
      <c r="G3140">
        <f>COUNTIFS(list!$C3139:$C8498,$A3140,list!$A3139:$A8498,G$1)</f>
        <v>0</v>
      </c>
    </row>
    <row r="3141" spans="1:7" x14ac:dyDescent="0.25">
      <c r="A3141" t="s">
        <v>7702</v>
      </c>
      <c r="B3141">
        <f>COUNTIFS(list!$C3140:$C8499,$A3141,list!$A3140:$A8499,B$1)</f>
        <v>0</v>
      </c>
      <c r="C3141">
        <f>COUNTIFS(list!$C3140:$C8499,$A3141,list!$A3140:$A8499,C$1)</f>
        <v>1</v>
      </c>
      <c r="D3141">
        <f>COUNTIFS(list!$C3140:$C8499,$A3141,list!$A3140:$A8499,D$1)</f>
        <v>0</v>
      </c>
      <c r="E3141">
        <f>COUNTIFS(list!$C3140:$C8499,$A3141,list!$A3140:$A8499,E$1)</f>
        <v>0</v>
      </c>
      <c r="F3141">
        <f>COUNTIFS(list!$C3140:$C8499,$A3141,list!$A3140:$A8499,F$1)</f>
        <v>0</v>
      </c>
      <c r="G3141">
        <f>COUNTIFS(list!$C3140:$C8499,$A3141,list!$A3140:$A8499,G$1)</f>
        <v>0</v>
      </c>
    </row>
    <row r="3142" spans="1:7" x14ac:dyDescent="0.25">
      <c r="A3142" t="s">
        <v>7704</v>
      </c>
      <c r="B3142">
        <f>COUNTIFS(list!$C3141:$C8500,$A3142,list!$A3141:$A8500,B$1)</f>
        <v>0</v>
      </c>
      <c r="C3142">
        <f>COUNTIFS(list!$C3141:$C8500,$A3142,list!$A3141:$A8500,C$1)</f>
        <v>2</v>
      </c>
      <c r="D3142">
        <f>COUNTIFS(list!$C3141:$C8500,$A3142,list!$A3141:$A8500,D$1)</f>
        <v>0</v>
      </c>
      <c r="E3142">
        <f>COUNTIFS(list!$C3141:$C8500,$A3142,list!$A3141:$A8500,E$1)</f>
        <v>0</v>
      </c>
      <c r="F3142">
        <f>COUNTIFS(list!$C3141:$C8500,$A3142,list!$A3141:$A8500,F$1)</f>
        <v>0</v>
      </c>
      <c r="G3142">
        <f>COUNTIFS(list!$C3141:$C8500,$A3142,list!$A3141:$A8500,G$1)</f>
        <v>0</v>
      </c>
    </row>
    <row r="3143" spans="1:7" x14ac:dyDescent="0.25">
      <c r="A3143" t="s">
        <v>7707</v>
      </c>
      <c r="B3143">
        <f>COUNTIFS(list!$C3142:$C8501,$A3143,list!$A3142:$A8501,B$1)</f>
        <v>0</v>
      </c>
      <c r="C3143">
        <f>COUNTIFS(list!$C3142:$C8501,$A3143,list!$A3142:$A8501,C$1)</f>
        <v>1</v>
      </c>
      <c r="D3143">
        <f>COUNTIFS(list!$C3142:$C8501,$A3143,list!$A3142:$A8501,D$1)</f>
        <v>0</v>
      </c>
      <c r="E3143">
        <f>COUNTIFS(list!$C3142:$C8501,$A3143,list!$A3142:$A8501,E$1)</f>
        <v>0</v>
      </c>
      <c r="F3143">
        <f>COUNTIFS(list!$C3142:$C8501,$A3143,list!$A3142:$A8501,F$1)</f>
        <v>0</v>
      </c>
      <c r="G3143">
        <f>COUNTIFS(list!$C3142:$C8501,$A3143,list!$A3142:$A8501,G$1)</f>
        <v>0</v>
      </c>
    </row>
    <row r="3144" spans="1:7" x14ac:dyDescent="0.25">
      <c r="A3144" t="s">
        <v>7709</v>
      </c>
      <c r="B3144">
        <f>COUNTIFS(list!$C3143:$C8502,$A3144,list!$A3143:$A8502,B$1)</f>
        <v>0</v>
      </c>
      <c r="C3144">
        <f>COUNTIFS(list!$C3143:$C8502,$A3144,list!$A3143:$A8502,C$1)</f>
        <v>1</v>
      </c>
      <c r="D3144">
        <f>COUNTIFS(list!$C3143:$C8502,$A3144,list!$A3143:$A8502,D$1)</f>
        <v>0</v>
      </c>
      <c r="E3144">
        <f>COUNTIFS(list!$C3143:$C8502,$A3144,list!$A3143:$A8502,E$1)</f>
        <v>0</v>
      </c>
      <c r="F3144">
        <f>COUNTIFS(list!$C3143:$C8502,$A3144,list!$A3143:$A8502,F$1)</f>
        <v>0</v>
      </c>
      <c r="G3144">
        <f>COUNTIFS(list!$C3143:$C8502,$A3144,list!$A3143:$A8502,G$1)</f>
        <v>0</v>
      </c>
    </row>
    <row r="3145" spans="1:7" x14ac:dyDescent="0.25">
      <c r="A3145" t="s">
        <v>7711</v>
      </c>
      <c r="B3145">
        <f>COUNTIFS(list!$C3144:$C8503,$A3145,list!$A3144:$A8503,B$1)</f>
        <v>0</v>
      </c>
      <c r="C3145">
        <f>COUNTIFS(list!$C3144:$C8503,$A3145,list!$A3144:$A8503,C$1)</f>
        <v>1</v>
      </c>
      <c r="D3145">
        <f>COUNTIFS(list!$C3144:$C8503,$A3145,list!$A3144:$A8503,D$1)</f>
        <v>0</v>
      </c>
      <c r="E3145">
        <f>COUNTIFS(list!$C3144:$C8503,$A3145,list!$A3144:$A8503,E$1)</f>
        <v>0</v>
      </c>
      <c r="F3145">
        <f>COUNTIFS(list!$C3144:$C8503,$A3145,list!$A3144:$A8503,F$1)</f>
        <v>0</v>
      </c>
      <c r="G3145">
        <f>COUNTIFS(list!$C3144:$C8503,$A3145,list!$A3144:$A8503,G$1)</f>
        <v>0</v>
      </c>
    </row>
    <row r="3146" spans="1:7" x14ac:dyDescent="0.25">
      <c r="A3146" t="s">
        <v>7713</v>
      </c>
      <c r="B3146">
        <f>COUNTIFS(list!$C3145:$C8504,$A3146,list!$A3145:$A8504,B$1)</f>
        <v>0</v>
      </c>
      <c r="C3146">
        <f>COUNTIFS(list!$C3145:$C8504,$A3146,list!$A3145:$A8504,C$1)</f>
        <v>1</v>
      </c>
      <c r="D3146">
        <f>COUNTIFS(list!$C3145:$C8504,$A3146,list!$A3145:$A8504,D$1)</f>
        <v>0</v>
      </c>
      <c r="E3146">
        <f>COUNTIFS(list!$C3145:$C8504,$A3146,list!$A3145:$A8504,E$1)</f>
        <v>0</v>
      </c>
      <c r="F3146">
        <f>COUNTIFS(list!$C3145:$C8504,$A3146,list!$A3145:$A8504,F$1)</f>
        <v>0</v>
      </c>
      <c r="G3146">
        <f>COUNTIFS(list!$C3145:$C8504,$A3146,list!$A3145:$A8504,G$1)</f>
        <v>0</v>
      </c>
    </row>
    <row r="3147" spans="1:7" x14ac:dyDescent="0.25">
      <c r="A3147" t="s">
        <v>7715</v>
      </c>
      <c r="B3147">
        <f>COUNTIFS(list!$C3146:$C8505,$A3147,list!$A3146:$A8505,B$1)</f>
        <v>0</v>
      </c>
      <c r="C3147">
        <f>COUNTIFS(list!$C3146:$C8505,$A3147,list!$A3146:$A8505,C$1)</f>
        <v>1</v>
      </c>
      <c r="D3147">
        <f>COUNTIFS(list!$C3146:$C8505,$A3147,list!$A3146:$A8505,D$1)</f>
        <v>0</v>
      </c>
      <c r="E3147">
        <f>COUNTIFS(list!$C3146:$C8505,$A3147,list!$A3146:$A8505,E$1)</f>
        <v>0</v>
      </c>
      <c r="F3147">
        <f>COUNTIFS(list!$C3146:$C8505,$A3147,list!$A3146:$A8505,F$1)</f>
        <v>0</v>
      </c>
      <c r="G3147">
        <f>COUNTIFS(list!$C3146:$C8505,$A3147,list!$A3146:$A8505,G$1)</f>
        <v>0</v>
      </c>
    </row>
    <row r="3148" spans="1:7" x14ac:dyDescent="0.25">
      <c r="A3148" t="s">
        <v>7717</v>
      </c>
      <c r="B3148">
        <f>COUNTIFS(list!$C3147:$C8506,$A3148,list!$A3147:$A8506,B$1)</f>
        <v>0</v>
      </c>
      <c r="C3148">
        <f>COUNTIFS(list!$C3147:$C8506,$A3148,list!$A3147:$A8506,C$1)</f>
        <v>1</v>
      </c>
      <c r="D3148">
        <f>COUNTIFS(list!$C3147:$C8506,$A3148,list!$A3147:$A8506,D$1)</f>
        <v>0</v>
      </c>
      <c r="E3148">
        <f>COUNTIFS(list!$C3147:$C8506,$A3148,list!$A3147:$A8506,E$1)</f>
        <v>0</v>
      </c>
      <c r="F3148">
        <f>COUNTIFS(list!$C3147:$C8506,$A3148,list!$A3147:$A8506,F$1)</f>
        <v>0</v>
      </c>
      <c r="G3148">
        <f>COUNTIFS(list!$C3147:$C8506,$A3148,list!$A3147:$A8506,G$1)</f>
        <v>0</v>
      </c>
    </row>
    <row r="3149" spans="1:7" x14ac:dyDescent="0.25">
      <c r="A3149" t="s">
        <v>7719</v>
      </c>
      <c r="B3149">
        <f>COUNTIFS(list!$C3148:$C8507,$A3149,list!$A3148:$A8507,B$1)</f>
        <v>0</v>
      </c>
      <c r="C3149">
        <f>COUNTIFS(list!$C3148:$C8507,$A3149,list!$A3148:$A8507,C$1)</f>
        <v>1</v>
      </c>
      <c r="D3149">
        <f>COUNTIFS(list!$C3148:$C8507,$A3149,list!$A3148:$A8507,D$1)</f>
        <v>0</v>
      </c>
      <c r="E3149">
        <f>COUNTIFS(list!$C3148:$C8507,$A3149,list!$A3148:$A8507,E$1)</f>
        <v>0</v>
      </c>
      <c r="F3149">
        <f>COUNTIFS(list!$C3148:$C8507,$A3149,list!$A3148:$A8507,F$1)</f>
        <v>0</v>
      </c>
      <c r="G3149">
        <f>COUNTIFS(list!$C3148:$C8507,$A3149,list!$A3148:$A8507,G$1)</f>
        <v>0</v>
      </c>
    </row>
    <row r="3150" spans="1:7" x14ac:dyDescent="0.25">
      <c r="A3150" t="s">
        <v>7721</v>
      </c>
      <c r="B3150">
        <f>COUNTIFS(list!$C3149:$C8508,$A3150,list!$A3149:$A8508,B$1)</f>
        <v>0</v>
      </c>
      <c r="C3150">
        <f>COUNTIFS(list!$C3149:$C8508,$A3150,list!$A3149:$A8508,C$1)</f>
        <v>1</v>
      </c>
      <c r="D3150">
        <f>COUNTIFS(list!$C3149:$C8508,$A3150,list!$A3149:$A8508,D$1)</f>
        <v>0</v>
      </c>
      <c r="E3150">
        <f>COUNTIFS(list!$C3149:$C8508,$A3150,list!$A3149:$A8508,E$1)</f>
        <v>0</v>
      </c>
      <c r="F3150">
        <f>COUNTIFS(list!$C3149:$C8508,$A3150,list!$A3149:$A8508,F$1)</f>
        <v>0</v>
      </c>
      <c r="G3150">
        <f>COUNTIFS(list!$C3149:$C8508,$A3150,list!$A3149:$A8508,G$1)</f>
        <v>0</v>
      </c>
    </row>
    <row r="3151" spans="1:7" x14ac:dyDescent="0.25">
      <c r="A3151" t="s">
        <v>7723</v>
      </c>
      <c r="B3151">
        <f>COUNTIFS(list!$C3150:$C8509,$A3151,list!$A3150:$A8509,B$1)</f>
        <v>0</v>
      </c>
      <c r="C3151">
        <f>COUNTIFS(list!$C3150:$C8509,$A3151,list!$A3150:$A8509,C$1)</f>
        <v>1</v>
      </c>
      <c r="D3151">
        <f>COUNTIFS(list!$C3150:$C8509,$A3151,list!$A3150:$A8509,D$1)</f>
        <v>0</v>
      </c>
      <c r="E3151">
        <f>COUNTIFS(list!$C3150:$C8509,$A3151,list!$A3150:$A8509,E$1)</f>
        <v>0</v>
      </c>
      <c r="F3151">
        <f>COUNTIFS(list!$C3150:$C8509,$A3151,list!$A3150:$A8509,F$1)</f>
        <v>0</v>
      </c>
      <c r="G3151">
        <f>COUNTIFS(list!$C3150:$C8509,$A3151,list!$A3150:$A8509,G$1)</f>
        <v>0</v>
      </c>
    </row>
    <row r="3152" spans="1:7" x14ac:dyDescent="0.25">
      <c r="A3152" t="s">
        <v>7725</v>
      </c>
      <c r="B3152">
        <f>COUNTIFS(list!$C3151:$C8510,$A3152,list!$A3151:$A8510,B$1)</f>
        <v>0</v>
      </c>
      <c r="C3152">
        <f>COUNTIFS(list!$C3151:$C8510,$A3152,list!$A3151:$A8510,C$1)</f>
        <v>1</v>
      </c>
      <c r="D3152">
        <f>COUNTIFS(list!$C3151:$C8510,$A3152,list!$A3151:$A8510,D$1)</f>
        <v>0</v>
      </c>
      <c r="E3152">
        <f>COUNTIFS(list!$C3151:$C8510,$A3152,list!$A3151:$A8510,E$1)</f>
        <v>0</v>
      </c>
      <c r="F3152">
        <f>COUNTIFS(list!$C3151:$C8510,$A3152,list!$A3151:$A8510,F$1)</f>
        <v>0</v>
      </c>
      <c r="G3152">
        <f>COUNTIFS(list!$C3151:$C8510,$A3152,list!$A3151:$A8510,G$1)</f>
        <v>0</v>
      </c>
    </row>
    <row r="3153" spans="1:7" x14ac:dyDescent="0.25">
      <c r="A3153" t="s">
        <v>7727</v>
      </c>
      <c r="B3153">
        <f>COUNTIFS(list!$C3152:$C8511,$A3153,list!$A3152:$A8511,B$1)</f>
        <v>0</v>
      </c>
      <c r="C3153">
        <f>COUNTIFS(list!$C3152:$C8511,$A3153,list!$A3152:$A8511,C$1)</f>
        <v>1</v>
      </c>
      <c r="D3153">
        <f>COUNTIFS(list!$C3152:$C8511,$A3153,list!$A3152:$A8511,D$1)</f>
        <v>0</v>
      </c>
      <c r="E3153">
        <f>COUNTIFS(list!$C3152:$C8511,$A3153,list!$A3152:$A8511,E$1)</f>
        <v>0</v>
      </c>
      <c r="F3153">
        <f>COUNTIFS(list!$C3152:$C8511,$A3153,list!$A3152:$A8511,F$1)</f>
        <v>0</v>
      </c>
      <c r="G3153">
        <f>COUNTIFS(list!$C3152:$C8511,$A3153,list!$A3152:$A8511,G$1)</f>
        <v>0</v>
      </c>
    </row>
    <row r="3154" spans="1:7" x14ac:dyDescent="0.25">
      <c r="A3154" t="s">
        <v>7729</v>
      </c>
      <c r="B3154">
        <f>COUNTIFS(list!$C3153:$C8512,$A3154,list!$A3153:$A8512,B$1)</f>
        <v>0</v>
      </c>
      <c r="C3154">
        <f>COUNTIFS(list!$C3153:$C8512,$A3154,list!$A3153:$A8512,C$1)</f>
        <v>1</v>
      </c>
      <c r="D3154">
        <f>COUNTIFS(list!$C3153:$C8512,$A3154,list!$A3153:$A8512,D$1)</f>
        <v>0</v>
      </c>
      <c r="E3154">
        <f>COUNTIFS(list!$C3153:$C8512,$A3154,list!$A3153:$A8512,E$1)</f>
        <v>0</v>
      </c>
      <c r="F3154">
        <f>COUNTIFS(list!$C3153:$C8512,$A3154,list!$A3153:$A8512,F$1)</f>
        <v>0</v>
      </c>
      <c r="G3154">
        <f>COUNTIFS(list!$C3153:$C8512,$A3154,list!$A3153:$A8512,G$1)</f>
        <v>0</v>
      </c>
    </row>
    <row r="3155" spans="1:7" x14ac:dyDescent="0.25">
      <c r="A3155" t="s">
        <v>7731</v>
      </c>
      <c r="B3155">
        <f>COUNTIFS(list!$C3154:$C8513,$A3155,list!$A3154:$A8513,B$1)</f>
        <v>0</v>
      </c>
      <c r="C3155">
        <f>COUNTIFS(list!$C3154:$C8513,$A3155,list!$A3154:$A8513,C$1)</f>
        <v>1</v>
      </c>
      <c r="D3155">
        <f>COUNTIFS(list!$C3154:$C8513,$A3155,list!$A3154:$A8513,D$1)</f>
        <v>0</v>
      </c>
      <c r="E3155">
        <f>COUNTIFS(list!$C3154:$C8513,$A3155,list!$A3154:$A8513,E$1)</f>
        <v>0</v>
      </c>
      <c r="F3155">
        <f>COUNTIFS(list!$C3154:$C8513,$A3155,list!$A3154:$A8513,F$1)</f>
        <v>0</v>
      </c>
      <c r="G3155">
        <f>COUNTIFS(list!$C3154:$C8513,$A3155,list!$A3154:$A8513,G$1)</f>
        <v>0</v>
      </c>
    </row>
    <row r="3156" spans="1:7" x14ac:dyDescent="0.25">
      <c r="A3156" t="s">
        <v>7733</v>
      </c>
      <c r="B3156">
        <f>COUNTIFS(list!$C3155:$C8514,$A3156,list!$A3155:$A8514,B$1)</f>
        <v>0</v>
      </c>
      <c r="C3156">
        <f>COUNTIFS(list!$C3155:$C8514,$A3156,list!$A3155:$A8514,C$1)</f>
        <v>1</v>
      </c>
      <c r="D3156">
        <f>COUNTIFS(list!$C3155:$C8514,$A3156,list!$A3155:$A8514,D$1)</f>
        <v>0</v>
      </c>
      <c r="E3156">
        <f>COUNTIFS(list!$C3155:$C8514,$A3156,list!$A3155:$A8514,E$1)</f>
        <v>0</v>
      </c>
      <c r="F3156">
        <f>COUNTIFS(list!$C3155:$C8514,$A3156,list!$A3155:$A8514,F$1)</f>
        <v>0</v>
      </c>
      <c r="G3156">
        <f>COUNTIFS(list!$C3155:$C8514,$A3156,list!$A3155:$A8514,G$1)</f>
        <v>0</v>
      </c>
    </row>
    <row r="3157" spans="1:7" x14ac:dyDescent="0.25">
      <c r="A3157" t="s">
        <v>7735</v>
      </c>
      <c r="B3157">
        <f>COUNTIFS(list!$C3156:$C8515,$A3157,list!$A3156:$A8515,B$1)</f>
        <v>0</v>
      </c>
      <c r="C3157">
        <f>COUNTIFS(list!$C3156:$C8515,$A3157,list!$A3156:$A8515,C$1)</f>
        <v>1</v>
      </c>
      <c r="D3157">
        <f>COUNTIFS(list!$C3156:$C8515,$A3157,list!$A3156:$A8515,D$1)</f>
        <v>0</v>
      </c>
      <c r="E3157">
        <f>COUNTIFS(list!$C3156:$C8515,$A3157,list!$A3156:$A8515,E$1)</f>
        <v>0</v>
      </c>
      <c r="F3157">
        <f>COUNTIFS(list!$C3156:$C8515,$A3157,list!$A3156:$A8515,F$1)</f>
        <v>0</v>
      </c>
      <c r="G3157">
        <f>COUNTIFS(list!$C3156:$C8515,$A3157,list!$A3156:$A8515,G$1)</f>
        <v>0</v>
      </c>
    </row>
    <row r="3158" spans="1:7" x14ac:dyDescent="0.25">
      <c r="A3158" t="s">
        <v>7737</v>
      </c>
      <c r="B3158">
        <f>COUNTIFS(list!$C3157:$C8516,$A3158,list!$A3157:$A8516,B$1)</f>
        <v>0</v>
      </c>
      <c r="C3158">
        <f>COUNTIFS(list!$C3157:$C8516,$A3158,list!$A3157:$A8516,C$1)</f>
        <v>1</v>
      </c>
      <c r="D3158">
        <f>COUNTIFS(list!$C3157:$C8516,$A3158,list!$A3157:$A8516,D$1)</f>
        <v>0</v>
      </c>
      <c r="E3158">
        <f>COUNTIFS(list!$C3157:$C8516,$A3158,list!$A3157:$A8516,E$1)</f>
        <v>0</v>
      </c>
      <c r="F3158">
        <f>COUNTIFS(list!$C3157:$C8516,$A3158,list!$A3157:$A8516,F$1)</f>
        <v>0</v>
      </c>
      <c r="G3158">
        <f>COUNTIFS(list!$C3157:$C8516,$A3158,list!$A3157:$A8516,G$1)</f>
        <v>0</v>
      </c>
    </row>
    <row r="3159" spans="1:7" x14ac:dyDescent="0.25">
      <c r="A3159" t="s">
        <v>7739</v>
      </c>
      <c r="B3159">
        <f>COUNTIFS(list!$C3158:$C8517,$A3159,list!$A3158:$A8517,B$1)</f>
        <v>0</v>
      </c>
      <c r="C3159">
        <f>COUNTIFS(list!$C3158:$C8517,$A3159,list!$A3158:$A8517,C$1)</f>
        <v>1</v>
      </c>
      <c r="D3159">
        <f>COUNTIFS(list!$C3158:$C8517,$A3159,list!$A3158:$A8517,D$1)</f>
        <v>0</v>
      </c>
      <c r="E3159">
        <f>COUNTIFS(list!$C3158:$C8517,$A3159,list!$A3158:$A8517,E$1)</f>
        <v>0</v>
      </c>
      <c r="F3159">
        <f>COUNTIFS(list!$C3158:$C8517,$A3159,list!$A3158:$A8517,F$1)</f>
        <v>0</v>
      </c>
      <c r="G3159">
        <f>COUNTIFS(list!$C3158:$C8517,$A3159,list!$A3158:$A8517,G$1)</f>
        <v>0</v>
      </c>
    </row>
    <row r="3160" spans="1:7" x14ac:dyDescent="0.25">
      <c r="A3160" t="s">
        <v>7741</v>
      </c>
      <c r="B3160">
        <f>COUNTIFS(list!$C3159:$C8518,$A3160,list!$A3159:$A8518,B$1)</f>
        <v>0</v>
      </c>
      <c r="C3160">
        <f>COUNTIFS(list!$C3159:$C8518,$A3160,list!$A3159:$A8518,C$1)</f>
        <v>1</v>
      </c>
      <c r="D3160">
        <f>COUNTIFS(list!$C3159:$C8518,$A3160,list!$A3159:$A8518,D$1)</f>
        <v>0</v>
      </c>
      <c r="E3160">
        <f>COUNTIFS(list!$C3159:$C8518,$A3160,list!$A3159:$A8518,E$1)</f>
        <v>0</v>
      </c>
      <c r="F3160">
        <f>COUNTIFS(list!$C3159:$C8518,$A3160,list!$A3159:$A8518,F$1)</f>
        <v>0</v>
      </c>
      <c r="G3160">
        <f>COUNTIFS(list!$C3159:$C8518,$A3160,list!$A3159:$A8518,G$1)</f>
        <v>0</v>
      </c>
    </row>
    <row r="3161" spans="1:7" x14ac:dyDescent="0.25">
      <c r="A3161" t="s">
        <v>7743</v>
      </c>
      <c r="B3161">
        <f>COUNTIFS(list!$C3160:$C8519,$A3161,list!$A3160:$A8519,B$1)</f>
        <v>0</v>
      </c>
      <c r="C3161">
        <f>COUNTIFS(list!$C3160:$C8519,$A3161,list!$A3160:$A8519,C$1)</f>
        <v>1</v>
      </c>
      <c r="D3161">
        <f>COUNTIFS(list!$C3160:$C8519,$A3161,list!$A3160:$A8519,D$1)</f>
        <v>0</v>
      </c>
      <c r="E3161">
        <f>COUNTIFS(list!$C3160:$C8519,$A3161,list!$A3160:$A8519,E$1)</f>
        <v>0</v>
      </c>
      <c r="F3161">
        <f>COUNTIFS(list!$C3160:$C8519,$A3161,list!$A3160:$A8519,F$1)</f>
        <v>0</v>
      </c>
      <c r="G3161">
        <f>COUNTIFS(list!$C3160:$C8519,$A3161,list!$A3160:$A8519,G$1)</f>
        <v>0</v>
      </c>
    </row>
    <row r="3162" spans="1:7" x14ac:dyDescent="0.25">
      <c r="A3162" t="s">
        <v>7745</v>
      </c>
      <c r="B3162">
        <f>COUNTIFS(list!$C3161:$C8520,$A3162,list!$A3161:$A8520,B$1)</f>
        <v>0</v>
      </c>
      <c r="C3162">
        <f>COUNTIFS(list!$C3161:$C8520,$A3162,list!$A3161:$A8520,C$1)</f>
        <v>1</v>
      </c>
      <c r="D3162">
        <f>COUNTIFS(list!$C3161:$C8520,$A3162,list!$A3161:$A8520,D$1)</f>
        <v>0</v>
      </c>
      <c r="E3162">
        <f>COUNTIFS(list!$C3161:$C8520,$A3162,list!$A3161:$A8520,E$1)</f>
        <v>0</v>
      </c>
      <c r="F3162">
        <f>COUNTIFS(list!$C3161:$C8520,$A3162,list!$A3161:$A8520,F$1)</f>
        <v>0</v>
      </c>
      <c r="G3162">
        <f>COUNTIFS(list!$C3161:$C8520,$A3162,list!$A3161:$A8520,G$1)</f>
        <v>0</v>
      </c>
    </row>
    <row r="3163" spans="1:7" x14ac:dyDescent="0.25">
      <c r="A3163" t="s">
        <v>7747</v>
      </c>
      <c r="B3163">
        <f>COUNTIFS(list!$C3162:$C8521,$A3163,list!$A3162:$A8521,B$1)</f>
        <v>0</v>
      </c>
      <c r="C3163">
        <f>COUNTIFS(list!$C3162:$C8521,$A3163,list!$A3162:$A8521,C$1)</f>
        <v>1</v>
      </c>
      <c r="D3163">
        <f>COUNTIFS(list!$C3162:$C8521,$A3163,list!$A3162:$A8521,D$1)</f>
        <v>0</v>
      </c>
      <c r="E3163">
        <f>COUNTIFS(list!$C3162:$C8521,$A3163,list!$A3162:$A8521,E$1)</f>
        <v>0</v>
      </c>
      <c r="F3163">
        <f>COUNTIFS(list!$C3162:$C8521,$A3163,list!$A3162:$A8521,F$1)</f>
        <v>0</v>
      </c>
      <c r="G3163">
        <f>COUNTIFS(list!$C3162:$C8521,$A3163,list!$A3162:$A8521,G$1)</f>
        <v>0</v>
      </c>
    </row>
    <row r="3164" spans="1:7" x14ac:dyDescent="0.25">
      <c r="A3164" t="s">
        <v>7749</v>
      </c>
      <c r="B3164">
        <f>COUNTIFS(list!$C3163:$C8522,$A3164,list!$A3163:$A8522,B$1)</f>
        <v>0</v>
      </c>
      <c r="C3164">
        <f>COUNTIFS(list!$C3163:$C8522,$A3164,list!$A3163:$A8522,C$1)</f>
        <v>1</v>
      </c>
      <c r="D3164">
        <f>COUNTIFS(list!$C3163:$C8522,$A3164,list!$A3163:$A8522,D$1)</f>
        <v>0</v>
      </c>
      <c r="E3164">
        <f>COUNTIFS(list!$C3163:$C8522,$A3164,list!$A3163:$A8522,E$1)</f>
        <v>0</v>
      </c>
      <c r="F3164">
        <f>COUNTIFS(list!$C3163:$C8522,$A3164,list!$A3163:$A8522,F$1)</f>
        <v>0</v>
      </c>
      <c r="G3164">
        <f>COUNTIFS(list!$C3163:$C8522,$A3164,list!$A3163:$A8522,G$1)</f>
        <v>0</v>
      </c>
    </row>
    <row r="3165" spans="1:7" x14ac:dyDescent="0.25">
      <c r="A3165" t="s">
        <v>7751</v>
      </c>
      <c r="B3165">
        <f>COUNTIFS(list!$C3164:$C8523,$A3165,list!$A3164:$A8523,B$1)</f>
        <v>0</v>
      </c>
      <c r="C3165">
        <f>COUNTIFS(list!$C3164:$C8523,$A3165,list!$A3164:$A8523,C$1)</f>
        <v>1</v>
      </c>
      <c r="D3165">
        <f>COUNTIFS(list!$C3164:$C8523,$A3165,list!$A3164:$A8523,D$1)</f>
        <v>0</v>
      </c>
      <c r="E3165">
        <f>COUNTIFS(list!$C3164:$C8523,$A3165,list!$A3164:$A8523,E$1)</f>
        <v>0</v>
      </c>
      <c r="F3165">
        <f>COUNTIFS(list!$C3164:$C8523,$A3165,list!$A3164:$A8523,F$1)</f>
        <v>0</v>
      </c>
      <c r="G3165">
        <f>COUNTIFS(list!$C3164:$C8523,$A3165,list!$A3164:$A8523,G$1)</f>
        <v>0</v>
      </c>
    </row>
    <row r="3166" spans="1:7" x14ac:dyDescent="0.25">
      <c r="A3166" t="s">
        <v>7753</v>
      </c>
      <c r="B3166">
        <f>COUNTIFS(list!$C3165:$C8524,$A3166,list!$A3165:$A8524,B$1)</f>
        <v>0</v>
      </c>
      <c r="C3166">
        <f>COUNTIFS(list!$C3165:$C8524,$A3166,list!$A3165:$A8524,C$1)</f>
        <v>1</v>
      </c>
      <c r="D3166">
        <f>COUNTIFS(list!$C3165:$C8524,$A3166,list!$A3165:$A8524,D$1)</f>
        <v>0</v>
      </c>
      <c r="E3166">
        <f>COUNTIFS(list!$C3165:$C8524,$A3166,list!$A3165:$A8524,E$1)</f>
        <v>0</v>
      </c>
      <c r="F3166">
        <f>COUNTIFS(list!$C3165:$C8524,$A3166,list!$A3165:$A8524,F$1)</f>
        <v>0</v>
      </c>
      <c r="G3166">
        <f>COUNTIFS(list!$C3165:$C8524,$A3166,list!$A3165:$A8524,G$1)</f>
        <v>0</v>
      </c>
    </row>
    <row r="3167" spans="1:7" x14ac:dyDescent="0.25">
      <c r="A3167" t="s">
        <v>7755</v>
      </c>
      <c r="B3167">
        <f>COUNTIFS(list!$C3166:$C8525,$A3167,list!$A3166:$A8525,B$1)</f>
        <v>0</v>
      </c>
      <c r="C3167">
        <f>COUNTIFS(list!$C3166:$C8525,$A3167,list!$A3166:$A8525,C$1)</f>
        <v>1</v>
      </c>
      <c r="D3167">
        <f>COUNTIFS(list!$C3166:$C8525,$A3167,list!$A3166:$A8525,D$1)</f>
        <v>0</v>
      </c>
      <c r="E3167">
        <f>COUNTIFS(list!$C3166:$C8525,$A3167,list!$A3166:$A8525,E$1)</f>
        <v>0</v>
      </c>
      <c r="F3167">
        <f>COUNTIFS(list!$C3166:$C8525,$A3167,list!$A3166:$A8525,F$1)</f>
        <v>0</v>
      </c>
      <c r="G3167">
        <f>COUNTIFS(list!$C3166:$C8525,$A3167,list!$A3166:$A8525,G$1)</f>
        <v>0</v>
      </c>
    </row>
    <row r="3168" spans="1:7" x14ac:dyDescent="0.25">
      <c r="A3168" t="s">
        <v>7757</v>
      </c>
      <c r="B3168">
        <f>COUNTIFS(list!$C3167:$C8526,$A3168,list!$A3167:$A8526,B$1)</f>
        <v>0</v>
      </c>
      <c r="C3168">
        <f>COUNTIFS(list!$C3167:$C8526,$A3168,list!$A3167:$A8526,C$1)</f>
        <v>1</v>
      </c>
      <c r="D3168">
        <f>COUNTIFS(list!$C3167:$C8526,$A3168,list!$A3167:$A8526,D$1)</f>
        <v>0</v>
      </c>
      <c r="E3168">
        <f>COUNTIFS(list!$C3167:$C8526,$A3168,list!$A3167:$A8526,E$1)</f>
        <v>0</v>
      </c>
      <c r="F3168">
        <f>COUNTIFS(list!$C3167:$C8526,$A3168,list!$A3167:$A8526,F$1)</f>
        <v>0</v>
      </c>
      <c r="G3168">
        <f>COUNTIFS(list!$C3167:$C8526,$A3168,list!$A3167:$A8526,G$1)</f>
        <v>0</v>
      </c>
    </row>
    <row r="3169" spans="1:7" x14ac:dyDescent="0.25">
      <c r="A3169" t="s">
        <v>7759</v>
      </c>
      <c r="B3169">
        <f>COUNTIFS(list!$C3168:$C8527,$A3169,list!$A3168:$A8527,B$1)</f>
        <v>0</v>
      </c>
      <c r="C3169">
        <f>COUNTIFS(list!$C3168:$C8527,$A3169,list!$A3168:$A8527,C$1)</f>
        <v>1</v>
      </c>
      <c r="D3169">
        <f>COUNTIFS(list!$C3168:$C8527,$A3169,list!$A3168:$A8527,D$1)</f>
        <v>0</v>
      </c>
      <c r="E3169">
        <f>COUNTIFS(list!$C3168:$C8527,$A3169,list!$A3168:$A8527,E$1)</f>
        <v>0</v>
      </c>
      <c r="F3169">
        <f>COUNTIFS(list!$C3168:$C8527,$A3169,list!$A3168:$A8527,F$1)</f>
        <v>0</v>
      </c>
      <c r="G3169">
        <f>COUNTIFS(list!$C3168:$C8527,$A3169,list!$A3168:$A8527,G$1)</f>
        <v>0</v>
      </c>
    </row>
    <row r="3170" spans="1:7" x14ac:dyDescent="0.25">
      <c r="A3170" t="s">
        <v>7761</v>
      </c>
      <c r="B3170">
        <f>COUNTIFS(list!$C3169:$C8528,$A3170,list!$A3169:$A8528,B$1)</f>
        <v>0</v>
      </c>
      <c r="C3170">
        <f>COUNTIFS(list!$C3169:$C8528,$A3170,list!$A3169:$A8528,C$1)</f>
        <v>1</v>
      </c>
      <c r="D3170">
        <f>COUNTIFS(list!$C3169:$C8528,$A3170,list!$A3169:$A8528,D$1)</f>
        <v>0</v>
      </c>
      <c r="E3170">
        <f>COUNTIFS(list!$C3169:$C8528,$A3170,list!$A3169:$A8528,E$1)</f>
        <v>0</v>
      </c>
      <c r="F3170">
        <f>COUNTIFS(list!$C3169:$C8528,$A3170,list!$A3169:$A8528,F$1)</f>
        <v>0</v>
      </c>
      <c r="G3170">
        <f>COUNTIFS(list!$C3169:$C8528,$A3170,list!$A3169:$A8528,G$1)</f>
        <v>0</v>
      </c>
    </row>
    <row r="3171" spans="1:7" x14ac:dyDescent="0.25">
      <c r="A3171" t="s">
        <v>7763</v>
      </c>
      <c r="B3171">
        <f>COUNTIFS(list!$C3170:$C8529,$A3171,list!$A3170:$A8529,B$1)</f>
        <v>0</v>
      </c>
      <c r="C3171">
        <f>COUNTIFS(list!$C3170:$C8529,$A3171,list!$A3170:$A8529,C$1)</f>
        <v>1</v>
      </c>
      <c r="D3171">
        <f>COUNTIFS(list!$C3170:$C8529,$A3171,list!$A3170:$A8529,D$1)</f>
        <v>0</v>
      </c>
      <c r="E3171">
        <f>COUNTIFS(list!$C3170:$C8529,$A3171,list!$A3170:$A8529,E$1)</f>
        <v>0</v>
      </c>
      <c r="F3171">
        <f>COUNTIFS(list!$C3170:$C8529,$A3171,list!$A3170:$A8529,F$1)</f>
        <v>0</v>
      </c>
      <c r="G3171">
        <f>COUNTIFS(list!$C3170:$C8529,$A3171,list!$A3170:$A8529,G$1)</f>
        <v>0</v>
      </c>
    </row>
    <row r="3172" spans="1:7" x14ac:dyDescent="0.25">
      <c r="A3172" t="s">
        <v>7765</v>
      </c>
      <c r="B3172">
        <f>COUNTIFS(list!$C3171:$C8530,$A3172,list!$A3171:$A8530,B$1)</f>
        <v>0</v>
      </c>
      <c r="C3172">
        <f>COUNTIFS(list!$C3171:$C8530,$A3172,list!$A3171:$A8530,C$1)</f>
        <v>1</v>
      </c>
      <c r="D3172">
        <f>COUNTIFS(list!$C3171:$C8530,$A3172,list!$A3171:$A8530,D$1)</f>
        <v>0</v>
      </c>
      <c r="E3172">
        <f>COUNTIFS(list!$C3171:$C8530,$A3172,list!$A3171:$A8530,E$1)</f>
        <v>0</v>
      </c>
      <c r="F3172">
        <f>COUNTIFS(list!$C3171:$C8530,$A3172,list!$A3171:$A8530,F$1)</f>
        <v>0</v>
      </c>
      <c r="G3172">
        <f>COUNTIFS(list!$C3171:$C8530,$A3172,list!$A3171:$A8530,G$1)</f>
        <v>0</v>
      </c>
    </row>
    <row r="3173" spans="1:7" x14ac:dyDescent="0.25">
      <c r="A3173" t="s">
        <v>7767</v>
      </c>
      <c r="B3173">
        <f>COUNTIFS(list!$C3172:$C8531,$A3173,list!$A3172:$A8531,B$1)</f>
        <v>0</v>
      </c>
      <c r="C3173">
        <f>COUNTIFS(list!$C3172:$C8531,$A3173,list!$A3172:$A8531,C$1)</f>
        <v>1</v>
      </c>
      <c r="D3173">
        <f>COUNTIFS(list!$C3172:$C8531,$A3173,list!$A3172:$A8531,D$1)</f>
        <v>0</v>
      </c>
      <c r="E3173">
        <f>COUNTIFS(list!$C3172:$C8531,$A3173,list!$A3172:$A8531,E$1)</f>
        <v>0</v>
      </c>
      <c r="F3173">
        <f>COUNTIFS(list!$C3172:$C8531,$A3173,list!$A3172:$A8531,F$1)</f>
        <v>0</v>
      </c>
      <c r="G3173">
        <f>COUNTIFS(list!$C3172:$C8531,$A3173,list!$A3172:$A8531,G$1)</f>
        <v>0</v>
      </c>
    </row>
    <row r="3174" spans="1:7" x14ac:dyDescent="0.25">
      <c r="A3174" t="s">
        <v>7769</v>
      </c>
      <c r="B3174">
        <f>COUNTIFS(list!$C3173:$C8532,$A3174,list!$A3173:$A8532,B$1)</f>
        <v>0</v>
      </c>
      <c r="C3174">
        <f>COUNTIFS(list!$C3173:$C8532,$A3174,list!$A3173:$A8532,C$1)</f>
        <v>1</v>
      </c>
      <c r="D3174">
        <f>COUNTIFS(list!$C3173:$C8532,$A3174,list!$A3173:$A8532,D$1)</f>
        <v>0</v>
      </c>
      <c r="E3174">
        <f>COUNTIFS(list!$C3173:$C8532,$A3174,list!$A3173:$A8532,E$1)</f>
        <v>0</v>
      </c>
      <c r="F3174">
        <f>COUNTIFS(list!$C3173:$C8532,$A3174,list!$A3173:$A8532,F$1)</f>
        <v>0</v>
      </c>
      <c r="G3174">
        <f>COUNTIFS(list!$C3173:$C8532,$A3174,list!$A3173:$A8532,G$1)</f>
        <v>0</v>
      </c>
    </row>
    <row r="3175" spans="1:7" x14ac:dyDescent="0.25">
      <c r="A3175" t="s">
        <v>7771</v>
      </c>
      <c r="B3175">
        <f>COUNTIFS(list!$C3174:$C8533,$A3175,list!$A3174:$A8533,B$1)</f>
        <v>0</v>
      </c>
      <c r="C3175">
        <f>COUNTIFS(list!$C3174:$C8533,$A3175,list!$A3174:$A8533,C$1)</f>
        <v>1</v>
      </c>
      <c r="D3175">
        <f>COUNTIFS(list!$C3174:$C8533,$A3175,list!$A3174:$A8533,D$1)</f>
        <v>0</v>
      </c>
      <c r="E3175">
        <f>COUNTIFS(list!$C3174:$C8533,$A3175,list!$A3174:$A8533,E$1)</f>
        <v>0</v>
      </c>
      <c r="F3175">
        <f>COUNTIFS(list!$C3174:$C8533,$A3175,list!$A3174:$A8533,F$1)</f>
        <v>0</v>
      </c>
      <c r="G3175">
        <f>COUNTIFS(list!$C3174:$C8533,$A3175,list!$A3174:$A8533,G$1)</f>
        <v>0</v>
      </c>
    </row>
    <row r="3176" spans="1:7" x14ac:dyDescent="0.25">
      <c r="A3176" t="s">
        <v>7773</v>
      </c>
      <c r="B3176">
        <f>COUNTIFS(list!$C3175:$C8534,$A3176,list!$A3175:$A8534,B$1)</f>
        <v>0</v>
      </c>
      <c r="C3176">
        <f>COUNTIFS(list!$C3175:$C8534,$A3176,list!$A3175:$A8534,C$1)</f>
        <v>1</v>
      </c>
      <c r="D3176">
        <f>COUNTIFS(list!$C3175:$C8534,$A3176,list!$A3175:$A8534,D$1)</f>
        <v>0</v>
      </c>
      <c r="E3176">
        <f>COUNTIFS(list!$C3175:$C8534,$A3176,list!$A3175:$A8534,E$1)</f>
        <v>0</v>
      </c>
      <c r="F3176">
        <f>COUNTIFS(list!$C3175:$C8534,$A3176,list!$A3175:$A8534,F$1)</f>
        <v>0</v>
      </c>
      <c r="G3176">
        <f>COUNTIFS(list!$C3175:$C8534,$A3176,list!$A3175:$A8534,G$1)</f>
        <v>0</v>
      </c>
    </row>
    <row r="3177" spans="1:7" x14ac:dyDescent="0.25">
      <c r="A3177" t="s">
        <v>7775</v>
      </c>
      <c r="B3177">
        <f>COUNTIFS(list!$C3176:$C8535,$A3177,list!$A3176:$A8535,B$1)</f>
        <v>0</v>
      </c>
      <c r="C3177">
        <f>COUNTIFS(list!$C3176:$C8535,$A3177,list!$A3176:$A8535,C$1)</f>
        <v>1</v>
      </c>
      <c r="D3177">
        <f>COUNTIFS(list!$C3176:$C8535,$A3177,list!$A3176:$A8535,D$1)</f>
        <v>0</v>
      </c>
      <c r="E3177">
        <f>COUNTIFS(list!$C3176:$C8535,$A3177,list!$A3176:$A8535,E$1)</f>
        <v>0</v>
      </c>
      <c r="F3177">
        <f>COUNTIFS(list!$C3176:$C8535,$A3177,list!$A3176:$A8535,F$1)</f>
        <v>0</v>
      </c>
      <c r="G3177">
        <f>COUNTIFS(list!$C3176:$C8535,$A3177,list!$A3176:$A8535,G$1)</f>
        <v>0</v>
      </c>
    </row>
    <row r="3178" spans="1:7" x14ac:dyDescent="0.25">
      <c r="A3178" t="s">
        <v>7777</v>
      </c>
      <c r="B3178">
        <f>COUNTIFS(list!$C3177:$C8536,$A3178,list!$A3177:$A8536,B$1)</f>
        <v>0</v>
      </c>
      <c r="C3178">
        <f>COUNTIFS(list!$C3177:$C8536,$A3178,list!$A3177:$A8536,C$1)</f>
        <v>1</v>
      </c>
      <c r="D3178">
        <f>COUNTIFS(list!$C3177:$C8536,$A3178,list!$A3177:$A8536,D$1)</f>
        <v>0</v>
      </c>
      <c r="E3178">
        <f>COUNTIFS(list!$C3177:$C8536,$A3178,list!$A3177:$A8536,E$1)</f>
        <v>0</v>
      </c>
      <c r="F3178">
        <f>COUNTIFS(list!$C3177:$C8536,$A3178,list!$A3177:$A8536,F$1)</f>
        <v>0</v>
      </c>
      <c r="G3178">
        <f>COUNTIFS(list!$C3177:$C8536,$A3178,list!$A3177:$A8536,G$1)</f>
        <v>0</v>
      </c>
    </row>
    <row r="3179" spans="1:7" x14ac:dyDescent="0.25">
      <c r="A3179" t="s">
        <v>7779</v>
      </c>
      <c r="B3179">
        <f>COUNTIFS(list!$C3178:$C8537,$A3179,list!$A3178:$A8537,B$1)</f>
        <v>0</v>
      </c>
      <c r="C3179">
        <f>COUNTIFS(list!$C3178:$C8537,$A3179,list!$A3178:$A8537,C$1)</f>
        <v>1</v>
      </c>
      <c r="D3179">
        <f>COUNTIFS(list!$C3178:$C8537,$A3179,list!$A3178:$A8537,D$1)</f>
        <v>0</v>
      </c>
      <c r="E3179">
        <f>COUNTIFS(list!$C3178:$C8537,$A3179,list!$A3178:$A8537,E$1)</f>
        <v>0</v>
      </c>
      <c r="F3179">
        <f>COUNTIFS(list!$C3178:$C8537,$A3179,list!$A3178:$A8537,F$1)</f>
        <v>0</v>
      </c>
      <c r="G3179">
        <f>COUNTIFS(list!$C3178:$C8537,$A3179,list!$A3178:$A8537,G$1)</f>
        <v>0</v>
      </c>
    </row>
    <row r="3180" spans="1:7" x14ac:dyDescent="0.25">
      <c r="A3180" t="s">
        <v>7781</v>
      </c>
      <c r="B3180">
        <f>COUNTIFS(list!$C3179:$C8538,$A3180,list!$A3179:$A8538,B$1)</f>
        <v>0</v>
      </c>
      <c r="C3180">
        <f>COUNTIFS(list!$C3179:$C8538,$A3180,list!$A3179:$A8538,C$1)</f>
        <v>1</v>
      </c>
      <c r="D3180">
        <f>COUNTIFS(list!$C3179:$C8538,$A3180,list!$A3179:$A8538,D$1)</f>
        <v>0</v>
      </c>
      <c r="E3180">
        <f>COUNTIFS(list!$C3179:$C8538,$A3180,list!$A3179:$A8538,E$1)</f>
        <v>0</v>
      </c>
      <c r="F3180">
        <f>COUNTIFS(list!$C3179:$C8538,$A3180,list!$A3179:$A8538,F$1)</f>
        <v>0</v>
      </c>
      <c r="G3180">
        <f>COUNTIFS(list!$C3179:$C8538,$A3180,list!$A3179:$A8538,G$1)</f>
        <v>0</v>
      </c>
    </row>
    <row r="3181" spans="1:7" x14ac:dyDescent="0.25">
      <c r="A3181" t="s">
        <v>7783</v>
      </c>
      <c r="B3181">
        <f>COUNTIFS(list!$C3180:$C8539,$A3181,list!$A3180:$A8539,B$1)</f>
        <v>0</v>
      </c>
      <c r="C3181">
        <f>COUNTIFS(list!$C3180:$C8539,$A3181,list!$A3180:$A8539,C$1)</f>
        <v>1</v>
      </c>
      <c r="D3181">
        <f>COUNTIFS(list!$C3180:$C8539,$A3181,list!$A3180:$A8539,D$1)</f>
        <v>0</v>
      </c>
      <c r="E3181">
        <f>COUNTIFS(list!$C3180:$C8539,$A3181,list!$A3180:$A8539,E$1)</f>
        <v>0</v>
      </c>
      <c r="F3181">
        <f>COUNTIFS(list!$C3180:$C8539,$A3181,list!$A3180:$A8539,F$1)</f>
        <v>0</v>
      </c>
      <c r="G3181">
        <f>COUNTIFS(list!$C3180:$C8539,$A3181,list!$A3180:$A8539,G$1)</f>
        <v>0</v>
      </c>
    </row>
    <row r="3182" spans="1:7" x14ac:dyDescent="0.25">
      <c r="A3182" t="s">
        <v>7785</v>
      </c>
      <c r="B3182">
        <f>COUNTIFS(list!$C3181:$C8540,$A3182,list!$A3181:$A8540,B$1)</f>
        <v>0</v>
      </c>
      <c r="C3182">
        <f>COUNTIFS(list!$C3181:$C8540,$A3182,list!$A3181:$A8540,C$1)</f>
        <v>1</v>
      </c>
      <c r="D3182">
        <f>COUNTIFS(list!$C3181:$C8540,$A3182,list!$A3181:$A8540,D$1)</f>
        <v>0</v>
      </c>
      <c r="E3182">
        <f>COUNTIFS(list!$C3181:$C8540,$A3182,list!$A3181:$A8540,E$1)</f>
        <v>0</v>
      </c>
      <c r="F3182">
        <f>COUNTIFS(list!$C3181:$C8540,$A3182,list!$A3181:$A8540,F$1)</f>
        <v>0</v>
      </c>
      <c r="G3182">
        <f>COUNTIFS(list!$C3181:$C8540,$A3182,list!$A3181:$A8540,G$1)</f>
        <v>0</v>
      </c>
    </row>
    <row r="3183" spans="1:7" x14ac:dyDescent="0.25">
      <c r="A3183" t="s">
        <v>7787</v>
      </c>
      <c r="B3183">
        <f>COUNTIFS(list!$C3182:$C8541,$A3183,list!$A3182:$A8541,B$1)</f>
        <v>0</v>
      </c>
      <c r="C3183">
        <f>COUNTIFS(list!$C3182:$C8541,$A3183,list!$A3182:$A8541,C$1)</f>
        <v>1</v>
      </c>
      <c r="D3183">
        <f>COUNTIFS(list!$C3182:$C8541,$A3183,list!$A3182:$A8541,D$1)</f>
        <v>0</v>
      </c>
      <c r="E3183">
        <f>COUNTIFS(list!$C3182:$C8541,$A3183,list!$A3182:$A8541,E$1)</f>
        <v>0</v>
      </c>
      <c r="F3183">
        <f>COUNTIFS(list!$C3182:$C8541,$A3183,list!$A3182:$A8541,F$1)</f>
        <v>0</v>
      </c>
      <c r="G3183">
        <f>COUNTIFS(list!$C3182:$C8541,$A3183,list!$A3182:$A8541,G$1)</f>
        <v>0</v>
      </c>
    </row>
    <row r="3184" spans="1:7" x14ac:dyDescent="0.25">
      <c r="A3184" t="s">
        <v>7789</v>
      </c>
      <c r="B3184">
        <f>COUNTIFS(list!$C3183:$C8542,$A3184,list!$A3183:$A8542,B$1)</f>
        <v>0</v>
      </c>
      <c r="C3184">
        <f>COUNTIFS(list!$C3183:$C8542,$A3184,list!$A3183:$A8542,C$1)</f>
        <v>1</v>
      </c>
      <c r="D3184">
        <f>COUNTIFS(list!$C3183:$C8542,$A3184,list!$A3183:$A8542,D$1)</f>
        <v>0</v>
      </c>
      <c r="E3184">
        <f>COUNTIFS(list!$C3183:$C8542,$A3184,list!$A3183:$A8542,E$1)</f>
        <v>0</v>
      </c>
      <c r="F3184">
        <f>COUNTIFS(list!$C3183:$C8542,$A3184,list!$A3183:$A8542,F$1)</f>
        <v>0</v>
      </c>
      <c r="G3184">
        <f>COUNTIFS(list!$C3183:$C8542,$A3184,list!$A3183:$A8542,G$1)</f>
        <v>0</v>
      </c>
    </row>
    <row r="3185" spans="1:7" x14ac:dyDescent="0.25">
      <c r="A3185" t="s">
        <v>7791</v>
      </c>
      <c r="B3185">
        <f>COUNTIFS(list!$C3184:$C8543,$A3185,list!$A3184:$A8543,B$1)</f>
        <v>0</v>
      </c>
      <c r="C3185">
        <f>COUNTIFS(list!$C3184:$C8543,$A3185,list!$A3184:$A8543,C$1)</f>
        <v>1</v>
      </c>
      <c r="D3185">
        <f>COUNTIFS(list!$C3184:$C8543,$A3185,list!$A3184:$A8543,D$1)</f>
        <v>0</v>
      </c>
      <c r="E3185">
        <f>COUNTIFS(list!$C3184:$C8543,$A3185,list!$A3184:$A8543,E$1)</f>
        <v>0</v>
      </c>
      <c r="F3185">
        <f>COUNTIFS(list!$C3184:$C8543,$A3185,list!$A3184:$A8543,F$1)</f>
        <v>0</v>
      </c>
      <c r="G3185">
        <f>COUNTIFS(list!$C3184:$C8543,$A3185,list!$A3184:$A8543,G$1)</f>
        <v>0</v>
      </c>
    </row>
    <row r="3186" spans="1:7" x14ac:dyDescent="0.25">
      <c r="A3186" t="s">
        <v>7793</v>
      </c>
      <c r="B3186">
        <f>COUNTIFS(list!$C3185:$C8544,$A3186,list!$A3185:$A8544,B$1)</f>
        <v>0</v>
      </c>
      <c r="C3186">
        <f>COUNTIFS(list!$C3185:$C8544,$A3186,list!$A3185:$A8544,C$1)</f>
        <v>1</v>
      </c>
      <c r="D3186">
        <f>COUNTIFS(list!$C3185:$C8544,$A3186,list!$A3185:$A8544,D$1)</f>
        <v>0</v>
      </c>
      <c r="E3186">
        <f>COUNTIFS(list!$C3185:$C8544,$A3186,list!$A3185:$A8544,E$1)</f>
        <v>0</v>
      </c>
      <c r="F3186">
        <f>COUNTIFS(list!$C3185:$C8544,$A3186,list!$A3185:$A8544,F$1)</f>
        <v>0</v>
      </c>
      <c r="G3186">
        <f>COUNTIFS(list!$C3185:$C8544,$A3186,list!$A3185:$A8544,G$1)</f>
        <v>0</v>
      </c>
    </row>
    <row r="3187" spans="1:7" x14ac:dyDescent="0.25">
      <c r="A3187" t="s">
        <v>7795</v>
      </c>
      <c r="B3187">
        <f>COUNTIFS(list!$C3186:$C8545,$A3187,list!$A3186:$A8545,B$1)</f>
        <v>0</v>
      </c>
      <c r="C3187">
        <f>COUNTIFS(list!$C3186:$C8545,$A3187,list!$A3186:$A8545,C$1)</f>
        <v>1</v>
      </c>
      <c r="D3187">
        <f>COUNTIFS(list!$C3186:$C8545,$A3187,list!$A3186:$A8545,D$1)</f>
        <v>0</v>
      </c>
      <c r="E3187">
        <f>COUNTIFS(list!$C3186:$C8545,$A3187,list!$A3186:$A8545,E$1)</f>
        <v>0</v>
      </c>
      <c r="F3187">
        <f>COUNTIFS(list!$C3186:$C8545,$A3187,list!$A3186:$A8545,F$1)</f>
        <v>0</v>
      </c>
      <c r="G3187">
        <f>COUNTIFS(list!$C3186:$C8545,$A3187,list!$A3186:$A8545,G$1)</f>
        <v>0</v>
      </c>
    </row>
    <row r="3188" spans="1:7" x14ac:dyDescent="0.25">
      <c r="A3188" t="s">
        <v>7797</v>
      </c>
      <c r="B3188">
        <f>COUNTIFS(list!$C3187:$C8546,$A3188,list!$A3187:$A8546,B$1)</f>
        <v>0</v>
      </c>
      <c r="C3188">
        <f>COUNTIFS(list!$C3187:$C8546,$A3188,list!$A3187:$A8546,C$1)</f>
        <v>1</v>
      </c>
      <c r="D3188">
        <f>COUNTIFS(list!$C3187:$C8546,$A3188,list!$A3187:$A8546,D$1)</f>
        <v>0</v>
      </c>
      <c r="E3188">
        <f>COUNTIFS(list!$C3187:$C8546,$A3188,list!$A3187:$A8546,E$1)</f>
        <v>0</v>
      </c>
      <c r="F3188">
        <f>COUNTIFS(list!$C3187:$C8546,$A3188,list!$A3187:$A8546,F$1)</f>
        <v>0</v>
      </c>
      <c r="G3188">
        <f>COUNTIFS(list!$C3187:$C8546,$A3188,list!$A3187:$A8546,G$1)</f>
        <v>0</v>
      </c>
    </row>
    <row r="3189" spans="1:7" x14ac:dyDescent="0.25">
      <c r="A3189" t="s">
        <v>7799</v>
      </c>
      <c r="B3189">
        <f>COUNTIFS(list!$C3188:$C8547,$A3189,list!$A3188:$A8547,B$1)</f>
        <v>0</v>
      </c>
      <c r="C3189">
        <f>COUNTIFS(list!$C3188:$C8547,$A3189,list!$A3188:$A8547,C$1)</f>
        <v>1</v>
      </c>
      <c r="D3189">
        <f>COUNTIFS(list!$C3188:$C8547,$A3189,list!$A3188:$A8547,D$1)</f>
        <v>0</v>
      </c>
      <c r="E3189">
        <f>COUNTIFS(list!$C3188:$C8547,$A3189,list!$A3188:$A8547,E$1)</f>
        <v>0</v>
      </c>
      <c r="F3189">
        <f>COUNTIFS(list!$C3188:$C8547,$A3189,list!$A3188:$A8547,F$1)</f>
        <v>0</v>
      </c>
      <c r="G3189">
        <f>COUNTIFS(list!$C3188:$C8547,$A3189,list!$A3188:$A8547,G$1)</f>
        <v>0</v>
      </c>
    </row>
    <row r="3190" spans="1:7" x14ac:dyDescent="0.25">
      <c r="A3190" t="s">
        <v>7801</v>
      </c>
      <c r="B3190">
        <f>COUNTIFS(list!$C3189:$C8548,$A3190,list!$A3189:$A8548,B$1)</f>
        <v>0</v>
      </c>
      <c r="C3190">
        <f>COUNTIFS(list!$C3189:$C8548,$A3190,list!$A3189:$A8548,C$1)</f>
        <v>1</v>
      </c>
      <c r="D3190">
        <f>COUNTIFS(list!$C3189:$C8548,$A3190,list!$A3189:$A8548,D$1)</f>
        <v>0</v>
      </c>
      <c r="E3190">
        <f>COUNTIFS(list!$C3189:$C8548,$A3190,list!$A3189:$A8548,E$1)</f>
        <v>0</v>
      </c>
      <c r="F3190">
        <f>COUNTIFS(list!$C3189:$C8548,$A3190,list!$A3189:$A8548,F$1)</f>
        <v>0</v>
      </c>
      <c r="G3190">
        <f>COUNTIFS(list!$C3189:$C8548,$A3190,list!$A3189:$A8548,G$1)</f>
        <v>0</v>
      </c>
    </row>
    <row r="3191" spans="1:7" x14ac:dyDescent="0.25">
      <c r="A3191" t="s">
        <v>7803</v>
      </c>
      <c r="B3191">
        <f>COUNTIFS(list!$C3190:$C8549,$A3191,list!$A3190:$A8549,B$1)</f>
        <v>0</v>
      </c>
      <c r="C3191">
        <f>COUNTIFS(list!$C3190:$C8549,$A3191,list!$A3190:$A8549,C$1)</f>
        <v>1</v>
      </c>
      <c r="D3191">
        <f>COUNTIFS(list!$C3190:$C8549,$A3191,list!$A3190:$A8549,D$1)</f>
        <v>0</v>
      </c>
      <c r="E3191">
        <f>COUNTIFS(list!$C3190:$C8549,$A3191,list!$A3190:$A8549,E$1)</f>
        <v>0</v>
      </c>
      <c r="F3191">
        <f>COUNTIFS(list!$C3190:$C8549,$A3191,list!$A3190:$A8549,F$1)</f>
        <v>0</v>
      </c>
      <c r="G3191">
        <f>COUNTIFS(list!$C3190:$C8549,$A3191,list!$A3190:$A8549,G$1)</f>
        <v>0</v>
      </c>
    </row>
    <row r="3192" spans="1:7" x14ac:dyDescent="0.25">
      <c r="A3192" t="s">
        <v>7805</v>
      </c>
      <c r="B3192">
        <f>COUNTIFS(list!$C3191:$C8550,$A3192,list!$A3191:$A8550,B$1)</f>
        <v>0</v>
      </c>
      <c r="C3192">
        <f>COUNTIFS(list!$C3191:$C8550,$A3192,list!$A3191:$A8550,C$1)</f>
        <v>1</v>
      </c>
      <c r="D3192">
        <f>COUNTIFS(list!$C3191:$C8550,$A3192,list!$A3191:$A8550,D$1)</f>
        <v>0</v>
      </c>
      <c r="E3192">
        <f>COUNTIFS(list!$C3191:$C8550,$A3192,list!$A3191:$A8550,E$1)</f>
        <v>0</v>
      </c>
      <c r="F3192">
        <f>COUNTIFS(list!$C3191:$C8550,$A3192,list!$A3191:$A8550,F$1)</f>
        <v>0</v>
      </c>
      <c r="G3192">
        <f>COUNTIFS(list!$C3191:$C8550,$A3192,list!$A3191:$A8550,G$1)</f>
        <v>0</v>
      </c>
    </row>
    <row r="3193" spans="1:7" x14ac:dyDescent="0.25">
      <c r="A3193" t="s">
        <v>7807</v>
      </c>
      <c r="B3193">
        <f>COUNTIFS(list!$C3192:$C8551,$A3193,list!$A3192:$A8551,B$1)</f>
        <v>0</v>
      </c>
      <c r="C3193">
        <f>COUNTIFS(list!$C3192:$C8551,$A3193,list!$A3192:$A8551,C$1)</f>
        <v>1</v>
      </c>
      <c r="D3193">
        <f>COUNTIFS(list!$C3192:$C8551,$A3193,list!$A3192:$A8551,D$1)</f>
        <v>0</v>
      </c>
      <c r="E3193">
        <f>COUNTIFS(list!$C3192:$C8551,$A3193,list!$A3192:$A8551,E$1)</f>
        <v>0</v>
      </c>
      <c r="F3193">
        <f>COUNTIFS(list!$C3192:$C8551,$A3193,list!$A3192:$A8551,F$1)</f>
        <v>0</v>
      </c>
      <c r="G3193">
        <f>COUNTIFS(list!$C3192:$C8551,$A3193,list!$A3192:$A8551,G$1)</f>
        <v>0</v>
      </c>
    </row>
    <row r="3194" spans="1:7" x14ac:dyDescent="0.25">
      <c r="A3194" t="s">
        <v>7809</v>
      </c>
      <c r="B3194">
        <f>COUNTIFS(list!$C3193:$C8552,$A3194,list!$A3193:$A8552,B$1)</f>
        <v>0</v>
      </c>
      <c r="C3194">
        <f>COUNTIFS(list!$C3193:$C8552,$A3194,list!$A3193:$A8552,C$1)</f>
        <v>1</v>
      </c>
      <c r="D3194">
        <f>COUNTIFS(list!$C3193:$C8552,$A3194,list!$A3193:$A8552,D$1)</f>
        <v>0</v>
      </c>
      <c r="E3194">
        <f>COUNTIFS(list!$C3193:$C8552,$A3194,list!$A3193:$A8552,E$1)</f>
        <v>0</v>
      </c>
      <c r="F3194">
        <f>COUNTIFS(list!$C3193:$C8552,$A3194,list!$A3193:$A8552,F$1)</f>
        <v>0</v>
      </c>
      <c r="G3194">
        <f>COUNTIFS(list!$C3193:$C8552,$A3194,list!$A3193:$A8552,G$1)</f>
        <v>0</v>
      </c>
    </row>
    <row r="3195" spans="1:7" x14ac:dyDescent="0.25">
      <c r="A3195" t="s">
        <v>7811</v>
      </c>
      <c r="B3195">
        <f>COUNTIFS(list!$C3194:$C8553,$A3195,list!$A3194:$A8553,B$1)</f>
        <v>0</v>
      </c>
      <c r="C3195">
        <f>COUNTIFS(list!$C3194:$C8553,$A3195,list!$A3194:$A8553,C$1)</f>
        <v>1</v>
      </c>
      <c r="D3195">
        <f>COUNTIFS(list!$C3194:$C8553,$A3195,list!$A3194:$A8553,D$1)</f>
        <v>0</v>
      </c>
      <c r="E3195">
        <f>COUNTIFS(list!$C3194:$C8553,$A3195,list!$A3194:$A8553,E$1)</f>
        <v>0</v>
      </c>
      <c r="F3195">
        <f>COUNTIFS(list!$C3194:$C8553,$A3195,list!$A3194:$A8553,F$1)</f>
        <v>0</v>
      </c>
      <c r="G3195">
        <f>COUNTIFS(list!$C3194:$C8553,$A3195,list!$A3194:$A8553,G$1)</f>
        <v>0</v>
      </c>
    </row>
    <row r="3196" spans="1:7" x14ac:dyDescent="0.25">
      <c r="A3196" t="s">
        <v>7813</v>
      </c>
      <c r="B3196">
        <f>COUNTIFS(list!$C3195:$C8554,$A3196,list!$A3195:$A8554,B$1)</f>
        <v>0</v>
      </c>
      <c r="C3196">
        <f>COUNTIFS(list!$C3195:$C8554,$A3196,list!$A3195:$A8554,C$1)</f>
        <v>1</v>
      </c>
      <c r="D3196">
        <f>COUNTIFS(list!$C3195:$C8554,$A3196,list!$A3195:$A8554,D$1)</f>
        <v>0</v>
      </c>
      <c r="E3196">
        <f>COUNTIFS(list!$C3195:$C8554,$A3196,list!$A3195:$A8554,E$1)</f>
        <v>0</v>
      </c>
      <c r="F3196">
        <f>COUNTIFS(list!$C3195:$C8554,$A3196,list!$A3195:$A8554,F$1)</f>
        <v>0</v>
      </c>
      <c r="G3196">
        <f>COUNTIFS(list!$C3195:$C8554,$A3196,list!$A3195:$A8554,G$1)</f>
        <v>0</v>
      </c>
    </row>
    <row r="3197" spans="1:7" x14ac:dyDescent="0.25">
      <c r="A3197" t="s">
        <v>7815</v>
      </c>
      <c r="B3197">
        <f>COUNTIFS(list!$C3196:$C8555,$A3197,list!$A3196:$A8555,B$1)</f>
        <v>0</v>
      </c>
      <c r="C3197">
        <f>COUNTIFS(list!$C3196:$C8555,$A3197,list!$A3196:$A8555,C$1)</f>
        <v>1</v>
      </c>
      <c r="D3197">
        <f>COUNTIFS(list!$C3196:$C8555,$A3197,list!$A3196:$A8555,D$1)</f>
        <v>0</v>
      </c>
      <c r="E3197">
        <f>COUNTIFS(list!$C3196:$C8555,$A3197,list!$A3196:$A8555,E$1)</f>
        <v>0</v>
      </c>
      <c r="F3197">
        <f>COUNTIFS(list!$C3196:$C8555,$A3197,list!$A3196:$A8555,F$1)</f>
        <v>0</v>
      </c>
      <c r="G3197">
        <f>COUNTIFS(list!$C3196:$C8555,$A3197,list!$A3196:$A8555,G$1)</f>
        <v>0</v>
      </c>
    </row>
    <row r="3198" spans="1:7" x14ac:dyDescent="0.25">
      <c r="A3198" t="s">
        <v>7817</v>
      </c>
      <c r="B3198">
        <f>COUNTIFS(list!$C3197:$C8556,$A3198,list!$A3197:$A8556,B$1)</f>
        <v>0</v>
      </c>
      <c r="C3198">
        <f>COUNTIFS(list!$C3197:$C8556,$A3198,list!$A3197:$A8556,C$1)</f>
        <v>1</v>
      </c>
      <c r="D3198">
        <f>COUNTIFS(list!$C3197:$C8556,$A3198,list!$A3197:$A8556,D$1)</f>
        <v>0</v>
      </c>
      <c r="E3198">
        <f>COUNTIFS(list!$C3197:$C8556,$A3198,list!$A3197:$A8556,E$1)</f>
        <v>0</v>
      </c>
      <c r="F3198">
        <f>COUNTIFS(list!$C3197:$C8556,$A3198,list!$A3197:$A8556,F$1)</f>
        <v>0</v>
      </c>
      <c r="G3198">
        <f>COUNTIFS(list!$C3197:$C8556,$A3198,list!$A3197:$A8556,G$1)</f>
        <v>0</v>
      </c>
    </row>
    <row r="3199" spans="1:7" x14ac:dyDescent="0.25">
      <c r="A3199" t="s">
        <v>7819</v>
      </c>
      <c r="B3199">
        <f>COUNTIFS(list!$C3198:$C8557,$A3199,list!$A3198:$A8557,B$1)</f>
        <v>0</v>
      </c>
      <c r="C3199">
        <f>COUNTIFS(list!$C3198:$C8557,$A3199,list!$A3198:$A8557,C$1)</f>
        <v>1</v>
      </c>
      <c r="D3199">
        <f>COUNTIFS(list!$C3198:$C8557,$A3199,list!$A3198:$A8557,D$1)</f>
        <v>0</v>
      </c>
      <c r="E3199">
        <f>COUNTIFS(list!$C3198:$C8557,$A3199,list!$A3198:$A8557,E$1)</f>
        <v>0</v>
      </c>
      <c r="F3199">
        <f>COUNTIFS(list!$C3198:$C8557,$A3199,list!$A3198:$A8557,F$1)</f>
        <v>0</v>
      </c>
      <c r="G3199">
        <f>COUNTIFS(list!$C3198:$C8557,$A3199,list!$A3198:$A8557,G$1)</f>
        <v>0</v>
      </c>
    </row>
    <row r="3200" spans="1:7" x14ac:dyDescent="0.25">
      <c r="A3200" t="s">
        <v>7821</v>
      </c>
      <c r="B3200">
        <f>COUNTIFS(list!$C3199:$C8558,$A3200,list!$A3199:$A8558,B$1)</f>
        <v>0</v>
      </c>
      <c r="C3200">
        <f>COUNTIFS(list!$C3199:$C8558,$A3200,list!$A3199:$A8558,C$1)</f>
        <v>1</v>
      </c>
      <c r="D3200">
        <f>COUNTIFS(list!$C3199:$C8558,$A3200,list!$A3199:$A8558,D$1)</f>
        <v>0</v>
      </c>
      <c r="E3200">
        <f>COUNTIFS(list!$C3199:$C8558,$A3200,list!$A3199:$A8558,E$1)</f>
        <v>0</v>
      </c>
      <c r="F3200">
        <f>COUNTIFS(list!$C3199:$C8558,$A3200,list!$A3199:$A8558,F$1)</f>
        <v>0</v>
      </c>
      <c r="G3200">
        <f>COUNTIFS(list!$C3199:$C8558,$A3200,list!$A3199:$A8558,G$1)</f>
        <v>0</v>
      </c>
    </row>
    <row r="3201" spans="1:7" x14ac:dyDescent="0.25">
      <c r="A3201" t="s">
        <v>7823</v>
      </c>
      <c r="B3201">
        <f>COUNTIFS(list!$C3200:$C8559,$A3201,list!$A3200:$A8559,B$1)</f>
        <v>0</v>
      </c>
      <c r="C3201">
        <f>COUNTIFS(list!$C3200:$C8559,$A3201,list!$A3200:$A8559,C$1)</f>
        <v>1</v>
      </c>
      <c r="D3201">
        <f>COUNTIFS(list!$C3200:$C8559,$A3201,list!$A3200:$A8559,D$1)</f>
        <v>0</v>
      </c>
      <c r="E3201">
        <f>COUNTIFS(list!$C3200:$C8559,$A3201,list!$A3200:$A8559,E$1)</f>
        <v>0</v>
      </c>
      <c r="F3201">
        <f>COUNTIFS(list!$C3200:$C8559,$A3201,list!$A3200:$A8559,F$1)</f>
        <v>0</v>
      </c>
      <c r="G3201">
        <f>COUNTIFS(list!$C3200:$C8559,$A3201,list!$A3200:$A8559,G$1)</f>
        <v>0</v>
      </c>
    </row>
    <row r="3202" spans="1:7" x14ac:dyDescent="0.25">
      <c r="A3202" t="s">
        <v>7825</v>
      </c>
      <c r="B3202">
        <f>COUNTIFS(list!$C3201:$C8560,$A3202,list!$A3201:$A8560,B$1)</f>
        <v>0</v>
      </c>
      <c r="C3202">
        <f>COUNTIFS(list!$C3201:$C8560,$A3202,list!$A3201:$A8560,C$1)</f>
        <v>1</v>
      </c>
      <c r="D3202">
        <f>COUNTIFS(list!$C3201:$C8560,$A3202,list!$A3201:$A8560,D$1)</f>
        <v>0</v>
      </c>
      <c r="E3202">
        <f>COUNTIFS(list!$C3201:$C8560,$A3202,list!$A3201:$A8560,E$1)</f>
        <v>0</v>
      </c>
      <c r="F3202">
        <f>COUNTIFS(list!$C3201:$C8560,$A3202,list!$A3201:$A8560,F$1)</f>
        <v>0</v>
      </c>
      <c r="G3202">
        <f>COUNTIFS(list!$C3201:$C8560,$A3202,list!$A3201:$A8560,G$1)</f>
        <v>0</v>
      </c>
    </row>
    <row r="3203" spans="1:7" x14ac:dyDescent="0.25">
      <c r="A3203" t="s">
        <v>7827</v>
      </c>
      <c r="B3203">
        <f>COUNTIFS(list!$C3202:$C8561,$A3203,list!$A3202:$A8561,B$1)</f>
        <v>0</v>
      </c>
      <c r="C3203">
        <f>COUNTIFS(list!$C3202:$C8561,$A3203,list!$A3202:$A8561,C$1)</f>
        <v>1</v>
      </c>
      <c r="D3203">
        <f>COUNTIFS(list!$C3202:$C8561,$A3203,list!$A3202:$A8561,D$1)</f>
        <v>0</v>
      </c>
      <c r="E3203">
        <f>COUNTIFS(list!$C3202:$C8561,$A3203,list!$A3202:$A8561,E$1)</f>
        <v>0</v>
      </c>
      <c r="F3203">
        <f>COUNTIFS(list!$C3202:$C8561,$A3203,list!$A3202:$A8561,F$1)</f>
        <v>0</v>
      </c>
      <c r="G3203">
        <f>COUNTIFS(list!$C3202:$C8561,$A3203,list!$A3202:$A8561,G$1)</f>
        <v>0</v>
      </c>
    </row>
    <row r="3204" spans="1:7" x14ac:dyDescent="0.25">
      <c r="A3204" t="s">
        <v>7829</v>
      </c>
      <c r="B3204">
        <f>COUNTIFS(list!$C3203:$C8562,$A3204,list!$A3203:$A8562,B$1)</f>
        <v>0</v>
      </c>
      <c r="C3204">
        <f>COUNTIFS(list!$C3203:$C8562,$A3204,list!$A3203:$A8562,C$1)</f>
        <v>1</v>
      </c>
      <c r="D3204">
        <f>COUNTIFS(list!$C3203:$C8562,$A3204,list!$A3203:$A8562,D$1)</f>
        <v>0</v>
      </c>
      <c r="E3204">
        <f>COUNTIFS(list!$C3203:$C8562,$A3204,list!$A3203:$A8562,E$1)</f>
        <v>0</v>
      </c>
      <c r="F3204">
        <f>COUNTIFS(list!$C3203:$C8562,$A3204,list!$A3203:$A8562,F$1)</f>
        <v>0</v>
      </c>
      <c r="G3204">
        <f>COUNTIFS(list!$C3203:$C8562,$A3204,list!$A3203:$A8562,G$1)</f>
        <v>0</v>
      </c>
    </row>
    <row r="3205" spans="1:7" x14ac:dyDescent="0.25">
      <c r="A3205" t="s">
        <v>7831</v>
      </c>
      <c r="B3205">
        <f>COUNTIFS(list!$C3204:$C8563,$A3205,list!$A3204:$A8563,B$1)</f>
        <v>0</v>
      </c>
      <c r="C3205">
        <f>COUNTIFS(list!$C3204:$C8563,$A3205,list!$A3204:$A8563,C$1)</f>
        <v>1</v>
      </c>
      <c r="D3205">
        <f>COUNTIFS(list!$C3204:$C8563,$A3205,list!$A3204:$A8563,D$1)</f>
        <v>0</v>
      </c>
      <c r="E3205">
        <f>COUNTIFS(list!$C3204:$C8563,$A3205,list!$A3204:$A8563,E$1)</f>
        <v>0</v>
      </c>
      <c r="F3205">
        <f>COUNTIFS(list!$C3204:$C8563,$A3205,list!$A3204:$A8563,F$1)</f>
        <v>0</v>
      </c>
      <c r="G3205">
        <f>COUNTIFS(list!$C3204:$C8563,$A3205,list!$A3204:$A8563,G$1)</f>
        <v>0</v>
      </c>
    </row>
    <row r="3206" spans="1:7" x14ac:dyDescent="0.25">
      <c r="A3206" t="s">
        <v>7833</v>
      </c>
      <c r="B3206">
        <f>COUNTIFS(list!$C3205:$C8564,$A3206,list!$A3205:$A8564,B$1)</f>
        <v>0</v>
      </c>
      <c r="C3206">
        <f>COUNTIFS(list!$C3205:$C8564,$A3206,list!$A3205:$A8564,C$1)</f>
        <v>1</v>
      </c>
      <c r="D3206">
        <f>COUNTIFS(list!$C3205:$C8564,$A3206,list!$A3205:$A8564,D$1)</f>
        <v>0</v>
      </c>
      <c r="E3206">
        <f>COUNTIFS(list!$C3205:$C8564,$A3206,list!$A3205:$A8564,E$1)</f>
        <v>0</v>
      </c>
      <c r="F3206">
        <f>COUNTIFS(list!$C3205:$C8564,$A3206,list!$A3205:$A8564,F$1)</f>
        <v>0</v>
      </c>
      <c r="G3206">
        <f>COUNTIFS(list!$C3205:$C8564,$A3206,list!$A3205:$A8564,G$1)</f>
        <v>0</v>
      </c>
    </row>
    <row r="3207" spans="1:7" x14ac:dyDescent="0.25">
      <c r="A3207" t="s">
        <v>7835</v>
      </c>
      <c r="B3207">
        <f>COUNTIFS(list!$C3206:$C8565,$A3207,list!$A3206:$A8565,B$1)</f>
        <v>0</v>
      </c>
      <c r="C3207">
        <f>COUNTIFS(list!$C3206:$C8565,$A3207,list!$A3206:$A8565,C$1)</f>
        <v>1</v>
      </c>
      <c r="D3207">
        <f>COUNTIFS(list!$C3206:$C8565,$A3207,list!$A3206:$A8565,D$1)</f>
        <v>0</v>
      </c>
      <c r="E3207">
        <f>COUNTIFS(list!$C3206:$C8565,$A3207,list!$A3206:$A8565,E$1)</f>
        <v>0</v>
      </c>
      <c r="F3207">
        <f>COUNTIFS(list!$C3206:$C8565,$A3207,list!$A3206:$A8565,F$1)</f>
        <v>0</v>
      </c>
      <c r="G3207">
        <f>COUNTIFS(list!$C3206:$C8565,$A3207,list!$A3206:$A8565,G$1)</f>
        <v>0</v>
      </c>
    </row>
    <row r="3208" spans="1:7" x14ac:dyDescent="0.25">
      <c r="A3208" t="s">
        <v>7837</v>
      </c>
      <c r="B3208">
        <f>COUNTIFS(list!$C3207:$C8566,$A3208,list!$A3207:$A8566,B$1)</f>
        <v>0</v>
      </c>
      <c r="C3208">
        <f>COUNTIFS(list!$C3207:$C8566,$A3208,list!$A3207:$A8566,C$1)</f>
        <v>1</v>
      </c>
      <c r="D3208">
        <f>COUNTIFS(list!$C3207:$C8566,$A3208,list!$A3207:$A8566,D$1)</f>
        <v>0</v>
      </c>
      <c r="E3208">
        <f>COUNTIFS(list!$C3207:$C8566,$A3208,list!$A3207:$A8566,E$1)</f>
        <v>0</v>
      </c>
      <c r="F3208">
        <f>COUNTIFS(list!$C3207:$C8566,$A3208,list!$A3207:$A8566,F$1)</f>
        <v>0</v>
      </c>
      <c r="G3208">
        <f>COUNTIFS(list!$C3207:$C8566,$A3208,list!$A3207:$A8566,G$1)</f>
        <v>0</v>
      </c>
    </row>
    <row r="3209" spans="1:7" x14ac:dyDescent="0.25">
      <c r="A3209" t="s">
        <v>7839</v>
      </c>
      <c r="B3209">
        <f>COUNTIFS(list!$C3208:$C8567,$A3209,list!$A3208:$A8567,B$1)</f>
        <v>0</v>
      </c>
      <c r="C3209">
        <f>COUNTIFS(list!$C3208:$C8567,$A3209,list!$A3208:$A8567,C$1)</f>
        <v>1</v>
      </c>
      <c r="D3209">
        <f>COUNTIFS(list!$C3208:$C8567,$A3209,list!$A3208:$A8567,D$1)</f>
        <v>0</v>
      </c>
      <c r="E3209">
        <f>COUNTIFS(list!$C3208:$C8567,$A3209,list!$A3208:$A8567,E$1)</f>
        <v>0</v>
      </c>
      <c r="F3209">
        <f>COUNTIFS(list!$C3208:$C8567,$A3209,list!$A3208:$A8567,F$1)</f>
        <v>0</v>
      </c>
      <c r="G3209">
        <f>COUNTIFS(list!$C3208:$C8567,$A3209,list!$A3208:$A8567,G$1)</f>
        <v>0</v>
      </c>
    </row>
    <row r="3210" spans="1:7" x14ac:dyDescent="0.25">
      <c r="A3210" t="s">
        <v>7841</v>
      </c>
      <c r="B3210">
        <f>COUNTIFS(list!$C3209:$C8568,$A3210,list!$A3209:$A8568,B$1)</f>
        <v>0</v>
      </c>
      <c r="C3210">
        <f>COUNTIFS(list!$C3209:$C8568,$A3210,list!$A3209:$A8568,C$1)</f>
        <v>1</v>
      </c>
      <c r="D3210">
        <f>COUNTIFS(list!$C3209:$C8568,$A3210,list!$A3209:$A8568,D$1)</f>
        <v>0</v>
      </c>
      <c r="E3210">
        <f>COUNTIFS(list!$C3209:$C8568,$A3210,list!$A3209:$A8568,E$1)</f>
        <v>0</v>
      </c>
      <c r="F3210">
        <f>COUNTIFS(list!$C3209:$C8568,$A3210,list!$A3209:$A8568,F$1)</f>
        <v>0</v>
      </c>
      <c r="G3210">
        <f>COUNTIFS(list!$C3209:$C8568,$A3210,list!$A3209:$A8568,G$1)</f>
        <v>0</v>
      </c>
    </row>
    <row r="3211" spans="1:7" x14ac:dyDescent="0.25">
      <c r="A3211" t="s">
        <v>7843</v>
      </c>
      <c r="B3211">
        <f>COUNTIFS(list!$C3210:$C8569,$A3211,list!$A3210:$A8569,B$1)</f>
        <v>0</v>
      </c>
      <c r="C3211">
        <f>COUNTIFS(list!$C3210:$C8569,$A3211,list!$A3210:$A8569,C$1)</f>
        <v>1</v>
      </c>
      <c r="D3211">
        <f>COUNTIFS(list!$C3210:$C8569,$A3211,list!$A3210:$A8569,D$1)</f>
        <v>0</v>
      </c>
      <c r="E3211">
        <f>COUNTIFS(list!$C3210:$C8569,$A3211,list!$A3210:$A8569,E$1)</f>
        <v>0</v>
      </c>
      <c r="F3211">
        <f>COUNTIFS(list!$C3210:$C8569,$A3211,list!$A3210:$A8569,F$1)</f>
        <v>0</v>
      </c>
      <c r="G3211">
        <f>COUNTIFS(list!$C3210:$C8569,$A3211,list!$A3210:$A8569,G$1)</f>
        <v>0</v>
      </c>
    </row>
    <row r="3212" spans="1:7" x14ac:dyDescent="0.25">
      <c r="A3212" t="s">
        <v>7845</v>
      </c>
      <c r="B3212">
        <f>COUNTIFS(list!$C3211:$C8570,$A3212,list!$A3211:$A8570,B$1)</f>
        <v>0</v>
      </c>
      <c r="C3212">
        <f>COUNTIFS(list!$C3211:$C8570,$A3212,list!$A3211:$A8570,C$1)</f>
        <v>1</v>
      </c>
      <c r="D3212">
        <f>COUNTIFS(list!$C3211:$C8570,$A3212,list!$A3211:$A8570,D$1)</f>
        <v>0</v>
      </c>
      <c r="E3212">
        <f>COUNTIFS(list!$C3211:$C8570,$A3212,list!$A3211:$A8570,E$1)</f>
        <v>0</v>
      </c>
      <c r="F3212">
        <f>COUNTIFS(list!$C3211:$C8570,$A3212,list!$A3211:$A8570,F$1)</f>
        <v>0</v>
      </c>
      <c r="G3212">
        <f>COUNTIFS(list!$C3211:$C8570,$A3212,list!$A3211:$A8570,G$1)</f>
        <v>0</v>
      </c>
    </row>
    <row r="3213" spans="1:7" x14ac:dyDescent="0.25">
      <c r="A3213" t="s">
        <v>7847</v>
      </c>
      <c r="B3213">
        <f>COUNTIFS(list!$C3212:$C8571,$A3213,list!$A3212:$A8571,B$1)</f>
        <v>0</v>
      </c>
      <c r="C3213">
        <f>COUNTIFS(list!$C3212:$C8571,$A3213,list!$A3212:$A8571,C$1)</f>
        <v>1</v>
      </c>
      <c r="D3213">
        <f>COUNTIFS(list!$C3212:$C8571,$A3213,list!$A3212:$A8571,D$1)</f>
        <v>0</v>
      </c>
      <c r="E3213">
        <f>COUNTIFS(list!$C3212:$C8571,$A3213,list!$A3212:$A8571,E$1)</f>
        <v>0</v>
      </c>
      <c r="F3213">
        <f>COUNTIFS(list!$C3212:$C8571,$A3213,list!$A3212:$A8571,F$1)</f>
        <v>0</v>
      </c>
      <c r="G3213">
        <f>COUNTIFS(list!$C3212:$C8571,$A3213,list!$A3212:$A8571,G$1)</f>
        <v>0</v>
      </c>
    </row>
    <row r="3214" spans="1:7" x14ac:dyDescent="0.25">
      <c r="A3214" t="s">
        <v>7849</v>
      </c>
      <c r="B3214">
        <f>COUNTIFS(list!$C3213:$C8572,$A3214,list!$A3213:$A8572,B$1)</f>
        <v>0</v>
      </c>
      <c r="C3214">
        <f>COUNTIFS(list!$C3213:$C8572,$A3214,list!$A3213:$A8572,C$1)</f>
        <v>1</v>
      </c>
      <c r="D3214">
        <f>COUNTIFS(list!$C3213:$C8572,$A3214,list!$A3213:$A8572,D$1)</f>
        <v>0</v>
      </c>
      <c r="E3214">
        <f>COUNTIFS(list!$C3213:$C8572,$A3214,list!$A3213:$A8572,E$1)</f>
        <v>0</v>
      </c>
      <c r="F3214">
        <f>COUNTIFS(list!$C3213:$C8572,$A3214,list!$A3213:$A8572,F$1)</f>
        <v>0</v>
      </c>
      <c r="G3214">
        <f>COUNTIFS(list!$C3213:$C8572,$A3214,list!$A3213:$A8572,G$1)</f>
        <v>0</v>
      </c>
    </row>
    <row r="3215" spans="1:7" x14ac:dyDescent="0.25">
      <c r="A3215" t="s">
        <v>7851</v>
      </c>
      <c r="B3215">
        <f>COUNTIFS(list!$C3214:$C8573,$A3215,list!$A3214:$A8573,B$1)</f>
        <v>0</v>
      </c>
      <c r="C3215">
        <f>COUNTIFS(list!$C3214:$C8573,$A3215,list!$A3214:$A8573,C$1)</f>
        <v>1</v>
      </c>
      <c r="D3215">
        <f>COUNTIFS(list!$C3214:$C8573,$A3215,list!$A3214:$A8573,D$1)</f>
        <v>0</v>
      </c>
      <c r="E3215">
        <f>COUNTIFS(list!$C3214:$C8573,$A3215,list!$A3214:$A8573,E$1)</f>
        <v>0</v>
      </c>
      <c r="F3215">
        <f>COUNTIFS(list!$C3214:$C8573,$A3215,list!$A3214:$A8573,F$1)</f>
        <v>0</v>
      </c>
      <c r="G3215">
        <f>COUNTIFS(list!$C3214:$C8573,$A3215,list!$A3214:$A8573,G$1)</f>
        <v>0</v>
      </c>
    </row>
    <row r="3216" spans="1:7" x14ac:dyDescent="0.25">
      <c r="A3216" t="s">
        <v>7853</v>
      </c>
      <c r="B3216">
        <f>COUNTIFS(list!$C3215:$C8574,$A3216,list!$A3215:$A8574,B$1)</f>
        <v>0</v>
      </c>
      <c r="C3216">
        <f>COUNTIFS(list!$C3215:$C8574,$A3216,list!$A3215:$A8574,C$1)</f>
        <v>1</v>
      </c>
      <c r="D3216">
        <f>COUNTIFS(list!$C3215:$C8574,$A3216,list!$A3215:$A8574,D$1)</f>
        <v>0</v>
      </c>
      <c r="E3216">
        <f>COUNTIFS(list!$C3215:$C8574,$A3216,list!$A3215:$A8574,E$1)</f>
        <v>0</v>
      </c>
      <c r="F3216">
        <f>COUNTIFS(list!$C3215:$C8574,$A3216,list!$A3215:$A8574,F$1)</f>
        <v>0</v>
      </c>
      <c r="G3216">
        <f>COUNTIFS(list!$C3215:$C8574,$A3216,list!$A3215:$A8574,G$1)</f>
        <v>0</v>
      </c>
    </row>
    <row r="3217" spans="1:7" x14ac:dyDescent="0.25">
      <c r="A3217" t="s">
        <v>7855</v>
      </c>
      <c r="B3217">
        <f>COUNTIFS(list!$C3216:$C8575,$A3217,list!$A3216:$A8575,B$1)</f>
        <v>0</v>
      </c>
      <c r="C3217">
        <f>COUNTIFS(list!$C3216:$C8575,$A3217,list!$A3216:$A8575,C$1)</f>
        <v>1</v>
      </c>
      <c r="D3217">
        <f>COUNTIFS(list!$C3216:$C8575,$A3217,list!$A3216:$A8575,D$1)</f>
        <v>0</v>
      </c>
      <c r="E3217">
        <f>COUNTIFS(list!$C3216:$C8575,$A3217,list!$A3216:$A8575,E$1)</f>
        <v>0</v>
      </c>
      <c r="F3217">
        <f>COUNTIFS(list!$C3216:$C8575,$A3217,list!$A3216:$A8575,F$1)</f>
        <v>0</v>
      </c>
      <c r="G3217">
        <f>COUNTIFS(list!$C3216:$C8575,$A3217,list!$A3216:$A8575,G$1)</f>
        <v>0</v>
      </c>
    </row>
    <row r="3218" spans="1:7" x14ac:dyDescent="0.25">
      <c r="A3218" t="s">
        <v>7857</v>
      </c>
      <c r="B3218">
        <f>COUNTIFS(list!$C3217:$C8576,$A3218,list!$A3217:$A8576,B$1)</f>
        <v>0</v>
      </c>
      <c r="C3218">
        <f>COUNTIFS(list!$C3217:$C8576,$A3218,list!$A3217:$A8576,C$1)</f>
        <v>1</v>
      </c>
      <c r="D3218">
        <f>COUNTIFS(list!$C3217:$C8576,$A3218,list!$A3217:$A8576,D$1)</f>
        <v>0</v>
      </c>
      <c r="E3218">
        <f>COUNTIFS(list!$C3217:$C8576,$A3218,list!$A3217:$A8576,E$1)</f>
        <v>0</v>
      </c>
      <c r="F3218">
        <f>COUNTIFS(list!$C3217:$C8576,$A3218,list!$A3217:$A8576,F$1)</f>
        <v>0</v>
      </c>
      <c r="G3218">
        <f>COUNTIFS(list!$C3217:$C8576,$A3218,list!$A3217:$A8576,G$1)</f>
        <v>0</v>
      </c>
    </row>
    <row r="3219" spans="1:7" x14ac:dyDescent="0.25">
      <c r="A3219" t="s">
        <v>7859</v>
      </c>
      <c r="B3219">
        <f>COUNTIFS(list!$C3218:$C8577,$A3219,list!$A3218:$A8577,B$1)</f>
        <v>0</v>
      </c>
      <c r="C3219">
        <f>COUNTIFS(list!$C3218:$C8577,$A3219,list!$A3218:$A8577,C$1)</f>
        <v>1</v>
      </c>
      <c r="D3219">
        <f>COUNTIFS(list!$C3218:$C8577,$A3219,list!$A3218:$A8577,D$1)</f>
        <v>0</v>
      </c>
      <c r="E3219">
        <f>COUNTIFS(list!$C3218:$C8577,$A3219,list!$A3218:$A8577,E$1)</f>
        <v>0</v>
      </c>
      <c r="F3219">
        <f>COUNTIFS(list!$C3218:$C8577,$A3219,list!$A3218:$A8577,F$1)</f>
        <v>0</v>
      </c>
      <c r="G3219">
        <f>COUNTIFS(list!$C3218:$C8577,$A3219,list!$A3218:$A8577,G$1)</f>
        <v>0</v>
      </c>
    </row>
    <row r="3220" spans="1:7" x14ac:dyDescent="0.25">
      <c r="A3220" t="s">
        <v>7861</v>
      </c>
      <c r="B3220">
        <f>COUNTIFS(list!$C3219:$C8578,$A3220,list!$A3219:$A8578,B$1)</f>
        <v>0</v>
      </c>
      <c r="C3220">
        <f>COUNTIFS(list!$C3219:$C8578,$A3220,list!$A3219:$A8578,C$1)</f>
        <v>1</v>
      </c>
      <c r="D3220">
        <f>COUNTIFS(list!$C3219:$C8578,$A3220,list!$A3219:$A8578,D$1)</f>
        <v>0</v>
      </c>
      <c r="E3220">
        <f>COUNTIFS(list!$C3219:$C8578,$A3220,list!$A3219:$A8578,E$1)</f>
        <v>0</v>
      </c>
      <c r="F3220">
        <f>COUNTIFS(list!$C3219:$C8578,$A3220,list!$A3219:$A8578,F$1)</f>
        <v>0</v>
      </c>
      <c r="G3220">
        <f>COUNTIFS(list!$C3219:$C8578,$A3220,list!$A3219:$A8578,G$1)</f>
        <v>0</v>
      </c>
    </row>
    <row r="3221" spans="1:7" x14ac:dyDescent="0.25">
      <c r="A3221" t="s">
        <v>7863</v>
      </c>
      <c r="B3221">
        <f>COUNTIFS(list!$C3220:$C8579,$A3221,list!$A3220:$A8579,B$1)</f>
        <v>0</v>
      </c>
      <c r="C3221">
        <f>COUNTIFS(list!$C3220:$C8579,$A3221,list!$A3220:$A8579,C$1)</f>
        <v>1</v>
      </c>
      <c r="D3221">
        <f>COUNTIFS(list!$C3220:$C8579,$A3221,list!$A3220:$A8579,D$1)</f>
        <v>0</v>
      </c>
      <c r="E3221">
        <f>COUNTIFS(list!$C3220:$C8579,$A3221,list!$A3220:$A8579,E$1)</f>
        <v>0</v>
      </c>
      <c r="F3221">
        <f>COUNTIFS(list!$C3220:$C8579,$A3221,list!$A3220:$A8579,F$1)</f>
        <v>0</v>
      </c>
      <c r="G3221">
        <f>COUNTIFS(list!$C3220:$C8579,$A3221,list!$A3220:$A8579,G$1)</f>
        <v>0</v>
      </c>
    </row>
    <row r="3222" spans="1:7" x14ac:dyDescent="0.25">
      <c r="A3222" t="s">
        <v>7865</v>
      </c>
      <c r="B3222">
        <f>COUNTIFS(list!$C3221:$C8580,$A3222,list!$A3221:$A8580,B$1)</f>
        <v>0</v>
      </c>
      <c r="C3222">
        <f>COUNTIFS(list!$C3221:$C8580,$A3222,list!$A3221:$A8580,C$1)</f>
        <v>1</v>
      </c>
      <c r="D3222">
        <f>COUNTIFS(list!$C3221:$C8580,$A3222,list!$A3221:$A8580,D$1)</f>
        <v>0</v>
      </c>
      <c r="E3222">
        <f>COUNTIFS(list!$C3221:$C8580,$A3222,list!$A3221:$A8580,E$1)</f>
        <v>0</v>
      </c>
      <c r="F3222">
        <f>COUNTIFS(list!$C3221:$C8580,$A3222,list!$A3221:$A8580,F$1)</f>
        <v>0</v>
      </c>
      <c r="G3222">
        <f>COUNTIFS(list!$C3221:$C8580,$A3222,list!$A3221:$A8580,G$1)</f>
        <v>0</v>
      </c>
    </row>
    <row r="3223" spans="1:7" x14ac:dyDescent="0.25">
      <c r="A3223" t="s">
        <v>7867</v>
      </c>
      <c r="B3223">
        <f>COUNTIFS(list!$C3222:$C8581,$A3223,list!$A3222:$A8581,B$1)</f>
        <v>0</v>
      </c>
      <c r="C3223">
        <f>COUNTIFS(list!$C3222:$C8581,$A3223,list!$A3222:$A8581,C$1)</f>
        <v>1</v>
      </c>
      <c r="D3223">
        <f>COUNTIFS(list!$C3222:$C8581,$A3223,list!$A3222:$A8581,D$1)</f>
        <v>0</v>
      </c>
      <c r="E3223">
        <f>COUNTIFS(list!$C3222:$C8581,$A3223,list!$A3222:$A8581,E$1)</f>
        <v>0</v>
      </c>
      <c r="F3223">
        <f>COUNTIFS(list!$C3222:$C8581,$A3223,list!$A3222:$A8581,F$1)</f>
        <v>0</v>
      </c>
      <c r="G3223">
        <f>COUNTIFS(list!$C3222:$C8581,$A3223,list!$A3222:$A8581,G$1)</f>
        <v>0</v>
      </c>
    </row>
    <row r="3224" spans="1:7" x14ac:dyDescent="0.25">
      <c r="A3224" t="s">
        <v>7869</v>
      </c>
      <c r="B3224">
        <f>COUNTIFS(list!$C3223:$C8582,$A3224,list!$A3223:$A8582,B$1)</f>
        <v>0</v>
      </c>
      <c r="C3224">
        <f>COUNTIFS(list!$C3223:$C8582,$A3224,list!$A3223:$A8582,C$1)</f>
        <v>1</v>
      </c>
      <c r="D3224">
        <f>COUNTIFS(list!$C3223:$C8582,$A3224,list!$A3223:$A8582,D$1)</f>
        <v>0</v>
      </c>
      <c r="E3224">
        <f>COUNTIFS(list!$C3223:$C8582,$A3224,list!$A3223:$A8582,E$1)</f>
        <v>0</v>
      </c>
      <c r="F3224">
        <f>COUNTIFS(list!$C3223:$C8582,$A3224,list!$A3223:$A8582,F$1)</f>
        <v>0</v>
      </c>
      <c r="G3224">
        <f>COUNTIFS(list!$C3223:$C8582,$A3224,list!$A3223:$A8582,G$1)</f>
        <v>0</v>
      </c>
    </row>
    <row r="3225" spans="1:7" x14ac:dyDescent="0.25">
      <c r="A3225" t="s">
        <v>7871</v>
      </c>
      <c r="B3225">
        <f>COUNTIFS(list!$C3224:$C8583,$A3225,list!$A3224:$A8583,B$1)</f>
        <v>0</v>
      </c>
      <c r="C3225">
        <f>COUNTIFS(list!$C3224:$C8583,$A3225,list!$A3224:$A8583,C$1)</f>
        <v>1</v>
      </c>
      <c r="D3225">
        <f>COUNTIFS(list!$C3224:$C8583,$A3225,list!$A3224:$A8583,D$1)</f>
        <v>0</v>
      </c>
      <c r="E3225">
        <f>COUNTIFS(list!$C3224:$C8583,$A3225,list!$A3224:$A8583,E$1)</f>
        <v>0</v>
      </c>
      <c r="F3225">
        <f>COUNTIFS(list!$C3224:$C8583,$A3225,list!$A3224:$A8583,F$1)</f>
        <v>0</v>
      </c>
      <c r="G3225">
        <f>COUNTIFS(list!$C3224:$C8583,$A3225,list!$A3224:$A8583,G$1)</f>
        <v>0</v>
      </c>
    </row>
    <row r="3226" spans="1:7" x14ac:dyDescent="0.25">
      <c r="A3226" t="s">
        <v>7873</v>
      </c>
      <c r="B3226">
        <f>COUNTIFS(list!$C3225:$C8584,$A3226,list!$A3225:$A8584,B$1)</f>
        <v>0</v>
      </c>
      <c r="C3226">
        <f>COUNTIFS(list!$C3225:$C8584,$A3226,list!$A3225:$A8584,C$1)</f>
        <v>1</v>
      </c>
      <c r="D3226">
        <f>COUNTIFS(list!$C3225:$C8584,$A3226,list!$A3225:$A8584,D$1)</f>
        <v>0</v>
      </c>
      <c r="E3226">
        <f>COUNTIFS(list!$C3225:$C8584,$A3226,list!$A3225:$A8584,E$1)</f>
        <v>0</v>
      </c>
      <c r="F3226">
        <f>COUNTIFS(list!$C3225:$C8584,$A3226,list!$A3225:$A8584,F$1)</f>
        <v>0</v>
      </c>
      <c r="G3226">
        <f>COUNTIFS(list!$C3225:$C8584,$A3226,list!$A3225:$A8584,G$1)</f>
        <v>0</v>
      </c>
    </row>
    <row r="3227" spans="1:7" x14ac:dyDescent="0.25">
      <c r="A3227" t="s">
        <v>7875</v>
      </c>
      <c r="B3227">
        <f>COUNTIFS(list!$C3226:$C8585,$A3227,list!$A3226:$A8585,B$1)</f>
        <v>0</v>
      </c>
      <c r="C3227">
        <f>COUNTIFS(list!$C3226:$C8585,$A3227,list!$A3226:$A8585,C$1)</f>
        <v>1</v>
      </c>
      <c r="D3227">
        <f>COUNTIFS(list!$C3226:$C8585,$A3227,list!$A3226:$A8585,D$1)</f>
        <v>0</v>
      </c>
      <c r="E3227">
        <f>COUNTIFS(list!$C3226:$C8585,$A3227,list!$A3226:$A8585,E$1)</f>
        <v>0</v>
      </c>
      <c r="F3227">
        <f>COUNTIFS(list!$C3226:$C8585,$A3227,list!$A3226:$A8585,F$1)</f>
        <v>0</v>
      </c>
      <c r="G3227">
        <f>COUNTIFS(list!$C3226:$C8585,$A3227,list!$A3226:$A8585,G$1)</f>
        <v>0</v>
      </c>
    </row>
    <row r="3228" spans="1:7" x14ac:dyDescent="0.25">
      <c r="A3228" t="s">
        <v>7877</v>
      </c>
      <c r="B3228">
        <f>COUNTIFS(list!$C3227:$C8586,$A3228,list!$A3227:$A8586,B$1)</f>
        <v>0</v>
      </c>
      <c r="C3228">
        <f>COUNTIFS(list!$C3227:$C8586,$A3228,list!$A3227:$A8586,C$1)</f>
        <v>1</v>
      </c>
      <c r="D3228">
        <f>COUNTIFS(list!$C3227:$C8586,$A3228,list!$A3227:$A8586,D$1)</f>
        <v>0</v>
      </c>
      <c r="E3228">
        <f>COUNTIFS(list!$C3227:$C8586,$A3228,list!$A3227:$A8586,E$1)</f>
        <v>0</v>
      </c>
      <c r="F3228">
        <f>COUNTIFS(list!$C3227:$C8586,$A3228,list!$A3227:$A8586,F$1)</f>
        <v>0</v>
      </c>
      <c r="G3228">
        <f>COUNTIFS(list!$C3227:$C8586,$A3228,list!$A3227:$A8586,G$1)</f>
        <v>0</v>
      </c>
    </row>
    <row r="3229" spans="1:7" x14ac:dyDescent="0.25">
      <c r="A3229" t="s">
        <v>7879</v>
      </c>
      <c r="B3229">
        <f>COUNTIFS(list!$C3228:$C8587,$A3229,list!$A3228:$A8587,B$1)</f>
        <v>0</v>
      </c>
      <c r="C3229">
        <f>COUNTIFS(list!$C3228:$C8587,$A3229,list!$A3228:$A8587,C$1)</f>
        <v>1</v>
      </c>
      <c r="D3229">
        <f>COUNTIFS(list!$C3228:$C8587,$A3229,list!$A3228:$A8587,D$1)</f>
        <v>0</v>
      </c>
      <c r="E3229">
        <f>COUNTIFS(list!$C3228:$C8587,$A3229,list!$A3228:$A8587,E$1)</f>
        <v>0</v>
      </c>
      <c r="F3229">
        <f>COUNTIFS(list!$C3228:$C8587,$A3229,list!$A3228:$A8587,F$1)</f>
        <v>0</v>
      </c>
      <c r="G3229">
        <f>COUNTIFS(list!$C3228:$C8587,$A3229,list!$A3228:$A8587,G$1)</f>
        <v>0</v>
      </c>
    </row>
    <row r="3230" spans="1:7" x14ac:dyDescent="0.25">
      <c r="A3230" t="s">
        <v>7881</v>
      </c>
      <c r="B3230">
        <f>COUNTIFS(list!$C3229:$C8588,$A3230,list!$A3229:$A8588,B$1)</f>
        <v>0</v>
      </c>
      <c r="C3230">
        <f>COUNTIFS(list!$C3229:$C8588,$A3230,list!$A3229:$A8588,C$1)</f>
        <v>1</v>
      </c>
      <c r="D3230">
        <f>COUNTIFS(list!$C3229:$C8588,$A3230,list!$A3229:$A8588,D$1)</f>
        <v>0</v>
      </c>
      <c r="E3230">
        <f>COUNTIFS(list!$C3229:$C8588,$A3230,list!$A3229:$A8588,E$1)</f>
        <v>0</v>
      </c>
      <c r="F3230">
        <f>COUNTIFS(list!$C3229:$C8588,$A3230,list!$A3229:$A8588,F$1)</f>
        <v>0</v>
      </c>
      <c r="G3230">
        <f>COUNTIFS(list!$C3229:$C8588,$A3230,list!$A3229:$A8588,G$1)</f>
        <v>0</v>
      </c>
    </row>
    <row r="3231" spans="1:7" x14ac:dyDescent="0.25">
      <c r="A3231" t="s">
        <v>7883</v>
      </c>
      <c r="B3231">
        <f>COUNTIFS(list!$C3230:$C8589,$A3231,list!$A3230:$A8589,B$1)</f>
        <v>0</v>
      </c>
      <c r="C3231">
        <f>COUNTIFS(list!$C3230:$C8589,$A3231,list!$A3230:$A8589,C$1)</f>
        <v>1</v>
      </c>
      <c r="D3231">
        <f>COUNTIFS(list!$C3230:$C8589,$A3231,list!$A3230:$A8589,D$1)</f>
        <v>0</v>
      </c>
      <c r="E3231">
        <f>COUNTIFS(list!$C3230:$C8589,$A3231,list!$A3230:$A8589,E$1)</f>
        <v>0</v>
      </c>
      <c r="F3231">
        <f>COUNTIFS(list!$C3230:$C8589,$A3231,list!$A3230:$A8589,F$1)</f>
        <v>0</v>
      </c>
      <c r="G3231">
        <f>COUNTIFS(list!$C3230:$C8589,$A3231,list!$A3230:$A8589,G$1)</f>
        <v>0</v>
      </c>
    </row>
    <row r="3232" spans="1:7" x14ac:dyDescent="0.25">
      <c r="A3232" t="s">
        <v>7885</v>
      </c>
      <c r="B3232">
        <f>COUNTIFS(list!$C3231:$C8590,$A3232,list!$A3231:$A8590,B$1)</f>
        <v>0</v>
      </c>
      <c r="C3232">
        <f>COUNTIFS(list!$C3231:$C8590,$A3232,list!$A3231:$A8590,C$1)</f>
        <v>1</v>
      </c>
      <c r="D3232">
        <f>COUNTIFS(list!$C3231:$C8590,$A3232,list!$A3231:$A8590,D$1)</f>
        <v>0</v>
      </c>
      <c r="E3232">
        <f>COUNTIFS(list!$C3231:$C8590,$A3232,list!$A3231:$A8590,E$1)</f>
        <v>0</v>
      </c>
      <c r="F3232">
        <f>COUNTIFS(list!$C3231:$C8590,$A3232,list!$A3231:$A8590,F$1)</f>
        <v>0</v>
      </c>
      <c r="G3232">
        <f>COUNTIFS(list!$C3231:$C8590,$A3232,list!$A3231:$A8590,G$1)</f>
        <v>0</v>
      </c>
    </row>
    <row r="3233" spans="1:7" x14ac:dyDescent="0.25">
      <c r="A3233" t="s">
        <v>7887</v>
      </c>
      <c r="B3233">
        <f>COUNTIFS(list!$C3232:$C8591,$A3233,list!$A3232:$A8591,B$1)</f>
        <v>0</v>
      </c>
      <c r="C3233">
        <f>COUNTIFS(list!$C3232:$C8591,$A3233,list!$A3232:$A8591,C$1)</f>
        <v>1</v>
      </c>
      <c r="D3233">
        <f>COUNTIFS(list!$C3232:$C8591,$A3233,list!$A3232:$A8591,D$1)</f>
        <v>0</v>
      </c>
      <c r="E3233">
        <f>COUNTIFS(list!$C3232:$C8591,$A3233,list!$A3232:$A8591,E$1)</f>
        <v>0</v>
      </c>
      <c r="F3233">
        <f>COUNTIFS(list!$C3232:$C8591,$A3233,list!$A3232:$A8591,F$1)</f>
        <v>0</v>
      </c>
      <c r="G3233">
        <f>COUNTIFS(list!$C3232:$C8591,$A3233,list!$A3232:$A8591,G$1)</f>
        <v>0</v>
      </c>
    </row>
    <row r="3234" spans="1:7" x14ac:dyDescent="0.25">
      <c r="A3234" t="s">
        <v>7889</v>
      </c>
      <c r="B3234">
        <f>COUNTIFS(list!$C3233:$C8592,$A3234,list!$A3233:$A8592,B$1)</f>
        <v>0</v>
      </c>
      <c r="C3234">
        <f>COUNTIFS(list!$C3233:$C8592,$A3234,list!$A3233:$A8592,C$1)</f>
        <v>1</v>
      </c>
      <c r="D3234">
        <f>COUNTIFS(list!$C3233:$C8592,$A3234,list!$A3233:$A8592,D$1)</f>
        <v>0</v>
      </c>
      <c r="E3234">
        <f>COUNTIFS(list!$C3233:$C8592,$A3234,list!$A3233:$A8592,E$1)</f>
        <v>0</v>
      </c>
      <c r="F3234">
        <f>COUNTIFS(list!$C3233:$C8592,$A3234,list!$A3233:$A8592,F$1)</f>
        <v>0</v>
      </c>
      <c r="G3234">
        <f>COUNTIFS(list!$C3233:$C8592,$A3234,list!$A3233:$A8592,G$1)</f>
        <v>0</v>
      </c>
    </row>
    <row r="3235" spans="1:7" x14ac:dyDescent="0.25">
      <c r="A3235" t="s">
        <v>7891</v>
      </c>
      <c r="B3235">
        <f>COUNTIFS(list!$C3234:$C8593,$A3235,list!$A3234:$A8593,B$1)</f>
        <v>0</v>
      </c>
      <c r="C3235">
        <f>COUNTIFS(list!$C3234:$C8593,$A3235,list!$A3234:$A8593,C$1)</f>
        <v>1</v>
      </c>
      <c r="D3235">
        <f>COUNTIFS(list!$C3234:$C8593,$A3235,list!$A3234:$A8593,D$1)</f>
        <v>0</v>
      </c>
      <c r="E3235">
        <f>COUNTIFS(list!$C3234:$C8593,$A3235,list!$A3234:$A8593,E$1)</f>
        <v>0</v>
      </c>
      <c r="F3235">
        <f>COUNTIFS(list!$C3234:$C8593,$A3235,list!$A3234:$A8593,F$1)</f>
        <v>0</v>
      </c>
      <c r="G3235">
        <f>COUNTIFS(list!$C3234:$C8593,$A3235,list!$A3234:$A8593,G$1)</f>
        <v>0</v>
      </c>
    </row>
    <row r="3236" spans="1:7" x14ac:dyDescent="0.25">
      <c r="A3236" t="s">
        <v>7893</v>
      </c>
      <c r="B3236">
        <f>COUNTIFS(list!$C3235:$C8594,$A3236,list!$A3235:$A8594,B$1)</f>
        <v>1</v>
      </c>
      <c r="C3236">
        <f>COUNTIFS(list!$C3235:$C8594,$A3236,list!$A3235:$A8594,C$1)</f>
        <v>1</v>
      </c>
      <c r="D3236">
        <f>COUNTIFS(list!$C3235:$C8594,$A3236,list!$A3235:$A8594,D$1)</f>
        <v>0</v>
      </c>
      <c r="E3236">
        <f>COUNTIFS(list!$C3235:$C8594,$A3236,list!$A3235:$A8594,E$1)</f>
        <v>0</v>
      </c>
      <c r="F3236">
        <f>COUNTIFS(list!$C3235:$C8594,$A3236,list!$A3235:$A8594,F$1)</f>
        <v>0</v>
      </c>
      <c r="G3236">
        <f>COUNTIFS(list!$C3235:$C8594,$A3236,list!$A3235:$A8594,G$1)</f>
        <v>0</v>
      </c>
    </row>
    <row r="3237" spans="1:7" x14ac:dyDescent="0.25">
      <c r="A3237" t="s">
        <v>7895</v>
      </c>
      <c r="B3237">
        <f>COUNTIFS(list!$C3236:$C8595,$A3237,list!$A3236:$A8595,B$1)</f>
        <v>0</v>
      </c>
      <c r="C3237">
        <f>COUNTIFS(list!$C3236:$C8595,$A3237,list!$A3236:$A8595,C$1)</f>
        <v>2</v>
      </c>
      <c r="D3237">
        <f>COUNTIFS(list!$C3236:$C8595,$A3237,list!$A3236:$A8595,D$1)</f>
        <v>0</v>
      </c>
      <c r="E3237">
        <f>COUNTIFS(list!$C3236:$C8595,$A3237,list!$A3236:$A8595,E$1)</f>
        <v>0</v>
      </c>
      <c r="F3237">
        <f>COUNTIFS(list!$C3236:$C8595,$A3237,list!$A3236:$A8595,F$1)</f>
        <v>0</v>
      </c>
      <c r="G3237">
        <f>COUNTIFS(list!$C3236:$C8595,$A3237,list!$A3236:$A8595,G$1)</f>
        <v>0</v>
      </c>
    </row>
    <row r="3238" spans="1:7" x14ac:dyDescent="0.25">
      <c r="A3238" t="s">
        <v>7897</v>
      </c>
      <c r="B3238">
        <f>COUNTIFS(list!$C3237:$C8596,$A3238,list!$A3237:$A8596,B$1)</f>
        <v>0</v>
      </c>
      <c r="C3238">
        <f>COUNTIFS(list!$C3237:$C8596,$A3238,list!$A3237:$A8596,C$1)</f>
        <v>1</v>
      </c>
      <c r="D3238">
        <f>COUNTIFS(list!$C3237:$C8596,$A3238,list!$A3237:$A8596,D$1)</f>
        <v>0</v>
      </c>
      <c r="E3238">
        <f>COUNTIFS(list!$C3237:$C8596,$A3238,list!$A3237:$A8596,E$1)</f>
        <v>0</v>
      </c>
      <c r="F3238">
        <f>COUNTIFS(list!$C3237:$C8596,$A3238,list!$A3237:$A8596,F$1)</f>
        <v>0</v>
      </c>
      <c r="G3238">
        <f>COUNTIFS(list!$C3237:$C8596,$A3238,list!$A3237:$A8596,G$1)</f>
        <v>0</v>
      </c>
    </row>
    <row r="3239" spans="1:7" x14ac:dyDescent="0.25">
      <c r="A3239" t="s">
        <v>7899</v>
      </c>
      <c r="B3239">
        <f>COUNTIFS(list!$C3238:$C8597,$A3239,list!$A3238:$A8597,B$1)</f>
        <v>2</v>
      </c>
      <c r="C3239">
        <f>COUNTIFS(list!$C3238:$C8597,$A3239,list!$A3238:$A8597,C$1)</f>
        <v>0</v>
      </c>
      <c r="D3239">
        <f>COUNTIFS(list!$C3238:$C8597,$A3239,list!$A3238:$A8597,D$1)</f>
        <v>0</v>
      </c>
      <c r="E3239">
        <f>COUNTIFS(list!$C3238:$C8597,$A3239,list!$A3238:$A8597,E$1)</f>
        <v>0</v>
      </c>
      <c r="F3239">
        <f>COUNTIFS(list!$C3238:$C8597,$A3239,list!$A3238:$A8597,F$1)</f>
        <v>0</v>
      </c>
      <c r="G3239">
        <f>COUNTIFS(list!$C3238:$C8597,$A3239,list!$A3238:$A8597,G$1)</f>
        <v>0</v>
      </c>
    </row>
    <row r="3240" spans="1:7" x14ac:dyDescent="0.25">
      <c r="A3240" t="s">
        <v>7902</v>
      </c>
      <c r="B3240">
        <f>COUNTIFS(list!$C3239:$C8598,$A3240,list!$A3239:$A8598,B$1)</f>
        <v>1</v>
      </c>
      <c r="C3240">
        <f>COUNTIFS(list!$C3239:$C8598,$A3240,list!$A3239:$A8598,C$1)</f>
        <v>1</v>
      </c>
      <c r="D3240">
        <f>COUNTIFS(list!$C3239:$C8598,$A3240,list!$A3239:$A8598,D$1)</f>
        <v>0</v>
      </c>
      <c r="E3240">
        <f>COUNTIFS(list!$C3239:$C8598,$A3240,list!$A3239:$A8598,E$1)</f>
        <v>0</v>
      </c>
      <c r="F3240">
        <f>COUNTIFS(list!$C3239:$C8598,$A3240,list!$A3239:$A8598,F$1)</f>
        <v>0</v>
      </c>
      <c r="G3240">
        <f>COUNTIFS(list!$C3239:$C8598,$A3240,list!$A3239:$A8598,G$1)</f>
        <v>0</v>
      </c>
    </row>
    <row r="3241" spans="1:7" x14ac:dyDescent="0.25">
      <c r="A3241" t="s">
        <v>7904</v>
      </c>
      <c r="B3241">
        <f>COUNTIFS(list!$C3240:$C8599,$A3241,list!$A3240:$A8599,B$1)</f>
        <v>0</v>
      </c>
      <c r="C3241">
        <f>COUNTIFS(list!$C3240:$C8599,$A3241,list!$A3240:$A8599,C$1)</f>
        <v>1</v>
      </c>
      <c r="D3241">
        <f>COUNTIFS(list!$C3240:$C8599,$A3241,list!$A3240:$A8599,D$1)</f>
        <v>0</v>
      </c>
      <c r="E3241">
        <f>COUNTIFS(list!$C3240:$C8599,$A3241,list!$A3240:$A8599,E$1)</f>
        <v>0</v>
      </c>
      <c r="F3241">
        <f>COUNTIFS(list!$C3240:$C8599,$A3241,list!$A3240:$A8599,F$1)</f>
        <v>0</v>
      </c>
      <c r="G3241">
        <f>COUNTIFS(list!$C3240:$C8599,$A3241,list!$A3240:$A8599,G$1)</f>
        <v>0</v>
      </c>
    </row>
    <row r="3242" spans="1:7" x14ac:dyDescent="0.25">
      <c r="A3242" t="s">
        <v>7906</v>
      </c>
      <c r="B3242">
        <f>COUNTIFS(list!$C3241:$C8600,$A3242,list!$A3241:$A8600,B$1)</f>
        <v>1</v>
      </c>
      <c r="C3242">
        <f>COUNTIFS(list!$C3241:$C8600,$A3242,list!$A3241:$A8600,C$1)</f>
        <v>4</v>
      </c>
      <c r="D3242">
        <f>COUNTIFS(list!$C3241:$C8600,$A3242,list!$A3241:$A8600,D$1)</f>
        <v>0</v>
      </c>
      <c r="E3242">
        <f>COUNTIFS(list!$C3241:$C8600,$A3242,list!$A3241:$A8600,E$1)</f>
        <v>0</v>
      </c>
      <c r="F3242">
        <f>COUNTIFS(list!$C3241:$C8600,$A3242,list!$A3241:$A8600,F$1)</f>
        <v>0</v>
      </c>
      <c r="G3242">
        <f>COUNTIFS(list!$C3241:$C8600,$A3242,list!$A3241:$A8600,G$1)</f>
        <v>0</v>
      </c>
    </row>
    <row r="3243" spans="1:7" x14ac:dyDescent="0.25">
      <c r="A3243" t="s">
        <v>7911</v>
      </c>
      <c r="B3243">
        <f>COUNTIFS(list!$C3242:$C8601,$A3243,list!$A3242:$A8601,B$1)</f>
        <v>3</v>
      </c>
      <c r="C3243">
        <f>COUNTIFS(list!$C3242:$C8601,$A3243,list!$A3242:$A8601,C$1)</f>
        <v>0</v>
      </c>
      <c r="D3243">
        <f>COUNTIFS(list!$C3242:$C8601,$A3243,list!$A3242:$A8601,D$1)</f>
        <v>0</v>
      </c>
      <c r="E3243">
        <f>COUNTIFS(list!$C3242:$C8601,$A3243,list!$A3242:$A8601,E$1)</f>
        <v>0</v>
      </c>
      <c r="F3243">
        <f>COUNTIFS(list!$C3242:$C8601,$A3243,list!$A3242:$A8601,F$1)</f>
        <v>0</v>
      </c>
      <c r="G3243">
        <f>COUNTIFS(list!$C3242:$C8601,$A3243,list!$A3242:$A8601,G$1)</f>
        <v>0</v>
      </c>
    </row>
    <row r="3244" spans="1:7" x14ac:dyDescent="0.25">
      <c r="A3244" t="s">
        <v>7915</v>
      </c>
      <c r="B3244">
        <f>COUNTIFS(list!$C3243:$C8602,$A3244,list!$A3243:$A8602,B$1)</f>
        <v>2</v>
      </c>
      <c r="C3244">
        <f>COUNTIFS(list!$C3243:$C8602,$A3244,list!$A3243:$A8602,C$1)</f>
        <v>0</v>
      </c>
      <c r="D3244">
        <f>COUNTIFS(list!$C3243:$C8602,$A3244,list!$A3243:$A8602,D$1)</f>
        <v>0</v>
      </c>
      <c r="E3244">
        <f>COUNTIFS(list!$C3243:$C8602,$A3244,list!$A3243:$A8602,E$1)</f>
        <v>0</v>
      </c>
      <c r="F3244">
        <f>COUNTIFS(list!$C3243:$C8602,$A3244,list!$A3243:$A8602,F$1)</f>
        <v>0</v>
      </c>
      <c r="G3244">
        <f>COUNTIFS(list!$C3243:$C8602,$A3244,list!$A3243:$A8602,G$1)</f>
        <v>0</v>
      </c>
    </row>
    <row r="3245" spans="1:7" x14ac:dyDescent="0.25">
      <c r="A3245" t="s">
        <v>7918</v>
      </c>
      <c r="B3245">
        <f>COUNTIFS(list!$C3244:$C8603,$A3245,list!$A3244:$A8603,B$1)</f>
        <v>0</v>
      </c>
      <c r="C3245">
        <f>COUNTIFS(list!$C3244:$C8603,$A3245,list!$A3244:$A8603,C$1)</f>
        <v>1</v>
      </c>
      <c r="D3245">
        <f>COUNTIFS(list!$C3244:$C8603,$A3245,list!$A3244:$A8603,D$1)</f>
        <v>0</v>
      </c>
      <c r="E3245">
        <f>COUNTIFS(list!$C3244:$C8603,$A3245,list!$A3244:$A8603,E$1)</f>
        <v>0</v>
      </c>
      <c r="F3245">
        <f>COUNTIFS(list!$C3244:$C8603,$A3245,list!$A3244:$A8603,F$1)</f>
        <v>0</v>
      </c>
      <c r="G3245">
        <f>COUNTIFS(list!$C3244:$C8603,$A3245,list!$A3244:$A8603,G$1)</f>
        <v>0</v>
      </c>
    </row>
    <row r="3246" spans="1:7" x14ac:dyDescent="0.25">
      <c r="A3246" t="s">
        <v>7920</v>
      </c>
      <c r="B3246">
        <f>COUNTIFS(list!$C3245:$C8604,$A3246,list!$A3245:$A8604,B$1)</f>
        <v>0</v>
      </c>
      <c r="C3246">
        <f>COUNTIFS(list!$C3245:$C8604,$A3246,list!$A3245:$A8604,C$1)</f>
        <v>1</v>
      </c>
      <c r="D3246">
        <f>COUNTIFS(list!$C3245:$C8604,$A3246,list!$A3245:$A8604,D$1)</f>
        <v>0</v>
      </c>
      <c r="E3246">
        <f>COUNTIFS(list!$C3245:$C8604,$A3246,list!$A3245:$A8604,E$1)</f>
        <v>0</v>
      </c>
      <c r="F3246">
        <f>COUNTIFS(list!$C3245:$C8604,$A3246,list!$A3245:$A8604,F$1)</f>
        <v>0</v>
      </c>
      <c r="G3246">
        <f>COUNTIFS(list!$C3245:$C8604,$A3246,list!$A3245:$A8604,G$1)</f>
        <v>0</v>
      </c>
    </row>
    <row r="3247" spans="1:7" x14ac:dyDescent="0.25">
      <c r="A3247" t="s">
        <v>7922</v>
      </c>
      <c r="B3247">
        <f>COUNTIFS(list!$C3246:$C8605,$A3247,list!$A3246:$A8605,B$1)</f>
        <v>0</v>
      </c>
      <c r="C3247">
        <f>COUNTIFS(list!$C3246:$C8605,$A3247,list!$A3246:$A8605,C$1)</f>
        <v>1</v>
      </c>
      <c r="D3247">
        <f>COUNTIFS(list!$C3246:$C8605,$A3247,list!$A3246:$A8605,D$1)</f>
        <v>0</v>
      </c>
      <c r="E3247">
        <f>COUNTIFS(list!$C3246:$C8605,$A3247,list!$A3246:$A8605,E$1)</f>
        <v>0</v>
      </c>
      <c r="F3247">
        <f>COUNTIFS(list!$C3246:$C8605,$A3247,list!$A3246:$A8605,F$1)</f>
        <v>0</v>
      </c>
      <c r="G3247">
        <f>COUNTIFS(list!$C3246:$C8605,$A3247,list!$A3246:$A8605,G$1)</f>
        <v>0</v>
      </c>
    </row>
    <row r="3248" spans="1:7" x14ac:dyDescent="0.25">
      <c r="A3248" t="s">
        <v>7924</v>
      </c>
      <c r="B3248">
        <f>COUNTIFS(list!$C3247:$C8606,$A3248,list!$A3247:$A8606,B$1)</f>
        <v>0</v>
      </c>
      <c r="C3248">
        <f>COUNTIFS(list!$C3247:$C8606,$A3248,list!$A3247:$A8606,C$1)</f>
        <v>1</v>
      </c>
      <c r="D3248">
        <f>COUNTIFS(list!$C3247:$C8606,$A3248,list!$A3247:$A8606,D$1)</f>
        <v>0</v>
      </c>
      <c r="E3248">
        <f>COUNTIFS(list!$C3247:$C8606,$A3248,list!$A3247:$A8606,E$1)</f>
        <v>0</v>
      </c>
      <c r="F3248">
        <f>COUNTIFS(list!$C3247:$C8606,$A3248,list!$A3247:$A8606,F$1)</f>
        <v>0</v>
      </c>
      <c r="G3248">
        <f>COUNTIFS(list!$C3247:$C8606,$A3248,list!$A3247:$A8606,G$1)</f>
        <v>0</v>
      </c>
    </row>
    <row r="3249" spans="1:7" x14ac:dyDescent="0.25">
      <c r="A3249" t="s">
        <v>7926</v>
      </c>
      <c r="B3249">
        <f>COUNTIFS(list!$C3248:$C8607,$A3249,list!$A3248:$A8607,B$1)</f>
        <v>0</v>
      </c>
      <c r="C3249">
        <f>COUNTIFS(list!$C3248:$C8607,$A3249,list!$A3248:$A8607,C$1)</f>
        <v>1</v>
      </c>
      <c r="D3249">
        <f>COUNTIFS(list!$C3248:$C8607,$A3249,list!$A3248:$A8607,D$1)</f>
        <v>0</v>
      </c>
      <c r="E3249">
        <f>COUNTIFS(list!$C3248:$C8607,$A3249,list!$A3248:$A8607,E$1)</f>
        <v>0</v>
      </c>
      <c r="F3249">
        <f>COUNTIFS(list!$C3248:$C8607,$A3249,list!$A3248:$A8607,F$1)</f>
        <v>0</v>
      </c>
      <c r="G3249">
        <f>COUNTIFS(list!$C3248:$C8607,$A3249,list!$A3248:$A8607,G$1)</f>
        <v>0</v>
      </c>
    </row>
    <row r="3250" spans="1:7" x14ac:dyDescent="0.25">
      <c r="A3250" t="s">
        <v>7928</v>
      </c>
      <c r="B3250">
        <f>COUNTIFS(list!$C3249:$C8608,$A3250,list!$A3249:$A8608,B$1)</f>
        <v>0</v>
      </c>
      <c r="C3250">
        <f>COUNTIFS(list!$C3249:$C8608,$A3250,list!$A3249:$A8608,C$1)</f>
        <v>1</v>
      </c>
      <c r="D3250">
        <f>COUNTIFS(list!$C3249:$C8608,$A3250,list!$A3249:$A8608,D$1)</f>
        <v>0</v>
      </c>
      <c r="E3250">
        <f>COUNTIFS(list!$C3249:$C8608,$A3250,list!$A3249:$A8608,E$1)</f>
        <v>0</v>
      </c>
      <c r="F3250">
        <f>COUNTIFS(list!$C3249:$C8608,$A3250,list!$A3249:$A8608,F$1)</f>
        <v>0</v>
      </c>
      <c r="G3250">
        <f>COUNTIFS(list!$C3249:$C8608,$A3250,list!$A3249:$A8608,G$1)</f>
        <v>0</v>
      </c>
    </row>
    <row r="3251" spans="1:7" x14ac:dyDescent="0.25">
      <c r="A3251" t="s">
        <v>7930</v>
      </c>
      <c r="B3251">
        <f>COUNTIFS(list!$C3250:$C8609,$A3251,list!$A3250:$A8609,B$1)</f>
        <v>0</v>
      </c>
      <c r="C3251">
        <f>COUNTIFS(list!$C3250:$C8609,$A3251,list!$A3250:$A8609,C$1)</f>
        <v>1</v>
      </c>
      <c r="D3251">
        <f>COUNTIFS(list!$C3250:$C8609,$A3251,list!$A3250:$A8609,D$1)</f>
        <v>0</v>
      </c>
      <c r="E3251">
        <f>COUNTIFS(list!$C3250:$C8609,$A3251,list!$A3250:$A8609,E$1)</f>
        <v>0</v>
      </c>
      <c r="F3251">
        <f>COUNTIFS(list!$C3250:$C8609,$A3251,list!$A3250:$A8609,F$1)</f>
        <v>0</v>
      </c>
      <c r="G3251">
        <f>COUNTIFS(list!$C3250:$C8609,$A3251,list!$A3250:$A8609,G$1)</f>
        <v>0</v>
      </c>
    </row>
    <row r="3252" spans="1:7" x14ac:dyDescent="0.25">
      <c r="A3252" t="s">
        <v>7932</v>
      </c>
      <c r="B3252">
        <f>COUNTIFS(list!$C3251:$C8610,$A3252,list!$A3251:$A8610,B$1)</f>
        <v>0</v>
      </c>
      <c r="C3252">
        <f>COUNTIFS(list!$C3251:$C8610,$A3252,list!$A3251:$A8610,C$1)</f>
        <v>1</v>
      </c>
      <c r="D3252">
        <f>COUNTIFS(list!$C3251:$C8610,$A3252,list!$A3251:$A8610,D$1)</f>
        <v>0</v>
      </c>
      <c r="E3252">
        <f>COUNTIFS(list!$C3251:$C8610,$A3252,list!$A3251:$A8610,E$1)</f>
        <v>0</v>
      </c>
      <c r="F3252">
        <f>COUNTIFS(list!$C3251:$C8610,$A3252,list!$A3251:$A8610,F$1)</f>
        <v>0</v>
      </c>
      <c r="G3252">
        <f>COUNTIFS(list!$C3251:$C8610,$A3252,list!$A3251:$A8610,G$1)</f>
        <v>0</v>
      </c>
    </row>
    <row r="3253" spans="1:7" x14ac:dyDescent="0.25">
      <c r="A3253" t="s">
        <v>7934</v>
      </c>
      <c r="B3253">
        <f>COUNTIFS(list!$C3252:$C8611,$A3253,list!$A3252:$A8611,B$1)</f>
        <v>0</v>
      </c>
      <c r="C3253">
        <f>COUNTIFS(list!$C3252:$C8611,$A3253,list!$A3252:$A8611,C$1)</f>
        <v>1</v>
      </c>
      <c r="D3253">
        <f>COUNTIFS(list!$C3252:$C8611,$A3253,list!$A3252:$A8611,D$1)</f>
        <v>0</v>
      </c>
      <c r="E3253">
        <f>COUNTIFS(list!$C3252:$C8611,$A3253,list!$A3252:$A8611,E$1)</f>
        <v>0</v>
      </c>
      <c r="F3253">
        <f>COUNTIFS(list!$C3252:$C8611,$A3253,list!$A3252:$A8611,F$1)</f>
        <v>0</v>
      </c>
      <c r="G3253">
        <f>COUNTIFS(list!$C3252:$C8611,$A3253,list!$A3252:$A8611,G$1)</f>
        <v>0</v>
      </c>
    </row>
    <row r="3254" spans="1:7" x14ac:dyDescent="0.25">
      <c r="A3254" t="s">
        <v>7936</v>
      </c>
      <c r="B3254">
        <f>COUNTIFS(list!$C3253:$C8612,$A3254,list!$A3253:$A8612,B$1)</f>
        <v>0</v>
      </c>
      <c r="C3254">
        <f>COUNTIFS(list!$C3253:$C8612,$A3254,list!$A3253:$A8612,C$1)</f>
        <v>1</v>
      </c>
      <c r="D3254">
        <f>COUNTIFS(list!$C3253:$C8612,$A3254,list!$A3253:$A8612,D$1)</f>
        <v>0</v>
      </c>
      <c r="E3254">
        <f>COUNTIFS(list!$C3253:$C8612,$A3254,list!$A3253:$A8612,E$1)</f>
        <v>0</v>
      </c>
      <c r="F3254">
        <f>COUNTIFS(list!$C3253:$C8612,$A3254,list!$A3253:$A8612,F$1)</f>
        <v>0</v>
      </c>
      <c r="G3254">
        <f>COUNTIFS(list!$C3253:$C8612,$A3254,list!$A3253:$A8612,G$1)</f>
        <v>0</v>
      </c>
    </row>
    <row r="3255" spans="1:7" x14ac:dyDescent="0.25">
      <c r="A3255" t="s">
        <v>7938</v>
      </c>
      <c r="B3255">
        <f>COUNTIFS(list!$C3254:$C8613,$A3255,list!$A3254:$A8613,B$1)</f>
        <v>0</v>
      </c>
      <c r="C3255">
        <f>COUNTIFS(list!$C3254:$C8613,$A3255,list!$A3254:$A8613,C$1)</f>
        <v>1</v>
      </c>
      <c r="D3255">
        <f>COUNTIFS(list!$C3254:$C8613,$A3255,list!$A3254:$A8613,D$1)</f>
        <v>0</v>
      </c>
      <c r="E3255">
        <f>COUNTIFS(list!$C3254:$C8613,$A3255,list!$A3254:$A8613,E$1)</f>
        <v>0</v>
      </c>
      <c r="F3255">
        <f>COUNTIFS(list!$C3254:$C8613,$A3255,list!$A3254:$A8613,F$1)</f>
        <v>0</v>
      </c>
      <c r="G3255">
        <f>COUNTIFS(list!$C3254:$C8613,$A3255,list!$A3254:$A8613,G$1)</f>
        <v>0</v>
      </c>
    </row>
    <row r="3256" spans="1:7" x14ac:dyDescent="0.25">
      <c r="A3256" t="s">
        <v>7940</v>
      </c>
      <c r="B3256">
        <f>COUNTIFS(list!$C3255:$C8614,$A3256,list!$A3255:$A8614,B$1)</f>
        <v>0</v>
      </c>
      <c r="C3256">
        <f>COUNTIFS(list!$C3255:$C8614,$A3256,list!$A3255:$A8614,C$1)</f>
        <v>1</v>
      </c>
      <c r="D3256">
        <f>COUNTIFS(list!$C3255:$C8614,$A3256,list!$A3255:$A8614,D$1)</f>
        <v>0</v>
      </c>
      <c r="E3256">
        <f>COUNTIFS(list!$C3255:$C8614,$A3256,list!$A3255:$A8614,E$1)</f>
        <v>0</v>
      </c>
      <c r="F3256">
        <f>COUNTIFS(list!$C3255:$C8614,$A3256,list!$A3255:$A8614,F$1)</f>
        <v>0</v>
      </c>
      <c r="G3256">
        <f>COUNTIFS(list!$C3255:$C8614,$A3256,list!$A3255:$A8614,G$1)</f>
        <v>0</v>
      </c>
    </row>
    <row r="3257" spans="1:7" x14ac:dyDescent="0.25">
      <c r="A3257" t="s">
        <v>7942</v>
      </c>
      <c r="B3257">
        <f>COUNTIFS(list!$C3256:$C8615,$A3257,list!$A3256:$A8615,B$1)</f>
        <v>0</v>
      </c>
      <c r="C3257">
        <f>COUNTIFS(list!$C3256:$C8615,$A3257,list!$A3256:$A8615,C$1)</f>
        <v>1</v>
      </c>
      <c r="D3257">
        <f>COUNTIFS(list!$C3256:$C8615,$A3257,list!$A3256:$A8615,D$1)</f>
        <v>0</v>
      </c>
      <c r="E3257">
        <f>COUNTIFS(list!$C3256:$C8615,$A3257,list!$A3256:$A8615,E$1)</f>
        <v>0</v>
      </c>
      <c r="F3257">
        <f>COUNTIFS(list!$C3256:$C8615,$A3257,list!$A3256:$A8615,F$1)</f>
        <v>0</v>
      </c>
      <c r="G3257">
        <f>COUNTIFS(list!$C3256:$C8615,$A3257,list!$A3256:$A8615,G$1)</f>
        <v>0</v>
      </c>
    </row>
    <row r="3258" spans="1:7" x14ac:dyDescent="0.25">
      <c r="A3258" t="s">
        <v>7944</v>
      </c>
      <c r="B3258">
        <f>COUNTIFS(list!$C3257:$C8616,$A3258,list!$A3257:$A8616,B$1)</f>
        <v>0</v>
      </c>
      <c r="C3258">
        <f>COUNTIFS(list!$C3257:$C8616,$A3258,list!$A3257:$A8616,C$1)</f>
        <v>1</v>
      </c>
      <c r="D3258">
        <f>COUNTIFS(list!$C3257:$C8616,$A3258,list!$A3257:$A8616,D$1)</f>
        <v>0</v>
      </c>
      <c r="E3258">
        <f>COUNTIFS(list!$C3257:$C8616,$A3258,list!$A3257:$A8616,E$1)</f>
        <v>0</v>
      </c>
      <c r="F3258">
        <f>COUNTIFS(list!$C3257:$C8616,$A3258,list!$A3257:$A8616,F$1)</f>
        <v>0</v>
      </c>
      <c r="G3258">
        <f>COUNTIFS(list!$C3257:$C8616,$A3258,list!$A3257:$A8616,G$1)</f>
        <v>0</v>
      </c>
    </row>
    <row r="3259" spans="1:7" x14ac:dyDescent="0.25">
      <c r="A3259" t="s">
        <v>7946</v>
      </c>
      <c r="B3259">
        <f>COUNTIFS(list!$C3258:$C8617,$A3259,list!$A3258:$A8617,B$1)</f>
        <v>2</v>
      </c>
      <c r="C3259">
        <f>COUNTIFS(list!$C3258:$C8617,$A3259,list!$A3258:$A8617,C$1)</f>
        <v>0</v>
      </c>
      <c r="D3259">
        <f>COUNTIFS(list!$C3258:$C8617,$A3259,list!$A3258:$A8617,D$1)</f>
        <v>0</v>
      </c>
      <c r="E3259">
        <f>COUNTIFS(list!$C3258:$C8617,$A3259,list!$A3258:$A8617,E$1)</f>
        <v>0</v>
      </c>
      <c r="F3259">
        <f>COUNTIFS(list!$C3258:$C8617,$A3259,list!$A3258:$A8617,F$1)</f>
        <v>0</v>
      </c>
      <c r="G3259">
        <f>COUNTIFS(list!$C3258:$C8617,$A3259,list!$A3258:$A8617,G$1)</f>
        <v>0</v>
      </c>
    </row>
    <row r="3260" spans="1:7" x14ac:dyDescent="0.25">
      <c r="A3260" t="s">
        <v>7949</v>
      </c>
      <c r="B3260">
        <f>COUNTIFS(list!$C3259:$C8618,$A3260,list!$A3259:$A8618,B$1)</f>
        <v>1</v>
      </c>
      <c r="C3260">
        <f>COUNTIFS(list!$C3259:$C8618,$A3260,list!$A3259:$A8618,C$1)</f>
        <v>0</v>
      </c>
      <c r="D3260">
        <f>COUNTIFS(list!$C3259:$C8618,$A3260,list!$A3259:$A8618,D$1)</f>
        <v>0</v>
      </c>
      <c r="E3260">
        <f>COUNTIFS(list!$C3259:$C8618,$A3260,list!$A3259:$A8618,E$1)</f>
        <v>0</v>
      </c>
      <c r="F3260">
        <f>COUNTIFS(list!$C3259:$C8618,$A3260,list!$A3259:$A8618,F$1)</f>
        <v>0</v>
      </c>
      <c r="G3260">
        <f>COUNTIFS(list!$C3259:$C8618,$A3260,list!$A3259:$A8618,G$1)</f>
        <v>0</v>
      </c>
    </row>
    <row r="3261" spans="1:7" x14ac:dyDescent="0.25">
      <c r="A3261" t="s">
        <v>7951</v>
      </c>
      <c r="B3261">
        <f>COUNTIFS(list!$C3260:$C8619,$A3261,list!$A3260:$A8619,B$1)</f>
        <v>0</v>
      </c>
      <c r="C3261">
        <f>COUNTIFS(list!$C3260:$C8619,$A3261,list!$A3260:$A8619,C$1)</f>
        <v>1</v>
      </c>
      <c r="D3261">
        <f>COUNTIFS(list!$C3260:$C8619,$A3261,list!$A3260:$A8619,D$1)</f>
        <v>0</v>
      </c>
      <c r="E3261">
        <f>COUNTIFS(list!$C3260:$C8619,$A3261,list!$A3260:$A8619,E$1)</f>
        <v>0</v>
      </c>
      <c r="F3261">
        <f>COUNTIFS(list!$C3260:$C8619,$A3261,list!$A3260:$A8619,F$1)</f>
        <v>0</v>
      </c>
      <c r="G3261">
        <f>COUNTIFS(list!$C3260:$C8619,$A3261,list!$A3260:$A8619,G$1)</f>
        <v>0</v>
      </c>
    </row>
    <row r="3262" spans="1:7" x14ac:dyDescent="0.25">
      <c r="A3262" t="s">
        <v>7953</v>
      </c>
      <c r="B3262">
        <f>COUNTIFS(list!$C3261:$C8620,$A3262,list!$A3261:$A8620,B$1)</f>
        <v>1</v>
      </c>
      <c r="C3262">
        <f>COUNTIFS(list!$C3261:$C8620,$A3262,list!$A3261:$A8620,C$1)</f>
        <v>0</v>
      </c>
      <c r="D3262">
        <f>COUNTIFS(list!$C3261:$C8620,$A3262,list!$A3261:$A8620,D$1)</f>
        <v>0</v>
      </c>
      <c r="E3262">
        <f>COUNTIFS(list!$C3261:$C8620,$A3262,list!$A3261:$A8620,E$1)</f>
        <v>0</v>
      </c>
      <c r="F3262">
        <f>COUNTIFS(list!$C3261:$C8620,$A3262,list!$A3261:$A8620,F$1)</f>
        <v>0</v>
      </c>
      <c r="G3262">
        <f>COUNTIFS(list!$C3261:$C8620,$A3262,list!$A3261:$A8620,G$1)</f>
        <v>0</v>
      </c>
    </row>
    <row r="3263" spans="1:7" x14ac:dyDescent="0.25">
      <c r="A3263" t="s">
        <v>7955</v>
      </c>
      <c r="B3263">
        <f>COUNTIFS(list!$C3262:$C8621,$A3263,list!$A3262:$A8621,B$1)</f>
        <v>0</v>
      </c>
      <c r="C3263">
        <f>COUNTIFS(list!$C3262:$C8621,$A3263,list!$A3262:$A8621,C$1)</f>
        <v>1</v>
      </c>
      <c r="D3263">
        <f>COUNTIFS(list!$C3262:$C8621,$A3263,list!$A3262:$A8621,D$1)</f>
        <v>0</v>
      </c>
      <c r="E3263">
        <f>COUNTIFS(list!$C3262:$C8621,$A3263,list!$A3262:$A8621,E$1)</f>
        <v>0</v>
      </c>
      <c r="F3263">
        <f>COUNTIFS(list!$C3262:$C8621,$A3263,list!$A3262:$A8621,F$1)</f>
        <v>0</v>
      </c>
      <c r="G3263">
        <f>COUNTIFS(list!$C3262:$C8621,$A3263,list!$A3262:$A8621,G$1)</f>
        <v>0</v>
      </c>
    </row>
    <row r="3264" spans="1:7" x14ac:dyDescent="0.25">
      <c r="A3264" t="s">
        <v>7957</v>
      </c>
      <c r="B3264">
        <f>COUNTIFS(list!$C3263:$C8622,$A3264,list!$A3263:$A8622,B$1)</f>
        <v>0</v>
      </c>
      <c r="C3264">
        <f>COUNTIFS(list!$C3263:$C8622,$A3264,list!$A3263:$A8622,C$1)</f>
        <v>1</v>
      </c>
      <c r="D3264">
        <f>COUNTIFS(list!$C3263:$C8622,$A3264,list!$A3263:$A8622,D$1)</f>
        <v>0</v>
      </c>
      <c r="E3264">
        <f>COUNTIFS(list!$C3263:$C8622,$A3264,list!$A3263:$A8622,E$1)</f>
        <v>0</v>
      </c>
      <c r="F3264">
        <f>COUNTIFS(list!$C3263:$C8622,$A3264,list!$A3263:$A8622,F$1)</f>
        <v>0</v>
      </c>
      <c r="G3264">
        <f>COUNTIFS(list!$C3263:$C8622,$A3264,list!$A3263:$A8622,G$1)</f>
        <v>0</v>
      </c>
    </row>
    <row r="3265" spans="1:7" x14ac:dyDescent="0.25">
      <c r="A3265" t="s">
        <v>7959</v>
      </c>
      <c r="B3265">
        <f>COUNTIFS(list!$C3264:$C8623,$A3265,list!$A3264:$A8623,B$1)</f>
        <v>0</v>
      </c>
      <c r="C3265">
        <f>COUNTIFS(list!$C3264:$C8623,$A3265,list!$A3264:$A8623,C$1)</f>
        <v>1</v>
      </c>
      <c r="D3265">
        <f>COUNTIFS(list!$C3264:$C8623,$A3265,list!$A3264:$A8623,D$1)</f>
        <v>0</v>
      </c>
      <c r="E3265">
        <f>COUNTIFS(list!$C3264:$C8623,$A3265,list!$A3264:$A8623,E$1)</f>
        <v>0</v>
      </c>
      <c r="F3265">
        <f>COUNTIFS(list!$C3264:$C8623,$A3265,list!$A3264:$A8623,F$1)</f>
        <v>0</v>
      </c>
      <c r="G3265">
        <f>COUNTIFS(list!$C3264:$C8623,$A3265,list!$A3264:$A8623,G$1)</f>
        <v>0</v>
      </c>
    </row>
    <row r="3266" spans="1:7" x14ac:dyDescent="0.25">
      <c r="A3266" t="s">
        <v>7961</v>
      </c>
      <c r="B3266">
        <f>COUNTIFS(list!$C3265:$C8624,$A3266,list!$A3265:$A8624,B$1)</f>
        <v>0</v>
      </c>
      <c r="C3266">
        <f>COUNTIFS(list!$C3265:$C8624,$A3266,list!$A3265:$A8624,C$1)</f>
        <v>1</v>
      </c>
      <c r="D3266">
        <f>COUNTIFS(list!$C3265:$C8624,$A3266,list!$A3265:$A8624,D$1)</f>
        <v>0</v>
      </c>
      <c r="E3266">
        <f>COUNTIFS(list!$C3265:$C8624,$A3266,list!$A3265:$A8624,E$1)</f>
        <v>0</v>
      </c>
      <c r="F3266">
        <f>COUNTIFS(list!$C3265:$C8624,$A3266,list!$A3265:$A8624,F$1)</f>
        <v>0</v>
      </c>
      <c r="G3266">
        <f>COUNTIFS(list!$C3265:$C8624,$A3266,list!$A3265:$A8624,G$1)</f>
        <v>0</v>
      </c>
    </row>
    <row r="3267" spans="1:7" x14ac:dyDescent="0.25">
      <c r="A3267" t="s">
        <v>7963</v>
      </c>
      <c r="B3267">
        <f>COUNTIFS(list!$C3266:$C8625,$A3267,list!$A3266:$A8625,B$1)</f>
        <v>0</v>
      </c>
      <c r="C3267">
        <f>COUNTIFS(list!$C3266:$C8625,$A3267,list!$A3266:$A8625,C$1)</f>
        <v>1</v>
      </c>
      <c r="D3267">
        <f>COUNTIFS(list!$C3266:$C8625,$A3267,list!$A3266:$A8625,D$1)</f>
        <v>0</v>
      </c>
      <c r="E3267">
        <f>COUNTIFS(list!$C3266:$C8625,$A3267,list!$A3266:$A8625,E$1)</f>
        <v>0</v>
      </c>
      <c r="F3267">
        <f>COUNTIFS(list!$C3266:$C8625,$A3267,list!$A3266:$A8625,F$1)</f>
        <v>0</v>
      </c>
      <c r="G3267">
        <f>COUNTIFS(list!$C3266:$C8625,$A3267,list!$A3266:$A8625,G$1)</f>
        <v>0</v>
      </c>
    </row>
    <row r="3268" spans="1:7" x14ac:dyDescent="0.25">
      <c r="A3268" t="s">
        <v>7965</v>
      </c>
      <c r="B3268">
        <f>COUNTIFS(list!$C3267:$C8626,$A3268,list!$A3267:$A8626,B$1)</f>
        <v>0</v>
      </c>
      <c r="C3268">
        <f>COUNTIFS(list!$C3267:$C8626,$A3268,list!$A3267:$A8626,C$1)</f>
        <v>1</v>
      </c>
      <c r="D3268">
        <f>COUNTIFS(list!$C3267:$C8626,$A3268,list!$A3267:$A8626,D$1)</f>
        <v>0</v>
      </c>
      <c r="E3268">
        <f>COUNTIFS(list!$C3267:$C8626,$A3268,list!$A3267:$A8626,E$1)</f>
        <v>0</v>
      </c>
      <c r="F3268">
        <f>COUNTIFS(list!$C3267:$C8626,$A3268,list!$A3267:$A8626,F$1)</f>
        <v>0</v>
      </c>
      <c r="G3268">
        <f>COUNTIFS(list!$C3267:$C8626,$A3268,list!$A3267:$A8626,G$1)</f>
        <v>0</v>
      </c>
    </row>
    <row r="3269" spans="1:7" x14ac:dyDescent="0.25">
      <c r="A3269" t="s">
        <v>7967</v>
      </c>
      <c r="B3269">
        <f>COUNTIFS(list!$C3268:$C8627,$A3269,list!$A3268:$A8627,B$1)</f>
        <v>0</v>
      </c>
      <c r="C3269">
        <f>COUNTIFS(list!$C3268:$C8627,$A3269,list!$A3268:$A8627,C$1)</f>
        <v>1</v>
      </c>
      <c r="D3269">
        <f>COUNTIFS(list!$C3268:$C8627,$A3269,list!$A3268:$A8627,D$1)</f>
        <v>0</v>
      </c>
      <c r="E3269">
        <f>COUNTIFS(list!$C3268:$C8627,$A3269,list!$A3268:$A8627,E$1)</f>
        <v>0</v>
      </c>
      <c r="F3269">
        <f>COUNTIFS(list!$C3268:$C8627,$A3269,list!$A3268:$A8627,F$1)</f>
        <v>0</v>
      </c>
      <c r="G3269">
        <f>COUNTIFS(list!$C3268:$C8627,$A3269,list!$A3268:$A8627,G$1)</f>
        <v>0</v>
      </c>
    </row>
    <row r="3270" spans="1:7" x14ac:dyDescent="0.25">
      <c r="A3270" t="s">
        <v>7969</v>
      </c>
      <c r="B3270">
        <f>COUNTIFS(list!$C3269:$C8628,$A3270,list!$A3269:$A8628,B$1)</f>
        <v>0</v>
      </c>
      <c r="C3270">
        <f>COUNTIFS(list!$C3269:$C8628,$A3270,list!$A3269:$A8628,C$1)</f>
        <v>1</v>
      </c>
      <c r="D3270">
        <f>COUNTIFS(list!$C3269:$C8628,$A3270,list!$A3269:$A8628,D$1)</f>
        <v>0</v>
      </c>
      <c r="E3270">
        <f>COUNTIFS(list!$C3269:$C8628,$A3270,list!$A3269:$A8628,E$1)</f>
        <v>0</v>
      </c>
      <c r="F3270">
        <f>COUNTIFS(list!$C3269:$C8628,$A3270,list!$A3269:$A8628,F$1)</f>
        <v>0</v>
      </c>
      <c r="G3270">
        <f>COUNTIFS(list!$C3269:$C8628,$A3270,list!$A3269:$A8628,G$1)</f>
        <v>0</v>
      </c>
    </row>
    <row r="3271" spans="1:7" x14ac:dyDescent="0.25">
      <c r="A3271" t="s">
        <v>7971</v>
      </c>
      <c r="B3271">
        <f>COUNTIFS(list!$C3270:$C8629,$A3271,list!$A3270:$A8629,B$1)</f>
        <v>0</v>
      </c>
      <c r="C3271">
        <f>COUNTIFS(list!$C3270:$C8629,$A3271,list!$A3270:$A8629,C$1)</f>
        <v>1</v>
      </c>
      <c r="D3271">
        <f>COUNTIFS(list!$C3270:$C8629,$A3271,list!$A3270:$A8629,D$1)</f>
        <v>0</v>
      </c>
      <c r="E3271">
        <f>COUNTIFS(list!$C3270:$C8629,$A3271,list!$A3270:$A8629,E$1)</f>
        <v>0</v>
      </c>
      <c r="F3271">
        <f>COUNTIFS(list!$C3270:$C8629,$A3271,list!$A3270:$A8629,F$1)</f>
        <v>0</v>
      </c>
      <c r="G3271">
        <f>COUNTIFS(list!$C3270:$C8629,$A3271,list!$A3270:$A8629,G$1)</f>
        <v>0</v>
      </c>
    </row>
    <row r="3272" spans="1:7" x14ac:dyDescent="0.25">
      <c r="A3272" t="s">
        <v>7973</v>
      </c>
      <c r="B3272">
        <f>COUNTIFS(list!$C3271:$C8630,$A3272,list!$A3271:$A8630,B$1)</f>
        <v>0</v>
      </c>
      <c r="C3272">
        <f>COUNTIFS(list!$C3271:$C8630,$A3272,list!$A3271:$A8630,C$1)</f>
        <v>1</v>
      </c>
      <c r="D3272">
        <f>COUNTIFS(list!$C3271:$C8630,$A3272,list!$A3271:$A8630,D$1)</f>
        <v>0</v>
      </c>
      <c r="E3272">
        <f>COUNTIFS(list!$C3271:$C8630,$A3272,list!$A3271:$A8630,E$1)</f>
        <v>0</v>
      </c>
      <c r="F3272">
        <f>COUNTIFS(list!$C3271:$C8630,$A3272,list!$A3271:$A8630,F$1)</f>
        <v>0</v>
      </c>
      <c r="G3272">
        <f>COUNTIFS(list!$C3271:$C8630,$A3272,list!$A3271:$A8630,G$1)</f>
        <v>0</v>
      </c>
    </row>
    <row r="3273" spans="1:7" x14ac:dyDescent="0.25">
      <c r="A3273" t="s">
        <v>7975</v>
      </c>
      <c r="B3273">
        <f>COUNTIFS(list!$C3272:$C8631,$A3273,list!$A3272:$A8631,B$1)</f>
        <v>0</v>
      </c>
      <c r="C3273">
        <f>COUNTIFS(list!$C3272:$C8631,$A3273,list!$A3272:$A8631,C$1)</f>
        <v>1</v>
      </c>
      <c r="D3273">
        <f>COUNTIFS(list!$C3272:$C8631,$A3273,list!$A3272:$A8631,D$1)</f>
        <v>0</v>
      </c>
      <c r="E3273">
        <f>COUNTIFS(list!$C3272:$C8631,$A3273,list!$A3272:$A8631,E$1)</f>
        <v>0</v>
      </c>
      <c r="F3273">
        <f>COUNTIFS(list!$C3272:$C8631,$A3273,list!$A3272:$A8631,F$1)</f>
        <v>0</v>
      </c>
      <c r="G3273">
        <f>COUNTIFS(list!$C3272:$C8631,$A3273,list!$A3272:$A8631,G$1)</f>
        <v>0</v>
      </c>
    </row>
    <row r="3274" spans="1:7" x14ac:dyDescent="0.25">
      <c r="A3274" t="s">
        <v>7977</v>
      </c>
      <c r="B3274">
        <f>COUNTIFS(list!$C3273:$C8632,$A3274,list!$A3273:$A8632,B$1)</f>
        <v>0</v>
      </c>
      <c r="C3274">
        <f>COUNTIFS(list!$C3273:$C8632,$A3274,list!$A3273:$A8632,C$1)</f>
        <v>1</v>
      </c>
      <c r="D3274">
        <f>COUNTIFS(list!$C3273:$C8632,$A3274,list!$A3273:$A8632,D$1)</f>
        <v>0</v>
      </c>
      <c r="E3274">
        <f>COUNTIFS(list!$C3273:$C8632,$A3274,list!$A3273:$A8632,E$1)</f>
        <v>0</v>
      </c>
      <c r="F3274">
        <f>COUNTIFS(list!$C3273:$C8632,$A3274,list!$A3273:$A8632,F$1)</f>
        <v>0</v>
      </c>
      <c r="G3274">
        <f>COUNTIFS(list!$C3273:$C8632,$A3274,list!$A3273:$A8632,G$1)</f>
        <v>0</v>
      </c>
    </row>
    <row r="3275" spans="1:7" x14ac:dyDescent="0.25">
      <c r="A3275" t="s">
        <v>7979</v>
      </c>
      <c r="B3275">
        <f>COUNTIFS(list!$C3274:$C8633,$A3275,list!$A3274:$A8633,B$1)</f>
        <v>0</v>
      </c>
      <c r="C3275">
        <f>COUNTIFS(list!$C3274:$C8633,$A3275,list!$A3274:$A8633,C$1)</f>
        <v>1</v>
      </c>
      <c r="D3275">
        <f>COUNTIFS(list!$C3274:$C8633,$A3275,list!$A3274:$A8633,D$1)</f>
        <v>0</v>
      </c>
      <c r="E3275">
        <f>COUNTIFS(list!$C3274:$C8633,$A3275,list!$A3274:$A8633,E$1)</f>
        <v>0</v>
      </c>
      <c r="F3275">
        <f>COUNTIFS(list!$C3274:$C8633,$A3275,list!$A3274:$A8633,F$1)</f>
        <v>0</v>
      </c>
      <c r="G3275">
        <f>COUNTIFS(list!$C3274:$C8633,$A3275,list!$A3274:$A8633,G$1)</f>
        <v>0</v>
      </c>
    </row>
    <row r="3276" spans="1:7" x14ac:dyDescent="0.25">
      <c r="A3276" t="s">
        <v>7981</v>
      </c>
      <c r="B3276">
        <f>COUNTIFS(list!$C3275:$C8634,$A3276,list!$A3275:$A8634,B$1)</f>
        <v>0</v>
      </c>
      <c r="C3276">
        <f>COUNTIFS(list!$C3275:$C8634,$A3276,list!$A3275:$A8634,C$1)</f>
        <v>1</v>
      </c>
      <c r="D3276">
        <f>COUNTIFS(list!$C3275:$C8634,$A3276,list!$A3275:$A8634,D$1)</f>
        <v>0</v>
      </c>
      <c r="E3276">
        <f>COUNTIFS(list!$C3275:$C8634,$A3276,list!$A3275:$A8634,E$1)</f>
        <v>0</v>
      </c>
      <c r="F3276">
        <f>COUNTIFS(list!$C3275:$C8634,$A3276,list!$A3275:$A8634,F$1)</f>
        <v>0</v>
      </c>
      <c r="G3276">
        <f>COUNTIFS(list!$C3275:$C8634,$A3276,list!$A3275:$A8634,G$1)</f>
        <v>0</v>
      </c>
    </row>
    <row r="3277" spans="1:7" x14ac:dyDescent="0.25">
      <c r="A3277" t="s">
        <v>7983</v>
      </c>
      <c r="B3277">
        <f>COUNTIFS(list!$C3276:$C8635,$A3277,list!$A3276:$A8635,B$1)</f>
        <v>0</v>
      </c>
      <c r="C3277">
        <f>COUNTIFS(list!$C3276:$C8635,$A3277,list!$A3276:$A8635,C$1)</f>
        <v>1</v>
      </c>
      <c r="D3277">
        <f>COUNTIFS(list!$C3276:$C8635,$A3277,list!$A3276:$A8635,D$1)</f>
        <v>0</v>
      </c>
      <c r="E3277">
        <f>COUNTIFS(list!$C3276:$C8635,$A3277,list!$A3276:$A8635,E$1)</f>
        <v>0</v>
      </c>
      <c r="F3277">
        <f>COUNTIFS(list!$C3276:$C8635,$A3277,list!$A3276:$A8635,F$1)</f>
        <v>0</v>
      </c>
      <c r="G3277">
        <f>COUNTIFS(list!$C3276:$C8635,$A3277,list!$A3276:$A8635,G$1)</f>
        <v>0</v>
      </c>
    </row>
    <row r="3278" spans="1:7" x14ac:dyDescent="0.25">
      <c r="A3278" t="s">
        <v>7985</v>
      </c>
      <c r="B3278">
        <f>COUNTIFS(list!$C3277:$C8636,$A3278,list!$A3277:$A8636,B$1)</f>
        <v>0</v>
      </c>
      <c r="C3278">
        <f>COUNTIFS(list!$C3277:$C8636,$A3278,list!$A3277:$A8636,C$1)</f>
        <v>1</v>
      </c>
      <c r="D3278">
        <f>COUNTIFS(list!$C3277:$C8636,$A3278,list!$A3277:$A8636,D$1)</f>
        <v>0</v>
      </c>
      <c r="E3278">
        <f>COUNTIFS(list!$C3277:$C8636,$A3278,list!$A3277:$A8636,E$1)</f>
        <v>0</v>
      </c>
      <c r="F3278">
        <f>COUNTIFS(list!$C3277:$C8636,$A3278,list!$A3277:$A8636,F$1)</f>
        <v>0</v>
      </c>
      <c r="G3278">
        <f>COUNTIFS(list!$C3277:$C8636,$A3278,list!$A3277:$A8636,G$1)</f>
        <v>0</v>
      </c>
    </row>
    <row r="3279" spans="1:7" x14ac:dyDescent="0.25">
      <c r="A3279" t="s">
        <v>7987</v>
      </c>
      <c r="B3279">
        <f>COUNTIFS(list!$C3278:$C8637,$A3279,list!$A3278:$A8637,B$1)</f>
        <v>0</v>
      </c>
      <c r="C3279">
        <f>COUNTIFS(list!$C3278:$C8637,$A3279,list!$A3278:$A8637,C$1)</f>
        <v>1</v>
      </c>
      <c r="D3279">
        <f>COUNTIFS(list!$C3278:$C8637,$A3279,list!$A3278:$A8637,D$1)</f>
        <v>0</v>
      </c>
      <c r="E3279">
        <f>COUNTIFS(list!$C3278:$C8637,$A3279,list!$A3278:$A8637,E$1)</f>
        <v>0</v>
      </c>
      <c r="F3279">
        <f>COUNTIFS(list!$C3278:$C8637,$A3279,list!$A3278:$A8637,F$1)</f>
        <v>0</v>
      </c>
      <c r="G3279">
        <f>COUNTIFS(list!$C3278:$C8637,$A3279,list!$A3278:$A8637,G$1)</f>
        <v>0</v>
      </c>
    </row>
    <row r="3280" spans="1:7" x14ac:dyDescent="0.25">
      <c r="A3280" t="s">
        <v>7989</v>
      </c>
      <c r="B3280">
        <f>COUNTIFS(list!$C3279:$C8638,$A3280,list!$A3279:$A8638,B$1)</f>
        <v>0</v>
      </c>
      <c r="C3280">
        <f>COUNTIFS(list!$C3279:$C8638,$A3280,list!$A3279:$A8638,C$1)</f>
        <v>1</v>
      </c>
      <c r="D3280">
        <f>COUNTIFS(list!$C3279:$C8638,$A3280,list!$A3279:$A8638,D$1)</f>
        <v>0</v>
      </c>
      <c r="E3280">
        <f>COUNTIFS(list!$C3279:$C8638,$A3280,list!$A3279:$A8638,E$1)</f>
        <v>0</v>
      </c>
      <c r="F3280">
        <f>COUNTIFS(list!$C3279:$C8638,$A3280,list!$A3279:$A8638,F$1)</f>
        <v>0</v>
      </c>
      <c r="G3280">
        <f>COUNTIFS(list!$C3279:$C8638,$A3280,list!$A3279:$A8638,G$1)</f>
        <v>0</v>
      </c>
    </row>
    <row r="3281" spans="1:7" x14ac:dyDescent="0.25">
      <c r="A3281" t="s">
        <v>7991</v>
      </c>
      <c r="B3281">
        <f>COUNTIFS(list!$C3280:$C8639,$A3281,list!$A3280:$A8639,B$1)</f>
        <v>0</v>
      </c>
      <c r="C3281">
        <f>COUNTIFS(list!$C3280:$C8639,$A3281,list!$A3280:$A8639,C$1)</f>
        <v>1</v>
      </c>
      <c r="D3281">
        <f>COUNTIFS(list!$C3280:$C8639,$A3281,list!$A3280:$A8639,D$1)</f>
        <v>0</v>
      </c>
      <c r="E3281">
        <f>COUNTIFS(list!$C3280:$C8639,$A3281,list!$A3280:$A8639,E$1)</f>
        <v>0</v>
      </c>
      <c r="F3281">
        <f>COUNTIFS(list!$C3280:$C8639,$A3281,list!$A3280:$A8639,F$1)</f>
        <v>0</v>
      </c>
      <c r="G3281">
        <f>COUNTIFS(list!$C3280:$C8639,$A3281,list!$A3280:$A8639,G$1)</f>
        <v>0</v>
      </c>
    </row>
    <row r="3282" spans="1:7" x14ac:dyDescent="0.25">
      <c r="A3282" t="s">
        <v>7993</v>
      </c>
      <c r="B3282">
        <f>COUNTIFS(list!$C3281:$C8640,$A3282,list!$A3281:$A8640,B$1)</f>
        <v>0</v>
      </c>
      <c r="C3282">
        <f>COUNTIFS(list!$C3281:$C8640,$A3282,list!$A3281:$A8640,C$1)</f>
        <v>1</v>
      </c>
      <c r="D3282">
        <f>COUNTIFS(list!$C3281:$C8640,$A3282,list!$A3281:$A8640,D$1)</f>
        <v>0</v>
      </c>
      <c r="E3282">
        <f>COUNTIFS(list!$C3281:$C8640,$A3282,list!$A3281:$A8640,E$1)</f>
        <v>0</v>
      </c>
      <c r="F3282">
        <f>COUNTIFS(list!$C3281:$C8640,$A3282,list!$A3281:$A8640,F$1)</f>
        <v>0</v>
      </c>
      <c r="G3282">
        <f>COUNTIFS(list!$C3281:$C8640,$A3282,list!$A3281:$A8640,G$1)</f>
        <v>0</v>
      </c>
    </row>
    <row r="3283" spans="1:7" x14ac:dyDescent="0.25">
      <c r="A3283" t="s">
        <v>7995</v>
      </c>
      <c r="B3283">
        <f>COUNTIFS(list!$C3282:$C8641,$A3283,list!$A3282:$A8641,B$1)</f>
        <v>0</v>
      </c>
      <c r="C3283">
        <f>COUNTIFS(list!$C3282:$C8641,$A3283,list!$A3282:$A8641,C$1)</f>
        <v>1</v>
      </c>
      <c r="D3283">
        <f>COUNTIFS(list!$C3282:$C8641,$A3283,list!$A3282:$A8641,D$1)</f>
        <v>0</v>
      </c>
      <c r="E3283">
        <f>COUNTIFS(list!$C3282:$C8641,$A3283,list!$A3282:$A8641,E$1)</f>
        <v>0</v>
      </c>
      <c r="F3283">
        <f>COUNTIFS(list!$C3282:$C8641,$A3283,list!$A3282:$A8641,F$1)</f>
        <v>0</v>
      </c>
      <c r="G3283">
        <f>COUNTIFS(list!$C3282:$C8641,$A3283,list!$A3282:$A8641,G$1)</f>
        <v>0</v>
      </c>
    </row>
    <row r="3284" spans="1:7" x14ac:dyDescent="0.25">
      <c r="A3284" t="s">
        <v>7997</v>
      </c>
      <c r="B3284">
        <f>COUNTIFS(list!$C3283:$C8642,$A3284,list!$A3283:$A8642,B$1)</f>
        <v>0</v>
      </c>
      <c r="C3284">
        <f>COUNTIFS(list!$C3283:$C8642,$A3284,list!$A3283:$A8642,C$1)</f>
        <v>1</v>
      </c>
      <c r="D3284">
        <f>COUNTIFS(list!$C3283:$C8642,$A3284,list!$A3283:$A8642,D$1)</f>
        <v>0</v>
      </c>
      <c r="E3284">
        <f>COUNTIFS(list!$C3283:$C8642,$A3284,list!$A3283:$A8642,E$1)</f>
        <v>0</v>
      </c>
      <c r="F3284">
        <f>COUNTIFS(list!$C3283:$C8642,$A3284,list!$A3283:$A8642,F$1)</f>
        <v>0</v>
      </c>
      <c r="G3284">
        <f>COUNTIFS(list!$C3283:$C8642,$A3284,list!$A3283:$A8642,G$1)</f>
        <v>0</v>
      </c>
    </row>
    <row r="3285" spans="1:7" x14ac:dyDescent="0.25">
      <c r="A3285" t="s">
        <v>7999</v>
      </c>
      <c r="B3285">
        <f>COUNTIFS(list!$C3284:$C8643,$A3285,list!$A3284:$A8643,B$1)</f>
        <v>0</v>
      </c>
      <c r="C3285">
        <f>COUNTIFS(list!$C3284:$C8643,$A3285,list!$A3284:$A8643,C$1)</f>
        <v>1</v>
      </c>
      <c r="D3285">
        <f>COUNTIFS(list!$C3284:$C8643,$A3285,list!$A3284:$A8643,D$1)</f>
        <v>0</v>
      </c>
      <c r="E3285">
        <f>COUNTIFS(list!$C3284:$C8643,$A3285,list!$A3284:$A8643,E$1)</f>
        <v>0</v>
      </c>
      <c r="F3285">
        <f>COUNTIFS(list!$C3284:$C8643,$A3285,list!$A3284:$A8643,F$1)</f>
        <v>0</v>
      </c>
      <c r="G3285">
        <f>COUNTIFS(list!$C3284:$C8643,$A3285,list!$A3284:$A8643,G$1)</f>
        <v>0</v>
      </c>
    </row>
    <row r="3286" spans="1:7" x14ac:dyDescent="0.25">
      <c r="A3286" t="s">
        <v>8001</v>
      </c>
      <c r="B3286">
        <f>COUNTIFS(list!$C3285:$C8644,$A3286,list!$A3285:$A8644,B$1)</f>
        <v>0</v>
      </c>
      <c r="C3286">
        <f>COUNTIFS(list!$C3285:$C8644,$A3286,list!$A3285:$A8644,C$1)</f>
        <v>1</v>
      </c>
      <c r="D3286">
        <f>COUNTIFS(list!$C3285:$C8644,$A3286,list!$A3285:$A8644,D$1)</f>
        <v>0</v>
      </c>
      <c r="E3286">
        <f>COUNTIFS(list!$C3285:$C8644,$A3286,list!$A3285:$A8644,E$1)</f>
        <v>0</v>
      </c>
      <c r="F3286">
        <f>COUNTIFS(list!$C3285:$C8644,$A3286,list!$A3285:$A8644,F$1)</f>
        <v>0</v>
      </c>
      <c r="G3286">
        <f>COUNTIFS(list!$C3285:$C8644,$A3286,list!$A3285:$A8644,G$1)</f>
        <v>0</v>
      </c>
    </row>
    <row r="3287" spans="1:7" x14ac:dyDescent="0.25">
      <c r="A3287" t="s">
        <v>8003</v>
      </c>
      <c r="B3287">
        <f>COUNTIFS(list!$C3286:$C8645,$A3287,list!$A3286:$A8645,B$1)</f>
        <v>0</v>
      </c>
      <c r="C3287">
        <f>COUNTIFS(list!$C3286:$C8645,$A3287,list!$A3286:$A8645,C$1)</f>
        <v>1</v>
      </c>
      <c r="D3287">
        <f>COUNTIFS(list!$C3286:$C8645,$A3287,list!$A3286:$A8645,D$1)</f>
        <v>0</v>
      </c>
      <c r="E3287">
        <f>COUNTIFS(list!$C3286:$C8645,$A3287,list!$A3286:$A8645,E$1)</f>
        <v>0</v>
      </c>
      <c r="F3287">
        <f>COUNTIFS(list!$C3286:$C8645,$A3287,list!$A3286:$A8645,F$1)</f>
        <v>0</v>
      </c>
      <c r="G3287">
        <f>COUNTIFS(list!$C3286:$C8645,$A3287,list!$A3286:$A8645,G$1)</f>
        <v>0</v>
      </c>
    </row>
    <row r="3288" spans="1:7" x14ac:dyDescent="0.25">
      <c r="A3288" t="s">
        <v>8005</v>
      </c>
      <c r="B3288">
        <f>COUNTIFS(list!$C3287:$C8646,$A3288,list!$A3287:$A8646,B$1)</f>
        <v>0</v>
      </c>
      <c r="C3288">
        <f>COUNTIFS(list!$C3287:$C8646,$A3288,list!$A3287:$A8646,C$1)</f>
        <v>1</v>
      </c>
      <c r="D3288">
        <f>COUNTIFS(list!$C3287:$C8646,$A3288,list!$A3287:$A8646,D$1)</f>
        <v>0</v>
      </c>
      <c r="E3288">
        <f>COUNTIFS(list!$C3287:$C8646,$A3288,list!$A3287:$A8646,E$1)</f>
        <v>0</v>
      </c>
      <c r="F3288">
        <f>COUNTIFS(list!$C3287:$C8646,$A3288,list!$A3287:$A8646,F$1)</f>
        <v>0</v>
      </c>
      <c r="G3288">
        <f>COUNTIFS(list!$C3287:$C8646,$A3288,list!$A3287:$A8646,G$1)</f>
        <v>0</v>
      </c>
    </row>
    <row r="3289" spans="1:7" x14ac:dyDescent="0.25">
      <c r="A3289" t="s">
        <v>8007</v>
      </c>
      <c r="B3289">
        <f>COUNTIFS(list!$C3288:$C8647,$A3289,list!$A3288:$A8647,B$1)</f>
        <v>0</v>
      </c>
      <c r="C3289">
        <f>COUNTIFS(list!$C3288:$C8647,$A3289,list!$A3288:$A8647,C$1)</f>
        <v>1</v>
      </c>
      <c r="D3289">
        <f>COUNTIFS(list!$C3288:$C8647,$A3289,list!$A3288:$A8647,D$1)</f>
        <v>0</v>
      </c>
      <c r="E3289">
        <f>COUNTIFS(list!$C3288:$C8647,$A3289,list!$A3288:$A8647,E$1)</f>
        <v>0</v>
      </c>
      <c r="F3289">
        <f>COUNTIFS(list!$C3288:$C8647,$A3289,list!$A3288:$A8647,F$1)</f>
        <v>0</v>
      </c>
      <c r="G3289">
        <f>COUNTIFS(list!$C3288:$C8647,$A3289,list!$A3288:$A8647,G$1)</f>
        <v>0</v>
      </c>
    </row>
    <row r="3290" spans="1:7" x14ac:dyDescent="0.25">
      <c r="A3290" t="s">
        <v>8009</v>
      </c>
      <c r="B3290">
        <f>COUNTIFS(list!$C3289:$C8648,$A3290,list!$A3289:$A8648,B$1)</f>
        <v>0</v>
      </c>
      <c r="C3290">
        <f>COUNTIFS(list!$C3289:$C8648,$A3290,list!$A3289:$A8648,C$1)</f>
        <v>1</v>
      </c>
      <c r="D3290">
        <f>COUNTIFS(list!$C3289:$C8648,$A3290,list!$A3289:$A8648,D$1)</f>
        <v>0</v>
      </c>
      <c r="E3290">
        <f>COUNTIFS(list!$C3289:$C8648,$A3290,list!$A3289:$A8648,E$1)</f>
        <v>0</v>
      </c>
      <c r="F3290">
        <f>COUNTIFS(list!$C3289:$C8648,$A3290,list!$A3289:$A8648,F$1)</f>
        <v>0</v>
      </c>
      <c r="G3290">
        <f>COUNTIFS(list!$C3289:$C8648,$A3290,list!$A3289:$A8648,G$1)</f>
        <v>0</v>
      </c>
    </row>
    <row r="3291" spans="1:7" x14ac:dyDescent="0.25">
      <c r="A3291" t="s">
        <v>8011</v>
      </c>
      <c r="B3291">
        <f>COUNTIFS(list!$C3290:$C8649,$A3291,list!$A3290:$A8649,B$1)</f>
        <v>0</v>
      </c>
      <c r="C3291">
        <f>COUNTIFS(list!$C3290:$C8649,$A3291,list!$A3290:$A8649,C$1)</f>
        <v>1</v>
      </c>
      <c r="D3291">
        <f>COUNTIFS(list!$C3290:$C8649,$A3291,list!$A3290:$A8649,D$1)</f>
        <v>0</v>
      </c>
      <c r="E3291">
        <f>COUNTIFS(list!$C3290:$C8649,$A3291,list!$A3290:$A8649,E$1)</f>
        <v>0</v>
      </c>
      <c r="F3291">
        <f>COUNTIFS(list!$C3290:$C8649,$A3291,list!$A3290:$A8649,F$1)</f>
        <v>0</v>
      </c>
      <c r="G3291">
        <f>COUNTIFS(list!$C3290:$C8649,$A3291,list!$A3290:$A8649,G$1)</f>
        <v>0</v>
      </c>
    </row>
    <row r="3292" spans="1:7" x14ac:dyDescent="0.25">
      <c r="A3292" t="s">
        <v>8013</v>
      </c>
      <c r="B3292">
        <f>COUNTIFS(list!$C3291:$C8650,$A3292,list!$A3291:$A8650,B$1)</f>
        <v>0</v>
      </c>
      <c r="C3292">
        <f>COUNTIFS(list!$C3291:$C8650,$A3292,list!$A3291:$A8650,C$1)</f>
        <v>1</v>
      </c>
      <c r="D3292">
        <f>COUNTIFS(list!$C3291:$C8650,$A3292,list!$A3291:$A8650,D$1)</f>
        <v>0</v>
      </c>
      <c r="E3292">
        <f>COUNTIFS(list!$C3291:$C8650,$A3292,list!$A3291:$A8650,E$1)</f>
        <v>0</v>
      </c>
      <c r="F3292">
        <f>COUNTIFS(list!$C3291:$C8650,$A3292,list!$A3291:$A8650,F$1)</f>
        <v>0</v>
      </c>
      <c r="G3292">
        <f>COUNTIFS(list!$C3291:$C8650,$A3292,list!$A3291:$A8650,G$1)</f>
        <v>0</v>
      </c>
    </row>
    <row r="3293" spans="1:7" x14ac:dyDescent="0.25">
      <c r="A3293" t="s">
        <v>8015</v>
      </c>
      <c r="B3293">
        <f>COUNTIFS(list!$C3292:$C8651,$A3293,list!$A3292:$A8651,B$1)</f>
        <v>0</v>
      </c>
      <c r="C3293">
        <f>COUNTIFS(list!$C3292:$C8651,$A3293,list!$A3292:$A8651,C$1)</f>
        <v>1</v>
      </c>
      <c r="D3293">
        <f>COUNTIFS(list!$C3292:$C8651,$A3293,list!$A3292:$A8651,D$1)</f>
        <v>0</v>
      </c>
      <c r="E3293">
        <f>COUNTIFS(list!$C3292:$C8651,$A3293,list!$A3292:$A8651,E$1)</f>
        <v>0</v>
      </c>
      <c r="F3293">
        <f>COUNTIFS(list!$C3292:$C8651,$A3293,list!$A3292:$A8651,F$1)</f>
        <v>0</v>
      </c>
      <c r="G3293">
        <f>COUNTIFS(list!$C3292:$C8651,$A3293,list!$A3292:$A8651,G$1)</f>
        <v>0</v>
      </c>
    </row>
    <row r="3294" spans="1:7" x14ac:dyDescent="0.25">
      <c r="A3294" t="s">
        <v>8017</v>
      </c>
      <c r="B3294">
        <f>COUNTIFS(list!$C3293:$C8652,$A3294,list!$A3293:$A8652,B$1)</f>
        <v>0</v>
      </c>
      <c r="C3294">
        <f>COUNTIFS(list!$C3293:$C8652,$A3294,list!$A3293:$A8652,C$1)</f>
        <v>1</v>
      </c>
      <c r="D3294">
        <f>COUNTIFS(list!$C3293:$C8652,$A3294,list!$A3293:$A8652,D$1)</f>
        <v>0</v>
      </c>
      <c r="E3294">
        <f>COUNTIFS(list!$C3293:$C8652,$A3294,list!$A3293:$A8652,E$1)</f>
        <v>0</v>
      </c>
      <c r="F3294">
        <f>COUNTIFS(list!$C3293:$C8652,$A3294,list!$A3293:$A8652,F$1)</f>
        <v>0</v>
      </c>
      <c r="G3294">
        <f>COUNTIFS(list!$C3293:$C8652,$A3294,list!$A3293:$A8652,G$1)</f>
        <v>0</v>
      </c>
    </row>
    <row r="3295" spans="1:7" x14ac:dyDescent="0.25">
      <c r="A3295" t="s">
        <v>8019</v>
      </c>
      <c r="B3295">
        <f>COUNTIFS(list!$C3294:$C8653,$A3295,list!$A3294:$A8653,B$1)</f>
        <v>0</v>
      </c>
      <c r="C3295">
        <f>COUNTIFS(list!$C3294:$C8653,$A3295,list!$A3294:$A8653,C$1)</f>
        <v>1</v>
      </c>
      <c r="D3295">
        <f>COUNTIFS(list!$C3294:$C8653,$A3295,list!$A3294:$A8653,D$1)</f>
        <v>0</v>
      </c>
      <c r="E3295">
        <f>COUNTIFS(list!$C3294:$C8653,$A3295,list!$A3294:$A8653,E$1)</f>
        <v>0</v>
      </c>
      <c r="F3295">
        <f>COUNTIFS(list!$C3294:$C8653,$A3295,list!$A3294:$A8653,F$1)</f>
        <v>0</v>
      </c>
      <c r="G3295">
        <f>COUNTIFS(list!$C3294:$C8653,$A3295,list!$A3294:$A8653,G$1)</f>
        <v>0</v>
      </c>
    </row>
    <row r="3296" spans="1:7" x14ac:dyDescent="0.25">
      <c r="A3296" t="s">
        <v>8021</v>
      </c>
      <c r="B3296">
        <f>COUNTIFS(list!$C3295:$C8654,$A3296,list!$A3295:$A8654,B$1)</f>
        <v>0</v>
      </c>
      <c r="C3296">
        <f>COUNTIFS(list!$C3295:$C8654,$A3296,list!$A3295:$A8654,C$1)</f>
        <v>1</v>
      </c>
      <c r="D3296">
        <f>COUNTIFS(list!$C3295:$C8654,$A3296,list!$A3295:$A8654,D$1)</f>
        <v>0</v>
      </c>
      <c r="E3296">
        <f>COUNTIFS(list!$C3295:$C8654,$A3296,list!$A3295:$A8654,E$1)</f>
        <v>0</v>
      </c>
      <c r="F3296">
        <f>COUNTIFS(list!$C3295:$C8654,$A3296,list!$A3295:$A8654,F$1)</f>
        <v>0</v>
      </c>
      <c r="G3296">
        <f>COUNTIFS(list!$C3295:$C8654,$A3296,list!$A3295:$A8654,G$1)</f>
        <v>0</v>
      </c>
    </row>
    <row r="3297" spans="1:7" x14ac:dyDescent="0.25">
      <c r="A3297" t="s">
        <v>8023</v>
      </c>
      <c r="B3297">
        <f>COUNTIFS(list!$C3296:$C8655,$A3297,list!$A3296:$A8655,B$1)</f>
        <v>0</v>
      </c>
      <c r="C3297">
        <f>COUNTIFS(list!$C3296:$C8655,$A3297,list!$A3296:$A8655,C$1)</f>
        <v>1</v>
      </c>
      <c r="D3297">
        <f>COUNTIFS(list!$C3296:$C8655,$A3297,list!$A3296:$A8655,D$1)</f>
        <v>0</v>
      </c>
      <c r="E3297">
        <f>COUNTIFS(list!$C3296:$C8655,$A3297,list!$A3296:$A8655,E$1)</f>
        <v>0</v>
      </c>
      <c r="F3297">
        <f>COUNTIFS(list!$C3296:$C8655,$A3297,list!$A3296:$A8655,F$1)</f>
        <v>0</v>
      </c>
      <c r="G3297">
        <f>COUNTIFS(list!$C3296:$C8655,$A3297,list!$A3296:$A8655,G$1)</f>
        <v>0</v>
      </c>
    </row>
    <row r="3298" spans="1:7" x14ac:dyDescent="0.25">
      <c r="A3298" t="s">
        <v>8025</v>
      </c>
      <c r="B3298">
        <f>COUNTIFS(list!$C3297:$C8656,$A3298,list!$A3297:$A8656,B$1)</f>
        <v>0</v>
      </c>
      <c r="C3298">
        <f>COUNTIFS(list!$C3297:$C8656,$A3298,list!$A3297:$A8656,C$1)</f>
        <v>1</v>
      </c>
      <c r="D3298">
        <f>COUNTIFS(list!$C3297:$C8656,$A3298,list!$A3297:$A8656,D$1)</f>
        <v>0</v>
      </c>
      <c r="E3298">
        <f>COUNTIFS(list!$C3297:$C8656,$A3298,list!$A3297:$A8656,E$1)</f>
        <v>0</v>
      </c>
      <c r="F3298">
        <f>COUNTIFS(list!$C3297:$C8656,$A3298,list!$A3297:$A8656,F$1)</f>
        <v>0</v>
      </c>
      <c r="G3298">
        <f>COUNTIFS(list!$C3297:$C8656,$A3298,list!$A3297:$A8656,G$1)</f>
        <v>0</v>
      </c>
    </row>
    <row r="3299" spans="1:7" x14ac:dyDescent="0.25">
      <c r="A3299" t="s">
        <v>8027</v>
      </c>
      <c r="B3299">
        <f>COUNTIFS(list!$C3298:$C8657,$A3299,list!$A3298:$A8657,B$1)</f>
        <v>0</v>
      </c>
      <c r="C3299">
        <f>COUNTIFS(list!$C3298:$C8657,$A3299,list!$A3298:$A8657,C$1)</f>
        <v>1</v>
      </c>
      <c r="D3299">
        <f>COUNTIFS(list!$C3298:$C8657,$A3299,list!$A3298:$A8657,D$1)</f>
        <v>0</v>
      </c>
      <c r="E3299">
        <f>COUNTIFS(list!$C3298:$C8657,$A3299,list!$A3298:$A8657,E$1)</f>
        <v>0</v>
      </c>
      <c r="F3299">
        <f>COUNTIFS(list!$C3298:$C8657,$A3299,list!$A3298:$A8657,F$1)</f>
        <v>0</v>
      </c>
      <c r="G3299">
        <f>COUNTIFS(list!$C3298:$C8657,$A3299,list!$A3298:$A8657,G$1)</f>
        <v>0</v>
      </c>
    </row>
    <row r="3300" spans="1:7" x14ac:dyDescent="0.25">
      <c r="A3300" t="s">
        <v>8029</v>
      </c>
      <c r="B3300">
        <f>COUNTIFS(list!$C3299:$C8658,$A3300,list!$A3299:$A8658,B$1)</f>
        <v>0</v>
      </c>
      <c r="C3300">
        <f>COUNTIFS(list!$C3299:$C8658,$A3300,list!$A3299:$A8658,C$1)</f>
        <v>1</v>
      </c>
      <c r="D3300">
        <f>COUNTIFS(list!$C3299:$C8658,$A3300,list!$A3299:$A8658,D$1)</f>
        <v>0</v>
      </c>
      <c r="E3300">
        <f>COUNTIFS(list!$C3299:$C8658,$A3300,list!$A3299:$A8658,E$1)</f>
        <v>0</v>
      </c>
      <c r="F3300">
        <f>COUNTIFS(list!$C3299:$C8658,$A3300,list!$A3299:$A8658,F$1)</f>
        <v>0</v>
      </c>
      <c r="G3300">
        <f>COUNTIFS(list!$C3299:$C8658,$A3300,list!$A3299:$A8658,G$1)</f>
        <v>0</v>
      </c>
    </row>
    <row r="3301" spans="1:7" x14ac:dyDescent="0.25">
      <c r="A3301" t="s">
        <v>8031</v>
      </c>
      <c r="B3301">
        <f>COUNTIFS(list!$C3300:$C8659,$A3301,list!$A3300:$A8659,B$1)</f>
        <v>0</v>
      </c>
      <c r="C3301">
        <f>COUNTIFS(list!$C3300:$C8659,$A3301,list!$A3300:$A8659,C$1)</f>
        <v>1</v>
      </c>
      <c r="D3301">
        <f>COUNTIFS(list!$C3300:$C8659,$A3301,list!$A3300:$A8659,D$1)</f>
        <v>0</v>
      </c>
      <c r="E3301">
        <f>COUNTIFS(list!$C3300:$C8659,$A3301,list!$A3300:$A8659,E$1)</f>
        <v>0</v>
      </c>
      <c r="F3301">
        <f>COUNTIFS(list!$C3300:$C8659,$A3301,list!$A3300:$A8659,F$1)</f>
        <v>0</v>
      </c>
      <c r="G3301">
        <f>COUNTIFS(list!$C3300:$C8659,$A3301,list!$A3300:$A8659,G$1)</f>
        <v>0</v>
      </c>
    </row>
    <row r="3302" spans="1:7" x14ac:dyDescent="0.25">
      <c r="A3302" t="s">
        <v>8033</v>
      </c>
      <c r="B3302">
        <f>COUNTIFS(list!$C3301:$C8660,$A3302,list!$A3301:$A8660,B$1)</f>
        <v>0</v>
      </c>
      <c r="C3302">
        <f>COUNTIFS(list!$C3301:$C8660,$A3302,list!$A3301:$A8660,C$1)</f>
        <v>1</v>
      </c>
      <c r="D3302">
        <f>COUNTIFS(list!$C3301:$C8660,$A3302,list!$A3301:$A8660,D$1)</f>
        <v>0</v>
      </c>
      <c r="E3302">
        <f>COUNTIFS(list!$C3301:$C8660,$A3302,list!$A3301:$A8660,E$1)</f>
        <v>0</v>
      </c>
      <c r="F3302">
        <f>COUNTIFS(list!$C3301:$C8660,$A3302,list!$A3301:$A8660,F$1)</f>
        <v>0</v>
      </c>
      <c r="G3302">
        <f>COUNTIFS(list!$C3301:$C8660,$A3302,list!$A3301:$A8660,G$1)</f>
        <v>0</v>
      </c>
    </row>
    <row r="3303" spans="1:7" x14ac:dyDescent="0.25">
      <c r="A3303" t="s">
        <v>8035</v>
      </c>
      <c r="B3303">
        <f>COUNTIFS(list!$C3302:$C8661,$A3303,list!$A3302:$A8661,B$1)</f>
        <v>0</v>
      </c>
      <c r="C3303">
        <f>COUNTIFS(list!$C3302:$C8661,$A3303,list!$A3302:$A8661,C$1)</f>
        <v>1</v>
      </c>
      <c r="D3303">
        <f>COUNTIFS(list!$C3302:$C8661,$A3303,list!$A3302:$A8661,D$1)</f>
        <v>0</v>
      </c>
      <c r="E3303">
        <f>COUNTIFS(list!$C3302:$C8661,$A3303,list!$A3302:$A8661,E$1)</f>
        <v>0</v>
      </c>
      <c r="F3303">
        <f>COUNTIFS(list!$C3302:$C8661,$A3303,list!$A3302:$A8661,F$1)</f>
        <v>0</v>
      </c>
      <c r="G3303">
        <f>COUNTIFS(list!$C3302:$C8661,$A3303,list!$A3302:$A8661,G$1)</f>
        <v>0</v>
      </c>
    </row>
    <row r="3304" spans="1:7" x14ac:dyDescent="0.25">
      <c r="A3304" t="s">
        <v>8037</v>
      </c>
      <c r="B3304">
        <f>COUNTIFS(list!$C3303:$C8662,$A3304,list!$A3303:$A8662,B$1)</f>
        <v>0</v>
      </c>
      <c r="C3304">
        <f>COUNTIFS(list!$C3303:$C8662,$A3304,list!$A3303:$A8662,C$1)</f>
        <v>1</v>
      </c>
      <c r="D3304">
        <f>COUNTIFS(list!$C3303:$C8662,$A3304,list!$A3303:$A8662,D$1)</f>
        <v>0</v>
      </c>
      <c r="E3304">
        <f>COUNTIFS(list!$C3303:$C8662,$A3304,list!$A3303:$A8662,E$1)</f>
        <v>0</v>
      </c>
      <c r="F3304">
        <f>COUNTIFS(list!$C3303:$C8662,$A3304,list!$A3303:$A8662,F$1)</f>
        <v>0</v>
      </c>
      <c r="G3304">
        <f>COUNTIFS(list!$C3303:$C8662,$A3304,list!$A3303:$A8662,G$1)</f>
        <v>0</v>
      </c>
    </row>
    <row r="3305" spans="1:7" x14ac:dyDescent="0.25">
      <c r="A3305" t="s">
        <v>8039</v>
      </c>
      <c r="B3305">
        <f>COUNTIFS(list!$C3304:$C8663,$A3305,list!$A3304:$A8663,B$1)</f>
        <v>0</v>
      </c>
      <c r="C3305">
        <f>COUNTIFS(list!$C3304:$C8663,$A3305,list!$A3304:$A8663,C$1)</f>
        <v>1</v>
      </c>
      <c r="D3305">
        <f>COUNTIFS(list!$C3304:$C8663,$A3305,list!$A3304:$A8663,D$1)</f>
        <v>0</v>
      </c>
      <c r="E3305">
        <f>COUNTIFS(list!$C3304:$C8663,$A3305,list!$A3304:$A8663,E$1)</f>
        <v>0</v>
      </c>
      <c r="F3305">
        <f>COUNTIFS(list!$C3304:$C8663,$A3305,list!$A3304:$A8663,F$1)</f>
        <v>0</v>
      </c>
      <c r="G3305">
        <f>COUNTIFS(list!$C3304:$C8663,$A3305,list!$A3304:$A8663,G$1)</f>
        <v>0</v>
      </c>
    </row>
    <row r="3306" spans="1:7" x14ac:dyDescent="0.25">
      <c r="A3306" t="s">
        <v>8041</v>
      </c>
      <c r="B3306">
        <f>COUNTIFS(list!$C3305:$C8664,$A3306,list!$A3305:$A8664,B$1)</f>
        <v>0</v>
      </c>
      <c r="C3306">
        <f>COUNTIFS(list!$C3305:$C8664,$A3306,list!$A3305:$A8664,C$1)</f>
        <v>1</v>
      </c>
      <c r="D3306">
        <f>COUNTIFS(list!$C3305:$C8664,$A3306,list!$A3305:$A8664,D$1)</f>
        <v>0</v>
      </c>
      <c r="E3306">
        <f>COUNTIFS(list!$C3305:$C8664,$A3306,list!$A3305:$A8664,E$1)</f>
        <v>0</v>
      </c>
      <c r="F3306">
        <f>COUNTIFS(list!$C3305:$C8664,$A3306,list!$A3305:$A8664,F$1)</f>
        <v>0</v>
      </c>
      <c r="G3306">
        <f>COUNTIFS(list!$C3305:$C8664,$A3306,list!$A3305:$A8664,G$1)</f>
        <v>0</v>
      </c>
    </row>
    <row r="3307" spans="1:7" x14ac:dyDescent="0.25">
      <c r="A3307" t="s">
        <v>8043</v>
      </c>
      <c r="B3307">
        <f>COUNTIFS(list!$C3306:$C8665,$A3307,list!$A3306:$A8665,B$1)</f>
        <v>0</v>
      </c>
      <c r="C3307">
        <f>COUNTIFS(list!$C3306:$C8665,$A3307,list!$A3306:$A8665,C$1)</f>
        <v>1</v>
      </c>
      <c r="D3307">
        <f>COUNTIFS(list!$C3306:$C8665,$A3307,list!$A3306:$A8665,D$1)</f>
        <v>0</v>
      </c>
      <c r="E3307">
        <f>COUNTIFS(list!$C3306:$C8665,$A3307,list!$A3306:$A8665,E$1)</f>
        <v>0</v>
      </c>
      <c r="F3307">
        <f>COUNTIFS(list!$C3306:$C8665,$A3307,list!$A3306:$A8665,F$1)</f>
        <v>0</v>
      </c>
      <c r="G3307">
        <f>COUNTIFS(list!$C3306:$C8665,$A3307,list!$A3306:$A8665,G$1)</f>
        <v>0</v>
      </c>
    </row>
    <row r="3308" spans="1:7" x14ac:dyDescent="0.25">
      <c r="A3308" t="s">
        <v>8045</v>
      </c>
      <c r="B3308">
        <f>COUNTIFS(list!$C3307:$C8666,$A3308,list!$A3307:$A8666,B$1)</f>
        <v>0</v>
      </c>
      <c r="C3308">
        <f>COUNTIFS(list!$C3307:$C8666,$A3308,list!$A3307:$A8666,C$1)</f>
        <v>1</v>
      </c>
      <c r="D3308">
        <f>COUNTIFS(list!$C3307:$C8666,$A3308,list!$A3307:$A8666,D$1)</f>
        <v>0</v>
      </c>
      <c r="E3308">
        <f>COUNTIFS(list!$C3307:$C8666,$A3308,list!$A3307:$A8666,E$1)</f>
        <v>0</v>
      </c>
      <c r="F3308">
        <f>COUNTIFS(list!$C3307:$C8666,$A3308,list!$A3307:$A8666,F$1)</f>
        <v>0</v>
      </c>
      <c r="G3308">
        <f>COUNTIFS(list!$C3307:$C8666,$A3308,list!$A3307:$A8666,G$1)</f>
        <v>0</v>
      </c>
    </row>
    <row r="3309" spans="1:7" x14ac:dyDescent="0.25">
      <c r="A3309" t="s">
        <v>8047</v>
      </c>
      <c r="B3309">
        <f>COUNTIFS(list!$C3308:$C8667,$A3309,list!$A3308:$A8667,B$1)</f>
        <v>1</v>
      </c>
      <c r="C3309">
        <f>COUNTIFS(list!$C3308:$C8667,$A3309,list!$A3308:$A8667,C$1)</f>
        <v>1</v>
      </c>
      <c r="D3309">
        <f>COUNTIFS(list!$C3308:$C8667,$A3309,list!$A3308:$A8667,D$1)</f>
        <v>0</v>
      </c>
      <c r="E3309">
        <f>COUNTIFS(list!$C3308:$C8667,$A3309,list!$A3308:$A8667,E$1)</f>
        <v>0</v>
      </c>
      <c r="F3309">
        <f>COUNTIFS(list!$C3308:$C8667,$A3309,list!$A3308:$A8667,F$1)</f>
        <v>0</v>
      </c>
      <c r="G3309">
        <f>COUNTIFS(list!$C3308:$C8667,$A3309,list!$A3308:$A8667,G$1)</f>
        <v>0</v>
      </c>
    </row>
    <row r="3310" spans="1:7" x14ac:dyDescent="0.25">
      <c r="A3310" t="s">
        <v>8049</v>
      </c>
      <c r="B3310">
        <f>COUNTIFS(list!$C3309:$C8668,$A3310,list!$A3309:$A8668,B$1)</f>
        <v>1</v>
      </c>
      <c r="C3310">
        <f>COUNTIFS(list!$C3309:$C8668,$A3310,list!$A3309:$A8668,C$1)</f>
        <v>1</v>
      </c>
      <c r="D3310">
        <f>COUNTIFS(list!$C3309:$C8668,$A3310,list!$A3309:$A8668,D$1)</f>
        <v>0</v>
      </c>
      <c r="E3310">
        <f>COUNTIFS(list!$C3309:$C8668,$A3310,list!$A3309:$A8668,E$1)</f>
        <v>0</v>
      </c>
      <c r="F3310">
        <f>COUNTIFS(list!$C3309:$C8668,$A3310,list!$A3309:$A8668,F$1)</f>
        <v>0</v>
      </c>
      <c r="G3310">
        <f>COUNTIFS(list!$C3309:$C8668,$A3310,list!$A3309:$A8668,G$1)</f>
        <v>0</v>
      </c>
    </row>
    <row r="3311" spans="1:7" x14ac:dyDescent="0.25">
      <c r="A3311" t="s">
        <v>8051</v>
      </c>
      <c r="B3311">
        <f>COUNTIFS(list!$C3310:$C8669,$A3311,list!$A3310:$A8669,B$1)</f>
        <v>1</v>
      </c>
      <c r="C3311">
        <f>COUNTIFS(list!$C3310:$C8669,$A3311,list!$A3310:$A8669,C$1)</f>
        <v>0</v>
      </c>
      <c r="D3311">
        <f>COUNTIFS(list!$C3310:$C8669,$A3311,list!$A3310:$A8669,D$1)</f>
        <v>0</v>
      </c>
      <c r="E3311">
        <f>COUNTIFS(list!$C3310:$C8669,$A3311,list!$A3310:$A8669,E$1)</f>
        <v>0</v>
      </c>
      <c r="F3311">
        <f>COUNTIFS(list!$C3310:$C8669,$A3311,list!$A3310:$A8669,F$1)</f>
        <v>0</v>
      </c>
      <c r="G3311">
        <f>COUNTIFS(list!$C3310:$C8669,$A3311,list!$A3310:$A8669,G$1)</f>
        <v>0</v>
      </c>
    </row>
    <row r="3312" spans="1:7" x14ac:dyDescent="0.25">
      <c r="A3312" t="s">
        <v>8053</v>
      </c>
      <c r="B3312">
        <f>COUNTIFS(list!$C3311:$C8670,$A3312,list!$A3311:$A8670,B$1)</f>
        <v>1</v>
      </c>
      <c r="C3312">
        <f>COUNTIFS(list!$C3311:$C8670,$A3312,list!$A3311:$A8670,C$1)</f>
        <v>0</v>
      </c>
      <c r="D3312">
        <f>COUNTIFS(list!$C3311:$C8670,$A3312,list!$A3311:$A8670,D$1)</f>
        <v>0</v>
      </c>
      <c r="E3312">
        <f>COUNTIFS(list!$C3311:$C8670,$A3312,list!$A3311:$A8670,E$1)</f>
        <v>0</v>
      </c>
      <c r="F3312">
        <f>COUNTIFS(list!$C3311:$C8670,$A3312,list!$A3311:$A8670,F$1)</f>
        <v>0</v>
      </c>
      <c r="G3312">
        <f>COUNTIFS(list!$C3311:$C8670,$A3312,list!$A3311:$A8670,G$1)</f>
        <v>0</v>
      </c>
    </row>
    <row r="3313" spans="1:7" x14ac:dyDescent="0.25">
      <c r="A3313" t="s">
        <v>8055</v>
      </c>
      <c r="B3313">
        <f>COUNTIFS(list!$C3312:$C8671,$A3313,list!$A3312:$A8671,B$1)</f>
        <v>0</v>
      </c>
      <c r="C3313">
        <f>COUNTIFS(list!$C3312:$C8671,$A3313,list!$A3312:$A8671,C$1)</f>
        <v>1</v>
      </c>
      <c r="D3313">
        <f>COUNTIFS(list!$C3312:$C8671,$A3313,list!$A3312:$A8671,D$1)</f>
        <v>0</v>
      </c>
      <c r="E3313">
        <f>COUNTIFS(list!$C3312:$C8671,$A3313,list!$A3312:$A8671,E$1)</f>
        <v>0</v>
      </c>
      <c r="F3313">
        <f>COUNTIFS(list!$C3312:$C8671,$A3313,list!$A3312:$A8671,F$1)</f>
        <v>0</v>
      </c>
      <c r="G3313">
        <f>COUNTIFS(list!$C3312:$C8671,$A3313,list!$A3312:$A8671,G$1)</f>
        <v>0</v>
      </c>
    </row>
    <row r="3314" spans="1:7" x14ac:dyDescent="0.25">
      <c r="A3314" t="s">
        <v>8057</v>
      </c>
      <c r="B3314">
        <f>COUNTIFS(list!$C3313:$C8672,$A3314,list!$A3313:$A8672,B$1)</f>
        <v>1</v>
      </c>
      <c r="C3314">
        <f>COUNTIFS(list!$C3313:$C8672,$A3314,list!$A3313:$A8672,C$1)</f>
        <v>1</v>
      </c>
      <c r="D3314">
        <f>COUNTIFS(list!$C3313:$C8672,$A3314,list!$A3313:$A8672,D$1)</f>
        <v>0</v>
      </c>
      <c r="E3314">
        <f>COUNTIFS(list!$C3313:$C8672,$A3314,list!$A3313:$A8672,E$1)</f>
        <v>0</v>
      </c>
      <c r="F3314">
        <f>COUNTIFS(list!$C3313:$C8672,$A3314,list!$A3313:$A8672,F$1)</f>
        <v>0</v>
      </c>
      <c r="G3314">
        <f>COUNTIFS(list!$C3313:$C8672,$A3314,list!$A3313:$A8672,G$1)</f>
        <v>0</v>
      </c>
    </row>
    <row r="3315" spans="1:7" x14ac:dyDescent="0.25">
      <c r="A3315" t="s">
        <v>8059</v>
      </c>
      <c r="B3315">
        <f>COUNTIFS(list!$C3314:$C8673,$A3315,list!$A3314:$A8673,B$1)</f>
        <v>0</v>
      </c>
      <c r="C3315">
        <f>COUNTIFS(list!$C3314:$C8673,$A3315,list!$A3314:$A8673,C$1)</f>
        <v>1</v>
      </c>
      <c r="D3315">
        <f>COUNTIFS(list!$C3314:$C8673,$A3315,list!$A3314:$A8673,D$1)</f>
        <v>0</v>
      </c>
      <c r="E3315">
        <f>COUNTIFS(list!$C3314:$C8673,$A3315,list!$A3314:$A8673,E$1)</f>
        <v>0</v>
      </c>
      <c r="F3315">
        <f>COUNTIFS(list!$C3314:$C8673,$A3315,list!$A3314:$A8673,F$1)</f>
        <v>0</v>
      </c>
      <c r="G3315">
        <f>COUNTIFS(list!$C3314:$C8673,$A3315,list!$A3314:$A8673,G$1)</f>
        <v>0</v>
      </c>
    </row>
    <row r="3316" spans="1:7" x14ac:dyDescent="0.25">
      <c r="A3316" t="s">
        <v>8061</v>
      </c>
      <c r="B3316">
        <f>COUNTIFS(list!$C3315:$C8674,$A3316,list!$A3315:$A8674,B$1)</f>
        <v>1</v>
      </c>
      <c r="C3316">
        <f>COUNTIFS(list!$C3315:$C8674,$A3316,list!$A3315:$A8674,C$1)</f>
        <v>1</v>
      </c>
      <c r="D3316">
        <f>COUNTIFS(list!$C3315:$C8674,$A3316,list!$A3315:$A8674,D$1)</f>
        <v>0</v>
      </c>
      <c r="E3316">
        <f>COUNTIFS(list!$C3315:$C8674,$A3316,list!$A3315:$A8674,E$1)</f>
        <v>0</v>
      </c>
      <c r="F3316">
        <f>COUNTIFS(list!$C3315:$C8674,$A3316,list!$A3315:$A8674,F$1)</f>
        <v>0</v>
      </c>
      <c r="G3316">
        <f>COUNTIFS(list!$C3315:$C8674,$A3316,list!$A3315:$A8674,G$1)</f>
        <v>0</v>
      </c>
    </row>
    <row r="3317" spans="1:7" x14ac:dyDescent="0.25">
      <c r="A3317" t="s">
        <v>8063</v>
      </c>
      <c r="B3317">
        <f>COUNTIFS(list!$C3316:$C8675,$A3317,list!$A3316:$A8675,B$1)</f>
        <v>1</v>
      </c>
      <c r="C3317">
        <f>COUNTIFS(list!$C3316:$C8675,$A3317,list!$A3316:$A8675,C$1)</f>
        <v>2</v>
      </c>
      <c r="D3317">
        <f>COUNTIFS(list!$C3316:$C8675,$A3317,list!$A3316:$A8675,D$1)</f>
        <v>0</v>
      </c>
      <c r="E3317">
        <f>COUNTIFS(list!$C3316:$C8675,$A3317,list!$A3316:$A8675,E$1)</f>
        <v>0</v>
      </c>
      <c r="F3317">
        <f>COUNTIFS(list!$C3316:$C8675,$A3317,list!$A3316:$A8675,F$1)</f>
        <v>0</v>
      </c>
      <c r="G3317">
        <f>COUNTIFS(list!$C3316:$C8675,$A3317,list!$A3316:$A8675,G$1)</f>
        <v>0</v>
      </c>
    </row>
    <row r="3318" spans="1:7" x14ac:dyDescent="0.25">
      <c r="A3318" t="s">
        <v>8066</v>
      </c>
      <c r="B3318">
        <f>COUNTIFS(list!$C3317:$C8676,$A3318,list!$A3317:$A8676,B$1)</f>
        <v>0</v>
      </c>
      <c r="C3318">
        <f>COUNTIFS(list!$C3317:$C8676,$A3318,list!$A3317:$A8676,C$1)</f>
        <v>1</v>
      </c>
      <c r="D3318">
        <f>COUNTIFS(list!$C3317:$C8676,$A3318,list!$A3317:$A8676,D$1)</f>
        <v>0</v>
      </c>
      <c r="E3318">
        <f>COUNTIFS(list!$C3317:$C8676,$A3318,list!$A3317:$A8676,E$1)</f>
        <v>0</v>
      </c>
      <c r="F3318">
        <f>COUNTIFS(list!$C3317:$C8676,$A3318,list!$A3317:$A8676,F$1)</f>
        <v>0</v>
      </c>
      <c r="G3318">
        <f>COUNTIFS(list!$C3317:$C8676,$A3318,list!$A3317:$A8676,G$1)</f>
        <v>0</v>
      </c>
    </row>
    <row r="3319" spans="1:7" x14ac:dyDescent="0.25">
      <c r="A3319" t="s">
        <v>8068</v>
      </c>
      <c r="B3319">
        <f>COUNTIFS(list!$C3318:$C8677,$A3319,list!$A3318:$A8677,B$1)</f>
        <v>0</v>
      </c>
      <c r="C3319">
        <f>COUNTIFS(list!$C3318:$C8677,$A3319,list!$A3318:$A8677,C$1)</f>
        <v>1</v>
      </c>
      <c r="D3319">
        <f>COUNTIFS(list!$C3318:$C8677,$A3319,list!$A3318:$A8677,D$1)</f>
        <v>0</v>
      </c>
      <c r="E3319">
        <f>COUNTIFS(list!$C3318:$C8677,$A3319,list!$A3318:$A8677,E$1)</f>
        <v>0</v>
      </c>
      <c r="F3319">
        <f>COUNTIFS(list!$C3318:$C8677,$A3319,list!$A3318:$A8677,F$1)</f>
        <v>0</v>
      </c>
      <c r="G3319">
        <f>COUNTIFS(list!$C3318:$C8677,$A3319,list!$A3318:$A8677,G$1)</f>
        <v>0</v>
      </c>
    </row>
    <row r="3320" spans="1:7" x14ac:dyDescent="0.25">
      <c r="A3320" t="s">
        <v>8070</v>
      </c>
      <c r="B3320">
        <f>COUNTIFS(list!$C3319:$C8678,$A3320,list!$A3319:$A8678,B$1)</f>
        <v>2</v>
      </c>
      <c r="C3320">
        <f>COUNTIFS(list!$C3319:$C8678,$A3320,list!$A3319:$A8678,C$1)</f>
        <v>1</v>
      </c>
      <c r="D3320">
        <f>COUNTIFS(list!$C3319:$C8678,$A3320,list!$A3319:$A8678,D$1)</f>
        <v>0</v>
      </c>
      <c r="E3320">
        <f>COUNTIFS(list!$C3319:$C8678,$A3320,list!$A3319:$A8678,E$1)</f>
        <v>0</v>
      </c>
      <c r="F3320">
        <f>COUNTIFS(list!$C3319:$C8678,$A3320,list!$A3319:$A8678,F$1)</f>
        <v>0</v>
      </c>
      <c r="G3320">
        <f>COUNTIFS(list!$C3319:$C8678,$A3320,list!$A3319:$A8678,G$1)</f>
        <v>0</v>
      </c>
    </row>
    <row r="3321" spans="1:7" x14ac:dyDescent="0.25">
      <c r="A3321" t="s">
        <v>8073</v>
      </c>
      <c r="B3321">
        <f>COUNTIFS(list!$C3320:$C8679,$A3321,list!$A3320:$A8679,B$1)</f>
        <v>0</v>
      </c>
      <c r="C3321">
        <f>COUNTIFS(list!$C3320:$C8679,$A3321,list!$A3320:$A8679,C$1)</f>
        <v>1</v>
      </c>
      <c r="D3321">
        <f>COUNTIFS(list!$C3320:$C8679,$A3321,list!$A3320:$A8679,D$1)</f>
        <v>0</v>
      </c>
      <c r="E3321">
        <f>COUNTIFS(list!$C3320:$C8679,$A3321,list!$A3320:$A8679,E$1)</f>
        <v>0</v>
      </c>
      <c r="F3321">
        <f>COUNTIFS(list!$C3320:$C8679,$A3321,list!$A3320:$A8679,F$1)</f>
        <v>0</v>
      </c>
      <c r="G3321">
        <f>COUNTIFS(list!$C3320:$C8679,$A3321,list!$A3320:$A8679,G$1)</f>
        <v>0</v>
      </c>
    </row>
    <row r="3322" spans="1:7" x14ac:dyDescent="0.25">
      <c r="A3322" t="s">
        <v>8075</v>
      </c>
      <c r="B3322">
        <f>COUNTIFS(list!$C3321:$C8680,$A3322,list!$A3321:$A8680,B$1)</f>
        <v>1</v>
      </c>
      <c r="C3322">
        <f>COUNTIFS(list!$C3321:$C8680,$A3322,list!$A3321:$A8680,C$1)</f>
        <v>1</v>
      </c>
      <c r="D3322">
        <f>COUNTIFS(list!$C3321:$C8680,$A3322,list!$A3321:$A8680,D$1)</f>
        <v>0</v>
      </c>
      <c r="E3322">
        <f>COUNTIFS(list!$C3321:$C8680,$A3322,list!$A3321:$A8680,E$1)</f>
        <v>0</v>
      </c>
      <c r="F3322">
        <f>COUNTIFS(list!$C3321:$C8680,$A3322,list!$A3321:$A8680,F$1)</f>
        <v>0</v>
      </c>
      <c r="G3322">
        <f>COUNTIFS(list!$C3321:$C8680,$A3322,list!$A3321:$A8680,G$1)</f>
        <v>0</v>
      </c>
    </row>
    <row r="3323" spans="1:7" x14ac:dyDescent="0.25">
      <c r="A3323" t="s">
        <v>8077</v>
      </c>
      <c r="B3323">
        <f>COUNTIFS(list!$C3322:$C8681,$A3323,list!$A3322:$A8681,B$1)</f>
        <v>0</v>
      </c>
      <c r="C3323">
        <f>COUNTIFS(list!$C3322:$C8681,$A3323,list!$A3322:$A8681,C$1)</f>
        <v>1</v>
      </c>
      <c r="D3323">
        <f>COUNTIFS(list!$C3322:$C8681,$A3323,list!$A3322:$A8681,D$1)</f>
        <v>0</v>
      </c>
      <c r="E3323">
        <f>COUNTIFS(list!$C3322:$C8681,$A3323,list!$A3322:$A8681,E$1)</f>
        <v>0</v>
      </c>
      <c r="F3323">
        <f>COUNTIFS(list!$C3322:$C8681,$A3323,list!$A3322:$A8681,F$1)</f>
        <v>0</v>
      </c>
      <c r="G3323">
        <f>COUNTIFS(list!$C3322:$C8681,$A3323,list!$A3322:$A8681,G$1)</f>
        <v>0</v>
      </c>
    </row>
    <row r="3324" spans="1:7" x14ac:dyDescent="0.25">
      <c r="A3324" t="s">
        <v>8079</v>
      </c>
      <c r="B3324">
        <f>COUNTIFS(list!$C3323:$C8682,$A3324,list!$A3323:$A8682,B$1)</f>
        <v>0</v>
      </c>
      <c r="C3324">
        <f>COUNTIFS(list!$C3323:$C8682,$A3324,list!$A3323:$A8682,C$1)</f>
        <v>1</v>
      </c>
      <c r="D3324">
        <f>COUNTIFS(list!$C3323:$C8682,$A3324,list!$A3323:$A8682,D$1)</f>
        <v>0</v>
      </c>
      <c r="E3324">
        <f>COUNTIFS(list!$C3323:$C8682,$A3324,list!$A3323:$A8682,E$1)</f>
        <v>0</v>
      </c>
      <c r="F3324">
        <f>COUNTIFS(list!$C3323:$C8682,$A3324,list!$A3323:$A8682,F$1)</f>
        <v>0</v>
      </c>
      <c r="G3324">
        <f>COUNTIFS(list!$C3323:$C8682,$A3324,list!$A3323:$A8682,G$1)</f>
        <v>0</v>
      </c>
    </row>
    <row r="3325" spans="1:7" x14ac:dyDescent="0.25">
      <c r="A3325" t="s">
        <v>8081</v>
      </c>
      <c r="B3325">
        <f>COUNTIFS(list!$C3324:$C8683,$A3325,list!$A3324:$A8683,B$1)</f>
        <v>0</v>
      </c>
      <c r="C3325">
        <f>COUNTIFS(list!$C3324:$C8683,$A3325,list!$A3324:$A8683,C$1)</f>
        <v>1</v>
      </c>
      <c r="D3325">
        <f>COUNTIFS(list!$C3324:$C8683,$A3325,list!$A3324:$A8683,D$1)</f>
        <v>0</v>
      </c>
      <c r="E3325">
        <f>COUNTIFS(list!$C3324:$C8683,$A3325,list!$A3324:$A8683,E$1)</f>
        <v>0</v>
      </c>
      <c r="F3325">
        <f>COUNTIFS(list!$C3324:$C8683,$A3325,list!$A3324:$A8683,F$1)</f>
        <v>0</v>
      </c>
      <c r="G3325">
        <f>COUNTIFS(list!$C3324:$C8683,$A3325,list!$A3324:$A8683,G$1)</f>
        <v>0</v>
      </c>
    </row>
    <row r="3326" spans="1:7" x14ac:dyDescent="0.25">
      <c r="A3326" t="s">
        <v>8083</v>
      </c>
      <c r="B3326">
        <f>COUNTIFS(list!$C3325:$C8684,$A3326,list!$A3325:$A8684,B$1)</f>
        <v>0</v>
      </c>
      <c r="C3326">
        <f>COUNTIFS(list!$C3325:$C8684,$A3326,list!$A3325:$A8684,C$1)</f>
        <v>1</v>
      </c>
      <c r="D3326">
        <f>COUNTIFS(list!$C3325:$C8684,$A3326,list!$A3325:$A8684,D$1)</f>
        <v>0</v>
      </c>
      <c r="E3326">
        <f>COUNTIFS(list!$C3325:$C8684,$A3326,list!$A3325:$A8684,E$1)</f>
        <v>0</v>
      </c>
      <c r="F3326">
        <f>COUNTIFS(list!$C3325:$C8684,$A3326,list!$A3325:$A8684,F$1)</f>
        <v>0</v>
      </c>
      <c r="G3326">
        <f>COUNTIFS(list!$C3325:$C8684,$A3326,list!$A3325:$A8684,G$1)</f>
        <v>0</v>
      </c>
    </row>
    <row r="3327" spans="1:7" x14ac:dyDescent="0.25">
      <c r="A3327" t="s">
        <v>8085</v>
      </c>
      <c r="B3327">
        <f>COUNTIFS(list!$C3326:$C8685,$A3327,list!$A3326:$A8685,B$1)</f>
        <v>0</v>
      </c>
      <c r="C3327">
        <f>COUNTIFS(list!$C3326:$C8685,$A3327,list!$A3326:$A8685,C$1)</f>
        <v>1</v>
      </c>
      <c r="D3327">
        <f>COUNTIFS(list!$C3326:$C8685,$A3327,list!$A3326:$A8685,D$1)</f>
        <v>0</v>
      </c>
      <c r="E3327">
        <f>COUNTIFS(list!$C3326:$C8685,$A3327,list!$A3326:$A8685,E$1)</f>
        <v>0</v>
      </c>
      <c r="F3327">
        <f>COUNTIFS(list!$C3326:$C8685,$A3327,list!$A3326:$A8685,F$1)</f>
        <v>0</v>
      </c>
      <c r="G3327">
        <f>COUNTIFS(list!$C3326:$C8685,$A3327,list!$A3326:$A8685,G$1)</f>
        <v>0</v>
      </c>
    </row>
    <row r="3328" spans="1:7" x14ac:dyDescent="0.25">
      <c r="A3328" t="s">
        <v>8087</v>
      </c>
      <c r="B3328">
        <f>COUNTIFS(list!$C3327:$C8686,$A3328,list!$A3327:$A8686,B$1)</f>
        <v>2</v>
      </c>
      <c r="C3328">
        <f>COUNTIFS(list!$C3327:$C8686,$A3328,list!$A3327:$A8686,C$1)</f>
        <v>2</v>
      </c>
      <c r="D3328">
        <f>COUNTIFS(list!$C3327:$C8686,$A3328,list!$A3327:$A8686,D$1)</f>
        <v>0</v>
      </c>
      <c r="E3328">
        <f>COUNTIFS(list!$C3327:$C8686,$A3328,list!$A3327:$A8686,E$1)</f>
        <v>0</v>
      </c>
      <c r="F3328">
        <f>COUNTIFS(list!$C3327:$C8686,$A3328,list!$A3327:$A8686,F$1)</f>
        <v>0</v>
      </c>
      <c r="G3328">
        <f>COUNTIFS(list!$C3327:$C8686,$A3328,list!$A3327:$A8686,G$1)</f>
        <v>0</v>
      </c>
    </row>
    <row r="3329" spans="1:7" x14ac:dyDescent="0.25">
      <c r="A3329" t="s">
        <v>8090</v>
      </c>
      <c r="B3329">
        <f>COUNTIFS(list!$C3328:$C8687,$A3329,list!$A3328:$A8687,B$1)</f>
        <v>0</v>
      </c>
      <c r="C3329">
        <f>COUNTIFS(list!$C3328:$C8687,$A3329,list!$A3328:$A8687,C$1)</f>
        <v>2</v>
      </c>
      <c r="D3329">
        <f>COUNTIFS(list!$C3328:$C8687,$A3329,list!$A3328:$A8687,D$1)</f>
        <v>0</v>
      </c>
      <c r="E3329">
        <f>COUNTIFS(list!$C3328:$C8687,$A3329,list!$A3328:$A8687,E$1)</f>
        <v>0</v>
      </c>
      <c r="F3329">
        <f>COUNTIFS(list!$C3328:$C8687,$A3329,list!$A3328:$A8687,F$1)</f>
        <v>0</v>
      </c>
      <c r="G3329">
        <f>COUNTIFS(list!$C3328:$C8687,$A3329,list!$A3328:$A8687,G$1)</f>
        <v>0</v>
      </c>
    </row>
    <row r="3330" spans="1:7" x14ac:dyDescent="0.25">
      <c r="A3330" t="s">
        <v>8093</v>
      </c>
      <c r="B3330">
        <f>COUNTIFS(list!$C3329:$C8688,$A3330,list!$A3329:$A8688,B$1)</f>
        <v>0</v>
      </c>
      <c r="C3330">
        <f>COUNTIFS(list!$C3329:$C8688,$A3330,list!$A3329:$A8688,C$1)</f>
        <v>1</v>
      </c>
      <c r="D3330">
        <f>COUNTIFS(list!$C3329:$C8688,$A3330,list!$A3329:$A8688,D$1)</f>
        <v>0</v>
      </c>
      <c r="E3330">
        <f>COUNTIFS(list!$C3329:$C8688,$A3330,list!$A3329:$A8688,E$1)</f>
        <v>0</v>
      </c>
      <c r="F3330">
        <f>COUNTIFS(list!$C3329:$C8688,$A3330,list!$A3329:$A8688,F$1)</f>
        <v>0</v>
      </c>
      <c r="G3330">
        <f>COUNTIFS(list!$C3329:$C8688,$A3330,list!$A3329:$A8688,G$1)</f>
        <v>0</v>
      </c>
    </row>
    <row r="3331" spans="1:7" x14ac:dyDescent="0.25">
      <c r="A3331" t="s">
        <v>8095</v>
      </c>
      <c r="B3331">
        <f>COUNTIFS(list!$C3330:$C8689,$A3331,list!$A3330:$A8689,B$1)</f>
        <v>0</v>
      </c>
      <c r="C3331">
        <f>COUNTIFS(list!$C3330:$C8689,$A3331,list!$A3330:$A8689,C$1)</f>
        <v>1</v>
      </c>
      <c r="D3331">
        <f>COUNTIFS(list!$C3330:$C8689,$A3331,list!$A3330:$A8689,D$1)</f>
        <v>0</v>
      </c>
      <c r="E3331">
        <f>COUNTIFS(list!$C3330:$C8689,$A3331,list!$A3330:$A8689,E$1)</f>
        <v>0</v>
      </c>
      <c r="F3331">
        <f>COUNTIFS(list!$C3330:$C8689,$A3331,list!$A3330:$A8689,F$1)</f>
        <v>0</v>
      </c>
      <c r="G3331">
        <f>COUNTIFS(list!$C3330:$C8689,$A3331,list!$A3330:$A8689,G$1)</f>
        <v>0</v>
      </c>
    </row>
    <row r="3332" spans="1:7" x14ac:dyDescent="0.25">
      <c r="A3332" t="s">
        <v>8097</v>
      </c>
      <c r="B3332">
        <f>COUNTIFS(list!$C3331:$C8690,$A3332,list!$A3331:$A8690,B$1)</f>
        <v>2</v>
      </c>
      <c r="C3332">
        <f>COUNTIFS(list!$C3331:$C8690,$A3332,list!$A3331:$A8690,C$1)</f>
        <v>3</v>
      </c>
      <c r="D3332">
        <f>COUNTIFS(list!$C3331:$C8690,$A3332,list!$A3331:$A8690,D$1)</f>
        <v>0</v>
      </c>
      <c r="E3332">
        <f>COUNTIFS(list!$C3331:$C8690,$A3332,list!$A3331:$A8690,E$1)</f>
        <v>0</v>
      </c>
      <c r="F3332">
        <f>COUNTIFS(list!$C3331:$C8690,$A3332,list!$A3331:$A8690,F$1)</f>
        <v>0</v>
      </c>
      <c r="G3332">
        <f>COUNTIFS(list!$C3331:$C8690,$A3332,list!$A3331:$A8690,G$1)</f>
        <v>0</v>
      </c>
    </row>
    <row r="3333" spans="1:7" x14ac:dyDescent="0.25">
      <c r="A3333" t="s">
        <v>8101</v>
      </c>
      <c r="B3333">
        <f>COUNTIFS(list!$C3332:$C8691,$A3333,list!$A3332:$A8691,B$1)</f>
        <v>0</v>
      </c>
      <c r="C3333">
        <f>COUNTIFS(list!$C3332:$C8691,$A3333,list!$A3332:$A8691,C$1)</f>
        <v>1</v>
      </c>
      <c r="D3333">
        <f>COUNTIFS(list!$C3332:$C8691,$A3333,list!$A3332:$A8691,D$1)</f>
        <v>0</v>
      </c>
      <c r="E3333">
        <f>COUNTIFS(list!$C3332:$C8691,$A3333,list!$A3332:$A8691,E$1)</f>
        <v>0</v>
      </c>
      <c r="F3333">
        <f>COUNTIFS(list!$C3332:$C8691,$A3333,list!$A3332:$A8691,F$1)</f>
        <v>0</v>
      </c>
      <c r="G3333">
        <f>COUNTIFS(list!$C3332:$C8691,$A3333,list!$A3332:$A8691,G$1)</f>
        <v>0</v>
      </c>
    </row>
    <row r="3334" spans="1:7" x14ac:dyDescent="0.25">
      <c r="A3334" t="s">
        <v>8103</v>
      </c>
      <c r="B3334">
        <f>COUNTIFS(list!$C3333:$C8692,$A3334,list!$A3333:$A8692,B$1)</f>
        <v>1</v>
      </c>
      <c r="C3334">
        <f>COUNTIFS(list!$C3333:$C8692,$A3334,list!$A3333:$A8692,C$1)</f>
        <v>1</v>
      </c>
      <c r="D3334">
        <f>COUNTIFS(list!$C3333:$C8692,$A3334,list!$A3333:$A8692,D$1)</f>
        <v>0</v>
      </c>
      <c r="E3334">
        <f>COUNTIFS(list!$C3333:$C8692,$A3334,list!$A3333:$A8692,E$1)</f>
        <v>0</v>
      </c>
      <c r="F3334">
        <f>COUNTIFS(list!$C3333:$C8692,$A3334,list!$A3333:$A8692,F$1)</f>
        <v>0</v>
      </c>
      <c r="G3334">
        <f>COUNTIFS(list!$C3333:$C8692,$A3334,list!$A3333:$A8692,G$1)</f>
        <v>0</v>
      </c>
    </row>
    <row r="3335" spans="1:7" x14ac:dyDescent="0.25">
      <c r="A3335" t="s">
        <v>8105</v>
      </c>
      <c r="B3335">
        <f>COUNTIFS(list!$C3334:$C8693,$A3335,list!$A3334:$A8693,B$1)</f>
        <v>0</v>
      </c>
      <c r="C3335">
        <f>COUNTIFS(list!$C3334:$C8693,$A3335,list!$A3334:$A8693,C$1)</f>
        <v>1</v>
      </c>
      <c r="D3335">
        <f>COUNTIFS(list!$C3334:$C8693,$A3335,list!$A3334:$A8693,D$1)</f>
        <v>0</v>
      </c>
      <c r="E3335">
        <f>COUNTIFS(list!$C3334:$C8693,$A3335,list!$A3334:$A8693,E$1)</f>
        <v>0</v>
      </c>
      <c r="F3335">
        <f>COUNTIFS(list!$C3334:$C8693,$A3335,list!$A3334:$A8693,F$1)</f>
        <v>0</v>
      </c>
      <c r="G3335">
        <f>COUNTIFS(list!$C3334:$C8693,$A3335,list!$A3334:$A8693,G$1)</f>
        <v>0</v>
      </c>
    </row>
    <row r="3336" spans="1:7" x14ac:dyDescent="0.25">
      <c r="A3336" t="s">
        <v>8107</v>
      </c>
      <c r="B3336">
        <f>COUNTIFS(list!$C3335:$C8694,$A3336,list!$A3335:$A8694,B$1)</f>
        <v>1</v>
      </c>
      <c r="C3336">
        <f>COUNTIFS(list!$C3335:$C8694,$A3336,list!$A3335:$A8694,C$1)</f>
        <v>2</v>
      </c>
      <c r="D3336">
        <f>COUNTIFS(list!$C3335:$C8694,$A3336,list!$A3335:$A8694,D$1)</f>
        <v>0</v>
      </c>
      <c r="E3336">
        <f>COUNTIFS(list!$C3335:$C8694,$A3336,list!$A3335:$A8694,E$1)</f>
        <v>0</v>
      </c>
      <c r="F3336">
        <f>COUNTIFS(list!$C3335:$C8694,$A3336,list!$A3335:$A8694,F$1)</f>
        <v>0</v>
      </c>
      <c r="G3336">
        <f>COUNTIFS(list!$C3335:$C8694,$A3336,list!$A3335:$A8694,G$1)</f>
        <v>0</v>
      </c>
    </row>
    <row r="3337" spans="1:7" x14ac:dyDescent="0.25">
      <c r="A3337" t="s">
        <v>8110</v>
      </c>
      <c r="B3337">
        <f>COUNTIFS(list!$C3336:$C8695,$A3337,list!$A3336:$A8695,B$1)</f>
        <v>2</v>
      </c>
      <c r="C3337">
        <f>COUNTIFS(list!$C3336:$C8695,$A3337,list!$A3336:$A8695,C$1)</f>
        <v>2</v>
      </c>
      <c r="D3337">
        <f>COUNTIFS(list!$C3336:$C8695,$A3337,list!$A3336:$A8695,D$1)</f>
        <v>0</v>
      </c>
      <c r="E3337">
        <f>COUNTIFS(list!$C3336:$C8695,$A3337,list!$A3336:$A8695,E$1)</f>
        <v>0</v>
      </c>
      <c r="F3337">
        <f>COUNTIFS(list!$C3336:$C8695,$A3337,list!$A3336:$A8695,F$1)</f>
        <v>0</v>
      </c>
      <c r="G3337">
        <f>COUNTIFS(list!$C3336:$C8695,$A3337,list!$A3336:$A8695,G$1)</f>
        <v>0</v>
      </c>
    </row>
    <row r="3338" spans="1:7" x14ac:dyDescent="0.25">
      <c r="A3338" t="s">
        <v>8113</v>
      </c>
      <c r="B3338">
        <f>COUNTIFS(list!$C3337:$C8696,$A3338,list!$A3337:$A8696,B$1)</f>
        <v>0</v>
      </c>
      <c r="C3338">
        <f>COUNTIFS(list!$C3337:$C8696,$A3338,list!$A3337:$A8696,C$1)</f>
        <v>1</v>
      </c>
      <c r="D3338">
        <f>COUNTIFS(list!$C3337:$C8696,$A3338,list!$A3337:$A8696,D$1)</f>
        <v>0</v>
      </c>
      <c r="E3338">
        <f>COUNTIFS(list!$C3337:$C8696,$A3338,list!$A3337:$A8696,E$1)</f>
        <v>0</v>
      </c>
      <c r="F3338">
        <f>COUNTIFS(list!$C3337:$C8696,$A3338,list!$A3337:$A8696,F$1)</f>
        <v>0</v>
      </c>
      <c r="G3338">
        <f>COUNTIFS(list!$C3337:$C8696,$A3338,list!$A3337:$A8696,G$1)</f>
        <v>0</v>
      </c>
    </row>
    <row r="3339" spans="1:7" x14ac:dyDescent="0.25">
      <c r="A3339" t="s">
        <v>8115</v>
      </c>
      <c r="B3339">
        <f>COUNTIFS(list!$C3338:$C8697,$A3339,list!$A3338:$A8697,B$1)</f>
        <v>1</v>
      </c>
      <c r="C3339">
        <f>COUNTIFS(list!$C3338:$C8697,$A3339,list!$A3338:$A8697,C$1)</f>
        <v>1</v>
      </c>
      <c r="D3339">
        <f>COUNTIFS(list!$C3338:$C8697,$A3339,list!$A3338:$A8697,D$1)</f>
        <v>0</v>
      </c>
      <c r="E3339">
        <f>COUNTIFS(list!$C3338:$C8697,$A3339,list!$A3338:$A8697,E$1)</f>
        <v>0</v>
      </c>
      <c r="F3339">
        <f>COUNTIFS(list!$C3338:$C8697,$A3339,list!$A3338:$A8697,F$1)</f>
        <v>0</v>
      </c>
      <c r="G3339">
        <f>COUNTIFS(list!$C3338:$C8697,$A3339,list!$A3338:$A8697,G$1)</f>
        <v>0</v>
      </c>
    </row>
    <row r="3340" spans="1:7" x14ac:dyDescent="0.25">
      <c r="A3340" t="s">
        <v>8117</v>
      </c>
      <c r="B3340">
        <f>COUNTIFS(list!$C3339:$C8698,$A3340,list!$A3339:$A8698,B$1)</f>
        <v>0</v>
      </c>
      <c r="C3340">
        <f>COUNTIFS(list!$C3339:$C8698,$A3340,list!$A3339:$A8698,C$1)</f>
        <v>1</v>
      </c>
      <c r="D3340">
        <f>COUNTIFS(list!$C3339:$C8698,$A3340,list!$A3339:$A8698,D$1)</f>
        <v>0</v>
      </c>
      <c r="E3340">
        <f>COUNTIFS(list!$C3339:$C8698,$A3340,list!$A3339:$A8698,E$1)</f>
        <v>0</v>
      </c>
      <c r="F3340">
        <f>COUNTIFS(list!$C3339:$C8698,$A3340,list!$A3339:$A8698,F$1)</f>
        <v>0</v>
      </c>
      <c r="G3340">
        <f>COUNTIFS(list!$C3339:$C8698,$A3340,list!$A3339:$A8698,G$1)</f>
        <v>0</v>
      </c>
    </row>
    <row r="3341" spans="1:7" x14ac:dyDescent="0.25">
      <c r="A3341" t="s">
        <v>8119</v>
      </c>
      <c r="B3341">
        <f>COUNTIFS(list!$C3340:$C8699,$A3341,list!$A3340:$A8699,B$1)</f>
        <v>1</v>
      </c>
      <c r="C3341">
        <f>COUNTIFS(list!$C3340:$C8699,$A3341,list!$A3340:$A8699,C$1)</f>
        <v>0</v>
      </c>
      <c r="D3341">
        <f>COUNTIFS(list!$C3340:$C8699,$A3341,list!$A3340:$A8699,D$1)</f>
        <v>0</v>
      </c>
      <c r="E3341">
        <f>COUNTIFS(list!$C3340:$C8699,$A3341,list!$A3340:$A8699,E$1)</f>
        <v>0</v>
      </c>
      <c r="F3341">
        <f>COUNTIFS(list!$C3340:$C8699,$A3341,list!$A3340:$A8699,F$1)</f>
        <v>0</v>
      </c>
      <c r="G3341">
        <f>COUNTIFS(list!$C3340:$C8699,$A3341,list!$A3340:$A8699,G$1)</f>
        <v>0</v>
      </c>
    </row>
    <row r="3342" spans="1:7" x14ac:dyDescent="0.25">
      <c r="A3342" t="s">
        <v>8121</v>
      </c>
      <c r="B3342">
        <f>COUNTIFS(list!$C3341:$C8700,$A3342,list!$A3341:$A8700,B$1)</f>
        <v>1</v>
      </c>
      <c r="C3342">
        <f>COUNTIFS(list!$C3341:$C8700,$A3342,list!$A3341:$A8700,C$1)</f>
        <v>0</v>
      </c>
      <c r="D3342">
        <f>COUNTIFS(list!$C3341:$C8700,$A3342,list!$A3341:$A8700,D$1)</f>
        <v>0</v>
      </c>
      <c r="E3342">
        <f>COUNTIFS(list!$C3341:$C8700,$A3342,list!$A3341:$A8700,E$1)</f>
        <v>0</v>
      </c>
      <c r="F3342">
        <f>COUNTIFS(list!$C3341:$C8700,$A3342,list!$A3341:$A8700,F$1)</f>
        <v>0</v>
      </c>
      <c r="G3342">
        <f>COUNTIFS(list!$C3341:$C8700,$A3342,list!$A3341:$A8700,G$1)</f>
        <v>0</v>
      </c>
    </row>
    <row r="3343" spans="1:7" x14ac:dyDescent="0.25">
      <c r="A3343" t="s">
        <v>8123</v>
      </c>
      <c r="B3343">
        <f>COUNTIFS(list!$C3342:$C8701,$A3343,list!$A3342:$A8701,B$1)</f>
        <v>1</v>
      </c>
      <c r="C3343">
        <f>COUNTIFS(list!$C3342:$C8701,$A3343,list!$A3342:$A8701,C$1)</f>
        <v>0</v>
      </c>
      <c r="D3343">
        <f>COUNTIFS(list!$C3342:$C8701,$A3343,list!$A3342:$A8701,D$1)</f>
        <v>0</v>
      </c>
      <c r="E3343">
        <f>COUNTIFS(list!$C3342:$C8701,$A3343,list!$A3342:$A8701,E$1)</f>
        <v>0</v>
      </c>
      <c r="F3343">
        <f>COUNTIFS(list!$C3342:$C8701,$A3343,list!$A3342:$A8701,F$1)</f>
        <v>0</v>
      </c>
      <c r="G3343">
        <f>COUNTIFS(list!$C3342:$C8701,$A3343,list!$A3342:$A8701,G$1)</f>
        <v>0</v>
      </c>
    </row>
    <row r="3344" spans="1:7" x14ac:dyDescent="0.25">
      <c r="A3344" t="s">
        <v>8125</v>
      </c>
      <c r="B3344">
        <f>COUNTIFS(list!$C3343:$C8702,$A3344,list!$A3343:$A8702,B$1)</f>
        <v>1</v>
      </c>
      <c r="C3344">
        <f>COUNTIFS(list!$C3343:$C8702,$A3344,list!$A3343:$A8702,C$1)</f>
        <v>0</v>
      </c>
      <c r="D3344">
        <f>COUNTIFS(list!$C3343:$C8702,$A3344,list!$A3343:$A8702,D$1)</f>
        <v>0</v>
      </c>
      <c r="E3344">
        <f>COUNTIFS(list!$C3343:$C8702,$A3344,list!$A3343:$A8702,E$1)</f>
        <v>0</v>
      </c>
      <c r="F3344">
        <f>COUNTIFS(list!$C3343:$C8702,$A3344,list!$A3343:$A8702,F$1)</f>
        <v>0</v>
      </c>
      <c r="G3344">
        <f>COUNTIFS(list!$C3343:$C8702,$A3344,list!$A3343:$A8702,G$1)</f>
        <v>0</v>
      </c>
    </row>
    <row r="3345" spans="1:7" x14ac:dyDescent="0.25">
      <c r="A3345" t="s">
        <v>8127</v>
      </c>
      <c r="B3345">
        <f>COUNTIFS(list!$C3344:$C8703,$A3345,list!$A3344:$A8703,B$1)</f>
        <v>0</v>
      </c>
      <c r="C3345">
        <f>COUNTIFS(list!$C3344:$C8703,$A3345,list!$A3344:$A8703,C$1)</f>
        <v>1</v>
      </c>
      <c r="D3345">
        <f>COUNTIFS(list!$C3344:$C8703,$A3345,list!$A3344:$A8703,D$1)</f>
        <v>0</v>
      </c>
      <c r="E3345">
        <f>COUNTIFS(list!$C3344:$C8703,$A3345,list!$A3344:$A8703,E$1)</f>
        <v>0</v>
      </c>
      <c r="F3345">
        <f>COUNTIFS(list!$C3344:$C8703,$A3345,list!$A3344:$A8703,F$1)</f>
        <v>0</v>
      </c>
      <c r="G3345">
        <f>COUNTIFS(list!$C3344:$C8703,$A3345,list!$A3344:$A8703,G$1)</f>
        <v>0</v>
      </c>
    </row>
    <row r="3346" spans="1:7" x14ac:dyDescent="0.25">
      <c r="A3346" t="s">
        <v>8129</v>
      </c>
      <c r="B3346">
        <f>COUNTIFS(list!$C3345:$C8704,$A3346,list!$A3345:$A8704,B$1)</f>
        <v>1</v>
      </c>
      <c r="C3346">
        <f>COUNTIFS(list!$C3345:$C8704,$A3346,list!$A3345:$A8704,C$1)</f>
        <v>1</v>
      </c>
      <c r="D3346">
        <f>COUNTIFS(list!$C3345:$C8704,$A3346,list!$A3345:$A8704,D$1)</f>
        <v>0</v>
      </c>
      <c r="E3346">
        <f>COUNTIFS(list!$C3345:$C8704,$A3346,list!$A3345:$A8704,E$1)</f>
        <v>0</v>
      </c>
      <c r="F3346">
        <f>COUNTIFS(list!$C3345:$C8704,$A3346,list!$A3345:$A8704,F$1)</f>
        <v>0</v>
      </c>
      <c r="G3346">
        <f>COUNTIFS(list!$C3345:$C8704,$A3346,list!$A3345:$A8704,G$1)</f>
        <v>0</v>
      </c>
    </row>
    <row r="3347" spans="1:7" x14ac:dyDescent="0.25">
      <c r="A3347" t="s">
        <v>8131</v>
      </c>
      <c r="B3347">
        <f>COUNTIFS(list!$C3346:$C8705,$A3347,list!$A3346:$A8705,B$1)</f>
        <v>0</v>
      </c>
      <c r="C3347">
        <f>COUNTIFS(list!$C3346:$C8705,$A3347,list!$A3346:$A8705,C$1)</f>
        <v>1</v>
      </c>
      <c r="D3347">
        <f>COUNTIFS(list!$C3346:$C8705,$A3347,list!$A3346:$A8705,D$1)</f>
        <v>0</v>
      </c>
      <c r="E3347">
        <f>COUNTIFS(list!$C3346:$C8705,$A3347,list!$A3346:$A8705,E$1)</f>
        <v>0</v>
      </c>
      <c r="F3347">
        <f>COUNTIFS(list!$C3346:$C8705,$A3347,list!$A3346:$A8705,F$1)</f>
        <v>0</v>
      </c>
      <c r="G3347">
        <f>COUNTIFS(list!$C3346:$C8705,$A3347,list!$A3346:$A8705,G$1)</f>
        <v>0</v>
      </c>
    </row>
    <row r="3348" spans="1:7" x14ac:dyDescent="0.25">
      <c r="A3348" t="s">
        <v>8133</v>
      </c>
      <c r="B3348">
        <f>COUNTIFS(list!$C3347:$C8706,$A3348,list!$A3347:$A8706,B$1)</f>
        <v>0</v>
      </c>
      <c r="C3348">
        <f>COUNTIFS(list!$C3347:$C8706,$A3348,list!$A3347:$A8706,C$1)</f>
        <v>1</v>
      </c>
      <c r="D3348">
        <f>COUNTIFS(list!$C3347:$C8706,$A3348,list!$A3347:$A8706,D$1)</f>
        <v>0</v>
      </c>
      <c r="E3348">
        <f>COUNTIFS(list!$C3347:$C8706,$A3348,list!$A3347:$A8706,E$1)</f>
        <v>0</v>
      </c>
      <c r="F3348">
        <f>COUNTIFS(list!$C3347:$C8706,$A3348,list!$A3347:$A8706,F$1)</f>
        <v>0</v>
      </c>
      <c r="G3348">
        <f>COUNTIFS(list!$C3347:$C8706,$A3348,list!$A3347:$A8706,G$1)</f>
        <v>0</v>
      </c>
    </row>
    <row r="3349" spans="1:7" x14ac:dyDescent="0.25">
      <c r="A3349" t="s">
        <v>8135</v>
      </c>
      <c r="B3349">
        <f>COUNTIFS(list!$C3348:$C8707,$A3349,list!$A3348:$A8707,B$1)</f>
        <v>0</v>
      </c>
      <c r="C3349">
        <f>COUNTIFS(list!$C3348:$C8707,$A3349,list!$A3348:$A8707,C$1)</f>
        <v>1</v>
      </c>
      <c r="D3349">
        <f>COUNTIFS(list!$C3348:$C8707,$A3349,list!$A3348:$A8707,D$1)</f>
        <v>0</v>
      </c>
      <c r="E3349">
        <f>COUNTIFS(list!$C3348:$C8707,$A3349,list!$A3348:$A8707,E$1)</f>
        <v>0</v>
      </c>
      <c r="F3349">
        <f>COUNTIFS(list!$C3348:$C8707,$A3349,list!$A3348:$A8707,F$1)</f>
        <v>0</v>
      </c>
      <c r="G3349">
        <f>COUNTIFS(list!$C3348:$C8707,$A3349,list!$A3348:$A8707,G$1)</f>
        <v>0</v>
      </c>
    </row>
    <row r="3350" spans="1:7" x14ac:dyDescent="0.25">
      <c r="A3350" t="s">
        <v>8137</v>
      </c>
      <c r="B3350">
        <f>COUNTIFS(list!$C3349:$C8708,$A3350,list!$A3349:$A8708,B$1)</f>
        <v>1</v>
      </c>
      <c r="C3350">
        <f>COUNTIFS(list!$C3349:$C8708,$A3350,list!$A3349:$A8708,C$1)</f>
        <v>0</v>
      </c>
      <c r="D3350">
        <f>COUNTIFS(list!$C3349:$C8708,$A3350,list!$A3349:$A8708,D$1)</f>
        <v>0</v>
      </c>
      <c r="E3350">
        <f>COUNTIFS(list!$C3349:$C8708,$A3350,list!$A3349:$A8708,E$1)</f>
        <v>0</v>
      </c>
      <c r="F3350">
        <f>COUNTIFS(list!$C3349:$C8708,$A3350,list!$A3349:$A8708,F$1)</f>
        <v>0</v>
      </c>
      <c r="G3350">
        <f>COUNTIFS(list!$C3349:$C8708,$A3350,list!$A3349:$A8708,G$1)</f>
        <v>0</v>
      </c>
    </row>
    <row r="3351" spans="1:7" x14ac:dyDescent="0.25">
      <c r="A3351" t="s">
        <v>8139</v>
      </c>
      <c r="B3351">
        <f>COUNTIFS(list!$C3350:$C8709,$A3351,list!$A3350:$A8709,B$1)</f>
        <v>0</v>
      </c>
      <c r="C3351">
        <f>COUNTIFS(list!$C3350:$C8709,$A3351,list!$A3350:$A8709,C$1)</f>
        <v>1</v>
      </c>
      <c r="D3351">
        <f>COUNTIFS(list!$C3350:$C8709,$A3351,list!$A3350:$A8709,D$1)</f>
        <v>0</v>
      </c>
      <c r="E3351">
        <f>COUNTIFS(list!$C3350:$C8709,$A3351,list!$A3350:$A8709,E$1)</f>
        <v>0</v>
      </c>
      <c r="F3351">
        <f>COUNTIFS(list!$C3350:$C8709,$A3351,list!$A3350:$A8709,F$1)</f>
        <v>0</v>
      </c>
      <c r="G3351">
        <f>COUNTIFS(list!$C3350:$C8709,$A3351,list!$A3350:$A8709,G$1)</f>
        <v>0</v>
      </c>
    </row>
    <row r="3352" spans="1:7" x14ac:dyDescent="0.25">
      <c r="A3352" t="s">
        <v>8141</v>
      </c>
      <c r="B3352">
        <f>COUNTIFS(list!$C3351:$C8710,$A3352,list!$A3351:$A8710,B$1)</f>
        <v>0</v>
      </c>
      <c r="C3352">
        <f>COUNTIFS(list!$C3351:$C8710,$A3352,list!$A3351:$A8710,C$1)</f>
        <v>1</v>
      </c>
      <c r="D3352">
        <f>COUNTIFS(list!$C3351:$C8710,$A3352,list!$A3351:$A8710,D$1)</f>
        <v>0</v>
      </c>
      <c r="E3352">
        <f>COUNTIFS(list!$C3351:$C8710,$A3352,list!$A3351:$A8710,E$1)</f>
        <v>0</v>
      </c>
      <c r="F3352">
        <f>COUNTIFS(list!$C3351:$C8710,$A3352,list!$A3351:$A8710,F$1)</f>
        <v>0</v>
      </c>
      <c r="G3352">
        <f>COUNTIFS(list!$C3351:$C8710,$A3352,list!$A3351:$A8710,G$1)</f>
        <v>0</v>
      </c>
    </row>
    <row r="3353" spans="1:7" x14ac:dyDescent="0.25">
      <c r="A3353" t="s">
        <v>8143</v>
      </c>
      <c r="B3353">
        <f>COUNTIFS(list!$C3352:$C8711,$A3353,list!$A3352:$A8711,B$1)</f>
        <v>1</v>
      </c>
      <c r="C3353">
        <f>COUNTIFS(list!$C3352:$C8711,$A3353,list!$A3352:$A8711,C$1)</f>
        <v>0</v>
      </c>
      <c r="D3353">
        <f>COUNTIFS(list!$C3352:$C8711,$A3353,list!$A3352:$A8711,D$1)</f>
        <v>0</v>
      </c>
      <c r="E3353">
        <f>COUNTIFS(list!$C3352:$C8711,$A3353,list!$A3352:$A8711,E$1)</f>
        <v>0</v>
      </c>
      <c r="F3353">
        <f>COUNTIFS(list!$C3352:$C8711,$A3353,list!$A3352:$A8711,F$1)</f>
        <v>0</v>
      </c>
      <c r="G3353">
        <f>COUNTIFS(list!$C3352:$C8711,$A3353,list!$A3352:$A8711,G$1)</f>
        <v>0</v>
      </c>
    </row>
    <row r="3354" spans="1:7" x14ac:dyDescent="0.25">
      <c r="A3354" t="s">
        <v>8145</v>
      </c>
      <c r="B3354">
        <f>COUNTIFS(list!$C3353:$C8712,$A3354,list!$A3353:$A8712,B$1)</f>
        <v>1</v>
      </c>
      <c r="C3354">
        <f>COUNTIFS(list!$C3353:$C8712,$A3354,list!$A3353:$A8712,C$1)</f>
        <v>0</v>
      </c>
      <c r="D3354">
        <f>COUNTIFS(list!$C3353:$C8712,$A3354,list!$A3353:$A8712,D$1)</f>
        <v>0</v>
      </c>
      <c r="E3354">
        <f>COUNTIFS(list!$C3353:$C8712,$A3354,list!$A3353:$A8712,E$1)</f>
        <v>0</v>
      </c>
      <c r="F3354">
        <f>COUNTIFS(list!$C3353:$C8712,$A3354,list!$A3353:$A8712,F$1)</f>
        <v>0</v>
      </c>
      <c r="G3354">
        <f>COUNTIFS(list!$C3353:$C8712,$A3354,list!$A3353:$A8712,G$1)</f>
        <v>0</v>
      </c>
    </row>
    <row r="3355" spans="1:7" x14ac:dyDescent="0.25">
      <c r="A3355" t="s">
        <v>8147</v>
      </c>
      <c r="B3355">
        <f>COUNTIFS(list!$C3354:$C8713,$A3355,list!$A3354:$A8713,B$1)</f>
        <v>1</v>
      </c>
      <c r="C3355">
        <f>COUNTIFS(list!$C3354:$C8713,$A3355,list!$A3354:$A8713,C$1)</f>
        <v>0</v>
      </c>
      <c r="D3355">
        <f>COUNTIFS(list!$C3354:$C8713,$A3355,list!$A3354:$A8713,D$1)</f>
        <v>0</v>
      </c>
      <c r="E3355">
        <f>COUNTIFS(list!$C3354:$C8713,$A3355,list!$A3354:$A8713,E$1)</f>
        <v>0</v>
      </c>
      <c r="F3355">
        <f>COUNTIFS(list!$C3354:$C8713,$A3355,list!$A3354:$A8713,F$1)</f>
        <v>0</v>
      </c>
      <c r="G3355">
        <f>COUNTIFS(list!$C3354:$C8713,$A3355,list!$A3354:$A8713,G$1)</f>
        <v>0</v>
      </c>
    </row>
    <row r="3356" spans="1:7" x14ac:dyDescent="0.25">
      <c r="A3356" t="s">
        <v>8149</v>
      </c>
      <c r="B3356">
        <f>COUNTIFS(list!$C3355:$C8714,$A3356,list!$A3355:$A8714,B$1)</f>
        <v>1</v>
      </c>
      <c r="C3356">
        <f>COUNTIFS(list!$C3355:$C8714,$A3356,list!$A3355:$A8714,C$1)</f>
        <v>0</v>
      </c>
      <c r="D3356">
        <f>COUNTIFS(list!$C3355:$C8714,$A3356,list!$A3355:$A8714,D$1)</f>
        <v>0</v>
      </c>
      <c r="E3356">
        <f>COUNTIFS(list!$C3355:$C8714,$A3356,list!$A3355:$A8714,E$1)</f>
        <v>0</v>
      </c>
      <c r="F3356">
        <f>COUNTIFS(list!$C3355:$C8714,$A3356,list!$A3355:$A8714,F$1)</f>
        <v>0</v>
      </c>
      <c r="G3356">
        <f>COUNTIFS(list!$C3355:$C8714,$A3356,list!$A3355:$A8714,G$1)</f>
        <v>0</v>
      </c>
    </row>
    <row r="3357" spans="1:7" x14ac:dyDescent="0.25">
      <c r="A3357" t="s">
        <v>8151</v>
      </c>
      <c r="B3357">
        <f>COUNTIFS(list!$C3356:$C8715,$A3357,list!$A3356:$A8715,B$1)</f>
        <v>1</v>
      </c>
      <c r="C3357">
        <f>COUNTIFS(list!$C3356:$C8715,$A3357,list!$A3356:$A8715,C$1)</f>
        <v>0</v>
      </c>
      <c r="D3357">
        <f>COUNTIFS(list!$C3356:$C8715,$A3357,list!$A3356:$A8715,D$1)</f>
        <v>0</v>
      </c>
      <c r="E3357">
        <f>COUNTIFS(list!$C3356:$C8715,$A3357,list!$A3356:$A8715,E$1)</f>
        <v>0</v>
      </c>
      <c r="F3357">
        <f>COUNTIFS(list!$C3356:$C8715,$A3357,list!$A3356:$A8715,F$1)</f>
        <v>0</v>
      </c>
      <c r="G3357">
        <f>COUNTIFS(list!$C3356:$C8715,$A3357,list!$A3356:$A8715,G$1)</f>
        <v>0</v>
      </c>
    </row>
    <row r="3358" spans="1:7" x14ac:dyDescent="0.25">
      <c r="A3358" t="s">
        <v>8153</v>
      </c>
      <c r="B3358">
        <f>COUNTIFS(list!$C3357:$C8716,$A3358,list!$A3357:$A8716,B$1)</f>
        <v>4</v>
      </c>
      <c r="C3358">
        <f>COUNTIFS(list!$C3357:$C8716,$A3358,list!$A3357:$A8716,C$1)</f>
        <v>0</v>
      </c>
      <c r="D3358">
        <f>COUNTIFS(list!$C3357:$C8716,$A3358,list!$A3357:$A8716,D$1)</f>
        <v>0</v>
      </c>
      <c r="E3358">
        <f>COUNTIFS(list!$C3357:$C8716,$A3358,list!$A3357:$A8716,E$1)</f>
        <v>0</v>
      </c>
      <c r="F3358">
        <f>COUNTIFS(list!$C3357:$C8716,$A3358,list!$A3357:$A8716,F$1)</f>
        <v>0</v>
      </c>
      <c r="G3358">
        <f>COUNTIFS(list!$C3357:$C8716,$A3358,list!$A3357:$A8716,G$1)</f>
        <v>0</v>
      </c>
    </row>
    <row r="3359" spans="1:7" x14ac:dyDescent="0.25">
      <c r="A3359" t="s">
        <v>8158</v>
      </c>
      <c r="B3359">
        <f>COUNTIFS(list!$C3358:$C8717,$A3359,list!$A3358:$A8717,B$1)</f>
        <v>0</v>
      </c>
      <c r="C3359">
        <f>COUNTIFS(list!$C3358:$C8717,$A3359,list!$A3358:$A8717,C$1)</f>
        <v>1</v>
      </c>
      <c r="D3359">
        <f>COUNTIFS(list!$C3358:$C8717,$A3359,list!$A3358:$A8717,D$1)</f>
        <v>0</v>
      </c>
      <c r="E3359">
        <f>COUNTIFS(list!$C3358:$C8717,$A3359,list!$A3358:$A8717,E$1)</f>
        <v>0</v>
      </c>
      <c r="F3359">
        <f>COUNTIFS(list!$C3358:$C8717,$A3359,list!$A3358:$A8717,F$1)</f>
        <v>0</v>
      </c>
      <c r="G3359">
        <f>COUNTIFS(list!$C3358:$C8717,$A3359,list!$A3358:$A8717,G$1)</f>
        <v>0</v>
      </c>
    </row>
    <row r="3360" spans="1:7" x14ac:dyDescent="0.25">
      <c r="A3360" t="s">
        <v>8160</v>
      </c>
      <c r="B3360">
        <f>COUNTIFS(list!$C3359:$C8718,$A3360,list!$A3359:$A8718,B$1)</f>
        <v>0</v>
      </c>
      <c r="C3360">
        <f>COUNTIFS(list!$C3359:$C8718,$A3360,list!$A3359:$A8718,C$1)</f>
        <v>1</v>
      </c>
      <c r="D3360">
        <f>COUNTIFS(list!$C3359:$C8718,$A3360,list!$A3359:$A8718,D$1)</f>
        <v>0</v>
      </c>
      <c r="E3360">
        <f>COUNTIFS(list!$C3359:$C8718,$A3360,list!$A3359:$A8718,E$1)</f>
        <v>0</v>
      </c>
      <c r="F3360">
        <f>COUNTIFS(list!$C3359:$C8718,$A3360,list!$A3359:$A8718,F$1)</f>
        <v>0</v>
      </c>
      <c r="G3360">
        <f>COUNTIFS(list!$C3359:$C8718,$A3360,list!$A3359:$A8718,G$1)</f>
        <v>0</v>
      </c>
    </row>
    <row r="3361" spans="1:7" x14ac:dyDescent="0.25">
      <c r="A3361" t="s">
        <v>8162</v>
      </c>
      <c r="B3361">
        <f>COUNTIFS(list!$C3360:$C8719,$A3361,list!$A3360:$A8719,B$1)</f>
        <v>0</v>
      </c>
      <c r="C3361">
        <f>COUNTIFS(list!$C3360:$C8719,$A3361,list!$A3360:$A8719,C$1)</f>
        <v>1</v>
      </c>
      <c r="D3361">
        <f>COUNTIFS(list!$C3360:$C8719,$A3361,list!$A3360:$A8719,D$1)</f>
        <v>0</v>
      </c>
      <c r="E3361">
        <f>COUNTIFS(list!$C3360:$C8719,$A3361,list!$A3360:$A8719,E$1)</f>
        <v>0</v>
      </c>
      <c r="F3361">
        <f>COUNTIFS(list!$C3360:$C8719,$A3361,list!$A3360:$A8719,F$1)</f>
        <v>0</v>
      </c>
      <c r="G3361">
        <f>COUNTIFS(list!$C3360:$C8719,$A3361,list!$A3360:$A8719,G$1)</f>
        <v>0</v>
      </c>
    </row>
    <row r="3362" spans="1:7" x14ac:dyDescent="0.25">
      <c r="A3362" t="s">
        <v>8164</v>
      </c>
      <c r="B3362">
        <f>COUNTIFS(list!$C3361:$C8720,$A3362,list!$A3361:$A8720,B$1)</f>
        <v>0</v>
      </c>
      <c r="C3362">
        <f>COUNTIFS(list!$C3361:$C8720,$A3362,list!$A3361:$A8720,C$1)</f>
        <v>1</v>
      </c>
      <c r="D3362">
        <f>COUNTIFS(list!$C3361:$C8720,$A3362,list!$A3361:$A8720,D$1)</f>
        <v>0</v>
      </c>
      <c r="E3362">
        <f>COUNTIFS(list!$C3361:$C8720,$A3362,list!$A3361:$A8720,E$1)</f>
        <v>0</v>
      </c>
      <c r="F3362">
        <f>COUNTIFS(list!$C3361:$C8720,$A3362,list!$A3361:$A8720,F$1)</f>
        <v>0</v>
      </c>
      <c r="G3362">
        <f>COUNTIFS(list!$C3361:$C8720,$A3362,list!$A3361:$A8720,G$1)</f>
        <v>0</v>
      </c>
    </row>
    <row r="3363" spans="1:7" x14ac:dyDescent="0.25">
      <c r="A3363" t="s">
        <v>8166</v>
      </c>
      <c r="B3363">
        <f>COUNTIFS(list!$C3362:$C8721,$A3363,list!$A3362:$A8721,B$1)</f>
        <v>0</v>
      </c>
      <c r="C3363">
        <f>COUNTIFS(list!$C3362:$C8721,$A3363,list!$A3362:$A8721,C$1)</f>
        <v>1</v>
      </c>
      <c r="D3363">
        <f>COUNTIFS(list!$C3362:$C8721,$A3363,list!$A3362:$A8721,D$1)</f>
        <v>0</v>
      </c>
      <c r="E3363">
        <f>COUNTIFS(list!$C3362:$C8721,$A3363,list!$A3362:$A8721,E$1)</f>
        <v>0</v>
      </c>
      <c r="F3363">
        <f>COUNTIFS(list!$C3362:$C8721,$A3363,list!$A3362:$A8721,F$1)</f>
        <v>0</v>
      </c>
      <c r="G3363">
        <f>COUNTIFS(list!$C3362:$C8721,$A3363,list!$A3362:$A8721,G$1)</f>
        <v>0</v>
      </c>
    </row>
    <row r="3364" spans="1:7" x14ac:dyDescent="0.25">
      <c r="A3364" t="s">
        <v>8168</v>
      </c>
      <c r="B3364">
        <f>COUNTIFS(list!$C3363:$C8722,$A3364,list!$A3363:$A8722,B$1)</f>
        <v>1</v>
      </c>
      <c r="C3364">
        <f>COUNTIFS(list!$C3363:$C8722,$A3364,list!$A3363:$A8722,C$1)</f>
        <v>0</v>
      </c>
      <c r="D3364">
        <f>COUNTIFS(list!$C3363:$C8722,$A3364,list!$A3363:$A8722,D$1)</f>
        <v>0</v>
      </c>
      <c r="E3364">
        <f>COUNTIFS(list!$C3363:$C8722,$A3364,list!$A3363:$A8722,E$1)</f>
        <v>0</v>
      </c>
      <c r="F3364">
        <f>COUNTIFS(list!$C3363:$C8722,$A3364,list!$A3363:$A8722,F$1)</f>
        <v>0</v>
      </c>
      <c r="G3364">
        <f>COUNTIFS(list!$C3363:$C8722,$A3364,list!$A3363:$A8722,G$1)</f>
        <v>0</v>
      </c>
    </row>
    <row r="3365" spans="1:7" x14ac:dyDescent="0.25">
      <c r="A3365" t="s">
        <v>8170</v>
      </c>
      <c r="B3365">
        <f>COUNTIFS(list!$C3364:$C8723,$A3365,list!$A3364:$A8723,B$1)</f>
        <v>3</v>
      </c>
      <c r="C3365">
        <f>COUNTIFS(list!$C3364:$C8723,$A3365,list!$A3364:$A8723,C$1)</f>
        <v>0</v>
      </c>
      <c r="D3365">
        <f>COUNTIFS(list!$C3364:$C8723,$A3365,list!$A3364:$A8723,D$1)</f>
        <v>0</v>
      </c>
      <c r="E3365">
        <f>COUNTIFS(list!$C3364:$C8723,$A3365,list!$A3364:$A8723,E$1)</f>
        <v>0</v>
      </c>
      <c r="F3365">
        <f>COUNTIFS(list!$C3364:$C8723,$A3365,list!$A3364:$A8723,F$1)</f>
        <v>0</v>
      </c>
      <c r="G3365">
        <f>COUNTIFS(list!$C3364:$C8723,$A3365,list!$A3364:$A8723,G$1)</f>
        <v>0</v>
      </c>
    </row>
    <row r="3366" spans="1:7" x14ac:dyDescent="0.25">
      <c r="A3366" t="s">
        <v>8174</v>
      </c>
      <c r="B3366">
        <f>COUNTIFS(list!$C3365:$C8724,$A3366,list!$A3365:$A8724,B$1)</f>
        <v>3</v>
      </c>
      <c r="C3366">
        <f>COUNTIFS(list!$C3365:$C8724,$A3366,list!$A3365:$A8724,C$1)</f>
        <v>0</v>
      </c>
      <c r="D3366">
        <f>COUNTIFS(list!$C3365:$C8724,$A3366,list!$A3365:$A8724,D$1)</f>
        <v>0</v>
      </c>
      <c r="E3366">
        <f>COUNTIFS(list!$C3365:$C8724,$A3366,list!$A3365:$A8724,E$1)</f>
        <v>0</v>
      </c>
      <c r="F3366">
        <f>COUNTIFS(list!$C3365:$C8724,$A3366,list!$A3365:$A8724,F$1)</f>
        <v>0</v>
      </c>
      <c r="G3366">
        <f>COUNTIFS(list!$C3365:$C8724,$A3366,list!$A3365:$A8724,G$1)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X1810"/>
  <sheetViews>
    <sheetView workbookViewId="0">
      <selection activeCell="H99" sqref="H99"/>
    </sheetView>
  </sheetViews>
  <sheetFormatPr defaultRowHeight="15" x14ac:dyDescent="0.25"/>
  <cols>
    <col min="1" max="1" width="56.28515625" bestFit="1" customWidth="1"/>
    <col min="2" max="2" width="8" bestFit="1" customWidth="1"/>
    <col min="3" max="3" width="19.5703125" bestFit="1" customWidth="1"/>
    <col min="4" max="4" width="12.42578125" bestFit="1" customWidth="1"/>
    <col min="5" max="5" width="8.140625" bestFit="1" customWidth="1"/>
    <col min="6" max="6" width="15" bestFit="1" customWidth="1"/>
    <col min="7" max="7" width="10.5703125" style="11" bestFit="1" customWidth="1"/>
    <col min="8" max="8" width="8.5703125" style="11" bestFit="1" customWidth="1"/>
    <col min="9" max="9" width="19" bestFit="1" customWidth="1"/>
    <col min="10" max="10" width="13.85546875" bestFit="1" customWidth="1"/>
    <col min="11" max="11" width="10.5703125" bestFit="1" customWidth="1"/>
    <col min="13" max="13" width="9.85546875" bestFit="1" customWidth="1"/>
    <col min="14" max="14" width="9" bestFit="1" customWidth="1"/>
    <col min="15" max="15" width="7" bestFit="1" customWidth="1"/>
    <col min="16" max="16" width="8.42578125" bestFit="1" customWidth="1"/>
    <col min="17" max="17" width="12.5703125" bestFit="1" customWidth="1"/>
    <col min="18" max="18" width="11.85546875" bestFit="1" customWidth="1"/>
    <col min="19" max="19" width="22.140625" bestFit="1" customWidth="1"/>
    <col min="20" max="20" width="231.140625" bestFit="1" customWidth="1"/>
    <col min="21" max="21" width="19.85546875" bestFit="1" customWidth="1"/>
    <col min="22" max="22" width="56.28515625" bestFit="1" customWidth="1"/>
    <col min="23" max="23" width="8.140625" bestFit="1" customWidth="1"/>
    <col min="24" max="24" width="15" bestFit="1" customWidth="1"/>
  </cols>
  <sheetData>
    <row r="1" spans="1:24" x14ac:dyDescent="0.25">
      <c r="A1" t="s">
        <v>8177</v>
      </c>
      <c r="B1" t="s">
        <v>8178</v>
      </c>
      <c r="C1" t="s">
        <v>8179</v>
      </c>
      <c r="D1" t="s">
        <v>8180</v>
      </c>
      <c r="E1" t="s">
        <v>8181</v>
      </c>
      <c r="F1" t="s">
        <v>8182</v>
      </c>
      <c r="G1" s="11" t="s">
        <v>8183</v>
      </c>
      <c r="H1" s="11" t="s">
        <v>8184</v>
      </c>
      <c r="I1" t="s">
        <v>8185</v>
      </c>
      <c r="J1" t="s">
        <v>8186</v>
      </c>
      <c r="K1" t="s">
        <v>8187</v>
      </c>
      <c r="L1" t="s">
        <v>8188</v>
      </c>
      <c r="M1" t="s">
        <v>8189</v>
      </c>
      <c r="N1" t="s">
        <v>8190</v>
      </c>
      <c r="O1" t="s">
        <v>8191</v>
      </c>
      <c r="P1" t="s">
        <v>8192</v>
      </c>
      <c r="Q1" t="s">
        <v>8193</v>
      </c>
      <c r="R1" t="s">
        <v>8194</v>
      </c>
      <c r="S1" t="s">
        <v>8195</v>
      </c>
      <c r="T1" t="s">
        <v>8196</v>
      </c>
      <c r="U1" t="s">
        <v>8197</v>
      </c>
      <c r="V1" t="s">
        <v>8177</v>
      </c>
      <c r="W1" t="s">
        <v>8181</v>
      </c>
      <c r="X1" t="s">
        <v>8182</v>
      </c>
    </row>
    <row r="2" spans="1:24" x14ac:dyDescent="0.25">
      <c r="A2" t="s">
        <v>8198</v>
      </c>
      <c r="B2">
        <v>280463</v>
      </c>
      <c r="C2" t="s">
        <v>8199</v>
      </c>
      <c r="D2">
        <v>77753</v>
      </c>
      <c r="E2" t="s">
        <v>8200</v>
      </c>
      <c r="F2" t="s">
        <v>8201</v>
      </c>
      <c r="G2" s="11">
        <v>167.67599999999999</v>
      </c>
      <c r="H2" s="11">
        <v>65.7</v>
      </c>
      <c r="I2" t="s">
        <v>8202</v>
      </c>
      <c r="J2" t="s">
        <v>8203</v>
      </c>
      <c r="K2" t="s">
        <v>8203</v>
      </c>
      <c r="L2" t="s">
        <v>8203</v>
      </c>
      <c r="M2" t="s">
        <v>8204</v>
      </c>
      <c r="N2">
        <v>7795</v>
      </c>
      <c r="O2">
        <v>38549</v>
      </c>
      <c r="P2">
        <v>38554</v>
      </c>
      <c r="Q2" s="8">
        <v>41383</v>
      </c>
      <c r="R2" s="8">
        <v>41852</v>
      </c>
      <c r="S2" t="s">
        <v>8205</v>
      </c>
      <c r="T2" t="s">
        <v>8206</v>
      </c>
      <c r="U2" t="s">
        <v>8207</v>
      </c>
      <c r="V2" t="s">
        <v>8198</v>
      </c>
      <c r="W2" t="s">
        <v>8200</v>
      </c>
      <c r="X2" t="s">
        <v>8201</v>
      </c>
    </row>
    <row r="3" spans="1:24" x14ac:dyDescent="0.25">
      <c r="A3" t="s">
        <v>649</v>
      </c>
      <c r="B3">
        <v>3702</v>
      </c>
      <c r="C3" t="s">
        <v>8208</v>
      </c>
      <c r="D3">
        <v>10719</v>
      </c>
      <c r="E3" t="s">
        <v>8209</v>
      </c>
      <c r="F3" t="s">
        <v>8210</v>
      </c>
      <c r="G3" s="11">
        <v>119.66800000000001</v>
      </c>
      <c r="H3" s="11">
        <v>36.052799999999998</v>
      </c>
      <c r="I3" t="s">
        <v>8211</v>
      </c>
      <c r="J3">
        <v>5</v>
      </c>
      <c r="K3">
        <v>2</v>
      </c>
      <c r="L3" t="s">
        <v>8203</v>
      </c>
      <c r="M3" t="s">
        <v>8203</v>
      </c>
      <c r="N3">
        <v>7</v>
      </c>
      <c r="O3">
        <v>33583</v>
      </c>
      <c r="P3">
        <v>35378</v>
      </c>
      <c r="Q3" s="8">
        <v>37116</v>
      </c>
      <c r="R3" s="8">
        <v>41913</v>
      </c>
      <c r="S3" t="s">
        <v>8212</v>
      </c>
      <c r="T3" t="s">
        <v>8213</v>
      </c>
      <c r="U3" t="s">
        <v>8214</v>
      </c>
      <c r="V3" t="s">
        <v>649</v>
      </c>
      <c r="W3" t="s">
        <v>8209</v>
      </c>
      <c r="X3" t="s">
        <v>8210</v>
      </c>
    </row>
    <row r="4" spans="1:24" x14ac:dyDescent="0.25">
      <c r="A4" t="s">
        <v>649</v>
      </c>
      <c r="B4">
        <v>3702</v>
      </c>
      <c r="C4" t="s">
        <v>8215</v>
      </c>
      <c r="D4">
        <v>30811</v>
      </c>
      <c r="E4" t="s">
        <v>8209</v>
      </c>
      <c r="F4" t="s">
        <v>8210</v>
      </c>
      <c r="G4" s="11">
        <v>96.500200000000007</v>
      </c>
      <c r="H4" s="11">
        <v>36.1</v>
      </c>
      <c r="I4" t="s">
        <v>8216</v>
      </c>
      <c r="J4" t="s">
        <v>8203</v>
      </c>
      <c r="K4" t="s">
        <v>8203</v>
      </c>
      <c r="L4" t="s">
        <v>8203</v>
      </c>
      <c r="M4" t="s">
        <v>8217</v>
      </c>
      <c r="N4">
        <v>2143</v>
      </c>
      <c r="O4" t="s">
        <v>8203</v>
      </c>
      <c r="P4" t="s">
        <v>8203</v>
      </c>
      <c r="Q4" s="8">
        <v>40742</v>
      </c>
      <c r="R4" s="8">
        <v>41862</v>
      </c>
      <c r="S4" t="s">
        <v>8205</v>
      </c>
      <c r="T4" t="s">
        <v>8218</v>
      </c>
      <c r="U4" t="s">
        <v>8219</v>
      </c>
      <c r="V4" t="s">
        <v>649</v>
      </c>
      <c r="W4" t="s">
        <v>8209</v>
      </c>
      <c r="X4" t="s">
        <v>8210</v>
      </c>
    </row>
    <row r="5" spans="1:24" x14ac:dyDescent="0.25">
      <c r="A5" t="s">
        <v>649</v>
      </c>
      <c r="B5">
        <v>3702</v>
      </c>
      <c r="C5" t="s">
        <v>8215</v>
      </c>
      <c r="D5">
        <v>30811</v>
      </c>
      <c r="E5" t="s">
        <v>8209</v>
      </c>
      <c r="F5" t="s">
        <v>8210</v>
      </c>
      <c r="G5" s="11">
        <v>98.066199999999995</v>
      </c>
      <c r="H5" s="11">
        <v>36</v>
      </c>
      <c r="I5" t="s">
        <v>8220</v>
      </c>
      <c r="J5" t="s">
        <v>8203</v>
      </c>
      <c r="K5" t="s">
        <v>8203</v>
      </c>
      <c r="L5" t="s">
        <v>8203</v>
      </c>
      <c r="M5" t="s">
        <v>8221</v>
      </c>
      <c r="N5">
        <v>1740</v>
      </c>
      <c r="O5" t="s">
        <v>8203</v>
      </c>
      <c r="P5" t="s">
        <v>8203</v>
      </c>
      <c r="Q5" s="8">
        <v>40742</v>
      </c>
      <c r="R5" s="8">
        <v>41862</v>
      </c>
      <c r="S5" t="s">
        <v>8205</v>
      </c>
      <c r="T5" t="s">
        <v>8218</v>
      </c>
      <c r="U5" t="s">
        <v>8222</v>
      </c>
      <c r="V5" t="s">
        <v>649</v>
      </c>
      <c r="W5" t="s">
        <v>8209</v>
      </c>
      <c r="X5" t="s">
        <v>8210</v>
      </c>
    </row>
    <row r="6" spans="1:24" x14ac:dyDescent="0.25">
      <c r="A6" t="s">
        <v>649</v>
      </c>
      <c r="B6">
        <v>3702</v>
      </c>
      <c r="C6" t="s">
        <v>8215</v>
      </c>
      <c r="D6">
        <v>30811</v>
      </c>
      <c r="E6" t="s">
        <v>8209</v>
      </c>
      <c r="F6" t="s">
        <v>8210</v>
      </c>
      <c r="G6" s="11">
        <v>96.256500000000003</v>
      </c>
      <c r="H6" s="11">
        <v>36.1</v>
      </c>
      <c r="I6" t="s">
        <v>8223</v>
      </c>
      <c r="J6" t="s">
        <v>8203</v>
      </c>
      <c r="K6" t="s">
        <v>8203</v>
      </c>
      <c r="L6" t="s">
        <v>8203</v>
      </c>
      <c r="M6" t="s">
        <v>8224</v>
      </c>
      <c r="N6">
        <v>1261</v>
      </c>
      <c r="O6" t="s">
        <v>8203</v>
      </c>
      <c r="P6" t="s">
        <v>8203</v>
      </c>
      <c r="Q6" s="8">
        <v>40742</v>
      </c>
      <c r="R6" s="8">
        <v>41862</v>
      </c>
      <c r="S6" t="s">
        <v>8205</v>
      </c>
      <c r="T6" t="s">
        <v>8218</v>
      </c>
      <c r="U6" t="s">
        <v>8225</v>
      </c>
      <c r="V6" t="s">
        <v>649</v>
      </c>
      <c r="W6" t="s">
        <v>8209</v>
      </c>
      <c r="X6" t="s">
        <v>8210</v>
      </c>
    </row>
    <row r="7" spans="1:24" x14ac:dyDescent="0.25">
      <c r="A7" t="s">
        <v>649</v>
      </c>
      <c r="B7">
        <v>3702</v>
      </c>
      <c r="C7" t="s">
        <v>8215</v>
      </c>
      <c r="D7">
        <v>30811</v>
      </c>
      <c r="E7" t="s">
        <v>8209</v>
      </c>
      <c r="F7" t="s">
        <v>8210</v>
      </c>
      <c r="G7" s="11">
        <v>96.694000000000003</v>
      </c>
      <c r="H7" s="11">
        <v>36.200000000000003</v>
      </c>
      <c r="I7" t="s">
        <v>8226</v>
      </c>
      <c r="J7" t="s">
        <v>8203</v>
      </c>
      <c r="K7" t="s">
        <v>8203</v>
      </c>
      <c r="L7" t="s">
        <v>8203</v>
      </c>
      <c r="M7" t="s">
        <v>8227</v>
      </c>
      <c r="N7">
        <v>2408</v>
      </c>
      <c r="O7" t="s">
        <v>8203</v>
      </c>
      <c r="P7" t="s">
        <v>8203</v>
      </c>
      <c r="Q7" s="8">
        <v>40742</v>
      </c>
      <c r="R7" s="8">
        <v>41862</v>
      </c>
      <c r="S7" t="s">
        <v>8205</v>
      </c>
      <c r="T7" t="s">
        <v>8218</v>
      </c>
      <c r="U7" t="s">
        <v>8228</v>
      </c>
      <c r="V7" t="s">
        <v>649</v>
      </c>
      <c r="W7" t="s">
        <v>8209</v>
      </c>
      <c r="X7" t="s">
        <v>8210</v>
      </c>
    </row>
    <row r="8" spans="1:24" x14ac:dyDescent="0.25">
      <c r="A8" t="s">
        <v>649</v>
      </c>
      <c r="B8">
        <v>3702</v>
      </c>
      <c r="C8" t="s">
        <v>8229</v>
      </c>
      <c r="D8">
        <v>13190</v>
      </c>
      <c r="E8" t="s">
        <v>8209</v>
      </c>
      <c r="F8" t="s">
        <v>8210</v>
      </c>
      <c r="G8" s="11">
        <v>93.654499999999999</v>
      </c>
      <c r="H8" s="11">
        <v>36.043300000000002</v>
      </c>
      <c r="I8" t="s">
        <v>8230</v>
      </c>
      <c r="J8">
        <v>6</v>
      </c>
      <c r="K8" t="s">
        <v>8203</v>
      </c>
      <c r="L8" t="s">
        <v>8203</v>
      </c>
      <c r="M8" t="s">
        <v>8203</v>
      </c>
      <c r="N8">
        <v>6</v>
      </c>
      <c r="O8">
        <v>16842</v>
      </c>
      <c r="P8">
        <v>20111</v>
      </c>
      <c r="Q8" s="8">
        <v>36874</v>
      </c>
      <c r="R8" s="8">
        <v>39221</v>
      </c>
      <c r="S8" t="s">
        <v>8231</v>
      </c>
      <c r="T8" t="s">
        <v>8232</v>
      </c>
      <c r="U8" t="s">
        <v>8233</v>
      </c>
      <c r="V8" t="s">
        <v>649</v>
      </c>
      <c r="W8" t="s">
        <v>8209</v>
      </c>
      <c r="X8" t="s">
        <v>8210</v>
      </c>
    </row>
    <row r="9" spans="1:24" x14ac:dyDescent="0.25">
      <c r="A9" t="s">
        <v>8234</v>
      </c>
      <c r="B9">
        <v>3880</v>
      </c>
      <c r="C9" t="s">
        <v>8235</v>
      </c>
      <c r="D9">
        <v>10791</v>
      </c>
      <c r="E9" t="s">
        <v>8209</v>
      </c>
      <c r="F9" t="s">
        <v>8210</v>
      </c>
      <c r="G9" s="11">
        <v>314.47800000000001</v>
      </c>
      <c r="H9" s="11">
        <v>35.939300000000003</v>
      </c>
      <c r="I9" t="s">
        <v>8236</v>
      </c>
      <c r="J9">
        <v>8</v>
      </c>
      <c r="K9">
        <v>1</v>
      </c>
      <c r="L9" t="s">
        <v>8203</v>
      </c>
      <c r="M9" t="s">
        <v>8203</v>
      </c>
      <c r="N9">
        <v>421</v>
      </c>
      <c r="O9">
        <v>45000</v>
      </c>
      <c r="P9">
        <v>46092</v>
      </c>
      <c r="Q9" s="8">
        <v>40767</v>
      </c>
      <c r="R9" s="8">
        <v>40877</v>
      </c>
      <c r="S9" t="s">
        <v>8231</v>
      </c>
      <c r="T9" t="s">
        <v>8237</v>
      </c>
      <c r="U9" t="s">
        <v>8203</v>
      </c>
      <c r="V9" t="s">
        <v>8234</v>
      </c>
      <c r="W9" t="s">
        <v>8209</v>
      </c>
      <c r="X9" t="s">
        <v>8210</v>
      </c>
    </row>
    <row r="10" spans="1:24" x14ac:dyDescent="0.25">
      <c r="A10" t="s">
        <v>8238</v>
      </c>
      <c r="B10">
        <v>4081</v>
      </c>
      <c r="C10" t="s">
        <v>8239</v>
      </c>
      <c r="D10">
        <v>41343</v>
      </c>
      <c r="E10" t="s">
        <v>8209</v>
      </c>
      <c r="F10" t="s">
        <v>8210</v>
      </c>
      <c r="G10" s="11">
        <v>540.58900000000006</v>
      </c>
      <c r="H10" s="11">
        <v>34.5</v>
      </c>
      <c r="I10" t="s">
        <v>8240</v>
      </c>
      <c r="J10" t="s">
        <v>8203</v>
      </c>
      <c r="K10" t="s">
        <v>8203</v>
      </c>
      <c r="L10" t="s">
        <v>8203</v>
      </c>
      <c r="M10" t="s">
        <v>8241</v>
      </c>
      <c r="N10" t="s">
        <v>8203</v>
      </c>
      <c r="O10" t="s">
        <v>8203</v>
      </c>
      <c r="P10" t="s">
        <v>8203</v>
      </c>
      <c r="Q10" s="8">
        <v>40123</v>
      </c>
      <c r="R10" s="8">
        <v>40123</v>
      </c>
      <c r="S10" t="s">
        <v>8242</v>
      </c>
      <c r="T10" t="s">
        <v>8243</v>
      </c>
      <c r="U10" t="s">
        <v>8203</v>
      </c>
      <c r="V10" t="s">
        <v>8238</v>
      </c>
      <c r="W10" t="s">
        <v>8209</v>
      </c>
      <c r="X10" t="s">
        <v>8210</v>
      </c>
    </row>
    <row r="11" spans="1:24" x14ac:dyDescent="0.25">
      <c r="A11" t="s">
        <v>8238</v>
      </c>
      <c r="B11">
        <v>4081</v>
      </c>
      <c r="C11" t="s">
        <v>8244</v>
      </c>
      <c r="D11">
        <v>67471</v>
      </c>
      <c r="E11" t="s">
        <v>8209</v>
      </c>
      <c r="F11" t="s">
        <v>8210</v>
      </c>
      <c r="G11" s="11">
        <v>0.57519799999999999</v>
      </c>
      <c r="H11" s="11">
        <v>43.5</v>
      </c>
      <c r="I11" t="s">
        <v>8245</v>
      </c>
      <c r="J11" t="s">
        <v>8203</v>
      </c>
      <c r="K11">
        <v>1</v>
      </c>
      <c r="L11" t="s">
        <v>8203</v>
      </c>
      <c r="M11" t="s">
        <v>8246</v>
      </c>
      <c r="N11">
        <v>195</v>
      </c>
      <c r="O11" t="s">
        <v>8203</v>
      </c>
      <c r="P11" t="s">
        <v>8203</v>
      </c>
      <c r="Q11" s="8">
        <v>40963</v>
      </c>
      <c r="R11" s="8">
        <v>41862</v>
      </c>
      <c r="S11" t="s">
        <v>8242</v>
      </c>
      <c r="T11" t="s">
        <v>8247</v>
      </c>
      <c r="U11" t="s">
        <v>8248</v>
      </c>
      <c r="V11" t="s">
        <v>8238</v>
      </c>
      <c r="W11" t="s">
        <v>8209</v>
      </c>
      <c r="X11" t="s">
        <v>8210</v>
      </c>
    </row>
    <row r="12" spans="1:24" x14ac:dyDescent="0.25">
      <c r="A12" t="s">
        <v>8249</v>
      </c>
      <c r="B12">
        <v>112509</v>
      </c>
      <c r="C12" t="s">
        <v>8250</v>
      </c>
      <c r="D12">
        <v>179052</v>
      </c>
      <c r="E12" t="s">
        <v>8209</v>
      </c>
      <c r="F12" t="s">
        <v>8210</v>
      </c>
      <c r="G12" s="11">
        <v>1868.64</v>
      </c>
      <c r="H12" s="11">
        <v>44.3</v>
      </c>
      <c r="I12" t="s">
        <v>8251</v>
      </c>
      <c r="J12" t="s">
        <v>8203</v>
      </c>
      <c r="K12" t="s">
        <v>8203</v>
      </c>
      <c r="L12" t="s">
        <v>8203</v>
      </c>
      <c r="M12" t="s">
        <v>8252</v>
      </c>
      <c r="N12" t="s">
        <v>8203</v>
      </c>
      <c r="O12" t="s">
        <v>8203</v>
      </c>
      <c r="P12" t="s">
        <v>8203</v>
      </c>
      <c r="Q12" s="8">
        <v>41211</v>
      </c>
      <c r="R12" s="8">
        <v>41303</v>
      </c>
      <c r="S12" t="s">
        <v>8242</v>
      </c>
      <c r="T12" t="s">
        <v>8253</v>
      </c>
      <c r="U12" t="s">
        <v>8203</v>
      </c>
      <c r="V12" t="s">
        <v>8249</v>
      </c>
      <c r="W12" t="s">
        <v>8209</v>
      </c>
      <c r="X12" t="s">
        <v>8210</v>
      </c>
    </row>
    <row r="13" spans="1:24" x14ac:dyDescent="0.25">
      <c r="A13" t="s">
        <v>8249</v>
      </c>
      <c r="B13">
        <v>112509</v>
      </c>
      <c r="C13" t="s">
        <v>8254</v>
      </c>
      <c r="D13">
        <v>62403</v>
      </c>
      <c r="E13" t="s">
        <v>8209</v>
      </c>
      <c r="F13" t="s">
        <v>8210</v>
      </c>
      <c r="G13" s="11">
        <v>28.015999999999998</v>
      </c>
      <c r="H13" s="11">
        <v>44.7</v>
      </c>
      <c r="I13" t="s">
        <v>8255</v>
      </c>
      <c r="J13" t="s">
        <v>8203</v>
      </c>
      <c r="K13" t="s">
        <v>8203</v>
      </c>
      <c r="L13" t="s">
        <v>8203</v>
      </c>
      <c r="M13" t="s">
        <v>8256</v>
      </c>
      <c r="N13" t="s">
        <v>8203</v>
      </c>
      <c r="O13" t="s">
        <v>8203</v>
      </c>
      <c r="P13" t="s">
        <v>8203</v>
      </c>
      <c r="Q13" s="8">
        <v>40716</v>
      </c>
      <c r="R13" s="8">
        <v>40716</v>
      </c>
      <c r="S13" t="s">
        <v>8242</v>
      </c>
      <c r="T13" t="s">
        <v>8257</v>
      </c>
      <c r="U13" t="s">
        <v>8203</v>
      </c>
      <c r="V13" t="s">
        <v>8249</v>
      </c>
      <c r="W13" t="s">
        <v>8209</v>
      </c>
      <c r="X13" t="s">
        <v>8210</v>
      </c>
    </row>
    <row r="14" spans="1:24" x14ac:dyDescent="0.25">
      <c r="A14" t="s">
        <v>8249</v>
      </c>
      <c r="B14">
        <v>112509</v>
      </c>
      <c r="C14" t="s">
        <v>8258</v>
      </c>
      <c r="D14">
        <v>179053</v>
      </c>
      <c r="E14" t="s">
        <v>8209</v>
      </c>
      <c r="F14" t="s">
        <v>8210</v>
      </c>
      <c r="G14" s="11">
        <v>1779.49</v>
      </c>
      <c r="H14" s="11">
        <v>44.8</v>
      </c>
      <c r="I14" t="s">
        <v>8259</v>
      </c>
      <c r="J14" t="s">
        <v>8203</v>
      </c>
      <c r="K14" t="s">
        <v>8203</v>
      </c>
      <c r="L14" t="s">
        <v>8203</v>
      </c>
      <c r="M14" t="s">
        <v>8260</v>
      </c>
      <c r="N14" t="s">
        <v>8203</v>
      </c>
      <c r="O14" t="s">
        <v>8203</v>
      </c>
      <c r="P14" t="s">
        <v>8203</v>
      </c>
      <c r="Q14" s="8">
        <v>41211</v>
      </c>
      <c r="R14" s="8">
        <v>41303</v>
      </c>
      <c r="S14" t="s">
        <v>8242</v>
      </c>
      <c r="T14" t="s">
        <v>8253</v>
      </c>
      <c r="U14" t="s">
        <v>8203</v>
      </c>
      <c r="V14" t="s">
        <v>8249</v>
      </c>
      <c r="W14" t="s">
        <v>8209</v>
      </c>
      <c r="X14" t="s">
        <v>8210</v>
      </c>
    </row>
    <row r="15" spans="1:24" x14ac:dyDescent="0.25">
      <c r="A15" t="s">
        <v>8261</v>
      </c>
      <c r="B15">
        <v>39947</v>
      </c>
      <c r="C15" t="s">
        <v>8262</v>
      </c>
      <c r="D15">
        <v>12269</v>
      </c>
      <c r="E15" t="s">
        <v>8209</v>
      </c>
      <c r="F15" t="s">
        <v>8210</v>
      </c>
      <c r="G15" s="11">
        <v>382.77800000000002</v>
      </c>
      <c r="H15" s="11">
        <v>43.713500000000003</v>
      </c>
      <c r="I15" t="s">
        <v>8263</v>
      </c>
      <c r="J15">
        <v>12</v>
      </c>
      <c r="K15">
        <v>2</v>
      </c>
      <c r="L15">
        <v>1</v>
      </c>
      <c r="M15" t="s">
        <v>8203</v>
      </c>
      <c r="N15">
        <v>15</v>
      </c>
      <c r="O15">
        <v>30534</v>
      </c>
      <c r="P15">
        <v>28555</v>
      </c>
      <c r="Q15" s="8">
        <v>38385</v>
      </c>
      <c r="R15" s="8">
        <v>41130</v>
      </c>
      <c r="S15" t="s">
        <v>8231</v>
      </c>
      <c r="T15" t="s">
        <v>8264</v>
      </c>
      <c r="U15" t="s">
        <v>8203</v>
      </c>
      <c r="V15" t="s">
        <v>8261</v>
      </c>
      <c r="W15" t="s">
        <v>8209</v>
      </c>
      <c r="X15" t="s">
        <v>8210</v>
      </c>
    </row>
    <row r="16" spans="1:24" x14ac:dyDescent="0.25">
      <c r="A16" t="s">
        <v>8265</v>
      </c>
      <c r="B16">
        <v>39946</v>
      </c>
      <c r="C16" t="s">
        <v>8266</v>
      </c>
      <c r="D16">
        <v>361</v>
      </c>
      <c r="E16" t="s">
        <v>8209</v>
      </c>
      <c r="F16" t="s">
        <v>8210</v>
      </c>
      <c r="G16" s="11">
        <v>426.33699999999999</v>
      </c>
      <c r="H16" s="11">
        <v>43.158799999999999</v>
      </c>
      <c r="I16" t="s">
        <v>8267</v>
      </c>
      <c r="J16">
        <v>12</v>
      </c>
      <c r="K16" t="s">
        <v>8203</v>
      </c>
      <c r="L16" t="s">
        <v>8203</v>
      </c>
      <c r="M16" t="s">
        <v>8268</v>
      </c>
      <c r="N16">
        <v>10627</v>
      </c>
      <c r="O16">
        <v>39285</v>
      </c>
      <c r="P16">
        <v>37358</v>
      </c>
      <c r="Q16" s="8">
        <v>37350</v>
      </c>
      <c r="R16" s="8">
        <v>39799</v>
      </c>
      <c r="S16" t="s">
        <v>8231</v>
      </c>
      <c r="T16" t="s">
        <v>8269</v>
      </c>
      <c r="U16" t="s">
        <v>8270</v>
      </c>
      <c r="V16" t="s">
        <v>8265</v>
      </c>
      <c r="W16" t="s">
        <v>8209</v>
      </c>
      <c r="X16" t="s">
        <v>8210</v>
      </c>
    </row>
    <row r="17" spans="1:24" x14ac:dyDescent="0.25">
      <c r="A17" t="s">
        <v>8261</v>
      </c>
      <c r="B17">
        <v>39947</v>
      </c>
      <c r="C17" t="s">
        <v>8271</v>
      </c>
      <c r="D17">
        <v>13139</v>
      </c>
      <c r="E17" t="s">
        <v>8209</v>
      </c>
      <c r="F17" t="s">
        <v>8210</v>
      </c>
      <c r="G17" s="11">
        <v>391.14800000000002</v>
      </c>
      <c r="H17" s="11">
        <v>43.214700000000001</v>
      </c>
      <c r="I17" t="s">
        <v>8272</v>
      </c>
      <c r="J17">
        <v>12</v>
      </c>
      <c r="K17" t="s">
        <v>8203</v>
      </c>
      <c r="L17" t="s">
        <v>8203</v>
      </c>
      <c r="M17" t="s">
        <v>8273</v>
      </c>
      <c r="N17">
        <v>7777</v>
      </c>
      <c r="O17">
        <v>37032</v>
      </c>
      <c r="P17">
        <v>35394</v>
      </c>
      <c r="Q17" s="8">
        <v>38281</v>
      </c>
      <c r="R17" s="8">
        <v>39849</v>
      </c>
      <c r="S17" t="s">
        <v>8231</v>
      </c>
      <c r="T17" t="s">
        <v>8274</v>
      </c>
      <c r="U17" t="s">
        <v>8275</v>
      </c>
      <c r="V17" t="s">
        <v>8261</v>
      </c>
      <c r="W17" t="s">
        <v>8209</v>
      </c>
      <c r="X17" t="s">
        <v>8210</v>
      </c>
    </row>
    <row r="18" spans="1:24" x14ac:dyDescent="0.25">
      <c r="A18" t="s">
        <v>8261</v>
      </c>
      <c r="B18">
        <v>39947</v>
      </c>
      <c r="C18" t="s">
        <v>8276</v>
      </c>
      <c r="D18">
        <v>39809</v>
      </c>
      <c r="E18" t="s">
        <v>8209</v>
      </c>
      <c r="F18" t="s">
        <v>8210</v>
      </c>
      <c r="G18" s="11">
        <v>382.15100000000001</v>
      </c>
      <c r="H18" s="11">
        <v>43.0871</v>
      </c>
      <c r="I18" t="s">
        <v>8277</v>
      </c>
      <c r="J18">
        <v>12</v>
      </c>
      <c r="K18" t="s">
        <v>8203</v>
      </c>
      <c r="L18" t="s">
        <v>8203</v>
      </c>
      <c r="M18" t="s">
        <v>8278</v>
      </c>
      <c r="N18">
        <v>12</v>
      </c>
      <c r="O18" t="s">
        <v>8203</v>
      </c>
      <c r="P18" t="s">
        <v>8203</v>
      </c>
      <c r="Q18" s="8">
        <v>40269</v>
      </c>
      <c r="R18" s="8">
        <v>40269</v>
      </c>
      <c r="S18" t="s">
        <v>8231</v>
      </c>
      <c r="T18" t="s">
        <v>8279</v>
      </c>
      <c r="U18" t="s">
        <v>8203</v>
      </c>
      <c r="V18" t="s">
        <v>8261</v>
      </c>
      <c r="W18" t="s">
        <v>8209</v>
      </c>
      <c r="X18" t="s">
        <v>8210</v>
      </c>
    </row>
    <row r="19" spans="1:24" x14ac:dyDescent="0.25">
      <c r="A19" t="s">
        <v>8261</v>
      </c>
      <c r="B19">
        <v>39947</v>
      </c>
      <c r="C19" t="s">
        <v>8280</v>
      </c>
      <c r="D19">
        <v>67163</v>
      </c>
      <c r="E19" t="s">
        <v>8209</v>
      </c>
      <c r="F19" t="s">
        <v>8210</v>
      </c>
      <c r="G19" s="11">
        <v>382.62700000000001</v>
      </c>
      <c r="H19" s="11">
        <v>43.373800000000003</v>
      </c>
      <c r="I19" t="s">
        <v>8281</v>
      </c>
      <c r="J19">
        <v>12</v>
      </c>
      <c r="K19" t="s">
        <v>8203</v>
      </c>
      <c r="L19" t="s">
        <v>8203</v>
      </c>
      <c r="M19" t="s">
        <v>8282</v>
      </c>
      <c r="N19">
        <v>12</v>
      </c>
      <c r="O19" t="s">
        <v>8203</v>
      </c>
      <c r="P19" t="s">
        <v>8203</v>
      </c>
      <c r="Q19" s="8">
        <v>40904</v>
      </c>
      <c r="R19" s="8">
        <v>40904</v>
      </c>
      <c r="S19" t="s">
        <v>8231</v>
      </c>
      <c r="T19" t="s">
        <v>8283</v>
      </c>
      <c r="U19" t="s">
        <v>8203</v>
      </c>
      <c r="V19" t="s">
        <v>8261</v>
      </c>
      <c r="W19" t="s">
        <v>8209</v>
      </c>
      <c r="X19" t="s">
        <v>8210</v>
      </c>
    </row>
    <row r="20" spans="1:24" x14ac:dyDescent="0.25">
      <c r="A20" t="s">
        <v>7096</v>
      </c>
      <c r="B20">
        <v>4565</v>
      </c>
      <c r="C20" t="s">
        <v>8284</v>
      </c>
      <c r="D20">
        <v>41525</v>
      </c>
      <c r="E20" t="s">
        <v>8209</v>
      </c>
      <c r="F20" t="s">
        <v>8210</v>
      </c>
      <c r="G20" s="11">
        <v>1.2660800000000001</v>
      </c>
      <c r="H20" s="11">
        <v>44.8</v>
      </c>
      <c r="I20" t="s">
        <v>8285</v>
      </c>
      <c r="J20">
        <v>1</v>
      </c>
      <c r="K20" t="s">
        <v>8203</v>
      </c>
      <c r="L20" t="s">
        <v>8203</v>
      </c>
      <c r="M20" t="s">
        <v>8203</v>
      </c>
      <c r="N20">
        <v>1</v>
      </c>
      <c r="O20">
        <v>45</v>
      </c>
      <c r="P20">
        <v>21</v>
      </c>
      <c r="Q20" s="8">
        <v>40374</v>
      </c>
      <c r="R20" s="8">
        <v>40393</v>
      </c>
      <c r="S20" t="s">
        <v>8212</v>
      </c>
      <c r="T20" t="s">
        <v>8286</v>
      </c>
      <c r="U20" t="s">
        <v>8203</v>
      </c>
      <c r="V20" t="s">
        <v>7096</v>
      </c>
      <c r="W20" t="s">
        <v>8209</v>
      </c>
      <c r="X20" t="s">
        <v>8210</v>
      </c>
    </row>
    <row r="21" spans="1:24" x14ac:dyDescent="0.25">
      <c r="A21" t="s">
        <v>7096</v>
      </c>
      <c r="B21">
        <v>4565</v>
      </c>
      <c r="C21" t="s">
        <v>8287</v>
      </c>
      <c r="D21">
        <v>61773</v>
      </c>
      <c r="E21" t="s">
        <v>8209</v>
      </c>
      <c r="F21" t="s">
        <v>8210</v>
      </c>
      <c r="G21" s="11">
        <v>159.08699999999999</v>
      </c>
      <c r="H21" s="11">
        <v>43.6</v>
      </c>
      <c r="I21" t="s">
        <v>8288</v>
      </c>
      <c r="J21" t="s">
        <v>8203</v>
      </c>
      <c r="K21" t="s">
        <v>8203</v>
      </c>
      <c r="L21" t="s">
        <v>8203</v>
      </c>
      <c r="M21" t="s">
        <v>8289</v>
      </c>
      <c r="N21" t="s">
        <v>8203</v>
      </c>
      <c r="O21" t="s">
        <v>8203</v>
      </c>
      <c r="P21" t="s">
        <v>8203</v>
      </c>
      <c r="Q21" s="8">
        <v>40578</v>
      </c>
      <c r="R21" s="8">
        <v>41862</v>
      </c>
      <c r="S21" t="s">
        <v>8242</v>
      </c>
      <c r="T21" t="s">
        <v>8286</v>
      </c>
      <c r="U21" t="s">
        <v>8290</v>
      </c>
      <c r="V21" t="s">
        <v>7096</v>
      </c>
      <c r="W21" t="s">
        <v>8209</v>
      </c>
      <c r="X21" t="s">
        <v>8210</v>
      </c>
    </row>
    <row r="22" spans="1:24" x14ac:dyDescent="0.25">
      <c r="A22" t="s">
        <v>7096</v>
      </c>
      <c r="B22">
        <v>4565</v>
      </c>
      <c r="C22" t="s">
        <v>8291</v>
      </c>
      <c r="D22">
        <v>171500</v>
      </c>
      <c r="E22" t="s">
        <v>8209</v>
      </c>
      <c r="F22" t="s">
        <v>8210</v>
      </c>
      <c r="G22" s="11">
        <v>3800.33</v>
      </c>
      <c r="H22" s="11">
        <v>47.7</v>
      </c>
      <c r="I22" t="s">
        <v>8292</v>
      </c>
      <c r="J22" t="s">
        <v>8203</v>
      </c>
      <c r="K22" t="s">
        <v>8203</v>
      </c>
      <c r="L22" t="s">
        <v>8203</v>
      </c>
      <c r="M22" t="s">
        <v>8293</v>
      </c>
      <c r="N22" t="s">
        <v>8203</v>
      </c>
      <c r="O22" t="s">
        <v>8203</v>
      </c>
      <c r="P22" t="s">
        <v>8203</v>
      </c>
      <c r="Q22" s="8">
        <v>41266</v>
      </c>
      <c r="R22" s="8">
        <v>41266</v>
      </c>
      <c r="S22" t="s">
        <v>8242</v>
      </c>
      <c r="T22" t="s">
        <v>8294</v>
      </c>
      <c r="U22" t="s">
        <v>8203</v>
      </c>
      <c r="V22" t="s">
        <v>7096</v>
      </c>
      <c r="W22" t="s">
        <v>8209</v>
      </c>
      <c r="X22" t="s">
        <v>8210</v>
      </c>
    </row>
    <row r="23" spans="1:24" x14ac:dyDescent="0.25">
      <c r="A23" t="s">
        <v>7096</v>
      </c>
      <c r="B23">
        <v>4565</v>
      </c>
      <c r="C23" t="s">
        <v>8291</v>
      </c>
      <c r="D23">
        <v>171500</v>
      </c>
      <c r="E23" t="s">
        <v>8209</v>
      </c>
      <c r="F23" t="s">
        <v>8210</v>
      </c>
      <c r="G23" s="11">
        <v>437.10599999999999</v>
      </c>
      <c r="H23" s="11">
        <v>48.2</v>
      </c>
      <c r="I23" t="s">
        <v>8295</v>
      </c>
      <c r="J23" t="s">
        <v>8203</v>
      </c>
      <c r="K23" t="s">
        <v>8203</v>
      </c>
      <c r="L23" t="s">
        <v>8203</v>
      </c>
      <c r="M23" t="s">
        <v>8296</v>
      </c>
      <c r="N23" t="s">
        <v>8203</v>
      </c>
      <c r="O23" t="s">
        <v>8203</v>
      </c>
      <c r="P23" t="s">
        <v>8203</v>
      </c>
      <c r="Q23" s="8">
        <v>41283</v>
      </c>
      <c r="R23" s="8">
        <v>41283</v>
      </c>
      <c r="S23" t="s">
        <v>8242</v>
      </c>
      <c r="T23" t="s">
        <v>8294</v>
      </c>
      <c r="U23" t="s">
        <v>8203</v>
      </c>
      <c r="V23" t="s">
        <v>7096</v>
      </c>
      <c r="W23" t="s">
        <v>8209</v>
      </c>
      <c r="X23" t="s">
        <v>8210</v>
      </c>
    </row>
    <row r="24" spans="1:24" x14ac:dyDescent="0.25">
      <c r="A24" t="s">
        <v>8153</v>
      </c>
      <c r="B24">
        <v>4577</v>
      </c>
      <c r="C24" t="s">
        <v>8297</v>
      </c>
      <c r="D24">
        <v>10769</v>
      </c>
      <c r="E24" t="s">
        <v>8209</v>
      </c>
      <c r="F24" t="s">
        <v>8210</v>
      </c>
      <c r="G24" s="11">
        <v>2067.62</v>
      </c>
      <c r="H24" s="11">
        <v>46.828600000000002</v>
      </c>
      <c r="I24" t="s">
        <v>8298</v>
      </c>
      <c r="J24">
        <v>20</v>
      </c>
      <c r="K24">
        <v>2</v>
      </c>
      <c r="L24" t="s">
        <v>8203</v>
      </c>
      <c r="M24" t="s">
        <v>8203</v>
      </c>
      <c r="N24">
        <v>523</v>
      </c>
      <c r="O24">
        <v>104305</v>
      </c>
      <c r="P24">
        <v>116015</v>
      </c>
      <c r="Q24" s="8">
        <v>40207</v>
      </c>
      <c r="R24" s="8">
        <v>41853</v>
      </c>
      <c r="S24" t="s">
        <v>8231</v>
      </c>
      <c r="T24" t="s">
        <v>8299</v>
      </c>
      <c r="U24" t="s">
        <v>8203</v>
      </c>
      <c r="V24" t="s">
        <v>8153</v>
      </c>
      <c r="W24" t="s">
        <v>8209</v>
      </c>
      <c r="X24" t="s">
        <v>8210</v>
      </c>
    </row>
    <row r="25" spans="1:24" x14ac:dyDescent="0.25">
      <c r="A25" t="s">
        <v>8153</v>
      </c>
      <c r="B25">
        <v>4577</v>
      </c>
      <c r="C25" t="s">
        <v>8300</v>
      </c>
      <c r="D25">
        <v>51041</v>
      </c>
      <c r="E25" t="s">
        <v>8209</v>
      </c>
      <c r="F25" t="s">
        <v>8210</v>
      </c>
      <c r="G25" s="11">
        <v>177.05099999999999</v>
      </c>
      <c r="H25" s="11">
        <v>45.9</v>
      </c>
      <c r="I25" t="s">
        <v>8301</v>
      </c>
      <c r="J25" t="s">
        <v>8203</v>
      </c>
      <c r="K25" t="s">
        <v>8203</v>
      </c>
      <c r="L25" t="s">
        <v>8203</v>
      </c>
      <c r="M25" t="s">
        <v>8302</v>
      </c>
      <c r="N25" t="s">
        <v>8203</v>
      </c>
      <c r="O25" t="s">
        <v>8203</v>
      </c>
      <c r="P25" t="s">
        <v>8203</v>
      </c>
      <c r="Q25" s="8">
        <v>40771</v>
      </c>
      <c r="R25" s="8">
        <v>41862</v>
      </c>
      <c r="S25" t="s">
        <v>8242</v>
      </c>
      <c r="T25" t="s">
        <v>8303</v>
      </c>
      <c r="U25" t="s">
        <v>8304</v>
      </c>
      <c r="V25" t="s">
        <v>8153</v>
      </c>
      <c r="W25" t="s">
        <v>8209</v>
      </c>
      <c r="X25" t="s">
        <v>8210</v>
      </c>
    </row>
    <row r="26" spans="1:24" x14ac:dyDescent="0.25">
      <c r="A26" t="s">
        <v>8153</v>
      </c>
      <c r="B26">
        <v>4577</v>
      </c>
      <c r="C26" t="s">
        <v>8297</v>
      </c>
      <c r="D26">
        <v>10769</v>
      </c>
      <c r="E26" t="s">
        <v>8209</v>
      </c>
      <c r="F26" t="s">
        <v>8210</v>
      </c>
      <c r="G26" s="11">
        <v>1.33507</v>
      </c>
      <c r="H26" s="11">
        <v>45.4</v>
      </c>
      <c r="I26" t="s">
        <v>8305</v>
      </c>
      <c r="J26" t="s">
        <v>8203</v>
      </c>
      <c r="K26" t="s">
        <v>8203</v>
      </c>
      <c r="L26" t="s">
        <v>8203</v>
      </c>
      <c r="M26" t="s">
        <v>8306</v>
      </c>
      <c r="N26">
        <v>1844</v>
      </c>
      <c r="O26" t="s">
        <v>8203</v>
      </c>
      <c r="P26" t="s">
        <v>8203</v>
      </c>
      <c r="Q26" s="8">
        <v>41093</v>
      </c>
      <c r="R26" s="8">
        <v>41862</v>
      </c>
      <c r="S26" t="s">
        <v>8242</v>
      </c>
      <c r="T26" t="s">
        <v>8299</v>
      </c>
      <c r="U26" t="s">
        <v>8307</v>
      </c>
      <c r="V26" t="s">
        <v>8153</v>
      </c>
      <c r="W26" t="s">
        <v>8209</v>
      </c>
      <c r="X26" t="s">
        <v>8210</v>
      </c>
    </row>
    <row r="27" spans="1:24" x14ac:dyDescent="0.25">
      <c r="A27" t="s">
        <v>8308</v>
      </c>
      <c r="B27">
        <v>4896</v>
      </c>
      <c r="C27" t="s">
        <v>8309</v>
      </c>
      <c r="D27">
        <v>13836</v>
      </c>
      <c r="E27" t="s">
        <v>8310</v>
      </c>
      <c r="F27" t="s">
        <v>8311</v>
      </c>
      <c r="G27" s="11">
        <v>1466054</v>
      </c>
      <c r="H27" s="11">
        <v>36.0381</v>
      </c>
      <c r="I27" t="s">
        <v>8312</v>
      </c>
      <c r="J27">
        <v>3</v>
      </c>
      <c r="K27">
        <v>1</v>
      </c>
      <c r="L27" t="s">
        <v>8203</v>
      </c>
      <c r="M27" t="s">
        <v>8203</v>
      </c>
      <c r="N27">
        <v>4</v>
      </c>
      <c r="O27">
        <v>6991</v>
      </c>
      <c r="P27">
        <v>5133</v>
      </c>
      <c r="Q27" s="8">
        <v>37315</v>
      </c>
      <c r="R27" s="8">
        <v>41394</v>
      </c>
      <c r="S27" t="s">
        <v>8212</v>
      </c>
      <c r="T27" t="s">
        <v>8313</v>
      </c>
      <c r="U27" t="s">
        <v>8203</v>
      </c>
      <c r="V27" t="s">
        <v>8308</v>
      </c>
      <c r="W27" t="s">
        <v>8310</v>
      </c>
      <c r="X27" t="s">
        <v>8311</v>
      </c>
    </row>
    <row r="28" spans="1:24" x14ac:dyDescent="0.25">
      <c r="A28" t="s">
        <v>8314</v>
      </c>
      <c r="B28">
        <v>559292</v>
      </c>
      <c r="C28" t="s">
        <v>8315</v>
      </c>
      <c r="D28">
        <v>43747</v>
      </c>
      <c r="E28" t="s">
        <v>8310</v>
      </c>
      <c r="F28" t="s">
        <v>8311</v>
      </c>
      <c r="G28" s="11">
        <v>12.1571</v>
      </c>
      <c r="H28" s="11">
        <v>38.1556</v>
      </c>
      <c r="I28" t="s">
        <v>8316</v>
      </c>
      <c r="J28">
        <v>16</v>
      </c>
      <c r="K28">
        <v>1</v>
      </c>
      <c r="L28" t="s">
        <v>8203</v>
      </c>
      <c r="M28" t="s">
        <v>8203</v>
      </c>
      <c r="N28">
        <v>17</v>
      </c>
      <c r="O28">
        <v>6350</v>
      </c>
      <c r="P28">
        <v>5907</v>
      </c>
      <c r="Q28" s="8">
        <v>36472</v>
      </c>
      <c r="R28" s="8">
        <v>41873</v>
      </c>
      <c r="S28" t="s">
        <v>8317</v>
      </c>
      <c r="T28" t="s">
        <v>8318</v>
      </c>
      <c r="U28" t="s">
        <v>8203</v>
      </c>
      <c r="V28" t="s">
        <v>8314</v>
      </c>
      <c r="W28" t="s">
        <v>8310</v>
      </c>
      <c r="X28" t="s">
        <v>8311</v>
      </c>
    </row>
    <row r="29" spans="1:24" x14ac:dyDescent="0.25">
      <c r="A29" t="s">
        <v>8319</v>
      </c>
      <c r="B29">
        <v>658763</v>
      </c>
      <c r="C29" t="s">
        <v>8320</v>
      </c>
      <c r="D29">
        <v>39317</v>
      </c>
      <c r="E29" t="s">
        <v>8310</v>
      </c>
      <c r="F29" t="s">
        <v>8311</v>
      </c>
      <c r="G29" s="11">
        <v>2761174</v>
      </c>
      <c r="H29" s="11">
        <v>38.304900000000004</v>
      </c>
      <c r="I29" t="s">
        <v>8321</v>
      </c>
      <c r="J29">
        <v>16</v>
      </c>
      <c r="K29" t="s">
        <v>8203</v>
      </c>
      <c r="L29" t="s">
        <v>8203</v>
      </c>
      <c r="M29" t="s">
        <v>8322</v>
      </c>
      <c r="N29">
        <v>16</v>
      </c>
      <c r="O29" t="s">
        <v>8203</v>
      </c>
      <c r="P29" t="s">
        <v>8203</v>
      </c>
      <c r="Q29" s="8">
        <v>40297</v>
      </c>
      <c r="R29" s="8">
        <v>40312</v>
      </c>
      <c r="S29" t="s">
        <v>8231</v>
      </c>
      <c r="T29" t="s">
        <v>8323</v>
      </c>
      <c r="U29" t="s">
        <v>8324</v>
      </c>
      <c r="V29" t="s">
        <v>8319</v>
      </c>
      <c r="W29" t="s">
        <v>8310</v>
      </c>
      <c r="X29" t="s">
        <v>8311</v>
      </c>
    </row>
    <row r="30" spans="1:24" x14ac:dyDescent="0.25">
      <c r="A30" t="s">
        <v>8325</v>
      </c>
      <c r="B30">
        <v>764097</v>
      </c>
      <c r="C30" t="s">
        <v>8326</v>
      </c>
      <c r="D30">
        <v>48559</v>
      </c>
      <c r="E30" t="s">
        <v>8310</v>
      </c>
      <c r="F30" t="s">
        <v>8311</v>
      </c>
      <c r="G30" s="11">
        <v>2015349</v>
      </c>
      <c r="H30" s="11">
        <v>38.2042</v>
      </c>
      <c r="I30" t="s">
        <v>8327</v>
      </c>
      <c r="J30">
        <v>16</v>
      </c>
      <c r="K30" t="s">
        <v>8203</v>
      </c>
      <c r="L30" t="s">
        <v>8203</v>
      </c>
      <c r="M30" t="s">
        <v>8328</v>
      </c>
      <c r="N30">
        <v>89</v>
      </c>
      <c r="O30">
        <v>5153</v>
      </c>
      <c r="P30">
        <v>3681</v>
      </c>
      <c r="Q30" s="8">
        <v>40585</v>
      </c>
      <c r="R30" s="8">
        <v>40597</v>
      </c>
      <c r="S30" t="s">
        <v>8231</v>
      </c>
      <c r="T30" t="s">
        <v>8329</v>
      </c>
      <c r="U30" t="s">
        <v>8330</v>
      </c>
      <c r="V30" t="s">
        <v>8325</v>
      </c>
      <c r="W30" t="s">
        <v>8310</v>
      </c>
      <c r="X30" t="s">
        <v>8311</v>
      </c>
    </row>
    <row r="31" spans="1:24" x14ac:dyDescent="0.25">
      <c r="A31" t="s">
        <v>8331</v>
      </c>
      <c r="B31">
        <v>764099</v>
      </c>
      <c r="C31" t="s">
        <v>8332</v>
      </c>
      <c r="D31">
        <v>48563</v>
      </c>
      <c r="E31" t="s">
        <v>8310</v>
      </c>
      <c r="F31" t="s">
        <v>8311</v>
      </c>
      <c r="G31" s="11">
        <v>1744339</v>
      </c>
      <c r="H31" s="11">
        <v>38.229999999999997</v>
      </c>
      <c r="I31" t="s">
        <v>8333</v>
      </c>
      <c r="J31">
        <v>16</v>
      </c>
      <c r="K31" t="s">
        <v>8203</v>
      </c>
      <c r="L31" t="s">
        <v>8203</v>
      </c>
      <c r="M31" t="s">
        <v>8334</v>
      </c>
      <c r="N31">
        <v>107</v>
      </c>
      <c r="O31">
        <v>5122</v>
      </c>
      <c r="P31">
        <v>3813</v>
      </c>
      <c r="Q31" s="8">
        <v>40585</v>
      </c>
      <c r="R31" s="8">
        <v>40599</v>
      </c>
      <c r="S31" t="s">
        <v>8231</v>
      </c>
      <c r="T31" t="s">
        <v>8329</v>
      </c>
      <c r="U31" t="s">
        <v>8335</v>
      </c>
      <c r="V31" t="s">
        <v>8331</v>
      </c>
      <c r="W31" t="s">
        <v>8310</v>
      </c>
      <c r="X31" t="s">
        <v>8311</v>
      </c>
    </row>
    <row r="32" spans="1:24" x14ac:dyDescent="0.25">
      <c r="A32" t="s">
        <v>8336</v>
      </c>
      <c r="B32">
        <v>764100</v>
      </c>
      <c r="C32" t="s">
        <v>8337</v>
      </c>
      <c r="D32">
        <v>48565</v>
      </c>
      <c r="E32" t="s">
        <v>8310</v>
      </c>
      <c r="F32" t="s">
        <v>8311</v>
      </c>
      <c r="G32" s="11">
        <v>1724981</v>
      </c>
      <c r="H32" s="11">
        <v>38.233699999999999</v>
      </c>
      <c r="I32" t="s">
        <v>8338</v>
      </c>
      <c r="J32">
        <v>16</v>
      </c>
      <c r="K32" t="s">
        <v>8203</v>
      </c>
      <c r="L32" t="s">
        <v>8203</v>
      </c>
      <c r="M32" t="s">
        <v>8339</v>
      </c>
      <c r="N32">
        <v>84</v>
      </c>
      <c r="O32">
        <v>5128</v>
      </c>
      <c r="P32">
        <v>3872</v>
      </c>
      <c r="Q32" s="8">
        <v>40585</v>
      </c>
      <c r="R32" s="8">
        <v>40599</v>
      </c>
      <c r="S32" t="s">
        <v>8231</v>
      </c>
      <c r="T32" t="s">
        <v>8329</v>
      </c>
      <c r="U32" t="s">
        <v>8340</v>
      </c>
      <c r="V32" t="s">
        <v>8336</v>
      </c>
      <c r="W32" t="s">
        <v>8310</v>
      </c>
      <c r="X32" t="s">
        <v>8311</v>
      </c>
    </row>
    <row r="33" spans="1:24" x14ac:dyDescent="0.25">
      <c r="A33" t="s">
        <v>8341</v>
      </c>
      <c r="B33">
        <v>764102</v>
      </c>
      <c r="C33" t="s">
        <v>8342</v>
      </c>
      <c r="D33">
        <v>48569</v>
      </c>
      <c r="E33" t="s">
        <v>8310</v>
      </c>
      <c r="F33" t="s">
        <v>8311</v>
      </c>
      <c r="G33" s="11">
        <v>1185883</v>
      </c>
      <c r="H33" s="11">
        <v>38.22</v>
      </c>
      <c r="I33" t="s">
        <v>8343</v>
      </c>
      <c r="J33">
        <v>16</v>
      </c>
      <c r="K33" t="s">
        <v>8203</v>
      </c>
      <c r="L33" t="s">
        <v>8203</v>
      </c>
      <c r="M33" t="s">
        <v>8344</v>
      </c>
      <c r="N33">
        <v>90</v>
      </c>
      <c r="O33">
        <v>5068</v>
      </c>
      <c r="P33">
        <v>3581</v>
      </c>
      <c r="Q33" s="8">
        <v>40585</v>
      </c>
      <c r="R33" s="8">
        <v>40599</v>
      </c>
      <c r="S33" t="s">
        <v>8231</v>
      </c>
      <c r="T33" t="s">
        <v>8329</v>
      </c>
      <c r="U33" t="s">
        <v>8345</v>
      </c>
      <c r="V33" t="s">
        <v>8341</v>
      </c>
      <c r="W33" t="s">
        <v>8310</v>
      </c>
      <c r="X33" t="s">
        <v>8311</v>
      </c>
    </row>
    <row r="34" spans="1:24" x14ac:dyDescent="0.25">
      <c r="A34" t="s">
        <v>8346</v>
      </c>
      <c r="B34">
        <v>889517</v>
      </c>
      <c r="C34" t="s">
        <v>8347</v>
      </c>
      <c r="D34">
        <v>52955</v>
      </c>
      <c r="E34" t="s">
        <v>8310</v>
      </c>
      <c r="F34" t="s">
        <v>8311</v>
      </c>
      <c r="G34" s="11">
        <v>2955483</v>
      </c>
      <c r="H34" s="11">
        <v>38.702800000000003</v>
      </c>
      <c r="I34" t="s">
        <v>8348</v>
      </c>
      <c r="J34">
        <v>16</v>
      </c>
      <c r="K34" t="s">
        <v>8203</v>
      </c>
      <c r="L34" t="s">
        <v>8203</v>
      </c>
      <c r="M34" t="s">
        <v>8349</v>
      </c>
      <c r="N34">
        <v>70</v>
      </c>
      <c r="O34">
        <v>5444</v>
      </c>
      <c r="P34">
        <v>5444</v>
      </c>
      <c r="Q34" s="8">
        <v>41078</v>
      </c>
      <c r="R34" s="8">
        <v>41079</v>
      </c>
      <c r="S34" t="s">
        <v>8231</v>
      </c>
      <c r="T34" t="s">
        <v>8350</v>
      </c>
      <c r="U34" t="s">
        <v>8351</v>
      </c>
      <c r="V34" t="s">
        <v>8346</v>
      </c>
      <c r="W34" t="s">
        <v>8310</v>
      </c>
      <c r="X34" t="s">
        <v>8311</v>
      </c>
    </row>
    <row r="35" spans="1:24" x14ac:dyDescent="0.25">
      <c r="A35" t="s">
        <v>8352</v>
      </c>
      <c r="B35">
        <v>580240</v>
      </c>
      <c r="C35" t="s">
        <v>8353</v>
      </c>
      <c r="D35">
        <v>83445</v>
      </c>
      <c r="E35" t="s">
        <v>8310</v>
      </c>
      <c r="F35" t="s">
        <v>8311</v>
      </c>
      <c r="G35" s="11">
        <v>12.1532</v>
      </c>
      <c r="H35" s="11">
        <v>38.3352</v>
      </c>
      <c r="I35" t="s">
        <v>8354</v>
      </c>
      <c r="J35">
        <v>16</v>
      </c>
      <c r="K35">
        <v>1</v>
      </c>
      <c r="L35">
        <v>1</v>
      </c>
      <c r="M35" t="s">
        <v>8355</v>
      </c>
      <c r="N35">
        <v>18</v>
      </c>
      <c r="O35" t="s">
        <v>8203</v>
      </c>
      <c r="P35" t="s">
        <v>8203</v>
      </c>
      <c r="Q35" s="8">
        <v>41145</v>
      </c>
      <c r="R35" s="8">
        <v>41333</v>
      </c>
      <c r="S35" t="s">
        <v>8231</v>
      </c>
      <c r="T35" t="s">
        <v>8356</v>
      </c>
      <c r="U35" t="s">
        <v>8357</v>
      </c>
      <c r="V35" t="s">
        <v>8352</v>
      </c>
      <c r="W35" t="s">
        <v>8310</v>
      </c>
      <c r="X35" t="s">
        <v>8311</v>
      </c>
    </row>
    <row r="36" spans="1:24" x14ac:dyDescent="0.25">
      <c r="A36" t="s">
        <v>8358</v>
      </c>
      <c r="B36">
        <v>643680</v>
      </c>
      <c r="C36" t="s">
        <v>8359</v>
      </c>
      <c r="D36">
        <v>37863</v>
      </c>
      <c r="E36" t="s">
        <v>8310</v>
      </c>
      <c r="F36" t="s">
        <v>8311</v>
      </c>
      <c r="G36" s="11">
        <v>1715120</v>
      </c>
      <c r="H36" s="11">
        <v>38.299999999999997</v>
      </c>
      <c r="I36" t="s">
        <v>8360</v>
      </c>
      <c r="J36" t="s">
        <v>8203</v>
      </c>
      <c r="K36" t="s">
        <v>8203</v>
      </c>
      <c r="L36" t="s">
        <v>8203</v>
      </c>
      <c r="M36" t="s">
        <v>8203</v>
      </c>
      <c r="N36">
        <v>31</v>
      </c>
      <c r="O36">
        <v>7248</v>
      </c>
      <c r="P36">
        <v>6017</v>
      </c>
      <c r="Q36" t="s">
        <v>8203</v>
      </c>
      <c r="R36" t="s">
        <v>8203</v>
      </c>
      <c r="S36" t="s">
        <v>8205</v>
      </c>
      <c r="T36" t="s">
        <v>8361</v>
      </c>
      <c r="U36" t="s">
        <v>8203</v>
      </c>
      <c r="V36" t="s">
        <v>8358</v>
      </c>
      <c r="W36" t="s">
        <v>8310</v>
      </c>
      <c r="X36" t="s">
        <v>8311</v>
      </c>
    </row>
    <row r="37" spans="1:24" x14ac:dyDescent="0.25">
      <c r="A37" t="s">
        <v>8362</v>
      </c>
      <c r="B37">
        <v>721032</v>
      </c>
      <c r="C37" t="s">
        <v>8363</v>
      </c>
      <c r="D37">
        <v>45827</v>
      </c>
      <c r="E37" t="s">
        <v>8310</v>
      </c>
      <c r="F37" t="s">
        <v>8311</v>
      </c>
      <c r="G37" s="11">
        <v>727900</v>
      </c>
      <c r="H37" s="11">
        <v>38.5</v>
      </c>
      <c r="I37" t="s">
        <v>8364</v>
      </c>
      <c r="J37" t="s">
        <v>8203</v>
      </c>
      <c r="K37" t="s">
        <v>8203</v>
      </c>
      <c r="L37" t="s">
        <v>8203</v>
      </c>
      <c r="M37" t="s">
        <v>8365</v>
      </c>
      <c r="N37">
        <v>522</v>
      </c>
      <c r="O37">
        <v>6592</v>
      </c>
      <c r="P37">
        <v>5795</v>
      </c>
      <c r="Q37" s="8">
        <v>40808</v>
      </c>
      <c r="R37" s="8">
        <v>41487</v>
      </c>
      <c r="S37" t="s">
        <v>8205</v>
      </c>
      <c r="T37" t="s">
        <v>8366</v>
      </c>
      <c r="U37" t="s">
        <v>8203</v>
      </c>
      <c r="V37" t="s">
        <v>8362</v>
      </c>
      <c r="W37" t="s">
        <v>8310</v>
      </c>
      <c r="X37" t="s">
        <v>8311</v>
      </c>
    </row>
    <row r="38" spans="1:24" x14ac:dyDescent="0.25">
      <c r="A38" t="s">
        <v>8367</v>
      </c>
      <c r="B38">
        <v>764098</v>
      </c>
      <c r="C38" t="s">
        <v>8368</v>
      </c>
      <c r="D38">
        <v>48561</v>
      </c>
      <c r="E38" t="s">
        <v>8310</v>
      </c>
      <c r="F38" t="s">
        <v>8311</v>
      </c>
      <c r="G38" s="11">
        <v>2243261</v>
      </c>
      <c r="H38" s="11">
        <v>38.299999999999997</v>
      </c>
      <c r="I38" t="s">
        <v>8369</v>
      </c>
      <c r="J38" t="s">
        <v>8203</v>
      </c>
      <c r="K38" t="s">
        <v>8203</v>
      </c>
      <c r="L38" t="s">
        <v>8203</v>
      </c>
      <c r="M38" t="s">
        <v>8370</v>
      </c>
      <c r="N38">
        <v>185</v>
      </c>
      <c r="O38">
        <v>5339</v>
      </c>
      <c r="P38">
        <v>4022</v>
      </c>
      <c r="Q38" s="8">
        <v>40585</v>
      </c>
      <c r="R38" s="8">
        <v>41862</v>
      </c>
      <c r="S38" t="s">
        <v>8205</v>
      </c>
      <c r="T38" t="s">
        <v>8329</v>
      </c>
      <c r="U38" t="s">
        <v>8371</v>
      </c>
      <c r="V38" t="s">
        <v>8367</v>
      </c>
      <c r="W38" t="s">
        <v>8310</v>
      </c>
      <c r="X38" t="s">
        <v>8311</v>
      </c>
    </row>
    <row r="39" spans="1:24" x14ac:dyDescent="0.25">
      <c r="A39" t="s">
        <v>8372</v>
      </c>
      <c r="B39">
        <v>285006</v>
      </c>
      <c r="C39" t="s">
        <v>8373</v>
      </c>
      <c r="D39">
        <v>13674</v>
      </c>
      <c r="E39" t="s">
        <v>8310</v>
      </c>
      <c r="F39" t="s">
        <v>8311</v>
      </c>
      <c r="G39" s="11">
        <v>11.737</v>
      </c>
      <c r="H39" s="11">
        <v>38.299999999999997</v>
      </c>
      <c r="I39" t="s">
        <v>8374</v>
      </c>
      <c r="J39" t="s">
        <v>8203</v>
      </c>
      <c r="K39" t="s">
        <v>8203</v>
      </c>
      <c r="L39" t="s">
        <v>8203</v>
      </c>
      <c r="M39" t="s">
        <v>8375</v>
      </c>
      <c r="N39">
        <v>17</v>
      </c>
      <c r="O39">
        <v>5960</v>
      </c>
      <c r="P39">
        <v>5377</v>
      </c>
      <c r="Q39" s="8">
        <v>38427</v>
      </c>
      <c r="R39" s="8">
        <v>41857</v>
      </c>
      <c r="S39" t="s">
        <v>8205</v>
      </c>
      <c r="T39" t="s">
        <v>8323</v>
      </c>
      <c r="U39" t="s">
        <v>8376</v>
      </c>
      <c r="V39" t="s">
        <v>8372</v>
      </c>
      <c r="W39" t="s">
        <v>8310</v>
      </c>
      <c r="X39" t="s">
        <v>8311</v>
      </c>
    </row>
    <row r="40" spans="1:24" x14ac:dyDescent="0.25">
      <c r="A40" t="s">
        <v>8377</v>
      </c>
      <c r="B40">
        <v>462210</v>
      </c>
      <c r="C40" t="s">
        <v>8378</v>
      </c>
      <c r="D40">
        <v>60201</v>
      </c>
      <c r="E40" t="s">
        <v>8310</v>
      </c>
      <c r="F40" t="s">
        <v>8311</v>
      </c>
      <c r="G40" s="11">
        <v>14.267300000000001</v>
      </c>
      <c r="H40" s="11">
        <v>38.200000000000003</v>
      </c>
      <c r="I40" t="s">
        <v>8379</v>
      </c>
      <c r="J40" t="s">
        <v>8203</v>
      </c>
      <c r="K40" t="s">
        <v>8203</v>
      </c>
      <c r="L40" t="s">
        <v>8203</v>
      </c>
      <c r="M40" t="s">
        <v>8380</v>
      </c>
      <c r="N40">
        <v>1157</v>
      </c>
      <c r="O40" t="s">
        <v>8203</v>
      </c>
      <c r="P40" t="s">
        <v>8203</v>
      </c>
      <c r="Q40" s="8">
        <v>40613</v>
      </c>
      <c r="R40" s="8">
        <v>41862</v>
      </c>
      <c r="S40" t="s">
        <v>8205</v>
      </c>
      <c r="T40" t="s">
        <v>8381</v>
      </c>
      <c r="U40" t="s">
        <v>8382</v>
      </c>
      <c r="V40" t="s">
        <v>8377</v>
      </c>
      <c r="W40" t="s">
        <v>8310</v>
      </c>
      <c r="X40" t="s">
        <v>8311</v>
      </c>
    </row>
    <row r="41" spans="1:24" x14ac:dyDescent="0.25">
      <c r="A41" t="s">
        <v>8383</v>
      </c>
      <c r="B41">
        <v>929587</v>
      </c>
      <c r="C41" t="s">
        <v>8384</v>
      </c>
      <c r="D41">
        <v>60391</v>
      </c>
      <c r="E41" t="s">
        <v>8310</v>
      </c>
      <c r="F41" t="s">
        <v>8311</v>
      </c>
      <c r="G41" s="11">
        <v>2622412</v>
      </c>
      <c r="H41" s="11">
        <v>39.299999999999997</v>
      </c>
      <c r="I41" t="s">
        <v>8385</v>
      </c>
      <c r="J41" t="s">
        <v>8203</v>
      </c>
      <c r="K41" t="s">
        <v>8203</v>
      </c>
      <c r="L41" t="s">
        <v>8203</v>
      </c>
      <c r="M41" t="s">
        <v>8386</v>
      </c>
      <c r="N41">
        <v>1402</v>
      </c>
      <c r="O41" t="s">
        <v>8203</v>
      </c>
      <c r="P41" t="s">
        <v>8203</v>
      </c>
      <c r="Q41" s="8">
        <v>40613</v>
      </c>
      <c r="R41" s="8">
        <v>41862</v>
      </c>
      <c r="S41" t="s">
        <v>8205</v>
      </c>
      <c r="T41" t="s">
        <v>8381</v>
      </c>
      <c r="U41" t="s">
        <v>8387</v>
      </c>
      <c r="V41" t="s">
        <v>8383</v>
      </c>
      <c r="W41" t="s">
        <v>8310</v>
      </c>
      <c r="X41" t="s">
        <v>8311</v>
      </c>
    </row>
    <row r="42" spans="1:24" x14ac:dyDescent="0.25">
      <c r="A42" t="s">
        <v>8388</v>
      </c>
      <c r="B42">
        <v>929629</v>
      </c>
      <c r="C42" t="s">
        <v>8389</v>
      </c>
      <c r="D42">
        <v>60415</v>
      </c>
      <c r="E42" t="s">
        <v>8310</v>
      </c>
      <c r="F42" t="s">
        <v>8311</v>
      </c>
      <c r="G42" s="11">
        <v>13.436199999999999</v>
      </c>
      <c r="H42" s="11">
        <v>38.200000000000003</v>
      </c>
      <c r="I42" t="s">
        <v>8390</v>
      </c>
      <c r="J42" t="s">
        <v>8203</v>
      </c>
      <c r="K42" t="s">
        <v>8203</v>
      </c>
      <c r="L42" t="s">
        <v>8203</v>
      </c>
      <c r="M42" t="s">
        <v>8391</v>
      </c>
      <c r="N42">
        <v>998</v>
      </c>
      <c r="O42" t="s">
        <v>8203</v>
      </c>
      <c r="P42" t="s">
        <v>8203</v>
      </c>
      <c r="Q42" s="8">
        <v>40613</v>
      </c>
      <c r="R42" s="8">
        <v>41862</v>
      </c>
      <c r="S42" t="s">
        <v>8205</v>
      </c>
      <c r="T42" t="s">
        <v>8381</v>
      </c>
      <c r="U42" t="s">
        <v>8392</v>
      </c>
      <c r="V42" t="s">
        <v>8388</v>
      </c>
      <c r="W42" t="s">
        <v>8310</v>
      </c>
      <c r="X42" t="s">
        <v>8311</v>
      </c>
    </row>
    <row r="43" spans="1:24" x14ac:dyDescent="0.25">
      <c r="A43" t="s">
        <v>8393</v>
      </c>
      <c r="B43">
        <v>929586</v>
      </c>
      <c r="C43" t="s">
        <v>8394</v>
      </c>
      <c r="D43">
        <v>60389</v>
      </c>
      <c r="E43" t="s">
        <v>8310</v>
      </c>
      <c r="F43" t="s">
        <v>8311</v>
      </c>
      <c r="G43" s="11">
        <v>801314</v>
      </c>
      <c r="H43" s="11">
        <v>38.200000000000003</v>
      </c>
      <c r="I43" t="s">
        <v>8395</v>
      </c>
      <c r="J43" t="s">
        <v>8203</v>
      </c>
      <c r="K43" t="s">
        <v>8203</v>
      </c>
      <c r="L43" t="s">
        <v>8203</v>
      </c>
      <c r="M43" t="s">
        <v>8396</v>
      </c>
      <c r="N43">
        <v>451</v>
      </c>
      <c r="O43" t="s">
        <v>8203</v>
      </c>
      <c r="P43" t="s">
        <v>8203</v>
      </c>
      <c r="Q43" s="8">
        <v>40613</v>
      </c>
      <c r="R43" s="8">
        <v>41862</v>
      </c>
      <c r="S43" t="s">
        <v>8205</v>
      </c>
      <c r="T43" t="s">
        <v>8381</v>
      </c>
      <c r="U43" t="s">
        <v>8397</v>
      </c>
      <c r="V43" t="s">
        <v>8393</v>
      </c>
      <c r="W43" t="s">
        <v>8310</v>
      </c>
      <c r="X43" t="s">
        <v>8311</v>
      </c>
    </row>
    <row r="44" spans="1:24" x14ac:dyDescent="0.25">
      <c r="A44" t="s">
        <v>8398</v>
      </c>
      <c r="B44">
        <v>947036</v>
      </c>
      <c r="C44" t="s">
        <v>8399</v>
      </c>
      <c r="D44">
        <v>60147</v>
      </c>
      <c r="E44" t="s">
        <v>8310</v>
      </c>
      <c r="F44" t="s">
        <v>8311</v>
      </c>
      <c r="G44" s="11">
        <v>823593</v>
      </c>
      <c r="H44" s="11">
        <v>38.200000000000003</v>
      </c>
      <c r="I44" t="s">
        <v>8400</v>
      </c>
      <c r="J44" t="s">
        <v>8203</v>
      </c>
      <c r="K44" t="s">
        <v>8203</v>
      </c>
      <c r="L44" t="s">
        <v>8203</v>
      </c>
      <c r="M44" t="s">
        <v>8401</v>
      </c>
      <c r="N44">
        <v>926</v>
      </c>
      <c r="O44" t="s">
        <v>8203</v>
      </c>
      <c r="P44" t="s">
        <v>8203</v>
      </c>
      <c r="Q44" s="8">
        <v>40613</v>
      </c>
      <c r="R44" s="8">
        <v>41862</v>
      </c>
      <c r="S44" t="s">
        <v>8205</v>
      </c>
      <c r="T44" t="s">
        <v>8381</v>
      </c>
      <c r="U44" t="s">
        <v>8402</v>
      </c>
      <c r="V44" t="s">
        <v>8398</v>
      </c>
      <c r="W44" t="s">
        <v>8310</v>
      </c>
      <c r="X44" t="s">
        <v>8311</v>
      </c>
    </row>
    <row r="45" spans="1:24" x14ac:dyDescent="0.25">
      <c r="A45" t="s">
        <v>8403</v>
      </c>
      <c r="B45">
        <v>464025</v>
      </c>
      <c r="C45" t="s">
        <v>8404</v>
      </c>
      <c r="D45">
        <v>60143</v>
      </c>
      <c r="E45" t="s">
        <v>8310</v>
      </c>
      <c r="F45" t="s">
        <v>8311</v>
      </c>
      <c r="G45" s="11">
        <v>907964</v>
      </c>
      <c r="H45" s="11">
        <v>38.200000000000003</v>
      </c>
      <c r="I45" t="s">
        <v>8405</v>
      </c>
      <c r="J45" t="s">
        <v>8203</v>
      </c>
      <c r="K45" t="s">
        <v>8203</v>
      </c>
      <c r="L45" t="s">
        <v>8203</v>
      </c>
      <c r="M45" t="s">
        <v>8406</v>
      </c>
      <c r="N45">
        <v>583</v>
      </c>
      <c r="O45" t="s">
        <v>8203</v>
      </c>
      <c r="P45" t="s">
        <v>8203</v>
      </c>
      <c r="Q45" s="8">
        <v>40613</v>
      </c>
      <c r="R45" s="8">
        <v>41862</v>
      </c>
      <c r="S45" t="s">
        <v>8205</v>
      </c>
      <c r="T45" t="s">
        <v>8381</v>
      </c>
      <c r="U45" t="s">
        <v>8407</v>
      </c>
      <c r="V45" t="s">
        <v>8403</v>
      </c>
      <c r="W45" t="s">
        <v>8310</v>
      </c>
      <c r="X45" t="s">
        <v>8311</v>
      </c>
    </row>
    <row r="46" spans="1:24" x14ac:dyDescent="0.25">
      <c r="A46" t="s">
        <v>8408</v>
      </c>
      <c r="B46">
        <v>947039</v>
      </c>
      <c r="C46" t="s">
        <v>8409</v>
      </c>
      <c r="D46">
        <v>60181</v>
      </c>
      <c r="E46" t="s">
        <v>8310</v>
      </c>
      <c r="F46" t="s">
        <v>8311</v>
      </c>
      <c r="G46" s="11">
        <v>2237052</v>
      </c>
      <c r="H46" s="11">
        <v>38.200000000000003</v>
      </c>
      <c r="I46" t="s">
        <v>8410</v>
      </c>
      <c r="J46" t="s">
        <v>8203</v>
      </c>
      <c r="K46" t="s">
        <v>8203</v>
      </c>
      <c r="L46" t="s">
        <v>8203</v>
      </c>
      <c r="M46" t="s">
        <v>8411</v>
      </c>
      <c r="N46">
        <v>461</v>
      </c>
      <c r="O46" t="s">
        <v>8203</v>
      </c>
      <c r="P46" t="s">
        <v>8203</v>
      </c>
      <c r="Q46" s="8">
        <v>40658</v>
      </c>
      <c r="R46" s="8">
        <v>41855</v>
      </c>
      <c r="S46" t="s">
        <v>8205</v>
      </c>
      <c r="T46" t="s">
        <v>8381</v>
      </c>
      <c r="U46" t="s">
        <v>8412</v>
      </c>
      <c r="V46" t="s">
        <v>8408</v>
      </c>
      <c r="W46" t="s">
        <v>8310</v>
      </c>
      <c r="X46" t="s">
        <v>8311</v>
      </c>
    </row>
    <row r="47" spans="1:24" x14ac:dyDescent="0.25">
      <c r="A47" t="s">
        <v>8413</v>
      </c>
      <c r="B47">
        <v>947040</v>
      </c>
      <c r="C47" t="s">
        <v>8414</v>
      </c>
      <c r="D47">
        <v>60197</v>
      </c>
      <c r="E47" t="s">
        <v>8310</v>
      </c>
      <c r="F47" t="s">
        <v>8311</v>
      </c>
      <c r="G47" s="11">
        <v>1923308</v>
      </c>
      <c r="H47" s="11">
        <v>38.200000000000003</v>
      </c>
      <c r="I47" t="s">
        <v>8415</v>
      </c>
      <c r="J47" t="s">
        <v>8203</v>
      </c>
      <c r="K47" t="s">
        <v>8203</v>
      </c>
      <c r="L47" t="s">
        <v>8203</v>
      </c>
      <c r="M47" t="s">
        <v>8416</v>
      </c>
      <c r="N47">
        <v>506</v>
      </c>
      <c r="O47" t="s">
        <v>8203</v>
      </c>
      <c r="P47" t="s">
        <v>8203</v>
      </c>
      <c r="Q47" s="8">
        <v>40658</v>
      </c>
      <c r="R47" s="8">
        <v>41855</v>
      </c>
      <c r="S47" t="s">
        <v>8205</v>
      </c>
      <c r="T47" t="s">
        <v>8381</v>
      </c>
      <c r="U47" t="s">
        <v>8417</v>
      </c>
      <c r="V47" t="s">
        <v>8413</v>
      </c>
      <c r="W47" t="s">
        <v>8310</v>
      </c>
      <c r="X47" t="s">
        <v>8311</v>
      </c>
    </row>
    <row r="48" spans="1:24" x14ac:dyDescent="0.25">
      <c r="A48" t="s">
        <v>8418</v>
      </c>
      <c r="B48">
        <v>471859</v>
      </c>
      <c r="C48" t="s">
        <v>8419</v>
      </c>
      <c r="D48">
        <v>60195</v>
      </c>
      <c r="E48" t="s">
        <v>8310</v>
      </c>
      <c r="F48" t="s">
        <v>8311</v>
      </c>
      <c r="G48" s="11">
        <v>895911</v>
      </c>
      <c r="H48" s="11">
        <v>38.299999999999997</v>
      </c>
      <c r="I48" t="s">
        <v>8420</v>
      </c>
      <c r="J48" t="s">
        <v>8203</v>
      </c>
      <c r="K48" t="s">
        <v>8203</v>
      </c>
      <c r="L48" t="s">
        <v>8203</v>
      </c>
      <c r="M48" t="s">
        <v>8421</v>
      </c>
      <c r="N48">
        <v>2689</v>
      </c>
      <c r="O48" t="s">
        <v>8203</v>
      </c>
      <c r="P48" t="s">
        <v>8203</v>
      </c>
      <c r="Q48" s="8">
        <v>40658</v>
      </c>
      <c r="R48" s="8">
        <v>41855</v>
      </c>
      <c r="S48" t="s">
        <v>8205</v>
      </c>
      <c r="T48" t="s">
        <v>8381</v>
      </c>
      <c r="U48" t="s">
        <v>8422</v>
      </c>
      <c r="V48" t="s">
        <v>8418</v>
      </c>
      <c r="W48" t="s">
        <v>8310</v>
      </c>
      <c r="X48" t="s">
        <v>8311</v>
      </c>
    </row>
    <row r="49" spans="1:24" x14ac:dyDescent="0.25">
      <c r="A49" t="s">
        <v>8423</v>
      </c>
      <c r="B49">
        <v>947035</v>
      </c>
      <c r="C49" t="s">
        <v>8424</v>
      </c>
      <c r="D49">
        <v>60145</v>
      </c>
      <c r="E49" t="s">
        <v>8310</v>
      </c>
      <c r="F49" t="s">
        <v>8311</v>
      </c>
      <c r="G49" s="11">
        <v>240970</v>
      </c>
      <c r="H49" s="11">
        <v>38.4</v>
      </c>
      <c r="I49" t="s">
        <v>8425</v>
      </c>
      <c r="J49" t="s">
        <v>8203</v>
      </c>
      <c r="K49" t="s">
        <v>8203</v>
      </c>
      <c r="L49" t="s">
        <v>8203</v>
      </c>
      <c r="M49" t="s">
        <v>8426</v>
      </c>
      <c r="N49">
        <v>10262</v>
      </c>
      <c r="O49" t="s">
        <v>8203</v>
      </c>
      <c r="P49" t="s">
        <v>8203</v>
      </c>
      <c r="Q49" s="8">
        <v>40658</v>
      </c>
      <c r="R49" s="8">
        <v>41855</v>
      </c>
      <c r="S49" t="s">
        <v>8205</v>
      </c>
      <c r="T49" t="s">
        <v>8381</v>
      </c>
      <c r="U49" t="s">
        <v>8427</v>
      </c>
      <c r="V49" t="s">
        <v>8423</v>
      </c>
      <c r="W49" t="s">
        <v>8310</v>
      </c>
      <c r="X49" t="s">
        <v>8311</v>
      </c>
    </row>
    <row r="50" spans="1:24" x14ac:dyDescent="0.25">
      <c r="A50" t="s">
        <v>8428</v>
      </c>
      <c r="B50">
        <v>929585</v>
      </c>
      <c r="C50" t="s">
        <v>8429</v>
      </c>
      <c r="D50">
        <v>60387</v>
      </c>
      <c r="E50" t="s">
        <v>8310</v>
      </c>
      <c r="F50" t="s">
        <v>8311</v>
      </c>
      <c r="G50" s="11">
        <v>2160350</v>
      </c>
      <c r="H50" s="11">
        <v>38.200000000000003</v>
      </c>
      <c r="I50" t="s">
        <v>8430</v>
      </c>
      <c r="J50" t="s">
        <v>8203</v>
      </c>
      <c r="K50" t="s">
        <v>8203</v>
      </c>
      <c r="L50" t="s">
        <v>8203</v>
      </c>
      <c r="M50" t="s">
        <v>8431</v>
      </c>
      <c r="N50">
        <v>212</v>
      </c>
      <c r="O50" t="s">
        <v>8203</v>
      </c>
      <c r="P50" t="s">
        <v>8203</v>
      </c>
      <c r="Q50" s="8">
        <v>40658</v>
      </c>
      <c r="R50" s="8">
        <v>41862</v>
      </c>
      <c r="S50" t="s">
        <v>8205</v>
      </c>
      <c r="T50" t="s">
        <v>8381</v>
      </c>
      <c r="U50" t="s">
        <v>8432</v>
      </c>
      <c r="V50" t="s">
        <v>8428</v>
      </c>
      <c r="W50" t="s">
        <v>8310</v>
      </c>
      <c r="X50" t="s">
        <v>8311</v>
      </c>
    </row>
    <row r="51" spans="1:24" x14ac:dyDescent="0.25">
      <c r="A51" t="s">
        <v>8433</v>
      </c>
      <c r="B51">
        <v>1095001</v>
      </c>
      <c r="C51" t="s">
        <v>8434</v>
      </c>
      <c r="D51">
        <v>73985</v>
      </c>
      <c r="E51" t="s">
        <v>8310</v>
      </c>
      <c r="F51" t="s">
        <v>8311</v>
      </c>
      <c r="G51" s="11">
        <v>401373</v>
      </c>
      <c r="H51" s="11">
        <v>38.200000000000003</v>
      </c>
      <c r="I51" t="s">
        <v>8435</v>
      </c>
      <c r="J51" t="s">
        <v>8203</v>
      </c>
      <c r="K51" t="s">
        <v>8203</v>
      </c>
      <c r="L51" t="s">
        <v>8203</v>
      </c>
      <c r="M51" t="s">
        <v>8436</v>
      </c>
      <c r="N51">
        <v>96</v>
      </c>
      <c r="O51" t="s">
        <v>8203</v>
      </c>
      <c r="P51" t="s">
        <v>8203</v>
      </c>
      <c r="Q51" s="8">
        <v>40851</v>
      </c>
      <c r="R51" s="8">
        <v>41862</v>
      </c>
      <c r="S51" t="s">
        <v>8205</v>
      </c>
      <c r="T51" t="s">
        <v>8437</v>
      </c>
      <c r="U51" t="s">
        <v>8438</v>
      </c>
      <c r="V51" t="s">
        <v>8433</v>
      </c>
      <c r="W51" t="s">
        <v>8310</v>
      </c>
      <c r="X51" t="s">
        <v>8311</v>
      </c>
    </row>
    <row r="52" spans="1:24" x14ac:dyDescent="0.25">
      <c r="A52" t="s">
        <v>8439</v>
      </c>
      <c r="B52">
        <v>1149757</v>
      </c>
      <c r="C52" t="s">
        <v>8440</v>
      </c>
      <c r="D52">
        <v>174688</v>
      </c>
      <c r="E52" t="s">
        <v>8310</v>
      </c>
      <c r="F52" t="s">
        <v>8311</v>
      </c>
      <c r="G52" s="11">
        <v>1167987</v>
      </c>
      <c r="H52" s="11">
        <v>38.200000000000003</v>
      </c>
      <c r="I52" t="s">
        <v>8441</v>
      </c>
      <c r="J52" t="s">
        <v>8203</v>
      </c>
      <c r="K52" t="s">
        <v>8203</v>
      </c>
      <c r="L52" t="s">
        <v>8203</v>
      </c>
      <c r="M52" t="s">
        <v>8442</v>
      </c>
      <c r="N52">
        <v>42</v>
      </c>
      <c r="O52" t="s">
        <v>8203</v>
      </c>
      <c r="P52" t="s">
        <v>8203</v>
      </c>
      <c r="Q52" s="8">
        <v>41379</v>
      </c>
      <c r="R52" s="8">
        <v>41852</v>
      </c>
      <c r="S52" t="s">
        <v>8205</v>
      </c>
      <c r="T52" t="s">
        <v>8443</v>
      </c>
      <c r="U52" t="s">
        <v>8444</v>
      </c>
      <c r="V52" t="s">
        <v>8439</v>
      </c>
      <c r="W52" t="s">
        <v>8310</v>
      </c>
      <c r="X52" t="s">
        <v>8311</v>
      </c>
    </row>
    <row r="53" spans="1:24" x14ac:dyDescent="0.25">
      <c r="A53" t="s">
        <v>8445</v>
      </c>
      <c r="B53">
        <v>1162671</v>
      </c>
      <c r="C53" t="s">
        <v>8446</v>
      </c>
      <c r="D53">
        <v>174689</v>
      </c>
      <c r="E53" t="s">
        <v>8310</v>
      </c>
      <c r="F53" t="s">
        <v>8311</v>
      </c>
      <c r="G53" s="11">
        <v>1251992</v>
      </c>
      <c r="H53" s="11">
        <v>38.299999999999997</v>
      </c>
      <c r="I53" t="s">
        <v>8447</v>
      </c>
      <c r="J53" t="s">
        <v>8203</v>
      </c>
      <c r="K53" t="s">
        <v>8203</v>
      </c>
      <c r="L53" t="s">
        <v>8203</v>
      </c>
      <c r="M53" t="s">
        <v>8448</v>
      </c>
      <c r="N53">
        <v>52</v>
      </c>
      <c r="O53" t="s">
        <v>8203</v>
      </c>
      <c r="P53" t="s">
        <v>8203</v>
      </c>
      <c r="Q53" s="8">
        <v>41379</v>
      </c>
      <c r="R53" s="8">
        <v>41852</v>
      </c>
      <c r="S53" t="s">
        <v>8205</v>
      </c>
      <c r="T53" t="s">
        <v>8443</v>
      </c>
      <c r="U53" t="s">
        <v>8449</v>
      </c>
      <c r="V53" t="s">
        <v>8445</v>
      </c>
      <c r="W53" t="s">
        <v>8310</v>
      </c>
      <c r="X53" t="s">
        <v>8311</v>
      </c>
    </row>
    <row r="54" spans="1:24" x14ac:dyDescent="0.25">
      <c r="A54" t="s">
        <v>8450</v>
      </c>
      <c r="B54">
        <v>1162672</v>
      </c>
      <c r="C54" t="s">
        <v>8451</v>
      </c>
      <c r="D54">
        <v>174690</v>
      </c>
      <c r="E54" t="s">
        <v>8310</v>
      </c>
      <c r="F54" t="s">
        <v>8311</v>
      </c>
      <c r="G54" s="11">
        <v>1243226</v>
      </c>
      <c r="H54" s="11">
        <v>38.200000000000003</v>
      </c>
      <c r="I54" t="s">
        <v>8452</v>
      </c>
      <c r="J54" t="s">
        <v>8203</v>
      </c>
      <c r="K54" t="s">
        <v>8203</v>
      </c>
      <c r="L54" t="s">
        <v>8203</v>
      </c>
      <c r="M54" t="s">
        <v>8453</v>
      </c>
      <c r="N54">
        <v>45</v>
      </c>
      <c r="O54" t="s">
        <v>8203</v>
      </c>
      <c r="P54" t="s">
        <v>8203</v>
      </c>
      <c r="Q54" s="8">
        <v>41379</v>
      </c>
      <c r="R54" s="8">
        <v>41852</v>
      </c>
      <c r="S54" t="s">
        <v>8205</v>
      </c>
      <c r="T54" t="s">
        <v>8443</v>
      </c>
      <c r="U54" t="s">
        <v>8454</v>
      </c>
      <c r="V54" t="s">
        <v>8450</v>
      </c>
      <c r="W54" t="s">
        <v>8310</v>
      </c>
      <c r="X54" t="s">
        <v>8311</v>
      </c>
    </row>
    <row r="55" spans="1:24" x14ac:dyDescent="0.25">
      <c r="A55" t="s">
        <v>8455</v>
      </c>
      <c r="B55">
        <v>1162673</v>
      </c>
      <c r="C55" t="s">
        <v>8456</v>
      </c>
      <c r="D55">
        <v>174691</v>
      </c>
      <c r="E55" t="s">
        <v>8310</v>
      </c>
      <c r="F55" t="s">
        <v>8311</v>
      </c>
      <c r="G55" s="11">
        <v>1394072</v>
      </c>
      <c r="H55" s="11">
        <v>38.200000000000003</v>
      </c>
      <c r="I55" t="s">
        <v>8457</v>
      </c>
      <c r="J55" t="s">
        <v>8203</v>
      </c>
      <c r="K55" t="s">
        <v>8203</v>
      </c>
      <c r="L55" t="s">
        <v>8203</v>
      </c>
      <c r="M55" t="s">
        <v>8458</v>
      </c>
      <c r="N55">
        <v>34</v>
      </c>
      <c r="O55" t="s">
        <v>8203</v>
      </c>
      <c r="P55" t="s">
        <v>8203</v>
      </c>
      <c r="Q55" s="8">
        <v>41379</v>
      </c>
      <c r="R55" s="8">
        <v>41852</v>
      </c>
      <c r="S55" t="s">
        <v>8205</v>
      </c>
      <c r="T55" t="s">
        <v>8443</v>
      </c>
      <c r="U55" t="s">
        <v>8459</v>
      </c>
      <c r="V55" t="s">
        <v>8455</v>
      </c>
      <c r="W55" t="s">
        <v>8310</v>
      </c>
      <c r="X55" t="s">
        <v>8311</v>
      </c>
    </row>
    <row r="56" spans="1:24" x14ac:dyDescent="0.25">
      <c r="A56" t="s">
        <v>8460</v>
      </c>
      <c r="B56">
        <v>1162674</v>
      </c>
      <c r="C56" t="s">
        <v>8461</v>
      </c>
      <c r="D56">
        <v>174692</v>
      </c>
      <c r="E56" t="s">
        <v>8310</v>
      </c>
      <c r="F56" t="s">
        <v>8311</v>
      </c>
      <c r="G56" s="11">
        <v>1315909</v>
      </c>
      <c r="H56" s="11">
        <v>38.200000000000003</v>
      </c>
      <c r="I56" t="s">
        <v>8462</v>
      </c>
      <c r="J56" t="s">
        <v>8203</v>
      </c>
      <c r="K56" t="s">
        <v>8203</v>
      </c>
      <c r="L56" t="s">
        <v>8203</v>
      </c>
      <c r="M56" t="s">
        <v>8463</v>
      </c>
      <c r="N56">
        <v>44</v>
      </c>
      <c r="O56" t="s">
        <v>8203</v>
      </c>
      <c r="P56" t="s">
        <v>8203</v>
      </c>
      <c r="Q56" s="8">
        <v>41379</v>
      </c>
      <c r="R56" s="8">
        <v>41852</v>
      </c>
      <c r="S56" t="s">
        <v>8205</v>
      </c>
      <c r="T56" t="s">
        <v>8443</v>
      </c>
      <c r="U56" t="s">
        <v>8464</v>
      </c>
      <c r="V56" t="s">
        <v>8460</v>
      </c>
      <c r="W56" t="s">
        <v>8310</v>
      </c>
      <c r="X56" t="s">
        <v>8311</v>
      </c>
    </row>
    <row r="57" spans="1:24" x14ac:dyDescent="0.25">
      <c r="A57" t="s">
        <v>8465</v>
      </c>
      <c r="B57">
        <v>307796</v>
      </c>
      <c r="C57" t="s">
        <v>8466</v>
      </c>
      <c r="D57">
        <v>13304</v>
      </c>
      <c r="E57" t="s">
        <v>8310</v>
      </c>
      <c r="F57" t="s">
        <v>8311</v>
      </c>
      <c r="G57" s="11">
        <v>11.991</v>
      </c>
      <c r="H57" s="11">
        <v>38.299999999999997</v>
      </c>
      <c r="I57" t="s">
        <v>8467</v>
      </c>
      <c r="J57" t="s">
        <v>8203</v>
      </c>
      <c r="K57" t="s">
        <v>8203</v>
      </c>
      <c r="L57" t="s">
        <v>8203</v>
      </c>
      <c r="M57" t="s">
        <v>8468</v>
      </c>
      <c r="N57">
        <v>258</v>
      </c>
      <c r="O57">
        <v>5903</v>
      </c>
      <c r="P57">
        <v>5902</v>
      </c>
      <c r="Q57" s="8">
        <v>38358</v>
      </c>
      <c r="R57" s="8">
        <v>41857</v>
      </c>
      <c r="S57" t="s">
        <v>8242</v>
      </c>
      <c r="T57" t="s">
        <v>8469</v>
      </c>
      <c r="U57" t="s">
        <v>8470</v>
      </c>
      <c r="V57" t="s">
        <v>8465</v>
      </c>
      <c r="W57" t="s">
        <v>8310</v>
      </c>
      <c r="X57" t="s">
        <v>8311</v>
      </c>
    </row>
    <row r="58" spans="1:24" x14ac:dyDescent="0.25">
      <c r="A58" t="s">
        <v>8471</v>
      </c>
      <c r="B58">
        <v>538975</v>
      </c>
      <c r="C58" t="s">
        <v>8472</v>
      </c>
      <c r="D58">
        <v>28815</v>
      </c>
      <c r="E58" t="s">
        <v>8310</v>
      </c>
      <c r="F58" t="s">
        <v>8311</v>
      </c>
      <c r="G58" s="11">
        <v>2143519</v>
      </c>
      <c r="H58" s="11">
        <v>38.799999999999997</v>
      </c>
      <c r="I58" t="s">
        <v>8473</v>
      </c>
      <c r="J58" t="s">
        <v>8203</v>
      </c>
      <c r="K58" t="s">
        <v>8203</v>
      </c>
      <c r="L58" t="s">
        <v>8203</v>
      </c>
      <c r="M58" t="s">
        <v>8474</v>
      </c>
      <c r="N58">
        <v>6145</v>
      </c>
      <c r="O58" t="s">
        <v>8203</v>
      </c>
      <c r="P58" t="s">
        <v>8203</v>
      </c>
      <c r="Q58" s="8">
        <v>39615</v>
      </c>
      <c r="R58" s="8">
        <v>41855</v>
      </c>
      <c r="S58" t="s">
        <v>8242</v>
      </c>
      <c r="T58" t="s">
        <v>8475</v>
      </c>
      <c r="U58" t="s">
        <v>8476</v>
      </c>
      <c r="V58" t="s">
        <v>8471</v>
      </c>
      <c r="W58" t="s">
        <v>8310</v>
      </c>
      <c r="X58" t="s">
        <v>8311</v>
      </c>
    </row>
    <row r="59" spans="1:24" x14ac:dyDescent="0.25">
      <c r="A59" t="s">
        <v>8477</v>
      </c>
      <c r="B59">
        <v>538976</v>
      </c>
      <c r="C59" t="s">
        <v>8478</v>
      </c>
      <c r="D59">
        <v>28813</v>
      </c>
      <c r="E59" t="s">
        <v>8310</v>
      </c>
      <c r="F59" t="s">
        <v>8311</v>
      </c>
      <c r="G59" s="11">
        <v>1931678</v>
      </c>
      <c r="H59" s="11">
        <v>38.5</v>
      </c>
      <c r="I59" t="s">
        <v>8479</v>
      </c>
      <c r="J59" t="s">
        <v>8203</v>
      </c>
      <c r="K59" t="s">
        <v>8203</v>
      </c>
      <c r="L59" t="s">
        <v>8203</v>
      </c>
      <c r="M59" t="s">
        <v>8480</v>
      </c>
      <c r="N59">
        <v>4725</v>
      </c>
      <c r="O59" t="s">
        <v>8203</v>
      </c>
      <c r="P59" t="s">
        <v>8203</v>
      </c>
      <c r="Q59" s="8">
        <v>39615</v>
      </c>
      <c r="R59" s="8">
        <v>41855</v>
      </c>
      <c r="S59" t="s">
        <v>8242</v>
      </c>
      <c r="T59" t="s">
        <v>8475</v>
      </c>
      <c r="U59" t="s">
        <v>8481</v>
      </c>
      <c r="V59" t="s">
        <v>8477</v>
      </c>
      <c r="W59" t="s">
        <v>8310</v>
      </c>
      <c r="X59" t="s">
        <v>8311</v>
      </c>
    </row>
    <row r="60" spans="1:24" x14ac:dyDescent="0.25">
      <c r="A60" t="s">
        <v>8482</v>
      </c>
      <c r="B60">
        <v>545124</v>
      </c>
      <c r="C60" t="s">
        <v>8483</v>
      </c>
      <c r="D60">
        <v>30553</v>
      </c>
      <c r="E60" t="s">
        <v>8310</v>
      </c>
      <c r="F60" t="s">
        <v>8311</v>
      </c>
      <c r="G60" s="11">
        <v>11.1769</v>
      </c>
      <c r="H60" s="11">
        <v>38.200000000000003</v>
      </c>
      <c r="I60" t="s">
        <v>8484</v>
      </c>
      <c r="J60" t="s">
        <v>8203</v>
      </c>
      <c r="K60" t="s">
        <v>8203</v>
      </c>
      <c r="L60" t="s">
        <v>8203</v>
      </c>
      <c r="M60" t="s">
        <v>8485</v>
      </c>
      <c r="N60">
        <v>2484</v>
      </c>
      <c r="O60">
        <v>5590</v>
      </c>
      <c r="P60">
        <v>5451</v>
      </c>
      <c r="Q60" s="8">
        <v>39721</v>
      </c>
      <c r="R60" s="8">
        <v>41857</v>
      </c>
      <c r="S60" t="s">
        <v>8242</v>
      </c>
      <c r="T60" t="s">
        <v>8486</v>
      </c>
      <c r="U60" t="s">
        <v>8487</v>
      </c>
      <c r="V60" t="s">
        <v>8482</v>
      </c>
      <c r="W60" t="s">
        <v>8310</v>
      </c>
      <c r="X60" t="s">
        <v>8311</v>
      </c>
    </row>
    <row r="61" spans="1:24" x14ac:dyDescent="0.25">
      <c r="A61" t="s">
        <v>8488</v>
      </c>
      <c r="B61">
        <v>574961</v>
      </c>
      <c r="C61" t="s">
        <v>8489</v>
      </c>
      <c r="D61">
        <v>32809</v>
      </c>
      <c r="E61" t="s">
        <v>8310</v>
      </c>
      <c r="F61" t="s">
        <v>8311</v>
      </c>
      <c r="G61" s="11">
        <v>1271716</v>
      </c>
      <c r="H61" s="11">
        <v>38.1</v>
      </c>
      <c r="I61" t="s">
        <v>8490</v>
      </c>
      <c r="J61" t="s">
        <v>8203</v>
      </c>
      <c r="K61" t="s">
        <v>8203</v>
      </c>
      <c r="L61" t="s">
        <v>8203</v>
      </c>
      <c r="M61" t="s">
        <v>8491</v>
      </c>
      <c r="N61">
        <v>453</v>
      </c>
      <c r="O61">
        <v>5665</v>
      </c>
      <c r="P61">
        <v>5197</v>
      </c>
      <c r="Q61" s="8">
        <v>40045</v>
      </c>
      <c r="R61" s="8">
        <v>41857</v>
      </c>
      <c r="S61" t="s">
        <v>8242</v>
      </c>
      <c r="T61" t="s">
        <v>8492</v>
      </c>
      <c r="U61" t="s">
        <v>8493</v>
      </c>
      <c r="V61" t="s">
        <v>8488</v>
      </c>
      <c r="W61" t="s">
        <v>8310</v>
      </c>
      <c r="X61" t="s">
        <v>8311</v>
      </c>
    </row>
    <row r="62" spans="1:24" x14ac:dyDescent="0.25">
      <c r="A62" t="s">
        <v>8494</v>
      </c>
      <c r="B62">
        <v>1227742</v>
      </c>
      <c r="C62" t="s">
        <v>8495</v>
      </c>
      <c r="D62">
        <v>174065</v>
      </c>
      <c r="E62" t="s">
        <v>8310</v>
      </c>
      <c r="F62" t="s">
        <v>8311</v>
      </c>
      <c r="G62" s="11">
        <v>821372</v>
      </c>
      <c r="H62" s="11">
        <v>38.299999999999997</v>
      </c>
      <c r="I62" t="s">
        <v>8496</v>
      </c>
      <c r="J62" t="s">
        <v>8203</v>
      </c>
      <c r="K62" t="s">
        <v>8203</v>
      </c>
      <c r="L62" t="s">
        <v>8203</v>
      </c>
      <c r="M62" t="s">
        <v>8497</v>
      </c>
      <c r="N62">
        <v>33</v>
      </c>
      <c r="O62" t="s">
        <v>8203</v>
      </c>
      <c r="P62" t="s">
        <v>8203</v>
      </c>
      <c r="Q62" s="8">
        <v>41213</v>
      </c>
      <c r="R62" s="8">
        <v>41862</v>
      </c>
      <c r="S62" t="s">
        <v>8242</v>
      </c>
      <c r="T62" t="s">
        <v>8498</v>
      </c>
      <c r="U62" t="s">
        <v>8499</v>
      </c>
      <c r="V62" t="s">
        <v>8494</v>
      </c>
      <c r="W62" t="s">
        <v>8310</v>
      </c>
      <c r="X62" t="s">
        <v>8311</v>
      </c>
    </row>
    <row r="63" spans="1:24" x14ac:dyDescent="0.25">
      <c r="A63" t="s">
        <v>8500</v>
      </c>
      <c r="B63">
        <v>764101</v>
      </c>
      <c r="C63" t="s">
        <v>8501</v>
      </c>
      <c r="D63">
        <v>48567</v>
      </c>
      <c r="E63" t="s">
        <v>8310</v>
      </c>
      <c r="F63" t="s">
        <v>8311</v>
      </c>
      <c r="G63" s="11">
        <v>1807892</v>
      </c>
      <c r="H63" s="11">
        <v>38.200000000000003</v>
      </c>
      <c r="I63" t="s">
        <v>8502</v>
      </c>
      <c r="J63" t="s">
        <v>8203</v>
      </c>
      <c r="K63" t="s">
        <v>8203</v>
      </c>
      <c r="L63" t="s">
        <v>8203</v>
      </c>
      <c r="M63" t="s">
        <v>8503</v>
      </c>
      <c r="N63">
        <v>222</v>
      </c>
      <c r="O63">
        <v>5215</v>
      </c>
      <c r="P63">
        <v>3575</v>
      </c>
      <c r="Q63" s="8">
        <v>40585</v>
      </c>
      <c r="R63" s="8">
        <v>41862</v>
      </c>
      <c r="S63" t="s">
        <v>8242</v>
      </c>
      <c r="T63" t="s">
        <v>8329</v>
      </c>
      <c r="U63" t="s">
        <v>8504</v>
      </c>
      <c r="V63" t="s">
        <v>8500</v>
      </c>
      <c r="W63" t="s">
        <v>8310</v>
      </c>
      <c r="X63" t="s">
        <v>8311</v>
      </c>
    </row>
    <row r="64" spans="1:24" x14ac:dyDescent="0.25">
      <c r="A64" t="s">
        <v>8505</v>
      </c>
      <c r="B64">
        <v>1331972</v>
      </c>
      <c r="C64" t="s">
        <v>8506</v>
      </c>
      <c r="D64">
        <v>202086</v>
      </c>
      <c r="E64" t="s">
        <v>8310</v>
      </c>
      <c r="F64" t="s">
        <v>8311</v>
      </c>
      <c r="G64" s="11">
        <v>1184422</v>
      </c>
      <c r="H64" s="11">
        <v>38.200000000000003</v>
      </c>
      <c r="I64" t="s">
        <v>8507</v>
      </c>
      <c r="J64" t="s">
        <v>8203</v>
      </c>
      <c r="K64" t="s">
        <v>8203</v>
      </c>
      <c r="L64" t="s">
        <v>8203</v>
      </c>
      <c r="M64" t="s">
        <v>8508</v>
      </c>
      <c r="N64">
        <v>35</v>
      </c>
      <c r="O64" t="s">
        <v>8203</v>
      </c>
      <c r="P64" t="s">
        <v>8203</v>
      </c>
      <c r="Q64" s="8">
        <v>41453</v>
      </c>
      <c r="R64" s="8">
        <v>41862</v>
      </c>
      <c r="S64" t="s">
        <v>8242</v>
      </c>
      <c r="T64" t="s">
        <v>8509</v>
      </c>
      <c r="U64" t="s">
        <v>8510</v>
      </c>
      <c r="V64" t="s">
        <v>8505</v>
      </c>
      <c r="W64" t="s">
        <v>8310</v>
      </c>
      <c r="X64" t="s">
        <v>8311</v>
      </c>
    </row>
    <row r="65" spans="1:24" x14ac:dyDescent="0.25">
      <c r="A65" t="s">
        <v>6014</v>
      </c>
      <c r="B65">
        <v>4932</v>
      </c>
      <c r="C65" t="s">
        <v>8511</v>
      </c>
      <c r="D65">
        <v>13838</v>
      </c>
      <c r="E65" t="s">
        <v>8310</v>
      </c>
      <c r="F65" t="s">
        <v>8311</v>
      </c>
      <c r="G65" s="11">
        <v>0.67254000000000003</v>
      </c>
      <c r="H65" s="11">
        <v>35.850900000000003</v>
      </c>
      <c r="I65" t="s">
        <v>8512</v>
      </c>
      <c r="J65">
        <v>2</v>
      </c>
      <c r="K65">
        <v>1</v>
      </c>
      <c r="L65" t="s">
        <v>8203</v>
      </c>
      <c r="M65" t="s">
        <v>8203</v>
      </c>
      <c r="N65">
        <v>3</v>
      </c>
      <c r="O65">
        <v>197</v>
      </c>
      <c r="P65">
        <v>327</v>
      </c>
      <c r="Q65" s="8">
        <v>33679</v>
      </c>
      <c r="R65" s="8">
        <v>39744</v>
      </c>
      <c r="S65" t="s">
        <v>8513</v>
      </c>
      <c r="T65" t="s">
        <v>8514</v>
      </c>
      <c r="U65" t="s">
        <v>8203</v>
      </c>
      <c r="V65" t="s">
        <v>6014</v>
      </c>
      <c r="W65" t="s">
        <v>8310</v>
      </c>
      <c r="X65" t="s">
        <v>8311</v>
      </c>
    </row>
    <row r="66" spans="1:24" x14ac:dyDescent="0.25">
      <c r="A66" t="s">
        <v>8515</v>
      </c>
      <c r="B66">
        <v>227321</v>
      </c>
      <c r="C66" t="s">
        <v>8516</v>
      </c>
      <c r="D66">
        <v>130</v>
      </c>
      <c r="E66" t="s">
        <v>8310</v>
      </c>
      <c r="F66" t="s">
        <v>8311</v>
      </c>
      <c r="G66" s="11">
        <v>30.242699999999999</v>
      </c>
      <c r="H66" s="11">
        <v>50.3</v>
      </c>
      <c r="I66" t="s">
        <v>8517</v>
      </c>
      <c r="J66" t="s">
        <v>8203</v>
      </c>
      <c r="K66" t="s">
        <v>8203</v>
      </c>
      <c r="L66" t="s">
        <v>8203</v>
      </c>
      <c r="M66" t="s">
        <v>8518</v>
      </c>
      <c r="N66">
        <v>90</v>
      </c>
      <c r="O66">
        <v>9545</v>
      </c>
      <c r="P66">
        <v>9541</v>
      </c>
      <c r="Q66" s="8">
        <v>37718</v>
      </c>
      <c r="R66" s="8">
        <v>41857</v>
      </c>
      <c r="S66" t="s">
        <v>8205</v>
      </c>
      <c r="T66" t="s">
        <v>8323</v>
      </c>
      <c r="U66" t="s">
        <v>8519</v>
      </c>
      <c r="V66" t="s">
        <v>8515</v>
      </c>
      <c r="W66" t="s">
        <v>8310</v>
      </c>
      <c r="X66" t="s">
        <v>8311</v>
      </c>
    </row>
    <row r="67" spans="1:24" x14ac:dyDescent="0.25">
      <c r="A67" t="s">
        <v>8515</v>
      </c>
      <c r="B67">
        <v>227321</v>
      </c>
      <c r="C67" t="s">
        <v>8520</v>
      </c>
      <c r="D67">
        <v>40559</v>
      </c>
      <c r="E67" t="s">
        <v>8310</v>
      </c>
      <c r="F67" t="s">
        <v>8311</v>
      </c>
      <c r="G67" s="11">
        <v>29.828299999999999</v>
      </c>
      <c r="H67" s="11">
        <v>50.37</v>
      </c>
      <c r="I67" t="s">
        <v>8521</v>
      </c>
      <c r="J67">
        <v>8</v>
      </c>
      <c r="K67" t="s">
        <v>8203</v>
      </c>
      <c r="L67" t="s">
        <v>8203</v>
      </c>
      <c r="M67" t="s">
        <v>8203</v>
      </c>
      <c r="N67">
        <v>8</v>
      </c>
      <c r="O67">
        <v>10597</v>
      </c>
      <c r="P67">
        <v>10534</v>
      </c>
      <c r="Q67" s="8">
        <v>40080</v>
      </c>
      <c r="R67" s="8">
        <v>40088</v>
      </c>
      <c r="S67" t="s">
        <v>8212</v>
      </c>
      <c r="T67" t="s">
        <v>8522</v>
      </c>
      <c r="U67" t="s">
        <v>8203</v>
      </c>
      <c r="V67" t="s">
        <v>8515</v>
      </c>
      <c r="W67" t="s">
        <v>8310</v>
      </c>
      <c r="X67" t="s">
        <v>8311</v>
      </c>
    </row>
    <row r="68" spans="1:24" x14ac:dyDescent="0.25">
      <c r="A68" t="s">
        <v>8523</v>
      </c>
      <c r="B68">
        <v>330879</v>
      </c>
      <c r="C68" t="s">
        <v>8524</v>
      </c>
      <c r="D68">
        <v>131</v>
      </c>
      <c r="E68" t="s">
        <v>8310</v>
      </c>
      <c r="F68" t="s">
        <v>8311</v>
      </c>
      <c r="G68" s="11">
        <v>29.385000000000002</v>
      </c>
      <c r="H68" s="11">
        <v>49.820700000000002</v>
      </c>
      <c r="I68" t="s">
        <v>8525</v>
      </c>
      <c r="J68">
        <v>8</v>
      </c>
      <c r="K68" t="s">
        <v>8203</v>
      </c>
      <c r="L68" t="s">
        <v>8203</v>
      </c>
      <c r="M68" t="s">
        <v>8526</v>
      </c>
      <c r="N68">
        <v>8</v>
      </c>
      <c r="O68">
        <v>9916</v>
      </c>
      <c r="P68">
        <v>9630</v>
      </c>
      <c r="Q68" s="8">
        <v>38504</v>
      </c>
      <c r="R68" s="8">
        <v>40128</v>
      </c>
      <c r="S68" t="s">
        <v>8231</v>
      </c>
      <c r="T68" t="s">
        <v>8527</v>
      </c>
      <c r="U68" t="s">
        <v>8528</v>
      </c>
      <c r="V68" t="s">
        <v>8523</v>
      </c>
      <c r="W68" t="s">
        <v>8310</v>
      </c>
      <c r="X68" t="s">
        <v>8311</v>
      </c>
    </row>
    <row r="69" spans="1:24" x14ac:dyDescent="0.25">
      <c r="A69" t="s">
        <v>8529</v>
      </c>
      <c r="B69">
        <v>451804</v>
      </c>
      <c r="C69" t="s">
        <v>8530</v>
      </c>
      <c r="D69">
        <v>18733</v>
      </c>
      <c r="E69" t="s">
        <v>8310</v>
      </c>
      <c r="F69" t="s">
        <v>8311</v>
      </c>
      <c r="G69" s="11">
        <v>29.205400000000001</v>
      </c>
      <c r="H69" s="11">
        <v>49.5</v>
      </c>
      <c r="I69" t="s">
        <v>8531</v>
      </c>
      <c r="J69" t="s">
        <v>8203</v>
      </c>
      <c r="K69" t="s">
        <v>8203</v>
      </c>
      <c r="L69" t="s">
        <v>8203</v>
      </c>
      <c r="M69" t="s">
        <v>8532</v>
      </c>
      <c r="N69">
        <v>55</v>
      </c>
      <c r="O69">
        <v>10124</v>
      </c>
      <c r="P69">
        <v>9929</v>
      </c>
      <c r="Q69" s="8">
        <v>39259</v>
      </c>
      <c r="R69" s="8">
        <v>41855</v>
      </c>
      <c r="S69" t="s">
        <v>8205</v>
      </c>
      <c r="T69" t="s">
        <v>8527</v>
      </c>
      <c r="U69" t="s">
        <v>8533</v>
      </c>
      <c r="V69" t="s">
        <v>8529</v>
      </c>
      <c r="W69" t="s">
        <v>8310</v>
      </c>
      <c r="X69" t="s">
        <v>8311</v>
      </c>
    </row>
    <row r="70" spans="1:24" x14ac:dyDescent="0.25">
      <c r="A70" t="s">
        <v>8534</v>
      </c>
      <c r="B70">
        <v>1035095</v>
      </c>
      <c r="C70" t="s">
        <v>8535</v>
      </c>
      <c r="D70">
        <v>46347</v>
      </c>
      <c r="E70" t="s">
        <v>8310</v>
      </c>
      <c r="F70" t="s">
        <v>8311</v>
      </c>
      <c r="G70" s="11">
        <v>28.7591</v>
      </c>
      <c r="H70" s="11">
        <v>49.5</v>
      </c>
      <c r="I70" t="s">
        <v>8536</v>
      </c>
      <c r="J70" t="s">
        <v>8203</v>
      </c>
      <c r="K70" t="s">
        <v>8203</v>
      </c>
      <c r="L70" t="s">
        <v>8203</v>
      </c>
      <c r="M70" t="s">
        <v>8537</v>
      </c>
      <c r="N70">
        <v>1129</v>
      </c>
      <c r="O70" t="s">
        <v>8203</v>
      </c>
      <c r="P70" t="s">
        <v>8203</v>
      </c>
      <c r="Q70" s="8">
        <v>40795</v>
      </c>
      <c r="R70" s="8">
        <v>41862</v>
      </c>
      <c r="S70" t="s">
        <v>8242</v>
      </c>
      <c r="T70" t="s">
        <v>8538</v>
      </c>
      <c r="U70" t="s">
        <v>8539</v>
      </c>
      <c r="V70" t="s">
        <v>8534</v>
      </c>
      <c r="W70" t="s">
        <v>8310</v>
      </c>
      <c r="X70" t="s">
        <v>8311</v>
      </c>
    </row>
    <row r="71" spans="1:24" x14ac:dyDescent="0.25">
      <c r="A71" t="s">
        <v>8540</v>
      </c>
      <c r="B71">
        <v>888744</v>
      </c>
      <c r="C71" t="s">
        <v>8541</v>
      </c>
      <c r="D71">
        <v>52783</v>
      </c>
      <c r="E71" t="s">
        <v>8310</v>
      </c>
      <c r="F71" t="s">
        <v>8311</v>
      </c>
      <c r="G71" s="11">
        <v>28.902799999999999</v>
      </c>
      <c r="H71" s="11">
        <v>49.3</v>
      </c>
      <c r="I71" t="s">
        <v>8542</v>
      </c>
      <c r="J71" t="s">
        <v>8203</v>
      </c>
      <c r="K71" t="s">
        <v>8203</v>
      </c>
      <c r="L71" t="s">
        <v>8203</v>
      </c>
      <c r="M71" t="s">
        <v>8543</v>
      </c>
      <c r="N71">
        <v>447</v>
      </c>
      <c r="O71" t="s">
        <v>8203</v>
      </c>
      <c r="P71" t="s">
        <v>8203</v>
      </c>
      <c r="Q71" s="8">
        <v>40795</v>
      </c>
      <c r="R71" s="8">
        <v>41862</v>
      </c>
      <c r="S71" t="s">
        <v>8242</v>
      </c>
      <c r="T71" t="s">
        <v>8538</v>
      </c>
      <c r="U71" t="s">
        <v>8544</v>
      </c>
      <c r="V71" t="s">
        <v>8540</v>
      </c>
      <c r="W71" t="s">
        <v>8310</v>
      </c>
      <c r="X71" t="s">
        <v>8311</v>
      </c>
    </row>
    <row r="72" spans="1:24" x14ac:dyDescent="0.25">
      <c r="A72" t="s">
        <v>8545</v>
      </c>
      <c r="B72">
        <v>367110</v>
      </c>
      <c r="C72" t="s">
        <v>8546</v>
      </c>
      <c r="D72">
        <v>13841</v>
      </c>
      <c r="E72" t="s">
        <v>8310</v>
      </c>
      <c r="F72" t="s">
        <v>8311</v>
      </c>
      <c r="G72" s="11">
        <v>39.2258</v>
      </c>
      <c r="H72" s="11">
        <v>49.3</v>
      </c>
      <c r="I72" t="s">
        <v>8547</v>
      </c>
      <c r="J72" t="s">
        <v>8203</v>
      </c>
      <c r="K72" t="s">
        <v>8203</v>
      </c>
      <c r="L72" t="s">
        <v>8203</v>
      </c>
      <c r="M72" t="s">
        <v>8548</v>
      </c>
      <c r="N72">
        <v>251</v>
      </c>
      <c r="O72">
        <v>10237</v>
      </c>
      <c r="P72">
        <v>9841</v>
      </c>
      <c r="Q72" s="8">
        <v>37692</v>
      </c>
      <c r="R72" s="8">
        <v>41857</v>
      </c>
      <c r="S72" t="s">
        <v>8242</v>
      </c>
      <c r="T72" t="s">
        <v>8323</v>
      </c>
      <c r="U72" t="s">
        <v>8203</v>
      </c>
      <c r="V72" t="s">
        <v>8545</v>
      </c>
      <c r="W72" t="s">
        <v>8310</v>
      </c>
      <c r="X72" t="s">
        <v>8311</v>
      </c>
    </row>
    <row r="73" spans="1:24" x14ac:dyDescent="0.25">
      <c r="A73" t="s">
        <v>8549</v>
      </c>
      <c r="B73">
        <v>273507</v>
      </c>
      <c r="C73" t="s">
        <v>8550</v>
      </c>
      <c r="D73">
        <v>135</v>
      </c>
      <c r="E73" t="s">
        <v>8310</v>
      </c>
      <c r="F73" t="s">
        <v>8551</v>
      </c>
      <c r="G73" s="11">
        <v>29.842600000000001</v>
      </c>
      <c r="H73" s="11">
        <v>57</v>
      </c>
      <c r="I73" t="s">
        <v>8552</v>
      </c>
      <c r="J73" t="s">
        <v>8203</v>
      </c>
      <c r="K73" t="s">
        <v>8203</v>
      </c>
      <c r="L73" t="s">
        <v>8203</v>
      </c>
      <c r="M73" t="s">
        <v>8553</v>
      </c>
      <c r="N73">
        <v>1323</v>
      </c>
      <c r="O73" t="s">
        <v>8203</v>
      </c>
      <c r="P73" t="s">
        <v>8203</v>
      </c>
      <c r="Q73" s="8">
        <v>38106</v>
      </c>
      <c r="R73" s="8">
        <v>41857</v>
      </c>
      <c r="S73" t="s">
        <v>8242</v>
      </c>
      <c r="T73" t="s">
        <v>8443</v>
      </c>
      <c r="U73" t="s">
        <v>8554</v>
      </c>
      <c r="V73" t="s">
        <v>8549</v>
      </c>
      <c r="W73" t="s">
        <v>8310</v>
      </c>
      <c r="X73" t="s">
        <v>8551</v>
      </c>
    </row>
    <row r="74" spans="1:24" x14ac:dyDescent="0.25">
      <c r="A74" t="s">
        <v>8555</v>
      </c>
      <c r="B74">
        <v>237561</v>
      </c>
      <c r="C74" t="s">
        <v>8556</v>
      </c>
      <c r="D74">
        <v>10701</v>
      </c>
      <c r="E74" t="s">
        <v>8310</v>
      </c>
      <c r="F74" t="s">
        <v>8311</v>
      </c>
      <c r="G74" s="11">
        <v>27.558900000000001</v>
      </c>
      <c r="H74" s="11">
        <v>33.4</v>
      </c>
      <c r="I74" t="s">
        <v>8557</v>
      </c>
      <c r="J74" t="s">
        <v>8203</v>
      </c>
      <c r="K74" t="s">
        <v>8203</v>
      </c>
      <c r="L74" t="s">
        <v>8203</v>
      </c>
      <c r="M74" t="s">
        <v>8558</v>
      </c>
      <c r="N74">
        <v>413</v>
      </c>
      <c r="O74">
        <v>14217</v>
      </c>
      <c r="P74">
        <v>14217</v>
      </c>
      <c r="Q74" s="8">
        <v>38098</v>
      </c>
      <c r="R74" s="8">
        <v>41857</v>
      </c>
      <c r="S74" t="s">
        <v>8242</v>
      </c>
      <c r="T74" t="s">
        <v>8469</v>
      </c>
      <c r="U74" t="s">
        <v>8559</v>
      </c>
      <c r="V74" t="s">
        <v>8555</v>
      </c>
      <c r="W74" t="s">
        <v>8310</v>
      </c>
      <c r="X74" t="s">
        <v>8311</v>
      </c>
    </row>
    <row r="75" spans="1:24" x14ac:dyDescent="0.25">
      <c r="A75" t="s">
        <v>8560</v>
      </c>
      <c r="B75">
        <v>294748</v>
      </c>
      <c r="C75" t="s">
        <v>8561</v>
      </c>
      <c r="D75">
        <v>16373</v>
      </c>
      <c r="E75" t="s">
        <v>8310</v>
      </c>
      <c r="F75" t="s">
        <v>8311</v>
      </c>
      <c r="G75" s="11">
        <v>14.473000000000001</v>
      </c>
      <c r="H75" s="11">
        <v>33.4</v>
      </c>
      <c r="I75" t="s">
        <v>8562</v>
      </c>
      <c r="J75">
        <v>5</v>
      </c>
      <c r="K75" t="s">
        <v>8203</v>
      </c>
      <c r="L75" t="s">
        <v>8203</v>
      </c>
      <c r="M75" t="s">
        <v>8563</v>
      </c>
      <c r="N75">
        <v>17</v>
      </c>
      <c r="O75">
        <v>3118</v>
      </c>
      <c r="P75">
        <v>2937</v>
      </c>
      <c r="Q75" s="8">
        <v>38804</v>
      </c>
      <c r="R75" s="8">
        <v>39974</v>
      </c>
      <c r="S75" t="s">
        <v>8231</v>
      </c>
      <c r="T75" t="s">
        <v>8323</v>
      </c>
      <c r="U75" t="s">
        <v>8564</v>
      </c>
      <c r="V75" t="s">
        <v>8560</v>
      </c>
      <c r="W75" t="s">
        <v>8310</v>
      </c>
      <c r="X75" t="s">
        <v>8311</v>
      </c>
    </row>
    <row r="76" spans="1:24" x14ac:dyDescent="0.25">
      <c r="A76" t="s">
        <v>8565</v>
      </c>
      <c r="B76">
        <v>1182537</v>
      </c>
      <c r="C76" t="s">
        <v>8566</v>
      </c>
      <c r="D76">
        <v>165033</v>
      </c>
      <c r="E76" t="s">
        <v>8310</v>
      </c>
      <c r="F76" t="s">
        <v>8311</v>
      </c>
      <c r="G76" s="11">
        <v>14.638</v>
      </c>
      <c r="H76" s="11">
        <v>33.299999999999997</v>
      </c>
      <c r="I76" t="s">
        <v>8567</v>
      </c>
      <c r="J76" t="s">
        <v>8203</v>
      </c>
      <c r="K76" t="s">
        <v>8203</v>
      </c>
      <c r="L76" t="s">
        <v>8203</v>
      </c>
      <c r="M76" t="s">
        <v>8568</v>
      </c>
      <c r="N76">
        <v>75</v>
      </c>
      <c r="O76" t="s">
        <v>8203</v>
      </c>
      <c r="P76" t="s">
        <v>8203</v>
      </c>
      <c r="Q76" s="8">
        <v>41501</v>
      </c>
      <c r="R76" s="8">
        <v>41855</v>
      </c>
      <c r="S76" t="s">
        <v>8205</v>
      </c>
      <c r="T76" t="s">
        <v>8323</v>
      </c>
      <c r="U76" t="s">
        <v>8569</v>
      </c>
      <c r="V76" t="s">
        <v>8565</v>
      </c>
      <c r="W76" t="s">
        <v>8310</v>
      </c>
      <c r="X76" t="s">
        <v>8311</v>
      </c>
    </row>
    <row r="77" spans="1:24" x14ac:dyDescent="0.25">
      <c r="A77" t="s">
        <v>8570</v>
      </c>
      <c r="B77">
        <v>1182536</v>
      </c>
      <c r="C77" t="s">
        <v>8571</v>
      </c>
      <c r="D77">
        <v>165031</v>
      </c>
      <c r="E77" t="s">
        <v>8310</v>
      </c>
      <c r="F77" t="s">
        <v>8311</v>
      </c>
      <c r="G77" s="11">
        <v>14.6074</v>
      </c>
      <c r="H77" s="11">
        <v>33.4</v>
      </c>
      <c r="I77" t="s">
        <v>8572</v>
      </c>
      <c r="J77" t="s">
        <v>8203</v>
      </c>
      <c r="K77" t="s">
        <v>8203</v>
      </c>
      <c r="L77" t="s">
        <v>8203</v>
      </c>
      <c r="M77" t="s">
        <v>8573</v>
      </c>
      <c r="N77">
        <v>54</v>
      </c>
      <c r="O77" t="s">
        <v>8203</v>
      </c>
      <c r="P77" t="s">
        <v>8203</v>
      </c>
      <c r="Q77" s="8">
        <v>41501</v>
      </c>
      <c r="R77" s="8">
        <v>41855</v>
      </c>
      <c r="S77" t="s">
        <v>8205</v>
      </c>
      <c r="T77" t="s">
        <v>8323</v>
      </c>
      <c r="U77" t="s">
        <v>8574</v>
      </c>
      <c r="V77" t="s">
        <v>8570</v>
      </c>
      <c r="W77" t="s">
        <v>8310</v>
      </c>
      <c r="X77" t="s">
        <v>8311</v>
      </c>
    </row>
    <row r="78" spans="1:24" x14ac:dyDescent="0.25">
      <c r="A78" t="s">
        <v>8575</v>
      </c>
      <c r="B78">
        <v>1182540</v>
      </c>
      <c r="C78" t="s">
        <v>8576</v>
      </c>
      <c r="D78">
        <v>165039</v>
      </c>
      <c r="E78" t="s">
        <v>8310</v>
      </c>
      <c r="F78" t="s">
        <v>8311</v>
      </c>
      <c r="G78" s="11">
        <v>14.785399999999999</v>
      </c>
      <c r="H78" s="11">
        <v>33.4</v>
      </c>
      <c r="I78" t="s">
        <v>8577</v>
      </c>
      <c r="J78" t="s">
        <v>8203</v>
      </c>
      <c r="K78" t="s">
        <v>8203</v>
      </c>
      <c r="L78" t="s">
        <v>8203</v>
      </c>
      <c r="M78" t="s">
        <v>8578</v>
      </c>
      <c r="N78">
        <v>50</v>
      </c>
      <c r="O78" t="s">
        <v>8203</v>
      </c>
      <c r="P78" t="s">
        <v>8203</v>
      </c>
      <c r="Q78" s="8">
        <v>41501</v>
      </c>
      <c r="R78" s="8">
        <v>41855</v>
      </c>
      <c r="S78" t="s">
        <v>8205</v>
      </c>
      <c r="T78" t="s">
        <v>8323</v>
      </c>
      <c r="U78" t="s">
        <v>8579</v>
      </c>
      <c r="V78" t="s">
        <v>8575</v>
      </c>
      <c r="W78" t="s">
        <v>8310</v>
      </c>
      <c r="X78" t="s">
        <v>8311</v>
      </c>
    </row>
    <row r="79" spans="1:24" x14ac:dyDescent="0.25">
      <c r="A79" t="s">
        <v>8580</v>
      </c>
      <c r="B79">
        <v>1182535</v>
      </c>
      <c r="C79" t="s">
        <v>8581</v>
      </c>
      <c r="D79">
        <v>165029</v>
      </c>
      <c r="E79" t="s">
        <v>8310</v>
      </c>
      <c r="F79" t="s">
        <v>8311</v>
      </c>
      <c r="G79" s="11">
        <v>14.6882</v>
      </c>
      <c r="H79" s="11">
        <v>33.4</v>
      </c>
      <c r="I79" t="s">
        <v>8582</v>
      </c>
      <c r="J79" t="s">
        <v>8203</v>
      </c>
      <c r="K79" t="s">
        <v>8203</v>
      </c>
      <c r="L79" t="s">
        <v>8203</v>
      </c>
      <c r="M79" t="s">
        <v>8583</v>
      </c>
      <c r="N79">
        <v>64</v>
      </c>
      <c r="O79" t="s">
        <v>8203</v>
      </c>
      <c r="P79" t="s">
        <v>8203</v>
      </c>
      <c r="Q79" s="8">
        <v>41501</v>
      </c>
      <c r="R79" s="8">
        <v>41855</v>
      </c>
      <c r="S79" t="s">
        <v>8205</v>
      </c>
      <c r="T79" t="s">
        <v>8323</v>
      </c>
      <c r="U79" t="s">
        <v>8584</v>
      </c>
      <c r="V79" t="s">
        <v>8580</v>
      </c>
      <c r="W79" t="s">
        <v>8310</v>
      </c>
      <c r="X79" t="s">
        <v>8311</v>
      </c>
    </row>
    <row r="80" spans="1:24" x14ac:dyDescent="0.25">
      <c r="A80" t="s">
        <v>8585</v>
      </c>
      <c r="B80">
        <v>1182534</v>
      </c>
      <c r="C80" t="s">
        <v>8586</v>
      </c>
      <c r="D80">
        <v>165027</v>
      </c>
      <c r="E80" t="s">
        <v>8310</v>
      </c>
      <c r="F80" t="s">
        <v>8311</v>
      </c>
      <c r="G80" s="11">
        <v>41834</v>
      </c>
      <c r="H80" s="11">
        <v>33.299999999999997</v>
      </c>
      <c r="I80" t="s">
        <v>8587</v>
      </c>
      <c r="J80" t="s">
        <v>8203</v>
      </c>
      <c r="K80" t="s">
        <v>8203</v>
      </c>
      <c r="L80" t="s">
        <v>8203</v>
      </c>
      <c r="M80" t="s">
        <v>8588</v>
      </c>
      <c r="N80">
        <v>87</v>
      </c>
      <c r="O80" t="s">
        <v>8203</v>
      </c>
      <c r="P80" t="s">
        <v>8203</v>
      </c>
      <c r="Q80" s="8">
        <v>41501</v>
      </c>
      <c r="R80" s="8">
        <v>41855</v>
      </c>
      <c r="S80" t="s">
        <v>8205</v>
      </c>
      <c r="T80" t="s">
        <v>8323</v>
      </c>
      <c r="U80" t="s">
        <v>8589</v>
      </c>
      <c r="V80" t="s">
        <v>8585</v>
      </c>
      <c r="W80" t="s">
        <v>8310</v>
      </c>
      <c r="X80" t="s">
        <v>8311</v>
      </c>
    </row>
    <row r="81" spans="1:24" x14ac:dyDescent="0.25">
      <c r="A81" t="s">
        <v>8590</v>
      </c>
      <c r="B81">
        <v>1182532</v>
      </c>
      <c r="C81" t="s">
        <v>8591</v>
      </c>
      <c r="D81">
        <v>165023</v>
      </c>
      <c r="E81" t="s">
        <v>8310</v>
      </c>
      <c r="F81" t="s">
        <v>8311</v>
      </c>
      <c r="G81" s="11">
        <v>14.727499999999999</v>
      </c>
      <c r="H81" s="11">
        <v>33.299999999999997</v>
      </c>
      <c r="I81" t="s">
        <v>8592</v>
      </c>
      <c r="J81" t="s">
        <v>8203</v>
      </c>
      <c r="K81" t="s">
        <v>8203</v>
      </c>
      <c r="L81" t="s">
        <v>8203</v>
      </c>
      <c r="M81" t="s">
        <v>8593</v>
      </c>
      <c r="N81">
        <v>84</v>
      </c>
      <c r="O81" t="s">
        <v>8203</v>
      </c>
      <c r="P81" t="s">
        <v>8203</v>
      </c>
      <c r="Q81" s="8">
        <v>41501</v>
      </c>
      <c r="R81" s="8">
        <v>41855</v>
      </c>
      <c r="S81" t="s">
        <v>8205</v>
      </c>
      <c r="T81" t="s">
        <v>8323</v>
      </c>
      <c r="U81" t="s">
        <v>8594</v>
      </c>
      <c r="V81" t="s">
        <v>8590</v>
      </c>
      <c r="W81" t="s">
        <v>8310</v>
      </c>
      <c r="X81" t="s">
        <v>8311</v>
      </c>
    </row>
    <row r="82" spans="1:24" x14ac:dyDescent="0.25">
      <c r="A82" t="s">
        <v>8595</v>
      </c>
      <c r="B82">
        <v>1182533</v>
      </c>
      <c r="C82" t="s">
        <v>8596</v>
      </c>
      <c r="D82">
        <v>165025</v>
      </c>
      <c r="E82" t="s">
        <v>8310</v>
      </c>
      <c r="F82" t="s">
        <v>8311</v>
      </c>
      <c r="G82" s="11">
        <v>14.553000000000001</v>
      </c>
      <c r="H82" s="11">
        <v>33.4</v>
      </c>
      <c r="I82" t="s">
        <v>8597</v>
      </c>
      <c r="J82" t="s">
        <v>8203</v>
      </c>
      <c r="K82" t="s">
        <v>8203</v>
      </c>
      <c r="L82" t="s">
        <v>8203</v>
      </c>
      <c r="M82" t="s">
        <v>8598</v>
      </c>
      <c r="N82">
        <v>71</v>
      </c>
      <c r="O82" t="s">
        <v>8203</v>
      </c>
      <c r="P82" t="s">
        <v>8203</v>
      </c>
      <c r="Q82" s="8">
        <v>41501</v>
      </c>
      <c r="R82" s="8">
        <v>41855</v>
      </c>
      <c r="S82" t="s">
        <v>8205</v>
      </c>
      <c r="T82" t="s">
        <v>8323</v>
      </c>
      <c r="U82" t="s">
        <v>8599</v>
      </c>
      <c r="V82" t="s">
        <v>8595</v>
      </c>
      <c r="W82" t="s">
        <v>8310</v>
      </c>
      <c r="X82" t="s">
        <v>8311</v>
      </c>
    </row>
    <row r="83" spans="1:24" x14ac:dyDescent="0.25">
      <c r="A83" t="s">
        <v>8600</v>
      </c>
      <c r="B83">
        <v>1182531</v>
      </c>
      <c r="C83" t="s">
        <v>8601</v>
      </c>
      <c r="D83">
        <v>165021</v>
      </c>
      <c r="E83" t="s">
        <v>8310</v>
      </c>
      <c r="F83" t="s">
        <v>8311</v>
      </c>
      <c r="G83" s="11">
        <v>14.89</v>
      </c>
      <c r="H83" s="11">
        <v>33.299999999999997</v>
      </c>
      <c r="I83" t="s">
        <v>8602</v>
      </c>
      <c r="J83" t="s">
        <v>8203</v>
      </c>
      <c r="K83" t="s">
        <v>8203</v>
      </c>
      <c r="L83" t="s">
        <v>8203</v>
      </c>
      <c r="M83" t="s">
        <v>8603</v>
      </c>
      <c r="N83">
        <v>100</v>
      </c>
      <c r="O83" t="s">
        <v>8203</v>
      </c>
      <c r="P83" t="s">
        <v>8203</v>
      </c>
      <c r="Q83" s="8">
        <v>41501</v>
      </c>
      <c r="R83" s="8">
        <v>41855</v>
      </c>
      <c r="S83" t="s">
        <v>8205</v>
      </c>
      <c r="T83" t="s">
        <v>8323</v>
      </c>
      <c r="U83" t="s">
        <v>8604</v>
      </c>
      <c r="V83" t="s">
        <v>8600</v>
      </c>
      <c r="W83" t="s">
        <v>8310</v>
      </c>
      <c r="X83" t="s">
        <v>8311</v>
      </c>
    </row>
    <row r="84" spans="1:24" x14ac:dyDescent="0.25">
      <c r="A84" t="s">
        <v>8605</v>
      </c>
      <c r="B84">
        <v>1182538</v>
      </c>
      <c r="C84" t="s">
        <v>8606</v>
      </c>
      <c r="D84">
        <v>165035</v>
      </c>
      <c r="E84" t="s">
        <v>8310</v>
      </c>
      <c r="F84" t="s">
        <v>8311</v>
      </c>
      <c r="G84" s="11">
        <v>14.4651</v>
      </c>
      <c r="H84" s="11">
        <v>33.4</v>
      </c>
      <c r="I84" t="s">
        <v>8607</v>
      </c>
      <c r="J84" t="s">
        <v>8203</v>
      </c>
      <c r="K84" t="s">
        <v>8203</v>
      </c>
      <c r="L84" t="s">
        <v>8203</v>
      </c>
      <c r="M84" t="s">
        <v>8608</v>
      </c>
      <c r="N84">
        <v>84</v>
      </c>
      <c r="O84" t="s">
        <v>8203</v>
      </c>
      <c r="P84" t="s">
        <v>8203</v>
      </c>
      <c r="Q84" s="8">
        <v>41501</v>
      </c>
      <c r="R84" s="8">
        <v>41855</v>
      </c>
      <c r="S84" t="s">
        <v>8205</v>
      </c>
      <c r="T84" t="s">
        <v>8323</v>
      </c>
      <c r="U84" t="s">
        <v>8609</v>
      </c>
      <c r="V84" t="s">
        <v>8605</v>
      </c>
      <c r="W84" t="s">
        <v>8310</v>
      </c>
      <c r="X84" t="s">
        <v>8311</v>
      </c>
    </row>
    <row r="85" spans="1:24" x14ac:dyDescent="0.25">
      <c r="A85" t="s">
        <v>8610</v>
      </c>
      <c r="B85">
        <v>1182539</v>
      </c>
      <c r="C85" t="s">
        <v>8611</v>
      </c>
      <c r="D85">
        <v>165037</v>
      </c>
      <c r="E85" t="s">
        <v>8310</v>
      </c>
      <c r="F85" t="s">
        <v>8311</v>
      </c>
      <c r="G85" s="11">
        <v>14.691599999999999</v>
      </c>
      <c r="H85" s="11">
        <v>33.299999999999997</v>
      </c>
      <c r="I85" t="s">
        <v>8612</v>
      </c>
      <c r="J85" t="s">
        <v>8203</v>
      </c>
      <c r="K85" t="s">
        <v>8203</v>
      </c>
      <c r="L85" t="s">
        <v>8203</v>
      </c>
      <c r="M85" t="s">
        <v>8613</v>
      </c>
      <c r="N85">
        <v>86</v>
      </c>
      <c r="O85" t="s">
        <v>8203</v>
      </c>
      <c r="P85" t="s">
        <v>8203</v>
      </c>
      <c r="Q85" s="8">
        <v>41501</v>
      </c>
      <c r="R85" s="8">
        <v>41855</v>
      </c>
      <c r="S85" t="s">
        <v>8205</v>
      </c>
      <c r="T85" t="s">
        <v>8323</v>
      </c>
      <c r="U85" t="s">
        <v>8614</v>
      </c>
      <c r="V85" t="s">
        <v>8610</v>
      </c>
      <c r="W85" t="s">
        <v>8310</v>
      </c>
      <c r="X85" t="s">
        <v>8311</v>
      </c>
    </row>
    <row r="86" spans="1:24" x14ac:dyDescent="0.25">
      <c r="A86" t="s">
        <v>8615</v>
      </c>
      <c r="B86">
        <v>347515</v>
      </c>
      <c r="C86" t="s">
        <v>8616</v>
      </c>
      <c r="D86">
        <v>10724</v>
      </c>
      <c r="E86" t="s">
        <v>8200</v>
      </c>
      <c r="F86" t="s">
        <v>8617</v>
      </c>
      <c r="G86" s="11">
        <v>32.8551</v>
      </c>
      <c r="H86" s="11">
        <v>59.711399999999998</v>
      </c>
      <c r="I86" t="s">
        <v>8618</v>
      </c>
      <c r="J86">
        <v>36</v>
      </c>
      <c r="K86" t="s">
        <v>8203</v>
      </c>
      <c r="L86" t="s">
        <v>8203</v>
      </c>
      <c r="M86" t="s">
        <v>8203</v>
      </c>
      <c r="N86">
        <v>36</v>
      </c>
      <c r="O86">
        <v>9686</v>
      </c>
      <c r="P86">
        <v>8316</v>
      </c>
      <c r="Q86" s="8">
        <v>35975</v>
      </c>
      <c r="R86" s="8">
        <v>41065</v>
      </c>
      <c r="S86" t="s">
        <v>8317</v>
      </c>
      <c r="T86" t="s">
        <v>8619</v>
      </c>
      <c r="U86" t="s">
        <v>8203</v>
      </c>
      <c r="V86" t="s">
        <v>8615</v>
      </c>
      <c r="W86" t="s">
        <v>8200</v>
      </c>
      <c r="X86" t="s">
        <v>8617</v>
      </c>
    </row>
    <row r="87" spans="1:24" x14ac:dyDescent="0.25">
      <c r="A87" t="s">
        <v>8620</v>
      </c>
      <c r="B87">
        <v>860570</v>
      </c>
      <c r="C87" t="s">
        <v>8621</v>
      </c>
      <c r="D87">
        <v>50303</v>
      </c>
      <c r="E87" t="s">
        <v>8200</v>
      </c>
      <c r="F87" t="s">
        <v>8617</v>
      </c>
      <c r="G87" s="11">
        <v>31.242799999999999</v>
      </c>
      <c r="H87" s="11">
        <v>59.5</v>
      </c>
      <c r="I87" t="s">
        <v>8622</v>
      </c>
      <c r="J87" t="s">
        <v>8203</v>
      </c>
      <c r="K87" t="s">
        <v>8203</v>
      </c>
      <c r="L87" t="s">
        <v>8203</v>
      </c>
      <c r="M87" t="s">
        <v>8623</v>
      </c>
      <c r="N87">
        <v>36</v>
      </c>
      <c r="O87" t="s">
        <v>8203</v>
      </c>
      <c r="P87" t="s">
        <v>8203</v>
      </c>
      <c r="Q87" s="8">
        <v>40967</v>
      </c>
      <c r="R87" s="8">
        <v>41857</v>
      </c>
      <c r="S87" t="s">
        <v>8205</v>
      </c>
      <c r="T87" t="s">
        <v>8624</v>
      </c>
      <c r="U87" t="s">
        <v>8625</v>
      </c>
      <c r="V87" t="s">
        <v>8620</v>
      </c>
      <c r="W87" t="s">
        <v>8200</v>
      </c>
      <c r="X87" t="s">
        <v>8617</v>
      </c>
    </row>
    <row r="88" spans="1:24" x14ac:dyDescent="0.25">
      <c r="A88" t="s">
        <v>8626</v>
      </c>
      <c r="B88">
        <v>860569</v>
      </c>
      <c r="C88" t="s">
        <v>8627</v>
      </c>
      <c r="D88">
        <v>50301</v>
      </c>
      <c r="E88" t="s">
        <v>8200</v>
      </c>
      <c r="F88" t="s">
        <v>8617</v>
      </c>
      <c r="G88" s="11">
        <v>32.327500000000001</v>
      </c>
      <c r="H88" s="11">
        <v>59.5</v>
      </c>
      <c r="I88" t="s">
        <v>8628</v>
      </c>
      <c r="J88" t="s">
        <v>8203</v>
      </c>
      <c r="K88" t="s">
        <v>8203</v>
      </c>
      <c r="L88" t="s">
        <v>8203</v>
      </c>
      <c r="M88" t="s">
        <v>8629</v>
      </c>
      <c r="N88">
        <v>849</v>
      </c>
      <c r="O88" t="s">
        <v>8203</v>
      </c>
      <c r="P88" t="s">
        <v>8203</v>
      </c>
      <c r="Q88" s="8">
        <v>41283</v>
      </c>
      <c r="R88" s="8">
        <v>41855</v>
      </c>
      <c r="S88" t="s">
        <v>8205</v>
      </c>
      <c r="T88" t="s">
        <v>8624</v>
      </c>
      <c r="U88" t="s">
        <v>8630</v>
      </c>
      <c r="V88" t="s">
        <v>8626</v>
      </c>
      <c r="W88" t="s">
        <v>8200</v>
      </c>
      <c r="X88" t="s">
        <v>8617</v>
      </c>
    </row>
    <row r="89" spans="1:24" x14ac:dyDescent="0.25">
      <c r="A89" t="s">
        <v>8631</v>
      </c>
      <c r="B89">
        <v>679716</v>
      </c>
      <c r="C89" t="s">
        <v>8632</v>
      </c>
      <c r="D89">
        <v>40697</v>
      </c>
      <c r="E89" t="s">
        <v>8200</v>
      </c>
      <c r="F89" t="s">
        <v>8617</v>
      </c>
      <c r="G89" s="11">
        <v>22.148099999999999</v>
      </c>
      <c r="H89" s="11">
        <v>47.143799999999999</v>
      </c>
      <c r="I89" t="s">
        <v>8633</v>
      </c>
      <c r="J89">
        <v>11</v>
      </c>
      <c r="K89" t="s">
        <v>8203</v>
      </c>
      <c r="L89" t="s">
        <v>8203</v>
      </c>
      <c r="M89" t="s">
        <v>8203</v>
      </c>
      <c r="N89">
        <v>11</v>
      </c>
      <c r="O89">
        <v>9962</v>
      </c>
      <c r="P89">
        <v>9822</v>
      </c>
      <c r="Q89" s="8">
        <v>40100</v>
      </c>
      <c r="R89" s="8">
        <v>40613</v>
      </c>
      <c r="S89" t="s">
        <v>8212</v>
      </c>
      <c r="T89" t="s">
        <v>8634</v>
      </c>
      <c r="U89" t="s">
        <v>8203</v>
      </c>
      <c r="V89" t="s">
        <v>8631</v>
      </c>
      <c r="W89" t="s">
        <v>8200</v>
      </c>
      <c r="X89" t="s">
        <v>8617</v>
      </c>
    </row>
    <row r="90" spans="1:24" x14ac:dyDescent="0.25">
      <c r="A90" t="s">
        <v>8635</v>
      </c>
      <c r="B90">
        <v>5693</v>
      </c>
      <c r="C90" t="s">
        <v>8636</v>
      </c>
      <c r="D90">
        <v>11755</v>
      </c>
      <c r="E90" t="s">
        <v>8200</v>
      </c>
      <c r="F90" t="s">
        <v>8617</v>
      </c>
      <c r="G90" s="11">
        <v>89.9375</v>
      </c>
      <c r="H90" s="11">
        <v>51.7</v>
      </c>
      <c r="I90" t="s">
        <v>8637</v>
      </c>
      <c r="J90" t="s">
        <v>8203</v>
      </c>
      <c r="K90" t="s">
        <v>8203</v>
      </c>
      <c r="L90" t="s">
        <v>8203</v>
      </c>
      <c r="M90" t="s">
        <v>8638</v>
      </c>
      <c r="N90">
        <v>29495</v>
      </c>
      <c r="O90">
        <v>25183</v>
      </c>
      <c r="P90">
        <v>19607</v>
      </c>
      <c r="Q90" s="8">
        <v>38547</v>
      </c>
      <c r="R90" s="8">
        <v>41857</v>
      </c>
      <c r="S90" t="s">
        <v>8205</v>
      </c>
      <c r="T90" t="s">
        <v>8639</v>
      </c>
      <c r="U90" t="s">
        <v>8640</v>
      </c>
      <c r="V90" t="s">
        <v>8635</v>
      </c>
      <c r="W90" t="s">
        <v>8200</v>
      </c>
      <c r="X90" t="s">
        <v>8617</v>
      </c>
    </row>
    <row r="91" spans="1:24" x14ac:dyDescent="0.25">
      <c r="A91" t="s">
        <v>8641</v>
      </c>
      <c r="B91">
        <v>366581</v>
      </c>
      <c r="C91" t="s">
        <v>8642</v>
      </c>
      <c r="D91">
        <v>50493</v>
      </c>
      <c r="E91" t="s">
        <v>8200</v>
      </c>
      <c r="F91" t="s">
        <v>8617</v>
      </c>
      <c r="G91" s="11">
        <v>38.081099999999999</v>
      </c>
      <c r="H91" s="11">
        <v>50.9</v>
      </c>
      <c r="I91" t="s">
        <v>8643</v>
      </c>
      <c r="J91" t="s">
        <v>8203</v>
      </c>
      <c r="K91" t="s">
        <v>8203</v>
      </c>
      <c r="L91" t="s">
        <v>8203</v>
      </c>
      <c r="M91" t="s">
        <v>8644</v>
      </c>
      <c r="N91">
        <v>15803</v>
      </c>
      <c r="O91" t="s">
        <v>8203</v>
      </c>
      <c r="P91" t="s">
        <v>8203</v>
      </c>
      <c r="Q91" s="8">
        <v>41263</v>
      </c>
      <c r="R91" s="8">
        <v>41855</v>
      </c>
      <c r="S91" t="s">
        <v>8205</v>
      </c>
      <c r="T91" t="s">
        <v>8624</v>
      </c>
      <c r="U91" t="s">
        <v>8645</v>
      </c>
      <c r="V91" t="s">
        <v>8641</v>
      </c>
      <c r="W91" t="s">
        <v>8200</v>
      </c>
      <c r="X91" t="s">
        <v>8617</v>
      </c>
    </row>
    <row r="92" spans="1:24" x14ac:dyDescent="0.25">
      <c r="A92" t="s">
        <v>8646</v>
      </c>
      <c r="B92">
        <v>914063</v>
      </c>
      <c r="C92" t="s">
        <v>8647</v>
      </c>
      <c r="D92">
        <v>59941</v>
      </c>
      <c r="E92" t="s">
        <v>8200</v>
      </c>
      <c r="F92" t="s">
        <v>8617</v>
      </c>
      <c r="G92" s="11">
        <v>41.480800000000002</v>
      </c>
      <c r="H92" s="11">
        <v>51.3</v>
      </c>
      <c r="I92" t="s">
        <v>8648</v>
      </c>
      <c r="J92" t="s">
        <v>8203</v>
      </c>
      <c r="K92" t="s">
        <v>8203</v>
      </c>
      <c r="L92" t="s">
        <v>8203</v>
      </c>
      <c r="M92" t="s">
        <v>8649</v>
      </c>
      <c r="N92">
        <v>15312</v>
      </c>
      <c r="O92" t="s">
        <v>8203</v>
      </c>
      <c r="P92" t="s">
        <v>8203</v>
      </c>
      <c r="Q92" s="8">
        <v>41283</v>
      </c>
      <c r="R92" s="8">
        <v>41857</v>
      </c>
      <c r="S92" t="s">
        <v>8205</v>
      </c>
      <c r="T92" t="s">
        <v>8381</v>
      </c>
      <c r="U92" t="s">
        <v>8650</v>
      </c>
      <c r="V92" t="s">
        <v>8646</v>
      </c>
      <c r="W92" t="s">
        <v>8200</v>
      </c>
      <c r="X92" t="s">
        <v>8617</v>
      </c>
    </row>
    <row r="93" spans="1:24" x14ac:dyDescent="0.25">
      <c r="A93" t="s">
        <v>8651</v>
      </c>
      <c r="B93">
        <v>1206070</v>
      </c>
      <c r="C93" t="s">
        <v>8652</v>
      </c>
      <c r="D93">
        <v>169675</v>
      </c>
      <c r="E93" t="s">
        <v>8200</v>
      </c>
      <c r="F93" t="s">
        <v>8617</v>
      </c>
      <c r="G93" s="11">
        <v>83.511200000000002</v>
      </c>
      <c r="H93" s="11">
        <v>51.4</v>
      </c>
      <c r="I93" t="s">
        <v>8653</v>
      </c>
      <c r="J93" t="s">
        <v>8203</v>
      </c>
      <c r="K93" t="s">
        <v>8203</v>
      </c>
      <c r="L93" t="s">
        <v>8203</v>
      </c>
      <c r="M93" t="s">
        <v>8654</v>
      </c>
      <c r="N93">
        <v>45711</v>
      </c>
      <c r="O93" t="s">
        <v>8203</v>
      </c>
      <c r="P93" t="s">
        <v>8203</v>
      </c>
      <c r="Q93" s="8">
        <v>41379</v>
      </c>
      <c r="R93" s="8">
        <v>41857</v>
      </c>
      <c r="S93" t="s">
        <v>8205</v>
      </c>
      <c r="T93" t="s">
        <v>8655</v>
      </c>
      <c r="U93" t="s">
        <v>8656</v>
      </c>
      <c r="V93" t="s">
        <v>8651</v>
      </c>
      <c r="W93" t="s">
        <v>8200</v>
      </c>
      <c r="X93" t="s">
        <v>8617</v>
      </c>
    </row>
    <row r="94" spans="1:24" x14ac:dyDescent="0.25">
      <c r="A94" t="s">
        <v>8657</v>
      </c>
      <c r="B94">
        <v>85056</v>
      </c>
      <c r="C94" t="s">
        <v>8658</v>
      </c>
      <c r="D94">
        <v>77843</v>
      </c>
      <c r="E94" t="s">
        <v>8200</v>
      </c>
      <c r="F94" t="s">
        <v>8617</v>
      </c>
      <c r="G94" s="11">
        <v>34.226199999999999</v>
      </c>
      <c r="H94" s="11">
        <v>51</v>
      </c>
      <c r="I94" t="s">
        <v>8659</v>
      </c>
      <c r="J94" t="s">
        <v>8203</v>
      </c>
      <c r="K94" t="s">
        <v>8203</v>
      </c>
      <c r="L94" t="s">
        <v>8203</v>
      </c>
      <c r="M94" t="s">
        <v>8660</v>
      </c>
      <c r="N94" t="s">
        <v>8203</v>
      </c>
      <c r="O94">
        <v>10127</v>
      </c>
      <c r="P94">
        <v>10104</v>
      </c>
      <c r="Q94" s="8">
        <v>41183</v>
      </c>
      <c r="R94" s="8">
        <v>41857</v>
      </c>
      <c r="S94" t="s">
        <v>8242</v>
      </c>
      <c r="T94" t="s">
        <v>8661</v>
      </c>
      <c r="U94" t="s">
        <v>8662</v>
      </c>
      <c r="V94" t="s">
        <v>8657</v>
      </c>
      <c r="W94" t="s">
        <v>8200</v>
      </c>
      <c r="X94" t="s">
        <v>8617</v>
      </c>
    </row>
    <row r="95" spans="1:24" x14ac:dyDescent="0.25">
      <c r="A95" t="s">
        <v>8635</v>
      </c>
      <c r="B95">
        <v>5693</v>
      </c>
      <c r="C95" t="s">
        <v>8663</v>
      </c>
      <c r="D95">
        <v>40815</v>
      </c>
      <c r="E95" t="s">
        <v>8200</v>
      </c>
      <c r="F95" t="s">
        <v>8617</v>
      </c>
      <c r="G95" s="11">
        <v>38.589500000000001</v>
      </c>
      <c r="H95" s="11">
        <v>51.2</v>
      </c>
      <c r="I95" t="s">
        <v>8664</v>
      </c>
      <c r="J95" t="s">
        <v>8203</v>
      </c>
      <c r="K95" t="s">
        <v>8203</v>
      </c>
      <c r="L95" t="s">
        <v>8203</v>
      </c>
      <c r="M95" t="s">
        <v>8665</v>
      </c>
      <c r="N95" t="s">
        <v>8203</v>
      </c>
      <c r="O95">
        <v>10876</v>
      </c>
      <c r="P95">
        <v>10847</v>
      </c>
      <c r="Q95" s="8">
        <v>40583</v>
      </c>
      <c r="R95" s="8">
        <v>41857</v>
      </c>
      <c r="S95" t="s">
        <v>8242</v>
      </c>
      <c r="T95" t="s">
        <v>8661</v>
      </c>
      <c r="U95" t="s">
        <v>8666</v>
      </c>
      <c r="V95" t="s">
        <v>8635</v>
      </c>
      <c r="W95" t="s">
        <v>8200</v>
      </c>
      <c r="X95" t="s">
        <v>8617</v>
      </c>
    </row>
    <row r="96" spans="1:24" x14ac:dyDescent="0.25">
      <c r="A96" t="s">
        <v>8667</v>
      </c>
      <c r="B96">
        <v>184922</v>
      </c>
      <c r="C96" t="s">
        <v>8668</v>
      </c>
      <c r="D96">
        <v>1439</v>
      </c>
      <c r="E96" t="s">
        <v>8200</v>
      </c>
      <c r="F96" t="s">
        <v>8201</v>
      </c>
      <c r="G96" s="11">
        <v>86504</v>
      </c>
      <c r="H96" s="11">
        <v>49.2</v>
      </c>
      <c r="I96" t="s">
        <v>8669</v>
      </c>
      <c r="J96" t="s">
        <v>8203</v>
      </c>
      <c r="K96" t="s">
        <v>8203</v>
      </c>
      <c r="L96" t="s">
        <v>8203</v>
      </c>
      <c r="M96" t="s">
        <v>8670</v>
      </c>
      <c r="N96">
        <v>92</v>
      </c>
      <c r="O96">
        <v>6583</v>
      </c>
      <c r="P96">
        <v>6502</v>
      </c>
      <c r="Q96" s="8">
        <v>37706</v>
      </c>
      <c r="R96" s="8">
        <v>41856</v>
      </c>
      <c r="S96" t="s">
        <v>8205</v>
      </c>
      <c r="T96" t="s">
        <v>8671</v>
      </c>
      <c r="U96" t="s">
        <v>8672</v>
      </c>
      <c r="V96" t="s">
        <v>8667</v>
      </c>
      <c r="W96" t="s">
        <v>8200</v>
      </c>
      <c r="X96" t="s">
        <v>8201</v>
      </c>
    </row>
    <row r="97" spans="1:24" x14ac:dyDescent="0.25">
      <c r="A97" t="s">
        <v>8673</v>
      </c>
      <c r="B97">
        <v>598745</v>
      </c>
      <c r="C97" t="s">
        <v>8674</v>
      </c>
      <c r="D97">
        <v>33815</v>
      </c>
      <c r="E97" t="s">
        <v>8200</v>
      </c>
      <c r="F97" t="s">
        <v>8201</v>
      </c>
      <c r="G97" s="11">
        <v>11.0015</v>
      </c>
      <c r="H97" s="11">
        <v>47.3</v>
      </c>
      <c r="I97" t="s">
        <v>8675</v>
      </c>
      <c r="J97" t="s">
        <v>8203</v>
      </c>
      <c r="K97" t="s">
        <v>8203</v>
      </c>
      <c r="L97" t="s">
        <v>8203</v>
      </c>
      <c r="M97" t="s">
        <v>8676</v>
      </c>
      <c r="N97">
        <v>2931</v>
      </c>
      <c r="O97">
        <v>4562</v>
      </c>
      <c r="P97">
        <v>4470</v>
      </c>
      <c r="Q97" s="8">
        <v>40007</v>
      </c>
      <c r="R97" s="8">
        <v>41857</v>
      </c>
      <c r="S97" t="s">
        <v>8242</v>
      </c>
      <c r="T97" t="s">
        <v>8661</v>
      </c>
      <c r="U97" t="s">
        <v>8677</v>
      </c>
      <c r="V97" t="s">
        <v>8673</v>
      </c>
      <c r="W97" t="s">
        <v>8200</v>
      </c>
      <c r="X97" t="s">
        <v>8201</v>
      </c>
    </row>
    <row r="98" spans="1:24" x14ac:dyDescent="0.25">
      <c r="A98" t="s">
        <v>8678</v>
      </c>
      <c r="B98">
        <v>658858</v>
      </c>
      <c r="C98" t="s">
        <v>8679</v>
      </c>
      <c r="D98">
        <v>39315</v>
      </c>
      <c r="E98" t="s">
        <v>8200</v>
      </c>
      <c r="F98" t="s">
        <v>8201</v>
      </c>
      <c r="G98" s="11">
        <v>1213277</v>
      </c>
      <c r="H98" s="11">
        <v>47.2</v>
      </c>
      <c r="I98" t="s">
        <v>8680</v>
      </c>
      <c r="J98" t="s">
        <v>8203</v>
      </c>
      <c r="K98" t="s">
        <v>8203</v>
      </c>
      <c r="L98" t="s">
        <v>8203</v>
      </c>
      <c r="M98" t="s">
        <v>8681</v>
      </c>
      <c r="N98">
        <v>820</v>
      </c>
      <c r="O98">
        <v>5159</v>
      </c>
      <c r="P98">
        <v>5007</v>
      </c>
      <c r="Q98" s="8">
        <v>40456</v>
      </c>
      <c r="R98" s="8">
        <v>41857</v>
      </c>
      <c r="S98" t="s">
        <v>8242</v>
      </c>
      <c r="T98" t="s">
        <v>8682</v>
      </c>
      <c r="U98" t="s">
        <v>8683</v>
      </c>
      <c r="V98" t="s">
        <v>8678</v>
      </c>
      <c r="W98" t="s">
        <v>8200</v>
      </c>
      <c r="X98" t="s">
        <v>8201</v>
      </c>
    </row>
    <row r="99" spans="1:24" x14ac:dyDescent="0.25">
      <c r="A99" t="s">
        <v>8684</v>
      </c>
      <c r="B99">
        <v>294381</v>
      </c>
      <c r="C99" t="s">
        <v>8685</v>
      </c>
      <c r="D99">
        <v>142</v>
      </c>
      <c r="E99" t="s">
        <v>8200</v>
      </c>
      <c r="F99" t="s">
        <v>8201</v>
      </c>
      <c r="G99" s="11">
        <v>20.8354</v>
      </c>
      <c r="H99" s="11">
        <v>41722</v>
      </c>
      <c r="I99" t="s">
        <v>8686</v>
      </c>
      <c r="J99" t="s">
        <v>8203</v>
      </c>
      <c r="K99" t="s">
        <v>8203</v>
      </c>
      <c r="L99" t="s">
        <v>8203</v>
      </c>
      <c r="M99" t="s">
        <v>8687</v>
      </c>
      <c r="N99">
        <v>1529</v>
      </c>
      <c r="O99">
        <v>8342</v>
      </c>
      <c r="P99">
        <v>8163</v>
      </c>
      <c r="Q99" s="8">
        <v>38330</v>
      </c>
      <c r="R99" s="8">
        <v>41857</v>
      </c>
      <c r="S99" t="s">
        <v>8205</v>
      </c>
      <c r="T99" t="s">
        <v>8688</v>
      </c>
      <c r="U99" t="s">
        <v>8689</v>
      </c>
      <c r="V99" t="s">
        <v>8684</v>
      </c>
      <c r="W99" t="s">
        <v>8200</v>
      </c>
      <c r="X99" t="s">
        <v>8201</v>
      </c>
    </row>
    <row r="100" spans="1:24" x14ac:dyDescent="0.25">
      <c r="A100" t="s">
        <v>8690</v>
      </c>
      <c r="B100">
        <v>885311</v>
      </c>
      <c r="C100" t="s">
        <v>8691</v>
      </c>
      <c r="D100">
        <v>51233</v>
      </c>
      <c r="E100" t="s">
        <v>8200</v>
      </c>
      <c r="F100" t="s">
        <v>8201</v>
      </c>
      <c r="G100" s="11">
        <v>15.2721</v>
      </c>
      <c r="H100" s="11">
        <v>41664</v>
      </c>
      <c r="I100" t="s">
        <v>8692</v>
      </c>
      <c r="J100" t="s">
        <v>8203</v>
      </c>
      <c r="K100" t="s">
        <v>8203</v>
      </c>
      <c r="L100" t="s">
        <v>8203</v>
      </c>
      <c r="M100" t="s">
        <v>8693</v>
      </c>
      <c r="N100">
        <v>1796</v>
      </c>
      <c r="O100">
        <v>7469</v>
      </c>
      <c r="P100">
        <v>7455</v>
      </c>
      <c r="Q100" s="8">
        <v>41313</v>
      </c>
      <c r="R100" s="8">
        <v>41857</v>
      </c>
      <c r="S100" t="s">
        <v>8205</v>
      </c>
      <c r="T100" t="s">
        <v>8527</v>
      </c>
      <c r="U100" t="s">
        <v>8694</v>
      </c>
      <c r="V100" t="s">
        <v>8690</v>
      </c>
      <c r="W100" t="s">
        <v>8200</v>
      </c>
      <c r="X100" t="s">
        <v>8201</v>
      </c>
    </row>
    <row r="101" spans="1:24" x14ac:dyDescent="0.25">
      <c r="A101" t="s">
        <v>8695</v>
      </c>
      <c r="B101">
        <v>885319</v>
      </c>
      <c r="C101" t="s">
        <v>8696</v>
      </c>
      <c r="D101">
        <v>51239</v>
      </c>
      <c r="E101" t="s">
        <v>8200</v>
      </c>
      <c r="F101" t="s">
        <v>8201</v>
      </c>
      <c r="G101" s="11">
        <v>2162206</v>
      </c>
      <c r="H101" s="11">
        <v>41908</v>
      </c>
      <c r="I101" t="s">
        <v>8697</v>
      </c>
      <c r="J101" t="s">
        <v>8203</v>
      </c>
      <c r="K101" t="s">
        <v>8203</v>
      </c>
      <c r="L101" t="s">
        <v>8203</v>
      </c>
      <c r="M101" t="s">
        <v>8698</v>
      </c>
      <c r="N101">
        <v>1938</v>
      </c>
      <c r="O101">
        <v>6301</v>
      </c>
      <c r="P101">
        <v>6301</v>
      </c>
      <c r="Q101" s="8">
        <v>41340</v>
      </c>
      <c r="R101" s="8">
        <v>41857</v>
      </c>
      <c r="S101" t="s">
        <v>8205</v>
      </c>
      <c r="T101" t="s">
        <v>8527</v>
      </c>
      <c r="U101" t="s">
        <v>8699</v>
      </c>
      <c r="V101" t="s">
        <v>8695</v>
      </c>
      <c r="W101" t="s">
        <v>8200</v>
      </c>
      <c r="X101" t="s">
        <v>8201</v>
      </c>
    </row>
    <row r="102" spans="1:24" x14ac:dyDescent="0.25">
      <c r="A102" t="s">
        <v>8700</v>
      </c>
      <c r="B102">
        <v>885315</v>
      </c>
      <c r="C102" t="s">
        <v>8701</v>
      </c>
      <c r="D102">
        <v>72935</v>
      </c>
      <c r="E102" t="s">
        <v>8200</v>
      </c>
      <c r="F102" t="s">
        <v>8201</v>
      </c>
      <c r="G102" s="11">
        <v>13.8307</v>
      </c>
      <c r="H102" s="11">
        <v>41664</v>
      </c>
      <c r="I102" t="s">
        <v>8702</v>
      </c>
      <c r="J102" t="s">
        <v>8203</v>
      </c>
      <c r="K102" t="s">
        <v>8203</v>
      </c>
      <c r="L102" t="s">
        <v>8203</v>
      </c>
      <c r="M102" t="s">
        <v>8703</v>
      </c>
      <c r="N102">
        <v>1880</v>
      </c>
      <c r="O102">
        <v>7362</v>
      </c>
      <c r="P102">
        <v>7358</v>
      </c>
      <c r="Q102" s="8">
        <v>41346</v>
      </c>
      <c r="R102" s="8">
        <v>41857</v>
      </c>
      <c r="S102" t="s">
        <v>8205</v>
      </c>
      <c r="T102" t="s">
        <v>8527</v>
      </c>
      <c r="U102" t="s">
        <v>8704</v>
      </c>
      <c r="V102" t="s">
        <v>8700</v>
      </c>
      <c r="W102" t="s">
        <v>8200</v>
      </c>
      <c r="X102" t="s">
        <v>8201</v>
      </c>
    </row>
    <row r="103" spans="1:24" x14ac:dyDescent="0.25">
      <c r="A103" t="s">
        <v>8705</v>
      </c>
      <c r="B103">
        <v>885318</v>
      </c>
      <c r="C103" t="s">
        <v>8706</v>
      </c>
      <c r="D103">
        <v>51237</v>
      </c>
      <c r="E103" t="s">
        <v>8200</v>
      </c>
      <c r="F103" t="s">
        <v>8201</v>
      </c>
      <c r="G103" s="11">
        <v>373979</v>
      </c>
      <c r="H103" s="11">
        <v>41695</v>
      </c>
      <c r="I103" t="s">
        <v>8707</v>
      </c>
      <c r="J103" t="s">
        <v>8203</v>
      </c>
      <c r="K103" t="s">
        <v>8203</v>
      </c>
      <c r="L103" t="s">
        <v>8203</v>
      </c>
      <c r="M103" t="s">
        <v>8708</v>
      </c>
      <c r="N103">
        <v>1685</v>
      </c>
      <c r="O103">
        <v>6328</v>
      </c>
      <c r="P103">
        <v>6327</v>
      </c>
      <c r="Q103" s="8">
        <v>41380</v>
      </c>
      <c r="R103" s="8">
        <v>41857</v>
      </c>
      <c r="S103" t="s">
        <v>8205</v>
      </c>
      <c r="T103" t="s">
        <v>8527</v>
      </c>
      <c r="U103" t="s">
        <v>8709</v>
      </c>
      <c r="V103" t="s">
        <v>8705</v>
      </c>
      <c r="W103" t="s">
        <v>8200</v>
      </c>
      <c r="X103" t="s">
        <v>8201</v>
      </c>
    </row>
    <row r="104" spans="1:24" x14ac:dyDescent="0.25">
      <c r="A104" t="s">
        <v>8710</v>
      </c>
      <c r="B104">
        <v>413949</v>
      </c>
      <c r="C104" t="s">
        <v>8711</v>
      </c>
      <c r="D104">
        <v>364</v>
      </c>
      <c r="E104" t="s">
        <v>8200</v>
      </c>
      <c r="F104" t="s">
        <v>8712</v>
      </c>
      <c r="G104" s="11">
        <v>1.38246</v>
      </c>
      <c r="H104" s="11">
        <v>48.676099999999998</v>
      </c>
      <c r="I104" t="s">
        <v>8713</v>
      </c>
      <c r="J104">
        <v>1</v>
      </c>
      <c r="K104">
        <v>1</v>
      </c>
      <c r="L104" t="s">
        <v>8203</v>
      </c>
      <c r="M104" t="s">
        <v>8203</v>
      </c>
      <c r="N104">
        <v>2</v>
      </c>
      <c r="O104">
        <v>283</v>
      </c>
      <c r="P104">
        <v>244</v>
      </c>
      <c r="Q104" s="8">
        <v>38884</v>
      </c>
      <c r="R104" s="8">
        <v>41368</v>
      </c>
      <c r="S104" t="s">
        <v>8212</v>
      </c>
      <c r="T104" t="s">
        <v>8514</v>
      </c>
      <c r="U104" t="s">
        <v>8203</v>
      </c>
      <c r="V104" t="s">
        <v>8710</v>
      </c>
      <c r="W104" t="s">
        <v>8200</v>
      </c>
      <c r="X104" t="s">
        <v>8712</v>
      </c>
    </row>
    <row r="105" spans="1:24" x14ac:dyDescent="0.25">
      <c r="A105" t="s">
        <v>8714</v>
      </c>
      <c r="B105">
        <v>353152</v>
      </c>
      <c r="C105" t="s">
        <v>8715</v>
      </c>
      <c r="D105">
        <v>144</v>
      </c>
      <c r="E105" t="s">
        <v>8200</v>
      </c>
      <c r="F105" t="s">
        <v>8712</v>
      </c>
      <c r="G105" s="11">
        <v>9.1023200000000006</v>
      </c>
      <c r="H105" s="11">
        <v>30.251300000000001</v>
      </c>
      <c r="I105" t="s">
        <v>8716</v>
      </c>
      <c r="J105">
        <v>8</v>
      </c>
      <c r="K105" t="s">
        <v>8203</v>
      </c>
      <c r="L105" t="s">
        <v>8203</v>
      </c>
      <c r="M105" t="s">
        <v>8717</v>
      </c>
      <c r="N105">
        <v>8</v>
      </c>
      <c r="O105">
        <v>3887</v>
      </c>
      <c r="P105">
        <v>3805</v>
      </c>
      <c r="Q105" s="8">
        <v>38082</v>
      </c>
      <c r="R105" s="8">
        <v>40128</v>
      </c>
      <c r="S105" t="s">
        <v>8231</v>
      </c>
      <c r="T105" t="s">
        <v>8718</v>
      </c>
      <c r="U105" t="s">
        <v>8719</v>
      </c>
      <c r="V105" t="s">
        <v>8714</v>
      </c>
      <c r="W105" t="s">
        <v>8200</v>
      </c>
      <c r="X105" t="s">
        <v>8712</v>
      </c>
    </row>
    <row r="106" spans="1:24" x14ac:dyDescent="0.25">
      <c r="A106" t="s">
        <v>8720</v>
      </c>
      <c r="B106">
        <v>5807</v>
      </c>
      <c r="C106" t="s">
        <v>8721</v>
      </c>
      <c r="D106">
        <v>13873</v>
      </c>
      <c r="E106" t="s">
        <v>8200</v>
      </c>
      <c r="F106" t="s">
        <v>8712</v>
      </c>
      <c r="G106" s="11">
        <v>1.1647000000000001</v>
      </c>
      <c r="H106" s="11">
        <v>41670</v>
      </c>
      <c r="I106" t="s">
        <v>8722</v>
      </c>
      <c r="J106">
        <v>1</v>
      </c>
      <c r="K106" t="s">
        <v>8203</v>
      </c>
      <c r="L106" t="s">
        <v>8203</v>
      </c>
      <c r="M106" t="s">
        <v>8203</v>
      </c>
      <c r="N106">
        <v>1</v>
      </c>
      <c r="O106">
        <v>473</v>
      </c>
      <c r="P106">
        <v>473</v>
      </c>
      <c r="Q106" s="8">
        <v>37804</v>
      </c>
      <c r="R106" s="8">
        <v>39994</v>
      </c>
      <c r="S106" t="s">
        <v>8231</v>
      </c>
      <c r="T106" t="s">
        <v>8723</v>
      </c>
      <c r="U106" t="s">
        <v>8203</v>
      </c>
      <c r="V106" t="s">
        <v>8720</v>
      </c>
      <c r="W106" t="s">
        <v>8200</v>
      </c>
      <c r="X106" t="s">
        <v>8712</v>
      </c>
    </row>
    <row r="107" spans="1:24" x14ac:dyDescent="0.25">
      <c r="A107" t="s">
        <v>8724</v>
      </c>
      <c r="B107">
        <v>508771</v>
      </c>
      <c r="C107" t="s">
        <v>8725</v>
      </c>
      <c r="D107">
        <v>28893</v>
      </c>
      <c r="E107" t="s">
        <v>8200</v>
      </c>
      <c r="F107" t="s">
        <v>8712</v>
      </c>
      <c r="G107" s="11">
        <v>62.999299999999998</v>
      </c>
      <c r="H107" s="11">
        <v>52.3</v>
      </c>
      <c r="I107" t="s">
        <v>8726</v>
      </c>
      <c r="J107" t="s">
        <v>8203</v>
      </c>
      <c r="K107" t="s">
        <v>8203</v>
      </c>
      <c r="L107" t="s">
        <v>8203</v>
      </c>
      <c r="M107" t="s">
        <v>8727</v>
      </c>
      <c r="N107">
        <v>381</v>
      </c>
      <c r="O107">
        <v>8155</v>
      </c>
      <c r="P107">
        <v>7987</v>
      </c>
      <c r="Q107" s="8">
        <v>39588</v>
      </c>
      <c r="R107" s="8">
        <v>41579</v>
      </c>
      <c r="S107" t="s">
        <v>8205</v>
      </c>
      <c r="T107" t="s">
        <v>8527</v>
      </c>
      <c r="U107" t="s">
        <v>8203</v>
      </c>
      <c r="V107" t="s">
        <v>8724</v>
      </c>
      <c r="W107" t="s">
        <v>8200</v>
      </c>
      <c r="X107" t="s">
        <v>8712</v>
      </c>
    </row>
    <row r="108" spans="1:24" x14ac:dyDescent="0.25">
      <c r="A108" t="s">
        <v>8728</v>
      </c>
      <c r="B108">
        <v>507601</v>
      </c>
      <c r="C108" t="s">
        <v>8729</v>
      </c>
      <c r="D108">
        <v>16727</v>
      </c>
      <c r="E108" t="s">
        <v>8200</v>
      </c>
      <c r="F108" t="s">
        <v>8712</v>
      </c>
      <c r="G108" s="11">
        <v>65.062200000000004</v>
      </c>
      <c r="H108" s="11">
        <v>52.3</v>
      </c>
      <c r="I108" t="s">
        <v>8730</v>
      </c>
      <c r="J108" t="s">
        <v>8203</v>
      </c>
      <c r="K108" t="s">
        <v>8203</v>
      </c>
      <c r="L108" t="s">
        <v>8203</v>
      </c>
      <c r="M108" t="s">
        <v>8731</v>
      </c>
      <c r="N108">
        <v>1616</v>
      </c>
      <c r="O108">
        <v>8627</v>
      </c>
      <c r="P108">
        <v>8460</v>
      </c>
      <c r="Q108" s="8">
        <v>38842</v>
      </c>
      <c r="R108" s="8">
        <v>41857</v>
      </c>
      <c r="S108" t="s">
        <v>8205</v>
      </c>
      <c r="T108" t="s">
        <v>8732</v>
      </c>
      <c r="U108" t="s">
        <v>8733</v>
      </c>
      <c r="V108" t="s">
        <v>8728</v>
      </c>
      <c r="W108" t="s">
        <v>8200</v>
      </c>
      <c r="X108" t="s">
        <v>8712</v>
      </c>
    </row>
    <row r="109" spans="1:24" x14ac:dyDescent="0.25">
      <c r="A109" t="s">
        <v>8734</v>
      </c>
      <c r="B109">
        <v>943120</v>
      </c>
      <c r="C109" t="s">
        <v>8735</v>
      </c>
      <c r="D109">
        <v>61549</v>
      </c>
      <c r="E109" t="s">
        <v>8200</v>
      </c>
      <c r="F109" t="s">
        <v>8712</v>
      </c>
      <c r="G109" s="11">
        <v>61.824199999999998</v>
      </c>
      <c r="H109" s="11">
        <v>52.4</v>
      </c>
      <c r="I109" t="s">
        <v>8736</v>
      </c>
      <c r="J109" t="s">
        <v>8203</v>
      </c>
      <c r="K109" t="s">
        <v>8203</v>
      </c>
      <c r="L109" t="s">
        <v>8203</v>
      </c>
      <c r="M109" t="s">
        <v>8737</v>
      </c>
      <c r="N109" t="s">
        <v>8203</v>
      </c>
      <c r="O109" t="s">
        <v>8203</v>
      </c>
      <c r="P109" t="s">
        <v>8203</v>
      </c>
      <c r="Q109" s="8">
        <v>40680</v>
      </c>
      <c r="R109" s="8">
        <v>41857</v>
      </c>
      <c r="S109" t="s">
        <v>8242</v>
      </c>
      <c r="T109" t="s">
        <v>8527</v>
      </c>
      <c r="U109" t="s">
        <v>8738</v>
      </c>
      <c r="V109" t="s">
        <v>8734</v>
      </c>
      <c r="W109" t="s">
        <v>8200</v>
      </c>
      <c r="X109" t="s">
        <v>8712</v>
      </c>
    </row>
    <row r="110" spans="1:24" x14ac:dyDescent="0.25">
      <c r="A110" t="s">
        <v>8739</v>
      </c>
      <c r="B110">
        <v>943121</v>
      </c>
      <c r="C110" t="s">
        <v>8740</v>
      </c>
      <c r="D110">
        <v>61551</v>
      </c>
      <c r="E110" t="s">
        <v>8200</v>
      </c>
      <c r="F110" t="s">
        <v>8712</v>
      </c>
      <c r="G110" s="11">
        <v>61.636200000000002</v>
      </c>
      <c r="H110" s="11">
        <v>52.4</v>
      </c>
      <c r="I110" t="s">
        <v>8741</v>
      </c>
      <c r="J110" t="s">
        <v>8203</v>
      </c>
      <c r="K110" t="s">
        <v>8203</v>
      </c>
      <c r="L110" t="s">
        <v>8203</v>
      </c>
      <c r="M110" t="s">
        <v>8742</v>
      </c>
      <c r="N110" t="s">
        <v>8203</v>
      </c>
      <c r="O110" t="s">
        <v>8203</v>
      </c>
      <c r="P110" t="s">
        <v>8203</v>
      </c>
      <c r="Q110" s="8">
        <v>40781</v>
      </c>
      <c r="R110" s="8">
        <v>41857</v>
      </c>
      <c r="S110" t="s">
        <v>8242</v>
      </c>
      <c r="T110" t="s">
        <v>8527</v>
      </c>
      <c r="U110" t="s">
        <v>8743</v>
      </c>
      <c r="V110" t="s">
        <v>8739</v>
      </c>
      <c r="W110" t="s">
        <v>8200</v>
      </c>
      <c r="X110" t="s">
        <v>8712</v>
      </c>
    </row>
    <row r="111" spans="1:24" x14ac:dyDescent="0.25">
      <c r="A111" t="s">
        <v>8744</v>
      </c>
      <c r="B111">
        <v>1194599</v>
      </c>
      <c r="C111" t="s">
        <v>8745</v>
      </c>
      <c r="D111">
        <v>167493</v>
      </c>
      <c r="E111" t="s">
        <v>8200</v>
      </c>
      <c r="F111" t="s">
        <v>8712</v>
      </c>
      <c r="G111" s="11">
        <v>62.621000000000002</v>
      </c>
      <c r="H111" s="11">
        <v>52.4</v>
      </c>
      <c r="I111" t="s">
        <v>8746</v>
      </c>
      <c r="J111" t="s">
        <v>8203</v>
      </c>
      <c r="K111" t="s">
        <v>8203</v>
      </c>
      <c r="L111" t="s">
        <v>8203</v>
      </c>
      <c r="M111" t="s">
        <v>8747</v>
      </c>
      <c r="N111" t="s">
        <v>8203</v>
      </c>
      <c r="O111" t="s">
        <v>8203</v>
      </c>
      <c r="P111" t="s">
        <v>8203</v>
      </c>
      <c r="Q111" s="8">
        <v>41107</v>
      </c>
      <c r="R111" s="8">
        <v>41857</v>
      </c>
      <c r="S111" t="s">
        <v>8242</v>
      </c>
      <c r="T111" t="s">
        <v>8527</v>
      </c>
      <c r="U111" t="s">
        <v>8748</v>
      </c>
      <c r="V111" t="s">
        <v>8744</v>
      </c>
      <c r="W111" t="s">
        <v>8200</v>
      </c>
      <c r="X111" t="s">
        <v>8712</v>
      </c>
    </row>
    <row r="112" spans="1:24" x14ac:dyDescent="0.25">
      <c r="A112" t="s">
        <v>8749</v>
      </c>
      <c r="B112">
        <v>1074873</v>
      </c>
      <c r="C112" t="s">
        <v>8750</v>
      </c>
      <c r="D112">
        <v>71479</v>
      </c>
      <c r="E112" t="s">
        <v>8200</v>
      </c>
      <c r="F112" t="s">
        <v>8712</v>
      </c>
      <c r="G112" s="11">
        <v>63.695799999999998</v>
      </c>
      <c r="H112" s="11">
        <v>52.3</v>
      </c>
      <c r="I112" t="s">
        <v>8751</v>
      </c>
      <c r="J112" t="s">
        <v>8203</v>
      </c>
      <c r="K112" t="s">
        <v>8203</v>
      </c>
      <c r="L112" t="s">
        <v>8203</v>
      </c>
      <c r="M112" t="s">
        <v>8752</v>
      </c>
      <c r="N112" t="s">
        <v>8203</v>
      </c>
      <c r="O112" t="s">
        <v>8203</v>
      </c>
      <c r="P112" t="s">
        <v>8203</v>
      </c>
      <c r="Q112" s="8">
        <v>41312</v>
      </c>
      <c r="R112" s="8">
        <v>41857</v>
      </c>
      <c r="S112" t="s">
        <v>8242</v>
      </c>
      <c r="T112" t="s">
        <v>8527</v>
      </c>
      <c r="U112" t="s">
        <v>8753</v>
      </c>
      <c r="V112" t="s">
        <v>8749</v>
      </c>
      <c r="W112" t="s">
        <v>8200</v>
      </c>
      <c r="X112" t="s">
        <v>8712</v>
      </c>
    </row>
    <row r="113" spans="1:24" x14ac:dyDescent="0.25">
      <c r="A113" t="s">
        <v>8754</v>
      </c>
      <c r="B113">
        <v>5811</v>
      </c>
      <c r="C113" t="s">
        <v>8755</v>
      </c>
      <c r="D113">
        <v>71477</v>
      </c>
      <c r="E113" t="s">
        <v>8200</v>
      </c>
      <c r="F113" t="s">
        <v>8712</v>
      </c>
      <c r="G113" s="11">
        <v>63.082700000000003</v>
      </c>
      <c r="H113" s="11">
        <v>52.4</v>
      </c>
      <c r="I113" t="s">
        <v>8756</v>
      </c>
      <c r="J113" t="s">
        <v>8203</v>
      </c>
      <c r="K113" t="s">
        <v>8203</v>
      </c>
      <c r="L113" t="s">
        <v>8203</v>
      </c>
      <c r="M113" t="s">
        <v>8757</v>
      </c>
      <c r="N113" t="s">
        <v>8203</v>
      </c>
      <c r="O113" t="s">
        <v>8203</v>
      </c>
      <c r="P113" t="s">
        <v>8203</v>
      </c>
      <c r="Q113" s="8">
        <v>40969</v>
      </c>
      <c r="R113" s="8">
        <v>41857</v>
      </c>
      <c r="S113" t="s">
        <v>8242</v>
      </c>
      <c r="T113" t="s">
        <v>8527</v>
      </c>
      <c r="U113" t="s">
        <v>8758</v>
      </c>
      <c r="V113" t="s">
        <v>8754</v>
      </c>
      <c r="W113" t="s">
        <v>8200</v>
      </c>
      <c r="X113" t="s">
        <v>8712</v>
      </c>
    </row>
    <row r="114" spans="1:24" x14ac:dyDescent="0.25">
      <c r="A114" t="s">
        <v>8754</v>
      </c>
      <c r="B114">
        <v>5811</v>
      </c>
      <c r="C114" t="s">
        <v>8759</v>
      </c>
      <c r="D114">
        <v>61553</v>
      </c>
      <c r="E114" t="s">
        <v>8200</v>
      </c>
      <c r="F114" t="s">
        <v>8712</v>
      </c>
      <c r="G114" s="11">
        <v>63.046900000000001</v>
      </c>
      <c r="H114" s="11">
        <v>52.4</v>
      </c>
      <c r="I114" t="s">
        <v>8760</v>
      </c>
      <c r="J114" t="s">
        <v>8203</v>
      </c>
      <c r="K114" t="s">
        <v>8203</v>
      </c>
      <c r="L114" t="s">
        <v>8203</v>
      </c>
      <c r="M114" t="s">
        <v>8761</v>
      </c>
      <c r="N114" t="s">
        <v>8203</v>
      </c>
      <c r="O114" t="s">
        <v>8203</v>
      </c>
      <c r="P114" t="s">
        <v>8203</v>
      </c>
      <c r="Q114" s="8">
        <v>40995</v>
      </c>
      <c r="R114" s="8">
        <v>41579</v>
      </c>
      <c r="S114" t="s">
        <v>8242</v>
      </c>
      <c r="T114" t="s">
        <v>8527</v>
      </c>
      <c r="U114" t="s">
        <v>8762</v>
      </c>
      <c r="V114" t="s">
        <v>8754</v>
      </c>
      <c r="W114" t="s">
        <v>8200</v>
      </c>
      <c r="X114" t="s">
        <v>8712</v>
      </c>
    </row>
    <row r="115" spans="1:24" x14ac:dyDescent="0.25">
      <c r="A115" t="s">
        <v>8754</v>
      </c>
      <c r="B115">
        <v>5811</v>
      </c>
      <c r="C115" t="s">
        <v>8763</v>
      </c>
      <c r="D115">
        <v>80769</v>
      </c>
      <c r="E115" t="s">
        <v>8200</v>
      </c>
      <c r="F115" t="s">
        <v>8712</v>
      </c>
      <c r="G115" s="11">
        <v>62.9818</v>
      </c>
      <c r="H115" s="11">
        <v>52.3</v>
      </c>
      <c r="I115" t="s">
        <v>8764</v>
      </c>
      <c r="J115" t="s">
        <v>8203</v>
      </c>
      <c r="K115" t="s">
        <v>8203</v>
      </c>
      <c r="L115" t="s">
        <v>8203</v>
      </c>
      <c r="M115" t="s">
        <v>8765</v>
      </c>
      <c r="N115" t="s">
        <v>8203</v>
      </c>
      <c r="O115" t="s">
        <v>8203</v>
      </c>
      <c r="P115" t="s">
        <v>8203</v>
      </c>
      <c r="Q115" s="8">
        <v>40995</v>
      </c>
      <c r="R115" s="8">
        <v>41857</v>
      </c>
      <c r="S115" t="s">
        <v>8242</v>
      </c>
      <c r="T115" t="s">
        <v>8527</v>
      </c>
      <c r="U115" t="s">
        <v>8766</v>
      </c>
      <c r="V115" t="s">
        <v>8754</v>
      </c>
      <c r="W115" t="s">
        <v>8200</v>
      </c>
      <c r="X115" t="s">
        <v>8712</v>
      </c>
    </row>
    <row r="116" spans="1:24" x14ac:dyDescent="0.25">
      <c r="A116" t="s">
        <v>8767</v>
      </c>
      <c r="B116">
        <v>5821</v>
      </c>
      <c r="C116" t="s">
        <v>8768</v>
      </c>
      <c r="D116">
        <v>146</v>
      </c>
      <c r="E116" t="s">
        <v>8200</v>
      </c>
      <c r="F116" t="s">
        <v>8712</v>
      </c>
      <c r="G116" s="11">
        <v>17.954599999999999</v>
      </c>
      <c r="H116" s="11">
        <v>41843</v>
      </c>
      <c r="I116" t="s">
        <v>8769</v>
      </c>
      <c r="J116" t="s">
        <v>8203</v>
      </c>
      <c r="K116" t="s">
        <v>8203</v>
      </c>
      <c r="L116" t="s">
        <v>8203</v>
      </c>
      <c r="M116" t="s">
        <v>8770</v>
      </c>
      <c r="N116">
        <v>7479</v>
      </c>
      <c r="O116">
        <v>10290</v>
      </c>
      <c r="P116">
        <v>9821</v>
      </c>
      <c r="Q116" s="8">
        <v>38306</v>
      </c>
      <c r="R116" s="8">
        <v>40128</v>
      </c>
      <c r="S116" t="s">
        <v>8205</v>
      </c>
      <c r="T116" t="s">
        <v>8514</v>
      </c>
      <c r="U116" t="s">
        <v>8203</v>
      </c>
      <c r="V116" t="s">
        <v>8767</v>
      </c>
      <c r="W116" t="s">
        <v>8200</v>
      </c>
      <c r="X116" t="s">
        <v>8712</v>
      </c>
    </row>
    <row r="117" spans="1:24" x14ac:dyDescent="0.25">
      <c r="A117" t="s">
        <v>8771</v>
      </c>
      <c r="B117">
        <v>31271</v>
      </c>
      <c r="C117" t="s">
        <v>8772</v>
      </c>
      <c r="D117">
        <v>147</v>
      </c>
      <c r="E117" t="s">
        <v>8200</v>
      </c>
      <c r="F117" t="s">
        <v>8712</v>
      </c>
      <c r="G117" s="11">
        <v>16.8934</v>
      </c>
      <c r="H117" s="11">
        <v>41753</v>
      </c>
      <c r="I117" t="s">
        <v>8773</v>
      </c>
      <c r="J117" t="s">
        <v>8203</v>
      </c>
      <c r="K117" t="s">
        <v>8203</v>
      </c>
      <c r="L117" t="s">
        <v>8203</v>
      </c>
      <c r="M117" t="s">
        <v>8774</v>
      </c>
      <c r="N117">
        <v>10690</v>
      </c>
      <c r="O117">
        <v>12471</v>
      </c>
      <c r="P117">
        <v>12252</v>
      </c>
      <c r="Q117" s="8">
        <v>38303</v>
      </c>
      <c r="R117" s="8">
        <v>40128</v>
      </c>
      <c r="S117" t="s">
        <v>8205</v>
      </c>
      <c r="T117" t="s">
        <v>8514</v>
      </c>
      <c r="U117" t="s">
        <v>8203</v>
      </c>
      <c r="V117" t="s">
        <v>8771</v>
      </c>
      <c r="W117" t="s">
        <v>8200</v>
      </c>
      <c r="X117" t="s">
        <v>8712</v>
      </c>
    </row>
    <row r="118" spans="1:24" x14ac:dyDescent="0.25">
      <c r="A118" t="s">
        <v>8775</v>
      </c>
      <c r="B118">
        <v>36329</v>
      </c>
      <c r="C118" t="s">
        <v>8776</v>
      </c>
      <c r="D118">
        <v>13173</v>
      </c>
      <c r="E118" t="s">
        <v>8200</v>
      </c>
      <c r="F118" t="s">
        <v>8712</v>
      </c>
      <c r="G118" s="11">
        <v>23.270299999999999</v>
      </c>
      <c r="H118" s="11">
        <v>19.363</v>
      </c>
      <c r="I118" t="s">
        <v>8777</v>
      </c>
      <c r="J118">
        <v>14</v>
      </c>
      <c r="K118">
        <v>1</v>
      </c>
      <c r="L118" t="s">
        <v>8203</v>
      </c>
      <c r="M118" t="s">
        <v>8203</v>
      </c>
      <c r="N118">
        <v>15</v>
      </c>
      <c r="O118">
        <v>5512</v>
      </c>
      <c r="P118">
        <v>5337</v>
      </c>
      <c r="Q118" s="8">
        <v>36146</v>
      </c>
      <c r="R118" s="8">
        <v>40388</v>
      </c>
      <c r="S118" t="s">
        <v>8212</v>
      </c>
      <c r="T118" t="s">
        <v>8778</v>
      </c>
      <c r="U118" t="s">
        <v>8779</v>
      </c>
      <c r="V118" t="s">
        <v>8775</v>
      </c>
      <c r="W118" t="s">
        <v>8200</v>
      </c>
      <c r="X118" t="s">
        <v>8712</v>
      </c>
    </row>
    <row r="119" spans="1:24" x14ac:dyDescent="0.25">
      <c r="A119" t="s">
        <v>8780</v>
      </c>
      <c r="B119">
        <v>137071</v>
      </c>
      <c r="C119" t="s">
        <v>8781</v>
      </c>
      <c r="D119">
        <v>16340</v>
      </c>
      <c r="E119" t="s">
        <v>8200</v>
      </c>
      <c r="F119" t="s">
        <v>8712</v>
      </c>
      <c r="G119" s="11">
        <v>24.258500000000002</v>
      </c>
      <c r="H119" s="11">
        <v>20</v>
      </c>
      <c r="I119" t="s">
        <v>8782</v>
      </c>
      <c r="J119" t="s">
        <v>8203</v>
      </c>
      <c r="K119" t="s">
        <v>8203</v>
      </c>
      <c r="L119" t="s">
        <v>8203</v>
      </c>
      <c r="M119" t="s">
        <v>8783</v>
      </c>
      <c r="N119">
        <v>1189</v>
      </c>
      <c r="O119" t="s">
        <v>8203</v>
      </c>
      <c r="P119" t="s">
        <v>8203</v>
      </c>
      <c r="Q119" s="8">
        <v>38803</v>
      </c>
      <c r="R119" s="8">
        <v>41857</v>
      </c>
      <c r="S119" t="s">
        <v>8205</v>
      </c>
      <c r="T119" t="s">
        <v>8323</v>
      </c>
      <c r="U119" t="s">
        <v>8784</v>
      </c>
      <c r="V119" t="s">
        <v>8780</v>
      </c>
      <c r="W119" t="s">
        <v>8200</v>
      </c>
      <c r="X119" t="s">
        <v>8712</v>
      </c>
    </row>
    <row r="120" spans="1:24" x14ac:dyDescent="0.25">
      <c r="A120" t="s">
        <v>8785</v>
      </c>
      <c r="B120">
        <v>57267</v>
      </c>
      <c r="C120" t="s">
        <v>8786</v>
      </c>
      <c r="D120">
        <v>17829</v>
      </c>
      <c r="E120" t="s">
        <v>8200</v>
      </c>
      <c r="F120" t="s">
        <v>8712</v>
      </c>
      <c r="G120" s="11">
        <v>20.875599999999999</v>
      </c>
      <c r="H120" s="11">
        <v>41660</v>
      </c>
      <c r="I120" t="s">
        <v>8787</v>
      </c>
      <c r="J120" t="s">
        <v>8203</v>
      </c>
      <c r="K120" t="s">
        <v>8203</v>
      </c>
      <c r="L120" t="s">
        <v>8203</v>
      </c>
      <c r="M120" t="s">
        <v>8788</v>
      </c>
      <c r="N120">
        <v>2837</v>
      </c>
      <c r="O120" t="s">
        <v>8203</v>
      </c>
      <c r="P120" t="s">
        <v>8203</v>
      </c>
      <c r="Q120" s="8">
        <v>38968</v>
      </c>
      <c r="R120" s="8">
        <v>41857</v>
      </c>
      <c r="S120" t="s">
        <v>8205</v>
      </c>
      <c r="T120" t="s">
        <v>8323</v>
      </c>
      <c r="U120" t="s">
        <v>8789</v>
      </c>
      <c r="V120" t="s">
        <v>8785</v>
      </c>
      <c r="W120" t="s">
        <v>8200</v>
      </c>
      <c r="X120" t="s">
        <v>8712</v>
      </c>
    </row>
    <row r="121" spans="1:24" x14ac:dyDescent="0.25">
      <c r="A121" t="s">
        <v>8790</v>
      </c>
      <c r="B121">
        <v>478864</v>
      </c>
      <c r="C121" t="s">
        <v>8791</v>
      </c>
      <c r="D121">
        <v>20867</v>
      </c>
      <c r="E121" t="s">
        <v>8200</v>
      </c>
      <c r="F121" t="s">
        <v>8712</v>
      </c>
      <c r="G121" s="11">
        <v>18.887599999999999</v>
      </c>
      <c r="H121" s="11">
        <v>21</v>
      </c>
      <c r="I121" t="s">
        <v>8792</v>
      </c>
      <c r="J121" t="s">
        <v>8203</v>
      </c>
      <c r="K121" t="s">
        <v>8203</v>
      </c>
      <c r="L121" t="s">
        <v>8203</v>
      </c>
      <c r="M121" t="s">
        <v>8793</v>
      </c>
      <c r="N121">
        <v>5856</v>
      </c>
      <c r="O121" t="s">
        <v>8203</v>
      </c>
      <c r="P121" t="s">
        <v>8203</v>
      </c>
      <c r="Q121" s="8">
        <v>39395</v>
      </c>
      <c r="R121" s="8">
        <v>41857</v>
      </c>
      <c r="S121" t="s">
        <v>8205</v>
      </c>
      <c r="T121" t="s">
        <v>8323</v>
      </c>
      <c r="U121" t="s">
        <v>8794</v>
      </c>
      <c r="V121" t="s">
        <v>8790</v>
      </c>
      <c r="W121" t="s">
        <v>8200</v>
      </c>
      <c r="X121" t="s">
        <v>8712</v>
      </c>
    </row>
    <row r="122" spans="1:24" x14ac:dyDescent="0.25">
      <c r="A122" t="s">
        <v>8795</v>
      </c>
      <c r="B122">
        <v>478863</v>
      </c>
      <c r="C122" t="s">
        <v>8796</v>
      </c>
      <c r="D122">
        <v>20865</v>
      </c>
      <c r="E122" t="s">
        <v>8200</v>
      </c>
      <c r="F122" t="s">
        <v>8712</v>
      </c>
      <c r="G122" s="11">
        <v>13.2408</v>
      </c>
      <c r="H122" s="11">
        <v>41840</v>
      </c>
      <c r="I122" t="s">
        <v>8797</v>
      </c>
      <c r="J122" t="s">
        <v>8203</v>
      </c>
      <c r="K122" t="s">
        <v>8203</v>
      </c>
      <c r="L122" t="s">
        <v>8203</v>
      </c>
      <c r="M122" t="s">
        <v>8798</v>
      </c>
      <c r="N122">
        <v>4329</v>
      </c>
      <c r="O122" t="s">
        <v>8203</v>
      </c>
      <c r="P122" t="s">
        <v>8203</v>
      </c>
      <c r="Q122" s="8">
        <v>39395</v>
      </c>
      <c r="R122" s="8">
        <v>41857</v>
      </c>
      <c r="S122" t="s">
        <v>8205</v>
      </c>
      <c r="T122" t="s">
        <v>8323</v>
      </c>
      <c r="U122" t="s">
        <v>8799</v>
      </c>
      <c r="V122" t="s">
        <v>8795</v>
      </c>
      <c r="W122" t="s">
        <v>8200</v>
      </c>
      <c r="X122" t="s">
        <v>8712</v>
      </c>
    </row>
    <row r="123" spans="1:24" x14ac:dyDescent="0.25">
      <c r="A123" t="s">
        <v>8800</v>
      </c>
      <c r="B123">
        <v>5834</v>
      </c>
      <c r="C123" t="s">
        <v>8801</v>
      </c>
      <c r="D123">
        <v>20863</v>
      </c>
      <c r="E123" t="s">
        <v>8200</v>
      </c>
      <c r="F123" t="s">
        <v>8712</v>
      </c>
      <c r="G123" s="11">
        <v>13.7141</v>
      </c>
      <c r="H123" s="11">
        <v>41903</v>
      </c>
      <c r="I123" t="s">
        <v>8802</v>
      </c>
      <c r="J123" t="s">
        <v>8203</v>
      </c>
      <c r="K123" t="s">
        <v>8203</v>
      </c>
      <c r="L123" t="s">
        <v>8203</v>
      </c>
      <c r="M123" t="s">
        <v>8803</v>
      </c>
      <c r="N123">
        <v>4991</v>
      </c>
      <c r="O123" t="s">
        <v>8203</v>
      </c>
      <c r="P123" t="s">
        <v>8203</v>
      </c>
      <c r="Q123" s="8">
        <v>39395</v>
      </c>
      <c r="R123" s="8">
        <v>41857</v>
      </c>
      <c r="S123" t="s">
        <v>8205</v>
      </c>
      <c r="T123" t="s">
        <v>8323</v>
      </c>
      <c r="U123" t="s">
        <v>8804</v>
      </c>
      <c r="V123" t="s">
        <v>8800</v>
      </c>
      <c r="W123" t="s">
        <v>8200</v>
      </c>
      <c r="X123" t="s">
        <v>8712</v>
      </c>
    </row>
    <row r="124" spans="1:24" x14ac:dyDescent="0.25">
      <c r="A124" t="s">
        <v>8805</v>
      </c>
      <c r="B124">
        <v>5839</v>
      </c>
      <c r="C124" t="s">
        <v>8806</v>
      </c>
      <c r="D124">
        <v>20861</v>
      </c>
      <c r="E124" t="s">
        <v>8200</v>
      </c>
      <c r="F124" t="s">
        <v>8712</v>
      </c>
      <c r="G124" s="11">
        <v>13.290900000000001</v>
      </c>
      <c r="H124" s="11">
        <v>21</v>
      </c>
      <c r="I124" t="s">
        <v>8807</v>
      </c>
      <c r="J124" t="s">
        <v>8203</v>
      </c>
      <c r="K124" t="s">
        <v>8203</v>
      </c>
      <c r="L124" t="s">
        <v>8203</v>
      </c>
      <c r="M124" t="s">
        <v>8808</v>
      </c>
      <c r="N124">
        <v>4772</v>
      </c>
      <c r="O124" t="s">
        <v>8203</v>
      </c>
      <c r="P124" t="s">
        <v>8203</v>
      </c>
      <c r="Q124" s="8">
        <v>39395</v>
      </c>
      <c r="R124" s="8">
        <v>41857</v>
      </c>
      <c r="S124" t="s">
        <v>8205</v>
      </c>
      <c r="T124" t="s">
        <v>8323</v>
      </c>
      <c r="U124" t="s">
        <v>8809</v>
      </c>
      <c r="V124" t="s">
        <v>8805</v>
      </c>
      <c r="W124" t="s">
        <v>8200</v>
      </c>
      <c r="X124" t="s">
        <v>8712</v>
      </c>
    </row>
    <row r="125" spans="1:24" x14ac:dyDescent="0.25">
      <c r="A125" t="s">
        <v>8810</v>
      </c>
      <c r="B125">
        <v>478862</v>
      </c>
      <c r="C125" t="s">
        <v>8811</v>
      </c>
      <c r="D125">
        <v>20859</v>
      </c>
      <c r="E125" t="s">
        <v>8200</v>
      </c>
      <c r="F125" t="s">
        <v>8712</v>
      </c>
      <c r="G125" s="11">
        <v>2826948</v>
      </c>
      <c r="H125" s="11">
        <v>41692</v>
      </c>
      <c r="I125" t="s">
        <v>8812</v>
      </c>
      <c r="J125" t="s">
        <v>8203</v>
      </c>
      <c r="K125" t="s">
        <v>8203</v>
      </c>
      <c r="L125" t="s">
        <v>8203</v>
      </c>
      <c r="M125" t="s">
        <v>8813</v>
      </c>
      <c r="N125">
        <v>4956</v>
      </c>
      <c r="O125" t="s">
        <v>8203</v>
      </c>
      <c r="P125" t="s">
        <v>8203</v>
      </c>
      <c r="Q125" s="8">
        <v>39395</v>
      </c>
      <c r="R125" s="8">
        <v>41857</v>
      </c>
      <c r="S125" t="s">
        <v>8205</v>
      </c>
      <c r="T125" t="s">
        <v>8323</v>
      </c>
      <c r="U125" t="s">
        <v>8814</v>
      </c>
      <c r="V125" t="s">
        <v>8810</v>
      </c>
      <c r="W125" t="s">
        <v>8200</v>
      </c>
      <c r="X125" t="s">
        <v>8712</v>
      </c>
    </row>
    <row r="126" spans="1:24" x14ac:dyDescent="0.25">
      <c r="A126" t="s">
        <v>8815</v>
      </c>
      <c r="B126">
        <v>478861</v>
      </c>
      <c r="C126" t="s">
        <v>8816</v>
      </c>
      <c r="D126">
        <v>20857</v>
      </c>
      <c r="E126" t="s">
        <v>8200</v>
      </c>
      <c r="F126" t="s">
        <v>8712</v>
      </c>
      <c r="G126" s="11">
        <v>13.3751</v>
      </c>
      <c r="H126" s="11">
        <v>41691</v>
      </c>
      <c r="I126" t="s">
        <v>8817</v>
      </c>
      <c r="J126" t="s">
        <v>8203</v>
      </c>
      <c r="K126" t="s">
        <v>8203</v>
      </c>
      <c r="L126" t="s">
        <v>8203</v>
      </c>
      <c r="M126" t="s">
        <v>8818</v>
      </c>
      <c r="N126">
        <v>4471</v>
      </c>
      <c r="O126" t="s">
        <v>8203</v>
      </c>
      <c r="P126" t="s">
        <v>8203</v>
      </c>
      <c r="Q126" s="8">
        <v>39395</v>
      </c>
      <c r="R126" s="8">
        <v>41857</v>
      </c>
      <c r="S126" t="s">
        <v>8205</v>
      </c>
      <c r="T126" t="s">
        <v>8323</v>
      </c>
      <c r="U126" t="s">
        <v>8819</v>
      </c>
      <c r="V126" t="s">
        <v>8815</v>
      </c>
      <c r="W126" t="s">
        <v>8200</v>
      </c>
      <c r="X126" t="s">
        <v>8712</v>
      </c>
    </row>
    <row r="127" spans="1:24" x14ac:dyDescent="0.25">
      <c r="A127" t="s">
        <v>8820</v>
      </c>
      <c r="B127">
        <v>478860</v>
      </c>
      <c r="C127" t="s">
        <v>8821</v>
      </c>
      <c r="D127">
        <v>20853</v>
      </c>
      <c r="E127" t="s">
        <v>8200</v>
      </c>
      <c r="F127" t="s">
        <v>8712</v>
      </c>
      <c r="G127" s="11">
        <v>13.2165</v>
      </c>
      <c r="H127" s="11">
        <v>41780</v>
      </c>
      <c r="I127" t="s">
        <v>8822</v>
      </c>
      <c r="J127" t="s">
        <v>8203</v>
      </c>
      <c r="K127" t="s">
        <v>8203</v>
      </c>
      <c r="L127" t="s">
        <v>8203</v>
      </c>
      <c r="M127" t="s">
        <v>8823</v>
      </c>
      <c r="N127">
        <v>5011</v>
      </c>
      <c r="O127" t="s">
        <v>8203</v>
      </c>
      <c r="P127" t="s">
        <v>8203</v>
      </c>
      <c r="Q127" s="8">
        <v>39395</v>
      </c>
      <c r="R127" s="8">
        <v>41857</v>
      </c>
      <c r="S127" t="s">
        <v>8205</v>
      </c>
      <c r="T127" t="s">
        <v>8323</v>
      </c>
      <c r="U127" t="s">
        <v>8824</v>
      </c>
      <c r="V127" t="s">
        <v>8820</v>
      </c>
      <c r="W127" t="s">
        <v>8200</v>
      </c>
      <c r="X127" t="s">
        <v>8712</v>
      </c>
    </row>
    <row r="128" spans="1:24" x14ac:dyDescent="0.25">
      <c r="A128" t="s">
        <v>8825</v>
      </c>
      <c r="B128">
        <v>580058</v>
      </c>
      <c r="C128" t="s">
        <v>8826</v>
      </c>
      <c r="D128">
        <v>33065</v>
      </c>
      <c r="E128" t="s">
        <v>8200</v>
      </c>
      <c r="F128" t="s">
        <v>8712</v>
      </c>
      <c r="G128" s="11">
        <v>14.1396</v>
      </c>
      <c r="H128" s="11">
        <v>41691</v>
      </c>
      <c r="I128" t="s">
        <v>8827</v>
      </c>
      <c r="J128" t="s">
        <v>8203</v>
      </c>
      <c r="K128" t="s">
        <v>8203</v>
      </c>
      <c r="L128" t="s">
        <v>8203</v>
      </c>
      <c r="M128" t="s">
        <v>8828</v>
      </c>
      <c r="N128">
        <v>1203</v>
      </c>
      <c r="O128" t="s">
        <v>8203</v>
      </c>
      <c r="P128" t="s">
        <v>8203</v>
      </c>
      <c r="Q128" s="8">
        <v>39906</v>
      </c>
      <c r="R128" s="8">
        <v>41857</v>
      </c>
      <c r="S128" t="s">
        <v>8205</v>
      </c>
      <c r="T128" t="s">
        <v>8323</v>
      </c>
      <c r="U128" t="s">
        <v>8829</v>
      </c>
      <c r="V128" t="s">
        <v>8825</v>
      </c>
      <c r="W128" t="s">
        <v>8200</v>
      </c>
      <c r="X128" t="s">
        <v>8712</v>
      </c>
    </row>
    <row r="129" spans="1:24" x14ac:dyDescent="0.25">
      <c r="A129" t="s">
        <v>8830</v>
      </c>
      <c r="B129">
        <v>580059</v>
      </c>
      <c r="C129" t="s">
        <v>8831</v>
      </c>
      <c r="D129">
        <v>33119</v>
      </c>
      <c r="E129" t="s">
        <v>8200</v>
      </c>
      <c r="F129" t="s">
        <v>8712</v>
      </c>
      <c r="G129" s="11">
        <v>21.775300000000001</v>
      </c>
      <c r="H129" s="11">
        <v>41901</v>
      </c>
      <c r="I129" t="s">
        <v>8832</v>
      </c>
      <c r="J129" t="s">
        <v>8203</v>
      </c>
      <c r="K129" t="s">
        <v>8203</v>
      </c>
      <c r="L129" t="s">
        <v>8203</v>
      </c>
      <c r="M129" t="s">
        <v>8833</v>
      </c>
      <c r="N129">
        <v>852</v>
      </c>
      <c r="O129" t="s">
        <v>8203</v>
      </c>
      <c r="P129" t="s">
        <v>8203</v>
      </c>
      <c r="Q129" s="8">
        <v>39906</v>
      </c>
      <c r="R129" s="8">
        <v>41857</v>
      </c>
      <c r="S129" t="s">
        <v>8205</v>
      </c>
      <c r="T129" t="s">
        <v>8323</v>
      </c>
      <c r="U129" t="s">
        <v>8834</v>
      </c>
      <c r="V129" t="s">
        <v>8830</v>
      </c>
      <c r="W129" t="s">
        <v>8200</v>
      </c>
      <c r="X129" t="s">
        <v>8712</v>
      </c>
    </row>
    <row r="130" spans="1:24" x14ac:dyDescent="0.25">
      <c r="A130" t="s">
        <v>8835</v>
      </c>
      <c r="B130">
        <v>5851</v>
      </c>
      <c r="C130" t="s">
        <v>8836</v>
      </c>
      <c r="D130">
        <v>28803</v>
      </c>
      <c r="E130" t="s">
        <v>8200</v>
      </c>
      <c r="F130" t="s">
        <v>8712</v>
      </c>
      <c r="G130" s="11">
        <v>23.462199999999999</v>
      </c>
      <c r="H130" s="11">
        <v>39.168399999999998</v>
      </c>
      <c r="I130" t="s">
        <v>8837</v>
      </c>
      <c r="J130">
        <v>14</v>
      </c>
      <c r="K130" t="s">
        <v>8203</v>
      </c>
      <c r="L130" t="s">
        <v>8203</v>
      </c>
      <c r="M130" t="s">
        <v>8203</v>
      </c>
      <c r="N130">
        <v>14</v>
      </c>
      <c r="O130">
        <v>5161</v>
      </c>
      <c r="P130">
        <v>5102</v>
      </c>
      <c r="Q130" s="8">
        <v>39633</v>
      </c>
      <c r="R130" s="8">
        <v>39911</v>
      </c>
      <c r="S130" t="s">
        <v>8212</v>
      </c>
      <c r="T130" t="s">
        <v>8634</v>
      </c>
      <c r="U130" t="s">
        <v>8203</v>
      </c>
      <c r="V130" t="s">
        <v>8835</v>
      </c>
      <c r="W130" t="s">
        <v>8200</v>
      </c>
      <c r="X130" t="s">
        <v>8712</v>
      </c>
    </row>
    <row r="131" spans="1:24" x14ac:dyDescent="0.25">
      <c r="A131" t="s">
        <v>8838</v>
      </c>
      <c r="B131">
        <v>5855</v>
      </c>
      <c r="C131" t="s">
        <v>8839</v>
      </c>
      <c r="D131">
        <v>150</v>
      </c>
      <c r="E131" t="s">
        <v>8200</v>
      </c>
      <c r="F131" t="s">
        <v>8712</v>
      </c>
      <c r="G131" s="11">
        <v>27.0137</v>
      </c>
      <c r="H131" s="11">
        <v>42.282499999999999</v>
      </c>
      <c r="I131" t="s">
        <v>8840</v>
      </c>
      <c r="J131">
        <v>14</v>
      </c>
      <c r="K131">
        <v>1</v>
      </c>
      <c r="L131" t="s">
        <v>8203</v>
      </c>
      <c r="M131" t="s">
        <v>8841</v>
      </c>
      <c r="N131">
        <v>2748</v>
      </c>
      <c r="O131">
        <v>5478</v>
      </c>
      <c r="P131">
        <v>5392</v>
      </c>
      <c r="Q131" s="8">
        <v>38615</v>
      </c>
      <c r="R131" s="8">
        <v>40128</v>
      </c>
      <c r="S131" t="s">
        <v>8231</v>
      </c>
      <c r="T131" t="s">
        <v>8732</v>
      </c>
      <c r="U131" t="s">
        <v>8842</v>
      </c>
      <c r="V131" t="s">
        <v>8838</v>
      </c>
      <c r="W131" t="s">
        <v>8200</v>
      </c>
      <c r="X131" t="s">
        <v>8712</v>
      </c>
    </row>
    <row r="132" spans="1:24" x14ac:dyDescent="0.25">
      <c r="A132" t="s">
        <v>8843</v>
      </c>
      <c r="B132">
        <v>1077284</v>
      </c>
      <c r="C132" t="s">
        <v>8844</v>
      </c>
      <c r="D132">
        <v>65119</v>
      </c>
      <c r="E132" t="s">
        <v>8200</v>
      </c>
      <c r="F132" t="s">
        <v>8712</v>
      </c>
      <c r="G132" s="11">
        <v>27.2075</v>
      </c>
      <c r="H132" s="11">
        <v>41</v>
      </c>
      <c r="I132" t="s">
        <v>8845</v>
      </c>
      <c r="J132" t="s">
        <v>8203</v>
      </c>
      <c r="K132" t="s">
        <v>8203</v>
      </c>
      <c r="L132" t="s">
        <v>8203</v>
      </c>
      <c r="M132" t="s">
        <v>8846</v>
      </c>
      <c r="N132">
        <v>3358</v>
      </c>
      <c r="O132" t="s">
        <v>8203</v>
      </c>
      <c r="P132" t="s">
        <v>8203</v>
      </c>
      <c r="Q132" s="8">
        <v>41115</v>
      </c>
      <c r="R132" s="8">
        <v>41579</v>
      </c>
      <c r="S132" t="s">
        <v>8242</v>
      </c>
      <c r="T132" t="s">
        <v>8323</v>
      </c>
      <c r="U132" t="s">
        <v>8847</v>
      </c>
      <c r="V132" t="s">
        <v>8843</v>
      </c>
      <c r="W132" t="s">
        <v>8200</v>
      </c>
      <c r="X132" t="s">
        <v>8712</v>
      </c>
    </row>
    <row r="133" spans="1:24" x14ac:dyDescent="0.25">
      <c r="A133" t="s">
        <v>8848</v>
      </c>
      <c r="B133">
        <v>1033975</v>
      </c>
      <c r="C133" t="s">
        <v>8849</v>
      </c>
      <c r="D133">
        <v>67065</v>
      </c>
      <c r="E133" t="s">
        <v>8200</v>
      </c>
      <c r="F133" t="s">
        <v>8712</v>
      </c>
      <c r="G133" s="11">
        <v>28.088000000000001</v>
      </c>
      <c r="H133" s="11">
        <v>40.4</v>
      </c>
      <c r="I133" t="s">
        <v>8850</v>
      </c>
      <c r="J133" t="s">
        <v>8203</v>
      </c>
      <c r="K133" t="s">
        <v>8203</v>
      </c>
      <c r="L133" t="s">
        <v>8203</v>
      </c>
      <c r="M133" t="s">
        <v>8851</v>
      </c>
      <c r="N133">
        <v>1999</v>
      </c>
      <c r="O133" t="s">
        <v>8203</v>
      </c>
      <c r="P133" t="s">
        <v>8203</v>
      </c>
      <c r="Q133" s="8">
        <v>41115</v>
      </c>
      <c r="R133" s="8">
        <v>41579</v>
      </c>
      <c r="S133" t="s">
        <v>8242</v>
      </c>
      <c r="T133" t="s">
        <v>8323</v>
      </c>
      <c r="U133" t="s">
        <v>8852</v>
      </c>
      <c r="V133" t="s">
        <v>8848</v>
      </c>
      <c r="W133" t="s">
        <v>8200</v>
      </c>
      <c r="X133" t="s">
        <v>8712</v>
      </c>
    </row>
    <row r="134" spans="1:24" x14ac:dyDescent="0.25">
      <c r="A134" t="s">
        <v>8853</v>
      </c>
      <c r="B134">
        <v>1035515</v>
      </c>
      <c r="C134" t="s">
        <v>8854</v>
      </c>
      <c r="D134">
        <v>67237</v>
      </c>
      <c r="E134" t="s">
        <v>8200</v>
      </c>
      <c r="F134" t="s">
        <v>8712</v>
      </c>
      <c r="G134" s="11">
        <v>27.9267</v>
      </c>
      <c r="H134" s="11">
        <v>40.5</v>
      </c>
      <c r="I134" t="s">
        <v>8855</v>
      </c>
      <c r="J134" t="s">
        <v>8203</v>
      </c>
      <c r="K134" t="s">
        <v>8203</v>
      </c>
      <c r="L134" t="s">
        <v>8203</v>
      </c>
      <c r="M134" t="s">
        <v>8856</v>
      </c>
      <c r="N134">
        <v>1510</v>
      </c>
      <c r="O134" t="s">
        <v>8203</v>
      </c>
      <c r="P134" t="s">
        <v>8203</v>
      </c>
      <c r="Q134" s="8">
        <v>41115</v>
      </c>
      <c r="R134" s="8">
        <v>41579</v>
      </c>
      <c r="S134" t="s">
        <v>8242</v>
      </c>
      <c r="T134" t="s">
        <v>8323</v>
      </c>
      <c r="U134" t="s">
        <v>8857</v>
      </c>
      <c r="V134" t="s">
        <v>8853</v>
      </c>
      <c r="W134" t="s">
        <v>8200</v>
      </c>
      <c r="X134" t="s">
        <v>8712</v>
      </c>
    </row>
    <row r="135" spans="1:24" x14ac:dyDescent="0.25">
      <c r="A135" t="s">
        <v>8858</v>
      </c>
      <c r="B135">
        <v>1035514</v>
      </c>
      <c r="C135" t="s">
        <v>8859</v>
      </c>
      <c r="D135">
        <v>67239</v>
      </c>
      <c r="E135" t="s">
        <v>8200</v>
      </c>
      <c r="F135" t="s">
        <v>8712</v>
      </c>
      <c r="G135" s="11">
        <v>28.806000000000001</v>
      </c>
      <c r="H135" s="11">
        <v>40.200000000000003</v>
      </c>
      <c r="I135" t="s">
        <v>8860</v>
      </c>
      <c r="J135" t="s">
        <v>8203</v>
      </c>
      <c r="K135" t="s">
        <v>8203</v>
      </c>
      <c r="L135" t="s">
        <v>8203</v>
      </c>
      <c r="M135" t="s">
        <v>8861</v>
      </c>
      <c r="N135">
        <v>2499</v>
      </c>
      <c r="O135" t="s">
        <v>8203</v>
      </c>
      <c r="P135" t="s">
        <v>8203</v>
      </c>
      <c r="Q135" s="8">
        <v>41115</v>
      </c>
      <c r="R135" s="8">
        <v>41579</v>
      </c>
      <c r="S135" t="s">
        <v>8242</v>
      </c>
      <c r="T135" t="s">
        <v>8323</v>
      </c>
      <c r="U135" t="s">
        <v>8862</v>
      </c>
      <c r="V135" t="s">
        <v>8858</v>
      </c>
      <c r="W135" t="s">
        <v>8200</v>
      </c>
      <c r="X135" t="s">
        <v>8712</v>
      </c>
    </row>
    <row r="136" spans="1:24" x14ac:dyDescent="0.25">
      <c r="A136" t="s">
        <v>8863</v>
      </c>
      <c r="B136">
        <v>5865</v>
      </c>
      <c r="C136" t="s">
        <v>8864</v>
      </c>
      <c r="D136">
        <v>18731</v>
      </c>
      <c r="E136" t="s">
        <v>8200</v>
      </c>
      <c r="F136" t="s">
        <v>8712</v>
      </c>
      <c r="G136" s="11">
        <v>8.17971</v>
      </c>
      <c r="H136" s="11">
        <v>41.612699999999997</v>
      </c>
      <c r="I136" t="s">
        <v>8865</v>
      </c>
      <c r="J136">
        <v>2</v>
      </c>
      <c r="K136">
        <v>2</v>
      </c>
      <c r="L136" t="s">
        <v>8203</v>
      </c>
      <c r="M136" t="s">
        <v>8866</v>
      </c>
      <c r="N136">
        <v>14</v>
      </c>
      <c r="O136">
        <v>3781</v>
      </c>
      <c r="P136">
        <v>3706</v>
      </c>
      <c r="Q136" s="8">
        <v>39300</v>
      </c>
      <c r="R136" s="8">
        <v>40247</v>
      </c>
      <c r="S136" t="s">
        <v>8231</v>
      </c>
      <c r="T136" t="s">
        <v>8867</v>
      </c>
      <c r="U136" t="s">
        <v>8868</v>
      </c>
      <c r="V136" t="s">
        <v>8863</v>
      </c>
      <c r="W136" t="s">
        <v>8200</v>
      </c>
      <c r="X136" t="s">
        <v>8712</v>
      </c>
    </row>
    <row r="137" spans="1:24" x14ac:dyDescent="0.25">
      <c r="A137" t="s">
        <v>8869</v>
      </c>
      <c r="B137">
        <v>353154</v>
      </c>
      <c r="C137" t="s">
        <v>8870</v>
      </c>
      <c r="D137">
        <v>153</v>
      </c>
      <c r="E137" t="s">
        <v>8200</v>
      </c>
      <c r="F137" t="s">
        <v>8712</v>
      </c>
      <c r="G137" s="11">
        <v>8.3584300000000002</v>
      </c>
      <c r="H137" s="11">
        <v>32.626300000000001</v>
      </c>
      <c r="I137" t="s">
        <v>8871</v>
      </c>
      <c r="J137">
        <v>5</v>
      </c>
      <c r="K137" t="s">
        <v>8203</v>
      </c>
      <c r="L137" t="s">
        <v>8203</v>
      </c>
      <c r="M137" t="s">
        <v>8203</v>
      </c>
      <c r="N137">
        <v>8</v>
      </c>
      <c r="O137">
        <v>3855</v>
      </c>
      <c r="P137">
        <v>3795</v>
      </c>
      <c r="Q137" s="8">
        <v>38487</v>
      </c>
      <c r="R137" s="8">
        <v>39742</v>
      </c>
      <c r="S137" t="s">
        <v>8231</v>
      </c>
      <c r="T137" t="s">
        <v>8872</v>
      </c>
      <c r="U137" t="s">
        <v>8203</v>
      </c>
      <c r="V137" t="s">
        <v>8869</v>
      </c>
      <c r="W137" t="s">
        <v>8200</v>
      </c>
      <c r="X137" t="s">
        <v>8712</v>
      </c>
    </row>
    <row r="138" spans="1:24" x14ac:dyDescent="0.25">
      <c r="A138" t="s">
        <v>8873</v>
      </c>
      <c r="B138">
        <v>5875</v>
      </c>
      <c r="C138" t="s">
        <v>8874</v>
      </c>
      <c r="D138">
        <v>16138</v>
      </c>
      <c r="E138" t="s">
        <v>8200</v>
      </c>
      <c r="F138" t="s">
        <v>8712</v>
      </c>
      <c r="G138" s="11">
        <v>8.3476099999999995</v>
      </c>
      <c r="H138" s="11">
        <v>34.0411</v>
      </c>
      <c r="I138" t="s">
        <v>8875</v>
      </c>
      <c r="J138">
        <v>2</v>
      </c>
      <c r="K138">
        <v>1</v>
      </c>
      <c r="L138" t="s">
        <v>8203</v>
      </c>
      <c r="M138" t="s">
        <v>8876</v>
      </c>
      <c r="N138">
        <v>9</v>
      </c>
      <c r="O138">
        <v>4141</v>
      </c>
      <c r="P138">
        <v>4061</v>
      </c>
      <c r="Q138" s="8">
        <v>38533</v>
      </c>
      <c r="R138" s="8">
        <v>40247</v>
      </c>
      <c r="S138" t="s">
        <v>8231</v>
      </c>
      <c r="T138" t="s">
        <v>8732</v>
      </c>
      <c r="U138" t="s">
        <v>8877</v>
      </c>
      <c r="V138" t="s">
        <v>8873</v>
      </c>
      <c r="W138" t="s">
        <v>8200</v>
      </c>
      <c r="X138" t="s">
        <v>8712</v>
      </c>
    </row>
    <row r="139" spans="1:24" x14ac:dyDescent="0.25">
      <c r="A139" t="s">
        <v>8878</v>
      </c>
      <c r="B139">
        <v>284813</v>
      </c>
      <c r="C139" t="s">
        <v>8879</v>
      </c>
      <c r="D139">
        <v>13833</v>
      </c>
      <c r="E139" t="s">
        <v>8310</v>
      </c>
      <c r="F139" t="s">
        <v>8880</v>
      </c>
      <c r="G139" s="11">
        <v>2.4975200000000002</v>
      </c>
      <c r="H139" s="11">
        <v>47.3005</v>
      </c>
      <c r="I139" t="s">
        <v>8881</v>
      </c>
      <c r="J139">
        <v>11</v>
      </c>
      <c r="K139" t="s">
        <v>8203</v>
      </c>
      <c r="L139" t="s">
        <v>8203</v>
      </c>
      <c r="M139" t="s">
        <v>8203</v>
      </c>
      <c r="N139">
        <v>11</v>
      </c>
      <c r="O139">
        <v>2029</v>
      </c>
      <c r="P139">
        <v>1996</v>
      </c>
      <c r="Q139" s="8">
        <v>36927</v>
      </c>
      <c r="R139" s="8">
        <v>41081</v>
      </c>
      <c r="S139" t="s">
        <v>8212</v>
      </c>
      <c r="T139" t="s">
        <v>8361</v>
      </c>
      <c r="U139" t="s">
        <v>8203</v>
      </c>
      <c r="V139" t="s">
        <v>8878</v>
      </c>
      <c r="W139" t="s">
        <v>8310</v>
      </c>
      <c r="X139" t="s">
        <v>8880</v>
      </c>
    </row>
    <row r="140" spans="1:24" x14ac:dyDescent="0.25">
      <c r="A140" t="s">
        <v>8882</v>
      </c>
      <c r="B140">
        <v>989655</v>
      </c>
      <c r="C140" t="s">
        <v>8883</v>
      </c>
      <c r="D140">
        <v>63207</v>
      </c>
      <c r="E140" t="s">
        <v>8310</v>
      </c>
      <c r="F140" t="s">
        <v>8880</v>
      </c>
      <c r="G140" s="11">
        <v>272869</v>
      </c>
      <c r="H140" s="11">
        <v>46.8</v>
      </c>
      <c r="I140" t="s">
        <v>8884</v>
      </c>
      <c r="J140" t="s">
        <v>8203</v>
      </c>
      <c r="K140" t="s">
        <v>8203</v>
      </c>
      <c r="L140" t="s">
        <v>8203</v>
      </c>
      <c r="M140" t="s">
        <v>8885</v>
      </c>
      <c r="N140">
        <v>60</v>
      </c>
      <c r="O140" t="s">
        <v>8203</v>
      </c>
      <c r="P140" t="s">
        <v>8203</v>
      </c>
      <c r="Q140" s="8">
        <v>40746</v>
      </c>
      <c r="R140" s="8">
        <v>41862</v>
      </c>
      <c r="S140" t="s">
        <v>8242</v>
      </c>
      <c r="T140" t="s">
        <v>8323</v>
      </c>
      <c r="U140" t="s">
        <v>8886</v>
      </c>
      <c r="V140" t="s">
        <v>8882</v>
      </c>
      <c r="W140" t="s">
        <v>8310</v>
      </c>
      <c r="X140" t="s">
        <v>8880</v>
      </c>
    </row>
    <row r="141" spans="1:24" x14ac:dyDescent="0.25">
      <c r="A141" t="s">
        <v>8887</v>
      </c>
      <c r="B141">
        <v>989654</v>
      </c>
      <c r="C141" t="s">
        <v>8888</v>
      </c>
      <c r="D141">
        <v>63205</v>
      </c>
      <c r="E141" t="s">
        <v>8310</v>
      </c>
      <c r="F141" t="s">
        <v>8880</v>
      </c>
      <c r="G141" s="11">
        <v>2.2812299999999999</v>
      </c>
      <c r="H141" s="11">
        <v>46.8</v>
      </c>
      <c r="I141" t="s">
        <v>8889</v>
      </c>
      <c r="J141" t="s">
        <v>8203</v>
      </c>
      <c r="K141" t="s">
        <v>8203</v>
      </c>
      <c r="L141" t="s">
        <v>8203</v>
      </c>
      <c r="M141" t="s">
        <v>8890</v>
      </c>
      <c r="N141">
        <v>54</v>
      </c>
      <c r="O141" t="s">
        <v>8203</v>
      </c>
      <c r="P141" t="s">
        <v>8203</v>
      </c>
      <c r="Q141" s="8">
        <v>40746</v>
      </c>
      <c r="R141" s="8">
        <v>41862</v>
      </c>
      <c r="S141" t="s">
        <v>8242</v>
      </c>
      <c r="T141" t="s">
        <v>8323</v>
      </c>
      <c r="U141" t="s">
        <v>8891</v>
      </c>
      <c r="V141" t="s">
        <v>8887</v>
      </c>
      <c r="W141" t="s">
        <v>8310</v>
      </c>
      <c r="X141" t="s">
        <v>8880</v>
      </c>
    </row>
    <row r="142" spans="1:24" x14ac:dyDescent="0.25">
      <c r="A142" t="s">
        <v>8892</v>
      </c>
      <c r="B142">
        <v>986730</v>
      </c>
      <c r="C142" t="s">
        <v>8893</v>
      </c>
      <c r="D142">
        <v>63135</v>
      </c>
      <c r="E142" t="s">
        <v>8310</v>
      </c>
      <c r="F142" t="s">
        <v>8880</v>
      </c>
      <c r="G142" s="11">
        <v>2.2881100000000001</v>
      </c>
      <c r="H142" s="11">
        <v>46.9</v>
      </c>
      <c r="I142" t="s">
        <v>8894</v>
      </c>
      <c r="J142" t="s">
        <v>8203</v>
      </c>
      <c r="K142" t="s">
        <v>8203</v>
      </c>
      <c r="L142" t="s">
        <v>8203</v>
      </c>
      <c r="M142" t="s">
        <v>8895</v>
      </c>
      <c r="N142">
        <v>71</v>
      </c>
      <c r="O142" t="s">
        <v>8203</v>
      </c>
      <c r="P142" t="s">
        <v>8203</v>
      </c>
      <c r="Q142" s="8">
        <v>40746</v>
      </c>
      <c r="R142" s="8">
        <v>41862</v>
      </c>
      <c r="S142" t="s">
        <v>8242</v>
      </c>
      <c r="T142" t="s">
        <v>8323</v>
      </c>
      <c r="U142" t="s">
        <v>8896</v>
      </c>
      <c r="V142" t="s">
        <v>8892</v>
      </c>
      <c r="W142" t="s">
        <v>8310</v>
      </c>
      <c r="X142" t="s">
        <v>8880</v>
      </c>
    </row>
    <row r="143" spans="1:24" x14ac:dyDescent="0.25">
      <c r="A143" t="s">
        <v>8897</v>
      </c>
      <c r="B143">
        <v>7159</v>
      </c>
      <c r="C143" t="s">
        <v>8898</v>
      </c>
      <c r="D143">
        <v>12434</v>
      </c>
      <c r="E143" t="s">
        <v>8899</v>
      </c>
      <c r="F143" t="s">
        <v>8900</v>
      </c>
      <c r="G143" s="11">
        <v>1376.42</v>
      </c>
      <c r="H143" s="11">
        <v>38.299999999999997</v>
      </c>
      <c r="I143" t="s">
        <v>8901</v>
      </c>
      <c r="J143" t="s">
        <v>8203</v>
      </c>
      <c r="K143" t="s">
        <v>8203</v>
      </c>
      <c r="L143" t="s">
        <v>8203</v>
      </c>
      <c r="M143" t="s">
        <v>8902</v>
      </c>
      <c r="N143">
        <v>4522</v>
      </c>
      <c r="O143">
        <v>16684</v>
      </c>
      <c r="P143">
        <v>16785</v>
      </c>
      <c r="Q143" s="8">
        <v>38394</v>
      </c>
      <c r="R143" s="8">
        <v>41857</v>
      </c>
      <c r="S143" t="s">
        <v>8205</v>
      </c>
      <c r="T143" t="s">
        <v>8732</v>
      </c>
      <c r="U143" t="s">
        <v>8903</v>
      </c>
      <c r="V143" t="s">
        <v>8897</v>
      </c>
      <c r="W143" t="s">
        <v>8899</v>
      </c>
      <c r="X143" t="s">
        <v>8900</v>
      </c>
    </row>
    <row r="144" spans="1:24" x14ac:dyDescent="0.25">
      <c r="A144" t="s">
        <v>8904</v>
      </c>
      <c r="B144">
        <v>180454</v>
      </c>
      <c r="C144" t="s">
        <v>8905</v>
      </c>
      <c r="D144">
        <v>1438</v>
      </c>
      <c r="E144" t="s">
        <v>8899</v>
      </c>
      <c r="F144" t="s">
        <v>8900</v>
      </c>
      <c r="G144" s="11">
        <v>265.02699999999999</v>
      </c>
      <c r="H144" s="11">
        <v>44.515099999999997</v>
      </c>
      <c r="I144" t="s">
        <v>8906</v>
      </c>
      <c r="J144">
        <v>5</v>
      </c>
      <c r="K144">
        <v>1</v>
      </c>
      <c r="L144" t="s">
        <v>8203</v>
      </c>
      <c r="M144" t="s">
        <v>8907</v>
      </c>
      <c r="N144">
        <v>8145</v>
      </c>
      <c r="O144">
        <v>13184</v>
      </c>
      <c r="P144">
        <v>14099</v>
      </c>
      <c r="Q144" s="8">
        <v>37337</v>
      </c>
      <c r="R144" s="8">
        <v>40814</v>
      </c>
      <c r="S144" t="s">
        <v>8231</v>
      </c>
      <c r="T144" t="s">
        <v>8908</v>
      </c>
      <c r="U144" t="s">
        <v>8909</v>
      </c>
      <c r="V144" t="s">
        <v>8904</v>
      </c>
      <c r="W144" t="s">
        <v>8899</v>
      </c>
      <c r="X144" t="s">
        <v>8900</v>
      </c>
    </row>
    <row r="145" spans="1:24" x14ac:dyDescent="0.25">
      <c r="A145" t="s">
        <v>8910</v>
      </c>
      <c r="B145">
        <v>377271</v>
      </c>
      <c r="C145" t="s">
        <v>8911</v>
      </c>
      <c r="D145">
        <v>20295</v>
      </c>
      <c r="E145" t="s">
        <v>8899</v>
      </c>
      <c r="F145" t="s">
        <v>8900</v>
      </c>
      <c r="G145" s="11">
        <v>224.417</v>
      </c>
      <c r="H145" s="11">
        <v>44.4</v>
      </c>
      <c r="I145" t="s">
        <v>8912</v>
      </c>
      <c r="J145" t="s">
        <v>8203</v>
      </c>
      <c r="K145" t="s">
        <v>8203</v>
      </c>
      <c r="L145" t="s">
        <v>8203</v>
      </c>
      <c r="M145" t="s">
        <v>8913</v>
      </c>
      <c r="N145">
        <v>10521</v>
      </c>
      <c r="O145" t="s">
        <v>8203</v>
      </c>
      <c r="P145" t="s">
        <v>8203</v>
      </c>
      <c r="Q145" s="8">
        <v>39500</v>
      </c>
      <c r="R145" s="8">
        <v>41857</v>
      </c>
      <c r="S145" t="s">
        <v>8205</v>
      </c>
      <c r="T145" t="s">
        <v>8914</v>
      </c>
      <c r="U145" t="s">
        <v>8915</v>
      </c>
      <c r="V145" t="s">
        <v>8910</v>
      </c>
      <c r="W145" t="s">
        <v>8899</v>
      </c>
      <c r="X145" t="s">
        <v>8900</v>
      </c>
    </row>
    <row r="146" spans="1:24" x14ac:dyDescent="0.25">
      <c r="A146" t="s">
        <v>8916</v>
      </c>
      <c r="B146">
        <v>377270</v>
      </c>
      <c r="C146" t="s">
        <v>8917</v>
      </c>
      <c r="D146">
        <v>20301</v>
      </c>
      <c r="E146" t="s">
        <v>8899</v>
      </c>
      <c r="F146" t="s">
        <v>8900</v>
      </c>
      <c r="G146" s="11">
        <v>236.40299999999999</v>
      </c>
      <c r="H146" s="11">
        <v>44.3</v>
      </c>
      <c r="I146" t="s">
        <v>8918</v>
      </c>
      <c r="J146" t="s">
        <v>8203</v>
      </c>
      <c r="K146" t="s">
        <v>8203</v>
      </c>
      <c r="L146" t="s">
        <v>8203</v>
      </c>
      <c r="M146" t="s">
        <v>8919</v>
      </c>
      <c r="N146">
        <v>13042</v>
      </c>
      <c r="O146" t="s">
        <v>8203</v>
      </c>
      <c r="P146" t="s">
        <v>8203</v>
      </c>
      <c r="Q146" s="8">
        <v>39500</v>
      </c>
      <c r="R146" s="8">
        <v>41857</v>
      </c>
      <c r="S146" t="s">
        <v>8205</v>
      </c>
      <c r="T146" t="s">
        <v>8527</v>
      </c>
      <c r="U146" t="s">
        <v>8920</v>
      </c>
      <c r="V146" t="s">
        <v>8916</v>
      </c>
      <c r="W146" t="s">
        <v>8899</v>
      </c>
      <c r="X146" t="s">
        <v>8900</v>
      </c>
    </row>
    <row r="147" spans="1:24" x14ac:dyDescent="0.25">
      <c r="A147" t="s">
        <v>8921</v>
      </c>
      <c r="B147">
        <v>7460</v>
      </c>
      <c r="C147" t="s">
        <v>8922</v>
      </c>
      <c r="D147">
        <v>10625</v>
      </c>
      <c r="E147" t="s">
        <v>8899</v>
      </c>
      <c r="F147" t="s">
        <v>8900</v>
      </c>
      <c r="G147" s="11">
        <v>250.28700000000001</v>
      </c>
      <c r="H147" s="11">
        <v>34.133800000000001</v>
      </c>
      <c r="I147" t="s">
        <v>8923</v>
      </c>
      <c r="J147">
        <v>16</v>
      </c>
      <c r="K147">
        <v>1</v>
      </c>
      <c r="L147" t="s">
        <v>8203</v>
      </c>
      <c r="M147" t="s">
        <v>8924</v>
      </c>
      <c r="N147">
        <v>5645</v>
      </c>
      <c r="O147">
        <v>13401</v>
      </c>
      <c r="P147">
        <v>21777</v>
      </c>
      <c r="Q147" s="8">
        <v>37974</v>
      </c>
      <c r="R147" s="8">
        <v>41646</v>
      </c>
      <c r="S147" t="s">
        <v>8231</v>
      </c>
      <c r="T147" t="s">
        <v>8925</v>
      </c>
      <c r="U147" t="s">
        <v>8926</v>
      </c>
      <c r="V147" t="s">
        <v>8921</v>
      </c>
      <c r="W147" t="s">
        <v>8899</v>
      </c>
      <c r="X147" t="s">
        <v>8900</v>
      </c>
    </row>
    <row r="148" spans="1:24" x14ac:dyDescent="0.25">
      <c r="A148" t="s">
        <v>4550</v>
      </c>
      <c r="B148">
        <v>9606</v>
      </c>
      <c r="C148" t="s">
        <v>8927</v>
      </c>
      <c r="D148">
        <v>1431</v>
      </c>
      <c r="E148" t="s">
        <v>8899</v>
      </c>
      <c r="F148" t="s">
        <v>8928</v>
      </c>
      <c r="G148" s="11">
        <v>2863.65</v>
      </c>
      <c r="H148" s="11">
        <v>41.168700000000001</v>
      </c>
      <c r="I148" t="s">
        <v>8929</v>
      </c>
      <c r="J148">
        <v>24</v>
      </c>
      <c r="K148" t="s">
        <v>8203</v>
      </c>
      <c r="L148" t="s">
        <v>8203</v>
      </c>
      <c r="M148" t="s">
        <v>8930</v>
      </c>
      <c r="N148">
        <v>4940</v>
      </c>
      <c r="O148" t="s">
        <v>8203</v>
      </c>
      <c r="P148" t="s">
        <v>8203</v>
      </c>
      <c r="Q148" s="8">
        <v>38020</v>
      </c>
      <c r="R148" s="8">
        <v>41754</v>
      </c>
      <c r="S148" t="s">
        <v>8231</v>
      </c>
      <c r="T148" t="s">
        <v>8931</v>
      </c>
      <c r="U148" t="s">
        <v>8932</v>
      </c>
      <c r="V148" t="s">
        <v>4550</v>
      </c>
      <c r="W148" t="s">
        <v>8899</v>
      </c>
      <c r="X148" t="s">
        <v>8928</v>
      </c>
    </row>
    <row r="149" spans="1:24" x14ac:dyDescent="0.25">
      <c r="A149" t="s">
        <v>4550</v>
      </c>
      <c r="B149">
        <v>9606</v>
      </c>
      <c r="C149" t="s">
        <v>8933</v>
      </c>
      <c r="D149">
        <v>19621</v>
      </c>
      <c r="E149" t="s">
        <v>8899</v>
      </c>
      <c r="F149" t="s">
        <v>8928</v>
      </c>
      <c r="G149" s="11">
        <v>2844</v>
      </c>
      <c r="H149" s="11">
        <v>40.931199999999997</v>
      </c>
      <c r="I149" t="s">
        <v>8934</v>
      </c>
      <c r="J149">
        <v>24</v>
      </c>
      <c r="K149" t="s">
        <v>8203</v>
      </c>
      <c r="L149" t="s">
        <v>8203</v>
      </c>
      <c r="M149" t="s">
        <v>8935</v>
      </c>
      <c r="N149">
        <v>4530</v>
      </c>
      <c r="O149">
        <v>39460</v>
      </c>
      <c r="P149">
        <v>37216</v>
      </c>
      <c r="Q149" s="8">
        <v>39224</v>
      </c>
      <c r="R149" s="8">
        <v>41754</v>
      </c>
      <c r="S149" t="s">
        <v>8231</v>
      </c>
      <c r="T149" t="s">
        <v>8527</v>
      </c>
      <c r="U149" t="s">
        <v>8936</v>
      </c>
      <c r="V149" t="s">
        <v>4550</v>
      </c>
      <c r="W149" t="s">
        <v>8899</v>
      </c>
      <c r="X149" t="s">
        <v>8928</v>
      </c>
    </row>
    <row r="150" spans="1:24" x14ac:dyDescent="0.25">
      <c r="A150" t="s">
        <v>4550</v>
      </c>
      <c r="B150">
        <v>9606</v>
      </c>
      <c r="C150" t="s">
        <v>8933</v>
      </c>
      <c r="D150">
        <v>19621</v>
      </c>
      <c r="E150" t="s">
        <v>8899</v>
      </c>
      <c r="F150" t="s">
        <v>8928</v>
      </c>
      <c r="G150" s="11">
        <v>3251.72</v>
      </c>
      <c r="H150" s="11">
        <v>40.899700000000003</v>
      </c>
      <c r="I150" t="s">
        <v>8937</v>
      </c>
      <c r="J150">
        <v>24</v>
      </c>
      <c r="K150" t="s">
        <v>8203</v>
      </c>
      <c r="L150" t="s">
        <v>8203</v>
      </c>
      <c r="M150" t="s">
        <v>8938</v>
      </c>
      <c r="N150">
        <v>187643</v>
      </c>
      <c r="O150" t="s">
        <v>8203</v>
      </c>
      <c r="P150" t="s">
        <v>8203</v>
      </c>
      <c r="Q150" s="8">
        <v>39665</v>
      </c>
      <c r="R150" s="8">
        <v>41754</v>
      </c>
      <c r="S150" t="s">
        <v>8231</v>
      </c>
      <c r="T150" t="s">
        <v>8527</v>
      </c>
      <c r="U150" t="s">
        <v>8936</v>
      </c>
      <c r="V150" t="s">
        <v>4550</v>
      </c>
      <c r="W150" t="s">
        <v>8899</v>
      </c>
      <c r="X150" t="s">
        <v>8928</v>
      </c>
    </row>
    <row r="151" spans="1:24" x14ac:dyDescent="0.25">
      <c r="A151" t="s">
        <v>4550</v>
      </c>
      <c r="B151">
        <v>9606</v>
      </c>
      <c r="C151" t="s">
        <v>8939</v>
      </c>
      <c r="D151">
        <v>176729</v>
      </c>
      <c r="E151" t="s">
        <v>8899</v>
      </c>
      <c r="F151" t="s">
        <v>8928</v>
      </c>
      <c r="G151" s="11">
        <v>3037.87</v>
      </c>
      <c r="H151" s="11">
        <v>41.535899999999998</v>
      </c>
      <c r="I151" t="s">
        <v>8940</v>
      </c>
      <c r="J151">
        <v>23</v>
      </c>
      <c r="K151">
        <v>1</v>
      </c>
      <c r="L151" t="s">
        <v>8203</v>
      </c>
      <c r="M151" t="s">
        <v>8941</v>
      </c>
      <c r="N151">
        <v>163</v>
      </c>
      <c r="O151">
        <v>40554</v>
      </c>
      <c r="P151">
        <v>37376</v>
      </c>
      <c r="Q151" s="8">
        <v>41199</v>
      </c>
      <c r="R151" s="8">
        <v>41673</v>
      </c>
      <c r="S151" t="s">
        <v>8231</v>
      </c>
      <c r="T151" t="s">
        <v>8942</v>
      </c>
      <c r="U151" t="s">
        <v>8943</v>
      </c>
      <c r="V151" t="s">
        <v>4550</v>
      </c>
      <c r="W151" t="s">
        <v>8899</v>
      </c>
      <c r="X151" t="s">
        <v>8928</v>
      </c>
    </row>
    <row r="152" spans="1:24" x14ac:dyDescent="0.25">
      <c r="A152" t="s">
        <v>4550</v>
      </c>
      <c r="B152">
        <v>9606</v>
      </c>
      <c r="C152" t="s">
        <v>8927</v>
      </c>
      <c r="D152">
        <v>1431</v>
      </c>
      <c r="E152" t="s">
        <v>8899</v>
      </c>
      <c r="F152" t="s">
        <v>8928</v>
      </c>
      <c r="G152" s="11">
        <v>2992.79</v>
      </c>
      <c r="H152" s="11">
        <v>41.637900000000002</v>
      </c>
      <c r="I152" t="s">
        <v>8944</v>
      </c>
      <c r="J152">
        <v>24</v>
      </c>
      <c r="K152" t="s">
        <v>8203</v>
      </c>
      <c r="L152" t="s">
        <v>8203</v>
      </c>
      <c r="M152" t="s">
        <v>8945</v>
      </c>
      <c r="N152">
        <v>54061</v>
      </c>
      <c r="O152" t="s">
        <v>8203</v>
      </c>
      <c r="P152" t="s">
        <v>8203</v>
      </c>
      <c r="Q152" s="8">
        <v>38021</v>
      </c>
      <c r="R152" s="8">
        <v>41754</v>
      </c>
      <c r="S152" t="s">
        <v>8231</v>
      </c>
      <c r="T152" t="s">
        <v>8931</v>
      </c>
      <c r="U152" t="s">
        <v>8932</v>
      </c>
      <c r="V152" t="s">
        <v>4550</v>
      </c>
      <c r="W152" t="s">
        <v>8899</v>
      </c>
      <c r="X152" t="s">
        <v>8928</v>
      </c>
    </row>
    <row r="153" spans="1:24" x14ac:dyDescent="0.25">
      <c r="A153" t="s">
        <v>4550</v>
      </c>
      <c r="B153">
        <v>9606</v>
      </c>
      <c r="C153" t="s">
        <v>8946</v>
      </c>
      <c r="D153">
        <v>42199</v>
      </c>
      <c r="E153" t="s">
        <v>8899</v>
      </c>
      <c r="F153" t="s">
        <v>8928</v>
      </c>
      <c r="G153" s="11">
        <v>2911.24</v>
      </c>
      <c r="H153" s="11">
        <v>40.9</v>
      </c>
      <c r="I153" t="s">
        <v>8947</v>
      </c>
      <c r="J153" t="s">
        <v>8203</v>
      </c>
      <c r="K153" t="s">
        <v>8203</v>
      </c>
      <c r="L153" t="s">
        <v>8203</v>
      </c>
      <c r="M153" t="s">
        <v>8948</v>
      </c>
      <c r="N153">
        <v>125643</v>
      </c>
      <c r="O153" t="s">
        <v>8203</v>
      </c>
      <c r="P153" t="s">
        <v>8203</v>
      </c>
      <c r="Q153" s="8">
        <v>41430</v>
      </c>
      <c r="R153" s="8">
        <v>41855</v>
      </c>
      <c r="S153" t="s">
        <v>8205</v>
      </c>
      <c r="T153" t="s">
        <v>8274</v>
      </c>
      <c r="U153" t="s">
        <v>8949</v>
      </c>
      <c r="V153" t="s">
        <v>4550</v>
      </c>
      <c r="W153" t="s">
        <v>8899</v>
      </c>
      <c r="X153" t="s">
        <v>8928</v>
      </c>
    </row>
    <row r="154" spans="1:24" x14ac:dyDescent="0.25">
      <c r="A154" t="s">
        <v>4550</v>
      </c>
      <c r="B154">
        <v>9606</v>
      </c>
      <c r="C154" t="s">
        <v>8950</v>
      </c>
      <c r="D154">
        <v>42201</v>
      </c>
      <c r="E154" t="s">
        <v>8899</v>
      </c>
      <c r="F154" t="s">
        <v>8928</v>
      </c>
      <c r="G154" s="11">
        <v>2676.01</v>
      </c>
      <c r="H154" s="11">
        <v>39.299999999999997</v>
      </c>
      <c r="I154" t="s">
        <v>8951</v>
      </c>
      <c r="J154" t="s">
        <v>8203</v>
      </c>
      <c r="K154" t="s">
        <v>8203</v>
      </c>
      <c r="L154" t="s">
        <v>8203</v>
      </c>
      <c r="M154" t="s">
        <v>8952</v>
      </c>
      <c r="N154">
        <v>314786</v>
      </c>
      <c r="O154" t="s">
        <v>8203</v>
      </c>
      <c r="P154" t="s">
        <v>8203</v>
      </c>
      <c r="Q154" s="8">
        <v>40161</v>
      </c>
      <c r="R154" s="8">
        <v>40350</v>
      </c>
      <c r="S154" t="s">
        <v>8205</v>
      </c>
      <c r="T154" t="s">
        <v>8274</v>
      </c>
      <c r="U154" t="s">
        <v>8203</v>
      </c>
      <c r="V154" t="s">
        <v>4550</v>
      </c>
      <c r="W154" t="s">
        <v>8899</v>
      </c>
      <c r="X154" t="s">
        <v>8928</v>
      </c>
    </row>
    <row r="155" spans="1:24" x14ac:dyDescent="0.25">
      <c r="A155" t="s">
        <v>4550</v>
      </c>
      <c r="B155">
        <v>9606</v>
      </c>
      <c r="C155" t="s">
        <v>8953</v>
      </c>
      <c r="D155">
        <v>59877</v>
      </c>
      <c r="E155" t="s">
        <v>8899</v>
      </c>
      <c r="F155" t="s">
        <v>8928</v>
      </c>
      <c r="G155" s="11">
        <v>2786.26</v>
      </c>
      <c r="H155" s="11">
        <v>40.700000000000003</v>
      </c>
      <c r="I155" t="s">
        <v>8954</v>
      </c>
      <c r="J155" t="s">
        <v>8203</v>
      </c>
      <c r="K155" t="s">
        <v>8203</v>
      </c>
      <c r="L155" t="s">
        <v>8203</v>
      </c>
      <c r="M155" t="s">
        <v>8955</v>
      </c>
      <c r="N155">
        <v>11393</v>
      </c>
      <c r="O155" t="s">
        <v>8203</v>
      </c>
      <c r="P155" t="s">
        <v>8203</v>
      </c>
      <c r="Q155" s="8">
        <v>40546</v>
      </c>
      <c r="R155" s="8">
        <v>41862</v>
      </c>
      <c r="S155" t="s">
        <v>8205</v>
      </c>
      <c r="T155" t="s">
        <v>8323</v>
      </c>
      <c r="U155" t="s">
        <v>8956</v>
      </c>
      <c r="V155" t="s">
        <v>4550</v>
      </c>
      <c r="W155" t="s">
        <v>8899</v>
      </c>
      <c r="X155" t="s">
        <v>8928</v>
      </c>
    </row>
    <row r="156" spans="1:24" x14ac:dyDescent="0.25">
      <c r="A156" t="s">
        <v>4550</v>
      </c>
      <c r="B156">
        <v>9606</v>
      </c>
      <c r="C156" t="s">
        <v>8957</v>
      </c>
      <c r="D156">
        <v>213624</v>
      </c>
      <c r="E156" t="s">
        <v>8899</v>
      </c>
      <c r="F156" t="s">
        <v>8928</v>
      </c>
      <c r="G156" s="11">
        <v>17.1294</v>
      </c>
      <c r="H156" s="11">
        <v>42.2</v>
      </c>
      <c r="I156" t="s">
        <v>8958</v>
      </c>
      <c r="J156" t="s">
        <v>8203</v>
      </c>
      <c r="K156" t="s">
        <v>8203</v>
      </c>
      <c r="L156" t="s">
        <v>8203</v>
      </c>
      <c r="M156" t="s">
        <v>8959</v>
      </c>
      <c r="N156">
        <v>170</v>
      </c>
      <c r="O156" t="s">
        <v>8203</v>
      </c>
      <c r="P156" t="s">
        <v>8203</v>
      </c>
      <c r="Q156" s="8">
        <v>41486</v>
      </c>
      <c r="R156" s="8">
        <v>41486</v>
      </c>
      <c r="S156" t="s">
        <v>8205</v>
      </c>
      <c r="T156" t="s">
        <v>8960</v>
      </c>
      <c r="U156" t="s">
        <v>8961</v>
      </c>
      <c r="V156" t="s">
        <v>4550</v>
      </c>
      <c r="W156" t="s">
        <v>8899</v>
      </c>
      <c r="X156" t="s">
        <v>8928</v>
      </c>
    </row>
    <row r="157" spans="1:24" x14ac:dyDescent="0.25">
      <c r="A157" t="s">
        <v>4550</v>
      </c>
      <c r="B157">
        <v>9606</v>
      </c>
      <c r="C157" t="s">
        <v>8962</v>
      </c>
      <c r="D157">
        <v>28335</v>
      </c>
      <c r="E157" t="s">
        <v>8899</v>
      </c>
      <c r="F157" t="s">
        <v>8928</v>
      </c>
      <c r="G157" s="11">
        <v>41.668799999999997</v>
      </c>
      <c r="H157" s="11">
        <v>40.9</v>
      </c>
      <c r="I157" t="s">
        <v>8963</v>
      </c>
      <c r="J157" t="s">
        <v>8203</v>
      </c>
      <c r="K157" t="s">
        <v>8203</v>
      </c>
      <c r="L157" t="s">
        <v>8203</v>
      </c>
      <c r="M157" t="s">
        <v>8964</v>
      </c>
      <c r="N157" t="s">
        <v>8203</v>
      </c>
      <c r="O157" t="s">
        <v>8203</v>
      </c>
      <c r="P157" t="s">
        <v>8203</v>
      </c>
      <c r="Q157" s="8">
        <v>39555</v>
      </c>
      <c r="R157" s="8">
        <v>41855</v>
      </c>
      <c r="S157" t="s">
        <v>8242</v>
      </c>
      <c r="T157" t="s">
        <v>8965</v>
      </c>
      <c r="U157" t="s">
        <v>8966</v>
      </c>
      <c r="V157" t="s">
        <v>4550</v>
      </c>
      <c r="W157" t="s">
        <v>8899</v>
      </c>
      <c r="X157" t="s">
        <v>8928</v>
      </c>
    </row>
    <row r="158" spans="1:24" x14ac:dyDescent="0.25">
      <c r="A158" t="s">
        <v>5014</v>
      </c>
      <c r="B158">
        <v>10090</v>
      </c>
      <c r="C158" t="s">
        <v>8967</v>
      </c>
      <c r="D158">
        <v>11785</v>
      </c>
      <c r="E158" t="s">
        <v>8899</v>
      </c>
      <c r="F158" t="s">
        <v>8928</v>
      </c>
      <c r="G158" s="11">
        <v>2775.06</v>
      </c>
      <c r="H158" s="11">
        <v>42.580300000000001</v>
      </c>
      <c r="I158" t="s">
        <v>8968</v>
      </c>
      <c r="J158">
        <v>21</v>
      </c>
      <c r="K158" t="s">
        <v>8203</v>
      </c>
      <c r="L158" t="s">
        <v>8203</v>
      </c>
      <c r="M158" t="s">
        <v>8969</v>
      </c>
      <c r="N158">
        <v>13033</v>
      </c>
      <c r="O158">
        <v>40627</v>
      </c>
      <c r="P158">
        <v>28980</v>
      </c>
      <c r="Q158" s="8">
        <v>38540</v>
      </c>
      <c r="R158" s="8">
        <v>41635</v>
      </c>
      <c r="S158" t="s">
        <v>8231</v>
      </c>
      <c r="T158" t="s">
        <v>8931</v>
      </c>
      <c r="U158" t="s">
        <v>8970</v>
      </c>
      <c r="V158" t="s">
        <v>5014</v>
      </c>
      <c r="W158" t="s">
        <v>8899</v>
      </c>
      <c r="X158" t="s">
        <v>8928</v>
      </c>
    </row>
    <row r="159" spans="1:24" x14ac:dyDescent="0.25">
      <c r="A159" t="s">
        <v>5014</v>
      </c>
      <c r="B159">
        <v>10090</v>
      </c>
      <c r="C159" t="s">
        <v>8971</v>
      </c>
      <c r="D159">
        <v>59879</v>
      </c>
      <c r="E159" t="s">
        <v>8899</v>
      </c>
      <c r="F159" t="s">
        <v>8928</v>
      </c>
      <c r="G159" s="11">
        <v>2505.02</v>
      </c>
      <c r="H159" s="11">
        <v>41.7</v>
      </c>
      <c r="I159" t="s">
        <v>8972</v>
      </c>
      <c r="J159" t="s">
        <v>8203</v>
      </c>
      <c r="K159" t="s">
        <v>8203</v>
      </c>
      <c r="L159" t="s">
        <v>8203</v>
      </c>
      <c r="M159" t="s">
        <v>8973</v>
      </c>
      <c r="N159">
        <v>2314</v>
      </c>
      <c r="O159" t="s">
        <v>8203</v>
      </c>
      <c r="P159" t="s">
        <v>8203</v>
      </c>
      <c r="Q159" s="8">
        <v>40546</v>
      </c>
      <c r="R159" s="8">
        <v>41862</v>
      </c>
      <c r="S159" t="s">
        <v>8205</v>
      </c>
      <c r="T159" t="s">
        <v>8323</v>
      </c>
      <c r="U159" t="s">
        <v>8974</v>
      </c>
      <c r="V159" t="s">
        <v>5014</v>
      </c>
      <c r="W159" t="s">
        <v>8899</v>
      </c>
      <c r="X159" t="s">
        <v>8928</v>
      </c>
    </row>
    <row r="160" spans="1:24" x14ac:dyDescent="0.25">
      <c r="A160" t="s">
        <v>5014</v>
      </c>
      <c r="B160">
        <v>10090</v>
      </c>
      <c r="C160" t="s">
        <v>8971</v>
      </c>
      <c r="D160">
        <v>59879</v>
      </c>
      <c r="E160" t="s">
        <v>8899</v>
      </c>
      <c r="F160" t="s">
        <v>8928</v>
      </c>
      <c r="G160" s="11">
        <v>2561.4899999999998</v>
      </c>
      <c r="H160" s="11">
        <v>41.6</v>
      </c>
      <c r="I160" t="s">
        <v>8975</v>
      </c>
      <c r="J160" t="s">
        <v>8203</v>
      </c>
      <c r="K160" t="s">
        <v>8203</v>
      </c>
      <c r="L160" t="s">
        <v>8203</v>
      </c>
      <c r="M160" t="s">
        <v>8976</v>
      </c>
      <c r="N160">
        <v>41268</v>
      </c>
      <c r="O160" t="s">
        <v>8203</v>
      </c>
      <c r="P160" t="s">
        <v>8203</v>
      </c>
      <c r="Q160" s="8">
        <v>40547</v>
      </c>
      <c r="R160" s="8">
        <v>41862</v>
      </c>
      <c r="S160" t="s">
        <v>8205</v>
      </c>
      <c r="T160" t="s">
        <v>8323</v>
      </c>
      <c r="U160" t="s">
        <v>8974</v>
      </c>
      <c r="V160" t="s">
        <v>5014</v>
      </c>
      <c r="W160" t="s">
        <v>8899</v>
      </c>
      <c r="X160" t="s">
        <v>8928</v>
      </c>
    </row>
    <row r="161" spans="1:24" x14ac:dyDescent="0.25">
      <c r="A161" t="s">
        <v>5014</v>
      </c>
      <c r="B161">
        <v>10090</v>
      </c>
      <c r="C161" t="s">
        <v>8977</v>
      </c>
      <c r="D161">
        <v>60381</v>
      </c>
      <c r="E161" t="s">
        <v>8899</v>
      </c>
      <c r="F161" t="s">
        <v>8928</v>
      </c>
      <c r="G161" s="11">
        <v>2578.29</v>
      </c>
      <c r="H161" s="11">
        <v>41.6</v>
      </c>
      <c r="I161" t="s">
        <v>8978</v>
      </c>
      <c r="J161" t="s">
        <v>8203</v>
      </c>
      <c r="K161" t="s">
        <v>8203</v>
      </c>
      <c r="L161" t="s">
        <v>8203</v>
      </c>
      <c r="M161" t="s">
        <v>8979</v>
      </c>
      <c r="N161">
        <v>9129</v>
      </c>
      <c r="O161" t="s">
        <v>8203</v>
      </c>
      <c r="P161" t="s">
        <v>8203</v>
      </c>
      <c r="Q161" s="8">
        <v>41366</v>
      </c>
      <c r="R161" s="8">
        <v>41369</v>
      </c>
      <c r="S161" t="s">
        <v>8205</v>
      </c>
      <c r="T161" t="s">
        <v>8323</v>
      </c>
      <c r="U161" t="s">
        <v>8980</v>
      </c>
      <c r="V161" t="s">
        <v>5014</v>
      </c>
      <c r="W161" t="s">
        <v>8899</v>
      </c>
      <c r="X161" t="s">
        <v>8928</v>
      </c>
    </row>
    <row r="162" spans="1:24" x14ac:dyDescent="0.25">
      <c r="A162" t="s">
        <v>5014</v>
      </c>
      <c r="B162">
        <v>10090</v>
      </c>
      <c r="C162" t="s">
        <v>8981</v>
      </c>
      <c r="D162">
        <v>13183</v>
      </c>
      <c r="E162" t="s">
        <v>8899</v>
      </c>
      <c r="F162" t="s">
        <v>8928</v>
      </c>
      <c r="G162" s="11">
        <v>2477.64</v>
      </c>
      <c r="H162" s="11">
        <v>41.7</v>
      </c>
      <c r="I162" t="s">
        <v>8982</v>
      </c>
      <c r="J162" t="s">
        <v>8203</v>
      </c>
      <c r="K162" t="s">
        <v>8203</v>
      </c>
      <c r="L162" t="s">
        <v>8203</v>
      </c>
      <c r="M162" t="s">
        <v>8983</v>
      </c>
      <c r="N162" t="s">
        <v>8203</v>
      </c>
      <c r="O162" t="s">
        <v>8203</v>
      </c>
      <c r="P162" t="s">
        <v>8203</v>
      </c>
      <c r="Q162" s="8">
        <v>37391</v>
      </c>
      <c r="R162" s="8">
        <v>37391</v>
      </c>
      <c r="S162" t="s">
        <v>8242</v>
      </c>
      <c r="T162" t="s">
        <v>8984</v>
      </c>
      <c r="U162" t="s">
        <v>8203</v>
      </c>
      <c r="V162" t="s">
        <v>5014</v>
      </c>
      <c r="W162" t="s">
        <v>8899</v>
      </c>
      <c r="X162" t="s">
        <v>8928</v>
      </c>
    </row>
    <row r="163" spans="1:24" x14ac:dyDescent="0.25">
      <c r="A163" t="s">
        <v>5014</v>
      </c>
      <c r="B163">
        <v>10090</v>
      </c>
      <c r="C163" t="s">
        <v>8985</v>
      </c>
      <c r="D163">
        <v>197498</v>
      </c>
      <c r="E163" t="s">
        <v>8899</v>
      </c>
      <c r="F163" t="s">
        <v>8928</v>
      </c>
      <c r="G163" s="11">
        <v>1195.48</v>
      </c>
      <c r="H163" s="11">
        <v>41.5</v>
      </c>
      <c r="I163" t="s">
        <v>8986</v>
      </c>
      <c r="J163" t="s">
        <v>8203</v>
      </c>
      <c r="K163" t="s">
        <v>8203</v>
      </c>
      <c r="L163" t="s">
        <v>8203</v>
      </c>
      <c r="M163" t="s">
        <v>8987</v>
      </c>
      <c r="N163">
        <v>1237600</v>
      </c>
      <c r="O163" t="s">
        <v>8203</v>
      </c>
      <c r="P163" t="s">
        <v>8203</v>
      </c>
      <c r="Q163" s="8">
        <v>41383</v>
      </c>
      <c r="R163" s="8">
        <v>41383</v>
      </c>
      <c r="S163" t="s">
        <v>8242</v>
      </c>
      <c r="T163" t="s">
        <v>8988</v>
      </c>
      <c r="U163" t="s">
        <v>8203</v>
      </c>
      <c r="V163" t="s">
        <v>5014</v>
      </c>
      <c r="W163" t="s">
        <v>8899</v>
      </c>
      <c r="X163" t="s">
        <v>8928</v>
      </c>
    </row>
    <row r="164" spans="1:24" x14ac:dyDescent="0.25">
      <c r="A164" t="s">
        <v>8989</v>
      </c>
      <c r="B164">
        <v>341663</v>
      </c>
      <c r="C164" t="s">
        <v>8990</v>
      </c>
      <c r="D164">
        <v>15631</v>
      </c>
      <c r="E164" t="s">
        <v>8310</v>
      </c>
      <c r="F164" t="s">
        <v>8311</v>
      </c>
      <c r="G164" s="11">
        <v>29.364000000000001</v>
      </c>
      <c r="H164" s="11">
        <v>52.9</v>
      </c>
      <c r="I164" t="s">
        <v>8991</v>
      </c>
      <c r="J164" t="s">
        <v>8203</v>
      </c>
      <c r="K164" t="s">
        <v>8203</v>
      </c>
      <c r="L164" t="s">
        <v>8203</v>
      </c>
      <c r="M164" t="s">
        <v>8992</v>
      </c>
      <c r="N164">
        <v>27</v>
      </c>
      <c r="O164">
        <v>10551</v>
      </c>
      <c r="P164">
        <v>10401</v>
      </c>
      <c r="Q164" s="8">
        <v>38604</v>
      </c>
      <c r="R164" s="8">
        <v>41857</v>
      </c>
      <c r="S164" t="s">
        <v>8205</v>
      </c>
      <c r="T164" t="s">
        <v>8323</v>
      </c>
      <c r="U164" t="s">
        <v>8993</v>
      </c>
      <c r="V164" t="s">
        <v>8989</v>
      </c>
      <c r="W164" t="s">
        <v>8310</v>
      </c>
      <c r="X164" t="s">
        <v>8311</v>
      </c>
    </row>
    <row r="165" spans="1:24" x14ac:dyDescent="0.25">
      <c r="A165" t="s">
        <v>8994</v>
      </c>
      <c r="B165">
        <v>285217</v>
      </c>
      <c r="C165" t="s">
        <v>8995</v>
      </c>
      <c r="D165">
        <v>187</v>
      </c>
      <c r="E165" t="s">
        <v>8310</v>
      </c>
      <c r="F165" t="s">
        <v>8311</v>
      </c>
      <c r="G165" s="11">
        <v>0.13852</v>
      </c>
      <c r="H165" s="11">
        <v>53.6</v>
      </c>
      <c r="I165" t="s">
        <v>8996</v>
      </c>
      <c r="J165" t="s">
        <v>8203</v>
      </c>
      <c r="K165" t="s">
        <v>8203</v>
      </c>
      <c r="L165" t="s">
        <v>8203</v>
      </c>
      <c r="M165" t="s">
        <v>8997</v>
      </c>
      <c r="N165">
        <v>175</v>
      </c>
      <c r="O165" t="s">
        <v>8203</v>
      </c>
      <c r="P165" t="s">
        <v>8203</v>
      </c>
      <c r="Q165" s="8">
        <v>37609</v>
      </c>
      <c r="R165" s="8">
        <v>41857</v>
      </c>
      <c r="S165" t="s">
        <v>8242</v>
      </c>
      <c r="T165" t="s">
        <v>8998</v>
      </c>
      <c r="U165" t="s">
        <v>8999</v>
      </c>
      <c r="V165" t="s">
        <v>8994</v>
      </c>
      <c r="W165" t="s">
        <v>8310</v>
      </c>
      <c r="X165" t="s">
        <v>8311</v>
      </c>
    </row>
    <row r="166" spans="1:24" x14ac:dyDescent="0.25">
      <c r="A166" t="s">
        <v>9000</v>
      </c>
      <c r="B166">
        <v>296543</v>
      </c>
      <c r="C166" t="s">
        <v>9001</v>
      </c>
      <c r="D166">
        <v>191</v>
      </c>
      <c r="E166" t="s">
        <v>9002</v>
      </c>
      <c r="F166" t="s">
        <v>9002</v>
      </c>
      <c r="G166" s="11">
        <v>32.437399999999997</v>
      </c>
      <c r="H166" s="11">
        <v>46.905000000000001</v>
      </c>
      <c r="I166" t="s">
        <v>9003</v>
      </c>
      <c r="J166">
        <v>20</v>
      </c>
      <c r="K166" t="s">
        <v>8203</v>
      </c>
      <c r="L166" t="s">
        <v>8203</v>
      </c>
      <c r="M166" t="s">
        <v>9004</v>
      </c>
      <c r="N166">
        <v>64</v>
      </c>
      <c r="O166">
        <v>11771</v>
      </c>
      <c r="P166">
        <v>11673</v>
      </c>
      <c r="Q166" s="8">
        <v>38267</v>
      </c>
      <c r="R166" s="8">
        <v>40022</v>
      </c>
      <c r="S166" t="s">
        <v>8231</v>
      </c>
      <c r="T166" t="s">
        <v>9005</v>
      </c>
      <c r="U166" t="s">
        <v>9006</v>
      </c>
      <c r="V166" t="s">
        <v>9000</v>
      </c>
      <c r="W166" t="s">
        <v>9002</v>
      </c>
      <c r="X166" t="s">
        <v>9002</v>
      </c>
    </row>
    <row r="167" spans="1:24" x14ac:dyDescent="0.25">
      <c r="A167" t="s">
        <v>9007</v>
      </c>
      <c r="B167">
        <v>352472</v>
      </c>
      <c r="C167" t="s">
        <v>9008</v>
      </c>
      <c r="D167">
        <v>201</v>
      </c>
      <c r="E167" t="s">
        <v>8200</v>
      </c>
      <c r="F167" t="s">
        <v>8201</v>
      </c>
      <c r="G167" s="11">
        <v>34.204999999999998</v>
      </c>
      <c r="H167" s="11">
        <v>22.463100000000001</v>
      </c>
      <c r="I167" t="s">
        <v>9009</v>
      </c>
      <c r="J167">
        <v>6</v>
      </c>
      <c r="K167">
        <v>1</v>
      </c>
      <c r="L167">
        <v>1</v>
      </c>
      <c r="M167" t="s">
        <v>9010</v>
      </c>
      <c r="N167">
        <v>41</v>
      </c>
      <c r="O167">
        <v>13961</v>
      </c>
      <c r="P167">
        <v>13315</v>
      </c>
      <c r="Q167" s="8">
        <v>38414</v>
      </c>
      <c r="R167" s="8">
        <v>40207</v>
      </c>
      <c r="S167" t="s">
        <v>8231</v>
      </c>
      <c r="T167" t="s">
        <v>9011</v>
      </c>
      <c r="U167" t="s">
        <v>9012</v>
      </c>
      <c r="V167" t="s">
        <v>9007</v>
      </c>
      <c r="W167" t="s">
        <v>8200</v>
      </c>
      <c r="X167" t="s">
        <v>8201</v>
      </c>
    </row>
    <row r="168" spans="1:24" x14ac:dyDescent="0.25">
      <c r="A168" t="s">
        <v>9013</v>
      </c>
      <c r="B168">
        <v>905079</v>
      </c>
      <c r="C168" t="s">
        <v>9014</v>
      </c>
      <c r="D168">
        <v>53577</v>
      </c>
      <c r="E168" t="s">
        <v>9002</v>
      </c>
      <c r="F168" t="s">
        <v>9002</v>
      </c>
      <c r="G168" s="11">
        <v>87.145300000000006</v>
      </c>
      <c r="H168" s="11">
        <v>53.1</v>
      </c>
      <c r="I168" t="s">
        <v>9015</v>
      </c>
      <c r="J168" t="s">
        <v>8203</v>
      </c>
      <c r="K168" t="s">
        <v>8203</v>
      </c>
      <c r="L168" t="s">
        <v>8203</v>
      </c>
      <c r="M168" t="s">
        <v>9016</v>
      </c>
      <c r="N168">
        <v>669</v>
      </c>
      <c r="O168">
        <v>24923</v>
      </c>
      <c r="P168">
        <v>24822</v>
      </c>
      <c r="Q168" s="8">
        <v>41215</v>
      </c>
      <c r="R168" s="8">
        <v>41852</v>
      </c>
      <c r="S168" t="s">
        <v>8205</v>
      </c>
      <c r="T168" t="s">
        <v>8206</v>
      </c>
      <c r="U168" t="s">
        <v>9017</v>
      </c>
      <c r="V168" t="s">
        <v>9013</v>
      </c>
      <c r="W168" t="s">
        <v>9002</v>
      </c>
      <c r="X168" t="s">
        <v>9002</v>
      </c>
    </row>
    <row r="169" spans="1:24" x14ac:dyDescent="0.25">
      <c r="A169" t="s">
        <v>9018</v>
      </c>
      <c r="B169">
        <v>229533</v>
      </c>
      <c r="C169" t="s">
        <v>9019</v>
      </c>
      <c r="D169">
        <v>13839</v>
      </c>
      <c r="E169" t="s">
        <v>8310</v>
      </c>
      <c r="F169" t="s">
        <v>8311</v>
      </c>
      <c r="G169" s="11">
        <v>36.354100000000003</v>
      </c>
      <c r="H169" s="11">
        <v>48.256599999999999</v>
      </c>
      <c r="I169" t="s">
        <v>9020</v>
      </c>
      <c r="J169" t="s">
        <v>8203</v>
      </c>
      <c r="K169">
        <v>1</v>
      </c>
      <c r="L169" t="s">
        <v>8203</v>
      </c>
      <c r="M169" t="s">
        <v>9021</v>
      </c>
      <c r="N169">
        <v>11</v>
      </c>
      <c r="O169">
        <v>11624</v>
      </c>
      <c r="P169">
        <v>11628</v>
      </c>
      <c r="Q169" s="8">
        <v>37750</v>
      </c>
      <c r="R169" s="8">
        <v>41857</v>
      </c>
      <c r="S169" t="s">
        <v>8205</v>
      </c>
      <c r="T169" t="s">
        <v>9022</v>
      </c>
      <c r="U169" t="s">
        <v>8203</v>
      </c>
      <c r="V169" t="s">
        <v>9018</v>
      </c>
      <c r="W169" t="s">
        <v>8310</v>
      </c>
      <c r="X169" t="s">
        <v>8311</v>
      </c>
    </row>
    <row r="170" spans="1:24" x14ac:dyDescent="0.25">
      <c r="A170" t="s">
        <v>9023</v>
      </c>
      <c r="B170">
        <v>226231</v>
      </c>
      <c r="C170" t="s">
        <v>9024</v>
      </c>
      <c r="D170">
        <v>1443</v>
      </c>
      <c r="E170" t="s">
        <v>8310</v>
      </c>
      <c r="F170" t="s">
        <v>8311</v>
      </c>
      <c r="G170" s="11">
        <v>2466789</v>
      </c>
      <c r="H170" s="11">
        <v>40.200000000000003</v>
      </c>
      <c r="I170" t="s">
        <v>9025</v>
      </c>
      <c r="J170" t="s">
        <v>8203</v>
      </c>
      <c r="K170" t="s">
        <v>8203</v>
      </c>
      <c r="L170" t="s">
        <v>8203</v>
      </c>
      <c r="M170" t="s">
        <v>9026</v>
      </c>
      <c r="N170">
        <v>586</v>
      </c>
      <c r="O170" t="s">
        <v>8203</v>
      </c>
      <c r="P170" t="s">
        <v>8203</v>
      </c>
      <c r="Q170" s="8">
        <v>37763</v>
      </c>
      <c r="R170" s="8">
        <v>41857</v>
      </c>
      <c r="S170" t="s">
        <v>8242</v>
      </c>
      <c r="T170" t="s">
        <v>8942</v>
      </c>
      <c r="U170" t="s">
        <v>9027</v>
      </c>
      <c r="V170" t="s">
        <v>9023</v>
      </c>
      <c r="W170" t="s">
        <v>8310</v>
      </c>
      <c r="X170" t="s">
        <v>8311</v>
      </c>
    </row>
    <row r="171" spans="1:24" x14ac:dyDescent="0.25">
      <c r="A171" t="s">
        <v>9028</v>
      </c>
      <c r="B171">
        <v>226126</v>
      </c>
      <c r="C171" t="s">
        <v>9029</v>
      </c>
      <c r="D171">
        <v>374</v>
      </c>
      <c r="E171" t="s">
        <v>8310</v>
      </c>
      <c r="F171" t="s">
        <v>8311</v>
      </c>
      <c r="G171" s="11">
        <v>1024080</v>
      </c>
      <c r="H171" s="11">
        <v>38</v>
      </c>
      <c r="I171" t="s">
        <v>9030</v>
      </c>
      <c r="J171" t="s">
        <v>8203</v>
      </c>
      <c r="K171" t="s">
        <v>8203</v>
      </c>
      <c r="L171" t="s">
        <v>8203</v>
      </c>
      <c r="M171" t="s">
        <v>9031</v>
      </c>
      <c r="N171">
        <v>1648</v>
      </c>
      <c r="O171" t="s">
        <v>8203</v>
      </c>
      <c r="P171" t="s">
        <v>8203</v>
      </c>
      <c r="Q171" s="8">
        <v>37708</v>
      </c>
      <c r="R171" s="8">
        <v>41857</v>
      </c>
      <c r="S171" t="s">
        <v>8242</v>
      </c>
      <c r="T171" t="s">
        <v>8323</v>
      </c>
      <c r="U171" t="s">
        <v>9032</v>
      </c>
      <c r="V171" t="s">
        <v>9028</v>
      </c>
      <c r="W171" t="s">
        <v>8310</v>
      </c>
      <c r="X171" t="s">
        <v>8311</v>
      </c>
    </row>
    <row r="172" spans="1:24" x14ac:dyDescent="0.25">
      <c r="A172" t="s">
        <v>9028</v>
      </c>
      <c r="B172">
        <v>226126</v>
      </c>
      <c r="C172" t="s">
        <v>9033</v>
      </c>
      <c r="D172">
        <v>9601</v>
      </c>
      <c r="E172" t="s">
        <v>8310</v>
      </c>
      <c r="F172" t="s">
        <v>8311</v>
      </c>
      <c r="G172" s="11">
        <v>2124891</v>
      </c>
      <c r="H172" s="11">
        <v>38.1</v>
      </c>
      <c r="I172" t="s">
        <v>9034</v>
      </c>
      <c r="J172" t="s">
        <v>8203</v>
      </c>
      <c r="K172" t="s">
        <v>8203</v>
      </c>
      <c r="L172" t="s">
        <v>8203</v>
      </c>
      <c r="M172" t="s">
        <v>9035</v>
      </c>
      <c r="N172">
        <v>2808</v>
      </c>
      <c r="O172" t="s">
        <v>8203</v>
      </c>
      <c r="P172" t="s">
        <v>8203</v>
      </c>
      <c r="Q172" s="8">
        <v>37763</v>
      </c>
      <c r="R172" s="8">
        <v>41857</v>
      </c>
      <c r="S172" t="s">
        <v>8242</v>
      </c>
      <c r="T172" t="s">
        <v>8942</v>
      </c>
      <c r="U172" t="s">
        <v>9036</v>
      </c>
      <c r="V172" t="s">
        <v>9028</v>
      </c>
      <c r="W172" t="s">
        <v>8310</v>
      </c>
      <c r="X172" t="s">
        <v>8311</v>
      </c>
    </row>
    <row r="173" spans="1:24" x14ac:dyDescent="0.25">
      <c r="A173" t="s">
        <v>9037</v>
      </c>
      <c r="B173">
        <v>214684</v>
      </c>
      <c r="C173" t="s">
        <v>9038</v>
      </c>
      <c r="D173">
        <v>13856</v>
      </c>
      <c r="E173" t="s">
        <v>8310</v>
      </c>
      <c r="F173" t="s">
        <v>8551</v>
      </c>
      <c r="G173" s="11">
        <v>19.0519</v>
      </c>
      <c r="H173" s="11">
        <v>48.536799999999999</v>
      </c>
      <c r="I173" t="s">
        <v>9039</v>
      </c>
      <c r="J173">
        <v>14</v>
      </c>
      <c r="K173" t="s">
        <v>8203</v>
      </c>
      <c r="L173" t="s">
        <v>8203</v>
      </c>
      <c r="M173" t="s">
        <v>8203</v>
      </c>
      <c r="N173">
        <v>14</v>
      </c>
      <c r="O173">
        <v>6617</v>
      </c>
      <c r="P173">
        <v>6475</v>
      </c>
      <c r="Q173" s="8">
        <v>38359</v>
      </c>
      <c r="R173" s="8">
        <v>41913</v>
      </c>
      <c r="S173" t="s">
        <v>8212</v>
      </c>
      <c r="T173" t="s">
        <v>8732</v>
      </c>
      <c r="U173" t="s">
        <v>9040</v>
      </c>
      <c r="V173" t="s">
        <v>9037</v>
      </c>
      <c r="W173" t="s">
        <v>8310</v>
      </c>
      <c r="X173" t="s">
        <v>8551</v>
      </c>
    </row>
    <row r="174" spans="1:24" x14ac:dyDescent="0.25">
      <c r="A174" t="s">
        <v>9041</v>
      </c>
      <c r="B174">
        <v>283643</v>
      </c>
      <c r="C174" t="s">
        <v>9042</v>
      </c>
      <c r="D174">
        <v>12386</v>
      </c>
      <c r="E174" t="s">
        <v>8310</v>
      </c>
      <c r="F174" t="s">
        <v>8551</v>
      </c>
      <c r="G174" s="11">
        <v>19.6998</v>
      </c>
      <c r="H174" s="11">
        <v>48.576799999999999</v>
      </c>
      <c r="I174" t="s">
        <v>9043</v>
      </c>
      <c r="J174">
        <v>14</v>
      </c>
      <c r="K174" t="s">
        <v>8203</v>
      </c>
      <c r="L174" t="s">
        <v>8203</v>
      </c>
      <c r="M174" t="s">
        <v>9044</v>
      </c>
      <c r="N174">
        <v>14</v>
      </c>
      <c r="O174">
        <v>6609</v>
      </c>
      <c r="P174">
        <v>6578</v>
      </c>
      <c r="Q174" s="8">
        <v>38181</v>
      </c>
      <c r="R174" s="8">
        <v>40254</v>
      </c>
      <c r="S174" t="s">
        <v>8231</v>
      </c>
      <c r="T174" t="s">
        <v>8469</v>
      </c>
      <c r="U174" t="s">
        <v>9045</v>
      </c>
      <c r="V174" t="s">
        <v>9041</v>
      </c>
      <c r="W174" t="s">
        <v>8310</v>
      </c>
      <c r="X174" t="s">
        <v>8551</v>
      </c>
    </row>
    <row r="175" spans="1:24" x14ac:dyDescent="0.25">
      <c r="A175" t="s">
        <v>9046</v>
      </c>
      <c r="B175">
        <v>242507</v>
      </c>
      <c r="C175" t="s">
        <v>9047</v>
      </c>
      <c r="D175">
        <v>13840</v>
      </c>
      <c r="E175" t="s">
        <v>8310</v>
      </c>
      <c r="F175" t="s">
        <v>8311</v>
      </c>
      <c r="G175" s="11">
        <v>40.979100000000003</v>
      </c>
      <c r="H175" s="11">
        <v>51.588200000000001</v>
      </c>
      <c r="I175" t="s">
        <v>9048</v>
      </c>
      <c r="J175">
        <v>7</v>
      </c>
      <c r="K175" t="s">
        <v>8203</v>
      </c>
      <c r="L175" t="s">
        <v>8203</v>
      </c>
      <c r="M175" t="s">
        <v>9049</v>
      </c>
      <c r="N175">
        <v>53</v>
      </c>
      <c r="O175">
        <v>13032</v>
      </c>
      <c r="P175">
        <v>12836</v>
      </c>
      <c r="Q175" s="8">
        <v>37925</v>
      </c>
      <c r="R175" s="8">
        <v>41064</v>
      </c>
      <c r="S175" t="s">
        <v>8231</v>
      </c>
      <c r="T175" t="s">
        <v>9050</v>
      </c>
      <c r="U175" t="s">
        <v>9051</v>
      </c>
      <c r="V175" t="s">
        <v>9046</v>
      </c>
      <c r="W175" t="s">
        <v>8310</v>
      </c>
      <c r="X175" t="s">
        <v>8311</v>
      </c>
    </row>
    <row r="176" spans="1:24" x14ac:dyDescent="0.25">
      <c r="A176" t="s">
        <v>9052</v>
      </c>
      <c r="B176">
        <v>1143189</v>
      </c>
      <c r="C176" t="s">
        <v>9053</v>
      </c>
      <c r="D176">
        <v>82691</v>
      </c>
      <c r="E176" t="s">
        <v>8310</v>
      </c>
      <c r="F176" t="s">
        <v>8311</v>
      </c>
      <c r="G176" s="11">
        <v>38.872399999999999</v>
      </c>
      <c r="H176" s="11">
        <v>51.3</v>
      </c>
      <c r="I176" t="s">
        <v>9054</v>
      </c>
      <c r="J176" t="s">
        <v>8203</v>
      </c>
      <c r="K176" t="s">
        <v>8203</v>
      </c>
      <c r="L176" t="s">
        <v>8203</v>
      </c>
      <c r="M176" t="s">
        <v>9055</v>
      </c>
      <c r="N176">
        <v>1198</v>
      </c>
      <c r="O176">
        <v>12862</v>
      </c>
      <c r="P176">
        <v>12860</v>
      </c>
      <c r="Q176" s="8">
        <v>41142</v>
      </c>
      <c r="R176" s="8">
        <v>41862</v>
      </c>
      <c r="S176" t="s">
        <v>8205</v>
      </c>
      <c r="T176" t="s">
        <v>9056</v>
      </c>
      <c r="U176" t="s">
        <v>9057</v>
      </c>
      <c r="V176" t="s">
        <v>9052</v>
      </c>
      <c r="W176" t="s">
        <v>8310</v>
      </c>
      <c r="X176" t="s">
        <v>8311</v>
      </c>
    </row>
    <row r="177" spans="1:24" x14ac:dyDescent="0.25">
      <c r="A177" t="s">
        <v>9058</v>
      </c>
      <c r="B177">
        <v>1143193</v>
      </c>
      <c r="C177" t="s">
        <v>9059</v>
      </c>
      <c r="D177">
        <v>82693</v>
      </c>
      <c r="E177" t="s">
        <v>8310</v>
      </c>
      <c r="F177" t="s">
        <v>8311</v>
      </c>
      <c r="G177" s="11">
        <v>37.954999999999998</v>
      </c>
      <c r="H177" s="11">
        <v>51.5</v>
      </c>
      <c r="I177" t="s">
        <v>9060</v>
      </c>
      <c r="J177" t="s">
        <v>8203</v>
      </c>
      <c r="K177" t="s">
        <v>8203</v>
      </c>
      <c r="L177" t="s">
        <v>8203</v>
      </c>
      <c r="M177" t="s">
        <v>9061</v>
      </c>
      <c r="N177">
        <v>1822</v>
      </c>
      <c r="O177">
        <v>12713</v>
      </c>
      <c r="P177">
        <v>12713</v>
      </c>
      <c r="Q177" s="8">
        <v>41142</v>
      </c>
      <c r="R177" s="8">
        <v>41862</v>
      </c>
      <c r="S177" t="s">
        <v>8205</v>
      </c>
      <c r="T177" t="s">
        <v>9056</v>
      </c>
      <c r="U177" t="s">
        <v>9062</v>
      </c>
      <c r="V177" t="s">
        <v>9058</v>
      </c>
      <c r="W177" t="s">
        <v>8310</v>
      </c>
      <c r="X177" t="s">
        <v>8311</v>
      </c>
    </row>
    <row r="178" spans="1:24" x14ac:dyDescent="0.25">
      <c r="A178" t="s">
        <v>9063</v>
      </c>
      <c r="B178">
        <v>1274781</v>
      </c>
      <c r="C178" t="s">
        <v>9064</v>
      </c>
      <c r="D178">
        <v>184380</v>
      </c>
      <c r="E178" t="s">
        <v>8310</v>
      </c>
      <c r="F178" t="s">
        <v>8311</v>
      </c>
      <c r="G178" s="11">
        <v>37.519100000000002</v>
      </c>
      <c r="H178" s="11">
        <v>50.6</v>
      </c>
      <c r="I178" t="s">
        <v>9065</v>
      </c>
      <c r="J178" t="s">
        <v>8203</v>
      </c>
      <c r="K178" t="s">
        <v>8203</v>
      </c>
      <c r="L178" t="s">
        <v>8203</v>
      </c>
      <c r="M178" t="s">
        <v>9066</v>
      </c>
      <c r="N178" t="s">
        <v>8203</v>
      </c>
      <c r="O178" t="s">
        <v>8203</v>
      </c>
      <c r="P178" t="s">
        <v>8203</v>
      </c>
      <c r="Q178" s="8">
        <v>41386</v>
      </c>
      <c r="R178" s="8">
        <v>41862</v>
      </c>
      <c r="S178" t="s">
        <v>8242</v>
      </c>
      <c r="T178" t="s">
        <v>9067</v>
      </c>
      <c r="U178" t="s">
        <v>9068</v>
      </c>
      <c r="V178" t="s">
        <v>9063</v>
      </c>
      <c r="W178" t="s">
        <v>8310</v>
      </c>
      <c r="X178" t="s">
        <v>8311</v>
      </c>
    </row>
    <row r="179" spans="1:24" x14ac:dyDescent="0.25">
      <c r="A179" t="s">
        <v>9069</v>
      </c>
      <c r="B179">
        <v>1405377</v>
      </c>
      <c r="C179" t="s">
        <v>9070</v>
      </c>
      <c r="D179">
        <v>209870</v>
      </c>
      <c r="E179" t="s">
        <v>8310</v>
      </c>
      <c r="F179" t="s">
        <v>8311</v>
      </c>
      <c r="G179" s="11">
        <v>36.657499999999999</v>
      </c>
      <c r="H179" s="11">
        <v>51.8</v>
      </c>
      <c r="I179" t="s">
        <v>9071</v>
      </c>
      <c r="J179" t="s">
        <v>8203</v>
      </c>
      <c r="K179" t="s">
        <v>8203</v>
      </c>
      <c r="L179" t="s">
        <v>8203</v>
      </c>
      <c r="M179" t="s">
        <v>9072</v>
      </c>
      <c r="N179">
        <v>2998</v>
      </c>
      <c r="O179" t="s">
        <v>8203</v>
      </c>
      <c r="P179" t="s">
        <v>8203</v>
      </c>
      <c r="Q179" s="8">
        <v>41568</v>
      </c>
      <c r="R179" s="8">
        <v>41645</v>
      </c>
      <c r="S179" t="s">
        <v>8242</v>
      </c>
      <c r="T179" t="s">
        <v>9073</v>
      </c>
      <c r="U179" t="s">
        <v>9074</v>
      </c>
      <c r="V179" t="s">
        <v>9069</v>
      </c>
      <c r="W179" t="s">
        <v>8310</v>
      </c>
      <c r="X179" t="s">
        <v>8311</v>
      </c>
    </row>
    <row r="180" spans="1:24" x14ac:dyDescent="0.25">
      <c r="A180" t="s">
        <v>9075</v>
      </c>
      <c r="B180">
        <v>31033</v>
      </c>
      <c r="C180" t="s">
        <v>9076</v>
      </c>
      <c r="D180">
        <v>1434</v>
      </c>
      <c r="E180" t="s">
        <v>8899</v>
      </c>
      <c r="F180" t="s">
        <v>9077</v>
      </c>
      <c r="G180" s="11">
        <v>391.48500000000001</v>
      </c>
      <c r="H180" s="11">
        <v>45.8414</v>
      </c>
      <c r="I180" t="s">
        <v>9078</v>
      </c>
      <c r="J180">
        <v>22</v>
      </c>
      <c r="K180">
        <v>1</v>
      </c>
      <c r="L180" t="s">
        <v>8203</v>
      </c>
      <c r="M180" t="s">
        <v>9079</v>
      </c>
      <c r="N180">
        <v>7091</v>
      </c>
      <c r="O180">
        <v>19945</v>
      </c>
      <c r="P180">
        <v>19459</v>
      </c>
      <c r="Q180" s="8">
        <v>37490</v>
      </c>
      <c r="R180" s="8">
        <v>40736</v>
      </c>
      <c r="S180" t="s">
        <v>8231</v>
      </c>
      <c r="T180" t="s">
        <v>9080</v>
      </c>
      <c r="U180" t="s">
        <v>8203</v>
      </c>
      <c r="V180" t="s">
        <v>9075</v>
      </c>
      <c r="W180" t="s">
        <v>8899</v>
      </c>
      <c r="X180" t="s">
        <v>9077</v>
      </c>
    </row>
    <row r="181" spans="1:24" x14ac:dyDescent="0.25">
      <c r="A181" t="s">
        <v>9081</v>
      </c>
      <c r="B181">
        <v>51511</v>
      </c>
      <c r="C181" t="s">
        <v>9082</v>
      </c>
      <c r="D181">
        <v>1435</v>
      </c>
      <c r="E181" t="s">
        <v>8899</v>
      </c>
      <c r="F181" t="s">
        <v>9083</v>
      </c>
      <c r="G181" s="11">
        <v>587.35299999999995</v>
      </c>
      <c r="H181" s="11">
        <v>37.1</v>
      </c>
      <c r="I181" t="s">
        <v>9084</v>
      </c>
      <c r="J181" t="s">
        <v>8203</v>
      </c>
      <c r="K181" t="s">
        <v>8203</v>
      </c>
      <c r="L181" t="s">
        <v>8203</v>
      </c>
      <c r="M181" t="s">
        <v>9085</v>
      </c>
      <c r="N181">
        <v>34009</v>
      </c>
      <c r="O181" t="s">
        <v>8203</v>
      </c>
      <c r="P181" t="s">
        <v>8203</v>
      </c>
      <c r="Q181" s="8">
        <v>37918</v>
      </c>
      <c r="R181" s="8">
        <v>41856</v>
      </c>
      <c r="S181" t="s">
        <v>8205</v>
      </c>
      <c r="T181" t="s">
        <v>8323</v>
      </c>
      <c r="U181" t="s">
        <v>9086</v>
      </c>
      <c r="V181" t="s">
        <v>9081</v>
      </c>
      <c r="W181" t="s">
        <v>8899</v>
      </c>
      <c r="X181" t="s">
        <v>9083</v>
      </c>
    </row>
    <row r="182" spans="1:24" x14ac:dyDescent="0.25">
      <c r="A182" t="s">
        <v>9087</v>
      </c>
      <c r="B182">
        <v>73239</v>
      </c>
      <c r="C182" t="s">
        <v>9088</v>
      </c>
      <c r="D182">
        <v>1436</v>
      </c>
      <c r="E182" t="s">
        <v>8200</v>
      </c>
      <c r="F182" t="s">
        <v>8712</v>
      </c>
      <c r="G182" s="11">
        <v>23.125399999999999</v>
      </c>
      <c r="H182" s="11">
        <v>41844</v>
      </c>
      <c r="I182" t="s">
        <v>9089</v>
      </c>
      <c r="J182" t="s">
        <v>8203</v>
      </c>
      <c r="K182" t="s">
        <v>8203</v>
      </c>
      <c r="L182" t="s">
        <v>8203</v>
      </c>
      <c r="M182" t="s">
        <v>9090</v>
      </c>
      <c r="N182">
        <v>5687</v>
      </c>
      <c r="O182">
        <v>7403</v>
      </c>
      <c r="P182">
        <v>7353</v>
      </c>
      <c r="Q182" s="8">
        <v>37532</v>
      </c>
      <c r="R182" s="8">
        <v>41856</v>
      </c>
      <c r="S182" t="s">
        <v>8242</v>
      </c>
      <c r="T182" t="s">
        <v>8732</v>
      </c>
      <c r="U182" t="s">
        <v>9091</v>
      </c>
      <c r="V182" t="s">
        <v>9087</v>
      </c>
      <c r="W182" t="s">
        <v>8200</v>
      </c>
      <c r="X182" t="s">
        <v>8712</v>
      </c>
    </row>
    <row r="183" spans="1:24" x14ac:dyDescent="0.25">
      <c r="A183" t="s">
        <v>9092</v>
      </c>
      <c r="B183">
        <v>226125</v>
      </c>
      <c r="C183" t="s">
        <v>9093</v>
      </c>
      <c r="D183">
        <v>1440</v>
      </c>
      <c r="E183" t="s">
        <v>8310</v>
      </c>
      <c r="F183" t="s">
        <v>8311</v>
      </c>
      <c r="G183" s="11">
        <v>2493451</v>
      </c>
      <c r="H183" s="11">
        <v>38.700000000000003</v>
      </c>
      <c r="I183" t="s">
        <v>9094</v>
      </c>
      <c r="J183" t="s">
        <v>8203</v>
      </c>
      <c r="K183" t="s">
        <v>8203</v>
      </c>
      <c r="L183" t="s">
        <v>8203</v>
      </c>
      <c r="M183" t="s">
        <v>9095</v>
      </c>
      <c r="N183">
        <v>832</v>
      </c>
      <c r="O183" t="s">
        <v>8203</v>
      </c>
      <c r="P183" t="s">
        <v>8203</v>
      </c>
      <c r="Q183" s="8">
        <v>37708</v>
      </c>
      <c r="R183" s="8">
        <v>41857</v>
      </c>
      <c r="S183" t="s">
        <v>8242</v>
      </c>
      <c r="T183" t="s">
        <v>8323</v>
      </c>
      <c r="U183" t="s">
        <v>9096</v>
      </c>
      <c r="V183" t="s">
        <v>9092</v>
      </c>
      <c r="W183" t="s">
        <v>8310</v>
      </c>
      <c r="X183" t="s">
        <v>8311</v>
      </c>
    </row>
    <row r="184" spans="1:24" x14ac:dyDescent="0.25">
      <c r="A184" t="s">
        <v>9097</v>
      </c>
      <c r="B184">
        <v>1163645</v>
      </c>
      <c r="C184" t="s">
        <v>9098</v>
      </c>
      <c r="D184">
        <v>42347</v>
      </c>
      <c r="E184" t="s">
        <v>8310</v>
      </c>
      <c r="F184" t="s">
        <v>8311</v>
      </c>
      <c r="G184" s="11">
        <v>8.7294499999999999</v>
      </c>
      <c r="H184" s="11">
        <v>39.799999999999997</v>
      </c>
      <c r="I184" t="s">
        <v>9099</v>
      </c>
      <c r="J184" t="s">
        <v>8203</v>
      </c>
      <c r="K184" t="s">
        <v>8203</v>
      </c>
      <c r="L184" t="s">
        <v>8203</v>
      </c>
      <c r="M184" t="s">
        <v>9100</v>
      </c>
      <c r="N184">
        <v>1633</v>
      </c>
      <c r="O184" t="s">
        <v>8203</v>
      </c>
      <c r="P184" t="s">
        <v>8203</v>
      </c>
      <c r="Q184" s="8">
        <v>40991</v>
      </c>
      <c r="R184" s="8">
        <v>41019</v>
      </c>
      <c r="S184" t="s">
        <v>8205</v>
      </c>
      <c r="T184" t="s">
        <v>9101</v>
      </c>
      <c r="U184" t="s">
        <v>9102</v>
      </c>
      <c r="V184" t="s">
        <v>9097</v>
      </c>
      <c r="W184" t="s">
        <v>8310</v>
      </c>
      <c r="X184" t="s">
        <v>8311</v>
      </c>
    </row>
    <row r="185" spans="1:24" x14ac:dyDescent="0.25">
      <c r="A185" t="s">
        <v>9103</v>
      </c>
      <c r="B185">
        <v>226230</v>
      </c>
      <c r="C185" t="s">
        <v>9104</v>
      </c>
      <c r="D185">
        <v>1442</v>
      </c>
      <c r="E185" t="s">
        <v>8310</v>
      </c>
      <c r="F185" t="s">
        <v>8311</v>
      </c>
      <c r="G185" s="11">
        <v>11.1891</v>
      </c>
      <c r="H185" s="11">
        <v>39.799999999999997</v>
      </c>
      <c r="I185" t="s">
        <v>9105</v>
      </c>
      <c r="J185" t="s">
        <v>8203</v>
      </c>
      <c r="K185" t="s">
        <v>8203</v>
      </c>
      <c r="L185" t="s">
        <v>8203</v>
      </c>
      <c r="M185" t="s">
        <v>9106</v>
      </c>
      <c r="N185">
        <v>2054</v>
      </c>
      <c r="O185">
        <v>3764</v>
      </c>
      <c r="P185">
        <v>3764</v>
      </c>
      <c r="Q185" s="8">
        <v>37763</v>
      </c>
      <c r="R185" s="8">
        <v>41857</v>
      </c>
      <c r="S185" t="s">
        <v>8205</v>
      </c>
      <c r="T185" t="s">
        <v>8942</v>
      </c>
      <c r="U185" t="s">
        <v>9107</v>
      </c>
      <c r="V185" t="s">
        <v>9103</v>
      </c>
      <c r="W185" t="s">
        <v>8310</v>
      </c>
      <c r="X185" t="s">
        <v>8311</v>
      </c>
    </row>
    <row r="186" spans="1:24" x14ac:dyDescent="0.25">
      <c r="A186" t="s">
        <v>9108</v>
      </c>
      <c r="B186">
        <v>1163633</v>
      </c>
      <c r="C186" t="s">
        <v>9098</v>
      </c>
      <c r="D186">
        <v>42347</v>
      </c>
      <c r="E186" t="s">
        <v>8310</v>
      </c>
      <c r="F186" t="s">
        <v>8311</v>
      </c>
      <c r="G186" s="11">
        <v>10.075699999999999</v>
      </c>
      <c r="H186" s="11">
        <v>41.1</v>
      </c>
      <c r="I186" t="s">
        <v>9109</v>
      </c>
      <c r="J186" t="s">
        <v>8203</v>
      </c>
      <c r="K186" t="s">
        <v>8203</v>
      </c>
      <c r="L186" t="s">
        <v>8203</v>
      </c>
      <c r="M186" t="s">
        <v>9110</v>
      </c>
      <c r="N186">
        <v>1780</v>
      </c>
      <c r="O186" t="s">
        <v>8203</v>
      </c>
      <c r="P186" t="s">
        <v>8203</v>
      </c>
      <c r="Q186" s="8">
        <v>40991</v>
      </c>
      <c r="R186" s="8">
        <v>41019</v>
      </c>
      <c r="S186" t="s">
        <v>8205</v>
      </c>
      <c r="T186" t="s">
        <v>9101</v>
      </c>
      <c r="U186" t="s">
        <v>9111</v>
      </c>
      <c r="V186" t="s">
        <v>9108</v>
      </c>
      <c r="W186" t="s">
        <v>8310</v>
      </c>
      <c r="X186" t="s">
        <v>8311</v>
      </c>
    </row>
    <row r="187" spans="1:24" x14ac:dyDescent="0.25">
      <c r="A187" t="s">
        <v>9112</v>
      </c>
      <c r="B187">
        <v>1163634</v>
      </c>
      <c r="C187" t="s">
        <v>9098</v>
      </c>
      <c r="D187">
        <v>42347</v>
      </c>
      <c r="E187" t="s">
        <v>8310</v>
      </c>
      <c r="F187" t="s">
        <v>8311</v>
      </c>
      <c r="G187" s="11">
        <v>9.3183900000000008</v>
      </c>
      <c r="H187" s="11">
        <v>39.299999999999997</v>
      </c>
      <c r="I187" t="s">
        <v>9113</v>
      </c>
      <c r="J187" t="s">
        <v>8203</v>
      </c>
      <c r="K187" t="s">
        <v>8203</v>
      </c>
      <c r="L187" t="s">
        <v>8203</v>
      </c>
      <c r="M187" t="s">
        <v>9114</v>
      </c>
      <c r="N187">
        <v>1717</v>
      </c>
      <c r="O187" t="s">
        <v>8203</v>
      </c>
      <c r="P187" t="s">
        <v>8203</v>
      </c>
      <c r="Q187" s="8">
        <v>40991</v>
      </c>
      <c r="R187" s="8">
        <v>41019</v>
      </c>
      <c r="S187" t="s">
        <v>8205</v>
      </c>
      <c r="T187" t="s">
        <v>9101</v>
      </c>
      <c r="U187" t="s">
        <v>9115</v>
      </c>
      <c r="V187" t="s">
        <v>9112</v>
      </c>
      <c r="W187" t="s">
        <v>8310</v>
      </c>
      <c r="X187" t="s">
        <v>8311</v>
      </c>
    </row>
    <row r="188" spans="1:24" x14ac:dyDescent="0.25">
      <c r="A188" t="s">
        <v>9116</v>
      </c>
      <c r="B188">
        <v>1163641</v>
      </c>
      <c r="C188" t="s">
        <v>9098</v>
      </c>
      <c r="D188">
        <v>42347</v>
      </c>
      <c r="E188" t="s">
        <v>8310</v>
      </c>
      <c r="F188" t="s">
        <v>8311</v>
      </c>
      <c r="G188" s="11">
        <v>9.0932200000000005</v>
      </c>
      <c r="H188" s="11">
        <v>39.4</v>
      </c>
      <c r="I188" t="s">
        <v>9117</v>
      </c>
      <c r="J188" t="s">
        <v>8203</v>
      </c>
      <c r="K188" t="s">
        <v>8203</v>
      </c>
      <c r="L188" t="s">
        <v>8203</v>
      </c>
      <c r="M188" t="s">
        <v>9118</v>
      </c>
      <c r="N188">
        <v>1673</v>
      </c>
      <c r="O188" t="s">
        <v>8203</v>
      </c>
      <c r="P188" t="s">
        <v>8203</v>
      </c>
      <c r="Q188" s="8">
        <v>40991</v>
      </c>
      <c r="R188" s="8">
        <v>41019</v>
      </c>
      <c r="S188" t="s">
        <v>8205</v>
      </c>
      <c r="T188" t="s">
        <v>9101</v>
      </c>
      <c r="U188" t="s">
        <v>9119</v>
      </c>
      <c r="V188" t="s">
        <v>9116</v>
      </c>
      <c r="W188" t="s">
        <v>8310</v>
      </c>
      <c r="X188" t="s">
        <v>8311</v>
      </c>
    </row>
    <row r="189" spans="1:24" x14ac:dyDescent="0.25">
      <c r="A189" t="s">
        <v>9120</v>
      </c>
      <c r="B189">
        <v>1163639</v>
      </c>
      <c r="C189" t="s">
        <v>9098</v>
      </c>
      <c r="D189">
        <v>42347</v>
      </c>
      <c r="E189" t="s">
        <v>8310</v>
      </c>
      <c r="F189" t="s">
        <v>8311</v>
      </c>
      <c r="G189" s="11">
        <v>9.3863800000000008</v>
      </c>
      <c r="H189" s="11">
        <v>38.4</v>
      </c>
      <c r="I189" t="s">
        <v>9121</v>
      </c>
      <c r="J189" t="s">
        <v>8203</v>
      </c>
      <c r="K189" t="s">
        <v>8203</v>
      </c>
      <c r="L189" t="s">
        <v>8203</v>
      </c>
      <c r="M189" t="s">
        <v>9122</v>
      </c>
      <c r="N189">
        <v>1706</v>
      </c>
      <c r="O189" t="s">
        <v>8203</v>
      </c>
      <c r="P189" t="s">
        <v>8203</v>
      </c>
      <c r="Q189" s="8">
        <v>40991</v>
      </c>
      <c r="R189" s="8">
        <v>41019</v>
      </c>
      <c r="S189" t="s">
        <v>8205</v>
      </c>
      <c r="T189" t="s">
        <v>9101</v>
      </c>
      <c r="U189" t="s">
        <v>9123</v>
      </c>
      <c r="V189" t="s">
        <v>9120</v>
      </c>
      <c r="W189" t="s">
        <v>8310</v>
      </c>
      <c r="X189" t="s">
        <v>8311</v>
      </c>
    </row>
    <row r="190" spans="1:24" x14ac:dyDescent="0.25">
      <c r="A190" t="s">
        <v>9124</v>
      </c>
      <c r="B190">
        <v>1165457</v>
      </c>
      <c r="C190" t="s">
        <v>9098</v>
      </c>
      <c r="D190">
        <v>42347</v>
      </c>
      <c r="E190" t="s">
        <v>8310</v>
      </c>
      <c r="F190" t="s">
        <v>8311</v>
      </c>
      <c r="G190" s="11">
        <v>10.0825</v>
      </c>
      <c r="H190" s="11">
        <v>39.1</v>
      </c>
      <c r="I190" t="s">
        <v>9125</v>
      </c>
      <c r="J190" t="s">
        <v>8203</v>
      </c>
      <c r="K190" t="s">
        <v>8203</v>
      </c>
      <c r="L190" t="s">
        <v>8203</v>
      </c>
      <c r="M190" t="s">
        <v>9126</v>
      </c>
      <c r="N190">
        <v>1785</v>
      </c>
      <c r="O190" t="s">
        <v>8203</v>
      </c>
      <c r="P190" t="s">
        <v>8203</v>
      </c>
      <c r="Q190" s="8">
        <v>40991</v>
      </c>
      <c r="R190" s="8">
        <v>41019</v>
      </c>
      <c r="S190" t="s">
        <v>8205</v>
      </c>
      <c r="T190" t="s">
        <v>9101</v>
      </c>
      <c r="U190" t="s">
        <v>9127</v>
      </c>
      <c r="V190" t="s">
        <v>9124</v>
      </c>
      <c r="W190" t="s">
        <v>8310</v>
      </c>
      <c r="X190" t="s">
        <v>8311</v>
      </c>
    </row>
    <row r="191" spans="1:24" x14ac:dyDescent="0.25">
      <c r="A191" t="s">
        <v>9128</v>
      </c>
      <c r="B191">
        <v>1163638</v>
      </c>
      <c r="C191" t="s">
        <v>9098</v>
      </c>
      <c r="D191">
        <v>42347</v>
      </c>
      <c r="E191" t="s">
        <v>8310</v>
      </c>
      <c r="F191" t="s">
        <v>8311</v>
      </c>
      <c r="G191" s="11">
        <v>10.034800000000001</v>
      </c>
      <c r="H191" s="11">
        <v>39.700000000000003</v>
      </c>
      <c r="I191" t="s">
        <v>9129</v>
      </c>
      <c r="J191" t="s">
        <v>8203</v>
      </c>
      <c r="K191" t="s">
        <v>8203</v>
      </c>
      <c r="L191" t="s">
        <v>8203</v>
      </c>
      <c r="M191" t="s">
        <v>9130</v>
      </c>
      <c r="N191">
        <v>1781</v>
      </c>
      <c r="O191" t="s">
        <v>8203</v>
      </c>
      <c r="P191" t="s">
        <v>8203</v>
      </c>
      <c r="Q191" s="8">
        <v>40991</v>
      </c>
      <c r="R191" s="8">
        <v>41019</v>
      </c>
      <c r="S191" t="s">
        <v>8205</v>
      </c>
      <c r="T191" t="s">
        <v>9101</v>
      </c>
      <c r="U191" t="s">
        <v>9131</v>
      </c>
      <c r="V191" t="s">
        <v>9128</v>
      </c>
      <c r="W191" t="s">
        <v>8310</v>
      </c>
      <c r="X191" t="s">
        <v>8311</v>
      </c>
    </row>
    <row r="192" spans="1:24" x14ac:dyDescent="0.25">
      <c r="A192" t="s">
        <v>9132</v>
      </c>
      <c r="B192">
        <v>1163632</v>
      </c>
      <c r="C192" t="s">
        <v>9098</v>
      </c>
      <c r="D192">
        <v>42347</v>
      </c>
      <c r="E192" t="s">
        <v>8310</v>
      </c>
      <c r="F192" t="s">
        <v>8311</v>
      </c>
      <c r="G192" s="11">
        <v>770572</v>
      </c>
      <c r="H192" s="11">
        <v>39.5</v>
      </c>
      <c r="I192" t="s">
        <v>9133</v>
      </c>
      <c r="J192" t="s">
        <v>8203</v>
      </c>
      <c r="K192" t="s">
        <v>8203</v>
      </c>
      <c r="L192" t="s">
        <v>8203</v>
      </c>
      <c r="M192" t="s">
        <v>9134</v>
      </c>
      <c r="N192">
        <v>1806</v>
      </c>
      <c r="O192" t="s">
        <v>8203</v>
      </c>
      <c r="P192" t="s">
        <v>8203</v>
      </c>
      <c r="Q192" s="8">
        <v>40991</v>
      </c>
      <c r="R192" s="8">
        <v>41019</v>
      </c>
      <c r="S192" t="s">
        <v>8205</v>
      </c>
      <c r="T192" t="s">
        <v>9101</v>
      </c>
      <c r="U192" t="s">
        <v>9135</v>
      </c>
      <c r="V192" t="s">
        <v>9132</v>
      </c>
      <c r="W192" t="s">
        <v>8310</v>
      </c>
      <c r="X192" t="s">
        <v>8311</v>
      </c>
    </row>
    <row r="193" spans="1:24" x14ac:dyDescent="0.25">
      <c r="A193" t="s">
        <v>9136</v>
      </c>
      <c r="B193">
        <v>1163643</v>
      </c>
      <c r="C193" t="s">
        <v>9098</v>
      </c>
      <c r="D193">
        <v>42347</v>
      </c>
      <c r="E193" t="s">
        <v>8310</v>
      </c>
      <c r="F193" t="s">
        <v>8311</v>
      </c>
      <c r="G193" s="11">
        <v>10.0321</v>
      </c>
      <c r="H193" s="11">
        <v>40.5</v>
      </c>
      <c r="I193" t="s">
        <v>9137</v>
      </c>
      <c r="J193" t="s">
        <v>8203</v>
      </c>
      <c r="K193" t="s">
        <v>8203</v>
      </c>
      <c r="L193" t="s">
        <v>8203</v>
      </c>
      <c r="M193" t="s">
        <v>9138</v>
      </c>
      <c r="N193">
        <v>1778</v>
      </c>
      <c r="O193" t="s">
        <v>8203</v>
      </c>
      <c r="P193" t="s">
        <v>8203</v>
      </c>
      <c r="Q193" s="8">
        <v>40991</v>
      </c>
      <c r="R193" s="8">
        <v>41019</v>
      </c>
      <c r="S193" t="s">
        <v>8205</v>
      </c>
      <c r="T193" t="s">
        <v>9101</v>
      </c>
      <c r="U193" t="s">
        <v>9139</v>
      </c>
      <c r="V193" t="s">
        <v>9136</v>
      </c>
      <c r="W193" t="s">
        <v>8310</v>
      </c>
      <c r="X193" t="s">
        <v>8311</v>
      </c>
    </row>
    <row r="194" spans="1:24" x14ac:dyDescent="0.25">
      <c r="A194" t="s">
        <v>9140</v>
      </c>
      <c r="B194">
        <v>1163642</v>
      </c>
      <c r="C194" t="s">
        <v>9098</v>
      </c>
      <c r="D194">
        <v>42347</v>
      </c>
      <c r="E194" t="s">
        <v>8310</v>
      </c>
      <c r="F194" t="s">
        <v>8311</v>
      </c>
      <c r="G194" s="11">
        <v>9.5496400000000001</v>
      </c>
      <c r="H194" s="11">
        <v>39.9</v>
      </c>
      <c r="I194" t="s">
        <v>9141</v>
      </c>
      <c r="J194" t="s">
        <v>8203</v>
      </c>
      <c r="K194" t="s">
        <v>8203</v>
      </c>
      <c r="L194" t="s">
        <v>8203</v>
      </c>
      <c r="M194" t="s">
        <v>9142</v>
      </c>
      <c r="N194">
        <v>1735</v>
      </c>
      <c r="O194" t="s">
        <v>8203</v>
      </c>
      <c r="P194" t="s">
        <v>8203</v>
      </c>
      <c r="Q194" s="8">
        <v>40991</v>
      </c>
      <c r="R194" s="8">
        <v>41019</v>
      </c>
      <c r="S194" t="s">
        <v>8205</v>
      </c>
      <c r="T194" t="s">
        <v>9101</v>
      </c>
      <c r="U194" t="s">
        <v>9143</v>
      </c>
      <c r="V194" t="s">
        <v>9140</v>
      </c>
      <c r="W194" t="s">
        <v>8310</v>
      </c>
      <c r="X194" t="s">
        <v>8311</v>
      </c>
    </row>
    <row r="195" spans="1:24" x14ac:dyDescent="0.25">
      <c r="A195" t="s">
        <v>9144</v>
      </c>
      <c r="B195">
        <v>1163640</v>
      </c>
      <c r="C195" t="s">
        <v>9098</v>
      </c>
      <c r="D195">
        <v>42347</v>
      </c>
      <c r="E195" t="s">
        <v>8310</v>
      </c>
      <c r="F195" t="s">
        <v>8311</v>
      </c>
      <c r="G195" s="11">
        <v>9.6468600000000002</v>
      </c>
      <c r="H195" s="11">
        <v>38.5</v>
      </c>
      <c r="I195" t="s">
        <v>9145</v>
      </c>
      <c r="J195" t="s">
        <v>8203</v>
      </c>
      <c r="K195" t="s">
        <v>8203</v>
      </c>
      <c r="L195" t="s">
        <v>8203</v>
      </c>
      <c r="M195" t="s">
        <v>9146</v>
      </c>
      <c r="N195">
        <v>1739</v>
      </c>
      <c r="O195" t="s">
        <v>8203</v>
      </c>
      <c r="P195" t="s">
        <v>8203</v>
      </c>
      <c r="Q195" s="8">
        <v>40991</v>
      </c>
      <c r="R195" s="8">
        <v>41019</v>
      </c>
      <c r="S195" t="s">
        <v>8205</v>
      </c>
      <c r="T195" t="s">
        <v>9101</v>
      </c>
      <c r="U195" t="s">
        <v>9147</v>
      </c>
      <c r="V195" t="s">
        <v>9144</v>
      </c>
      <c r="W195" t="s">
        <v>8310</v>
      </c>
      <c r="X195" t="s">
        <v>8311</v>
      </c>
    </row>
    <row r="196" spans="1:24" x14ac:dyDescent="0.25">
      <c r="A196" t="s">
        <v>9148</v>
      </c>
      <c r="B196">
        <v>1165458</v>
      </c>
      <c r="C196" t="s">
        <v>9098</v>
      </c>
      <c r="D196">
        <v>42347</v>
      </c>
      <c r="E196" t="s">
        <v>8310</v>
      </c>
      <c r="F196" t="s">
        <v>8311</v>
      </c>
      <c r="G196" s="11">
        <v>8.5722299999999994</v>
      </c>
      <c r="H196" s="11">
        <v>38.200000000000003</v>
      </c>
      <c r="I196" t="s">
        <v>9149</v>
      </c>
      <c r="J196" t="s">
        <v>8203</v>
      </c>
      <c r="K196" t="s">
        <v>8203</v>
      </c>
      <c r="L196" t="s">
        <v>8203</v>
      </c>
      <c r="M196" t="s">
        <v>9150</v>
      </c>
      <c r="N196">
        <v>1605</v>
      </c>
      <c r="O196" t="s">
        <v>8203</v>
      </c>
      <c r="P196" t="s">
        <v>8203</v>
      </c>
      <c r="Q196" s="8">
        <v>40991</v>
      </c>
      <c r="R196" s="8">
        <v>41019</v>
      </c>
      <c r="S196" t="s">
        <v>8205</v>
      </c>
      <c r="T196" t="s">
        <v>9101</v>
      </c>
      <c r="U196" t="s">
        <v>9151</v>
      </c>
      <c r="V196" t="s">
        <v>9148</v>
      </c>
      <c r="W196" t="s">
        <v>8310</v>
      </c>
      <c r="X196" t="s">
        <v>8311</v>
      </c>
    </row>
    <row r="197" spans="1:24" x14ac:dyDescent="0.25">
      <c r="A197" t="s">
        <v>9152</v>
      </c>
      <c r="B197">
        <v>1163644</v>
      </c>
      <c r="C197" t="s">
        <v>9098</v>
      </c>
      <c r="D197">
        <v>42347</v>
      </c>
      <c r="E197" t="s">
        <v>8310</v>
      </c>
      <c r="F197" t="s">
        <v>8311</v>
      </c>
      <c r="G197" s="11">
        <v>356387</v>
      </c>
      <c r="H197" s="11">
        <v>40</v>
      </c>
      <c r="I197" t="s">
        <v>9153</v>
      </c>
      <c r="J197" t="s">
        <v>8203</v>
      </c>
      <c r="K197" t="s">
        <v>8203</v>
      </c>
      <c r="L197" t="s">
        <v>8203</v>
      </c>
      <c r="M197" t="s">
        <v>9154</v>
      </c>
      <c r="N197">
        <v>1803</v>
      </c>
      <c r="O197" t="s">
        <v>8203</v>
      </c>
      <c r="P197" t="s">
        <v>8203</v>
      </c>
      <c r="Q197" s="8">
        <v>40991</v>
      </c>
      <c r="R197" s="8">
        <v>41019</v>
      </c>
      <c r="S197" t="s">
        <v>8205</v>
      </c>
      <c r="T197" t="s">
        <v>9101</v>
      </c>
      <c r="U197" t="s">
        <v>9155</v>
      </c>
      <c r="V197" t="s">
        <v>9152</v>
      </c>
      <c r="W197" t="s">
        <v>8310</v>
      </c>
      <c r="X197" t="s">
        <v>8311</v>
      </c>
    </row>
    <row r="198" spans="1:24" x14ac:dyDescent="0.25">
      <c r="A198" t="s">
        <v>9156</v>
      </c>
      <c r="B198">
        <v>1163636</v>
      </c>
      <c r="C198" t="s">
        <v>9098</v>
      </c>
      <c r="D198">
        <v>42347</v>
      </c>
      <c r="E198" t="s">
        <v>8310</v>
      </c>
      <c r="F198" t="s">
        <v>8311</v>
      </c>
      <c r="G198" s="11">
        <v>79533</v>
      </c>
      <c r="H198" s="11">
        <v>39.5</v>
      </c>
      <c r="I198" t="s">
        <v>9157</v>
      </c>
      <c r="J198" t="s">
        <v>8203</v>
      </c>
      <c r="K198" t="s">
        <v>8203</v>
      </c>
      <c r="L198" t="s">
        <v>8203</v>
      </c>
      <c r="M198" t="s">
        <v>9158</v>
      </c>
      <c r="N198">
        <v>1794</v>
      </c>
      <c r="O198" t="s">
        <v>8203</v>
      </c>
      <c r="P198" t="s">
        <v>8203</v>
      </c>
      <c r="Q198" s="8">
        <v>40991</v>
      </c>
      <c r="R198" s="8">
        <v>41019</v>
      </c>
      <c r="S198" t="s">
        <v>8205</v>
      </c>
      <c r="T198" t="s">
        <v>9101</v>
      </c>
      <c r="U198" t="s">
        <v>9159</v>
      </c>
      <c r="V198" t="s">
        <v>9156</v>
      </c>
      <c r="W198" t="s">
        <v>8310</v>
      </c>
      <c r="X198" t="s">
        <v>8311</v>
      </c>
    </row>
    <row r="199" spans="1:24" x14ac:dyDescent="0.25">
      <c r="A199" t="s">
        <v>9160</v>
      </c>
      <c r="B199">
        <v>1163637</v>
      </c>
      <c r="C199" t="s">
        <v>9098</v>
      </c>
      <c r="D199">
        <v>42347</v>
      </c>
      <c r="E199" t="s">
        <v>8310</v>
      </c>
      <c r="F199" t="s">
        <v>8311</v>
      </c>
      <c r="G199" s="11">
        <v>9.9226700000000001</v>
      </c>
      <c r="H199" s="11">
        <v>39</v>
      </c>
      <c r="I199" t="s">
        <v>9161</v>
      </c>
      <c r="J199" t="s">
        <v>8203</v>
      </c>
      <c r="K199" t="s">
        <v>8203</v>
      </c>
      <c r="L199" t="s">
        <v>8203</v>
      </c>
      <c r="M199" t="s">
        <v>9162</v>
      </c>
      <c r="N199">
        <v>1757</v>
      </c>
      <c r="O199" t="s">
        <v>8203</v>
      </c>
      <c r="P199" t="s">
        <v>8203</v>
      </c>
      <c r="Q199" s="8">
        <v>40991</v>
      </c>
      <c r="R199" s="8">
        <v>41019</v>
      </c>
      <c r="S199" t="s">
        <v>8205</v>
      </c>
      <c r="T199" t="s">
        <v>9101</v>
      </c>
      <c r="U199" t="s">
        <v>9163</v>
      </c>
      <c r="V199" t="s">
        <v>9160</v>
      </c>
      <c r="W199" t="s">
        <v>8310</v>
      </c>
      <c r="X199" t="s">
        <v>8311</v>
      </c>
    </row>
    <row r="200" spans="1:24" x14ac:dyDescent="0.25">
      <c r="A200" t="s">
        <v>9164</v>
      </c>
      <c r="B200">
        <v>1165456</v>
      </c>
      <c r="C200" t="s">
        <v>9098</v>
      </c>
      <c r="D200">
        <v>42347</v>
      </c>
      <c r="E200" t="s">
        <v>8310</v>
      </c>
      <c r="F200" t="s">
        <v>8311</v>
      </c>
      <c r="G200" s="11">
        <v>1797634</v>
      </c>
      <c r="H200" s="11">
        <v>39.799999999999997</v>
      </c>
      <c r="I200" t="s">
        <v>9165</v>
      </c>
      <c r="J200" t="s">
        <v>8203</v>
      </c>
      <c r="K200" t="s">
        <v>8203</v>
      </c>
      <c r="L200" t="s">
        <v>8203</v>
      </c>
      <c r="M200" t="s">
        <v>9166</v>
      </c>
      <c r="N200">
        <v>1814</v>
      </c>
      <c r="O200" t="s">
        <v>8203</v>
      </c>
      <c r="P200" t="s">
        <v>8203</v>
      </c>
      <c r="Q200" s="8">
        <v>40991</v>
      </c>
      <c r="R200" s="8">
        <v>41019</v>
      </c>
      <c r="S200" t="s">
        <v>8205</v>
      </c>
      <c r="T200" t="s">
        <v>9101</v>
      </c>
      <c r="U200" t="s">
        <v>9167</v>
      </c>
      <c r="V200" t="s">
        <v>9164</v>
      </c>
      <c r="W200" t="s">
        <v>8310</v>
      </c>
      <c r="X200" t="s">
        <v>8311</v>
      </c>
    </row>
    <row r="201" spans="1:24" x14ac:dyDescent="0.25">
      <c r="A201" t="s">
        <v>9168</v>
      </c>
      <c r="B201">
        <v>1163648</v>
      </c>
      <c r="C201" t="s">
        <v>9098</v>
      </c>
      <c r="D201">
        <v>42347</v>
      </c>
      <c r="E201" t="s">
        <v>8310</v>
      </c>
      <c r="F201" t="s">
        <v>8311</v>
      </c>
      <c r="G201" s="11">
        <v>637259</v>
      </c>
      <c r="H201" s="11">
        <v>39.799999999999997</v>
      </c>
      <c r="I201" t="s">
        <v>9169</v>
      </c>
      <c r="J201" t="s">
        <v>8203</v>
      </c>
      <c r="K201" t="s">
        <v>8203</v>
      </c>
      <c r="L201" t="s">
        <v>8203</v>
      </c>
      <c r="M201" t="s">
        <v>9170</v>
      </c>
      <c r="N201">
        <v>1798</v>
      </c>
      <c r="O201" t="s">
        <v>8203</v>
      </c>
      <c r="P201" t="s">
        <v>8203</v>
      </c>
      <c r="Q201" s="8">
        <v>40991</v>
      </c>
      <c r="R201" s="8">
        <v>41019</v>
      </c>
      <c r="S201" t="s">
        <v>8205</v>
      </c>
      <c r="T201" t="s">
        <v>9101</v>
      </c>
      <c r="U201" t="s">
        <v>9171</v>
      </c>
      <c r="V201" t="s">
        <v>9168</v>
      </c>
      <c r="W201" t="s">
        <v>8310</v>
      </c>
      <c r="X201" t="s">
        <v>8311</v>
      </c>
    </row>
    <row r="202" spans="1:24" x14ac:dyDescent="0.25">
      <c r="A202" t="s">
        <v>9172</v>
      </c>
      <c r="B202">
        <v>1163647</v>
      </c>
      <c r="C202" t="s">
        <v>9098</v>
      </c>
      <c r="D202">
        <v>42347</v>
      </c>
      <c r="E202" t="s">
        <v>8310</v>
      </c>
      <c r="F202" t="s">
        <v>8311</v>
      </c>
      <c r="G202" s="11">
        <v>1056922</v>
      </c>
      <c r="H202" s="11">
        <v>40.4</v>
      </c>
      <c r="I202" t="s">
        <v>9173</v>
      </c>
      <c r="J202" t="s">
        <v>8203</v>
      </c>
      <c r="K202" t="s">
        <v>8203</v>
      </c>
      <c r="L202" t="s">
        <v>8203</v>
      </c>
      <c r="M202" t="s">
        <v>9174</v>
      </c>
      <c r="N202">
        <v>1818</v>
      </c>
      <c r="O202" t="s">
        <v>8203</v>
      </c>
      <c r="P202" t="s">
        <v>8203</v>
      </c>
      <c r="Q202" s="8">
        <v>40991</v>
      </c>
      <c r="R202" s="8">
        <v>41019</v>
      </c>
      <c r="S202" t="s">
        <v>8205</v>
      </c>
      <c r="T202" t="s">
        <v>9101</v>
      </c>
      <c r="U202" t="s">
        <v>9175</v>
      </c>
      <c r="V202" t="s">
        <v>9172</v>
      </c>
      <c r="W202" t="s">
        <v>8310</v>
      </c>
      <c r="X202" t="s">
        <v>8311</v>
      </c>
    </row>
    <row r="203" spans="1:24" x14ac:dyDescent="0.25">
      <c r="A203" t="s">
        <v>9176</v>
      </c>
      <c r="B203">
        <v>1163646</v>
      </c>
      <c r="C203" t="s">
        <v>9098</v>
      </c>
      <c r="D203">
        <v>42347</v>
      </c>
      <c r="E203" t="s">
        <v>8310</v>
      </c>
      <c r="F203" t="s">
        <v>8311</v>
      </c>
      <c r="G203" s="11">
        <v>1208132</v>
      </c>
      <c r="H203" s="11">
        <v>40.5</v>
      </c>
      <c r="I203" t="s">
        <v>9177</v>
      </c>
      <c r="J203" t="s">
        <v>8203</v>
      </c>
      <c r="K203" t="s">
        <v>8203</v>
      </c>
      <c r="L203" t="s">
        <v>8203</v>
      </c>
      <c r="M203" t="s">
        <v>9178</v>
      </c>
      <c r="N203">
        <v>1817</v>
      </c>
      <c r="O203" t="s">
        <v>8203</v>
      </c>
      <c r="P203" t="s">
        <v>8203</v>
      </c>
      <c r="Q203" s="8">
        <v>40991</v>
      </c>
      <c r="R203" s="8">
        <v>41019</v>
      </c>
      <c r="S203" t="s">
        <v>8205</v>
      </c>
      <c r="T203" t="s">
        <v>9101</v>
      </c>
      <c r="U203" t="s">
        <v>9179</v>
      </c>
      <c r="V203" t="s">
        <v>9176</v>
      </c>
      <c r="W203" t="s">
        <v>8310</v>
      </c>
      <c r="X203" t="s">
        <v>8311</v>
      </c>
    </row>
    <row r="204" spans="1:24" x14ac:dyDescent="0.25">
      <c r="A204" t="s">
        <v>9180</v>
      </c>
      <c r="B204">
        <v>1064592</v>
      </c>
      <c r="C204" t="s">
        <v>9181</v>
      </c>
      <c r="D204">
        <v>70625</v>
      </c>
      <c r="E204" t="s">
        <v>8310</v>
      </c>
      <c r="F204" t="s">
        <v>8311</v>
      </c>
      <c r="G204" s="11">
        <v>108053</v>
      </c>
      <c r="H204" s="11">
        <v>36.755899999999997</v>
      </c>
      <c r="I204" t="s">
        <v>9182</v>
      </c>
      <c r="J204">
        <v>10</v>
      </c>
      <c r="K204" t="s">
        <v>8203</v>
      </c>
      <c r="L204" t="s">
        <v>8203</v>
      </c>
      <c r="M204" t="s">
        <v>8203</v>
      </c>
      <c r="N204">
        <v>10</v>
      </c>
      <c r="O204">
        <v>5870</v>
      </c>
      <c r="P204">
        <v>5592</v>
      </c>
      <c r="Q204" s="8">
        <v>40756</v>
      </c>
      <c r="R204" s="8">
        <v>41040</v>
      </c>
      <c r="S204" t="s">
        <v>8212</v>
      </c>
      <c r="T204" t="s">
        <v>9183</v>
      </c>
      <c r="U204" t="s">
        <v>8203</v>
      </c>
      <c r="V204" t="s">
        <v>9180</v>
      </c>
      <c r="W204" t="s">
        <v>8310</v>
      </c>
      <c r="X204" t="s">
        <v>8311</v>
      </c>
    </row>
    <row r="205" spans="1:24" x14ac:dyDescent="0.25">
      <c r="A205" t="s">
        <v>9184</v>
      </c>
      <c r="B205">
        <v>226301</v>
      </c>
      <c r="C205" t="s">
        <v>9185</v>
      </c>
      <c r="D205">
        <v>1444</v>
      </c>
      <c r="E205" t="s">
        <v>8310</v>
      </c>
      <c r="F205" t="s">
        <v>8311</v>
      </c>
      <c r="G205" s="11">
        <v>191328</v>
      </c>
      <c r="H205" s="11">
        <v>36.799999999999997</v>
      </c>
      <c r="I205" t="s">
        <v>9186</v>
      </c>
      <c r="J205" t="s">
        <v>8203</v>
      </c>
      <c r="K205" t="s">
        <v>8203</v>
      </c>
      <c r="L205" t="s">
        <v>8203</v>
      </c>
      <c r="M205" t="s">
        <v>9187</v>
      </c>
      <c r="N205">
        <v>570</v>
      </c>
      <c r="O205" t="s">
        <v>8203</v>
      </c>
      <c r="P205" t="s">
        <v>8203</v>
      </c>
      <c r="Q205" s="8">
        <v>37763</v>
      </c>
      <c r="R205" s="8">
        <v>41857</v>
      </c>
      <c r="S205" t="s">
        <v>8242</v>
      </c>
      <c r="T205" t="s">
        <v>8942</v>
      </c>
      <c r="U205" t="s">
        <v>9188</v>
      </c>
      <c r="V205" t="s">
        <v>9184</v>
      </c>
      <c r="W205" t="s">
        <v>8310</v>
      </c>
      <c r="X205" t="s">
        <v>8311</v>
      </c>
    </row>
    <row r="206" spans="1:24" x14ac:dyDescent="0.25">
      <c r="A206" t="s">
        <v>9189</v>
      </c>
      <c r="B206">
        <v>226302</v>
      </c>
      <c r="C206" t="s">
        <v>9190</v>
      </c>
      <c r="D206">
        <v>1445</v>
      </c>
      <c r="E206" t="s">
        <v>8310</v>
      </c>
      <c r="F206" t="s">
        <v>8311</v>
      </c>
      <c r="G206" s="11">
        <v>1165795</v>
      </c>
      <c r="H206" s="11">
        <v>41.508800000000001</v>
      </c>
      <c r="I206" t="s">
        <v>9191</v>
      </c>
      <c r="J206">
        <v>8</v>
      </c>
      <c r="K206" t="s">
        <v>8203</v>
      </c>
      <c r="L206" t="s">
        <v>8203</v>
      </c>
      <c r="M206" t="s">
        <v>9192</v>
      </c>
      <c r="N206">
        <v>32</v>
      </c>
      <c r="O206" t="s">
        <v>8203</v>
      </c>
      <c r="P206" t="s">
        <v>8203</v>
      </c>
      <c r="Q206" s="8">
        <v>37763</v>
      </c>
      <c r="R206" s="8">
        <v>39874</v>
      </c>
      <c r="S206" t="s">
        <v>8231</v>
      </c>
      <c r="T206" t="s">
        <v>8942</v>
      </c>
      <c r="U206" t="s">
        <v>9193</v>
      </c>
      <c r="V206" t="s">
        <v>9189</v>
      </c>
      <c r="W206" t="s">
        <v>8310</v>
      </c>
      <c r="X206" t="s">
        <v>8311</v>
      </c>
    </row>
    <row r="207" spans="1:24" x14ac:dyDescent="0.25">
      <c r="A207" t="s">
        <v>9194</v>
      </c>
      <c r="B207">
        <v>237631</v>
      </c>
      <c r="C207" t="s">
        <v>9195</v>
      </c>
      <c r="D207">
        <v>1446</v>
      </c>
      <c r="E207" t="s">
        <v>8310</v>
      </c>
      <c r="F207" t="s">
        <v>8551</v>
      </c>
      <c r="G207" s="11">
        <v>19.799299999999999</v>
      </c>
      <c r="H207" s="11">
        <v>53.734999999999999</v>
      </c>
      <c r="I207" t="s">
        <v>9196</v>
      </c>
      <c r="J207" t="s">
        <v>8203</v>
      </c>
      <c r="K207">
        <v>1</v>
      </c>
      <c r="L207" t="s">
        <v>8203</v>
      </c>
      <c r="M207" t="s">
        <v>9197</v>
      </c>
      <c r="N207">
        <v>277</v>
      </c>
      <c r="O207">
        <v>6671</v>
      </c>
      <c r="P207">
        <v>6548</v>
      </c>
      <c r="Q207" s="8">
        <v>37831</v>
      </c>
      <c r="R207" s="8">
        <v>41822</v>
      </c>
      <c r="S207" t="s">
        <v>8242</v>
      </c>
      <c r="T207" t="s">
        <v>8323</v>
      </c>
      <c r="U207" t="s">
        <v>9198</v>
      </c>
      <c r="V207" t="s">
        <v>9194</v>
      </c>
      <c r="W207" t="s">
        <v>8310</v>
      </c>
      <c r="X207" t="s">
        <v>8551</v>
      </c>
    </row>
    <row r="208" spans="1:24" x14ac:dyDescent="0.25">
      <c r="A208" t="s">
        <v>9199</v>
      </c>
      <c r="B208">
        <v>240176</v>
      </c>
      <c r="C208" t="s">
        <v>9200</v>
      </c>
      <c r="D208">
        <v>1447</v>
      </c>
      <c r="E208" t="s">
        <v>8310</v>
      </c>
      <c r="F208" t="s">
        <v>8551</v>
      </c>
      <c r="G208" s="11">
        <v>36.192599999999999</v>
      </c>
      <c r="H208" s="11">
        <v>51.6</v>
      </c>
      <c r="I208" t="s">
        <v>9201</v>
      </c>
      <c r="J208" t="s">
        <v>8203</v>
      </c>
      <c r="K208" t="s">
        <v>8203</v>
      </c>
      <c r="L208" t="s">
        <v>8203</v>
      </c>
      <c r="M208" t="s">
        <v>9202</v>
      </c>
      <c r="N208">
        <v>68</v>
      </c>
      <c r="O208">
        <v>13657</v>
      </c>
      <c r="P208">
        <v>13356</v>
      </c>
      <c r="Q208" s="8">
        <v>37832</v>
      </c>
      <c r="R208" s="8">
        <v>41857</v>
      </c>
      <c r="S208" t="s">
        <v>8242</v>
      </c>
      <c r="T208" t="s">
        <v>8323</v>
      </c>
      <c r="U208" t="s">
        <v>9203</v>
      </c>
      <c r="V208" t="s">
        <v>9199</v>
      </c>
      <c r="W208" t="s">
        <v>8310</v>
      </c>
      <c r="X208" t="s">
        <v>8551</v>
      </c>
    </row>
    <row r="209" spans="1:24" x14ac:dyDescent="0.25">
      <c r="A209" t="s">
        <v>5894</v>
      </c>
      <c r="B209">
        <v>10116</v>
      </c>
      <c r="C209" t="s">
        <v>9204</v>
      </c>
      <c r="D209">
        <v>13999</v>
      </c>
      <c r="E209" t="s">
        <v>8899</v>
      </c>
      <c r="F209" t="s">
        <v>8928</v>
      </c>
      <c r="G209" s="11">
        <v>2616.42</v>
      </c>
      <c r="H209" s="11">
        <v>42.356400000000001</v>
      </c>
      <c r="I209" t="s">
        <v>9205</v>
      </c>
      <c r="J209">
        <v>21</v>
      </c>
      <c r="K209" t="s">
        <v>8203</v>
      </c>
      <c r="L209" t="s">
        <v>8203</v>
      </c>
      <c r="M209" t="s">
        <v>9206</v>
      </c>
      <c r="N209">
        <v>7271</v>
      </c>
      <c r="O209">
        <v>34589</v>
      </c>
      <c r="P209">
        <v>26739</v>
      </c>
      <c r="Q209" s="8">
        <v>38541</v>
      </c>
      <c r="R209" s="8">
        <v>41858</v>
      </c>
      <c r="S209" t="s">
        <v>8231</v>
      </c>
      <c r="T209" t="s">
        <v>8931</v>
      </c>
      <c r="U209" t="s">
        <v>9207</v>
      </c>
      <c r="V209" t="s">
        <v>5894</v>
      </c>
      <c r="W209" t="s">
        <v>8899</v>
      </c>
      <c r="X209" t="s">
        <v>8928</v>
      </c>
    </row>
    <row r="210" spans="1:24" x14ac:dyDescent="0.25">
      <c r="A210" t="s">
        <v>5894</v>
      </c>
      <c r="B210">
        <v>10116</v>
      </c>
      <c r="C210" t="s">
        <v>9208</v>
      </c>
      <c r="D210">
        <v>18689</v>
      </c>
      <c r="E210" t="s">
        <v>8899</v>
      </c>
      <c r="F210" t="s">
        <v>8928</v>
      </c>
      <c r="G210" s="11">
        <v>21.587499999999999</v>
      </c>
      <c r="H210" s="11">
        <v>43.5</v>
      </c>
      <c r="I210" t="s">
        <v>9209</v>
      </c>
      <c r="J210" t="s">
        <v>8203</v>
      </c>
      <c r="K210" t="s">
        <v>8203</v>
      </c>
      <c r="L210" t="s">
        <v>8203</v>
      </c>
      <c r="M210" t="s">
        <v>9210</v>
      </c>
      <c r="N210" t="s">
        <v>8203</v>
      </c>
      <c r="O210" t="s">
        <v>8203</v>
      </c>
      <c r="P210" t="s">
        <v>8203</v>
      </c>
      <c r="Q210" s="8">
        <v>39182</v>
      </c>
      <c r="R210" s="8">
        <v>41862</v>
      </c>
      <c r="S210" t="s">
        <v>8242</v>
      </c>
      <c r="T210" t="s">
        <v>9211</v>
      </c>
      <c r="U210" t="s">
        <v>9212</v>
      </c>
      <c r="V210" t="s">
        <v>5894</v>
      </c>
      <c r="W210" t="s">
        <v>8899</v>
      </c>
      <c r="X210" t="s">
        <v>8928</v>
      </c>
    </row>
    <row r="211" spans="1:24" x14ac:dyDescent="0.25">
      <c r="A211" t="s">
        <v>5894</v>
      </c>
      <c r="B211">
        <v>10116</v>
      </c>
      <c r="C211" t="s">
        <v>9213</v>
      </c>
      <c r="D211">
        <v>18695</v>
      </c>
      <c r="E211" t="s">
        <v>8899</v>
      </c>
      <c r="F211" t="s">
        <v>8928</v>
      </c>
      <c r="G211" s="11">
        <v>22.396899999999999</v>
      </c>
      <c r="H211" s="11">
        <v>42.6</v>
      </c>
      <c r="I211" t="s">
        <v>9214</v>
      </c>
      <c r="J211" t="s">
        <v>8203</v>
      </c>
      <c r="K211" t="s">
        <v>8203</v>
      </c>
      <c r="L211" t="s">
        <v>8203</v>
      </c>
      <c r="M211" t="s">
        <v>9215</v>
      </c>
      <c r="N211" t="s">
        <v>8203</v>
      </c>
      <c r="O211" t="s">
        <v>8203</v>
      </c>
      <c r="P211" t="s">
        <v>8203</v>
      </c>
      <c r="Q211" s="8">
        <v>39182</v>
      </c>
      <c r="R211" s="8">
        <v>41862</v>
      </c>
      <c r="S211" t="s">
        <v>8242</v>
      </c>
      <c r="T211" t="s">
        <v>9211</v>
      </c>
      <c r="U211" t="s">
        <v>9216</v>
      </c>
      <c r="V211" t="s">
        <v>5894</v>
      </c>
      <c r="W211" t="s">
        <v>8899</v>
      </c>
      <c r="X211" t="s">
        <v>8928</v>
      </c>
    </row>
    <row r="212" spans="1:24" x14ac:dyDescent="0.25">
      <c r="A212" t="s">
        <v>5894</v>
      </c>
      <c r="B212">
        <v>10116</v>
      </c>
      <c r="C212" t="s">
        <v>9217</v>
      </c>
      <c r="D212">
        <v>18687</v>
      </c>
      <c r="E212" t="s">
        <v>8899</v>
      </c>
      <c r="F212" t="s">
        <v>8928</v>
      </c>
      <c r="G212" s="11">
        <v>27.248100000000001</v>
      </c>
      <c r="H212" s="11">
        <v>44.1</v>
      </c>
      <c r="I212" t="s">
        <v>9218</v>
      </c>
      <c r="J212" t="s">
        <v>8203</v>
      </c>
      <c r="K212" t="s">
        <v>8203</v>
      </c>
      <c r="L212" t="s">
        <v>8203</v>
      </c>
      <c r="M212" t="s">
        <v>9219</v>
      </c>
      <c r="N212" t="s">
        <v>8203</v>
      </c>
      <c r="O212" t="s">
        <v>8203</v>
      </c>
      <c r="P212" t="s">
        <v>8203</v>
      </c>
      <c r="Q212" s="8">
        <v>39182</v>
      </c>
      <c r="R212" s="8">
        <v>41862</v>
      </c>
      <c r="S212" t="s">
        <v>8242</v>
      </c>
      <c r="T212" t="s">
        <v>9211</v>
      </c>
      <c r="U212" t="s">
        <v>9220</v>
      </c>
      <c r="V212" t="s">
        <v>5894</v>
      </c>
      <c r="W212" t="s">
        <v>8899</v>
      </c>
      <c r="X212" t="s">
        <v>8928</v>
      </c>
    </row>
    <row r="213" spans="1:24" x14ac:dyDescent="0.25">
      <c r="A213" t="s">
        <v>5894</v>
      </c>
      <c r="B213">
        <v>10116</v>
      </c>
      <c r="C213" t="s">
        <v>9221</v>
      </c>
      <c r="D213">
        <v>18691</v>
      </c>
      <c r="E213" t="s">
        <v>8899</v>
      </c>
      <c r="F213" t="s">
        <v>8928</v>
      </c>
      <c r="G213" s="11">
        <v>48.720500000000001</v>
      </c>
      <c r="H213" s="11">
        <v>42.2</v>
      </c>
      <c r="I213" t="s">
        <v>9222</v>
      </c>
      <c r="J213" t="s">
        <v>8203</v>
      </c>
      <c r="K213" t="s">
        <v>8203</v>
      </c>
      <c r="L213" t="s">
        <v>8203</v>
      </c>
      <c r="M213" t="s">
        <v>9223</v>
      </c>
      <c r="N213" t="s">
        <v>8203</v>
      </c>
      <c r="O213" t="s">
        <v>8203</v>
      </c>
      <c r="P213" t="s">
        <v>8203</v>
      </c>
      <c r="Q213" s="8">
        <v>39182</v>
      </c>
      <c r="R213" s="8">
        <v>41862</v>
      </c>
      <c r="S213" t="s">
        <v>8242</v>
      </c>
      <c r="T213" t="s">
        <v>9211</v>
      </c>
      <c r="U213" t="s">
        <v>9224</v>
      </c>
      <c r="V213" t="s">
        <v>5894</v>
      </c>
      <c r="W213" t="s">
        <v>8899</v>
      </c>
      <c r="X213" t="s">
        <v>8928</v>
      </c>
    </row>
    <row r="214" spans="1:24" x14ac:dyDescent="0.25">
      <c r="A214" t="s">
        <v>5894</v>
      </c>
      <c r="B214">
        <v>10116</v>
      </c>
      <c r="C214" t="s">
        <v>9225</v>
      </c>
      <c r="D214">
        <v>18693</v>
      </c>
      <c r="E214" t="s">
        <v>8899</v>
      </c>
      <c r="F214" t="s">
        <v>8928</v>
      </c>
      <c r="G214" s="11">
        <v>50.224499999999999</v>
      </c>
      <c r="H214" s="11">
        <v>41.4</v>
      </c>
      <c r="I214" t="s">
        <v>9226</v>
      </c>
      <c r="J214" t="s">
        <v>8203</v>
      </c>
      <c r="K214" t="s">
        <v>8203</v>
      </c>
      <c r="L214" t="s">
        <v>8203</v>
      </c>
      <c r="M214" t="s">
        <v>9227</v>
      </c>
      <c r="N214" t="s">
        <v>8203</v>
      </c>
      <c r="O214" t="s">
        <v>8203</v>
      </c>
      <c r="P214" t="s">
        <v>8203</v>
      </c>
      <c r="Q214" s="8">
        <v>39182</v>
      </c>
      <c r="R214" s="8">
        <v>41862</v>
      </c>
      <c r="S214" t="s">
        <v>8242</v>
      </c>
      <c r="T214" t="s">
        <v>9211</v>
      </c>
      <c r="U214" t="s">
        <v>9228</v>
      </c>
      <c r="V214" t="s">
        <v>5894</v>
      </c>
      <c r="W214" t="s">
        <v>8899</v>
      </c>
      <c r="X214" t="s">
        <v>8928</v>
      </c>
    </row>
    <row r="215" spans="1:24" x14ac:dyDescent="0.25">
      <c r="A215" t="s">
        <v>9229</v>
      </c>
      <c r="B215">
        <v>284811</v>
      </c>
      <c r="C215" t="s">
        <v>9230</v>
      </c>
      <c r="D215">
        <v>13834</v>
      </c>
      <c r="E215" t="s">
        <v>8310</v>
      </c>
      <c r="F215" t="s">
        <v>8311</v>
      </c>
      <c r="G215" s="11">
        <v>9.1193100000000005</v>
      </c>
      <c r="H215" s="11">
        <v>51.698900000000002</v>
      </c>
      <c r="I215" t="s">
        <v>9231</v>
      </c>
      <c r="J215">
        <v>7</v>
      </c>
      <c r="K215">
        <v>1</v>
      </c>
      <c r="L215" t="s">
        <v>8203</v>
      </c>
      <c r="M215" t="s">
        <v>8203</v>
      </c>
      <c r="N215">
        <v>8</v>
      </c>
      <c r="O215">
        <v>5356</v>
      </c>
      <c r="P215">
        <v>4776</v>
      </c>
      <c r="Q215" s="8">
        <v>38050</v>
      </c>
      <c r="R215" s="8">
        <v>41913</v>
      </c>
      <c r="S215" t="s">
        <v>8317</v>
      </c>
      <c r="T215" t="s">
        <v>9232</v>
      </c>
      <c r="U215" t="s">
        <v>9233</v>
      </c>
      <c r="V215" t="s">
        <v>9229</v>
      </c>
      <c r="W215" t="s">
        <v>8310</v>
      </c>
      <c r="X215" t="s">
        <v>8311</v>
      </c>
    </row>
    <row r="216" spans="1:24" x14ac:dyDescent="0.25">
      <c r="A216" t="s">
        <v>9234</v>
      </c>
      <c r="B216">
        <v>7739</v>
      </c>
      <c r="C216" t="s">
        <v>9235</v>
      </c>
      <c r="D216">
        <v>20249</v>
      </c>
      <c r="E216" t="s">
        <v>8899</v>
      </c>
      <c r="F216" t="s">
        <v>9083</v>
      </c>
      <c r="G216" s="11">
        <v>521.89499999999998</v>
      </c>
      <c r="H216" s="11">
        <v>41.2</v>
      </c>
      <c r="I216" t="s">
        <v>9236</v>
      </c>
      <c r="J216" t="s">
        <v>8203</v>
      </c>
      <c r="K216" t="s">
        <v>8203</v>
      </c>
      <c r="L216" t="s">
        <v>8203</v>
      </c>
      <c r="M216" t="s">
        <v>9237</v>
      </c>
      <c r="N216">
        <v>398</v>
      </c>
      <c r="O216">
        <v>28627</v>
      </c>
      <c r="P216">
        <v>28623</v>
      </c>
      <c r="Q216" s="8">
        <v>39562</v>
      </c>
      <c r="R216" s="8">
        <v>41857</v>
      </c>
      <c r="S216" t="s">
        <v>8205</v>
      </c>
      <c r="T216" t="s">
        <v>8443</v>
      </c>
      <c r="U216" t="s">
        <v>9238</v>
      </c>
      <c r="V216" t="s">
        <v>9234</v>
      </c>
      <c r="W216" t="s">
        <v>8899</v>
      </c>
      <c r="X216" t="s">
        <v>9083</v>
      </c>
    </row>
    <row r="217" spans="1:24" x14ac:dyDescent="0.25">
      <c r="A217" t="s">
        <v>9239</v>
      </c>
      <c r="B217">
        <v>7091</v>
      </c>
      <c r="C217" t="s">
        <v>9240</v>
      </c>
      <c r="D217">
        <v>20217</v>
      </c>
      <c r="E217" t="s">
        <v>8899</v>
      </c>
      <c r="F217" t="s">
        <v>8900</v>
      </c>
      <c r="G217" s="11">
        <v>481.81900000000002</v>
      </c>
      <c r="H217" s="11">
        <v>38.799300000000002</v>
      </c>
      <c r="I217" t="s">
        <v>9241</v>
      </c>
      <c r="J217" t="s">
        <v>8203</v>
      </c>
      <c r="K217">
        <v>1</v>
      </c>
      <c r="L217" t="s">
        <v>8203</v>
      </c>
      <c r="M217" t="s">
        <v>9242</v>
      </c>
      <c r="N217">
        <v>43463</v>
      </c>
      <c r="O217">
        <v>14436</v>
      </c>
      <c r="P217">
        <v>15065</v>
      </c>
      <c r="Q217" s="8">
        <v>39561</v>
      </c>
      <c r="R217" s="8">
        <v>39875</v>
      </c>
      <c r="S217" t="s">
        <v>8205</v>
      </c>
      <c r="T217" t="s">
        <v>9243</v>
      </c>
      <c r="U217" t="s">
        <v>8203</v>
      </c>
      <c r="V217" t="s">
        <v>9239</v>
      </c>
      <c r="W217" t="s">
        <v>8899</v>
      </c>
      <c r="X217" t="s">
        <v>8900</v>
      </c>
    </row>
    <row r="218" spans="1:24" x14ac:dyDescent="0.25">
      <c r="A218" t="s">
        <v>9239</v>
      </c>
      <c r="B218">
        <v>7091</v>
      </c>
      <c r="C218" t="s">
        <v>9244</v>
      </c>
      <c r="D218">
        <v>13125</v>
      </c>
      <c r="E218" t="s">
        <v>8899</v>
      </c>
      <c r="F218" t="s">
        <v>8900</v>
      </c>
      <c r="G218" s="11">
        <v>397.68700000000001</v>
      </c>
      <c r="H218" s="11">
        <v>37.799999999999997</v>
      </c>
      <c r="I218" t="s">
        <v>9245</v>
      </c>
      <c r="J218" t="s">
        <v>8203</v>
      </c>
      <c r="K218" t="s">
        <v>8203</v>
      </c>
      <c r="L218" t="s">
        <v>8203</v>
      </c>
      <c r="M218" t="s">
        <v>9246</v>
      </c>
      <c r="N218">
        <v>23156</v>
      </c>
      <c r="O218" t="s">
        <v>8203</v>
      </c>
      <c r="P218" t="s">
        <v>8203</v>
      </c>
      <c r="Q218" s="8">
        <v>38272</v>
      </c>
      <c r="R218" s="8">
        <v>41856</v>
      </c>
      <c r="S218" t="s">
        <v>8205</v>
      </c>
      <c r="T218" t="s">
        <v>9247</v>
      </c>
      <c r="U218" t="s">
        <v>9248</v>
      </c>
      <c r="V218" t="s">
        <v>9239</v>
      </c>
      <c r="W218" t="s">
        <v>8899</v>
      </c>
      <c r="X218" t="s">
        <v>8900</v>
      </c>
    </row>
    <row r="219" spans="1:24" x14ac:dyDescent="0.25">
      <c r="A219" t="s">
        <v>9239</v>
      </c>
      <c r="B219">
        <v>7091</v>
      </c>
      <c r="C219" t="s">
        <v>9249</v>
      </c>
      <c r="D219">
        <v>12259</v>
      </c>
      <c r="E219" t="s">
        <v>8899</v>
      </c>
      <c r="F219" t="s">
        <v>8900</v>
      </c>
      <c r="G219" s="11">
        <v>381.90600000000001</v>
      </c>
      <c r="H219" s="11">
        <v>37.4</v>
      </c>
      <c r="I219" t="s">
        <v>9250</v>
      </c>
      <c r="J219" t="s">
        <v>8203</v>
      </c>
      <c r="K219" t="s">
        <v>8203</v>
      </c>
      <c r="L219" t="s">
        <v>8203</v>
      </c>
      <c r="M219" t="s">
        <v>9251</v>
      </c>
      <c r="N219" t="s">
        <v>8203</v>
      </c>
      <c r="O219" t="s">
        <v>8203</v>
      </c>
      <c r="P219" t="s">
        <v>8203</v>
      </c>
      <c r="Q219" s="8">
        <v>38104</v>
      </c>
      <c r="R219" s="8">
        <v>39826</v>
      </c>
      <c r="S219" t="s">
        <v>8242</v>
      </c>
      <c r="T219" t="s">
        <v>9252</v>
      </c>
      <c r="U219" t="s">
        <v>8203</v>
      </c>
      <c r="V219" t="s">
        <v>9239</v>
      </c>
      <c r="W219" t="s">
        <v>8899</v>
      </c>
      <c r="X219" t="s">
        <v>8900</v>
      </c>
    </row>
    <row r="220" spans="1:24" x14ac:dyDescent="0.25">
      <c r="A220" t="s">
        <v>9239</v>
      </c>
      <c r="B220">
        <v>7091</v>
      </c>
      <c r="C220" t="s">
        <v>9253</v>
      </c>
      <c r="D220">
        <v>49727</v>
      </c>
      <c r="E220" t="s">
        <v>8899</v>
      </c>
      <c r="F220" t="s">
        <v>8900</v>
      </c>
      <c r="G220" s="11">
        <v>1.3891800000000001</v>
      </c>
      <c r="H220" s="11">
        <v>44.9</v>
      </c>
      <c r="I220" t="s">
        <v>9254</v>
      </c>
      <c r="J220" t="s">
        <v>8203</v>
      </c>
      <c r="K220" t="s">
        <v>8203</v>
      </c>
      <c r="L220" t="s">
        <v>8203</v>
      </c>
      <c r="M220" t="s">
        <v>9255</v>
      </c>
      <c r="N220">
        <v>479</v>
      </c>
      <c r="O220" t="s">
        <v>8203</v>
      </c>
      <c r="P220" t="s">
        <v>8203</v>
      </c>
      <c r="Q220" s="8">
        <v>41010</v>
      </c>
      <c r="R220" s="8">
        <v>41010</v>
      </c>
      <c r="S220" t="s">
        <v>8242</v>
      </c>
      <c r="T220" t="s">
        <v>9256</v>
      </c>
      <c r="U220" t="s">
        <v>8203</v>
      </c>
      <c r="V220" t="s">
        <v>9239</v>
      </c>
      <c r="W220" t="s">
        <v>8899</v>
      </c>
      <c r="X220" t="s">
        <v>8900</v>
      </c>
    </row>
    <row r="221" spans="1:24" x14ac:dyDescent="0.25">
      <c r="A221" t="s">
        <v>9257</v>
      </c>
      <c r="B221">
        <v>9685</v>
      </c>
      <c r="C221" t="s">
        <v>9258</v>
      </c>
      <c r="D221">
        <v>16726</v>
      </c>
      <c r="E221" t="s">
        <v>8899</v>
      </c>
      <c r="F221" t="s">
        <v>8928</v>
      </c>
      <c r="G221" s="11">
        <v>2455.54</v>
      </c>
      <c r="H221" s="11">
        <v>41.997900000000001</v>
      </c>
      <c r="I221" t="s">
        <v>9259</v>
      </c>
      <c r="J221">
        <v>19</v>
      </c>
      <c r="K221">
        <v>1</v>
      </c>
      <c r="L221" t="s">
        <v>8203</v>
      </c>
      <c r="M221" t="s">
        <v>9260</v>
      </c>
      <c r="N221">
        <v>6400</v>
      </c>
      <c r="O221">
        <v>24917</v>
      </c>
      <c r="P221">
        <v>29385</v>
      </c>
      <c r="Q221" s="8">
        <v>38834</v>
      </c>
      <c r="R221" s="8">
        <v>41694</v>
      </c>
      <c r="S221" t="s">
        <v>8231</v>
      </c>
      <c r="T221" t="s">
        <v>9261</v>
      </c>
      <c r="U221" t="s">
        <v>9262</v>
      </c>
      <c r="V221" t="s">
        <v>9257</v>
      </c>
      <c r="W221" t="s">
        <v>8899</v>
      </c>
      <c r="X221" t="s">
        <v>8928</v>
      </c>
    </row>
    <row r="222" spans="1:24" x14ac:dyDescent="0.25">
      <c r="A222" t="s">
        <v>9257</v>
      </c>
      <c r="B222">
        <v>9685</v>
      </c>
      <c r="C222" t="s">
        <v>9263</v>
      </c>
      <c r="D222">
        <v>32759</v>
      </c>
      <c r="E222" t="s">
        <v>8899</v>
      </c>
      <c r="F222" t="s">
        <v>8928</v>
      </c>
      <c r="G222" s="11">
        <v>3160.29</v>
      </c>
      <c r="H222" s="11">
        <v>45.601399999999998</v>
      </c>
      <c r="I222" t="s">
        <v>9264</v>
      </c>
      <c r="J222">
        <v>19</v>
      </c>
      <c r="K222" t="s">
        <v>8203</v>
      </c>
      <c r="L222" t="s">
        <v>8203</v>
      </c>
      <c r="M222" t="s">
        <v>9265</v>
      </c>
      <c r="N222">
        <v>104434</v>
      </c>
      <c r="O222" t="s">
        <v>8203</v>
      </c>
      <c r="P222" t="s">
        <v>8203</v>
      </c>
      <c r="Q222" s="8">
        <v>39827</v>
      </c>
      <c r="R222" s="8">
        <v>41754</v>
      </c>
      <c r="S222" t="s">
        <v>8231</v>
      </c>
      <c r="T222" t="s">
        <v>9266</v>
      </c>
      <c r="U222" t="s">
        <v>9267</v>
      </c>
      <c r="V222" t="s">
        <v>9257</v>
      </c>
      <c r="W222" t="s">
        <v>8899</v>
      </c>
      <c r="X222" t="s">
        <v>8928</v>
      </c>
    </row>
    <row r="223" spans="1:24" x14ac:dyDescent="0.25">
      <c r="A223" t="s">
        <v>9268</v>
      </c>
      <c r="B223">
        <v>280699</v>
      </c>
      <c r="C223" t="s">
        <v>9269</v>
      </c>
      <c r="D223">
        <v>10792</v>
      </c>
      <c r="E223" t="s">
        <v>9002</v>
      </c>
      <c r="F223" t="s">
        <v>9002</v>
      </c>
      <c r="G223" s="11">
        <v>16.546700000000001</v>
      </c>
      <c r="H223" s="11">
        <v>55.017099999999999</v>
      </c>
      <c r="I223" t="s">
        <v>9270</v>
      </c>
      <c r="J223">
        <v>20</v>
      </c>
      <c r="K223" t="s">
        <v>8203</v>
      </c>
      <c r="L223" t="s">
        <v>8203</v>
      </c>
      <c r="M223" t="s">
        <v>8203</v>
      </c>
      <c r="N223">
        <v>20</v>
      </c>
      <c r="O223">
        <v>6170</v>
      </c>
      <c r="P223">
        <v>4803</v>
      </c>
      <c r="Q223" s="8">
        <v>38086</v>
      </c>
      <c r="R223" s="8">
        <v>41538</v>
      </c>
      <c r="S223" t="s">
        <v>8317</v>
      </c>
      <c r="T223" t="s">
        <v>9271</v>
      </c>
      <c r="U223" t="s">
        <v>8203</v>
      </c>
      <c r="V223" t="s">
        <v>9268</v>
      </c>
      <c r="W223" t="s">
        <v>9002</v>
      </c>
      <c r="X223" t="s">
        <v>9002</v>
      </c>
    </row>
    <row r="224" spans="1:24" x14ac:dyDescent="0.25">
      <c r="A224" t="s">
        <v>9272</v>
      </c>
      <c r="B224">
        <v>8364</v>
      </c>
      <c r="C224" t="s">
        <v>9273</v>
      </c>
      <c r="D224">
        <v>12348</v>
      </c>
      <c r="E224" t="s">
        <v>8899</v>
      </c>
      <c r="F224" t="s">
        <v>9274</v>
      </c>
      <c r="G224" s="11">
        <v>1437.53</v>
      </c>
      <c r="H224" s="11">
        <v>40.5</v>
      </c>
      <c r="I224" t="s">
        <v>9275</v>
      </c>
      <c r="J224" t="s">
        <v>8203</v>
      </c>
      <c r="K224">
        <v>1</v>
      </c>
      <c r="L224" t="s">
        <v>8203</v>
      </c>
      <c r="M224" t="s">
        <v>9276</v>
      </c>
      <c r="N224">
        <v>7728</v>
      </c>
      <c r="O224">
        <v>26673</v>
      </c>
      <c r="P224">
        <v>28589</v>
      </c>
      <c r="Q224" s="8">
        <v>40130</v>
      </c>
      <c r="R224" s="8">
        <v>41579</v>
      </c>
      <c r="S224" t="s">
        <v>8205</v>
      </c>
      <c r="T224" t="s">
        <v>8443</v>
      </c>
      <c r="U224" t="s">
        <v>9277</v>
      </c>
      <c r="V224" t="s">
        <v>9272</v>
      </c>
      <c r="W224" t="s">
        <v>8899</v>
      </c>
      <c r="X224" t="s">
        <v>9274</v>
      </c>
    </row>
    <row r="225" spans="1:24" x14ac:dyDescent="0.25">
      <c r="A225" t="s">
        <v>9278</v>
      </c>
      <c r="B225">
        <v>9913</v>
      </c>
      <c r="C225" t="s">
        <v>9279</v>
      </c>
      <c r="D225">
        <v>12555</v>
      </c>
      <c r="E225" t="s">
        <v>8899</v>
      </c>
      <c r="F225" t="s">
        <v>8928</v>
      </c>
      <c r="G225" s="11">
        <v>2983.31</v>
      </c>
      <c r="H225" s="11">
        <v>42.295999999999999</v>
      </c>
      <c r="I225" t="s">
        <v>9280</v>
      </c>
      <c r="J225">
        <v>31</v>
      </c>
      <c r="K225" t="s">
        <v>8203</v>
      </c>
      <c r="L225" t="s">
        <v>8203</v>
      </c>
      <c r="M225" t="s">
        <v>9281</v>
      </c>
      <c r="N225">
        <v>13387</v>
      </c>
      <c r="O225">
        <v>34024</v>
      </c>
      <c r="P225">
        <v>29153</v>
      </c>
      <c r="Q225" s="8">
        <v>38261</v>
      </c>
      <c r="R225" s="8">
        <v>41492</v>
      </c>
      <c r="S225" t="s">
        <v>8231</v>
      </c>
      <c r="T225" t="s">
        <v>9282</v>
      </c>
      <c r="U225" t="s">
        <v>9283</v>
      </c>
      <c r="V225" t="s">
        <v>9278</v>
      </c>
      <c r="W225" t="s">
        <v>8899</v>
      </c>
      <c r="X225" t="s">
        <v>8928</v>
      </c>
    </row>
    <row r="226" spans="1:24" x14ac:dyDescent="0.25">
      <c r="A226" t="s">
        <v>9284</v>
      </c>
      <c r="B226">
        <v>9940</v>
      </c>
      <c r="C226" t="s">
        <v>9285</v>
      </c>
      <c r="D226">
        <v>169880</v>
      </c>
      <c r="E226" t="s">
        <v>8899</v>
      </c>
      <c r="F226" t="s">
        <v>8928</v>
      </c>
      <c r="G226" s="11">
        <v>2619.0500000000002</v>
      </c>
      <c r="H226" s="11">
        <v>41.9998</v>
      </c>
      <c r="I226" t="s">
        <v>9286</v>
      </c>
      <c r="J226">
        <v>54</v>
      </c>
      <c r="K226">
        <v>1</v>
      </c>
      <c r="L226" t="s">
        <v>8203</v>
      </c>
      <c r="M226" t="s">
        <v>9287</v>
      </c>
      <c r="N226">
        <v>5698</v>
      </c>
      <c r="O226">
        <v>48452</v>
      </c>
      <c r="P226">
        <v>44976</v>
      </c>
      <c r="Q226" s="8">
        <v>41173</v>
      </c>
      <c r="R226" s="8">
        <v>41245</v>
      </c>
      <c r="S226" t="s">
        <v>8231</v>
      </c>
      <c r="T226" t="s">
        <v>9288</v>
      </c>
      <c r="U226" t="s">
        <v>9289</v>
      </c>
      <c r="V226" t="s">
        <v>9284</v>
      </c>
      <c r="W226" t="s">
        <v>8899</v>
      </c>
      <c r="X226" t="s">
        <v>8928</v>
      </c>
    </row>
    <row r="227" spans="1:24" x14ac:dyDescent="0.25">
      <c r="A227" t="s">
        <v>9284</v>
      </c>
      <c r="B227">
        <v>9940</v>
      </c>
      <c r="C227" t="s">
        <v>9290</v>
      </c>
      <c r="D227">
        <v>33937</v>
      </c>
      <c r="E227" t="s">
        <v>8899</v>
      </c>
      <c r="F227" t="s">
        <v>8928</v>
      </c>
      <c r="G227" s="11">
        <v>2860.5</v>
      </c>
      <c r="H227" s="11">
        <v>46.292700000000004</v>
      </c>
      <c r="I227" t="s">
        <v>9291</v>
      </c>
      <c r="J227">
        <v>27</v>
      </c>
      <c r="K227" t="s">
        <v>8203</v>
      </c>
      <c r="L227" t="s">
        <v>8203</v>
      </c>
      <c r="M227" t="s">
        <v>9292</v>
      </c>
      <c r="N227">
        <v>1331</v>
      </c>
      <c r="O227" t="s">
        <v>8203</v>
      </c>
      <c r="P227" t="s">
        <v>8203</v>
      </c>
      <c r="Q227" s="8">
        <v>40218</v>
      </c>
      <c r="R227" s="8">
        <v>40234</v>
      </c>
      <c r="S227" t="s">
        <v>8231</v>
      </c>
      <c r="T227" t="s">
        <v>9293</v>
      </c>
      <c r="U227" t="s">
        <v>9294</v>
      </c>
      <c r="V227" t="s">
        <v>9284</v>
      </c>
      <c r="W227" t="s">
        <v>8899</v>
      </c>
      <c r="X227" t="s">
        <v>8928</v>
      </c>
    </row>
    <row r="228" spans="1:24" x14ac:dyDescent="0.25">
      <c r="A228" t="s">
        <v>9295</v>
      </c>
      <c r="B228">
        <v>9823</v>
      </c>
      <c r="C228" t="s">
        <v>9296</v>
      </c>
      <c r="D228">
        <v>13421</v>
      </c>
      <c r="E228" t="s">
        <v>8899</v>
      </c>
      <c r="F228" t="s">
        <v>8928</v>
      </c>
      <c r="G228" s="11">
        <v>2808.53</v>
      </c>
      <c r="H228" s="11">
        <v>42.451999999999998</v>
      </c>
      <c r="I228" t="s">
        <v>9297</v>
      </c>
      <c r="J228">
        <v>20</v>
      </c>
      <c r="K228">
        <v>1</v>
      </c>
      <c r="L228" t="s">
        <v>8203</v>
      </c>
      <c r="M228" t="s">
        <v>9298</v>
      </c>
      <c r="N228">
        <v>9906</v>
      </c>
      <c r="O228">
        <v>34633</v>
      </c>
      <c r="P228">
        <v>38370</v>
      </c>
      <c r="Q228" s="8">
        <v>39640</v>
      </c>
      <c r="R228" s="8">
        <v>41546</v>
      </c>
      <c r="S228" t="s">
        <v>8231</v>
      </c>
      <c r="T228" t="s">
        <v>9299</v>
      </c>
      <c r="U228" t="s">
        <v>9300</v>
      </c>
      <c r="V228" t="s">
        <v>9295</v>
      </c>
      <c r="W228" t="s">
        <v>8899</v>
      </c>
      <c r="X228" t="s">
        <v>8928</v>
      </c>
    </row>
    <row r="229" spans="1:24" x14ac:dyDescent="0.25">
      <c r="A229" t="s">
        <v>9295</v>
      </c>
      <c r="B229">
        <v>9823</v>
      </c>
      <c r="C229" t="s">
        <v>9301</v>
      </c>
      <c r="D229">
        <v>144099</v>
      </c>
      <c r="E229" t="s">
        <v>8899</v>
      </c>
      <c r="F229" t="s">
        <v>8928</v>
      </c>
      <c r="G229" s="11">
        <v>2453.48</v>
      </c>
      <c r="H229" s="11">
        <v>41.8</v>
      </c>
      <c r="I229" t="s">
        <v>9302</v>
      </c>
      <c r="J229" t="s">
        <v>8203</v>
      </c>
      <c r="K229" t="s">
        <v>8203</v>
      </c>
      <c r="L229" t="s">
        <v>8203</v>
      </c>
      <c r="M229" t="s">
        <v>9303</v>
      </c>
      <c r="N229" t="s">
        <v>8203</v>
      </c>
      <c r="O229" t="s">
        <v>8203</v>
      </c>
      <c r="P229" t="s">
        <v>8203</v>
      </c>
      <c r="Q229" s="8">
        <v>41243</v>
      </c>
      <c r="R229" s="8">
        <v>41857</v>
      </c>
      <c r="S229" t="s">
        <v>8242</v>
      </c>
      <c r="T229" t="s">
        <v>9304</v>
      </c>
      <c r="U229" t="s">
        <v>9305</v>
      </c>
      <c r="V229" t="s">
        <v>9295</v>
      </c>
      <c r="W229" t="s">
        <v>8899</v>
      </c>
      <c r="X229" t="s">
        <v>8928</v>
      </c>
    </row>
    <row r="230" spans="1:24" x14ac:dyDescent="0.25">
      <c r="A230" t="s">
        <v>9295</v>
      </c>
      <c r="B230">
        <v>9823</v>
      </c>
      <c r="C230" t="s">
        <v>9306</v>
      </c>
      <c r="D230">
        <v>176189</v>
      </c>
      <c r="E230" t="s">
        <v>8899</v>
      </c>
      <c r="F230" t="s">
        <v>8928</v>
      </c>
      <c r="G230" s="11">
        <v>2358.02</v>
      </c>
      <c r="H230" s="11">
        <v>41.7</v>
      </c>
      <c r="I230" t="s">
        <v>9307</v>
      </c>
      <c r="J230" t="s">
        <v>8203</v>
      </c>
      <c r="K230" t="s">
        <v>8203</v>
      </c>
      <c r="L230" t="s">
        <v>8203</v>
      </c>
      <c r="M230" t="s">
        <v>9308</v>
      </c>
      <c r="N230" t="s">
        <v>8203</v>
      </c>
      <c r="O230" t="s">
        <v>8203</v>
      </c>
      <c r="P230" t="s">
        <v>8203</v>
      </c>
      <c r="Q230" s="8">
        <v>41284</v>
      </c>
      <c r="R230" s="8">
        <v>41584</v>
      </c>
      <c r="S230" t="s">
        <v>8242</v>
      </c>
      <c r="T230" t="s">
        <v>9309</v>
      </c>
      <c r="U230" t="s">
        <v>9310</v>
      </c>
      <c r="V230" t="s">
        <v>9295</v>
      </c>
      <c r="W230" t="s">
        <v>8899</v>
      </c>
      <c r="X230" t="s">
        <v>8928</v>
      </c>
    </row>
    <row r="231" spans="1:24" x14ac:dyDescent="0.25">
      <c r="A231" t="s">
        <v>9311</v>
      </c>
      <c r="B231">
        <v>9615</v>
      </c>
      <c r="C231" t="s">
        <v>9312</v>
      </c>
      <c r="D231">
        <v>13179</v>
      </c>
      <c r="E231" t="s">
        <v>8899</v>
      </c>
      <c r="F231" t="s">
        <v>8928</v>
      </c>
      <c r="G231" s="11">
        <v>2410.98</v>
      </c>
      <c r="H231" s="11">
        <v>41.302199999999999</v>
      </c>
      <c r="I231" t="s">
        <v>9313</v>
      </c>
      <c r="J231">
        <v>39</v>
      </c>
      <c r="K231">
        <v>1</v>
      </c>
      <c r="L231" t="s">
        <v>8203</v>
      </c>
      <c r="M231" t="s">
        <v>9314</v>
      </c>
      <c r="N231">
        <v>3310</v>
      </c>
      <c r="O231">
        <v>28900</v>
      </c>
      <c r="P231">
        <v>42469</v>
      </c>
      <c r="Q231" s="8">
        <v>38178</v>
      </c>
      <c r="R231" s="8">
        <v>41541</v>
      </c>
      <c r="S231" t="s">
        <v>8231</v>
      </c>
      <c r="T231" t="s">
        <v>9315</v>
      </c>
      <c r="U231" t="s">
        <v>9316</v>
      </c>
      <c r="V231" t="s">
        <v>9311</v>
      </c>
      <c r="W231" t="s">
        <v>8899</v>
      </c>
      <c r="X231" t="s">
        <v>8928</v>
      </c>
    </row>
    <row r="232" spans="1:24" x14ac:dyDescent="0.25">
      <c r="A232" t="s">
        <v>9311</v>
      </c>
      <c r="B232">
        <v>9615</v>
      </c>
      <c r="C232" t="s">
        <v>9317</v>
      </c>
      <c r="D232">
        <v>10628</v>
      </c>
      <c r="E232" t="s">
        <v>8899</v>
      </c>
      <c r="F232" t="s">
        <v>8928</v>
      </c>
      <c r="G232" s="11">
        <v>1517.48</v>
      </c>
      <c r="H232" s="11">
        <v>41.1</v>
      </c>
      <c r="I232" t="s">
        <v>9318</v>
      </c>
      <c r="J232" t="s">
        <v>8203</v>
      </c>
      <c r="K232" t="s">
        <v>8203</v>
      </c>
      <c r="L232" t="s">
        <v>8203</v>
      </c>
      <c r="M232" t="s">
        <v>9319</v>
      </c>
      <c r="N232" t="s">
        <v>8203</v>
      </c>
      <c r="O232" t="s">
        <v>8203</v>
      </c>
      <c r="P232" t="s">
        <v>8203</v>
      </c>
      <c r="Q232" s="8">
        <v>37891</v>
      </c>
      <c r="R232" s="8">
        <v>41877</v>
      </c>
      <c r="S232" t="s">
        <v>8242</v>
      </c>
      <c r="T232" t="s">
        <v>8732</v>
      </c>
      <c r="U232" t="s">
        <v>9320</v>
      </c>
      <c r="V232" t="s">
        <v>9311</v>
      </c>
      <c r="W232" t="s">
        <v>8899</v>
      </c>
      <c r="X232" t="s">
        <v>8928</v>
      </c>
    </row>
    <row r="233" spans="1:24" x14ac:dyDescent="0.25">
      <c r="A233" t="s">
        <v>9311</v>
      </c>
      <c r="B233">
        <v>9615</v>
      </c>
      <c r="C233" t="s">
        <v>9321</v>
      </c>
      <c r="D233">
        <v>176193</v>
      </c>
      <c r="E233" t="s">
        <v>8899</v>
      </c>
      <c r="F233" t="s">
        <v>8928</v>
      </c>
      <c r="G233" s="11">
        <v>2254.63</v>
      </c>
      <c r="H233" s="11">
        <v>40.700000000000003</v>
      </c>
      <c r="I233" t="s">
        <v>9322</v>
      </c>
      <c r="J233" t="s">
        <v>8203</v>
      </c>
      <c r="K233" t="s">
        <v>8203</v>
      </c>
      <c r="L233" t="s">
        <v>8203</v>
      </c>
      <c r="M233" t="s">
        <v>9323</v>
      </c>
      <c r="N233" t="s">
        <v>8203</v>
      </c>
      <c r="O233" t="s">
        <v>8203</v>
      </c>
      <c r="P233" t="s">
        <v>8203</v>
      </c>
      <c r="Q233" s="8">
        <v>41284</v>
      </c>
      <c r="R233" s="8">
        <v>41584</v>
      </c>
      <c r="S233" t="s">
        <v>8242</v>
      </c>
      <c r="T233" t="s">
        <v>9309</v>
      </c>
      <c r="U233" t="s">
        <v>9324</v>
      </c>
      <c r="V233" t="s">
        <v>9311</v>
      </c>
      <c r="W233" t="s">
        <v>8899</v>
      </c>
      <c r="X233" t="s">
        <v>8928</v>
      </c>
    </row>
    <row r="234" spans="1:24" x14ac:dyDescent="0.25">
      <c r="A234" t="s">
        <v>9325</v>
      </c>
      <c r="B234">
        <v>7668</v>
      </c>
      <c r="C234" t="s">
        <v>9326</v>
      </c>
      <c r="D234">
        <v>56067</v>
      </c>
      <c r="E234" t="s">
        <v>8899</v>
      </c>
      <c r="F234" t="s">
        <v>9083</v>
      </c>
      <c r="G234" s="11">
        <v>936.58100000000002</v>
      </c>
      <c r="H234" s="11">
        <v>38.299999999999997</v>
      </c>
      <c r="I234" t="s">
        <v>9327</v>
      </c>
      <c r="J234" t="s">
        <v>8203</v>
      </c>
      <c r="K234">
        <v>1</v>
      </c>
      <c r="L234" t="s">
        <v>8203</v>
      </c>
      <c r="M234" t="s">
        <v>9328</v>
      </c>
      <c r="N234">
        <v>32009</v>
      </c>
      <c r="O234">
        <v>22950</v>
      </c>
      <c r="P234">
        <v>22731</v>
      </c>
      <c r="Q234" s="8">
        <v>38422</v>
      </c>
      <c r="R234" s="8">
        <v>41584</v>
      </c>
      <c r="S234" t="s">
        <v>8205</v>
      </c>
      <c r="T234" t="s">
        <v>9329</v>
      </c>
      <c r="U234" t="s">
        <v>9330</v>
      </c>
      <c r="V234" t="s">
        <v>9325</v>
      </c>
      <c r="W234" t="s">
        <v>8899</v>
      </c>
      <c r="X234" t="s">
        <v>9083</v>
      </c>
    </row>
    <row r="235" spans="1:24" x14ac:dyDescent="0.25">
      <c r="A235" t="s">
        <v>9331</v>
      </c>
      <c r="B235">
        <v>262981</v>
      </c>
      <c r="C235" t="s">
        <v>9332</v>
      </c>
      <c r="D235">
        <v>10734</v>
      </c>
      <c r="E235" t="s">
        <v>8310</v>
      </c>
      <c r="F235" t="s">
        <v>8311</v>
      </c>
      <c r="G235" s="11">
        <v>2637691</v>
      </c>
      <c r="H235" s="11">
        <v>44.3</v>
      </c>
      <c r="I235" t="s">
        <v>9333</v>
      </c>
      <c r="J235" t="s">
        <v>8203</v>
      </c>
      <c r="K235" t="s">
        <v>8203</v>
      </c>
      <c r="L235" t="s">
        <v>8203</v>
      </c>
      <c r="M235" t="s">
        <v>9334</v>
      </c>
      <c r="N235">
        <v>713</v>
      </c>
      <c r="O235" t="s">
        <v>8203</v>
      </c>
      <c r="P235" t="s">
        <v>8203</v>
      </c>
      <c r="Q235" s="8">
        <v>38061</v>
      </c>
      <c r="R235" s="8">
        <v>41857</v>
      </c>
      <c r="S235" t="s">
        <v>8242</v>
      </c>
      <c r="T235" t="s">
        <v>8323</v>
      </c>
      <c r="U235" t="s">
        <v>9335</v>
      </c>
      <c r="V235" t="s">
        <v>9331</v>
      </c>
      <c r="W235" t="s">
        <v>8310</v>
      </c>
      <c r="X235" t="s">
        <v>8311</v>
      </c>
    </row>
    <row r="236" spans="1:24" x14ac:dyDescent="0.25">
      <c r="A236" t="s">
        <v>9336</v>
      </c>
      <c r="B236">
        <v>222929</v>
      </c>
      <c r="C236" t="s">
        <v>9337</v>
      </c>
      <c r="D236">
        <v>9616</v>
      </c>
      <c r="E236" t="s">
        <v>8310</v>
      </c>
      <c r="F236" t="s">
        <v>8311</v>
      </c>
      <c r="G236" s="11">
        <v>27.013400000000001</v>
      </c>
      <c r="H236" s="11">
        <v>46.6</v>
      </c>
      <c r="I236" t="s">
        <v>9338</v>
      </c>
      <c r="J236" t="s">
        <v>8203</v>
      </c>
      <c r="K236" t="s">
        <v>8203</v>
      </c>
      <c r="L236" t="s">
        <v>8203</v>
      </c>
      <c r="M236" t="s">
        <v>9339</v>
      </c>
      <c r="N236">
        <v>55</v>
      </c>
      <c r="O236">
        <v>7255</v>
      </c>
      <c r="P236">
        <v>7229</v>
      </c>
      <c r="Q236" s="8">
        <v>39981</v>
      </c>
      <c r="R236" s="8">
        <v>41857</v>
      </c>
      <c r="S236" t="s">
        <v>8205</v>
      </c>
      <c r="T236" t="s">
        <v>9340</v>
      </c>
      <c r="U236" t="s">
        <v>9341</v>
      </c>
      <c r="V236" t="s">
        <v>9336</v>
      </c>
      <c r="W236" t="s">
        <v>8310</v>
      </c>
      <c r="X236" t="s">
        <v>8311</v>
      </c>
    </row>
    <row r="237" spans="1:24" x14ac:dyDescent="0.25">
      <c r="A237" t="s">
        <v>9342</v>
      </c>
      <c r="B237">
        <v>454284</v>
      </c>
      <c r="C237" t="s">
        <v>9343</v>
      </c>
      <c r="D237">
        <v>17783</v>
      </c>
      <c r="E237" t="s">
        <v>8310</v>
      </c>
      <c r="F237" t="s">
        <v>8311</v>
      </c>
      <c r="G237" s="11">
        <v>28.211099999999998</v>
      </c>
      <c r="H237" s="11">
        <v>46.3</v>
      </c>
      <c r="I237" t="s">
        <v>9344</v>
      </c>
      <c r="J237" t="s">
        <v>8203</v>
      </c>
      <c r="K237" t="s">
        <v>8203</v>
      </c>
      <c r="L237" t="s">
        <v>8203</v>
      </c>
      <c r="M237" t="s">
        <v>9345</v>
      </c>
      <c r="N237">
        <v>9</v>
      </c>
      <c r="O237" t="s">
        <v>8203</v>
      </c>
      <c r="P237" t="s">
        <v>8203</v>
      </c>
      <c r="Q237" s="8">
        <v>39275</v>
      </c>
      <c r="R237" s="8">
        <v>41857</v>
      </c>
      <c r="S237" t="s">
        <v>8205</v>
      </c>
      <c r="T237" t="s">
        <v>8323</v>
      </c>
      <c r="U237" t="s">
        <v>9346</v>
      </c>
      <c r="V237" t="s">
        <v>9342</v>
      </c>
      <c r="W237" t="s">
        <v>8310</v>
      </c>
      <c r="X237" t="s">
        <v>8311</v>
      </c>
    </row>
    <row r="238" spans="1:24" x14ac:dyDescent="0.25">
      <c r="A238" t="s">
        <v>9347</v>
      </c>
      <c r="B238">
        <v>469470</v>
      </c>
      <c r="C238" t="s">
        <v>9348</v>
      </c>
      <c r="D238">
        <v>17763</v>
      </c>
      <c r="E238" t="s">
        <v>8310</v>
      </c>
      <c r="F238" t="s">
        <v>8311</v>
      </c>
      <c r="G238" s="11">
        <v>27.9191</v>
      </c>
      <c r="H238" s="11">
        <v>47</v>
      </c>
      <c r="I238" t="s">
        <v>9349</v>
      </c>
      <c r="J238" t="s">
        <v>8203</v>
      </c>
      <c r="K238" t="s">
        <v>8203</v>
      </c>
      <c r="L238" t="s">
        <v>8203</v>
      </c>
      <c r="M238" t="s">
        <v>9350</v>
      </c>
      <c r="N238">
        <v>55</v>
      </c>
      <c r="O238" t="s">
        <v>8203</v>
      </c>
      <c r="P238" t="s">
        <v>8203</v>
      </c>
      <c r="Q238" s="8">
        <v>39394</v>
      </c>
      <c r="R238" s="8">
        <v>41857</v>
      </c>
      <c r="S238" t="s">
        <v>8205</v>
      </c>
      <c r="T238" t="s">
        <v>8323</v>
      </c>
      <c r="U238" t="s">
        <v>9351</v>
      </c>
      <c r="V238" t="s">
        <v>9347</v>
      </c>
      <c r="W238" t="s">
        <v>8310</v>
      </c>
      <c r="X238" t="s">
        <v>8311</v>
      </c>
    </row>
    <row r="239" spans="1:24" x14ac:dyDescent="0.25">
      <c r="A239" t="s">
        <v>9352</v>
      </c>
      <c r="B239">
        <v>469471</v>
      </c>
      <c r="C239" t="s">
        <v>9353</v>
      </c>
      <c r="D239">
        <v>17781</v>
      </c>
      <c r="E239" t="s">
        <v>8310</v>
      </c>
      <c r="F239" t="s">
        <v>8311</v>
      </c>
      <c r="G239" s="11">
        <v>25.4862</v>
      </c>
      <c r="H239" s="11">
        <v>48.1</v>
      </c>
      <c r="I239" t="s">
        <v>9354</v>
      </c>
      <c r="J239" t="s">
        <v>8203</v>
      </c>
      <c r="K239" t="s">
        <v>8203</v>
      </c>
      <c r="L239" t="s">
        <v>8203</v>
      </c>
      <c r="M239" t="s">
        <v>9355</v>
      </c>
      <c r="N239">
        <v>243</v>
      </c>
      <c r="O239" t="s">
        <v>8203</v>
      </c>
      <c r="P239" t="s">
        <v>8203</v>
      </c>
      <c r="Q239" s="8">
        <v>39402</v>
      </c>
      <c r="R239" s="8">
        <v>41857</v>
      </c>
      <c r="S239" t="s">
        <v>8205</v>
      </c>
      <c r="T239" t="s">
        <v>8323</v>
      </c>
      <c r="U239" t="s">
        <v>9356</v>
      </c>
      <c r="V239" t="s">
        <v>9352</v>
      </c>
      <c r="W239" t="s">
        <v>8310</v>
      </c>
      <c r="X239" t="s">
        <v>8311</v>
      </c>
    </row>
    <row r="240" spans="1:24" x14ac:dyDescent="0.25">
      <c r="A240" t="s">
        <v>9357</v>
      </c>
      <c r="B240">
        <v>469472</v>
      </c>
      <c r="C240" t="s">
        <v>9358</v>
      </c>
      <c r="D240">
        <v>17793</v>
      </c>
      <c r="E240" t="s">
        <v>8310</v>
      </c>
      <c r="F240" t="s">
        <v>8311</v>
      </c>
      <c r="G240" s="11">
        <v>28.693300000000001</v>
      </c>
      <c r="H240" s="11">
        <v>46</v>
      </c>
      <c r="I240" t="s">
        <v>9359</v>
      </c>
      <c r="J240" t="s">
        <v>8203</v>
      </c>
      <c r="K240" t="s">
        <v>8203</v>
      </c>
      <c r="L240" t="s">
        <v>8203</v>
      </c>
      <c r="M240" t="s">
        <v>9360</v>
      </c>
      <c r="N240">
        <v>256</v>
      </c>
      <c r="O240" t="s">
        <v>8203</v>
      </c>
      <c r="P240" t="s">
        <v>8203</v>
      </c>
      <c r="Q240" s="8">
        <v>39394</v>
      </c>
      <c r="R240" s="8">
        <v>41857</v>
      </c>
      <c r="S240" t="s">
        <v>8205</v>
      </c>
      <c r="T240" t="s">
        <v>8323</v>
      </c>
      <c r="U240" t="s">
        <v>9361</v>
      </c>
      <c r="V240" t="s">
        <v>9357</v>
      </c>
      <c r="W240" t="s">
        <v>8310</v>
      </c>
      <c r="X240" t="s">
        <v>8311</v>
      </c>
    </row>
    <row r="241" spans="1:24" x14ac:dyDescent="0.25">
      <c r="A241" t="s">
        <v>9362</v>
      </c>
      <c r="B241">
        <v>490065</v>
      </c>
      <c r="C241" t="s">
        <v>9363</v>
      </c>
      <c r="D241">
        <v>17791</v>
      </c>
      <c r="E241" t="s">
        <v>8310</v>
      </c>
      <c r="F241" t="s">
        <v>8311</v>
      </c>
      <c r="G241" s="11">
        <v>26.659400000000002</v>
      </c>
      <c r="H241" s="11">
        <v>46.8</v>
      </c>
      <c r="I241" t="s">
        <v>9364</v>
      </c>
      <c r="J241" t="s">
        <v>8203</v>
      </c>
      <c r="K241" t="s">
        <v>8203</v>
      </c>
      <c r="L241" t="s">
        <v>8203</v>
      </c>
      <c r="M241" t="s">
        <v>9365</v>
      </c>
      <c r="N241">
        <v>635</v>
      </c>
      <c r="O241" t="s">
        <v>8203</v>
      </c>
      <c r="P241" t="s">
        <v>8203</v>
      </c>
      <c r="Q241" s="8">
        <v>39475</v>
      </c>
      <c r="R241" s="8">
        <v>41857</v>
      </c>
      <c r="S241" t="s">
        <v>8205</v>
      </c>
      <c r="T241" t="s">
        <v>8323</v>
      </c>
      <c r="U241" t="s">
        <v>9366</v>
      </c>
      <c r="V241" t="s">
        <v>9362</v>
      </c>
      <c r="W241" t="s">
        <v>8310</v>
      </c>
      <c r="X241" t="s">
        <v>8311</v>
      </c>
    </row>
    <row r="242" spans="1:24" x14ac:dyDescent="0.25">
      <c r="A242" t="s">
        <v>9367</v>
      </c>
      <c r="B242">
        <v>490066</v>
      </c>
      <c r="C242" t="s">
        <v>9368</v>
      </c>
      <c r="D242">
        <v>17785</v>
      </c>
      <c r="E242" t="s">
        <v>8310</v>
      </c>
      <c r="F242" t="s">
        <v>8311</v>
      </c>
      <c r="G242" s="11">
        <v>26.175899999999999</v>
      </c>
      <c r="H242" s="11">
        <v>47.1</v>
      </c>
      <c r="I242" t="s">
        <v>9369</v>
      </c>
      <c r="J242" t="s">
        <v>8203</v>
      </c>
      <c r="K242" t="s">
        <v>8203</v>
      </c>
      <c r="L242" t="s">
        <v>8203</v>
      </c>
      <c r="M242" t="s">
        <v>9370</v>
      </c>
      <c r="N242">
        <v>554</v>
      </c>
      <c r="O242" t="s">
        <v>8203</v>
      </c>
      <c r="P242" t="s">
        <v>8203</v>
      </c>
      <c r="Q242" s="8">
        <v>39475</v>
      </c>
      <c r="R242" s="8">
        <v>41857</v>
      </c>
      <c r="S242" t="s">
        <v>8205</v>
      </c>
      <c r="T242" t="s">
        <v>8323</v>
      </c>
      <c r="U242" t="s">
        <v>9371</v>
      </c>
      <c r="V242" t="s">
        <v>9367</v>
      </c>
      <c r="W242" t="s">
        <v>8310</v>
      </c>
      <c r="X242" t="s">
        <v>8311</v>
      </c>
    </row>
    <row r="243" spans="1:24" x14ac:dyDescent="0.25">
      <c r="A243" t="s">
        <v>9372</v>
      </c>
      <c r="B243">
        <v>490068</v>
      </c>
      <c r="C243" t="s">
        <v>9373</v>
      </c>
      <c r="D243">
        <v>17795</v>
      </c>
      <c r="E243" t="s">
        <v>8310</v>
      </c>
      <c r="F243" t="s">
        <v>8311</v>
      </c>
      <c r="G243" s="11">
        <v>27.347300000000001</v>
      </c>
      <c r="H243" s="11">
        <v>46.8</v>
      </c>
      <c r="I243" t="s">
        <v>9374</v>
      </c>
      <c r="J243" t="s">
        <v>8203</v>
      </c>
      <c r="K243" t="s">
        <v>8203</v>
      </c>
      <c r="L243" t="s">
        <v>8203</v>
      </c>
      <c r="M243" t="s">
        <v>9375</v>
      </c>
      <c r="N243">
        <v>624</v>
      </c>
      <c r="O243" t="s">
        <v>8203</v>
      </c>
      <c r="P243" t="s">
        <v>8203</v>
      </c>
      <c r="Q243" s="8">
        <v>39475</v>
      </c>
      <c r="R243" s="8">
        <v>41857</v>
      </c>
      <c r="S243" t="s">
        <v>8205</v>
      </c>
      <c r="T243" t="s">
        <v>8323</v>
      </c>
      <c r="U243" t="s">
        <v>9376</v>
      </c>
      <c r="V243" t="s">
        <v>9372</v>
      </c>
      <c r="W243" t="s">
        <v>8310</v>
      </c>
      <c r="X243" t="s">
        <v>8311</v>
      </c>
    </row>
    <row r="244" spans="1:24" x14ac:dyDescent="0.25">
      <c r="A244" t="s">
        <v>9377</v>
      </c>
      <c r="B244">
        <v>490069</v>
      </c>
      <c r="C244" t="s">
        <v>9378</v>
      </c>
      <c r="D244">
        <v>17797</v>
      </c>
      <c r="E244" t="s">
        <v>8310</v>
      </c>
      <c r="F244" t="s">
        <v>8311</v>
      </c>
      <c r="G244" s="11">
        <v>27.790900000000001</v>
      </c>
      <c r="H244" s="11">
        <v>46.3</v>
      </c>
      <c r="I244" t="s">
        <v>9379</v>
      </c>
      <c r="J244" t="s">
        <v>8203</v>
      </c>
      <c r="K244" t="s">
        <v>8203</v>
      </c>
      <c r="L244" t="s">
        <v>8203</v>
      </c>
      <c r="M244" t="s">
        <v>9380</v>
      </c>
      <c r="N244">
        <v>475</v>
      </c>
      <c r="O244" t="s">
        <v>8203</v>
      </c>
      <c r="P244" t="s">
        <v>8203</v>
      </c>
      <c r="Q244" s="8">
        <v>39484</v>
      </c>
      <c r="R244" s="8">
        <v>41857</v>
      </c>
      <c r="S244" t="s">
        <v>8205</v>
      </c>
      <c r="T244" t="s">
        <v>8323</v>
      </c>
      <c r="U244" t="s">
        <v>9381</v>
      </c>
      <c r="V244" t="s">
        <v>9377</v>
      </c>
      <c r="W244" t="s">
        <v>8310</v>
      </c>
      <c r="X244" t="s">
        <v>8311</v>
      </c>
    </row>
    <row r="245" spans="1:24" x14ac:dyDescent="0.25">
      <c r="A245" t="s">
        <v>9382</v>
      </c>
      <c r="B245">
        <v>443226</v>
      </c>
      <c r="C245" t="s">
        <v>9383</v>
      </c>
      <c r="D245">
        <v>17787</v>
      </c>
      <c r="E245" t="s">
        <v>8310</v>
      </c>
      <c r="F245" t="s">
        <v>8311</v>
      </c>
      <c r="G245" s="11">
        <v>27.583200000000001</v>
      </c>
      <c r="H245" s="11">
        <v>46.6</v>
      </c>
      <c r="I245" t="s">
        <v>9384</v>
      </c>
      <c r="J245" t="s">
        <v>8203</v>
      </c>
      <c r="K245" t="s">
        <v>8203</v>
      </c>
      <c r="L245" t="s">
        <v>8203</v>
      </c>
      <c r="M245" t="s">
        <v>9385</v>
      </c>
      <c r="N245">
        <v>54</v>
      </c>
      <c r="O245">
        <v>10379</v>
      </c>
      <c r="P245">
        <v>10228</v>
      </c>
      <c r="Q245" s="8">
        <v>39233</v>
      </c>
      <c r="R245" s="8">
        <v>41857</v>
      </c>
      <c r="S245" t="s">
        <v>8205</v>
      </c>
      <c r="T245" t="s">
        <v>9386</v>
      </c>
      <c r="U245" t="s">
        <v>9387</v>
      </c>
      <c r="V245" t="s">
        <v>9382</v>
      </c>
      <c r="W245" t="s">
        <v>8310</v>
      </c>
      <c r="X245" t="s">
        <v>8311</v>
      </c>
    </row>
    <row r="246" spans="1:24" x14ac:dyDescent="0.25">
      <c r="A246" t="s">
        <v>9388</v>
      </c>
      <c r="B246">
        <v>34305</v>
      </c>
      <c r="C246" t="s">
        <v>9389</v>
      </c>
      <c r="D246">
        <v>28941</v>
      </c>
      <c r="E246" t="s">
        <v>8209</v>
      </c>
      <c r="F246" t="s">
        <v>8210</v>
      </c>
      <c r="G246" s="11">
        <v>147.81200000000001</v>
      </c>
      <c r="H246" s="11">
        <v>38.5</v>
      </c>
      <c r="I246" t="s">
        <v>9390</v>
      </c>
      <c r="J246" t="s">
        <v>8203</v>
      </c>
      <c r="K246" t="s">
        <v>8203</v>
      </c>
      <c r="L246" t="s">
        <v>8203</v>
      </c>
      <c r="M246" t="s">
        <v>9391</v>
      </c>
      <c r="N246" t="s">
        <v>8203</v>
      </c>
      <c r="O246" t="s">
        <v>8203</v>
      </c>
      <c r="P246" t="s">
        <v>8203</v>
      </c>
      <c r="Q246" s="8">
        <v>39596</v>
      </c>
      <c r="R246" s="8">
        <v>39730</v>
      </c>
      <c r="S246" t="s">
        <v>8242</v>
      </c>
      <c r="T246" t="s">
        <v>8243</v>
      </c>
      <c r="U246" t="s">
        <v>8203</v>
      </c>
      <c r="V246" t="s">
        <v>9388</v>
      </c>
      <c r="W246" t="s">
        <v>8209</v>
      </c>
      <c r="X246" t="s">
        <v>8210</v>
      </c>
    </row>
    <row r="247" spans="1:24" x14ac:dyDescent="0.25">
      <c r="A247" t="s">
        <v>9392</v>
      </c>
      <c r="B247">
        <v>4558</v>
      </c>
      <c r="C247" t="s">
        <v>9393</v>
      </c>
      <c r="D247">
        <v>13876</v>
      </c>
      <c r="E247" t="s">
        <v>8209</v>
      </c>
      <c r="F247" t="s">
        <v>8210</v>
      </c>
      <c r="G247" s="11">
        <v>739.15</v>
      </c>
      <c r="H247" s="11">
        <v>44.2547</v>
      </c>
      <c r="I247" t="s">
        <v>9394</v>
      </c>
      <c r="J247">
        <v>10</v>
      </c>
      <c r="K247">
        <v>2</v>
      </c>
      <c r="L247" t="s">
        <v>8203</v>
      </c>
      <c r="M247" t="s">
        <v>9395</v>
      </c>
      <c r="N247">
        <v>3316</v>
      </c>
      <c r="O247">
        <v>33080</v>
      </c>
      <c r="P247">
        <v>33005</v>
      </c>
      <c r="Q247" s="8">
        <v>39955</v>
      </c>
      <c r="R247" s="8">
        <v>40025</v>
      </c>
      <c r="S247" t="s">
        <v>8231</v>
      </c>
      <c r="T247" t="s">
        <v>9396</v>
      </c>
      <c r="U247" t="s">
        <v>9397</v>
      </c>
      <c r="V247" t="s">
        <v>9392</v>
      </c>
      <c r="W247" t="s">
        <v>8209</v>
      </c>
      <c r="X247" t="s">
        <v>8210</v>
      </c>
    </row>
    <row r="248" spans="1:24" x14ac:dyDescent="0.25">
      <c r="A248" t="s">
        <v>9392</v>
      </c>
      <c r="B248">
        <v>4558</v>
      </c>
      <c r="C248" t="s">
        <v>9398</v>
      </c>
      <c r="D248">
        <v>74553</v>
      </c>
      <c r="E248" t="s">
        <v>8209</v>
      </c>
      <c r="F248" t="s">
        <v>8210</v>
      </c>
      <c r="G248" s="11">
        <v>1.8494E-2</v>
      </c>
      <c r="H248" s="11">
        <v>44.4</v>
      </c>
      <c r="I248" t="s">
        <v>9399</v>
      </c>
      <c r="J248" t="s">
        <v>8203</v>
      </c>
      <c r="K248" t="s">
        <v>8203</v>
      </c>
      <c r="L248" t="s">
        <v>8203</v>
      </c>
      <c r="M248" t="s">
        <v>9400</v>
      </c>
      <c r="N248">
        <v>20</v>
      </c>
      <c r="O248">
        <v>22</v>
      </c>
      <c r="P248">
        <v>22</v>
      </c>
      <c r="Q248" s="8">
        <v>40879</v>
      </c>
      <c r="R248" s="8">
        <v>41862</v>
      </c>
      <c r="S248" t="s">
        <v>8242</v>
      </c>
      <c r="T248" t="s">
        <v>9401</v>
      </c>
      <c r="U248" t="s">
        <v>9402</v>
      </c>
      <c r="V248" t="s">
        <v>9392</v>
      </c>
      <c r="W248" t="s">
        <v>8209</v>
      </c>
      <c r="X248" t="s">
        <v>8210</v>
      </c>
    </row>
    <row r="249" spans="1:24" x14ac:dyDescent="0.25">
      <c r="A249" t="s">
        <v>9392</v>
      </c>
      <c r="B249">
        <v>4558</v>
      </c>
      <c r="C249" t="s">
        <v>9398</v>
      </c>
      <c r="D249">
        <v>74553</v>
      </c>
      <c r="E249" t="s">
        <v>8209</v>
      </c>
      <c r="F249" t="s">
        <v>8210</v>
      </c>
      <c r="G249" s="11">
        <v>2.1298999999999998E-2</v>
      </c>
      <c r="H249" s="11">
        <v>52.4</v>
      </c>
      <c r="I249" t="s">
        <v>9403</v>
      </c>
      <c r="J249" t="s">
        <v>8203</v>
      </c>
      <c r="K249" t="s">
        <v>8203</v>
      </c>
      <c r="L249" t="s">
        <v>8203</v>
      </c>
      <c r="M249" t="s">
        <v>9404</v>
      </c>
      <c r="N249">
        <v>35</v>
      </c>
      <c r="O249">
        <v>35</v>
      </c>
      <c r="P249">
        <v>35</v>
      </c>
      <c r="Q249" s="8">
        <v>40879</v>
      </c>
      <c r="R249" s="8">
        <v>41862</v>
      </c>
      <c r="S249" t="s">
        <v>8242</v>
      </c>
      <c r="T249" t="s">
        <v>9401</v>
      </c>
      <c r="U249" t="s">
        <v>9405</v>
      </c>
      <c r="V249" t="s">
        <v>9392</v>
      </c>
      <c r="W249" t="s">
        <v>8209</v>
      </c>
      <c r="X249" t="s">
        <v>8210</v>
      </c>
    </row>
    <row r="250" spans="1:24" x14ac:dyDescent="0.25">
      <c r="A250" t="s">
        <v>9392</v>
      </c>
      <c r="B250">
        <v>4558</v>
      </c>
      <c r="C250" t="s">
        <v>9398</v>
      </c>
      <c r="D250">
        <v>74553</v>
      </c>
      <c r="E250" t="s">
        <v>8209</v>
      </c>
      <c r="F250" t="s">
        <v>8210</v>
      </c>
      <c r="G250" s="11">
        <v>1.5474999999999999E-2</v>
      </c>
      <c r="H250" s="11">
        <v>46.7</v>
      </c>
      <c r="I250" t="s">
        <v>9406</v>
      </c>
      <c r="J250" t="s">
        <v>8203</v>
      </c>
      <c r="K250" t="s">
        <v>8203</v>
      </c>
      <c r="L250" t="s">
        <v>8203</v>
      </c>
      <c r="M250" t="s">
        <v>9407</v>
      </c>
      <c r="N250">
        <v>16</v>
      </c>
      <c r="O250">
        <v>16</v>
      </c>
      <c r="P250">
        <v>16</v>
      </c>
      <c r="Q250" s="8">
        <v>40879</v>
      </c>
      <c r="R250" s="8">
        <v>41862</v>
      </c>
      <c r="S250" t="s">
        <v>8242</v>
      </c>
      <c r="T250" t="s">
        <v>9401</v>
      </c>
      <c r="U250" t="s">
        <v>9408</v>
      </c>
      <c r="V250" t="s">
        <v>9392</v>
      </c>
      <c r="W250" t="s">
        <v>8209</v>
      </c>
      <c r="X250" t="s">
        <v>8210</v>
      </c>
    </row>
    <row r="251" spans="1:24" x14ac:dyDescent="0.25">
      <c r="A251" t="s">
        <v>9409</v>
      </c>
      <c r="B251">
        <v>9258</v>
      </c>
      <c r="C251" t="s">
        <v>9410</v>
      </c>
      <c r="D251">
        <v>12885</v>
      </c>
      <c r="E251" t="s">
        <v>8899</v>
      </c>
      <c r="F251" t="s">
        <v>8928</v>
      </c>
      <c r="G251" s="11">
        <v>1995.61</v>
      </c>
      <c r="H251" s="11">
        <v>45.6584</v>
      </c>
      <c r="I251" t="s">
        <v>9411</v>
      </c>
      <c r="J251">
        <v>19</v>
      </c>
      <c r="K251">
        <v>1</v>
      </c>
      <c r="L251" t="s">
        <v>8203</v>
      </c>
      <c r="M251" t="s">
        <v>9412</v>
      </c>
      <c r="N251">
        <v>200283</v>
      </c>
      <c r="O251">
        <v>23777</v>
      </c>
      <c r="P251">
        <v>26109</v>
      </c>
      <c r="Q251" s="8">
        <v>38817</v>
      </c>
      <c r="R251" s="8">
        <v>41759</v>
      </c>
      <c r="S251" t="s">
        <v>8231</v>
      </c>
      <c r="T251" t="s">
        <v>9413</v>
      </c>
      <c r="U251" t="s">
        <v>9414</v>
      </c>
      <c r="V251" t="s">
        <v>9409</v>
      </c>
      <c r="W251" t="s">
        <v>8899</v>
      </c>
      <c r="X251" t="s">
        <v>8928</v>
      </c>
    </row>
    <row r="252" spans="1:24" x14ac:dyDescent="0.25">
      <c r="A252" t="s">
        <v>3921</v>
      </c>
      <c r="B252">
        <v>9031</v>
      </c>
      <c r="C252" t="s">
        <v>9415</v>
      </c>
      <c r="D252">
        <v>13342</v>
      </c>
      <c r="E252" t="s">
        <v>8899</v>
      </c>
      <c r="F252" t="s">
        <v>9416</v>
      </c>
      <c r="G252" s="11">
        <v>1046.93</v>
      </c>
      <c r="H252" s="11">
        <v>41.934699999999999</v>
      </c>
      <c r="I252" t="s">
        <v>9417</v>
      </c>
      <c r="J252">
        <v>34</v>
      </c>
      <c r="K252">
        <v>1</v>
      </c>
      <c r="L252" t="s">
        <v>8203</v>
      </c>
      <c r="M252" t="s">
        <v>9418</v>
      </c>
      <c r="N252">
        <v>16847</v>
      </c>
      <c r="O252">
        <v>21158</v>
      </c>
      <c r="P252">
        <v>32182</v>
      </c>
      <c r="Q252" s="8">
        <v>38046</v>
      </c>
      <c r="R252" s="8">
        <v>41444</v>
      </c>
      <c r="S252" t="s">
        <v>8231</v>
      </c>
      <c r="T252" t="s">
        <v>9419</v>
      </c>
      <c r="U252" t="s">
        <v>9420</v>
      </c>
      <c r="V252" t="s">
        <v>3921</v>
      </c>
      <c r="W252" t="s">
        <v>8899</v>
      </c>
      <c r="X252" t="s">
        <v>9416</v>
      </c>
    </row>
    <row r="253" spans="1:24" x14ac:dyDescent="0.25">
      <c r="A253" t="s">
        <v>9421</v>
      </c>
      <c r="B253">
        <v>9103</v>
      </c>
      <c r="C253" t="s">
        <v>9422</v>
      </c>
      <c r="D253">
        <v>42129</v>
      </c>
      <c r="E253" t="s">
        <v>8899</v>
      </c>
      <c r="F253" t="s">
        <v>9416</v>
      </c>
      <c r="G253" s="11">
        <v>1061.82</v>
      </c>
      <c r="H253" s="11">
        <v>41.590499999999999</v>
      </c>
      <c r="I253" t="s">
        <v>9423</v>
      </c>
      <c r="J253">
        <v>32</v>
      </c>
      <c r="K253">
        <v>1</v>
      </c>
      <c r="L253" t="s">
        <v>8203</v>
      </c>
      <c r="M253" t="s">
        <v>9424</v>
      </c>
      <c r="N253">
        <v>24484</v>
      </c>
      <c r="O253">
        <v>13180</v>
      </c>
      <c r="P253">
        <v>12504</v>
      </c>
      <c r="Q253" s="8">
        <v>40428</v>
      </c>
      <c r="R253" s="8">
        <v>41754</v>
      </c>
      <c r="S253" t="s">
        <v>8231</v>
      </c>
      <c r="T253" t="s">
        <v>9425</v>
      </c>
      <c r="U253" t="s">
        <v>9426</v>
      </c>
      <c r="V253" t="s">
        <v>9421</v>
      </c>
      <c r="W253" t="s">
        <v>8899</v>
      </c>
      <c r="X253" t="s">
        <v>9416</v>
      </c>
    </row>
    <row r="254" spans="1:24" x14ac:dyDescent="0.25">
      <c r="A254" t="s">
        <v>9427</v>
      </c>
      <c r="B254">
        <v>8954</v>
      </c>
      <c r="C254" t="s">
        <v>9428</v>
      </c>
      <c r="D254">
        <v>159791</v>
      </c>
      <c r="E254" t="s">
        <v>8899</v>
      </c>
      <c r="F254" t="s">
        <v>9416</v>
      </c>
      <c r="G254" s="11">
        <v>1171.97</v>
      </c>
      <c r="H254" s="11">
        <v>41.8</v>
      </c>
      <c r="I254" t="s">
        <v>9429</v>
      </c>
      <c r="J254" t="s">
        <v>8203</v>
      </c>
      <c r="K254">
        <v>1</v>
      </c>
      <c r="L254" t="s">
        <v>8203</v>
      </c>
      <c r="M254" t="s">
        <v>9430</v>
      </c>
      <c r="N254">
        <v>7021</v>
      </c>
      <c r="O254">
        <v>14965</v>
      </c>
      <c r="P254">
        <v>16092</v>
      </c>
      <c r="Q254" s="8">
        <v>41310</v>
      </c>
      <c r="R254" s="8">
        <v>41862</v>
      </c>
      <c r="S254" t="s">
        <v>8205</v>
      </c>
      <c r="T254" t="s">
        <v>9401</v>
      </c>
      <c r="U254" t="s">
        <v>9431</v>
      </c>
      <c r="V254" t="s">
        <v>9427</v>
      </c>
      <c r="W254" t="s">
        <v>8899</v>
      </c>
      <c r="X254" t="s">
        <v>9416</v>
      </c>
    </row>
    <row r="255" spans="1:24" x14ac:dyDescent="0.25">
      <c r="A255" t="s">
        <v>9432</v>
      </c>
      <c r="B255">
        <v>9796</v>
      </c>
      <c r="C255" t="s">
        <v>9433</v>
      </c>
      <c r="D255">
        <v>233529</v>
      </c>
      <c r="E255" t="s">
        <v>8899</v>
      </c>
      <c r="F255" t="s">
        <v>8928</v>
      </c>
      <c r="G255" s="11">
        <v>2474.9299999999998</v>
      </c>
      <c r="H255" s="11">
        <v>41.653199999999998</v>
      </c>
      <c r="I255" t="s">
        <v>9434</v>
      </c>
      <c r="J255">
        <v>32</v>
      </c>
      <c r="K255">
        <v>1</v>
      </c>
      <c r="L255" t="s">
        <v>8203</v>
      </c>
      <c r="M255" t="s">
        <v>9435</v>
      </c>
      <c r="N255">
        <v>9688</v>
      </c>
      <c r="O255">
        <v>25390</v>
      </c>
      <c r="P255">
        <v>32352</v>
      </c>
      <c r="Q255" s="8">
        <v>39106</v>
      </c>
      <c r="R255" s="8">
        <v>41754</v>
      </c>
      <c r="S255" t="s">
        <v>8231</v>
      </c>
      <c r="T255" t="s">
        <v>9067</v>
      </c>
      <c r="U255" t="s">
        <v>9436</v>
      </c>
      <c r="V255" t="s">
        <v>9432</v>
      </c>
      <c r="W255" t="s">
        <v>8899</v>
      </c>
      <c r="X255" t="s">
        <v>8928</v>
      </c>
    </row>
    <row r="256" spans="1:24" x14ac:dyDescent="0.25">
      <c r="A256" t="s">
        <v>9437</v>
      </c>
      <c r="B256">
        <v>69293</v>
      </c>
      <c r="C256" t="s">
        <v>9438</v>
      </c>
      <c r="D256">
        <v>13579</v>
      </c>
      <c r="E256" t="s">
        <v>8899</v>
      </c>
      <c r="F256" t="s">
        <v>9077</v>
      </c>
      <c r="G256" s="11">
        <v>446.61099999999999</v>
      </c>
      <c r="H256" s="11">
        <v>44.6</v>
      </c>
      <c r="I256" t="s">
        <v>9439</v>
      </c>
      <c r="J256" t="s">
        <v>8203</v>
      </c>
      <c r="K256" t="s">
        <v>8203</v>
      </c>
      <c r="L256" t="s">
        <v>8203</v>
      </c>
      <c r="M256" t="s">
        <v>9440</v>
      </c>
      <c r="N256" t="s">
        <v>8203</v>
      </c>
      <c r="O256" t="s">
        <v>8203</v>
      </c>
      <c r="P256" t="s">
        <v>8203</v>
      </c>
      <c r="Q256" s="8">
        <v>38749</v>
      </c>
      <c r="R256" s="8">
        <v>41862</v>
      </c>
      <c r="S256" t="s">
        <v>8242</v>
      </c>
      <c r="T256" t="s">
        <v>8323</v>
      </c>
      <c r="U256" t="s">
        <v>9441</v>
      </c>
      <c r="V256" t="s">
        <v>9437</v>
      </c>
      <c r="W256" t="s">
        <v>8899</v>
      </c>
      <c r="X256" t="s">
        <v>9077</v>
      </c>
    </row>
    <row r="257" spans="1:24" x14ac:dyDescent="0.25">
      <c r="A257" t="s">
        <v>2657</v>
      </c>
      <c r="B257">
        <v>3055</v>
      </c>
      <c r="C257" t="s">
        <v>9442</v>
      </c>
      <c r="D257">
        <v>12260</v>
      </c>
      <c r="E257" t="s">
        <v>8209</v>
      </c>
      <c r="F257" t="s">
        <v>9443</v>
      </c>
      <c r="G257" s="11">
        <v>120.405</v>
      </c>
      <c r="H257" s="11">
        <v>63.847799999999999</v>
      </c>
      <c r="I257" t="s">
        <v>9444</v>
      </c>
      <c r="J257" t="s">
        <v>8203</v>
      </c>
      <c r="K257">
        <v>2</v>
      </c>
      <c r="L257" t="s">
        <v>8203</v>
      </c>
      <c r="M257" t="s">
        <v>9445</v>
      </c>
      <c r="N257">
        <v>1558</v>
      </c>
      <c r="O257">
        <v>14488</v>
      </c>
      <c r="P257">
        <v>14489</v>
      </c>
      <c r="Q257" s="8">
        <v>39297</v>
      </c>
      <c r="R257" s="8">
        <v>41857</v>
      </c>
      <c r="S257" t="s">
        <v>8205</v>
      </c>
      <c r="T257" t="s">
        <v>8443</v>
      </c>
      <c r="U257" t="s">
        <v>9446</v>
      </c>
      <c r="V257" t="s">
        <v>2657</v>
      </c>
      <c r="W257" t="s">
        <v>8209</v>
      </c>
      <c r="X257" t="s">
        <v>9443</v>
      </c>
    </row>
    <row r="258" spans="1:24" x14ac:dyDescent="0.25">
      <c r="A258" t="s">
        <v>9447</v>
      </c>
      <c r="B258">
        <v>7245</v>
      </c>
      <c r="C258" t="s">
        <v>9448</v>
      </c>
      <c r="D258">
        <v>12366</v>
      </c>
      <c r="E258" t="s">
        <v>8899</v>
      </c>
      <c r="F258" t="s">
        <v>8900</v>
      </c>
      <c r="G258" s="11">
        <v>165.71</v>
      </c>
      <c r="H258" s="11">
        <v>42.395499999999998</v>
      </c>
      <c r="I258" t="s">
        <v>9449</v>
      </c>
      <c r="J258">
        <v>6</v>
      </c>
      <c r="K258">
        <v>1</v>
      </c>
      <c r="L258" t="s">
        <v>8203</v>
      </c>
      <c r="M258" t="s">
        <v>9450</v>
      </c>
      <c r="N258">
        <v>8123</v>
      </c>
      <c r="O258">
        <v>16824</v>
      </c>
      <c r="P258">
        <v>16095</v>
      </c>
      <c r="Q258" s="8">
        <v>38175</v>
      </c>
      <c r="R258" s="8">
        <v>40282</v>
      </c>
      <c r="S258" t="s">
        <v>8231</v>
      </c>
      <c r="T258" t="s">
        <v>9451</v>
      </c>
      <c r="U258" t="s">
        <v>9452</v>
      </c>
      <c r="V258" t="s">
        <v>9447</v>
      </c>
      <c r="W258" t="s">
        <v>8899</v>
      </c>
      <c r="X258" t="s">
        <v>8900</v>
      </c>
    </row>
    <row r="259" spans="1:24" x14ac:dyDescent="0.25">
      <c r="A259" t="s">
        <v>9453</v>
      </c>
      <c r="B259">
        <v>99883</v>
      </c>
      <c r="C259" t="s">
        <v>9454</v>
      </c>
      <c r="D259">
        <v>12350</v>
      </c>
      <c r="E259" t="s">
        <v>8899</v>
      </c>
      <c r="F259" t="s">
        <v>9077</v>
      </c>
      <c r="G259" s="11">
        <v>342.40300000000002</v>
      </c>
      <c r="H259" s="11">
        <v>46.6</v>
      </c>
      <c r="I259" t="s">
        <v>9455</v>
      </c>
      <c r="J259" t="s">
        <v>8203</v>
      </c>
      <c r="K259" t="s">
        <v>8203</v>
      </c>
      <c r="L259" t="s">
        <v>8203</v>
      </c>
      <c r="M259" t="s">
        <v>9456</v>
      </c>
      <c r="N259" t="s">
        <v>8203</v>
      </c>
      <c r="O259">
        <v>27918</v>
      </c>
      <c r="P259">
        <v>27918</v>
      </c>
      <c r="Q259" s="8">
        <v>38121</v>
      </c>
      <c r="R259" s="8">
        <v>38121</v>
      </c>
      <c r="S259" t="s">
        <v>8242</v>
      </c>
      <c r="T259" t="s">
        <v>8361</v>
      </c>
      <c r="U259" t="s">
        <v>8203</v>
      </c>
      <c r="V259" t="s">
        <v>9453</v>
      </c>
      <c r="W259" t="s">
        <v>8899</v>
      </c>
      <c r="X259" t="s">
        <v>9077</v>
      </c>
    </row>
    <row r="260" spans="1:24" x14ac:dyDescent="0.25">
      <c r="A260" t="s">
        <v>9457</v>
      </c>
      <c r="B260">
        <v>5478</v>
      </c>
      <c r="C260" t="s">
        <v>9458</v>
      </c>
      <c r="D260">
        <v>13831</v>
      </c>
      <c r="E260" t="s">
        <v>8310</v>
      </c>
      <c r="F260" t="s">
        <v>8311</v>
      </c>
      <c r="G260" s="11">
        <v>541991</v>
      </c>
      <c r="H260" s="11">
        <v>38.619799999999998</v>
      </c>
      <c r="I260" t="s">
        <v>9459</v>
      </c>
      <c r="J260">
        <v>13</v>
      </c>
      <c r="K260">
        <v>1</v>
      </c>
      <c r="L260" t="s">
        <v>8203</v>
      </c>
      <c r="M260" t="s">
        <v>8203</v>
      </c>
      <c r="N260">
        <v>14</v>
      </c>
      <c r="O260">
        <v>5499</v>
      </c>
      <c r="P260">
        <v>5213</v>
      </c>
      <c r="Q260" s="8">
        <v>38168</v>
      </c>
      <c r="R260" s="8">
        <v>40535</v>
      </c>
      <c r="S260" t="s">
        <v>8212</v>
      </c>
      <c r="T260" t="s">
        <v>9460</v>
      </c>
      <c r="U260" t="s">
        <v>8203</v>
      </c>
      <c r="V260" t="s">
        <v>9457</v>
      </c>
      <c r="W260" t="s">
        <v>8310</v>
      </c>
      <c r="X260" t="s">
        <v>8311</v>
      </c>
    </row>
    <row r="261" spans="1:24" x14ac:dyDescent="0.25">
      <c r="A261" t="s">
        <v>9461</v>
      </c>
      <c r="B261">
        <v>28985</v>
      </c>
      <c r="C261" t="s">
        <v>9462</v>
      </c>
      <c r="D261">
        <v>13835</v>
      </c>
      <c r="E261" t="s">
        <v>8310</v>
      </c>
      <c r="F261" t="s">
        <v>8311</v>
      </c>
      <c r="G261" s="11">
        <v>1970394</v>
      </c>
      <c r="H261" s="11">
        <v>38.705300000000001</v>
      </c>
      <c r="I261" t="s">
        <v>9463</v>
      </c>
      <c r="J261">
        <v>6</v>
      </c>
      <c r="K261">
        <v>1</v>
      </c>
      <c r="L261" t="s">
        <v>8203</v>
      </c>
      <c r="M261" t="s">
        <v>8203</v>
      </c>
      <c r="N261">
        <v>7</v>
      </c>
      <c r="O261">
        <v>5412</v>
      </c>
      <c r="P261">
        <v>5085</v>
      </c>
      <c r="Q261" s="8">
        <v>38171</v>
      </c>
      <c r="R261" s="8">
        <v>40984</v>
      </c>
      <c r="S261" t="s">
        <v>8317</v>
      </c>
      <c r="T261" t="s">
        <v>9460</v>
      </c>
      <c r="U261" t="s">
        <v>8203</v>
      </c>
      <c r="V261" t="s">
        <v>9461</v>
      </c>
      <c r="W261" t="s">
        <v>8310</v>
      </c>
      <c r="X261" t="s">
        <v>8311</v>
      </c>
    </row>
    <row r="262" spans="1:24" x14ac:dyDescent="0.25">
      <c r="A262" t="s">
        <v>9464</v>
      </c>
      <c r="B262">
        <v>284591</v>
      </c>
      <c r="C262" t="s">
        <v>9465</v>
      </c>
      <c r="D262">
        <v>13837</v>
      </c>
      <c r="E262" t="s">
        <v>8310</v>
      </c>
      <c r="F262" t="s">
        <v>8311</v>
      </c>
      <c r="G262" s="11">
        <v>20.550899999999999</v>
      </c>
      <c r="H262" s="11">
        <v>48.9801</v>
      </c>
      <c r="I262" t="s">
        <v>9466</v>
      </c>
      <c r="J262">
        <v>6</v>
      </c>
      <c r="K262">
        <v>1</v>
      </c>
      <c r="L262" t="s">
        <v>8203</v>
      </c>
      <c r="M262" t="s">
        <v>8203</v>
      </c>
      <c r="N262">
        <v>7</v>
      </c>
      <c r="O262">
        <v>7357</v>
      </c>
      <c r="P262">
        <v>6472</v>
      </c>
      <c r="Q262" s="8">
        <v>38171</v>
      </c>
      <c r="R262" s="8">
        <v>40984</v>
      </c>
      <c r="S262" t="s">
        <v>8212</v>
      </c>
      <c r="T262" t="s">
        <v>9460</v>
      </c>
      <c r="U262" t="s">
        <v>8203</v>
      </c>
      <c r="V262" t="s">
        <v>9464</v>
      </c>
      <c r="W262" t="s">
        <v>8310</v>
      </c>
      <c r="X262" t="s">
        <v>8311</v>
      </c>
    </row>
    <row r="263" spans="1:24" x14ac:dyDescent="0.25">
      <c r="A263" t="s">
        <v>9467</v>
      </c>
      <c r="B263">
        <v>1118155</v>
      </c>
      <c r="C263" t="s">
        <v>9468</v>
      </c>
      <c r="D263">
        <v>77881</v>
      </c>
      <c r="E263" t="s">
        <v>8310</v>
      </c>
      <c r="F263" t="s">
        <v>8311</v>
      </c>
      <c r="G263" s="11">
        <v>994861</v>
      </c>
      <c r="H263" s="11">
        <v>35.4</v>
      </c>
      <c r="I263" t="s">
        <v>9469</v>
      </c>
      <c r="J263" t="s">
        <v>8203</v>
      </c>
      <c r="K263" t="s">
        <v>8203</v>
      </c>
      <c r="L263" t="s">
        <v>8203</v>
      </c>
      <c r="M263" t="s">
        <v>9470</v>
      </c>
      <c r="N263">
        <v>541</v>
      </c>
      <c r="O263" t="s">
        <v>8203</v>
      </c>
      <c r="P263" t="s">
        <v>8203</v>
      </c>
      <c r="Q263" s="8">
        <v>40897</v>
      </c>
      <c r="R263" s="8">
        <v>41862</v>
      </c>
      <c r="S263" t="s">
        <v>8242</v>
      </c>
      <c r="T263" t="s">
        <v>9471</v>
      </c>
      <c r="U263" t="s">
        <v>9472</v>
      </c>
      <c r="V263" t="s">
        <v>9467</v>
      </c>
      <c r="W263" t="s">
        <v>8310</v>
      </c>
      <c r="X263" t="s">
        <v>8311</v>
      </c>
    </row>
    <row r="264" spans="1:24" x14ac:dyDescent="0.25">
      <c r="A264" t="s">
        <v>9473</v>
      </c>
      <c r="B264">
        <v>8128</v>
      </c>
      <c r="C264" t="s">
        <v>9474</v>
      </c>
      <c r="D264">
        <v>59571</v>
      </c>
      <c r="E264" t="s">
        <v>8899</v>
      </c>
      <c r="F264" t="s">
        <v>9077</v>
      </c>
      <c r="G264" s="11">
        <v>927.69600000000003</v>
      </c>
      <c r="H264" s="11">
        <v>41.501199999999997</v>
      </c>
      <c r="I264" t="s">
        <v>9475</v>
      </c>
      <c r="J264">
        <v>22</v>
      </c>
      <c r="K264">
        <v>1</v>
      </c>
      <c r="L264" t="s">
        <v>8203</v>
      </c>
      <c r="M264" t="s">
        <v>9476</v>
      </c>
      <c r="N264">
        <v>5910</v>
      </c>
      <c r="O264">
        <v>29828</v>
      </c>
      <c r="P264">
        <v>45444</v>
      </c>
      <c r="Q264" s="8">
        <v>40571</v>
      </c>
      <c r="R264" s="8">
        <v>41529</v>
      </c>
      <c r="S264" t="s">
        <v>8231</v>
      </c>
      <c r="T264" t="s">
        <v>8323</v>
      </c>
      <c r="U264" t="s">
        <v>9477</v>
      </c>
      <c r="V264" t="s">
        <v>9473</v>
      </c>
      <c r="W264" t="s">
        <v>8899</v>
      </c>
      <c r="X264" t="s">
        <v>9077</v>
      </c>
    </row>
    <row r="265" spans="1:24" x14ac:dyDescent="0.25">
      <c r="A265" t="s">
        <v>9478</v>
      </c>
      <c r="B265">
        <v>7240</v>
      </c>
      <c r="C265" t="s">
        <v>9479</v>
      </c>
      <c r="D265">
        <v>18237</v>
      </c>
      <c r="E265" t="s">
        <v>8899</v>
      </c>
      <c r="F265" t="s">
        <v>8900</v>
      </c>
      <c r="G265" s="11">
        <v>137.84299999999999</v>
      </c>
      <c r="H265" s="11">
        <v>42.915799999999997</v>
      </c>
      <c r="I265" t="s">
        <v>9480</v>
      </c>
      <c r="J265">
        <v>6</v>
      </c>
      <c r="K265">
        <v>1</v>
      </c>
      <c r="L265" t="s">
        <v>8203</v>
      </c>
      <c r="M265" t="s">
        <v>9481</v>
      </c>
      <c r="N265">
        <v>10601</v>
      </c>
      <c r="O265">
        <v>16011</v>
      </c>
      <c r="P265">
        <v>15428</v>
      </c>
      <c r="Q265" s="8">
        <v>38434</v>
      </c>
      <c r="R265" s="8">
        <v>40282</v>
      </c>
      <c r="S265" t="s">
        <v>8231</v>
      </c>
      <c r="T265" t="s">
        <v>9482</v>
      </c>
      <c r="U265" t="s">
        <v>9483</v>
      </c>
      <c r="V265" t="s">
        <v>9478</v>
      </c>
      <c r="W265" t="s">
        <v>8899</v>
      </c>
      <c r="X265" t="s">
        <v>8900</v>
      </c>
    </row>
    <row r="266" spans="1:24" x14ac:dyDescent="0.25">
      <c r="A266" t="s">
        <v>9478</v>
      </c>
      <c r="B266">
        <v>7240</v>
      </c>
      <c r="C266" t="s">
        <v>9484</v>
      </c>
      <c r="D266">
        <v>12464</v>
      </c>
      <c r="E266" t="s">
        <v>8899</v>
      </c>
      <c r="F266" t="s">
        <v>8900</v>
      </c>
      <c r="G266" s="11">
        <v>141.126</v>
      </c>
      <c r="H266" s="11">
        <v>41</v>
      </c>
      <c r="I266" t="s">
        <v>9485</v>
      </c>
      <c r="J266">
        <v>6</v>
      </c>
      <c r="K266" t="s">
        <v>8203</v>
      </c>
      <c r="L266" t="s">
        <v>8203</v>
      </c>
      <c r="M266" t="s">
        <v>9481</v>
      </c>
      <c r="N266">
        <v>11605</v>
      </c>
      <c r="O266" t="s">
        <v>8203</v>
      </c>
      <c r="P266" t="s">
        <v>8203</v>
      </c>
      <c r="Q266" s="8">
        <v>38434</v>
      </c>
      <c r="R266" s="8">
        <v>38474</v>
      </c>
      <c r="S266" t="s">
        <v>8231</v>
      </c>
      <c r="T266" t="s">
        <v>9486</v>
      </c>
      <c r="U266" t="s">
        <v>9483</v>
      </c>
      <c r="V266" t="s">
        <v>9478</v>
      </c>
      <c r="W266" t="s">
        <v>8899</v>
      </c>
      <c r="X266" t="s">
        <v>8900</v>
      </c>
    </row>
    <row r="267" spans="1:24" x14ac:dyDescent="0.25">
      <c r="A267" t="s">
        <v>9478</v>
      </c>
      <c r="B267">
        <v>7240</v>
      </c>
      <c r="C267" t="s">
        <v>9487</v>
      </c>
      <c r="D267">
        <v>17563</v>
      </c>
      <c r="E267" t="s">
        <v>8899</v>
      </c>
      <c r="F267" t="s">
        <v>8900</v>
      </c>
      <c r="G267" s="11">
        <v>85.059100000000001</v>
      </c>
      <c r="H267" s="11">
        <v>43.3</v>
      </c>
      <c r="I267" t="s">
        <v>9488</v>
      </c>
      <c r="J267" t="s">
        <v>8203</v>
      </c>
      <c r="K267" t="s">
        <v>8203</v>
      </c>
      <c r="L267" t="s">
        <v>8203</v>
      </c>
      <c r="M267" t="s">
        <v>9489</v>
      </c>
      <c r="N267" t="s">
        <v>8203</v>
      </c>
      <c r="O267" t="s">
        <v>8203</v>
      </c>
      <c r="P267" t="s">
        <v>8203</v>
      </c>
      <c r="Q267" s="8">
        <v>38936</v>
      </c>
      <c r="R267" s="8">
        <v>41857</v>
      </c>
      <c r="S267" t="s">
        <v>8242</v>
      </c>
      <c r="T267" t="s">
        <v>9482</v>
      </c>
      <c r="U267" t="s">
        <v>9490</v>
      </c>
      <c r="V267" t="s">
        <v>9478</v>
      </c>
      <c r="W267" t="s">
        <v>8899</v>
      </c>
      <c r="X267" t="s">
        <v>8900</v>
      </c>
    </row>
    <row r="268" spans="1:24" x14ac:dyDescent="0.25">
      <c r="A268" t="s">
        <v>9478</v>
      </c>
      <c r="B268">
        <v>7240</v>
      </c>
      <c r="C268" t="s">
        <v>9491</v>
      </c>
      <c r="D268">
        <v>17559</v>
      </c>
      <c r="E268" t="s">
        <v>8899</v>
      </c>
      <c r="F268" t="s">
        <v>8900</v>
      </c>
      <c r="G268" s="11">
        <v>84.749600000000001</v>
      </c>
      <c r="H268" s="11">
        <v>43</v>
      </c>
      <c r="I268" t="s">
        <v>9492</v>
      </c>
      <c r="J268" t="s">
        <v>8203</v>
      </c>
      <c r="K268" t="s">
        <v>8203</v>
      </c>
      <c r="L268" t="s">
        <v>8203</v>
      </c>
      <c r="M268" t="s">
        <v>9493</v>
      </c>
      <c r="N268" t="s">
        <v>8203</v>
      </c>
      <c r="O268" t="s">
        <v>8203</v>
      </c>
      <c r="P268" t="s">
        <v>8203</v>
      </c>
      <c r="Q268" s="8">
        <v>38936</v>
      </c>
      <c r="R268" s="8">
        <v>41857</v>
      </c>
      <c r="S268" t="s">
        <v>8242</v>
      </c>
      <c r="T268" t="s">
        <v>9482</v>
      </c>
      <c r="U268" t="s">
        <v>9494</v>
      </c>
      <c r="V268" t="s">
        <v>9478</v>
      </c>
      <c r="W268" t="s">
        <v>8899</v>
      </c>
      <c r="X268" t="s">
        <v>8900</v>
      </c>
    </row>
    <row r="269" spans="1:24" x14ac:dyDescent="0.25">
      <c r="A269" t="s">
        <v>9478</v>
      </c>
      <c r="B269">
        <v>7240</v>
      </c>
      <c r="C269" t="s">
        <v>9495</v>
      </c>
      <c r="D269">
        <v>17557</v>
      </c>
      <c r="E269" t="s">
        <v>8899</v>
      </c>
      <c r="F269" t="s">
        <v>8900</v>
      </c>
      <c r="G269" s="11">
        <v>65.035600000000002</v>
      </c>
      <c r="H269" s="11">
        <v>42.8</v>
      </c>
      <c r="I269" t="s">
        <v>9496</v>
      </c>
      <c r="J269" t="s">
        <v>8203</v>
      </c>
      <c r="K269" t="s">
        <v>8203</v>
      </c>
      <c r="L269" t="s">
        <v>8203</v>
      </c>
      <c r="M269" t="s">
        <v>9497</v>
      </c>
      <c r="N269" t="s">
        <v>8203</v>
      </c>
      <c r="O269" t="s">
        <v>8203</v>
      </c>
      <c r="P269" t="s">
        <v>8203</v>
      </c>
      <c r="Q269" s="8">
        <v>38936</v>
      </c>
      <c r="R269" s="8">
        <v>41857</v>
      </c>
      <c r="S269" t="s">
        <v>8242</v>
      </c>
      <c r="T269" t="s">
        <v>9482</v>
      </c>
      <c r="U269" t="s">
        <v>9498</v>
      </c>
      <c r="V269" t="s">
        <v>9478</v>
      </c>
      <c r="W269" t="s">
        <v>8899</v>
      </c>
      <c r="X269" t="s">
        <v>8900</v>
      </c>
    </row>
    <row r="270" spans="1:24" x14ac:dyDescent="0.25">
      <c r="A270" t="s">
        <v>9478</v>
      </c>
      <c r="B270">
        <v>7240</v>
      </c>
      <c r="C270" t="s">
        <v>9499</v>
      </c>
      <c r="D270">
        <v>17565</v>
      </c>
      <c r="E270" t="s">
        <v>8899</v>
      </c>
      <c r="F270" t="s">
        <v>8900</v>
      </c>
      <c r="G270" s="11">
        <v>78.512500000000003</v>
      </c>
      <c r="H270" s="11">
        <v>42.6</v>
      </c>
      <c r="I270" t="s">
        <v>9500</v>
      </c>
      <c r="J270" t="s">
        <v>8203</v>
      </c>
      <c r="K270" t="s">
        <v>8203</v>
      </c>
      <c r="L270" t="s">
        <v>8203</v>
      </c>
      <c r="M270" t="s">
        <v>9501</v>
      </c>
      <c r="N270" t="s">
        <v>8203</v>
      </c>
      <c r="O270" t="s">
        <v>8203</v>
      </c>
      <c r="P270" t="s">
        <v>8203</v>
      </c>
      <c r="Q270" s="8">
        <v>38937</v>
      </c>
      <c r="R270" s="8">
        <v>41857</v>
      </c>
      <c r="S270" t="s">
        <v>8242</v>
      </c>
      <c r="T270" t="s">
        <v>9482</v>
      </c>
      <c r="U270" t="s">
        <v>9502</v>
      </c>
      <c r="V270" t="s">
        <v>9478</v>
      </c>
      <c r="W270" t="s">
        <v>8899</v>
      </c>
      <c r="X270" t="s">
        <v>8900</v>
      </c>
    </row>
    <row r="271" spans="1:24" x14ac:dyDescent="0.25">
      <c r="A271" t="s">
        <v>9478</v>
      </c>
      <c r="B271">
        <v>7240</v>
      </c>
      <c r="C271" t="s">
        <v>9503</v>
      </c>
      <c r="D271">
        <v>17569</v>
      </c>
      <c r="E271" t="s">
        <v>8899</v>
      </c>
      <c r="F271" t="s">
        <v>8900</v>
      </c>
      <c r="G271" s="11">
        <v>104.91</v>
      </c>
      <c r="H271" s="11">
        <v>42.7</v>
      </c>
      <c r="I271" t="s">
        <v>9504</v>
      </c>
      <c r="J271" t="s">
        <v>8203</v>
      </c>
      <c r="K271" t="s">
        <v>8203</v>
      </c>
      <c r="L271" t="s">
        <v>8203</v>
      </c>
      <c r="M271" t="s">
        <v>9505</v>
      </c>
      <c r="N271" t="s">
        <v>8203</v>
      </c>
      <c r="O271" t="s">
        <v>8203</v>
      </c>
      <c r="P271" t="s">
        <v>8203</v>
      </c>
      <c r="Q271" s="8">
        <v>38937</v>
      </c>
      <c r="R271" s="8">
        <v>41857</v>
      </c>
      <c r="S271" t="s">
        <v>8242</v>
      </c>
      <c r="T271" t="s">
        <v>9482</v>
      </c>
      <c r="U271" t="s">
        <v>9506</v>
      </c>
      <c r="V271" t="s">
        <v>9478</v>
      </c>
      <c r="W271" t="s">
        <v>8899</v>
      </c>
      <c r="X271" t="s">
        <v>8900</v>
      </c>
    </row>
    <row r="272" spans="1:24" x14ac:dyDescent="0.25">
      <c r="A272" t="s">
        <v>9478</v>
      </c>
      <c r="B272">
        <v>7240</v>
      </c>
      <c r="C272" t="s">
        <v>9507</v>
      </c>
      <c r="D272">
        <v>17567</v>
      </c>
      <c r="E272" t="s">
        <v>8899</v>
      </c>
      <c r="F272" t="s">
        <v>8900</v>
      </c>
      <c r="G272" s="11">
        <v>91.034899999999993</v>
      </c>
      <c r="H272" s="11">
        <v>42.8</v>
      </c>
      <c r="I272" t="s">
        <v>9508</v>
      </c>
      <c r="J272" t="s">
        <v>8203</v>
      </c>
      <c r="K272" t="s">
        <v>8203</v>
      </c>
      <c r="L272" t="s">
        <v>8203</v>
      </c>
      <c r="M272" t="s">
        <v>9509</v>
      </c>
      <c r="N272" t="s">
        <v>8203</v>
      </c>
      <c r="O272" t="s">
        <v>8203</v>
      </c>
      <c r="P272" t="s">
        <v>8203</v>
      </c>
      <c r="Q272" s="8">
        <v>38937</v>
      </c>
      <c r="R272" s="8">
        <v>41857</v>
      </c>
      <c r="S272" t="s">
        <v>8242</v>
      </c>
      <c r="T272" t="s">
        <v>9482</v>
      </c>
      <c r="U272" t="s">
        <v>9510</v>
      </c>
      <c r="V272" t="s">
        <v>9478</v>
      </c>
      <c r="W272" t="s">
        <v>8899</v>
      </c>
      <c r="X272" t="s">
        <v>8900</v>
      </c>
    </row>
    <row r="273" spans="1:24" x14ac:dyDescent="0.25">
      <c r="A273" t="s">
        <v>9511</v>
      </c>
      <c r="B273">
        <v>37012</v>
      </c>
      <c r="C273" t="s">
        <v>9512</v>
      </c>
      <c r="D273">
        <v>16847</v>
      </c>
      <c r="E273" t="s">
        <v>8899</v>
      </c>
      <c r="F273" t="s">
        <v>8928</v>
      </c>
      <c r="G273" s="11">
        <v>268059</v>
      </c>
      <c r="H273" s="11">
        <v>40.5</v>
      </c>
      <c r="I273" t="s">
        <v>9513</v>
      </c>
      <c r="J273">
        <v>1</v>
      </c>
      <c r="K273" t="s">
        <v>8203</v>
      </c>
      <c r="L273" t="s">
        <v>8203</v>
      </c>
      <c r="M273" t="s">
        <v>8203</v>
      </c>
      <c r="N273">
        <v>2</v>
      </c>
      <c r="O273">
        <v>88</v>
      </c>
      <c r="P273">
        <v>44</v>
      </c>
      <c r="Q273" s="8">
        <v>38820</v>
      </c>
      <c r="R273" s="8">
        <v>41209</v>
      </c>
      <c r="S273" t="s">
        <v>8231</v>
      </c>
      <c r="T273" t="s">
        <v>9514</v>
      </c>
      <c r="U273" t="s">
        <v>8203</v>
      </c>
      <c r="V273" t="s">
        <v>9511</v>
      </c>
      <c r="W273" t="s">
        <v>8899</v>
      </c>
      <c r="X273" t="s">
        <v>8928</v>
      </c>
    </row>
    <row r="274" spans="1:24" x14ac:dyDescent="0.25">
      <c r="A274" t="s">
        <v>9515</v>
      </c>
      <c r="B274">
        <v>9598</v>
      </c>
      <c r="C274" t="s">
        <v>9516</v>
      </c>
      <c r="D274">
        <v>13184</v>
      </c>
      <c r="E274" t="s">
        <v>8899</v>
      </c>
      <c r="F274" t="s">
        <v>8928</v>
      </c>
      <c r="G274" s="11">
        <v>2733.95</v>
      </c>
      <c r="H274" s="11">
        <v>40.700000000000003</v>
      </c>
      <c r="I274" t="s">
        <v>9517</v>
      </c>
      <c r="J274" t="s">
        <v>8203</v>
      </c>
      <c r="K274" t="s">
        <v>8203</v>
      </c>
      <c r="L274" t="s">
        <v>8203</v>
      </c>
      <c r="M274" t="s">
        <v>9518</v>
      </c>
      <c r="N274" t="s">
        <v>8203</v>
      </c>
      <c r="O274" t="s">
        <v>8203</v>
      </c>
      <c r="P274" t="s">
        <v>8203</v>
      </c>
      <c r="Q274" s="8">
        <v>37960</v>
      </c>
      <c r="R274" s="8">
        <v>41862</v>
      </c>
      <c r="S274" t="s">
        <v>8242</v>
      </c>
      <c r="T274" t="s">
        <v>9519</v>
      </c>
      <c r="U274" t="s">
        <v>9520</v>
      </c>
      <c r="V274" t="s">
        <v>9515</v>
      </c>
      <c r="W274" t="s">
        <v>8899</v>
      </c>
      <c r="X274" t="s">
        <v>8928</v>
      </c>
    </row>
    <row r="275" spans="1:24" x14ac:dyDescent="0.25">
      <c r="A275" t="s">
        <v>9515</v>
      </c>
      <c r="B275">
        <v>9598</v>
      </c>
      <c r="C275" t="s">
        <v>9521</v>
      </c>
      <c r="D275">
        <v>12552</v>
      </c>
      <c r="E275" t="s">
        <v>8899</v>
      </c>
      <c r="F275" t="s">
        <v>8928</v>
      </c>
      <c r="G275" s="11">
        <v>32.799100000000003</v>
      </c>
      <c r="H275" s="11">
        <v>41</v>
      </c>
      <c r="I275" t="s">
        <v>9522</v>
      </c>
      <c r="J275">
        <v>1</v>
      </c>
      <c r="K275" t="s">
        <v>8203</v>
      </c>
      <c r="L275" t="s">
        <v>8203</v>
      </c>
      <c r="M275" t="s">
        <v>8203</v>
      </c>
      <c r="N275">
        <v>3</v>
      </c>
      <c r="O275">
        <v>394</v>
      </c>
      <c r="P275">
        <v>728</v>
      </c>
      <c r="Q275" s="8">
        <v>38150</v>
      </c>
      <c r="R275" s="8">
        <v>41920</v>
      </c>
      <c r="S275" t="s">
        <v>8231</v>
      </c>
      <c r="T275" t="s">
        <v>9523</v>
      </c>
      <c r="U275" t="s">
        <v>8203</v>
      </c>
      <c r="V275" t="s">
        <v>9515</v>
      </c>
      <c r="W275" t="s">
        <v>8899</v>
      </c>
      <c r="X275" t="s">
        <v>8928</v>
      </c>
    </row>
    <row r="276" spans="1:24" x14ac:dyDescent="0.25">
      <c r="A276" t="s">
        <v>9524</v>
      </c>
      <c r="B276">
        <v>4956</v>
      </c>
      <c r="C276" t="s">
        <v>9525</v>
      </c>
      <c r="D276">
        <v>12502</v>
      </c>
      <c r="E276" t="s">
        <v>8310</v>
      </c>
      <c r="F276" t="s">
        <v>8311</v>
      </c>
      <c r="G276" s="11">
        <v>9.76464</v>
      </c>
      <c r="H276" s="11">
        <v>39.1509</v>
      </c>
      <c r="I276" t="s">
        <v>9526</v>
      </c>
      <c r="J276">
        <v>7</v>
      </c>
      <c r="K276" t="s">
        <v>8203</v>
      </c>
      <c r="L276" t="s">
        <v>8203</v>
      </c>
      <c r="M276" t="s">
        <v>8203</v>
      </c>
      <c r="N276">
        <v>7</v>
      </c>
      <c r="O276">
        <v>5332</v>
      </c>
      <c r="P276">
        <v>4991</v>
      </c>
      <c r="Q276" s="8">
        <v>39969</v>
      </c>
      <c r="R276" s="8">
        <v>40282</v>
      </c>
      <c r="S276" t="s">
        <v>8212</v>
      </c>
      <c r="T276" t="s">
        <v>9460</v>
      </c>
      <c r="U276" t="s">
        <v>8203</v>
      </c>
      <c r="V276" t="s">
        <v>9524</v>
      </c>
      <c r="W276" t="s">
        <v>8310</v>
      </c>
      <c r="X276" t="s">
        <v>8311</v>
      </c>
    </row>
    <row r="277" spans="1:24" x14ac:dyDescent="0.25">
      <c r="A277" t="s">
        <v>9527</v>
      </c>
      <c r="B277">
        <v>559295</v>
      </c>
      <c r="C277" t="s">
        <v>9528</v>
      </c>
      <c r="D277">
        <v>12499</v>
      </c>
      <c r="E277" t="s">
        <v>8310</v>
      </c>
      <c r="F277" t="s">
        <v>8311</v>
      </c>
      <c r="G277" s="11">
        <v>741352</v>
      </c>
      <c r="H277" s="11">
        <v>47.283799999999999</v>
      </c>
      <c r="I277" t="s">
        <v>9529</v>
      </c>
      <c r="J277">
        <v>8</v>
      </c>
      <c r="K277" t="s">
        <v>8203</v>
      </c>
      <c r="L277" t="s">
        <v>8203</v>
      </c>
      <c r="M277" t="s">
        <v>8203</v>
      </c>
      <c r="N277">
        <v>8</v>
      </c>
      <c r="O277">
        <v>5498</v>
      </c>
      <c r="P277">
        <v>5091</v>
      </c>
      <c r="Q277" s="8">
        <v>39969</v>
      </c>
      <c r="R277" s="8">
        <v>40968</v>
      </c>
      <c r="S277" t="s">
        <v>8212</v>
      </c>
      <c r="T277" t="s">
        <v>9530</v>
      </c>
      <c r="U277" t="s">
        <v>8203</v>
      </c>
      <c r="V277" t="s">
        <v>9527</v>
      </c>
      <c r="W277" t="s">
        <v>8310</v>
      </c>
      <c r="X277" t="s">
        <v>8311</v>
      </c>
    </row>
    <row r="278" spans="1:24" x14ac:dyDescent="0.25">
      <c r="A278" t="s">
        <v>9531</v>
      </c>
      <c r="B278">
        <v>559304</v>
      </c>
      <c r="C278" t="s">
        <v>9532</v>
      </c>
      <c r="D278">
        <v>73835</v>
      </c>
      <c r="E278" t="s">
        <v>8310</v>
      </c>
      <c r="F278" t="s">
        <v>8311</v>
      </c>
      <c r="G278" s="11">
        <v>21.459599999999998</v>
      </c>
      <c r="H278" s="11">
        <v>41.360199999999999</v>
      </c>
      <c r="I278" t="s">
        <v>9533</v>
      </c>
      <c r="J278">
        <v>14</v>
      </c>
      <c r="K278" t="s">
        <v>8203</v>
      </c>
      <c r="L278" t="s">
        <v>8203</v>
      </c>
      <c r="M278" t="s">
        <v>8203</v>
      </c>
      <c r="N278">
        <v>14</v>
      </c>
      <c r="O278">
        <v>11746</v>
      </c>
      <c r="P278">
        <v>11175</v>
      </c>
      <c r="Q278" s="8">
        <v>40857</v>
      </c>
      <c r="R278" s="8">
        <v>40952</v>
      </c>
      <c r="S278" t="s">
        <v>8212</v>
      </c>
      <c r="T278" t="s">
        <v>9534</v>
      </c>
      <c r="U278" t="s">
        <v>8203</v>
      </c>
      <c r="V278" t="s">
        <v>9531</v>
      </c>
      <c r="W278" t="s">
        <v>8310</v>
      </c>
      <c r="X278" t="s">
        <v>8311</v>
      </c>
    </row>
    <row r="279" spans="1:24" x14ac:dyDescent="0.25">
      <c r="A279" t="s">
        <v>9535</v>
      </c>
      <c r="B279">
        <v>294747</v>
      </c>
      <c r="C279" t="s">
        <v>9536</v>
      </c>
      <c r="D279">
        <v>13675</v>
      </c>
      <c r="E279" t="s">
        <v>8310</v>
      </c>
      <c r="F279" t="s">
        <v>8311</v>
      </c>
      <c r="G279" s="11">
        <v>14.630100000000001</v>
      </c>
      <c r="H279" s="11">
        <v>33.200000000000003</v>
      </c>
      <c r="I279" t="s">
        <v>9537</v>
      </c>
      <c r="J279" t="s">
        <v>8203</v>
      </c>
      <c r="K279" t="s">
        <v>8203</v>
      </c>
      <c r="L279" t="s">
        <v>8203</v>
      </c>
      <c r="M279" t="s">
        <v>9538</v>
      </c>
      <c r="N279">
        <v>24</v>
      </c>
      <c r="O279">
        <v>6441</v>
      </c>
      <c r="P279">
        <v>6254</v>
      </c>
      <c r="Q279" s="8">
        <v>38427</v>
      </c>
      <c r="R279" s="8">
        <v>41857</v>
      </c>
      <c r="S279" t="s">
        <v>8205</v>
      </c>
      <c r="T279" t="s">
        <v>8323</v>
      </c>
      <c r="U279" t="s">
        <v>9539</v>
      </c>
      <c r="V279" t="s">
        <v>9535</v>
      </c>
      <c r="W279" t="s">
        <v>8310</v>
      </c>
      <c r="X279" t="s">
        <v>8311</v>
      </c>
    </row>
    <row r="280" spans="1:24" x14ac:dyDescent="0.25">
      <c r="A280" t="s">
        <v>9540</v>
      </c>
      <c r="B280">
        <v>9544</v>
      </c>
      <c r="C280" t="s">
        <v>9541</v>
      </c>
      <c r="D280">
        <v>51409</v>
      </c>
      <c r="E280" t="s">
        <v>8899</v>
      </c>
      <c r="F280" t="s">
        <v>8928</v>
      </c>
      <c r="G280" s="11">
        <v>2969.97</v>
      </c>
      <c r="H280" s="11">
        <v>41.885599999999997</v>
      </c>
      <c r="I280" t="s">
        <v>9542</v>
      </c>
      <c r="J280">
        <v>21</v>
      </c>
      <c r="K280" t="s">
        <v>8203</v>
      </c>
      <c r="L280" t="s">
        <v>8203</v>
      </c>
      <c r="M280" t="s">
        <v>9543</v>
      </c>
      <c r="N280">
        <v>38224</v>
      </c>
      <c r="O280">
        <v>21091</v>
      </c>
      <c r="P280">
        <v>17428</v>
      </c>
      <c r="Q280" s="8">
        <v>40833</v>
      </c>
      <c r="R280" s="8">
        <v>40851</v>
      </c>
      <c r="S280" t="s">
        <v>8231</v>
      </c>
      <c r="T280" t="s">
        <v>8274</v>
      </c>
      <c r="U280" t="s">
        <v>9544</v>
      </c>
      <c r="V280" t="s">
        <v>9540</v>
      </c>
      <c r="W280" t="s">
        <v>8899</v>
      </c>
      <c r="X280" t="s">
        <v>8928</v>
      </c>
    </row>
    <row r="281" spans="1:24" x14ac:dyDescent="0.25">
      <c r="A281" t="s">
        <v>9540</v>
      </c>
      <c r="B281">
        <v>9544</v>
      </c>
      <c r="C281" t="s">
        <v>9545</v>
      </c>
      <c r="D281">
        <v>18243</v>
      </c>
      <c r="E281" t="s">
        <v>8899</v>
      </c>
      <c r="F281" t="s">
        <v>8928</v>
      </c>
      <c r="G281" s="11">
        <v>443072</v>
      </c>
      <c r="H281" s="11">
        <v>41.4</v>
      </c>
      <c r="I281" t="s">
        <v>9546</v>
      </c>
      <c r="J281" t="s">
        <v>8203</v>
      </c>
      <c r="K281" t="s">
        <v>8203</v>
      </c>
      <c r="L281" t="s">
        <v>8203</v>
      </c>
      <c r="M281" t="s">
        <v>9547</v>
      </c>
      <c r="N281">
        <v>2715</v>
      </c>
      <c r="O281" t="s">
        <v>8203</v>
      </c>
      <c r="P281" t="s">
        <v>8203</v>
      </c>
      <c r="Q281" s="8">
        <v>39030</v>
      </c>
      <c r="R281" s="8">
        <v>41862</v>
      </c>
      <c r="S281" t="s">
        <v>8242</v>
      </c>
      <c r="T281" t="s">
        <v>9548</v>
      </c>
      <c r="U281" t="s">
        <v>9549</v>
      </c>
      <c r="V281" t="s">
        <v>9540</v>
      </c>
      <c r="W281" t="s">
        <v>8899</v>
      </c>
      <c r="X281" t="s">
        <v>8928</v>
      </c>
    </row>
    <row r="282" spans="1:24" x14ac:dyDescent="0.25">
      <c r="A282" t="s">
        <v>9550</v>
      </c>
      <c r="B282">
        <v>46245</v>
      </c>
      <c r="C282" t="s">
        <v>9551</v>
      </c>
      <c r="D282">
        <v>10626</v>
      </c>
      <c r="E282" t="s">
        <v>8899</v>
      </c>
      <c r="F282" t="s">
        <v>8900</v>
      </c>
      <c r="G282" s="11">
        <v>152.696</v>
      </c>
      <c r="H282" s="11">
        <v>45.328099999999999</v>
      </c>
      <c r="I282" t="s">
        <v>9552</v>
      </c>
      <c r="J282">
        <v>2</v>
      </c>
      <c r="K282" t="s">
        <v>8203</v>
      </c>
      <c r="L282" t="s">
        <v>8203</v>
      </c>
      <c r="M282" t="s">
        <v>9553</v>
      </c>
      <c r="N282">
        <v>4790</v>
      </c>
      <c r="O282">
        <v>16684</v>
      </c>
      <c r="P282">
        <v>16857</v>
      </c>
      <c r="Q282" s="8">
        <v>37979</v>
      </c>
      <c r="R282" s="8">
        <v>41394</v>
      </c>
      <c r="S282" t="s">
        <v>8231</v>
      </c>
      <c r="T282" t="s">
        <v>9451</v>
      </c>
      <c r="U282" t="s">
        <v>9554</v>
      </c>
      <c r="V282" t="s">
        <v>9550</v>
      </c>
      <c r="W282" t="s">
        <v>8899</v>
      </c>
      <c r="X282" t="s">
        <v>8900</v>
      </c>
    </row>
    <row r="283" spans="1:24" x14ac:dyDescent="0.25">
      <c r="A283" t="s">
        <v>9550</v>
      </c>
      <c r="B283">
        <v>46245</v>
      </c>
      <c r="C283" t="s">
        <v>9555</v>
      </c>
      <c r="D283">
        <v>13195</v>
      </c>
      <c r="E283" t="s">
        <v>8899</v>
      </c>
      <c r="F283" t="s">
        <v>8900</v>
      </c>
      <c r="G283" s="11">
        <v>164.36600000000001</v>
      </c>
      <c r="H283" s="11">
        <v>45.2</v>
      </c>
      <c r="I283" t="s">
        <v>9556</v>
      </c>
      <c r="J283" t="s">
        <v>8203</v>
      </c>
      <c r="K283" t="s">
        <v>8203</v>
      </c>
      <c r="L283" t="s">
        <v>8203</v>
      </c>
      <c r="M283" t="s">
        <v>9557</v>
      </c>
      <c r="N283">
        <v>2664</v>
      </c>
      <c r="O283" t="s">
        <v>8203</v>
      </c>
      <c r="P283" t="s">
        <v>8203</v>
      </c>
      <c r="Q283" s="8">
        <v>38310</v>
      </c>
      <c r="R283" s="8">
        <v>41857</v>
      </c>
      <c r="S283" t="s">
        <v>8205</v>
      </c>
      <c r="T283" t="s">
        <v>8732</v>
      </c>
      <c r="U283" t="s">
        <v>9558</v>
      </c>
      <c r="V283" t="s">
        <v>9550</v>
      </c>
      <c r="W283" t="s">
        <v>8899</v>
      </c>
      <c r="X283" t="s">
        <v>8900</v>
      </c>
    </row>
    <row r="284" spans="1:24" x14ac:dyDescent="0.25">
      <c r="A284" t="s">
        <v>9559</v>
      </c>
      <c r="B284">
        <v>13616</v>
      </c>
      <c r="C284" t="s">
        <v>9560</v>
      </c>
      <c r="D284">
        <v>12561</v>
      </c>
      <c r="E284" t="s">
        <v>8899</v>
      </c>
      <c r="F284" t="s">
        <v>8928</v>
      </c>
      <c r="G284" s="11">
        <v>3598.44</v>
      </c>
      <c r="H284" s="11">
        <v>38.144599999999997</v>
      </c>
      <c r="I284" t="s">
        <v>9561</v>
      </c>
      <c r="J284">
        <v>9</v>
      </c>
      <c r="K284">
        <v>1</v>
      </c>
      <c r="L284" t="s">
        <v>8203</v>
      </c>
      <c r="M284" t="s">
        <v>9562</v>
      </c>
      <c r="N284">
        <v>5223</v>
      </c>
      <c r="O284">
        <v>36227</v>
      </c>
      <c r="P284">
        <v>45804</v>
      </c>
      <c r="Q284" s="8">
        <v>38299</v>
      </c>
      <c r="R284" s="8">
        <v>41754</v>
      </c>
      <c r="S284" t="s">
        <v>8231</v>
      </c>
      <c r="T284" t="s">
        <v>9563</v>
      </c>
      <c r="U284" t="s">
        <v>9564</v>
      </c>
      <c r="V284" t="s">
        <v>9559</v>
      </c>
      <c r="W284" t="s">
        <v>8899</v>
      </c>
      <c r="X284" t="s">
        <v>8928</v>
      </c>
    </row>
    <row r="285" spans="1:24" x14ac:dyDescent="0.25">
      <c r="A285" t="s">
        <v>9565</v>
      </c>
      <c r="B285">
        <v>3555</v>
      </c>
      <c r="C285" t="s">
        <v>9566</v>
      </c>
      <c r="D285">
        <v>176558</v>
      </c>
      <c r="E285" t="s">
        <v>8209</v>
      </c>
      <c r="F285" t="s">
        <v>8210</v>
      </c>
      <c r="G285" s="11">
        <v>426.67500000000001</v>
      </c>
      <c r="H285" s="11">
        <v>35.799999999999997</v>
      </c>
      <c r="I285" t="s">
        <v>9567</v>
      </c>
      <c r="J285" t="s">
        <v>8203</v>
      </c>
      <c r="K285" t="s">
        <v>8203</v>
      </c>
      <c r="L285" t="s">
        <v>8203</v>
      </c>
      <c r="M285" t="s">
        <v>9568</v>
      </c>
      <c r="N285">
        <v>260142</v>
      </c>
      <c r="O285" t="s">
        <v>8203</v>
      </c>
      <c r="P285" t="s">
        <v>8203</v>
      </c>
      <c r="Q285" s="8">
        <v>41407</v>
      </c>
      <c r="R285" s="8">
        <v>41855</v>
      </c>
      <c r="S285" t="s">
        <v>8205</v>
      </c>
      <c r="T285" t="s">
        <v>9569</v>
      </c>
      <c r="U285" t="s">
        <v>9570</v>
      </c>
      <c r="V285" t="s">
        <v>9565</v>
      </c>
      <c r="W285" t="s">
        <v>8209</v>
      </c>
      <c r="X285" t="s">
        <v>8210</v>
      </c>
    </row>
    <row r="286" spans="1:24" x14ac:dyDescent="0.25">
      <c r="A286" t="s">
        <v>9571</v>
      </c>
      <c r="B286">
        <v>312017</v>
      </c>
      <c r="C286" t="s">
        <v>9572</v>
      </c>
      <c r="D286">
        <v>12564</v>
      </c>
      <c r="E286" t="s">
        <v>8200</v>
      </c>
      <c r="F286" t="s">
        <v>8201</v>
      </c>
      <c r="G286" s="11">
        <v>103.014</v>
      </c>
      <c r="H286" s="11">
        <v>41720</v>
      </c>
      <c r="I286" t="s">
        <v>9573</v>
      </c>
      <c r="J286" t="s">
        <v>8203</v>
      </c>
      <c r="K286" t="s">
        <v>8203</v>
      </c>
      <c r="L286" t="s">
        <v>8203</v>
      </c>
      <c r="M286" t="s">
        <v>9574</v>
      </c>
      <c r="N286">
        <v>1158</v>
      </c>
      <c r="O286">
        <v>24725</v>
      </c>
      <c r="P286">
        <v>24725</v>
      </c>
      <c r="Q286" s="8">
        <v>38397</v>
      </c>
      <c r="R286" s="8">
        <v>41857</v>
      </c>
      <c r="S286" t="s">
        <v>8205</v>
      </c>
      <c r="T286" t="s">
        <v>8732</v>
      </c>
      <c r="U286" t="s">
        <v>9575</v>
      </c>
      <c r="V286" t="s">
        <v>9571</v>
      </c>
      <c r="W286" t="s">
        <v>8200</v>
      </c>
      <c r="X286" t="s">
        <v>8201</v>
      </c>
    </row>
    <row r="287" spans="1:24" x14ac:dyDescent="0.25">
      <c r="A287" t="s">
        <v>9571</v>
      </c>
      <c r="B287">
        <v>312017</v>
      </c>
      <c r="C287" t="s">
        <v>9576</v>
      </c>
      <c r="D287">
        <v>51571</v>
      </c>
      <c r="E287" t="s">
        <v>8200</v>
      </c>
      <c r="F287" t="s">
        <v>8201</v>
      </c>
      <c r="G287" s="11">
        <v>157.69300000000001</v>
      </c>
      <c r="H287" s="11">
        <v>41661</v>
      </c>
      <c r="I287" t="s">
        <v>9577</v>
      </c>
      <c r="J287" t="s">
        <v>8203</v>
      </c>
      <c r="K287" t="s">
        <v>8203</v>
      </c>
      <c r="L287" t="s">
        <v>8203</v>
      </c>
      <c r="M287" t="s">
        <v>9578</v>
      </c>
      <c r="N287">
        <v>1464</v>
      </c>
      <c r="O287" t="s">
        <v>8203</v>
      </c>
      <c r="P287" t="s">
        <v>8203</v>
      </c>
      <c r="Q287" s="8">
        <v>40840</v>
      </c>
      <c r="R287" s="8">
        <v>41857</v>
      </c>
      <c r="S287" t="s">
        <v>8205</v>
      </c>
      <c r="T287" t="s">
        <v>8323</v>
      </c>
      <c r="U287" t="s">
        <v>9579</v>
      </c>
      <c r="V287" t="s">
        <v>9571</v>
      </c>
      <c r="W287" t="s">
        <v>8200</v>
      </c>
      <c r="X287" t="s">
        <v>8201</v>
      </c>
    </row>
    <row r="288" spans="1:24" x14ac:dyDescent="0.25">
      <c r="A288" t="s">
        <v>9580</v>
      </c>
      <c r="B288">
        <v>67593</v>
      </c>
      <c r="C288" t="s">
        <v>9581</v>
      </c>
      <c r="D288">
        <v>17989</v>
      </c>
      <c r="E288" t="s">
        <v>8200</v>
      </c>
      <c r="F288" t="s">
        <v>8201</v>
      </c>
      <c r="G288" s="11">
        <v>82.5976</v>
      </c>
      <c r="H288" s="11">
        <v>54.6</v>
      </c>
      <c r="I288" t="s">
        <v>9582</v>
      </c>
      <c r="J288" t="s">
        <v>8203</v>
      </c>
      <c r="K288" t="s">
        <v>8203</v>
      </c>
      <c r="L288" t="s">
        <v>8203</v>
      </c>
      <c r="M288" t="s">
        <v>9583</v>
      </c>
      <c r="N288">
        <v>82</v>
      </c>
      <c r="O288">
        <v>28142</v>
      </c>
      <c r="P288">
        <v>26489</v>
      </c>
      <c r="Q288" s="8">
        <v>38961</v>
      </c>
      <c r="R288" s="8">
        <v>41857</v>
      </c>
      <c r="S288" t="s">
        <v>8205</v>
      </c>
      <c r="T288" t="s">
        <v>9584</v>
      </c>
      <c r="U288" t="s">
        <v>9585</v>
      </c>
      <c r="V288" t="s">
        <v>9580</v>
      </c>
      <c r="W288" t="s">
        <v>8200</v>
      </c>
      <c r="X288" t="s">
        <v>8201</v>
      </c>
    </row>
    <row r="289" spans="1:24" x14ac:dyDescent="0.25">
      <c r="A289" t="s">
        <v>9586</v>
      </c>
      <c r="B289">
        <v>9785</v>
      </c>
      <c r="C289" t="s">
        <v>9587</v>
      </c>
      <c r="D289">
        <v>12569</v>
      </c>
      <c r="E289" t="s">
        <v>8899</v>
      </c>
      <c r="F289" t="s">
        <v>8928</v>
      </c>
      <c r="G289" s="11">
        <v>3196.74</v>
      </c>
      <c r="H289" s="11">
        <v>40.9</v>
      </c>
      <c r="I289" t="s">
        <v>9588</v>
      </c>
      <c r="J289" t="s">
        <v>8203</v>
      </c>
      <c r="K289">
        <v>1</v>
      </c>
      <c r="L289" t="s">
        <v>8203</v>
      </c>
      <c r="M289" t="s">
        <v>9589</v>
      </c>
      <c r="N289">
        <v>2352</v>
      </c>
      <c r="O289">
        <v>23945</v>
      </c>
      <c r="P289">
        <v>19878</v>
      </c>
      <c r="Q289" s="8">
        <v>38490</v>
      </c>
      <c r="R289" s="8">
        <v>41857</v>
      </c>
      <c r="S289" t="s">
        <v>8205</v>
      </c>
      <c r="T289" t="s">
        <v>8323</v>
      </c>
      <c r="U289" t="s">
        <v>9590</v>
      </c>
      <c r="V289" t="s">
        <v>9586</v>
      </c>
      <c r="W289" t="s">
        <v>8899</v>
      </c>
      <c r="X289" t="s">
        <v>8928</v>
      </c>
    </row>
    <row r="290" spans="1:24" x14ac:dyDescent="0.25">
      <c r="A290" t="s">
        <v>9591</v>
      </c>
      <c r="B290">
        <v>164328</v>
      </c>
      <c r="C290" t="s">
        <v>9592</v>
      </c>
      <c r="D290">
        <v>12571</v>
      </c>
      <c r="E290" t="s">
        <v>8200</v>
      </c>
      <c r="F290" t="s">
        <v>8201</v>
      </c>
      <c r="G290" s="11">
        <v>66.6524</v>
      </c>
      <c r="H290" s="11">
        <v>53.9</v>
      </c>
      <c r="I290" t="s">
        <v>9593</v>
      </c>
      <c r="J290" t="s">
        <v>8203</v>
      </c>
      <c r="K290" t="s">
        <v>8203</v>
      </c>
      <c r="L290" t="s">
        <v>8203</v>
      </c>
      <c r="M290" t="s">
        <v>9594</v>
      </c>
      <c r="N290">
        <v>2576</v>
      </c>
      <c r="O290" t="s">
        <v>8203</v>
      </c>
      <c r="P290" t="s">
        <v>8203</v>
      </c>
      <c r="Q290" s="8">
        <v>38961</v>
      </c>
      <c r="R290" s="8">
        <v>41857</v>
      </c>
      <c r="S290" t="s">
        <v>8205</v>
      </c>
      <c r="T290" t="s">
        <v>9595</v>
      </c>
      <c r="U290" t="s">
        <v>9596</v>
      </c>
      <c r="V290" t="s">
        <v>9591</v>
      </c>
      <c r="W290" t="s">
        <v>8200</v>
      </c>
      <c r="X290" t="s">
        <v>8201</v>
      </c>
    </row>
    <row r="291" spans="1:24" x14ac:dyDescent="0.25">
      <c r="A291" t="s">
        <v>9591</v>
      </c>
      <c r="B291">
        <v>164328</v>
      </c>
      <c r="C291" t="s">
        <v>9597</v>
      </c>
      <c r="D291">
        <v>183432</v>
      </c>
      <c r="E291" t="s">
        <v>8200</v>
      </c>
      <c r="F291" t="s">
        <v>8201</v>
      </c>
      <c r="G291" s="11">
        <v>49.703099999999999</v>
      </c>
      <c r="H291" s="11">
        <v>52.7</v>
      </c>
      <c r="I291" t="s">
        <v>9598</v>
      </c>
      <c r="J291" t="s">
        <v>8203</v>
      </c>
      <c r="K291" t="s">
        <v>8203</v>
      </c>
      <c r="L291" t="s">
        <v>8203</v>
      </c>
      <c r="M291" t="s">
        <v>9599</v>
      </c>
      <c r="N291">
        <v>3450</v>
      </c>
      <c r="O291" t="s">
        <v>8203</v>
      </c>
      <c r="P291" t="s">
        <v>8203</v>
      </c>
      <c r="Q291" s="8">
        <v>41309</v>
      </c>
      <c r="R291" s="8">
        <v>41855</v>
      </c>
      <c r="S291" t="s">
        <v>8205</v>
      </c>
      <c r="T291" t="s">
        <v>9600</v>
      </c>
      <c r="U291" t="s">
        <v>9601</v>
      </c>
      <c r="V291" t="s">
        <v>9591</v>
      </c>
      <c r="W291" t="s">
        <v>8200</v>
      </c>
      <c r="X291" t="s">
        <v>8201</v>
      </c>
    </row>
    <row r="292" spans="1:24" x14ac:dyDescent="0.25">
      <c r="A292" t="s">
        <v>9591</v>
      </c>
      <c r="B292">
        <v>164328</v>
      </c>
      <c r="C292" t="s">
        <v>9602</v>
      </c>
      <c r="D292">
        <v>177509</v>
      </c>
      <c r="E292" t="s">
        <v>8200</v>
      </c>
      <c r="F292" t="s">
        <v>8201</v>
      </c>
      <c r="G292" s="11">
        <v>42.193600000000004</v>
      </c>
      <c r="H292" s="11">
        <v>54</v>
      </c>
      <c r="I292" t="s">
        <v>9603</v>
      </c>
      <c r="J292" t="s">
        <v>8203</v>
      </c>
      <c r="K292" t="s">
        <v>8203</v>
      </c>
      <c r="L292" t="s">
        <v>8203</v>
      </c>
      <c r="M292" t="s">
        <v>9604</v>
      </c>
      <c r="N292">
        <v>2445</v>
      </c>
      <c r="O292" t="s">
        <v>8203</v>
      </c>
      <c r="P292" t="s">
        <v>8203</v>
      </c>
      <c r="Q292" s="8">
        <v>41317</v>
      </c>
      <c r="R292" s="8">
        <v>41862</v>
      </c>
      <c r="S292" t="s">
        <v>8205</v>
      </c>
      <c r="T292" t="s">
        <v>9600</v>
      </c>
      <c r="U292" t="s">
        <v>9605</v>
      </c>
      <c r="V292" t="s">
        <v>9591</v>
      </c>
      <c r="W292" t="s">
        <v>8200</v>
      </c>
      <c r="X292" t="s">
        <v>8201</v>
      </c>
    </row>
    <row r="293" spans="1:24" x14ac:dyDescent="0.25">
      <c r="A293" t="s">
        <v>9606</v>
      </c>
      <c r="B293">
        <v>42254</v>
      </c>
      <c r="C293" t="s">
        <v>9607</v>
      </c>
      <c r="D293">
        <v>13689</v>
      </c>
      <c r="E293" t="s">
        <v>8899</v>
      </c>
      <c r="F293" t="s">
        <v>8928</v>
      </c>
      <c r="G293" s="11">
        <v>2423.16</v>
      </c>
      <c r="H293" s="11">
        <v>43.4</v>
      </c>
      <c r="I293" t="s">
        <v>9608</v>
      </c>
      <c r="J293" t="s">
        <v>8203</v>
      </c>
      <c r="K293" t="s">
        <v>8203</v>
      </c>
      <c r="L293" t="s">
        <v>8203</v>
      </c>
      <c r="M293" t="s">
        <v>9609</v>
      </c>
      <c r="N293">
        <v>12845</v>
      </c>
      <c r="O293">
        <v>22822</v>
      </c>
      <c r="P293">
        <v>22773</v>
      </c>
      <c r="Q293" s="8">
        <v>38661</v>
      </c>
      <c r="R293" s="8">
        <v>41579</v>
      </c>
      <c r="S293" t="s">
        <v>8205</v>
      </c>
      <c r="T293" t="s">
        <v>8323</v>
      </c>
      <c r="U293" t="s">
        <v>9610</v>
      </c>
      <c r="V293" t="s">
        <v>9606</v>
      </c>
      <c r="W293" t="s">
        <v>8899</v>
      </c>
      <c r="X293" t="s">
        <v>8928</v>
      </c>
    </row>
    <row r="294" spans="1:24" x14ac:dyDescent="0.25">
      <c r="A294" t="s">
        <v>9611</v>
      </c>
      <c r="B294">
        <v>9365</v>
      </c>
      <c r="C294" t="s">
        <v>9612</v>
      </c>
      <c r="D294">
        <v>74585</v>
      </c>
      <c r="E294" t="s">
        <v>8899</v>
      </c>
      <c r="F294" t="s">
        <v>8928</v>
      </c>
      <c r="G294" s="11">
        <v>2715.72</v>
      </c>
      <c r="H294" s="11">
        <v>42.499899999999997</v>
      </c>
      <c r="I294" t="s">
        <v>9613</v>
      </c>
      <c r="J294" t="s">
        <v>8203</v>
      </c>
      <c r="K294">
        <v>1</v>
      </c>
      <c r="L294" t="s">
        <v>8203</v>
      </c>
      <c r="M294" t="s">
        <v>9614</v>
      </c>
      <c r="N294">
        <v>5803</v>
      </c>
      <c r="O294">
        <v>22374</v>
      </c>
      <c r="P294">
        <v>24306</v>
      </c>
      <c r="Q294" s="8">
        <v>41162</v>
      </c>
      <c r="R294" s="8">
        <v>41579</v>
      </c>
      <c r="S294" t="s">
        <v>8205</v>
      </c>
      <c r="T294" t="s">
        <v>8323</v>
      </c>
      <c r="U294" t="s">
        <v>9615</v>
      </c>
      <c r="V294" t="s">
        <v>9611</v>
      </c>
      <c r="W294" t="s">
        <v>8899</v>
      </c>
      <c r="X294" t="s">
        <v>8928</v>
      </c>
    </row>
    <row r="295" spans="1:24" x14ac:dyDescent="0.25">
      <c r="A295" t="s">
        <v>9611</v>
      </c>
      <c r="B295">
        <v>9365</v>
      </c>
      <c r="C295" t="s">
        <v>9616</v>
      </c>
      <c r="D295">
        <v>12576</v>
      </c>
      <c r="E295" t="s">
        <v>8899</v>
      </c>
      <c r="F295" t="s">
        <v>8928</v>
      </c>
      <c r="G295" s="11">
        <v>2133.12</v>
      </c>
      <c r="H295" s="11">
        <v>41.5</v>
      </c>
      <c r="I295" t="s">
        <v>9617</v>
      </c>
      <c r="J295" t="s">
        <v>8203</v>
      </c>
      <c r="K295" t="s">
        <v>8203</v>
      </c>
      <c r="L295" t="s">
        <v>8203</v>
      </c>
      <c r="M295" t="s">
        <v>9618</v>
      </c>
      <c r="N295" t="s">
        <v>8203</v>
      </c>
      <c r="O295" t="s">
        <v>8203</v>
      </c>
      <c r="P295" t="s">
        <v>8203</v>
      </c>
      <c r="Q295" s="8">
        <v>38765</v>
      </c>
      <c r="R295" s="8">
        <v>41877</v>
      </c>
      <c r="S295" t="s">
        <v>8242</v>
      </c>
      <c r="T295" t="s">
        <v>8323</v>
      </c>
      <c r="U295" t="s">
        <v>9619</v>
      </c>
      <c r="V295" t="s">
        <v>9611</v>
      </c>
      <c r="W295" t="s">
        <v>8899</v>
      </c>
      <c r="X295" t="s">
        <v>8928</v>
      </c>
    </row>
    <row r="296" spans="1:24" x14ac:dyDescent="0.25">
      <c r="A296" t="s">
        <v>9620</v>
      </c>
      <c r="B296">
        <v>3711</v>
      </c>
      <c r="C296" t="s">
        <v>9621</v>
      </c>
      <c r="D296">
        <v>59981</v>
      </c>
      <c r="E296" t="s">
        <v>8209</v>
      </c>
      <c r="F296" t="s">
        <v>8210</v>
      </c>
      <c r="G296" s="11">
        <v>284.12900000000002</v>
      </c>
      <c r="H296" s="11">
        <v>35.826000000000001</v>
      </c>
      <c r="I296" t="s">
        <v>9622</v>
      </c>
      <c r="J296">
        <v>10</v>
      </c>
      <c r="K296">
        <v>1</v>
      </c>
      <c r="L296" t="s">
        <v>8203</v>
      </c>
      <c r="M296" t="s">
        <v>9623</v>
      </c>
      <c r="N296">
        <v>40432</v>
      </c>
      <c r="O296">
        <v>48705</v>
      </c>
      <c r="P296">
        <v>51005</v>
      </c>
      <c r="Q296" s="8">
        <v>40738</v>
      </c>
      <c r="R296" s="8">
        <v>41862</v>
      </c>
      <c r="S296" t="s">
        <v>8231</v>
      </c>
      <c r="T296" t="s">
        <v>9624</v>
      </c>
      <c r="U296" t="s">
        <v>9625</v>
      </c>
      <c r="V296" t="s">
        <v>9620</v>
      </c>
      <c r="W296" t="s">
        <v>8209</v>
      </c>
      <c r="X296" t="s">
        <v>8210</v>
      </c>
    </row>
    <row r="297" spans="1:24" x14ac:dyDescent="0.25">
      <c r="A297" t="s">
        <v>9626</v>
      </c>
      <c r="B297">
        <v>45351</v>
      </c>
      <c r="C297" t="s">
        <v>9627</v>
      </c>
      <c r="D297">
        <v>12581</v>
      </c>
      <c r="E297" t="s">
        <v>8899</v>
      </c>
      <c r="F297" t="s">
        <v>9083</v>
      </c>
      <c r="G297" s="11">
        <v>356.61399999999998</v>
      </c>
      <c r="H297" s="11">
        <v>40.6</v>
      </c>
      <c r="I297" t="s">
        <v>9628</v>
      </c>
      <c r="J297" t="s">
        <v>8203</v>
      </c>
      <c r="K297" t="s">
        <v>8203</v>
      </c>
      <c r="L297" t="s">
        <v>8203</v>
      </c>
      <c r="M297" t="s">
        <v>9629</v>
      </c>
      <c r="N297">
        <v>10804</v>
      </c>
      <c r="O297">
        <v>27173</v>
      </c>
      <c r="P297">
        <v>24780</v>
      </c>
      <c r="Q297" s="8">
        <v>39254</v>
      </c>
      <c r="R297" s="8">
        <v>41857</v>
      </c>
      <c r="S297" t="s">
        <v>8205</v>
      </c>
      <c r="T297" t="s">
        <v>9630</v>
      </c>
      <c r="U297" t="s">
        <v>9631</v>
      </c>
      <c r="V297" t="s">
        <v>9626</v>
      </c>
      <c r="W297" t="s">
        <v>8899</v>
      </c>
      <c r="X297" t="s">
        <v>9083</v>
      </c>
    </row>
    <row r="298" spans="1:24" x14ac:dyDescent="0.25">
      <c r="A298" t="s">
        <v>9632</v>
      </c>
      <c r="B298">
        <v>10141</v>
      </c>
      <c r="C298" t="s">
        <v>9633</v>
      </c>
      <c r="D298">
        <v>12583</v>
      </c>
      <c r="E298" t="s">
        <v>8899</v>
      </c>
      <c r="F298" t="s">
        <v>8928</v>
      </c>
      <c r="G298" s="11">
        <v>2723.22</v>
      </c>
      <c r="H298" s="11">
        <v>40.1</v>
      </c>
      <c r="I298" t="s">
        <v>9634</v>
      </c>
      <c r="J298" t="s">
        <v>8203</v>
      </c>
      <c r="K298">
        <v>1</v>
      </c>
      <c r="L298" t="s">
        <v>8203</v>
      </c>
      <c r="M298" t="s">
        <v>9635</v>
      </c>
      <c r="N298">
        <v>3144</v>
      </c>
      <c r="O298">
        <v>25346</v>
      </c>
      <c r="P298">
        <v>27869</v>
      </c>
      <c r="Q298" s="8">
        <v>38660</v>
      </c>
      <c r="R298" s="8">
        <v>41862</v>
      </c>
      <c r="S298" t="s">
        <v>8205</v>
      </c>
      <c r="T298" t="s">
        <v>9563</v>
      </c>
      <c r="U298" t="s">
        <v>9636</v>
      </c>
      <c r="V298" t="s">
        <v>9632</v>
      </c>
      <c r="W298" t="s">
        <v>8899</v>
      </c>
      <c r="X298" t="s">
        <v>8928</v>
      </c>
    </row>
    <row r="299" spans="1:24" x14ac:dyDescent="0.25">
      <c r="A299" t="s">
        <v>9637</v>
      </c>
      <c r="B299">
        <v>79327</v>
      </c>
      <c r="C299" t="s">
        <v>9638</v>
      </c>
      <c r="D299">
        <v>12585</v>
      </c>
      <c r="E299" t="s">
        <v>8899</v>
      </c>
      <c r="F299" t="s">
        <v>9639</v>
      </c>
      <c r="G299" s="11">
        <v>865.58699999999999</v>
      </c>
      <c r="H299" s="11">
        <v>41911</v>
      </c>
      <c r="I299" t="s">
        <v>9640</v>
      </c>
      <c r="J299" t="s">
        <v>8203</v>
      </c>
      <c r="K299" t="s">
        <v>8203</v>
      </c>
      <c r="L299" t="s">
        <v>8203</v>
      </c>
      <c r="M299" t="s">
        <v>9641</v>
      </c>
      <c r="N299" t="s">
        <v>8203</v>
      </c>
      <c r="O299" t="s">
        <v>8203</v>
      </c>
      <c r="P299" t="s">
        <v>8203</v>
      </c>
      <c r="Q299" s="8">
        <v>39108</v>
      </c>
      <c r="R299" s="8">
        <v>41857</v>
      </c>
      <c r="S299" t="s">
        <v>8242</v>
      </c>
      <c r="T299" t="s">
        <v>9642</v>
      </c>
      <c r="U299" t="s">
        <v>9643</v>
      </c>
      <c r="V299" t="s">
        <v>9637</v>
      </c>
      <c r="W299" t="s">
        <v>8899</v>
      </c>
      <c r="X299" t="s">
        <v>9639</v>
      </c>
    </row>
    <row r="300" spans="1:24" x14ac:dyDescent="0.25">
      <c r="A300" t="s">
        <v>9644</v>
      </c>
      <c r="B300">
        <v>9315</v>
      </c>
      <c r="C300" t="s">
        <v>9645</v>
      </c>
      <c r="D300">
        <v>12587</v>
      </c>
      <c r="E300" t="s">
        <v>8899</v>
      </c>
      <c r="F300" t="s">
        <v>8928</v>
      </c>
      <c r="G300" s="11">
        <v>3075.18</v>
      </c>
      <c r="H300" s="11">
        <v>38.799999999999997</v>
      </c>
      <c r="I300" t="s">
        <v>9646</v>
      </c>
      <c r="J300" t="s">
        <v>8203</v>
      </c>
      <c r="K300" t="s">
        <v>8203</v>
      </c>
      <c r="L300" t="s">
        <v>8203</v>
      </c>
      <c r="M300" t="s">
        <v>9647</v>
      </c>
      <c r="N300">
        <v>277711</v>
      </c>
      <c r="O300" t="s">
        <v>8203</v>
      </c>
      <c r="P300" t="s">
        <v>8203</v>
      </c>
      <c r="Q300" s="8">
        <v>39778</v>
      </c>
      <c r="R300" s="8">
        <v>41877</v>
      </c>
      <c r="S300" t="s">
        <v>8205</v>
      </c>
      <c r="T300" t="s">
        <v>9648</v>
      </c>
      <c r="U300" t="s">
        <v>8203</v>
      </c>
      <c r="V300" t="s">
        <v>9644</v>
      </c>
      <c r="W300" t="s">
        <v>8899</v>
      </c>
      <c r="X300" t="s">
        <v>8928</v>
      </c>
    </row>
    <row r="301" spans="1:24" x14ac:dyDescent="0.25">
      <c r="A301" t="s">
        <v>9649</v>
      </c>
      <c r="B301">
        <v>9371</v>
      </c>
      <c r="C301" t="s">
        <v>9650</v>
      </c>
      <c r="D301">
        <v>12590</v>
      </c>
      <c r="E301" t="s">
        <v>8899</v>
      </c>
      <c r="F301" t="s">
        <v>8928</v>
      </c>
      <c r="G301" s="11">
        <v>2947.02</v>
      </c>
      <c r="H301" s="11">
        <v>43.6</v>
      </c>
      <c r="I301" t="s">
        <v>9651</v>
      </c>
      <c r="J301" t="s">
        <v>8203</v>
      </c>
      <c r="K301">
        <v>1</v>
      </c>
      <c r="L301" t="s">
        <v>8203</v>
      </c>
      <c r="M301" t="s">
        <v>9652</v>
      </c>
      <c r="N301">
        <v>8402</v>
      </c>
      <c r="O301">
        <v>26980</v>
      </c>
      <c r="P301">
        <v>22225</v>
      </c>
      <c r="Q301" s="8">
        <v>38580</v>
      </c>
      <c r="R301" s="8">
        <v>41584</v>
      </c>
      <c r="S301" t="s">
        <v>8205</v>
      </c>
      <c r="T301" t="s">
        <v>8323</v>
      </c>
      <c r="U301" t="s">
        <v>9653</v>
      </c>
      <c r="V301" t="s">
        <v>9649</v>
      </c>
      <c r="W301" t="s">
        <v>8899</v>
      </c>
      <c r="X301" t="s">
        <v>8928</v>
      </c>
    </row>
    <row r="302" spans="1:24" x14ac:dyDescent="0.25">
      <c r="A302" t="s">
        <v>9654</v>
      </c>
      <c r="B302">
        <v>9361</v>
      </c>
      <c r="C302" t="s">
        <v>9655</v>
      </c>
      <c r="D302">
        <v>12594</v>
      </c>
      <c r="E302" t="s">
        <v>8899</v>
      </c>
      <c r="F302" t="s">
        <v>8928</v>
      </c>
      <c r="G302" s="11">
        <v>3631.52</v>
      </c>
      <c r="H302" s="11">
        <v>41.5</v>
      </c>
      <c r="I302" t="s">
        <v>9656</v>
      </c>
      <c r="J302" t="s">
        <v>8203</v>
      </c>
      <c r="K302">
        <v>1</v>
      </c>
      <c r="L302" t="s">
        <v>8203</v>
      </c>
      <c r="M302" t="s">
        <v>9657</v>
      </c>
      <c r="N302">
        <v>46559</v>
      </c>
      <c r="O302">
        <v>36006</v>
      </c>
      <c r="P302">
        <v>38938</v>
      </c>
      <c r="Q302" s="8">
        <v>38486</v>
      </c>
      <c r="R302" s="8">
        <v>41857</v>
      </c>
      <c r="S302" t="s">
        <v>8205</v>
      </c>
      <c r="T302" t="s">
        <v>8965</v>
      </c>
      <c r="U302" t="s">
        <v>9658</v>
      </c>
      <c r="V302" t="s">
        <v>9654</v>
      </c>
      <c r="W302" t="s">
        <v>8899</v>
      </c>
      <c r="X302" t="s">
        <v>8928</v>
      </c>
    </row>
    <row r="303" spans="1:24" x14ac:dyDescent="0.25">
      <c r="A303" t="s">
        <v>9659</v>
      </c>
      <c r="B303">
        <v>6183</v>
      </c>
      <c r="C303" t="s">
        <v>9660</v>
      </c>
      <c r="D303">
        <v>36577</v>
      </c>
      <c r="E303" t="s">
        <v>8899</v>
      </c>
      <c r="F303" t="s">
        <v>9639</v>
      </c>
      <c r="G303" s="11">
        <v>364.53800000000001</v>
      </c>
      <c r="H303" s="11">
        <v>35.700000000000003</v>
      </c>
      <c r="I303" t="s">
        <v>9661</v>
      </c>
      <c r="J303" t="s">
        <v>8203</v>
      </c>
      <c r="K303">
        <v>1</v>
      </c>
      <c r="L303" t="s">
        <v>8203</v>
      </c>
      <c r="M303" t="s">
        <v>9662</v>
      </c>
      <c r="N303">
        <v>885</v>
      </c>
      <c r="O303">
        <v>4550</v>
      </c>
      <c r="P303">
        <v>3494</v>
      </c>
      <c r="Q303" s="8">
        <v>40819</v>
      </c>
      <c r="R303" s="8">
        <v>40819</v>
      </c>
      <c r="S303" t="s">
        <v>8231</v>
      </c>
      <c r="T303" t="s">
        <v>9663</v>
      </c>
      <c r="U303" t="s">
        <v>8203</v>
      </c>
      <c r="V303" t="s">
        <v>9659</v>
      </c>
      <c r="W303" t="s">
        <v>8899</v>
      </c>
      <c r="X303" t="s">
        <v>9639</v>
      </c>
    </row>
    <row r="304" spans="1:24" x14ac:dyDescent="0.25">
      <c r="A304" t="s">
        <v>9664</v>
      </c>
      <c r="B304">
        <v>6182</v>
      </c>
      <c r="C304" t="s">
        <v>9665</v>
      </c>
      <c r="D304">
        <v>34885</v>
      </c>
      <c r="E304" t="s">
        <v>8899</v>
      </c>
      <c r="F304" t="s">
        <v>9639</v>
      </c>
      <c r="G304" s="11">
        <v>402.74299999999999</v>
      </c>
      <c r="H304" s="11">
        <v>34.1</v>
      </c>
      <c r="I304" t="s">
        <v>9666</v>
      </c>
      <c r="J304" t="s">
        <v>8203</v>
      </c>
      <c r="K304" t="s">
        <v>8203</v>
      </c>
      <c r="L304" t="s">
        <v>8203</v>
      </c>
      <c r="M304" t="s">
        <v>9667</v>
      </c>
      <c r="N304">
        <v>25048</v>
      </c>
      <c r="O304" t="s">
        <v>8203</v>
      </c>
      <c r="P304" t="s">
        <v>8203</v>
      </c>
      <c r="Q304" s="8">
        <v>39890</v>
      </c>
      <c r="R304" s="8">
        <v>40059</v>
      </c>
      <c r="S304" t="s">
        <v>8205</v>
      </c>
      <c r="T304" t="s">
        <v>9668</v>
      </c>
      <c r="U304" t="s">
        <v>8203</v>
      </c>
      <c r="V304" t="s">
        <v>9664</v>
      </c>
      <c r="W304" t="s">
        <v>8899</v>
      </c>
      <c r="X304" t="s">
        <v>9639</v>
      </c>
    </row>
    <row r="305" spans="1:24" x14ac:dyDescent="0.25">
      <c r="A305" t="s">
        <v>9669</v>
      </c>
      <c r="B305">
        <v>6334</v>
      </c>
      <c r="C305" t="s">
        <v>9670</v>
      </c>
      <c r="D305">
        <v>12603</v>
      </c>
      <c r="E305" t="s">
        <v>8899</v>
      </c>
      <c r="F305" t="s">
        <v>9671</v>
      </c>
      <c r="G305" s="11">
        <v>63.525399999999998</v>
      </c>
      <c r="H305" s="11">
        <v>33.9</v>
      </c>
      <c r="I305" t="s">
        <v>9672</v>
      </c>
      <c r="J305" t="s">
        <v>8203</v>
      </c>
      <c r="K305" t="s">
        <v>8203</v>
      </c>
      <c r="L305" t="s">
        <v>8203</v>
      </c>
      <c r="M305" t="s">
        <v>9673</v>
      </c>
      <c r="N305">
        <v>6863</v>
      </c>
      <c r="O305">
        <v>16549</v>
      </c>
      <c r="P305">
        <v>16380</v>
      </c>
      <c r="Q305" s="8">
        <v>39430</v>
      </c>
      <c r="R305" s="8">
        <v>41857</v>
      </c>
      <c r="S305" t="s">
        <v>8205</v>
      </c>
      <c r="T305" t="s">
        <v>8942</v>
      </c>
      <c r="U305" t="s">
        <v>9674</v>
      </c>
      <c r="V305" t="s">
        <v>9669</v>
      </c>
      <c r="W305" t="s">
        <v>8899</v>
      </c>
      <c r="X305" t="s">
        <v>9671</v>
      </c>
    </row>
    <row r="306" spans="1:24" x14ac:dyDescent="0.25">
      <c r="A306" t="s">
        <v>9675</v>
      </c>
      <c r="B306">
        <v>339724</v>
      </c>
      <c r="C306" t="s">
        <v>9676</v>
      </c>
      <c r="D306">
        <v>12654</v>
      </c>
      <c r="E306" t="s">
        <v>8310</v>
      </c>
      <c r="F306" t="s">
        <v>8311</v>
      </c>
      <c r="G306" s="11">
        <v>33.030299999999997</v>
      </c>
      <c r="H306" s="11">
        <v>46.1</v>
      </c>
      <c r="I306" t="s">
        <v>9677</v>
      </c>
      <c r="J306" t="s">
        <v>8203</v>
      </c>
      <c r="K306" t="s">
        <v>8203</v>
      </c>
      <c r="L306" t="s">
        <v>8203</v>
      </c>
      <c r="M306" t="s">
        <v>9678</v>
      </c>
      <c r="N306">
        <v>280</v>
      </c>
      <c r="O306">
        <v>9402</v>
      </c>
      <c r="P306">
        <v>9313</v>
      </c>
      <c r="Q306" s="8">
        <v>38614</v>
      </c>
      <c r="R306" s="8">
        <v>41857</v>
      </c>
      <c r="S306" t="s">
        <v>8205</v>
      </c>
      <c r="T306" t="s">
        <v>8323</v>
      </c>
      <c r="U306" t="s">
        <v>9679</v>
      </c>
      <c r="V306" t="s">
        <v>9675</v>
      </c>
      <c r="W306" t="s">
        <v>8310</v>
      </c>
      <c r="X306" t="s">
        <v>8311</v>
      </c>
    </row>
    <row r="307" spans="1:24" x14ac:dyDescent="0.25">
      <c r="A307" t="s">
        <v>9680</v>
      </c>
      <c r="B307">
        <v>447093</v>
      </c>
      <c r="C307" t="s">
        <v>9681</v>
      </c>
      <c r="D307">
        <v>12635</v>
      </c>
      <c r="E307" t="s">
        <v>8310</v>
      </c>
      <c r="F307" t="s">
        <v>8311</v>
      </c>
      <c r="G307" s="11">
        <v>30.4833</v>
      </c>
      <c r="H307" s="11">
        <v>44.5</v>
      </c>
      <c r="I307" t="s">
        <v>9682</v>
      </c>
      <c r="J307" t="s">
        <v>8203</v>
      </c>
      <c r="K307" t="s">
        <v>8203</v>
      </c>
      <c r="L307" t="s">
        <v>8203</v>
      </c>
      <c r="M307" t="s">
        <v>9683</v>
      </c>
      <c r="N307">
        <v>88</v>
      </c>
      <c r="O307">
        <v>9364</v>
      </c>
      <c r="P307">
        <v>9254</v>
      </c>
      <c r="Q307" s="8">
        <v>39325</v>
      </c>
      <c r="R307" s="8">
        <v>41857</v>
      </c>
      <c r="S307" t="s">
        <v>8205</v>
      </c>
      <c r="T307" t="s">
        <v>9684</v>
      </c>
      <c r="U307" t="s">
        <v>9685</v>
      </c>
      <c r="V307" t="s">
        <v>9680</v>
      </c>
      <c r="W307" t="s">
        <v>8310</v>
      </c>
      <c r="X307" t="s">
        <v>8311</v>
      </c>
    </row>
    <row r="308" spans="1:24" x14ac:dyDescent="0.25">
      <c r="A308" t="s">
        <v>9686</v>
      </c>
      <c r="B308">
        <v>544711</v>
      </c>
      <c r="C308" t="s">
        <v>9687</v>
      </c>
      <c r="D308">
        <v>29163</v>
      </c>
      <c r="E308" t="s">
        <v>8310</v>
      </c>
      <c r="F308" t="s">
        <v>8311</v>
      </c>
      <c r="G308" s="11">
        <v>37.943199999999997</v>
      </c>
      <c r="H308" s="11">
        <v>42</v>
      </c>
      <c r="I308" t="s">
        <v>9688</v>
      </c>
      <c r="J308" t="s">
        <v>8203</v>
      </c>
      <c r="K308" t="s">
        <v>8203</v>
      </c>
      <c r="L308" t="s">
        <v>8203</v>
      </c>
      <c r="M308" t="s">
        <v>9689</v>
      </c>
      <c r="N308">
        <v>17</v>
      </c>
      <c r="O308">
        <v>9666</v>
      </c>
      <c r="P308">
        <v>9445</v>
      </c>
      <c r="Q308" s="8">
        <v>39696</v>
      </c>
      <c r="R308" s="8">
        <v>41857</v>
      </c>
      <c r="S308" t="s">
        <v>8205</v>
      </c>
      <c r="T308" t="s">
        <v>8323</v>
      </c>
      <c r="U308" t="s">
        <v>9690</v>
      </c>
      <c r="V308" t="s">
        <v>9686</v>
      </c>
      <c r="W308" t="s">
        <v>8310</v>
      </c>
      <c r="X308" t="s">
        <v>8311</v>
      </c>
    </row>
    <row r="309" spans="1:24" x14ac:dyDescent="0.25">
      <c r="A309" t="s">
        <v>9691</v>
      </c>
      <c r="B309">
        <v>544712</v>
      </c>
      <c r="C309" t="s">
        <v>9692</v>
      </c>
      <c r="D309">
        <v>29161</v>
      </c>
      <c r="E309" t="s">
        <v>8310</v>
      </c>
      <c r="F309" t="s">
        <v>8311</v>
      </c>
      <c r="G309" s="11">
        <v>38.9617</v>
      </c>
      <c r="H309" s="11">
        <v>41.7</v>
      </c>
      <c r="I309" t="s">
        <v>9693</v>
      </c>
      <c r="J309" t="s">
        <v>8203</v>
      </c>
      <c r="K309" t="s">
        <v>8203</v>
      </c>
      <c r="L309" t="s">
        <v>8203</v>
      </c>
      <c r="M309" t="s">
        <v>9694</v>
      </c>
      <c r="N309">
        <v>49</v>
      </c>
      <c r="O309">
        <v>9796</v>
      </c>
      <c r="P309">
        <v>9547</v>
      </c>
      <c r="Q309" s="8">
        <v>39965</v>
      </c>
      <c r="R309" s="8">
        <v>41857</v>
      </c>
      <c r="S309" t="s">
        <v>8205</v>
      </c>
      <c r="T309" t="s">
        <v>8323</v>
      </c>
      <c r="U309" t="s">
        <v>9695</v>
      </c>
      <c r="V309" t="s">
        <v>9691</v>
      </c>
      <c r="W309" t="s">
        <v>8310</v>
      </c>
      <c r="X309" t="s">
        <v>8311</v>
      </c>
    </row>
    <row r="310" spans="1:24" x14ac:dyDescent="0.25">
      <c r="A310" t="s">
        <v>9696</v>
      </c>
      <c r="B310">
        <v>447094</v>
      </c>
      <c r="C310" t="s">
        <v>9697</v>
      </c>
      <c r="D310">
        <v>12653</v>
      </c>
      <c r="E310" t="s">
        <v>8310</v>
      </c>
      <c r="F310" t="s">
        <v>8311</v>
      </c>
      <c r="G310" s="11">
        <v>41.285899999999998</v>
      </c>
      <c r="H310" s="11">
        <v>42.7</v>
      </c>
      <c r="I310" t="s">
        <v>9698</v>
      </c>
      <c r="J310" t="s">
        <v>8203</v>
      </c>
      <c r="K310" t="s">
        <v>8203</v>
      </c>
      <c r="L310" t="s">
        <v>8203</v>
      </c>
      <c r="M310" t="s">
        <v>9699</v>
      </c>
      <c r="N310">
        <v>266</v>
      </c>
      <c r="O310" t="s">
        <v>8203</v>
      </c>
      <c r="P310" t="s">
        <v>8203</v>
      </c>
      <c r="Q310" s="8">
        <v>39430</v>
      </c>
      <c r="R310" s="8">
        <v>41857</v>
      </c>
      <c r="S310" t="s">
        <v>8242</v>
      </c>
      <c r="T310" t="s">
        <v>9684</v>
      </c>
      <c r="U310" t="s">
        <v>9700</v>
      </c>
      <c r="V310" t="s">
        <v>9696</v>
      </c>
      <c r="W310" t="s">
        <v>8310</v>
      </c>
      <c r="X310" t="s">
        <v>8311</v>
      </c>
    </row>
    <row r="311" spans="1:24" x14ac:dyDescent="0.25">
      <c r="A311" t="s">
        <v>9701</v>
      </c>
      <c r="B311">
        <v>1226784</v>
      </c>
      <c r="C311" t="s">
        <v>9702</v>
      </c>
      <c r="D311">
        <v>173806</v>
      </c>
      <c r="E311" t="s">
        <v>8310</v>
      </c>
      <c r="F311" t="s">
        <v>8311</v>
      </c>
      <c r="G311" s="11">
        <v>46.124000000000002</v>
      </c>
      <c r="H311" s="11">
        <v>39.4</v>
      </c>
      <c r="I311" t="s">
        <v>9703</v>
      </c>
      <c r="J311" t="s">
        <v>8203</v>
      </c>
      <c r="K311" t="s">
        <v>8203</v>
      </c>
      <c r="L311" t="s">
        <v>8203</v>
      </c>
      <c r="M311" t="s">
        <v>9704</v>
      </c>
      <c r="N311" t="s">
        <v>8203</v>
      </c>
      <c r="O311" t="s">
        <v>8203</v>
      </c>
      <c r="P311" t="s">
        <v>8203</v>
      </c>
      <c r="Q311" s="8">
        <v>41232</v>
      </c>
      <c r="R311" s="8">
        <v>41862</v>
      </c>
      <c r="S311" t="s">
        <v>8242</v>
      </c>
      <c r="T311" t="s">
        <v>9705</v>
      </c>
      <c r="U311" t="s">
        <v>9706</v>
      </c>
      <c r="V311" t="s">
        <v>9701</v>
      </c>
      <c r="W311" t="s">
        <v>8310</v>
      </c>
      <c r="X311" t="s">
        <v>8311</v>
      </c>
    </row>
    <row r="312" spans="1:24" x14ac:dyDescent="0.25">
      <c r="A312" t="s">
        <v>9707</v>
      </c>
      <c r="B312">
        <v>7217</v>
      </c>
      <c r="C312" t="s">
        <v>9708</v>
      </c>
      <c r="D312">
        <v>12651</v>
      </c>
      <c r="E312" t="s">
        <v>8899</v>
      </c>
      <c r="F312" t="s">
        <v>8900</v>
      </c>
      <c r="G312" s="11">
        <v>230.99299999999999</v>
      </c>
      <c r="H312" s="11">
        <v>42</v>
      </c>
      <c r="I312" t="s">
        <v>9709</v>
      </c>
      <c r="J312" t="s">
        <v>8203</v>
      </c>
      <c r="K312" t="s">
        <v>8203</v>
      </c>
      <c r="L312" t="s">
        <v>8203</v>
      </c>
      <c r="M312" t="s">
        <v>9710</v>
      </c>
      <c r="N312">
        <v>13749</v>
      </c>
      <c r="O312">
        <v>15978</v>
      </c>
      <c r="P312">
        <v>15070</v>
      </c>
      <c r="Q312" s="8">
        <v>38818</v>
      </c>
      <c r="R312" s="8">
        <v>41857</v>
      </c>
      <c r="S312" t="s">
        <v>8205</v>
      </c>
      <c r="T312" t="s">
        <v>9711</v>
      </c>
      <c r="U312" t="s">
        <v>9712</v>
      </c>
      <c r="V312" t="s">
        <v>9707</v>
      </c>
      <c r="W312" t="s">
        <v>8899</v>
      </c>
      <c r="X312" t="s">
        <v>8900</v>
      </c>
    </row>
    <row r="313" spans="1:24" x14ac:dyDescent="0.25">
      <c r="A313" t="s">
        <v>9713</v>
      </c>
      <c r="B313">
        <v>54126</v>
      </c>
      <c r="C313" t="s">
        <v>9714</v>
      </c>
      <c r="D313">
        <v>12644</v>
      </c>
      <c r="E313" t="s">
        <v>8899</v>
      </c>
      <c r="F313" t="s">
        <v>9671</v>
      </c>
      <c r="G313" s="11">
        <v>133.63499999999999</v>
      </c>
      <c r="H313" s="11">
        <v>42.7</v>
      </c>
      <c r="I313" t="s">
        <v>9715</v>
      </c>
      <c r="J313" t="s">
        <v>8203</v>
      </c>
      <c r="K313" t="s">
        <v>8203</v>
      </c>
      <c r="L313" t="s">
        <v>8203</v>
      </c>
      <c r="M313" t="s">
        <v>9716</v>
      </c>
      <c r="N313" t="s">
        <v>8203</v>
      </c>
      <c r="O313" t="s">
        <v>8203</v>
      </c>
      <c r="P313" t="s">
        <v>8203</v>
      </c>
      <c r="Q313" s="8">
        <v>39820</v>
      </c>
      <c r="R313" s="8">
        <v>41857</v>
      </c>
      <c r="S313" t="s">
        <v>8242</v>
      </c>
      <c r="T313" t="s">
        <v>9413</v>
      </c>
      <c r="U313" t="s">
        <v>9717</v>
      </c>
      <c r="V313" t="s">
        <v>9713</v>
      </c>
      <c r="W313" t="s">
        <v>8899</v>
      </c>
      <c r="X313" t="s">
        <v>9671</v>
      </c>
    </row>
    <row r="314" spans="1:24" x14ac:dyDescent="0.25">
      <c r="A314" t="s">
        <v>9718</v>
      </c>
      <c r="B314">
        <v>572307</v>
      </c>
      <c r="C314" t="s">
        <v>9719</v>
      </c>
      <c r="D314">
        <v>37771</v>
      </c>
      <c r="E314" t="s">
        <v>8200</v>
      </c>
      <c r="F314" t="s">
        <v>8712</v>
      </c>
      <c r="G314" s="11">
        <v>57.547400000000003</v>
      </c>
      <c r="H314" s="11">
        <v>54.851100000000002</v>
      </c>
      <c r="I314" t="s">
        <v>9720</v>
      </c>
      <c r="J314">
        <v>14</v>
      </c>
      <c r="K314" t="s">
        <v>8203</v>
      </c>
      <c r="L314" t="s">
        <v>8203</v>
      </c>
      <c r="M314" t="s">
        <v>8203</v>
      </c>
      <c r="N314">
        <v>14</v>
      </c>
      <c r="O314">
        <v>7084</v>
      </c>
      <c r="P314">
        <v>6936</v>
      </c>
      <c r="Q314" s="8">
        <v>40604</v>
      </c>
      <c r="R314" s="8">
        <v>41136</v>
      </c>
      <c r="S314" t="s">
        <v>8212</v>
      </c>
      <c r="T314" t="s">
        <v>8634</v>
      </c>
      <c r="U314" t="s">
        <v>8203</v>
      </c>
      <c r="V314" t="s">
        <v>9718</v>
      </c>
      <c r="W314" t="s">
        <v>8200</v>
      </c>
      <c r="X314" t="s">
        <v>8712</v>
      </c>
    </row>
    <row r="315" spans="1:24" x14ac:dyDescent="0.25">
      <c r="A315" t="s">
        <v>9721</v>
      </c>
      <c r="B315">
        <v>435258</v>
      </c>
      <c r="C315" t="s">
        <v>9722</v>
      </c>
      <c r="D315">
        <v>12658</v>
      </c>
      <c r="E315" t="s">
        <v>8200</v>
      </c>
      <c r="F315" t="s">
        <v>8617</v>
      </c>
      <c r="G315" s="11">
        <v>32.122100000000003</v>
      </c>
      <c r="H315" s="11">
        <v>59.5623</v>
      </c>
      <c r="I315" t="s">
        <v>9723</v>
      </c>
      <c r="J315">
        <v>36</v>
      </c>
      <c r="K315" t="s">
        <v>8203</v>
      </c>
      <c r="L315" t="s">
        <v>8203</v>
      </c>
      <c r="M315" t="s">
        <v>9724</v>
      </c>
      <c r="N315">
        <v>76</v>
      </c>
      <c r="O315">
        <v>8377</v>
      </c>
      <c r="P315">
        <v>8150</v>
      </c>
      <c r="Q315" s="8">
        <v>39176</v>
      </c>
      <c r="R315" s="8">
        <v>40893</v>
      </c>
      <c r="S315" t="s">
        <v>8231</v>
      </c>
      <c r="T315" t="s">
        <v>8872</v>
      </c>
      <c r="U315" t="s">
        <v>8203</v>
      </c>
      <c r="V315" t="s">
        <v>9721</v>
      </c>
      <c r="W315" t="s">
        <v>8200</v>
      </c>
      <c r="X315" t="s">
        <v>8617</v>
      </c>
    </row>
    <row r="316" spans="1:24" x14ac:dyDescent="0.25">
      <c r="A316" t="s">
        <v>9725</v>
      </c>
      <c r="B316">
        <v>7220</v>
      </c>
      <c r="C316" t="s">
        <v>9726</v>
      </c>
      <c r="D316">
        <v>12661</v>
      </c>
      <c r="E316" t="s">
        <v>8899</v>
      </c>
      <c r="F316" t="s">
        <v>8900</v>
      </c>
      <c r="G316" s="11">
        <v>152.71199999999999</v>
      </c>
      <c r="H316" s="11">
        <v>42.3</v>
      </c>
      <c r="I316" t="s">
        <v>9727</v>
      </c>
      <c r="J316" t="s">
        <v>8203</v>
      </c>
      <c r="K316" t="s">
        <v>8203</v>
      </c>
      <c r="L316" t="s">
        <v>8203</v>
      </c>
      <c r="M316" t="s">
        <v>9728</v>
      </c>
      <c r="N316">
        <v>5124</v>
      </c>
      <c r="O316">
        <v>15810</v>
      </c>
      <c r="P316">
        <v>15048</v>
      </c>
      <c r="Q316" s="8">
        <v>38818</v>
      </c>
      <c r="R316" s="8">
        <v>41857</v>
      </c>
      <c r="S316" t="s">
        <v>8205</v>
      </c>
      <c r="T316" t="s">
        <v>9711</v>
      </c>
      <c r="U316" t="s">
        <v>9729</v>
      </c>
      <c r="V316" t="s">
        <v>9725</v>
      </c>
      <c r="W316" t="s">
        <v>8899</v>
      </c>
      <c r="X316" t="s">
        <v>8900</v>
      </c>
    </row>
    <row r="317" spans="1:24" x14ac:dyDescent="0.25">
      <c r="A317" t="s">
        <v>9730</v>
      </c>
      <c r="B317">
        <v>7260</v>
      </c>
      <c r="C317" t="s">
        <v>9731</v>
      </c>
      <c r="D317">
        <v>12664</v>
      </c>
      <c r="E317" t="s">
        <v>8899</v>
      </c>
      <c r="F317" t="s">
        <v>8900</v>
      </c>
      <c r="G317" s="11">
        <v>235.51599999999999</v>
      </c>
      <c r="H317" s="11">
        <v>37.1</v>
      </c>
      <c r="I317" t="s">
        <v>9732</v>
      </c>
      <c r="J317" t="s">
        <v>8203</v>
      </c>
      <c r="K317" t="s">
        <v>8203</v>
      </c>
      <c r="L317" t="s">
        <v>8203</v>
      </c>
      <c r="M317" t="s">
        <v>9733</v>
      </c>
      <c r="N317">
        <v>14838</v>
      </c>
      <c r="O317">
        <v>16385</v>
      </c>
      <c r="P317">
        <v>15513</v>
      </c>
      <c r="Q317" s="8">
        <v>38828</v>
      </c>
      <c r="R317" s="8">
        <v>41857</v>
      </c>
      <c r="S317" t="s">
        <v>8205</v>
      </c>
      <c r="T317" t="s">
        <v>8527</v>
      </c>
      <c r="U317" t="s">
        <v>9734</v>
      </c>
      <c r="V317" t="s">
        <v>9730</v>
      </c>
      <c r="W317" t="s">
        <v>8899</v>
      </c>
      <c r="X317" t="s">
        <v>8900</v>
      </c>
    </row>
    <row r="318" spans="1:24" x14ac:dyDescent="0.25">
      <c r="A318" t="s">
        <v>9735</v>
      </c>
      <c r="B318">
        <v>281687</v>
      </c>
      <c r="C318" t="s">
        <v>9736</v>
      </c>
      <c r="D318">
        <v>12591</v>
      </c>
      <c r="E318" t="s">
        <v>8899</v>
      </c>
      <c r="F318" t="s">
        <v>9671</v>
      </c>
      <c r="G318" s="11">
        <v>166.256</v>
      </c>
      <c r="H318" s="11">
        <v>39.200000000000003</v>
      </c>
      <c r="I318" t="s">
        <v>9737</v>
      </c>
      <c r="J318" t="s">
        <v>8203</v>
      </c>
      <c r="K318" t="s">
        <v>8203</v>
      </c>
      <c r="L318" t="s">
        <v>8203</v>
      </c>
      <c r="M318" t="s">
        <v>9738</v>
      </c>
      <c r="N318">
        <v>18817</v>
      </c>
      <c r="O318" t="s">
        <v>8203</v>
      </c>
      <c r="P318" t="s">
        <v>8203</v>
      </c>
      <c r="Q318" s="8">
        <v>39541</v>
      </c>
      <c r="R318" s="8">
        <v>41857</v>
      </c>
      <c r="S318" t="s">
        <v>8205</v>
      </c>
      <c r="T318" t="s">
        <v>9413</v>
      </c>
      <c r="U318" t="s">
        <v>9739</v>
      </c>
      <c r="V318" t="s">
        <v>9735</v>
      </c>
      <c r="W318" t="s">
        <v>8899</v>
      </c>
      <c r="X318" t="s">
        <v>9671</v>
      </c>
    </row>
    <row r="319" spans="1:24" x14ac:dyDescent="0.25">
      <c r="A319" t="s">
        <v>9740</v>
      </c>
      <c r="B319">
        <v>31234</v>
      </c>
      <c r="C319" t="s">
        <v>9741</v>
      </c>
      <c r="D319">
        <v>12588</v>
      </c>
      <c r="E319" t="s">
        <v>8899</v>
      </c>
      <c r="F319" t="s">
        <v>9671</v>
      </c>
      <c r="G319" s="11">
        <v>145.44300000000001</v>
      </c>
      <c r="H319" s="11">
        <v>38</v>
      </c>
      <c r="I319" t="s">
        <v>9742</v>
      </c>
      <c r="J319" t="s">
        <v>8203</v>
      </c>
      <c r="K319" t="s">
        <v>8203</v>
      </c>
      <c r="L319" t="s">
        <v>8203</v>
      </c>
      <c r="M319" t="s">
        <v>9743</v>
      </c>
      <c r="N319">
        <v>3670</v>
      </c>
      <c r="O319">
        <v>32429</v>
      </c>
      <c r="P319">
        <v>31476</v>
      </c>
      <c r="Q319" s="8">
        <v>38392</v>
      </c>
      <c r="R319" s="8">
        <v>41855</v>
      </c>
      <c r="S319" t="s">
        <v>8205</v>
      </c>
      <c r="T319" t="s">
        <v>9744</v>
      </c>
      <c r="U319" t="s">
        <v>9745</v>
      </c>
      <c r="V319" t="s">
        <v>9740</v>
      </c>
      <c r="W319" t="s">
        <v>8899</v>
      </c>
      <c r="X319" t="s">
        <v>9671</v>
      </c>
    </row>
    <row r="320" spans="1:24" x14ac:dyDescent="0.25">
      <c r="A320" t="s">
        <v>9746</v>
      </c>
      <c r="B320">
        <v>135651</v>
      </c>
      <c r="C320" t="s">
        <v>9747</v>
      </c>
      <c r="D320">
        <v>20035</v>
      </c>
      <c r="E320" t="s">
        <v>8899</v>
      </c>
      <c r="F320" t="s">
        <v>9671</v>
      </c>
      <c r="G320" s="11">
        <v>190.37</v>
      </c>
      <c r="H320" s="11">
        <v>38.6</v>
      </c>
      <c r="I320" t="s">
        <v>9748</v>
      </c>
      <c r="J320" t="s">
        <v>8203</v>
      </c>
      <c r="K320" t="s">
        <v>8203</v>
      </c>
      <c r="L320" t="s">
        <v>8203</v>
      </c>
      <c r="M320" t="s">
        <v>9749</v>
      </c>
      <c r="N320">
        <v>3305</v>
      </c>
      <c r="O320">
        <v>32257</v>
      </c>
      <c r="P320">
        <v>30670</v>
      </c>
      <c r="Q320" s="8">
        <v>39280</v>
      </c>
      <c r="R320" s="8">
        <v>41857</v>
      </c>
      <c r="S320" t="s">
        <v>8205</v>
      </c>
      <c r="T320" t="s">
        <v>9750</v>
      </c>
      <c r="U320" t="s">
        <v>9751</v>
      </c>
      <c r="V320" t="s">
        <v>9746</v>
      </c>
      <c r="W320" t="s">
        <v>8899</v>
      </c>
      <c r="X320" t="s">
        <v>9671</v>
      </c>
    </row>
    <row r="321" spans="1:24" x14ac:dyDescent="0.25">
      <c r="A321" t="s">
        <v>9752</v>
      </c>
      <c r="B321">
        <v>653446</v>
      </c>
      <c r="C321" t="s">
        <v>9753</v>
      </c>
      <c r="D321">
        <v>39265</v>
      </c>
      <c r="E321" t="s">
        <v>8310</v>
      </c>
      <c r="F321" t="s">
        <v>8311</v>
      </c>
      <c r="G321" s="11">
        <v>73.633799999999994</v>
      </c>
      <c r="H321" s="11">
        <v>36.700000000000003</v>
      </c>
      <c r="I321" t="s">
        <v>9754</v>
      </c>
      <c r="J321" t="s">
        <v>8203</v>
      </c>
      <c r="K321" t="s">
        <v>8203</v>
      </c>
      <c r="L321" t="s">
        <v>8203</v>
      </c>
      <c r="M321" t="s">
        <v>9755</v>
      </c>
      <c r="N321">
        <v>4160</v>
      </c>
      <c r="O321">
        <v>10397</v>
      </c>
      <c r="P321">
        <v>10089</v>
      </c>
      <c r="Q321" s="8">
        <v>40261</v>
      </c>
      <c r="R321" s="8">
        <v>41862</v>
      </c>
      <c r="S321" t="s">
        <v>8205</v>
      </c>
      <c r="T321" t="s">
        <v>8323</v>
      </c>
      <c r="U321" t="s">
        <v>9756</v>
      </c>
      <c r="V321" t="s">
        <v>9752</v>
      </c>
      <c r="W321" t="s">
        <v>8310</v>
      </c>
      <c r="X321" t="s">
        <v>8311</v>
      </c>
    </row>
    <row r="322" spans="1:24" x14ac:dyDescent="0.25">
      <c r="A322" t="s">
        <v>9757</v>
      </c>
      <c r="B322">
        <v>447095</v>
      </c>
      <c r="C322" t="s">
        <v>9758</v>
      </c>
      <c r="D322">
        <v>39263</v>
      </c>
      <c r="E322" t="s">
        <v>8310</v>
      </c>
      <c r="F322" t="s">
        <v>8311</v>
      </c>
      <c r="G322" s="11">
        <v>71.515299999999996</v>
      </c>
      <c r="H322" s="11">
        <v>36.6</v>
      </c>
      <c r="I322" t="s">
        <v>9759</v>
      </c>
      <c r="J322" t="s">
        <v>8203</v>
      </c>
      <c r="K322" t="s">
        <v>8203</v>
      </c>
      <c r="L322" t="s">
        <v>8203</v>
      </c>
      <c r="M322" t="s">
        <v>9760</v>
      </c>
      <c r="N322">
        <v>3282</v>
      </c>
      <c r="O322">
        <v>9560</v>
      </c>
      <c r="P322">
        <v>11211</v>
      </c>
      <c r="Q322" s="8">
        <v>40487</v>
      </c>
      <c r="R322" s="8">
        <v>41862</v>
      </c>
      <c r="S322" t="s">
        <v>8205</v>
      </c>
      <c r="T322" t="s">
        <v>8323</v>
      </c>
      <c r="U322" t="s">
        <v>9761</v>
      </c>
      <c r="V322" t="s">
        <v>9757</v>
      </c>
      <c r="W322" t="s">
        <v>8310</v>
      </c>
      <c r="X322" t="s">
        <v>8311</v>
      </c>
    </row>
    <row r="323" spans="1:24" x14ac:dyDescent="0.25">
      <c r="A323" t="s">
        <v>9762</v>
      </c>
      <c r="B323">
        <v>946394</v>
      </c>
      <c r="C323" t="s">
        <v>9763</v>
      </c>
      <c r="D323">
        <v>61999</v>
      </c>
      <c r="E323" t="s">
        <v>8310</v>
      </c>
      <c r="F323" t="s">
        <v>8311</v>
      </c>
      <c r="G323" s="11">
        <v>61.134399999999999</v>
      </c>
      <c r="H323" s="11">
        <v>37.9</v>
      </c>
      <c r="I323" t="s">
        <v>9764</v>
      </c>
      <c r="J323" t="s">
        <v>8203</v>
      </c>
      <c r="K323" t="s">
        <v>8203</v>
      </c>
      <c r="L323" t="s">
        <v>8203</v>
      </c>
      <c r="M323" t="s">
        <v>9765</v>
      </c>
      <c r="N323">
        <v>29569</v>
      </c>
      <c r="O323" t="s">
        <v>8203</v>
      </c>
      <c r="P323" t="s">
        <v>8203</v>
      </c>
      <c r="Q323" s="8">
        <v>41183</v>
      </c>
      <c r="R323" s="8">
        <v>41862</v>
      </c>
      <c r="S323" t="s">
        <v>8205</v>
      </c>
      <c r="T323" t="s">
        <v>8323</v>
      </c>
      <c r="U323" t="s">
        <v>9766</v>
      </c>
      <c r="V323" t="s">
        <v>9762</v>
      </c>
      <c r="W323" t="s">
        <v>8310</v>
      </c>
      <c r="X323" t="s">
        <v>8311</v>
      </c>
    </row>
    <row r="324" spans="1:24" x14ac:dyDescent="0.25">
      <c r="A324" t="s">
        <v>9767</v>
      </c>
      <c r="B324">
        <v>7222</v>
      </c>
      <c r="C324" t="s">
        <v>9768</v>
      </c>
      <c r="D324">
        <v>12678</v>
      </c>
      <c r="E324" t="s">
        <v>8899</v>
      </c>
      <c r="F324" t="s">
        <v>8900</v>
      </c>
      <c r="G324" s="11">
        <v>200.46799999999999</v>
      </c>
      <c r="H324" s="11">
        <v>38</v>
      </c>
      <c r="I324" t="s">
        <v>9769</v>
      </c>
      <c r="J324" t="s">
        <v>8203</v>
      </c>
      <c r="K324" t="s">
        <v>8203</v>
      </c>
      <c r="L324" t="s">
        <v>8203</v>
      </c>
      <c r="M324" t="s">
        <v>9770</v>
      </c>
      <c r="N324">
        <v>17440</v>
      </c>
      <c r="O324">
        <v>15585</v>
      </c>
      <c r="P324">
        <v>14986</v>
      </c>
      <c r="Q324" s="8">
        <v>38818</v>
      </c>
      <c r="R324" s="8">
        <v>41857</v>
      </c>
      <c r="S324" t="s">
        <v>8205</v>
      </c>
      <c r="T324" t="s">
        <v>9711</v>
      </c>
      <c r="U324" t="s">
        <v>9771</v>
      </c>
      <c r="V324" t="s">
        <v>9767</v>
      </c>
      <c r="W324" t="s">
        <v>8899</v>
      </c>
      <c r="X324" t="s">
        <v>8900</v>
      </c>
    </row>
    <row r="325" spans="1:24" x14ac:dyDescent="0.25">
      <c r="A325" t="s">
        <v>9772</v>
      </c>
      <c r="B325">
        <v>412133</v>
      </c>
      <c r="C325" t="s">
        <v>9773</v>
      </c>
      <c r="D325">
        <v>16084</v>
      </c>
      <c r="E325" t="s">
        <v>8200</v>
      </c>
      <c r="F325" t="s">
        <v>8201</v>
      </c>
      <c r="G325" s="11">
        <v>176.42</v>
      </c>
      <c r="H325" s="11">
        <v>32.799999999999997</v>
      </c>
      <c r="I325" t="s">
        <v>9774</v>
      </c>
      <c r="J325" t="s">
        <v>8203</v>
      </c>
      <c r="K325" t="s">
        <v>8203</v>
      </c>
      <c r="L325" t="s">
        <v>8203</v>
      </c>
      <c r="M325" t="s">
        <v>9775</v>
      </c>
      <c r="N325">
        <v>64769</v>
      </c>
      <c r="O325">
        <v>60815</v>
      </c>
      <c r="P325">
        <v>59679</v>
      </c>
      <c r="Q325" s="8">
        <v>38497</v>
      </c>
      <c r="R325" s="8">
        <v>41857</v>
      </c>
      <c r="S325" t="s">
        <v>8205</v>
      </c>
      <c r="T325" t="s">
        <v>8732</v>
      </c>
      <c r="U325" t="s">
        <v>9776</v>
      </c>
      <c r="V325" t="s">
        <v>9772</v>
      </c>
      <c r="W325" t="s">
        <v>8200</v>
      </c>
      <c r="X325" t="s">
        <v>8201</v>
      </c>
    </row>
    <row r="326" spans="1:24" x14ac:dyDescent="0.25">
      <c r="A326" t="s">
        <v>9777</v>
      </c>
      <c r="B326">
        <v>7230</v>
      </c>
      <c r="C326" t="s">
        <v>9778</v>
      </c>
      <c r="D326">
        <v>12682</v>
      </c>
      <c r="E326" t="s">
        <v>8899</v>
      </c>
      <c r="F326" t="s">
        <v>8900</v>
      </c>
      <c r="G326" s="11">
        <v>193.82599999999999</v>
      </c>
      <c r="H326" s="11">
        <v>39.5</v>
      </c>
      <c r="I326" t="s">
        <v>9779</v>
      </c>
      <c r="J326" t="s">
        <v>8203</v>
      </c>
      <c r="K326" t="s">
        <v>8203</v>
      </c>
      <c r="L326" t="s">
        <v>8203</v>
      </c>
      <c r="M326" t="s">
        <v>9780</v>
      </c>
      <c r="N326">
        <v>6841</v>
      </c>
      <c r="O326">
        <v>15179</v>
      </c>
      <c r="P326">
        <v>14595</v>
      </c>
      <c r="Q326" s="8">
        <v>38818</v>
      </c>
      <c r="R326" s="8">
        <v>41857</v>
      </c>
      <c r="S326" t="s">
        <v>8205</v>
      </c>
      <c r="T326" t="s">
        <v>9711</v>
      </c>
      <c r="U326" t="s">
        <v>9781</v>
      </c>
      <c r="V326" t="s">
        <v>9777</v>
      </c>
      <c r="W326" t="s">
        <v>8899</v>
      </c>
      <c r="X326" t="s">
        <v>8900</v>
      </c>
    </row>
    <row r="327" spans="1:24" x14ac:dyDescent="0.25">
      <c r="A327" t="s">
        <v>9782</v>
      </c>
      <c r="B327">
        <v>6305</v>
      </c>
      <c r="C327" t="s">
        <v>9783</v>
      </c>
      <c r="D327">
        <v>29083</v>
      </c>
      <c r="E327" t="s">
        <v>8899</v>
      </c>
      <c r="F327" t="s">
        <v>9671</v>
      </c>
      <c r="G327" s="11">
        <v>53.012999999999998</v>
      </c>
      <c r="H327" s="11">
        <v>41756</v>
      </c>
      <c r="I327" t="s">
        <v>9784</v>
      </c>
      <c r="J327" t="s">
        <v>8203</v>
      </c>
      <c r="K327" t="s">
        <v>8203</v>
      </c>
      <c r="L327" t="s">
        <v>8203</v>
      </c>
      <c r="M327" t="s">
        <v>9785</v>
      </c>
      <c r="N327">
        <v>3450</v>
      </c>
      <c r="O327" t="s">
        <v>8203</v>
      </c>
      <c r="P327" t="s">
        <v>8203</v>
      </c>
      <c r="Q327" s="8">
        <v>39720</v>
      </c>
      <c r="R327" s="8">
        <v>41852</v>
      </c>
      <c r="S327" t="s">
        <v>8242</v>
      </c>
      <c r="T327" t="s">
        <v>9786</v>
      </c>
      <c r="U327" t="s">
        <v>9787</v>
      </c>
      <c r="V327" t="s">
        <v>9782</v>
      </c>
      <c r="W327" t="s">
        <v>8899</v>
      </c>
      <c r="X327" t="s">
        <v>9671</v>
      </c>
    </row>
    <row r="328" spans="1:24" x14ac:dyDescent="0.25">
      <c r="A328" t="s">
        <v>9788</v>
      </c>
      <c r="B328">
        <v>7244</v>
      </c>
      <c r="C328" t="s">
        <v>9789</v>
      </c>
      <c r="D328">
        <v>12688</v>
      </c>
      <c r="E328" t="s">
        <v>8899</v>
      </c>
      <c r="F328" t="s">
        <v>8900</v>
      </c>
      <c r="G328" s="11">
        <v>206.02699999999999</v>
      </c>
      <c r="H328" s="11">
        <v>40</v>
      </c>
      <c r="I328" t="s">
        <v>9790</v>
      </c>
      <c r="J328" t="s">
        <v>8203</v>
      </c>
      <c r="K328" t="s">
        <v>8203</v>
      </c>
      <c r="L328" t="s">
        <v>8203</v>
      </c>
      <c r="M328" t="s">
        <v>9791</v>
      </c>
      <c r="N328">
        <v>13530</v>
      </c>
      <c r="O328">
        <v>15343</v>
      </c>
      <c r="P328">
        <v>14491</v>
      </c>
      <c r="Q328" s="8">
        <v>38818</v>
      </c>
      <c r="R328" s="8">
        <v>41857</v>
      </c>
      <c r="S328" t="s">
        <v>8205</v>
      </c>
      <c r="T328" t="s">
        <v>9711</v>
      </c>
      <c r="U328" t="s">
        <v>9792</v>
      </c>
      <c r="V328" t="s">
        <v>9788</v>
      </c>
      <c r="W328" t="s">
        <v>8899</v>
      </c>
      <c r="X328" t="s">
        <v>8900</v>
      </c>
    </row>
    <row r="329" spans="1:24" x14ac:dyDescent="0.25">
      <c r="A329" t="s">
        <v>9788</v>
      </c>
      <c r="B329">
        <v>7244</v>
      </c>
      <c r="C329" t="s">
        <v>9793</v>
      </c>
      <c r="D329">
        <v>41283</v>
      </c>
      <c r="E329" t="s">
        <v>8899</v>
      </c>
      <c r="F329" t="s">
        <v>8900</v>
      </c>
      <c r="G329" s="11">
        <v>1.25535</v>
      </c>
      <c r="H329" s="11">
        <v>37.299999999999997</v>
      </c>
      <c r="I329" t="s">
        <v>9794</v>
      </c>
      <c r="J329">
        <v>1</v>
      </c>
      <c r="K329" t="s">
        <v>8203</v>
      </c>
      <c r="L329" t="s">
        <v>8203</v>
      </c>
      <c r="M329" t="s">
        <v>8203</v>
      </c>
      <c r="N329">
        <v>1</v>
      </c>
      <c r="O329">
        <v>81</v>
      </c>
      <c r="P329">
        <v>81</v>
      </c>
      <c r="Q329" s="8">
        <v>40123</v>
      </c>
      <c r="R329" s="8">
        <v>41261</v>
      </c>
      <c r="S329" t="s">
        <v>8231</v>
      </c>
      <c r="T329" t="s">
        <v>9795</v>
      </c>
      <c r="U329" t="s">
        <v>8203</v>
      </c>
      <c r="V329" t="s">
        <v>9788</v>
      </c>
      <c r="W329" t="s">
        <v>8899</v>
      </c>
      <c r="X329" t="s">
        <v>8900</v>
      </c>
    </row>
    <row r="330" spans="1:24" x14ac:dyDescent="0.25">
      <c r="A330" t="s">
        <v>9796</v>
      </c>
      <c r="B330">
        <v>5762</v>
      </c>
      <c r="C330" t="s">
        <v>9797</v>
      </c>
      <c r="D330">
        <v>14010</v>
      </c>
      <c r="E330" t="s">
        <v>8200</v>
      </c>
      <c r="F330" t="s">
        <v>8201</v>
      </c>
      <c r="G330" s="11">
        <v>40.964100000000002</v>
      </c>
      <c r="H330" s="11">
        <v>33.1</v>
      </c>
      <c r="I330" t="s">
        <v>9798</v>
      </c>
      <c r="J330" t="s">
        <v>8203</v>
      </c>
      <c r="K330" t="s">
        <v>8203</v>
      </c>
      <c r="L330" t="s">
        <v>8203</v>
      </c>
      <c r="M330" t="s">
        <v>9799</v>
      </c>
      <c r="N330">
        <v>784</v>
      </c>
      <c r="O330">
        <v>16620</v>
      </c>
      <c r="P330">
        <v>15711</v>
      </c>
      <c r="Q330" s="8">
        <v>40170</v>
      </c>
      <c r="R330" s="8">
        <v>41857</v>
      </c>
      <c r="S330" t="s">
        <v>8205</v>
      </c>
      <c r="T330" t="s">
        <v>9800</v>
      </c>
      <c r="U330" t="s">
        <v>9801</v>
      </c>
      <c r="V330" t="s">
        <v>9796</v>
      </c>
      <c r="W330" t="s">
        <v>8200</v>
      </c>
      <c r="X330" t="s">
        <v>8201</v>
      </c>
    </row>
    <row r="331" spans="1:24" x14ac:dyDescent="0.25">
      <c r="A331" t="s">
        <v>9802</v>
      </c>
      <c r="B331">
        <v>7234</v>
      </c>
      <c r="C331" t="s">
        <v>9803</v>
      </c>
      <c r="D331">
        <v>12705</v>
      </c>
      <c r="E331" t="s">
        <v>8899</v>
      </c>
      <c r="F331" t="s">
        <v>8900</v>
      </c>
      <c r="G331" s="11">
        <v>188.374</v>
      </c>
      <c r="H331" s="11">
        <v>44.9</v>
      </c>
      <c r="I331" t="s">
        <v>9804</v>
      </c>
      <c r="J331" t="s">
        <v>8203</v>
      </c>
      <c r="K331" t="s">
        <v>8203</v>
      </c>
      <c r="L331" t="s">
        <v>8203</v>
      </c>
      <c r="M331" t="s">
        <v>9805</v>
      </c>
      <c r="N331">
        <v>12838</v>
      </c>
      <c r="O331">
        <v>17573</v>
      </c>
      <c r="P331">
        <v>16878</v>
      </c>
      <c r="Q331" s="8">
        <v>38623</v>
      </c>
      <c r="R331" s="8">
        <v>41857</v>
      </c>
      <c r="S331" t="s">
        <v>8205</v>
      </c>
      <c r="T331" t="s">
        <v>8323</v>
      </c>
      <c r="U331" t="s">
        <v>9806</v>
      </c>
      <c r="V331" t="s">
        <v>9802</v>
      </c>
      <c r="W331" t="s">
        <v>8899</v>
      </c>
      <c r="X331" t="s">
        <v>8900</v>
      </c>
    </row>
    <row r="332" spans="1:24" x14ac:dyDescent="0.25">
      <c r="A332" t="s">
        <v>9807</v>
      </c>
      <c r="B332">
        <v>7238</v>
      </c>
      <c r="C332" t="s">
        <v>9808</v>
      </c>
      <c r="D332">
        <v>12711</v>
      </c>
      <c r="E332" t="s">
        <v>8899</v>
      </c>
      <c r="F332" t="s">
        <v>8900</v>
      </c>
      <c r="G332" s="11">
        <v>166.59200000000001</v>
      </c>
      <c r="H332" s="11">
        <v>42.098199999999999</v>
      </c>
      <c r="I332" t="s">
        <v>9809</v>
      </c>
      <c r="J332" t="s">
        <v>8203</v>
      </c>
      <c r="K332">
        <v>1</v>
      </c>
      <c r="L332" t="s">
        <v>8203</v>
      </c>
      <c r="M332" t="s">
        <v>9810</v>
      </c>
      <c r="N332">
        <v>14731</v>
      </c>
      <c r="O332">
        <v>17286</v>
      </c>
      <c r="P332">
        <v>16484</v>
      </c>
      <c r="Q332" s="8">
        <v>38623</v>
      </c>
      <c r="R332" s="8">
        <v>41857</v>
      </c>
      <c r="S332" t="s">
        <v>8205</v>
      </c>
      <c r="T332" t="s">
        <v>8323</v>
      </c>
      <c r="U332" t="s">
        <v>9811</v>
      </c>
      <c r="V332" t="s">
        <v>9807</v>
      </c>
      <c r="W332" t="s">
        <v>8899</v>
      </c>
      <c r="X332" t="s">
        <v>8900</v>
      </c>
    </row>
    <row r="333" spans="1:24" x14ac:dyDescent="0.25">
      <c r="A333" t="s">
        <v>9812</v>
      </c>
      <c r="B333">
        <v>5888</v>
      </c>
      <c r="C333" t="s">
        <v>9813</v>
      </c>
      <c r="D333">
        <v>18363</v>
      </c>
      <c r="E333" t="s">
        <v>8200</v>
      </c>
      <c r="F333" t="s">
        <v>8201</v>
      </c>
      <c r="G333" s="11">
        <v>72.094499999999996</v>
      </c>
      <c r="H333" s="11">
        <v>41667</v>
      </c>
      <c r="I333" t="s">
        <v>9814</v>
      </c>
      <c r="J333" t="s">
        <v>8203</v>
      </c>
      <c r="K333" t="s">
        <v>8203</v>
      </c>
      <c r="L333" t="s">
        <v>8203</v>
      </c>
      <c r="M333" t="s">
        <v>9815</v>
      </c>
      <c r="N333">
        <v>697</v>
      </c>
      <c r="O333">
        <v>39581</v>
      </c>
      <c r="P333">
        <v>39580</v>
      </c>
      <c r="Q333" s="8">
        <v>39020</v>
      </c>
      <c r="R333" s="8">
        <v>40729</v>
      </c>
      <c r="S333" t="s">
        <v>8205</v>
      </c>
      <c r="T333" t="s">
        <v>8361</v>
      </c>
      <c r="U333" t="s">
        <v>8203</v>
      </c>
      <c r="V333" t="s">
        <v>9812</v>
      </c>
      <c r="W333" t="s">
        <v>8200</v>
      </c>
      <c r="X333" t="s">
        <v>8201</v>
      </c>
    </row>
    <row r="334" spans="1:24" x14ac:dyDescent="0.25">
      <c r="A334" t="s">
        <v>9816</v>
      </c>
      <c r="B334">
        <v>294746</v>
      </c>
      <c r="C334" t="s">
        <v>9817</v>
      </c>
      <c r="D334">
        <v>12729</v>
      </c>
      <c r="E334" t="s">
        <v>8310</v>
      </c>
      <c r="F334" t="s">
        <v>8311</v>
      </c>
      <c r="G334" s="11">
        <v>22555</v>
      </c>
      <c r="H334" s="11">
        <v>43.8</v>
      </c>
      <c r="I334" t="s">
        <v>9818</v>
      </c>
      <c r="J334" t="s">
        <v>8203</v>
      </c>
      <c r="K334" t="s">
        <v>8203</v>
      </c>
      <c r="L334" t="s">
        <v>8203</v>
      </c>
      <c r="M334" t="s">
        <v>9819</v>
      </c>
      <c r="N334">
        <v>9</v>
      </c>
      <c r="O334">
        <v>6062</v>
      </c>
      <c r="P334">
        <v>5920</v>
      </c>
      <c r="Q334" s="8">
        <v>38428</v>
      </c>
      <c r="R334" s="8">
        <v>41857</v>
      </c>
      <c r="S334" t="s">
        <v>8205</v>
      </c>
      <c r="T334" t="s">
        <v>8323</v>
      </c>
      <c r="U334" t="s">
        <v>9820</v>
      </c>
      <c r="V334" t="s">
        <v>9816</v>
      </c>
      <c r="W334" t="s">
        <v>8310</v>
      </c>
      <c r="X334" t="s">
        <v>8311</v>
      </c>
    </row>
    <row r="335" spans="1:24" x14ac:dyDescent="0.25">
      <c r="A335" t="s">
        <v>9821</v>
      </c>
      <c r="B335">
        <v>5755</v>
      </c>
      <c r="C335" t="s">
        <v>9822</v>
      </c>
      <c r="D335">
        <v>20303</v>
      </c>
      <c r="E335" t="s">
        <v>8200</v>
      </c>
      <c r="F335" t="s">
        <v>8201</v>
      </c>
      <c r="G335" s="11">
        <v>46.714599999999997</v>
      </c>
      <c r="H335" s="11">
        <v>58.4</v>
      </c>
      <c r="I335" t="s">
        <v>9823</v>
      </c>
      <c r="J335" t="s">
        <v>8203</v>
      </c>
      <c r="K335" t="s">
        <v>8203</v>
      </c>
      <c r="L335" t="s">
        <v>8203</v>
      </c>
      <c r="M335" t="s">
        <v>9824</v>
      </c>
      <c r="N335">
        <v>1521</v>
      </c>
      <c r="O335" t="s">
        <v>8203</v>
      </c>
      <c r="P335" t="s">
        <v>8203</v>
      </c>
      <c r="Q335" s="8">
        <v>40619</v>
      </c>
      <c r="R335" s="8">
        <v>41855</v>
      </c>
      <c r="S335" t="s">
        <v>8205</v>
      </c>
      <c r="T335" t="s">
        <v>8965</v>
      </c>
      <c r="U335" t="s">
        <v>9825</v>
      </c>
      <c r="V335" t="s">
        <v>9821</v>
      </c>
      <c r="W335" t="s">
        <v>8200</v>
      </c>
      <c r="X335" t="s">
        <v>8201</v>
      </c>
    </row>
    <row r="336" spans="1:24" x14ac:dyDescent="0.25">
      <c r="A336" t="s">
        <v>9826</v>
      </c>
      <c r="B336">
        <v>1257118</v>
      </c>
      <c r="C336" t="s">
        <v>9827</v>
      </c>
      <c r="D336">
        <v>66753</v>
      </c>
      <c r="E336" t="s">
        <v>8200</v>
      </c>
      <c r="F336" t="s">
        <v>8201</v>
      </c>
      <c r="G336" s="11">
        <v>42.019799999999996</v>
      </c>
      <c r="H336" s="11">
        <v>58.4</v>
      </c>
      <c r="I336" t="s">
        <v>9828</v>
      </c>
      <c r="J336" t="s">
        <v>8203</v>
      </c>
      <c r="K336" t="s">
        <v>8203</v>
      </c>
      <c r="L336" t="s">
        <v>8203</v>
      </c>
      <c r="M336" t="s">
        <v>9829</v>
      </c>
      <c r="N336">
        <v>384</v>
      </c>
      <c r="O336">
        <v>36515</v>
      </c>
      <c r="P336">
        <v>35520</v>
      </c>
      <c r="Q336" s="8">
        <v>41227</v>
      </c>
      <c r="R336" s="8">
        <v>41857</v>
      </c>
      <c r="S336" t="s">
        <v>8205</v>
      </c>
      <c r="T336" t="s">
        <v>8538</v>
      </c>
      <c r="U336" t="s">
        <v>9830</v>
      </c>
      <c r="V336" t="s">
        <v>9826</v>
      </c>
      <c r="W336" t="s">
        <v>8200</v>
      </c>
      <c r="X336" t="s">
        <v>8201</v>
      </c>
    </row>
    <row r="337" spans="1:24" x14ac:dyDescent="0.25">
      <c r="A337" t="s">
        <v>9831</v>
      </c>
      <c r="B337">
        <v>423536</v>
      </c>
      <c r="C337" t="s">
        <v>9832</v>
      </c>
      <c r="D337">
        <v>12737</v>
      </c>
      <c r="E337" t="s">
        <v>8200</v>
      </c>
      <c r="F337" t="s">
        <v>8201</v>
      </c>
      <c r="G337" s="11">
        <v>86.605099999999993</v>
      </c>
      <c r="H337" s="11">
        <v>47.4</v>
      </c>
      <c r="I337" t="s">
        <v>9833</v>
      </c>
      <c r="J337" t="s">
        <v>8203</v>
      </c>
      <c r="K337" t="s">
        <v>8203</v>
      </c>
      <c r="L337" t="s">
        <v>8203</v>
      </c>
      <c r="M337" t="s">
        <v>9834</v>
      </c>
      <c r="N337">
        <v>17897</v>
      </c>
      <c r="O337">
        <v>29475</v>
      </c>
      <c r="P337">
        <v>23654</v>
      </c>
      <c r="Q337" s="8">
        <v>39140</v>
      </c>
      <c r="R337" s="8">
        <v>41857</v>
      </c>
      <c r="S337" t="s">
        <v>8205</v>
      </c>
      <c r="T337" t="s">
        <v>8732</v>
      </c>
      <c r="U337" t="s">
        <v>9835</v>
      </c>
      <c r="V337" t="s">
        <v>9831</v>
      </c>
      <c r="W337" t="s">
        <v>8200</v>
      </c>
      <c r="X337" t="s">
        <v>8201</v>
      </c>
    </row>
    <row r="338" spans="1:24" x14ac:dyDescent="0.25">
      <c r="A338" t="s">
        <v>9836</v>
      </c>
      <c r="B338">
        <v>6306</v>
      </c>
      <c r="C338" t="s">
        <v>9837</v>
      </c>
      <c r="D338">
        <v>28837</v>
      </c>
      <c r="E338" t="s">
        <v>8899</v>
      </c>
      <c r="F338" t="s">
        <v>9671</v>
      </c>
      <c r="G338" s="11">
        <v>82.094999999999999</v>
      </c>
      <c r="H338" s="11">
        <v>31.4</v>
      </c>
      <c r="I338" t="s">
        <v>9838</v>
      </c>
      <c r="J338" t="s">
        <v>8203</v>
      </c>
      <c r="K338" t="s">
        <v>8203</v>
      </c>
      <c r="L338" t="s">
        <v>8203</v>
      </c>
      <c r="M338" t="s">
        <v>9839</v>
      </c>
      <c r="N338">
        <v>9538</v>
      </c>
      <c r="O338" t="s">
        <v>8203</v>
      </c>
      <c r="P338" t="s">
        <v>8203</v>
      </c>
      <c r="Q338" s="8">
        <v>39700</v>
      </c>
      <c r="R338" s="8">
        <v>39700</v>
      </c>
      <c r="S338" t="s">
        <v>8242</v>
      </c>
      <c r="T338" t="s">
        <v>9840</v>
      </c>
      <c r="U338" t="s">
        <v>8203</v>
      </c>
      <c r="V338" t="s">
        <v>9836</v>
      </c>
      <c r="W338" t="s">
        <v>8899</v>
      </c>
      <c r="X338" t="s">
        <v>9671</v>
      </c>
    </row>
    <row r="339" spans="1:24" x14ac:dyDescent="0.25">
      <c r="A339" t="s">
        <v>9841</v>
      </c>
      <c r="B339">
        <v>306902</v>
      </c>
      <c r="C339" t="s">
        <v>9842</v>
      </c>
      <c r="D339">
        <v>12753</v>
      </c>
      <c r="E339" t="s">
        <v>8310</v>
      </c>
      <c r="F339" t="s">
        <v>8311</v>
      </c>
      <c r="G339" s="11">
        <v>12.1149</v>
      </c>
      <c r="H339" s="11">
        <v>44.5</v>
      </c>
      <c r="I339" t="s">
        <v>9843</v>
      </c>
      <c r="J339" t="s">
        <v>8203</v>
      </c>
      <c r="K339" t="s">
        <v>8203</v>
      </c>
      <c r="L339" t="s">
        <v>8203</v>
      </c>
      <c r="M339" t="s">
        <v>9844</v>
      </c>
      <c r="N339">
        <v>9</v>
      </c>
      <c r="O339">
        <v>6153</v>
      </c>
      <c r="P339">
        <v>5936</v>
      </c>
      <c r="Q339" s="8">
        <v>38427</v>
      </c>
      <c r="R339" s="8">
        <v>41857</v>
      </c>
      <c r="S339" t="s">
        <v>8205</v>
      </c>
      <c r="T339" t="s">
        <v>8323</v>
      </c>
      <c r="U339" t="s">
        <v>9845</v>
      </c>
      <c r="V339" t="s">
        <v>9841</v>
      </c>
      <c r="W339" t="s">
        <v>8310</v>
      </c>
      <c r="X339" t="s">
        <v>8311</v>
      </c>
    </row>
    <row r="340" spans="1:24" x14ac:dyDescent="0.25">
      <c r="A340" t="s">
        <v>9846</v>
      </c>
      <c r="B340">
        <v>1314667</v>
      </c>
      <c r="C340" t="s">
        <v>9847</v>
      </c>
      <c r="D340">
        <v>195921</v>
      </c>
      <c r="E340" t="s">
        <v>8310</v>
      </c>
      <c r="F340" t="s">
        <v>8311</v>
      </c>
      <c r="G340" s="11">
        <v>2843720</v>
      </c>
      <c r="H340" s="11">
        <v>44.5</v>
      </c>
      <c r="I340" t="s">
        <v>9848</v>
      </c>
      <c r="J340" t="s">
        <v>8203</v>
      </c>
      <c r="K340" t="s">
        <v>8203</v>
      </c>
      <c r="L340" t="s">
        <v>8203</v>
      </c>
      <c r="M340" t="s">
        <v>9849</v>
      </c>
      <c r="N340">
        <v>163</v>
      </c>
      <c r="O340" t="s">
        <v>8203</v>
      </c>
      <c r="P340" t="s">
        <v>8203</v>
      </c>
      <c r="Q340" s="8">
        <v>41438</v>
      </c>
      <c r="R340" s="8">
        <v>41862</v>
      </c>
      <c r="S340" t="s">
        <v>8242</v>
      </c>
      <c r="T340" t="s">
        <v>9850</v>
      </c>
      <c r="U340" t="s">
        <v>9851</v>
      </c>
      <c r="V340" t="s">
        <v>9846</v>
      </c>
      <c r="W340" t="s">
        <v>8310</v>
      </c>
      <c r="X340" t="s">
        <v>8311</v>
      </c>
    </row>
    <row r="341" spans="1:24" x14ac:dyDescent="0.25">
      <c r="A341" t="s">
        <v>9852</v>
      </c>
      <c r="B341">
        <v>7757</v>
      </c>
      <c r="C341" t="s">
        <v>9853</v>
      </c>
      <c r="D341">
        <v>12880</v>
      </c>
      <c r="E341" t="s">
        <v>8899</v>
      </c>
      <c r="F341" t="s">
        <v>9077</v>
      </c>
      <c r="G341" s="11">
        <v>885.53499999999997</v>
      </c>
      <c r="H341" s="11">
        <v>45.9</v>
      </c>
      <c r="I341" t="s">
        <v>9854</v>
      </c>
      <c r="J341" t="s">
        <v>8203</v>
      </c>
      <c r="K341" t="s">
        <v>8203</v>
      </c>
      <c r="L341" t="s">
        <v>8203</v>
      </c>
      <c r="M341" t="s">
        <v>9855</v>
      </c>
      <c r="N341">
        <v>25005</v>
      </c>
      <c r="O341" t="s">
        <v>8203</v>
      </c>
      <c r="P341" t="s">
        <v>8203</v>
      </c>
      <c r="Q341" s="8">
        <v>40451</v>
      </c>
      <c r="R341" s="8">
        <v>41862</v>
      </c>
      <c r="S341" t="s">
        <v>8205</v>
      </c>
      <c r="T341" t="s">
        <v>9413</v>
      </c>
      <c r="U341" t="s">
        <v>9856</v>
      </c>
      <c r="V341" t="s">
        <v>9852</v>
      </c>
      <c r="W341" t="s">
        <v>8899</v>
      </c>
      <c r="X341" t="s">
        <v>9077</v>
      </c>
    </row>
    <row r="342" spans="1:24" x14ac:dyDescent="0.25">
      <c r="A342" t="s">
        <v>9857</v>
      </c>
      <c r="B342">
        <v>6669</v>
      </c>
      <c r="C342" t="s">
        <v>9858</v>
      </c>
      <c r="D342">
        <v>12756</v>
      </c>
      <c r="E342" t="s">
        <v>8899</v>
      </c>
      <c r="F342" t="s">
        <v>9083</v>
      </c>
      <c r="G342" s="11">
        <v>197.20599999999999</v>
      </c>
      <c r="H342" s="11">
        <v>40.799999999999997</v>
      </c>
      <c r="I342" t="s">
        <v>9859</v>
      </c>
      <c r="J342" t="s">
        <v>8203</v>
      </c>
      <c r="K342" t="s">
        <v>8203</v>
      </c>
      <c r="L342" t="s">
        <v>8203</v>
      </c>
      <c r="M342" t="s">
        <v>9860</v>
      </c>
      <c r="N342">
        <v>5186</v>
      </c>
      <c r="O342">
        <v>30613</v>
      </c>
      <c r="P342">
        <v>30611</v>
      </c>
      <c r="Q342" s="8">
        <v>40577</v>
      </c>
      <c r="R342" s="8">
        <v>41852</v>
      </c>
      <c r="S342" t="s">
        <v>8205</v>
      </c>
      <c r="T342" t="s">
        <v>9800</v>
      </c>
      <c r="U342" t="s">
        <v>9861</v>
      </c>
      <c r="V342" t="s">
        <v>9857</v>
      </c>
      <c r="W342" t="s">
        <v>8899</v>
      </c>
      <c r="X342" t="s">
        <v>9083</v>
      </c>
    </row>
    <row r="343" spans="1:24" x14ac:dyDescent="0.25">
      <c r="A343" t="s">
        <v>9862</v>
      </c>
      <c r="B343">
        <v>403677</v>
      </c>
      <c r="C343" t="s">
        <v>9863</v>
      </c>
      <c r="D343">
        <v>17665</v>
      </c>
      <c r="E343" t="s">
        <v>8200</v>
      </c>
      <c r="F343" t="s">
        <v>8201</v>
      </c>
      <c r="G343" s="11">
        <v>228.54400000000001</v>
      </c>
      <c r="H343" s="11">
        <v>51</v>
      </c>
      <c r="I343" t="s">
        <v>9864</v>
      </c>
      <c r="J343" t="s">
        <v>8203</v>
      </c>
      <c r="K343" t="s">
        <v>8203</v>
      </c>
      <c r="L343" t="s">
        <v>8203</v>
      </c>
      <c r="M343" t="s">
        <v>9865</v>
      </c>
      <c r="N343">
        <v>4921</v>
      </c>
      <c r="O343">
        <v>19344</v>
      </c>
      <c r="P343">
        <v>17797</v>
      </c>
      <c r="Q343" s="8">
        <v>39036</v>
      </c>
      <c r="R343" s="8">
        <v>41857</v>
      </c>
      <c r="S343" t="s">
        <v>8205</v>
      </c>
      <c r="T343" t="s">
        <v>8323</v>
      </c>
      <c r="U343" t="s">
        <v>9866</v>
      </c>
      <c r="V343" t="s">
        <v>9862</v>
      </c>
      <c r="W343" t="s">
        <v>8200</v>
      </c>
      <c r="X343" t="s">
        <v>8201</v>
      </c>
    </row>
    <row r="344" spans="1:24" x14ac:dyDescent="0.25">
      <c r="A344" t="s">
        <v>9867</v>
      </c>
      <c r="B344">
        <v>12968</v>
      </c>
      <c r="C344" t="s">
        <v>9868</v>
      </c>
      <c r="D344">
        <v>45923</v>
      </c>
      <c r="E344" t="s">
        <v>8200</v>
      </c>
      <c r="F344" t="s">
        <v>8201</v>
      </c>
      <c r="G344" s="11">
        <v>18.8172</v>
      </c>
      <c r="H344" s="11">
        <v>45.2</v>
      </c>
      <c r="I344" t="s">
        <v>9869</v>
      </c>
      <c r="J344" t="s">
        <v>8203</v>
      </c>
      <c r="K344" t="s">
        <v>8203</v>
      </c>
      <c r="L344" t="s">
        <v>8203</v>
      </c>
      <c r="M344" t="s">
        <v>9870</v>
      </c>
      <c r="N344">
        <v>54</v>
      </c>
      <c r="O344">
        <v>6020</v>
      </c>
      <c r="P344">
        <v>6020</v>
      </c>
      <c r="Q344" s="8">
        <v>40361</v>
      </c>
      <c r="R344" s="8">
        <v>40361</v>
      </c>
      <c r="S344" t="s">
        <v>8205</v>
      </c>
      <c r="T344" t="s">
        <v>9871</v>
      </c>
      <c r="U344" t="s">
        <v>8203</v>
      </c>
      <c r="V344" t="s">
        <v>9867</v>
      </c>
      <c r="W344" t="s">
        <v>8200</v>
      </c>
      <c r="X344" t="s">
        <v>8201</v>
      </c>
    </row>
    <row r="345" spans="1:24" x14ac:dyDescent="0.25">
      <c r="A345" t="s">
        <v>9872</v>
      </c>
      <c r="B345">
        <v>306901</v>
      </c>
      <c r="C345" t="s">
        <v>9873</v>
      </c>
      <c r="D345">
        <v>12795</v>
      </c>
      <c r="E345" t="s">
        <v>8310</v>
      </c>
      <c r="F345" t="s">
        <v>8311</v>
      </c>
      <c r="G345" s="11">
        <v>34.886899999999997</v>
      </c>
      <c r="H345" s="11">
        <v>55.6</v>
      </c>
      <c r="I345" t="s">
        <v>9874</v>
      </c>
      <c r="J345" t="s">
        <v>8203</v>
      </c>
      <c r="K345" t="s">
        <v>8203</v>
      </c>
      <c r="L345" t="s">
        <v>8203</v>
      </c>
      <c r="M345" t="s">
        <v>9875</v>
      </c>
      <c r="N345">
        <v>37</v>
      </c>
      <c r="O345">
        <v>11232</v>
      </c>
      <c r="P345">
        <v>11048</v>
      </c>
      <c r="Q345" s="8">
        <v>38425</v>
      </c>
      <c r="R345" s="8">
        <v>41857</v>
      </c>
      <c r="S345" t="s">
        <v>8205</v>
      </c>
      <c r="T345" t="s">
        <v>9563</v>
      </c>
      <c r="U345" t="s">
        <v>9876</v>
      </c>
      <c r="V345" t="s">
        <v>9872</v>
      </c>
      <c r="W345" t="s">
        <v>8310</v>
      </c>
      <c r="X345" t="s">
        <v>8311</v>
      </c>
    </row>
    <row r="346" spans="1:24" x14ac:dyDescent="0.25">
      <c r="A346" t="s">
        <v>9877</v>
      </c>
      <c r="B346">
        <v>246410</v>
      </c>
      <c r="C346" t="s">
        <v>9878</v>
      </c>
      <c r="D346">
        <v>12883</v>
      </c>
      <c r="E346" t="s">
        <v>8310</v>
      </c>
      <c r="F346" t="s">
        <v>8311</v>
      </c>
      <c r="G346" s="11">
        <v>28.957899999999999</v>
      </c>
      <c r="H346" s="11">
        <v>46</v>
      </c>
      <c r="I346" t="s">
        <v>9879</v>
      </c>
      <c r="J346" t="s">
        <v>8203</v>
      </c>
      <c r="K346" t="s">
        <v>8203</v>
      </c>
      <c r="L346" t="s">
        <v>8203</v>
      </c>
      <c r="M346" t="s">
        <v>9880</v>
      </c>
      <c r="N346">
        <v>10</v>
      </c>
      <c r="O346">
        <v>10560</v>
      </c>
      <c r="P346">
        <v>10440</v>
      </c>
      <c r="Q346" s="8">
        <v>38264</v>
      </c>
      <c r="R346" s="8">
        <v>41857</v>
      </c>
      <c r="S346" t="s">
        <v>8205</v>
      </c>
      <c r="T346" t="s">
        <v>8323</v>
      </c>
      <c r="U346" t="s">
        <v>8203</v>
      </c>
      <c r="V346" t="s">
        <v>9877</v>
      </c>
      <c r="W346" t="s">
        <v>8310</v>
      </c>
      <c r="X346" t="s">
        <v>8311</v>
      </c>
    </row>
    <row r="347" spans="1:24" x14ac:dyDescent="0.25">
      <c r="A347" t="s">
        <v>9881</v>
      </c>
      <c r="B347">
        <v>396776</v>
      </c>
      <c r="C347" t="s">
        <v>9882</v>
      </c>
      <c r="D347">
        <v>17355</v>
      </c>
      <c r="E347" t="s">
        <v>8310</v>
      </c>
      <c r="F347" t="s">
        <v>8311</v>
      </c>
      <c r="G347" s="11">
        <v>27.781099999999999</v>
      </c>
      <c r="H347" s="11">
        <v>46.9</v>
      </c>
      <c r="I347" t="s">
        <v>9883</v>
      </c>
      <c r="J347" t="s">
        <v>8203</v>
      </c>
      <c r="K347" t="s">
        <v>8203</v>
      </c>
      <c r="L347" t="s">
        <v>8203</v>
      </c>
      <c r="M347" t="s">
        <v>9884</v>
      </c>
      <c r="N347">
        <v>556</v>
      </c>
      <c r="O347" t="s">
        <v>8203</v>
      </c>
      <c r="P347" t="s">
        <v>8203</v>
      </c>
      <c r="Q347" s="8">
        <v>38982</v>
      </c>
      <c r="R347" s="8">
        <v>41857</v>
      </c>
      <c r="S347" t="s">
        <v>8205</v>
      </c>
      <c r="T347" t="s">
        <v>8323</v>
      </c>
      <c r="U347" t="s">
        <v>9885</v>
      </c>
      <c r="V347" t="s">
        <v>9881</v>
      </c>
      <c r="W347" t="s">
        <v>8310</v>
      </c>
      <c r="X347" t="s">
        <v>8311</v>
      </c>
    </row>
    <row r="348" spans="1:24" x14ac:dyDescent="0.25">
      <c r="A348" t="s">
        <v>9886</v>
      </c>
      <c r="B348">
        <v>404692</v>
      </c>
      <c r="C348" t="s">
        <v>9887</v>
      </c>
      <c r="D348">
        <v>17713</v>
      </c>
      <c r="E348" t="s">
        <v>8310</v>
      </c>
      <c r="F348" t="s">
        <v>8311</v>
      </c>
      <c r="G348" s="11">
        <v>28.9084</v>
      </c>
      <c r="H348" s="11">
        <v>46.2</v>
      </c>
      <c r="I348" t="s">
        <v>9888</v>
      </c>
      <c r="J348" t="s">
        <v>8203</v>
      </c>
      <c r="K348" t="s">
        <v>8203</v>
      </c>
      <c r="L348" t="s">
        <v>8203</v>
      </c>
      <c r="M348" t="s">
        <v>9889</v>
      </c>
      <c r="N348">
        <v>31</v>
      </c>
      <c r="O348" t="s">
        <v>8203</v>
      </c>
      <c r="P348" t="s">
        <v>8203</v>
      </c>
      <c r="Q348" s="8">
        <v>39023</v>
      </c>
      <c r="R348" s="8">
        <v>41857</v>
      </c>
      <c r="S348" t="s">
        <v>8205</v>
      </c>
      <c r="T348" t="s">
        <v>8323</v>
      </c>
      <c r="U348" t="s">
        <v>9890</v>
      </c>
      <c r="V348" t="s">
        <v>9886</v>
      </c>
      <c r="W348" t="s">
        <v>8310</v>
      </c>
      <c r="X348" t="s">
        <v>8311</v>
      </c>
    </row>
    <row r="349" spans="1:24" x14ac:dyDescent="0.25">
      <c r="A349" t="s">
        <v>9891</v>
      </c>
      <c r="B349">
        <v>454286</v>
      </c>
      <c r="C349" t="s">
        <v>9892</v>
      </c>
      <c r="D349">
        <v>17761</v>
      </c>
      <c r="E349" t="s">
        <v>8310</v>
      </c>
      <c r="F349" t="s">
        <v>8311</v>
      </c>
      <c r="G349" s="11">
        <v>27.7088</v>
      </c>
      <c r="H349" s="11">
        <v>47</v>
      </c>
      <c r="I349" t="s">
        <v>9893</v>
      </c>
      <c r="J349" t="s">
        <v>8203</v>
      </c>
      <c r="K349" t="s">
        <v>8203</v>
      </c>
      <c r="L349" t="s">
        <v>8203</v>
      </c>
      <c r="M349" t="s">
        <v>9894</v>
      </c>
      <c r="N349">
        <v>289</v>
      </c>
      <c r="O349" t="s">
        <v>8203</v>
      </c>
      <c r="P349" t="s">
        <v>8203</v>
      </c>
      <c r="Q349" s="8">
        <v>39275</v>
      </c>
      <c r="R349" s="8">
        <v>41857</v>
      </c>
      <c r="S349" t="s">
        <v>8205</v>
      </c>
      <c r="T349" t="s">
        <v>8323</v>
      </c>
      <c r="U349" t="s">
        <v>9895</v>
      </c>
      <c r="V349" t="s">
        <v>9891</v>
      </c>
      <c r="W349" t="s">
        <v>8310</v>
      </c>
      <c r="X349" t="s">
        <v>8311</v>
      </c>
    </row>
    <row r="350" spans="1:24" x14ac:dyDescent="0.25">
      <c r="A350" t="s">
        <v>9896</v>
      </c>
      <c r="B350">
        <v>379508</v>
      </c>
      <c r="C350" t="s">
        <v>9897</v>
      </c>
      <c r="D350">
        <v>12899</v>
      </c>
      <c r="E350" t="s">
        <v>8310</v>
      </c>
      <c r="F350" t="s">
        <v>8311</v>
      </c>
      <c r="G350" s="11">
        <v>15.5473</v>
      </c>
      <c r="H350" s="11">
        <v>36.9</v>
      </c>
      <c r="I350" t="s">
        <v>9898</v>
      </c>
      <c r="J350" t="s">
        <v>8203</v>
      </c>
      <c r="K350" t="s">
        <v>8203</v>
      </c>
      <c r="L350" t="s">
        <v>8203</v>
      </c>
      <c r="M350" t="s">
        <v>9899</v>
      </c>
      <c r="N350">
        <v>28</v>
      </c>
      <c r="O350">
        <v>5908</v>
      </c>
      <c r="P350">
        <v>5799</v>
      </c>
      <c r="Q350" s="8">
        <v>38939</v>
      </c>
      <c r="R350" s="8">
        <v>41857</v>
      </c>
      <c r="S350" t="s">
        <v>8205</v>
      </c>
      <c r="T350" t="s">
        <v>8323</v>
      </c>
      <c r="U350" t="s">
        <v>9900</v>
      </c>
      <c r="V350" t="s">
        <v>9896</v>
      </c>
      <c r="W350" t="s">
        <v>8310</v>
      </c>
      <c r="X350" t="s">
        <v>8311</v>
      </c>
    </row>
    <row r="351" spans="1:24" x14ac:dyDescent="0.25">
      <c r="A351" t="s">
        <v>9901</v>
      </c>
      <c r="B351">
        <v>431241</v>
      </c>
      <c r="C351" t="s">
        <v>9902</v>
      </c>
      <c r="D351">
        <v>15571</v>
      </c>
      <c r="E351" t="s">
        <v>8310</v>
      </c>
      <c r="F351" t="s">
        <v>8311</v>
      </c>
      <c r="G351" s="11">
        <v>33.395699999999998</v>
      </c>
      <c r="H351" s="11">
        <v>52.8</v>
      </c>
      <c r="I351" t="s">
        <v>9903</v>
      </c>
      <c r="J351" t="s">
        <v>8203</v>
      </c>
      <c r="K351" t="s">
        <v>8203</v>
      </c>
      <c r="L351" t="s">
        <v>8203</v>
      </c>
      <c r="M351" t="s">
        <v>9904</v>
      </c>
      <c r="N351">
        <v>77</v>
      </c>
      <c r="O351">
        <v>9120</v>
      </c>
      <c r="P351">
        <v>9115</v>
      </c>
      <c r="Q351" s="8">
        <v>38568</v>
      </c>
      <c r="R351" s="8">
        <v>41852</v>
      </c>
      <c r="S351" t="s">
        <v>8205</v>
      </c>
      <c r="T351" t="s">
        <v>8443</v>
      </c>
      <c r="U351" t="s">
        <v>9905</v>
      </c>
      <c r="V351" t="s">
        <v>9901</v>
      </c>
      <c r="W351" t="s">
        <v>8310</v>
      </c>
      <c r="X351" t="s">
        <v>8311</v>
      </c>
    </row>
    <row r="352" spans="1:24" x14ac:dyDescent="0.25">
      <c r="A352" t="s">
        <v>9906</v>
      </c>
      <c r="B352">
        <v>336963</v>
      </c>
      <c r="C352" t="s">
        <v>9907</v>
      </c>
      <c r="D352">
        <v>15634</v>
      </c>
      <c r="E352" t="s">
        <v>8310</v>
      </c>
      <c r="F352" t="s">
        <v>8311</v>
      </c>
      <c r="G352" s="11">
        <v>22.349699999999999</v>
      </c>
      <c r="H352" s="11">
        <v>48.7</v>
      </c>
      <c r="I352" t="s">
        <v>9908</v>
      </c>
      <c r="J352" t="s">
        <v>8203</v>
      </c>
      <c r="K352" t="s">
        <v>8203</v>
      </c>
      <c r="L352" t="s">
        <v>8203</v>
      </c>
      <c r="M352" t="s">
        <v>9909</v>
      </c>
      <c r="N352">
        <v>45</v>
      </c>
      <c r="O352">
        <v>7856</v>
      </c>
      <c r="P352">
        <v>7760</v>
      </c>
      <c r="Q352" s="8">
        <v>38608</v>
      </c>
      <c r="R352" s="8">
        <v>41857</v>
      </c>
      <c r="S352" t="s">
        <v>8205</v>
      </c>
      <c r="T352" t="s">
        <v>8323</v>
      </c>
      <c r="U352" t="s">
        <v>9910</v>
      </c>
      <c r="V352" t="s">
        <v>9906</v>
      </c>
      <c r="W352" t="s">
        <v>8310</v>
      </c>
      <c r="X352" t="s">
        <v>8311</v>
      </c>
    </row>
    <row r="353" spans="1:24" x14ac:dyDescent="0.25">
      <c r="A353" t="s">
        <v>9911</v>
      </c>
      <c r="B353">
        <v>9601</v>
      </c>
      <c r="C353" t="s">
        <v>9912</v>
      </c>
      <c r="D353">
        <v>20869</v>
      </c>
      <c r="E353" t="s">
        <v>8899</v>
      </c>
      <c r="F353" t="s">
        <v>8928</v>
      </c>
      <c r="G353" s="11">
        <v>3441.24</v>
      </c>
      <c r="H353" s="11">
        <v>41.589399999999998</v>
      </c>
      <c r="I353" t="s">
        <v>9913</v>
      </c>
      <c r="J353">
        <v>24</v>
      </c>
      <c r="K353">
        <v>1</v>
      </c>
      <c r="L353" t="s">
        <v>8203</v>
      </c>
      <c r="M353" t="s">
        <v>9914</v>
      </c>
      <c r="N353">
        <v>79342</v>
      </c>
      <c r="O353">
        <v>32434</v>
      </c>
      <c r="P353">
        <v>37509</v>
      </c>
      <c r="Q353" s="8">
        <v>39400</v>
      </c>
      <c r="R353" s="8">
        <v>41862</v>
      </c>
      <c r="S353" t="s">
        <v>8231</v>
      </c>
      <c r="T353" t="s">
        <v>9915</v>
      </c>
      <c r="U353" t="s">
        <v>9916</v>
      </c>
      <c r="V353" t="s">
        <v>9911</v>
      </c>
      <c r="W353" t="s">
        <v>8899</v>
      </c>
      <c r="X353" t="s">
        <v>8928</v>
      </c>
    </row>
    <row r="354" spans="1:24" x14ac:dyDescent="0.25">
      <c r="A354" t="s">
        <v>9911</v>
      </c>
      <c r="B354">
        <v>9601</v>
      </c>
      <c r="C354" t="s">
        <v>9917</v>
      </c>
      <c r="D354">
        <v>18245</v>
      </c>
      <c r="E354" t="s">
        <v>8899</v>
      </c>
      <c r="F354" t="s">
        <v>8928</v>
      </c>
      <c r="G354" s="11">
        <v>2.35168</v>
      </c>
      <c r="H354" s="11">
        <v>41.4</v>
      </c>
      <c r="I354" t="s">
        <v>9918</v>
      </c>
      <c r="J354" t="s">
        <v>8203</v>
      </c>
      <c r="K354" t="s">
        <v>8203</v>
      </c>
      <c r="L354" t="s">
        <v>8203</v>
      </c>
      <c r="M354" t="s">
        <v>9919</v>
      </c>
      <c r="N354">
        <v>3773</v>
      </c>
      <c r="O354" t="s">
        <v>8203</v>
      </c>
      <c r="P354" t="s">
        <v>8203</v>
      </c>
      <c r="Q354" s="8">
        <v>39030</v>
      </c>
      <c r="R354" s="8">
        <v>41862</v>
      </c>
      <c r="S354" t="s">
        <v>8242</v>
      </c>
      <c r="T354" t="s">
        <v>9920</v>
      </c>
      <c r="U354" t="s">
        <v>9921</v>
      </c>
      <c r="V354" t="s">
        <v>9911</v>
      </c>
      <c r="W354" t="s">
        <v>8899</v>
      </c>
      <c r="X354" t="s">
        <v>8928</v>
      </c>
    </row>
    <row r="355" spans="1:24" x14ac:dyDescent="0.25">
      <c r="A355" t="s">
        <v>9922</v>
      </c>
      <c r="B355">
        <v>578462</v>
      </c>
      <c r="C355" t="s">
        <v>9923</v>
      </c>
      <c r="D355">
        <v>20563</v>
      </c>
      <c r="E355" t="s">
        <v>8310</v>
      </c>
      <c r="F355" t="s">
        <v>8880</v>
      </c>
      <c r="G355" s="11">
        <v>57.060600000000001</v>
      </c>
      <c r="H355" s="11">
        <v>61.6</v>
      </c>
      <c r="I355" t="s">
        <v>9924</v>
      </c>
      <c r="J355" t="s">
        <v>8203</v>
      </c>
      <c r="K355" t="s">
        <v>8203</v>
      </c>
      <c r="L355" t="s">
        <v>8203</v>
      </c>
      <c r="M355" t="s">
        <v>9925</v>
      </c>
      <c r="N355">
        <v>101</v>
      </c>
      <c r="O355" t="s">
        <v>8203</v>
      </c>
      <c r="P355" t="s">
        <v>8203</v>
      </c>
      <c r="Q355" s="8">
        <v>40199</v>
      </c>
      <c r="R355" s="8">
        <v>41857</v>
      </c>
      <c r="S355" t="s">
        <v>8205</v>
      </c>
      <c r="T355" t="s">
        <v>8323</v>
      </c>
      <c r="U355" t="s">
        <v>9926</v>
      </c>
      <c r="V355" t="s">
        <v>9922</v>
      </c>
      <c r="W355" t="s">
        <v>8310</v>
      </c>
      <c r="X355" t="s">
        <v>8880</v>
      </c>
    </row>
    <row r="356" spans="1:24" x14ac:dyDescent="0.25">
      <c r="A356" t="s">
        <v>9927</v>
      </c>
      <c r="B356">
        <v>5932</v>
      </c>
      <c r="C356" t="s">
        <v>9928</v>
      </c>
      <c r="D356">
        <v>49999</v>
      </c>
      <c r="E356" t="s">
        <v>8200</v>
      </c>
      <c r="F356" t="s">
        <v>8201</v>
      </c>
      <c r="G356" s="11">
        <v>48.8</v>
      </c>
      <c r="H356" s="11">
        <v>15.95</v>
      </c>
      <c r="I356" t="s">
        <v>9929</v>
      </c>
      <c r="J356">
        <v>1</v>
      </c>
      <c r="K356" t="s">
        <v>8203</v>
      </c>
      <c r="L356" t="s">
        <v>8203</v>
      </c>
      <c r="M356" t="s">
        <v>9930</v>
      </c>
      <c r="N356">
        <v>2017</v>
      </c>
      <c r="O356">
        <v>16426</v>
      </c>
      <c r="P356">
        <v>16112</v>
      </c>
      <c r="Q356" s="8">
        <v>40735</v>
      </c>
      <c r="R356" s="8">
        <v>41857</v>
      </c>
      <c r="S356" t="s">
        <v>8205</v>
      </c>
      <c r="T356" t="s">
        <v>8527</v>
      </c>
      <c r="U356" t="s">
        <v>9931</v>
      </c>
      <c r="V356" t="s">
        <v>9927</v>
      </c>
      <c r="W356" t="s">
        <v>8200</v>
      </c>
      <c r="X356" t="s">
        <v>8201</v>
      </c>
    </row>
    <row r="357" spans="1:24" x14ac:dyDescent="0.25">
      <c r="A357" t="s">
        <v>9932</v>
      </c>
      <c r="B357">
        <v>322104</v>
      </c>
      <c r="C357" t="s">
        <v>9933</v>
      </c>
      <c r="D357">
        <v>16843</v>
      </c>
      <c r="E357" t="s">
        <v>8310</v>
      </c>
      <c r="F357" t="s">
        <v>8311</v>
      </c>
      <c r="G357" s="11">
        <v>15.4412</v>
      </c>
      <c r="H357" s="11">
        <v>41.153399999999998</v>
      </c>
      <c r="I357" t="s">
        <v>9934</v>
      </c>
      <c r="J357">
        <v>8</v>
      </c>
      <c r="K357" t="s">
        <v>8203</v>
      </c>
      <c r="L357" t="s">
        <v>8203</v>
      </c>
      <c r="M357" t="s">
        <v>9935</v>
      </c>
      <c r="N357">
        <v>8</v>
      </c>
      <c r="O357">
        <v>5816</v>
      </c>
      <c r="P357">
        <v>5816</v>
      </c>
      <c r="Q357" s="8">
        <v>39136</v>
      </c>
      <c r="R357" s="8">
        <v>40535</v>
      </c>
      <c r="S357" t="s">
        <v>8231</v>
      </c>
      <c r="T357" t="s">
        <v>8443</v>
      </c>
      <c r="U357" t="s">
        <v>9936</v>
      </c>
      <c r="V357" t="s">
        <v>9932</v>
      </c>
      <c r="W357" t="s">
        <v>8310</v>
      </c>
      <c r="X357" t="s">
        <v>8311</v>
      </c>
    </row>
    <row r="358" spans="1:24" x14ac:dyDescent="0.25">
      <c r="A358" t="s">
        <v>9937</v>
      </c>
      <c r="B358">
        <v>644223</v>
      </c>
      <c r="C358" t="s">
        <v>9938</v>
      </c>
      <c r="D358">
        <v>37871</v>
      </c>
      <c r="E358" t="s">
        <v>8310</v>
      </c>
      <c r="F358" t="s">
        <v>8311</v>
      </c>
      <c r="G358" s="11">
        <v>9.2163799999999991</v>
      </c>
      <c r="H358" s="11">
        <v>41.131900000000002</v>
      </c>
      <c r="I358" t="s">
        <v>9939</v>
      </c>
      <c r="J358">
        <v>4</v>
      </c>
      <c r="K358" t="s">
        <v>8203</v>
      </c>
      <c r="L358" t="s">
        <v>8203</v>
      </c>
      <c r="M358" t="s">
        <v>8203</v>
      </c>
      <c r="N358">
        <v>4</v>
      </c>
      <c r="O358">
        <v>5040</v>
      </c>
      <c r="P358">
        <v>5040</v>
      </c>
      <c r="Q358" s="8">
        <v>39958</v>
      </c>
      <c r="R358" s="8">
        <v>40016</v>
      </c>
      <c r="S358" t="s">
        <v>8212</v>
      </c>
      <c r="T358" t="s">
        <v>9940</v>
      </c>
      <c r="U358" t="s">
        <v>8203</v>
      </c>
      <c r="V358" t="s">
        <v>9937</v>
      </c>
      <c r="W358" t="s">
        <v>8310</v>
      </c>
      <c r="X358" t="s">
        <v>8311</v>
      </c>
    </row>
    <row r="359" spans="1:24" x14ac:dyDescent="0.25">
      <c r="A359" t="s">
        <v>9941</v>
      </c>
      <c r="B359">
        <v>981350</v>
      </c>
      <c r="C359" t="s">
        <v>9942</v>
      </c>
      <c r="D359">
        <v>62483</v>
      </c>
      <c r="E359" t="s">
        <v>8310</v>
      </c>
      <c r="F359" t="s">
        <v>8311</v>
      </c>
      <c r="G359" s="11">
        <v>9.4027200000000004</v>
      </c>
      <c r="H359" s="11">
        <v>41.084099999999999</v>
      </c>
      <c r="I359" t="s">
        <v>9943</v>
      </c>
      <c r="J359">
        <v>4</v>
      </c>
      <c r="K359">
        <v>1</v>
      </c>
      <c r="L359" t="s">
        <v>8203</v>
      </c>
      <c r="M359" t="s">
        <v>8203</v>
      </c>
      <c r="N359">
        <v>5</v>
      </c>
      <c r="O359">
        <v>5202</v>
      </c>
      <c r="P359">
        <v>5017</v>
      </c>
      <c r="Q359" s="8">
        <v>40639</v>
      </c>
      <c r="R359" s="8">
        <v>40749</v>
      </c>
      <c r="S359" t="s">
        <v>8212</v>
      </c>
      <c r="T359" t="s">
        <v>9944</v>
      </c>
      <c r="U359" t="s">
        <v>8203</v>
      </c>
      <c r="V359" t="s">
        <v>9941</v>
      </c>
      <c r="W359" t="s">
        <v>8310</v>
      </c>
      <c r="X359" t="s">
        <v>8311</v>
      </c>
    </row>
    <row r="360" spans="1:24" x14ac:dyDescent="0.25">
      <c r="A360" t="s">
        <v>9945</v>
      </c>
      <c r="B360">
        <v>638632</v>
      </c>
      <c r="C360" t="s">
        <v>9946</v>
      </c>
      <c r="D360">
        <v>36683</v>
      </c>
      <c r="E360" t="s">
        <v>8310</v>
      </c>
      <c r="F360" t="s">
        <v>8311</v>
      </c>
      <c r="G360" s="11">
        <v>9.4054500000000001</v>
      </c>
      <c r="H360" s="11">
        <v>41.3</v>
      </c>
      <c r="I360" t="s">
        <v>9947</v>
      </c>
      <c r="J360" t="s">
        <v>8203</v>
      </c>
      <c r="K360" t="s">
        <v>8203</v>
      </c>
      <c r="L360" t="s">
        <v>8203</v>
      </c>
      <c r="M360" t="s">
        <v>9948</v>
      </c>
      <c r="N360">
        <v>326</v>
      </c>
      <c r="O360" t="s">
        <v>8203</v>
      </c>
      <c r="P360" t="s">
        <v>8203</v>
      </c>
      <c r="Q360" s="8">
        <v>39969</v>
      </c>
      <c r="R360" s="8">
        <v>41909</v>
      </c>
      <c r="S360" t="s">
        <v>8242</v>
      </c>
      <c r="T360" t="s">
        <v>9949</v>
      </c>
      <c r="U360" t="s">
        <v>8203</v>
      </c>
      <c r="V360" t="s">
        <v>9945</v>
      </c>
      <c r="W360" t="s">
        <v>8310</v>
      </c>
      <c r="X360" t="s">
        <v>8311</v>
      </c>
    </row>
    <row r="361" spans="1:24" x14ac:dyDescent="0.25">
      <c r="A361" t="s">
        <v>9950</v>
      </c>
      <c r="B361">
        <v>418459</v>
      </c>
      <c r="C361" t="s">
        <v>9951</v>
      </c>
      <c r="D361">
        <v>18535</v>
      </c>
      <c r="E361" t="s">
        <v>8310</v>
      </c>
      <c r="F361" t="s">
        <v>8551</v>
      </c>
      <c r="G361" s="11">
        <v>88.724400000000003</v>
      </c>
      <c r="H361" s="11">
        <v>43.3</v>
      </c>
      <c r="I361" t="s">
        <v>9952</v>
      </c>
      <c r="J361" t="s">
        <v>8203</v>
      </c>
      <c r="K361" t="s">
        <v>8203</v>
      </c>
      <c r="L361" t="s">
        <v>8203</v>
      </c>
      <c r="M361" t="s">
        <v>9953</v>
      </c>
      <c r="N361">
        <v>393</v>
      </c>
      <c r="O361">
        <v>16309</v>
      </c>
      <c r="P361">
        <v>15979</v>
      </c>
      <c r="Q361" s="8">
        <v>39104</v>
      </c>
      <c r="R361" s="8">
        <v>41855</v>
      </c>
      <c r="S361" t="s">
        <v>8205</v>
      </c>
      <c r="T361" t="s">
        <v>8323</v>
      </c>
      <c r="U361" t="s">
        <v>9954</v>
      </c>
      <c r="V361" t="s">
        <v>9950</v>
      </c>
      <c r="W361" t="s">
        <v>8310</v>
      </c>
      <c r="X361" t="s">
        <v>8551</v>
      </c>
    </row>
    <row r="362" spans="1:24" x14ac:dyDescent="0.25">
      <c r="A362" t="s">
        <v>9955</v>
      </c>
      <c r="B362">
        <v>1214527</v>
      </c>
      <c r="C362" t="s">
        <v>9956</v>
      </c>
      <c r="D362">
        <v>169496</v>
      </c>
      <c r="E362" t="s">
        <v>8310</v>
      </c>
      <c r="F362" t="s">
        <v>8311</v>
      </c>
      <c r="G362" s="11">
        <v>24.208500000000001</v>
      </c>
      <c r="H362" s="11">
        <v>41.6</v>
      </c>
      <c r="I362" t="s">
        <v>9957</v>
      </c>
      <c r="J362" t="s">
        <v>8203</v>
      </c>
      <c r="K362" t="s">
        <v>8203</v>
      </c>
      <c r="L362" t="s">
        <v>8203</v>
      </c>
      <c r="M362" t="s">
        <v>9958</v>
      </c>
      <c r="N362">
        <v>2425</v>
      </c>
      <c r="O362" t="s">
        <v>8203</v>
      </c>
      <c r="P362" t="s">
        <v>8203</v>
      </c>
      <c r="Q362" s="8">
        <v>41136</v>
      </c>
      <c r="R362" s="8">
        <v>41855</v>
      </c>
      <c r="S362" t="s">
        <v>8242</v>
      </c>
      <c r="T362" t="s">
        <v>9959</v>
      </c>
      <c r="U362" t="s">
        <v>9960</v>
      </c>
      <c r="V362" t="s">
        <v>9955</v>
      </c>
      <c r="W362" t="s">
        <v>8310</v>
      </c>
      <c r="X362" t="s">
        <v>8311</v>
      </c>
    </row>
    <row r="363" spans="1:24" x14ac:dyDescent="0.25">
      <c r="A363" t="s">
        <v>9961</v>
      </c>
      <c r="B363">
        <v>520522</v>
      </c>
      <c r="C363" t="s">
        <v>9962</v>
      </c>
      <c r="D363">
        <v>29791</v>
      </c>
      <c r="E363" t="s">
        <v>8310</v>
      </c>
      <c r="F363" t="s">
        <v>8311</v>
      </c>
      <c r="G363" s="11">
        <v>22.382100000000001</v>
      </c>
      <c r="H363" s="11">
        <v>39.200000000000003</v>
      </c>
      <c r="I363" t="s">
        <v>9963</v>
      </c>
      <c r="J363" t="s">
        <v>8203</v>
      </c>
      <c r="K363" t="s">
        <v>8203</v>
      </c>
      <c r="L363" t="s">
        <v>8203</v>
      </c>
      <c r="M363" t="s">
        <v>9964</v>
      </c>
      <c r="N363">
        <v>3566</v>
      </c>
      <c r="O363" t="s">
        <v>8203</v>
      </c>
      <c r="P363" t="s">
        <v>8203</v>
      </c>
      <c r="Q363" s="8">
        <v>39883</v>
      </c>
      <c r="R363" s="8">
        <v>41857</v>
      </c>
      <c r="S363" t="s">
        <v>8242</v>
      </c>
      <c r="T363" t="s">
        <v>9965</v>
      </c>
      <c r="U363" t="s">
        <v>9966</v>
      </c>
      <c r="V363" t="s">
        <v>9961</v>
      </c>
      <c r="W363" t="s">
        <v>8310</v>
      </c>
      <c r="X363" t="s">
        <v>8311</v>
      </c>
    </row>
    <row r="364" spans="1:24" x14ac:dyDescent="0.25">
      <c r="A364" t="s">
        <v>9967</v>
      </c>
      <c r="B364">
        <v>578458</v>
      </c>
      <c r="C364" t="s">
        <v>9968</v>
      </c>
      <c r="D364">
        <v>32757</v>
      </c>
      <c r="E364" t="s">
        <v>8310</v>
      </c>
      <c r="F364" t="s">
        <v>8551</v>
      </c>
      <c r="G364" s="11">
        <v>38.481999999999999</v>
      </c>
      <c r="H364" s="11">
        <v>57.5</v>
      </c>
      <c r="I364" t="s">
        <v>9969</v>
      </c>
      <c r="J364" t="s">
        <v>8203</v>
      </c>
      <c r="K364" t="s">
        <v>8203</v>
      </c>
      <c r="L364" t="s">
        <v>8203</v>
      </c>
      <c r="M364" t="s">
        <v>9970</v>
      </c>
      <c r="N364">
        <v>36</v>
      </c>
      <c r="O364">
        <v>13190</v>
      </c>
      <c r="P364">
        <v>13194</v>
      </c>
      <c r="Q364" s="8">
        <v>40360</v>
      </c>
      <c r="R364" s="8">
        <v>41764</v>
      </c>
      <c r="S364" t="s">
        <v>8205</v>
      </c>
      <c r="T364" t="s">
        <v>9800</v>
      </c>
      <c r="U364" t="s">
        <v>9971</v>
      </c>
      <c r="V364" t="s">
        <v>9967</v>
      </c>
      <c r="W364" t="s">
        <v>8310</v>
      </c>
      <c r="X364" t="s">
        <v>8551</v>
      </c>
    </row>
    <row r="365" spans="1:24" x14ac:dyDescent="0.25">
      <c r="A365" t="s">
        <v>9972</v>
      </c>
      <c r="B365">
        <v>645134</v>
      </c>
      <c r="C365" t="s">
        <v>9973</v>
      </c>
      <c r="D365">
        <v>37881</v>
      </c>
      <c r="E365" t="s">
        <v>8310</v>
      </c>
      <c r="F365" t="s">
        <v>8880</v>
      </c>
      <c r="G365" s="11">
        <v>23.905999999999999</v>
      </c>
      <c r="H365" s="11">
        <v>47.6</v>
      </c>
      <c r="I365" t="s">
        <v>9974</v>
      </c>
      <c r="J365" t="s">
        <v>8203</v>
      </c>
      <c r="K365" t="s">
        <v>8203</v>
      </c>
      <c r="L365" t="s">
        <v>8203</v>
      </c>
      <c r="M365" t="s">
        <v>9975</v>
      </c>
      <c r="N365">
        <v>329</v>
      </c>
      <c r="O365" t="s">
        <v>8203</v>
      </c>
      <c r="P365" t="s">
        <v>8203</v>
      </c>
      <c r="Q365" s="8">
        <v>40059</v>
      </c>
      <c r="R365" s="8">
        <v>41855</v>
      </c>
      <c r="S365" t="s">
        <v>8242</v>
      </c>
      <c r="T365" t="s">
        <v>8323</v>
      </c>
      <c r="U365" t="s">
        <v>9976</v>
      </c>
      <c r="V365" t="s">
        <v>9972</v>
      </c>
      <c r="W365" t="s">
        <v>8310</v>
      </c>
      <c r="X365" t="s">
        <v>8880</v>
      </c>
    </row>
    <row r="366" spans="1:24" x14ac:dyDescent="0.25">
      <c r="A366" t="s">
        <v>9977</v>
      </c>
      <c r="B366">
        <v>6253</v>
      </c>
      <c r="C366" t="s">
        <v>9978</v>
      </c>
      <c r="D366">
        <v>80881</v>
      </c>
      <c r="E366" t="s">
        <v>8899</v>
      </c>
      <c r="F366" t="s">
        <v>9671</v>
      </c>
      <c r="G366" s="11">
        <v>269.56</v>
      </c>
      <c r="H366" s="11">
        <v>38</v>
      </c>
      <c r="I366" t="s">
        <v>9979</v>
      </c>
      <c r="J366" t="s">
        <v>8203</v>
      </c>
      <c r="K366" t="s">
        <v>8203</v>
      </c>
      <c r="L366" t="s">
        <v>8203</v>
      </c>
      <c r="M366" t="s">
        <v>9980</v>
      </c>
      <c r="N366">
        <v>12988</v>
      </c>
      <c r="O366" t="s">
        <v>8203</v>
      </c>
      <c r="P366" t="s">
        <v>8203</v>
      </c>
      <c r="Q366" s="8">
        <v>41170</v>
      </c>
      <c r="R366" s="8">
        <v>41579</v>
      </c>
      <c r="S366" t="s">
        <v>8205</v>
      </c>
      <c r="T366" t="s">
        <v>9981</v>
      </c>
      <c r="U366" t="s">
        <v>9982</v>
      </c>
      <c r="V366" t="s">
        <v>9977</v>
      </c>
      <c r="W366" t="s">
        <v>8899</v>
      </c>
      <c r="X366" t="s">
        <v>9671</v>
      </c>
    </row>
    <row r="367" spans="1:24" x14ac:dyDescent="0.25">
      <c r="A367" t="s">
        <v>9977</v>
      </c>
      <c r="B367">
        <v>6253</v>
      </c>
      <c r="C367" t="s">
        <v>9983</v>
      </c>
      <c r="D367">
        <v>62057</v>
      </c>
      <c r="E367" t="s">
        <v>8899</v>
      </c>
      <c r="F367" t="s">
        <v>9671</v>
      </c>
      <c r="G367" s="11">
        <v>248.42599999999999</v>
      </c>
      <c r="H367" s="11">
        <v>37.799999999999997</v>
      </c>
      <c r="I367" t="s">
        <v>9984</v>
      </c>
      <c r="J367" t="s">
        <v>8203</v>
      </c>
      <c r="K367" t="s">
        <v>8203</v>
      </c>
      <c r="L367" t="s">
        <v>8203</v>
      </c>
      <c r="M367" t="s">
        <v>9985</v>
      </c>
      <c r="N367">
        <v>15482</v>
      </c>
      <c r="O367" t="s">
        <v>8203</v>
      </c>
      <c r="P367" t="s">
        <v>8203</v>
      </c>
      <c r="Q367" s="8">
        <v>41290</v>
      </c>
      <c r="R367" s="8">
        <v>41291</v>
      </c>
      <c r="S367" t="s">
        <v>8205</v>
      </c>
      <c r="T367" t="s">
        <v>9986</v>
      </c>
      <c r="U367" t="s">
        <v>9987</v>
      </c>
      <c r="V367" t="s">
        <v>9977</v>
      </c>
      <c r="W367" t="s">
        <v>8899</v>
      </c>
      <c r="X367" t="s">
        <v>9671</v>
      </c>
    </row>
    <row r="368" spans="1:24" x14ac:dyDescent="0.25">
      <c r="A368" t="s">
        <v>9977</v>
      </c>
      <c r="B368">
        <v>6253</v>
      </c>
      <c r="C368" t="s">
        <v>9983</v>
      </c>
      <c r="D368">
        <v>62057</v>
      </c>
      <c r="E368" t="s">
        <v>8899</v>
      </c>
      <c r="F368" t="s">
        <v>9671</v>
      </c>
      <c r="G368" s="11">
        <v>262.59399999999999</v>
      </c>
      <c r="H368" s="11">
        <v>37.9</v>
      </c>
      <c r="I368" t="s">
        <v>9988</v>
      </c>
      <c r="J368" t="s">
        <v>8203</v>
      </c>
      <c r="K368" t="s">
        <v>8203</v>
      </c>
      <c r="L368" t="s">
        <v>8203</v>
      </c>
      <c r="M368" t="s">
        <v>9989</v>
      </c>
      <c r="N368" t="s">
        <v>8203</v>
      </c>
      <c r="O368">
        <v>15399</v>
      </c>
      <c r="P368">
        <v>9213</v>
      </c>
      <c r="Q368" s="8">
        <v>40571</v>
      </c>
      <c r="R368" s="8">
        <v>41857</v>
      </c>
      <c r="S368" t="s">
        <v>8242</v>
      </c>
      <c r="T368" t="s">
        <v>9986</v>
      </c>
      <c r="U368" t="s">
        <v>9990</v>
      </c>
      <c r="V368" t="s">
        <v>9977</v>
      </c>
      <c r="W368" t="s">
        <v>8899</v>
      </c>
      <c r="X368" t="s">
        <v>9671</v>
      </c>
    </row>
    <row r="369" spans="1:24" x14ac:dyDescent="0.25">
      <c r="A369" t="s">
        <v>9991</v>
      </c>
      <c r="B369">
        <v>4236</v>
      </c>
      <c r="C369" t="s">
        <v>9992</v>
      </c>
      <c r="D369">
        <v>68025</v>
      </c>
      <c r="E369" t="s">
        <v>8209</v>
      </c>
      <c r="F369" t="s">
        <v>8210</v>
      </c>
      <c r="G369" s="11">
        <v>1133.6600000000001</v>
      </c>
      <c r="H369" s="11">
        <v>36.799999999999997</v>
      </c>
      <c r="I369" t="s">
        <v>9993</v>
      </c>
      <c r="J369" t="s">
        <v>8203</v>
      </c>
      <c r="K369" t="s">
        <v>8203</v>
      </c>
      <c r="L369" t="s">
        <v>8203</v>
      </c>
      <c r="M369" t="s">
        <v>9994</v>
      </c>
      <c r="N369" t="s">
        <v>8203</v>
      </c>
      <c r="O369" t="s">
        <v>8203</v>
      </c>
      <c r="P369" t="s">
        <v>8203</v>
      </c>
      <c r="Q369" s="8">
        <v>40820</v>
      </c>
      <c r="R369" s="8">
        <v>41855</v>
      </c>
      <c r="S369" t="s">
        <v>8242</v>
      </c>
      <c r="T369" t="s">
        <v>9995</v>
      </c>
      <c r="U369" t="s">
        <v>9996</v>
      </c>
      <c r="V369" t="s">
        <v>9991</v>
      </c>
      <c r="W369" t="s">
        <v>8209</v>
      </c>
      <c r="X369" t="s">
        <v>8210</v>
      </c>
    </row>
    <row r="370" spans="1:24" x14ac:dyDescent="0.25">
      <c r="A370" t="s">
        <v>9997</v>
      </c>
      <c r="B370">
        <v>10228</v>
      </c>
      <c r="C370" t="s">
        <v>9998</v>
      </c>
      <c r="D370">
        <v>12874</v>
      </c>
      <c r="E370" t="s">
        <v>8899</v>
      </c>
      <c r="F370" t="s">
        <v>9083</v>
      </c>
      <c r="G370" s="11">
        <v>105.63200000000001</v>
      </c>
      <c r="H370" s="11">
        <v>32.700000000000003</v>
      </c>
      <c r="I370" t="s">
        <v>9999</v>
      </c>
      <c r="J370" t="s">
        <v>8203</v>
      </c>
      <c r="K370" t="s">
        <v>8203</v>
      </c>
      <c r="L370" t="s">
        <v>8203</v>
      </c>
      <c r="M370" t="s">
        <v>10000</v>
      </c>
      <c r="N370">
        <v>1414</v>
      </c>
      <c r="O370">
        <v>11518</v>
      </c>
      <c r="P370">
        <v>11520</v>
      </c>
      <c r="Q370" s="8">
        <v>39612</v>
      </c>
      <c r="R370" s="8">
        <v>41857</v>
      </c>
      <c r="S370" t="s">
        <v>8205</v>
      </c>
      <c r="T370" t="s">
        <v>9800</v>
      </c>
      <c r="U370" t="s">
        <v>10001</v>
      </c>
      <c r="V370" t="s">
        <v>9997</v>
      </c>
      <c r="W370" t="s">
        <v>8899</v>
      </c>
      <c r="X370" t="s">
        <v>9083</v>
      </c>
    </row>
    <row r="371" spans="1:24" x14ac:dyDescent="0.25">
      <c r="A371" t="s">
        <v>10002</v>
      </c>
      <c r="B371">
        <v>6087</v>
      </c>
      <c r="C371" t="s">
        <v>10003</v>
      </c>
      <c r="D371">
        <v>12876</v>
      </c>
      <c r="E371" t="s">
        <v>8899</v>
      </c>
      <c r="F371" t="s">
        <v>9083</v>
      </c>
      <c r="G371" s="11">
        <v>852.17100000000005</v>
      </c>
      <c r="H371" s="11">
        <v>29.099900000000002</v>
      </c>
      <c r="I371" t="s">
        <v>10004</v>
      </c>
      <c r="J371" t="s">
        <v>8203</v>
      </c>
      <c r="K371">
        <v>2</v>
      </c>
      <c r="L371" t="s">
        <v>8203</v>
      </c>
      <c r="M371" t="s">
        <v>10005</v>
      </c>
      <c r="N371">
        <v>20916</v>
      </c>
      <c r="O371">
        <v>17897</v>
      </c>
      <c r="P371">
        <v>17002</v>
      </c>
      <c r="Q371" s="8">
        <v>40109</v>
      </c>
      <c r="R371" s="8">
        <v>41579</v>
      </c>
      <c r="S371" t="s">
        <v>8205</v>
      </c>
      <c r="T371" t="s">
        <v>8538</v>
      </c>
      <c r="U371" t="s">
        <v>10006</v>
      </c>
      <c r="V371" t="s">
        <v>10002</v>
      </c>
      <c r="W371" t="s">
        <v>8899</v>
      </c>
      <c r="X371" t="s">
        <v>9083</v>
      </c>
    </row>
    <row r="372" spans="1:24" x14ac:dyDescent="0.25">
      <c r="A372" t="s">
        <v>10007</v>
      </c>
      <c r="B372">
        <v>6526</v>
      </c>
      <c r="C372" t="s">
        <v>10008</v>
      </c>
      <c r="D372">
        <v>12879</v>
      </c>
      <c r="E372" t="s">
        <v>8899</v>
      </c>
      <c r="F372" t="s">
        <v>9083</v>
      </c>
      <c r="G372" s="11">
        <v>916.37400000000002</v>
      </c>
      <c r="H372" s="11">
        <v>36</v>
      </c>
      <c r="I372" t="s">
        <v>10009</v>
      </c>
      <c r="J372" t="s">
        <v>8203</v>
      </c>
      <c r="K372" t="s">
        <v>8203</v>
      </c>
      <c r="L372" t="s">
        <v>8203</v>
      </c>
      <c r="M372" t="s">
        <v>10010</v>
      </c>
      <c r="N372">
        <v>331400</v>
      </c>
      <c r="O372" t="s">
        <v>8203</v>
      </c>
      <c r="P372" t="s">
        <v>8203</v>
      </c>
      <c r="Q372" s="8">
        <v>41495</v>
      </c>
      <c r="R372" s="8">
        <v>41857</v>
      </c>
      <c r="S372" t="s">
        <v>8205</v>
      </c>
      <c r="T372" t="s">
        <v>9413</v>
      </c>
      <c r="U372" t="s">
        <v>10011</v>
      </c>
      <c r="V372" t="s">
        <v>10007</v>
      </c>
      <c r="W372" t="s">
        <v>8899</v>
      </c>
      <c r="X372" t="s">
        <v>9083</v>
      </c>
    </row>
    <row r="373" spans="1:24" x14ac:dyDescent="0.25">
      <c r="A373" t="s">
        <v>10012</v>
      </c>
      <c r="B373">
        <v>3750</v>
      </c>
      <c r="C373" t="s">
        <v>10013</v>
      </c>
      <c r="D373">
        <v>28845</v>
      </c>
      <c r="E373" t="s">
        <v>8209</v>
      </c>
      <c r="F373" t="s">
        <v>8210</v>
      </c>
      <c r="G373" s="11">
        <v>1874.77</v>
      </c>
      <c r="H373" s="11">
        <v>45.315100000000001</v>
      </c>
      <c r="I373" t="s">
        <v>10014</v>
      </c>
      <c r="J373">
        <v>17</v>
      </c>
      <c r="K373">
        <v>1</v>
      </c>
      <c r="L373" t="s">
        <v>8203</v>
      </c>
      <c r="M373" t="s">
        <v>10015</v>
      </c>
      <c r="N373">
        <v>1667</v>
      </c>
      <c r="O373">
        <v>57263</v>
      </c>
      <c r="P373">
        <v>57468</v>
      </c>
      <c r="Q373" s="8">
        <v>40424</v>
      </c>
      <c r="R373" s="8">
        <v>41810</v>
      </c>
      <c r="S373" t="s">
        <v>8231</v>
      </c>
      <c r="T373" t="s">
        <v>10016</v>
      </c>
      <c r="U373" t="s">
        <v>10017</v>
      </c>
      <c r="V373" t="s">
        <v>10012</v>
      </c>
      <c r="W373" t="s">
        <v>8209</v>
      </c>
      <c r="X373" t="s">
        <v>8210</v>
      </c>
    </row>
    <row r="374" spans="1:24" x14ac:dyDescent="0.25">
      <c r="A374" t="s">
        <v>10018</v>
      </c>
      <c r="B374">
        <v>332952</v>
      </c>
      <c r="C374" t="s">
        <v>10019</v>
      </c>
      <c r="D374">
        <v>13284</v>
      </c>
      <c r="E374" t="s">
        <v>8310</v>
      </c>
      <c r="F374" t="s">
        <v>8311</v>
      </c>
      <c r="G374" s="11">
        <v>36.892299999999999</v>
      </c>
      <c r="H374" s="11">
        <v>48.4</v>
      </c>
      <c r="I374" t="s">
        <v>10020</v>
      </c>
      <c r="J374" t="s">
        <v>8203</v>
      </c>
      <c r="K374" t="s">
        <v>8203</v>
      </c>
      <c r="L374" t="s">
        <v>8203</v>
      </c>
      <c r="M374" t="s">
        <v>10021</v>
      </c>
      <c r="N374">
        <v>331</v>
      </c>
      <c r="O374">
        <v>13485</v>
      </c>
      <c r="P374">
        <v>13485</v>
      </c>
      <c r="Q374" s="8">
        <v>38565</v>
      </c>
      <c r="R374" s="8">
        <v>41857</v>
      </c>
      <c r="S374" t="s">
        <v>8205</v>
      </c>
      <c r="T374" t="s">
        <v>8527</v>
      </c>
      <c r="U374" t="s">
        <v>10022</v>
      </c>
      <c r="V374" t="s">
        <v>10018</v>
      </c>
      <c r="W374" t="s">
        <v>8310</v>
      </c>
      <c r="X374" t="s">
        <v>8311</v>
      </c>
    </row>
    <row r="375" spans="1:24" x14ac:dyDescent="0.25">
      <c r="A375" t="s">
        <v>10023</v>
      </c>
      <c r="B375">
        <v>367775</v>
      </c>
      <c r="C375" t="s">
        <v>10024</v>
      </c>
      <c r="D375">
        <v>13692</v>
      </c>
      <c r="E375" t="s">
        <v>8310</v>
      </c>
      <c r="F375" t="s">
        <v>8551</v>
      </c>
      <c r="G375" s="11">
        <v>18.3748</v>
      </c>
      <c r="H375" s="11">
        <v>47.8782</v>
      </c>
      <c r="I375" t="s">
        <v>10025</v>
      </c>
      <c r="J375">
        <v>14</v>
      </c>
      <c r="K375" t="s">
        <v>8203</v>
      </c>
      <c r="L375" t="s">
        <v>8203</v>
      </c>
      <c r="M375" t="s">
        <v>8203</v>
      </c>
      <c r="N375">
        <v>14</v>
      </c>
      <c r="O375">
        <v>6580</v>
      </c>
      <c r="P375">
        <v>6565</v>
      </c>
      <c r="Q375" s="8">
        <v>40555</v>
      </c>
      <c r="R375" s="8">
        <v>41913</v>
      </c>
      <c r="S375" t="s">
        <v>8212</v>
      </c>
      <c r="T375" t="s">
        <v>10026</v>
      </c>
      <c r="U375" t="s">
        <v>10027</v>
      </c>
      <c r="V375" t="s">
        <v>10023</v>
      </c>
      <c r="W375" t="s">
        <v>8310</v>
      </c>
      <c r="X375" t="s">
        <v>8551</v>
      </c>
    </row>
    <row r="376" spans="1:24" x14ac:dyDescent="0.25">
      <c r="A376" t="s">
        <v>10028</v>
      </c>
      <c r="B376">
        <v>59729</v>
      </c>
      <c r="C376" t="s">
        <v>10029</v>
      </c>
      <c r="D376">
        <v>17289</v>
      </c>
      <c r="E376" t="s">
        <v>8899</v>
      </c>
      <c r="F376" t="s">
        <v>9416</v>
      </c>
      <c r="G376" s="11">
        <v>1232.1400000000001</v>
      </c>
      <c r="H376" s="11">
        <v>41.452599999999997</v>
      </c>
      <c r="I376" t="s">
        <v>10030</v>
      </c>
      <c r="J376">
        <v>35</v>
      </c>
      <c r="K376">
        <v>1</v>
      </c>
      <c r="L376" t="s">
        <v>8203</v>
      </c>
      <c r="M376" t="s">
        <v>10031</v>
      </c>
      <c r="N376">
        <v>37422</v>
      </c>
      <c r="O376">
        <v>15630</v>
      </c>
      <c r="P376">
        <v>15448</v>
      </c>
      <c r="Q376" s="8">
        <v>39694</v>
      </c>
      <c r="R376" s="8">
        <v>41754</v>
      </c>
      <c r="S376" t="s">
        <v>8231</v>
      </c>
      <c r="T376" t="s">
        <v>8914</v>
      </c>
      <c r="U376" t="s">
        <v>10032</v>
      </c>
      <c r="V376" t="s">
        <v>10028</v>
      </c>
      <c r="W376" t="s">
        <v>8899</v>
      </c>
      <c r="X376" t="s">
        <v>9416</v>
      </c>
    </row>
    <row r="377" spans="1:24" x14ac:dyDescent="0.25">
      <c r="A377" t="s">
        <v>10033</v>
      </c>
      <c r="B377">
        <v>34765</v>
      </c>
      <c r="C377" t="s">
        <v>10034</v>
      </c>
      <c r="D377">
        <v>42427</v>
      </c>
      <c r="E377" t="s">
        <v>8899</v>
      </c>
      <c r="F377" t="s">
        <v>9083</v>
      </c>
      <c r="G377" s="11">
        <v>70.471500000000006</v>
      </c>
      <c r="H377" s="11">
        <v>39.799999999999997</v>
      </c>
      <c r="I377" t="s">
        <v>10035</v>
      </c>
      <c r="J377" t="s">
        <v>8203</v>
      </c>
      <c r="K377" t="s">
        <v>8203</v>
      </c>
      <c r="L377" t="s">
        <v>8203</v>
      </c>
      <c r="M377" t="s">
        <v>10036</v>
      </c>
      <c r="N377">
        <v>1260</v>
      </c>
      <c r="O377">
        <v>17212</v>
      </c>
      <c r="P377">
        <v>17152</v>
      </c>
      <c r="Q377" s="8">
        <v>40513</v>
      </c>
      <c r="R377" s="8">
        <v>40513</v>
      </c>
      <c r="S377" t="s">
        <v>8205</v>
      </c>
      <c r="T377" t="s">
        <v>9871</v>
      </c>
      <c r="U377" t="s">
        <v>8203</v>
      </c>
      <c r="V377" t="s">
        <v>10033</v>
      </c>
      <c r="W377" t="s">
        <v>8899</v>
      </c>
      <c r="X377" t="s">
        <v>9083</v>
      </c>
    </row>
    <row r="378" spans="1:24" x14ac:dyDescent="0.25">
      <c r="A378" t="s">
        <v>10033</v>
      </c>
      <c r="B378">
        <v>34765</v>
      </c>
      <c r="C378" t="s">
        <v>10034</v>
      </c>
      <c r="D378">
        <v>42427</v>
      </c>
      <c r="E378" t="s">
        <v>8899</v>
      </c>
      <c r="F378" t="s">
        <v>9083</v>
      </c>
      <c r="G378" s="11">
        <v>45.141199999999998</v>
      </c>
      <c r="H378" s="11">
        <v>39.9</v>
      </c>
      <c r="I378" t="s">
        <v>10037</v>
      </c>
      <c r="J378" t="s">
        <v>8203</v>
      </c>
      <c r="K378" t="s">
        <v>8203</v>
      </c>
      <c r="L378" t="s">
        <v>8203</v>
      </c>
      <c r="M378" t="s">
        <v>10038</v>
      </c>
      <c r="N378">
        <v>4196</v>
      </c>
      <c r="O378">
        <v>13527</v>
      </c>
      <c r="P378">
        <v>13505</v>
      </c>
      <c r="Q378" s="8">
        <v>40513</v>
      </c>
      <c r="R378" s="8">
        <v>40513</v>
      </c>
      <c r="S378" t="s">
        <v>8205</v>
      </c>
      <c r="T378" t="s">
        <v>9871</v>
      </c>
      <c r="U378" t="s">
        <v>8203</v>
      </c>
      <c r="V378" t="s">
        <v>10033</v>
      </c>
      <c r="W378" t="s">
        <v>8899</v>
      </c>
      <c r="X378" t="s">
        <v>9083</v>
      </c>
    </row>
    <row r="379" spans="1:24" x14ac:dyDescent="0.25">
      <c r="A379" t="s">
        <v>10039</v>
      </c>
      <c r="B379">
        <v>370354</v>
      </c>
      <c r="C379" t="s">
        <v>10040</v>
      </c>
      <c r="D379">
        <v>12914</v>
      </c>
      <c r="E379" t="s">
        <v>8200</v>
      </c>
      <c r="F379" t="s">
        <v>8201</v>
      </c>
      <c r="G379" s="11">
        <v>30.633199999999999</v>
      </c>
      <c r="H379" s="11">
        <v>41663</v>
      </c>
      <c r="I379" t="s">
        <v>10041</v>
      </c>
      <c r="J379" t="s">
        <v>8203</v>
      </c>
      <c r="K379" t="s">
        <v>8203</v>
      </c>
      <c r="L379" t="s">
        <v>8203</v>
      </c>
      <c r="M379" t="s">
        <v>10042</v>
      </c>
      <c r="N379">
        <v>12258</v>
      </c>
      <c r="O379">
        <v>8814</v>
      </c>
      <c r="P379">
        <v>8811</v>
      </c>
      <c r="Q379" s="8">
        <v>38759</v>
      </c>
      <c r="R379" s="8">
        <v>41857</v>
      </c>
      <c r="S379" t="s">
        <v>8205</v>
      </c>
      <c r="T379" t="s">
        <v>8732</v>
      </c>
      <c r="U379" t="s">
        <v>10043</v>
      </c>
      <c r="V379" t="s">
        <v>10039</v>
      </c>
      <c r="W379" t="s">
        <v>8200</v>
      </c>
      <c r="X379" t="s">
        <v>8201</v>
      </c>
    </row>
    <row r="380" spans="1:24" x14ac:dyDescent="0.25">
      <c r="A380" t="s">
        <v>10044</v>
      </c>
      <c r="B380">
        <v>70448</v>
      </c>
      <c r="C380" t="s">
        <v>10045</v>
      </c>
      <c r="D380">
        <v>12912</v>
      </c>
      <c r="E380" t="s">
        <v>8209</v>
      </c>
      <c r="F380" t="s">
        <v>9443</v>
      </c>
      <c r="G380" s="11">
        <v>1396658</v>
      </c>
      <c r="H380" s="11">
        <v>59.018599999999999</v>
      </c>
      <c r="I380" t="s">
        <v>10046</v>
      </c>
      <c r="J380">
        <v>20</v>
      </c>
      <c r="K380">
        <v>2</v>
      </c>
      <c r="L380" t="s">
        <v>8203</v>
      </c>
      <c r="M380" t="s">
        <v>10047</v>
      </c>
      <c r="N380">
        <v>22</v>
      </c>
      <c r="O380">
        <v>8114</v>
      </c>
      <c r="P380">
        <v>7994</v>
      </c>
      <c r="Q380" s="8">
        <v>40466</v>
      </c>
      <c r="R380" s="8">
        <v>41472</v>
      </c>
      <c r="S380" t="s">
        <v>8212</v>
      </c>
      <c r="T380" t="s">
        <v>10048</v>
      </c>
      <c r="U380" t="s">
        <v>8203</v>
      </c>
      <c r="V380" t="s">
        <v>10044</v>
      </c>
      <c r="W380" t="s">
        <v>8209</v>
      </c>
      <c r="X380" t="s">
        <v>9443</v>
      </c>
    </row>
    <row r="381" spans="1:24" x14ac:dyDescent="0.25">
      <c r="A381" t="s">
        <v>10049</v>
      </c>
      <c r="B381">
        <v>370355</v>
      </c>
      <c r="C381" t="s">
        <v>10050</v>
      </c>
      <c r="D381">
        <v>12926</v>
      </c>
      <c r="E381" t="s">
        <v>8200</v>
      </c>
      <c r="F381" t="s">
        <v>8201</v>
      </c>
      <c r="G381" s="11">
        <v>40.878300000000003</v>
      </c>
      <c r="H381" s="11">
        <v>30.2</v>
      </c>
      <c r="I381" t="s">
        <v>10051</v>
      </c>
      <c r="J381" t="s">
        <v>8203</v>
      </c>
      <c r="K381" t="s">
        <v>8203</v>
      </c>
      <c r="L381" t="s">
        <v>8203</v>
      </c>
      <c r="M381" t="s">
        <v>10052</v>
      </c>
      <c r="N381">
        <v>1144</v>
      </c>
      <c r="O381">
        <v>12007</v>
      </c>
      <c r="P381">
        <v>11997</v>
      </c>
      <c r="Q381" s="8">
        <v>38759</v>
      </c>
      <c r="R381" s="8">
        <v>41857</v>
      </c>
      <c r="S381" t="s">
        <v>8205</v>
      </c>
      <c r="T381" t="s">
        <v>8732</v>
      </c>
      <c r="U381" t="s">
        <v>10053</v>
      </c>
      <c r="V381" t="s">
        <v>10049</v>
      </c>
      <c r="W381" t="s">
        <v>8200</v>
      </c>
      <c r="X381" t="s">
        <v>8201</v>
      </c>
    </row>
    <row r="382" spans="1:24" x14ac:dyDescent="0.25">
      <c r="A382" t="s">
        <v>10054</v>
      </c>
      <c r="B382">
        <v>3218</v>
      </c>
      <c r="C382" t="s">
        <v>10055</v>
      </c>
      <c r="D382">
        <v>13064</v>
      </c>
      <c r="E382" t="s">
        <v>8209</v>
      </c>
      <c r="F382" t="s">
        <v>8210</v>
      </c>
      <c r="G382" s="11">
        <v>477.94799999999998</v>
      </c>
      <c r="H382" s="11">
        <v>33.600200000000001</v>
      </c>
      <c r="I382" t="s">
        <v>10056</v>
      </c>
      <c r="J382" t="s">
        <v>8203</v>
      </c>
      <c r="K382">
        <v>2</v>
      </c>
      <c r="L382" t="s">
        <v>8203</v>
      </c>
      <c r="M382" t="s">
        <v>10057</v>
      </c>
      <c r="N382">
        <v>1990</v>
      </c>
      <c r="O382">
        <v>36004</v>
      </c>
      <c r="P382">
        <v>35936</v>
      </c>
      <c r="Q382" s="8">
        <v>39413</v>
      </c>
      <c r="R382" s="8">
        <v>41852</v>
      </c>
      <c r="S382" t="s">
        <v>8205</v>
      </c>
      <c r="T382" t="s">
        <v>10058</v>
      </c>
      <c r="U382" t="s">
        <v>10059</v>
      </c>
      <c r="V382" t="s">
        <v>10054</v>
      </c>
      <c r="W382" t="s">
        <v>8209</v>
      </c>
      <c r="X382" t="s">
        <v>8210</v>
      </c>
    </row>
    <row r="383" spans="1:24" x14ac:dyDescent="0.25">
      <c r="A383" t="s">
        <v>10060</v>
      </c>
      <c r="B383">
        <v>3760</v>
      </c>
      <c r="C383" t="s">
        <v>10061</v>
      </c>
      <c r="D383">
        <v>31227</v>
      </c>
      <c r="E383" t="s">
        <v>8209</v>
      </c>
      <c r="F383" t="s">
        <v>8210</v>
      </c>
      <c r="G383" s="11">
        <v>227.25200000000001</v>
      </c>
      <c r="H383" s="11">
        <v>37.5</v>
      </c>
      <c r="I383" t="s">
        <v>10062</v>
      </c>
      <c r="J383" t="s">
        <v>8203</v>
      </c>
      <c r="K383" t="s">
        <v>8203</v>
      </c>
      <c r="L383" t="s">
        <v>8203</v>
      </c>
      <c r="M383" t="s">
        <v>10063</v>
      </c>
      <c r="N383">
        <v>202</v>
      </c>
      <c r="O383">
        <v>28087</v>
      </c>
      <c r="P383">
        <v>28927</v>
      </c>
      <c r="Q383" s="8">
        <v>41347</v>
      </c>
      <c r="R383" s="8">
        <v>41862</v>
      </c>
      <c r="S383" t="s">
        <v>8205</v>
      </c>
      <c r="T383" t="s">
        <v>8206</v>
      </c>
      <c r="U383" t="s">
        <v>10064</v>
      </c>
      <c r="V383" t="s">
        <v>10060</v>
      </c>
      <c r="W383" t="s">
        <v>8209</v>
      </c>
      <c r="X383" t="s">
        <v>8210</v>
      </c>
    </row>
    <row r="384" spans="1:24" x14ac:dyDescent="0.25">
      <c r="A384" t="s">
        <v>10060</v>
      </c>
      <c r="B384">
        <v>3760</v>
      </c>
      <c r="C384" t="s">
        <v>10065</v>
      </c>
      <c r="D384">
        <v>54011</v>
      </c>
      <c r="E384" t="s">
        <v>8209</v>
      </c>
      <c r="F384" t="s">
        <v>8210</v>
      </c>
      <c r="G384" s="11">
        <v>214.22499999999999</v>
      </c>
      <c r="H384" s="11">
        <v>37.5</v>
      </c>
      <c r="I384" t="s">
        <v>10066</v>
      </c>
      <c r="J384" t="s">
        <v>8203</v>
      </c>
      <c r="K384" t="s">
        <v>8203</v>
      </c>
      <c r="L384" t="s">
        <v>8203</v>
      </c>
      <c r="M384" t="s">
        <v>10067</v>
      </c>
      <c r="N384">
        <v>30834</v>
      </c>
      <c r="O384" t="s">
        <v>8203</v>
      </c>
      <c r="P384" t="s">
        <v>8203</v>
      </c>
      <c r="Q384" s="8">
        <v>40695</v>
      </c>
      <c r="R384" s="8">
        <v>41579</v>
      </c>
      <c r="S384" t="s">
        <v>8205</v>
      </c>
      <c r="T384" t="s">
        <v>10068</v>
      </c>
      <c r="U384" t="s">
        <v>10069</v>
      </c>
      <c r="V384" t="s">
        <v>10060</v>
      </c>
      <c r="W384" t="s">
        <v>8209</v>
      </c>
      <c r="X384" t="s">
        <v>8210</v>
      </c>
    </row>
    <row r="385" spans="1:24" x14ac:dyDescent="0.25">
      <c r="A385" t="s">
        <v>10060</v>
      </c>
      <c r="B385">
        <v>3760</v>
      </c>
      <c r="C385" t="s">
        <v>10070</v>
      </c>
      <c r="D385">
        <v>54015</v>
      </c>
      <c r="E385" t="s">
        <v>8209</v>
      </c>
      <c r="F385" t="s">
        <v>8210</v>
      </c>
      <c r="G385" s="11">
        <v>211.30799999999999</v>
      </c>
      <c r="H385" s="11">
        <v>37.200000000000003</v>
      </c>
      <c r="I385" t="s">
        <v>10071</v>
      </c>
      <c r="J385" t="s">
        <v>8203</v>
      </c>
      <c r="K385" t="s">
        <v>8203</v>
      </c>
      <c r="L385" t="s">
        <v>8203</v>
      </c>
      <c r="M385" t="s">
        <v>10072</v>
      </c>
      <c r="N385">
        <v>35219</v>
      </c>
      <c r="O385" t="s">
        <v>8203</v>
      </c>
      <c r="P385" t="s">
        <v>8203</v>
      </c>
      <c r="Q385" s="8">
        <v>40695</v>
      </c>
      <c r="R385" s="8">
        <v>41579</v>
      </c>
      <c r="S385" t="s">
        <v>8205</v>
      </c>
      <c r="T385" t="s">
        <v>10068</v>
      </c>
      <c r="U385" t="s">
        <v>10073</v>
      </c>
      <c r="V385" t="s">
        <v>10060</v>
      </c>
      <c r="W385" t="s">
        <v>8209</v>
      </c>
      <c r="X385" t="s">
        <v>8210</v>
      </c>
    </row>
    <row r="386" spans="1:24" x14ac:dyDescent="0.25">
      <c r="A386" t="s">
        <v>10060</v>
      </c>
      <c r="B386">
        <v>3760</v>
      </c>
      <c r="C386" t="s">
        <v>10074</v>
      </c>
      <c r="D386">
        <v>54013</v>
      </c>
      <c r="E386" t="s">
        <v>8209</v>
      </c>
      <c r="F386" t="s">
        <v>8210</v>
      </c>
      <c r="G386" s="11">
        <v>207.185</v>
      </c>
      <c r="H386" s="11">
        <v>37.5</v>
      </c>
      <c r="I386" t="s">
        <v>10075</v>
      </c>
      <c r="J386" t="s">
        <v>8203</v>
      </c>
      <c r="K386" t="s">
        <v>8203</v>
      </c>
      <c r="L386" t="s">
        <v>8203</v>
      </c>
      <c r="M386" t="s">
        <v>10076</v>
      </c>
      <c r="N386">
        <v>43890</v>
      </c>
      <c r="O386" t="s">
        <v>8203</v>
      </c>
      <c r="P386" t="s">
        <v>8203</v>
      </c>
      <c r="Q386" s="8">
        <v>40695</v>
      </c>
      <c r="R386" s="8">
        <v>41579</v>
      </c>
      <c r="S386" t="s">
        <v>8205</v>
      </c>
      <c r="T386" t="s">
        <v>10068</v>
      </c>
      <c r="U386" t="s">
        <v>10077</v>
      </c>
      <c r="V386" t="s">
        <v>10060</v>
      </c>
      <c r="W386" t="s">
        <v>8209</v>
      </c>
      <c r="X386" t="s">
        <v>8210</v>
      </c>
    </row>
    <row r="387" spans="1:24" x14ac:dyDescent="0.25">
      <c r="A387" t="s">
        <v>10078</v>
      </c>
      <c r="B387">
        <v>7176</v>
      </c>
      <c r="C387" t="s">
        <v>10079</v>
      </c>
      <c r="D387">
        <v>18751</v>
      </c>
      <c r="E387" t="s">
        <v>8899</v>
      </c>
      <c r="F387" t="s">
        <v>8900</v>
      </c>
      <c r="G387" s="11">
        <v>579.04200000000003</v>
      </c>
      <c r="H387" s="11">
        <v>37.4</v>
      </c>
      <c r="I387" t="s">
        <v>10080</v>
      </c>
      <c r="J387" t="s">
        <v>8203</v>
      </c>
      <c r="K387" t="s">
        <v>8203</v>
      </c>
      <c r="L387" t="s">
        <v>8203</v>
      </c>
      <c r="M387" t="s">
        <v>10081</v>
      </c>
      <c r="N387">
        <v>3171</v>
      </c>
      <c r="O387">
        <v>22629</v>
      </c>
      <c r="P387">
        <v>18883</v>
      </c>
      <c r="Q387" s="8">
        <v>39191</v>
      </c>
      <c r="R387" s="8">
        <v>41857</v>
      </c>
      <c r="S387" t="s">
        <v>8205</v>
      </c>
      <c r="T387" t="s">
        <v>8323</v>
      </c>
      <c r="U387" t="s">
        <v>10082</v>
      </c>
      <c r="V387" t="s">
        <v>10078</v>
      </c>
      <c r="W387" t="s">
        <v>8899</v>
      </c>
      <c r="X387" t="s">
        <v>8900</v>
      </c>
    </row>
    <row r="388" spans="1:24" x14ac:dyDescent="0.25">
      <c r="A388" t="s">
        <v>10083</v>
      </c>
      <c r="B388">
        <v>4113</v>
      </c>
      <c r="C388" t="s">
        <v>10084</v>
      </c>
      <c r="D388">
        <v>63145</v>
      </c>
      <c r="E388" t="s">
        <v>8209</v>
      </c>
      <c r="F388" t="s">
        <v>8210</v>
      </c>
      <c r="G388" s="11">
        <v>705.93399999999997</v>
      </c>
      <c r="H388" s="11">
        <v>35.600499999999997</v>
      </c>
      <c r="I388" t="s">
        <v>10085</v>
      </c>
      <c r="J388" t="s">
        <v>8203</v>
      </c>
      <c r="K388">
        <v>1</v>
      </c>
      <c r="L388" t="s">
        <v>8203</v>
      </c>
      <c r="M388" t="s">
        <v>10086</v>
      </c>
      <c r="N388">
        <v>14854</v>
      </c>
      <c r="O388">
        <v>29483</v>
      </c>
      <c r="P388">
        <v>30297</v>
      </c>
      <c r="Q388" s="8">
        <v>40687</v>
      </c>
      <c r="R388" s="8">
        <v>41862</v>
      </c>
      <c r="S388" t="s">
        <v>8205</v>
      </c>
      <c r="T388" t="s">
        <v>10087</v>
      </c>
      <c r="U388" t="s">
        <v>10088</v>
      </c>
      <c r="V388" t="s">
        <v>10083</v>
      </c>
      <c r="W388" t="s">
        <v>8209</v>
      </c>
      <c r="X388" t="s">
        <v>8210</v>
      </c>
    </row>
    <row r="389" spans="1:24" x14ac:dyDescent="0.25">
      <c r="A389" t="s">
        <v>10089</v>
      </c>
      <c r="B389">
        <v>29760</v>
      </c>
      <c r="C389" t="s">
        <v>10090</v>
      </c>
      <c r="D389">
        <v>34679</v>
      </c>
      <c r="E389" t="s">
        <v>8209</v>
      </c>
      <c r="F389" t="s">
        <v>8210</v>
      </c>
      <c r="G389" s="11">
        <v>486.26100000000002</v>
      </c>
      <c r="H389" s="11">
        <v>35.033700000000003</v>
      </c>
      <c r="I389" t="s">
        <v>10091</v>
      </c>
      <c r="J389">
        <v>19</v>
      </c>
      <c r="K389">
        <v>2</v>
      </c>
      <c r="L389" t="s">
        <v>8203</v>
      </c>
      <c r="M389" t="s">
        <v>10092</v>
      </c>
      <c r="N389">
        <v>2067</v>
      </c>
      <c r="O389">
        <v>25048</v>
      </c>
      <c r="P389">
        <v>23877</v>
      </c>
      <c r="Q389" s="8">
        <v>39126</v>
      </c>
      <c r="R389" s="8">
        <v>40142</v>
      </c>
      <c r="S389" t="s">
        <v>8231</v>
      </c>
      <c r="T389" t="s">
        <v>10093</v>
      </c>
      <c r="U389" t="s">
        <v>8203</v>
      </c>
      <c r="V389" t="s">
        <v>10089</v>
      </c>
      <c r="W389" t="s">
        <v>8209</v>
      </c>
      <c r="X389" t="s">
        <v>8210</v>
      </c>
    </row>
    <row r="390" spans="1:24" x14ac:dyDescent="0.25">
      <c r="A390" t="s">
        <v>10094</v>
      </c>
      <c r="B390">
        <v>130081</v>
      </c>
      <c r="C390" t="s">
        <v>10095</v>
      </c>
      <c r="D390">
        <v>13023</v>
      </c>
      <c r="E390" t="s">
        <v>9002</v>
      </c>
      <c r="F390" t="s">
        <v>9002</v>
      </c>
      <c r="G390" s="11">
        <v>13.712</v>
      </c>
      <c r="H390" s="11">
        <v>37.700000000000003</v>
      </c>
      <c r="I390" t="s">
        <v>10096</v>
      </c>
      <c r="J390" t="s">
        <v>8203</v>
      </c>
      <c r="K390" t="s">
        <v>8203</v>
      </c>
      <c r="L390" t="s">
        <v>8203</v>
      </c>
      <c r="M390" t="s">
        <v>10097</v>
      </c>
      <c r="N390">
        <v>433</v>
      </c>
      <c r="O390">
        <v>6723</v>
      </c>
      <c r="P390">
        <v>7174</v>
      </c>
      <c r="Q390" s="8">
        <v>41282</v>
      </c>
      <c r="R390" s="8">
        <v>41855</v>
      </c>
      <c r="S390" t="s">
        <v>8205</v>
      </c>
      <c r="T390" t="s">
        <v>10098</v>
      </c>
      <c r="U390" t="s">
        <v>10099</v>
      </c>
      <c r="V390" t="s">
        <v>10094</v>
      </c>
      <c r="W390" t="s">
        <v>9002</v>
      </c>
      <c r="X390" t="s">
        <v>9002</v>
      </c>
    </row>
    <row r="391" spans="1:24" x14ac:dyDescent="0.25">
      <c r="A391" t="s">
        <v>10100</v>
      </c>
      <c r="B391">
        <v>436017</v>
      </c>
      <c r="C391" t="s">
        <v>10101</v>
      </c>
      <c r="D391">
        <v>13044</v>
      </c>
      <c r="E391" t="s">
        <v>8209</v>
      </c>
      <c r="F391" t="s">
        <v>9443</v>
      </c>
      <c r="G391" s="11">
        <v>13.2049</v>
      </c>
      <c r="H391" s="11">
        <v>60.443100000000001</v>
      </c>
      <c r="I391" t="s">
        <v>10102</v>
      </c>
      <c r="J391">
        <v>21</v>
      </c>
      <c r="K391" t="s">
        <v>8203</v>
      </c>
      <c r="L391" t="s">
        <v>8203</v>
      </c>
      <c r="M391" t="s">
        <v>8203</v>
      </c>
      <c r="N391">
        <v>21</v>
      </c>
      <c r="O391">
        <v>7640</v>
      </c>
      <c r="P391">
        <v>7603</v>
      </c>
      <c r="Q391" s="8">
        <v>39182</v>
      </c>
      <c r="R391" s="8">
        <v>41913</v>
      </c>
      <c r="S391" t="s">
        <v>8317</v>
      </c>
      <c r="T391" t="s">
        <v>10103</v>
      </c>
      <c r="U391" t="s">
        <v>10104</v>
      </c>
      <c r="V391" t="s">
        <v>10100</v>
      </c>
      <c r="W391" t="s">
        <v>8209</v>
      </c>
      <c r="X391" t="s">
        <v>9443</v>
      </c>
    </row>
    <row r="392" spans="1:24" x14ac:dyDescent="0.25">
      <c r="A392" t="s">
        <v>10105</v>
      </c>
      <c r="B392">
        <v>88036</v>
      </c>
      <c r="C392" t="s">
        <v>10106</v>
      </c>
      <c r="D392">
        <v>13078</v>
      </c>
      <c r="E392" t="s">
        <v>8209</v>
      </c>
      <c r="F392" t="s">
        <v>8210</v>
      </c>
      <c r="G392" s="11">
        <v>212.50200000000001</v>
      </c>
      <c r="H392" s="11">
        <v>45.2</v>
      </c>
      <c r="I392" t="s">
        <v>10107</v>
      </c>
      <c r="J392" t="s">
        <v>8203</v>
      </c>
      <c r="K392" t="s">
        <v>8203</v>
      </c>
      <c r="L392" t="s">
        <v>8203</v>
      </c>
      <c r="M392" t="s">
        <v>10108</v>
      </c>
      <c r="N392">
        <v>758</v>
      </c>
      <c r="O392">
        <v>34782</v>
      </c>
      <c r="P392">
        <v>34747</v>
      </c>
      <c r="Q392" s="8">
        <v>40353</v>
      </c>
      <c r="R392" s="8">
        <v>41862</v>
      </c>
      <c r="S392" t="s">
        <v>8205</v>
      </c>
      <c r="T392" t="s">
        <v>10109</v>
      </c>
      <c r="U392" t="s">
        <v>10110</v>
      </c>
      <c r="V392" t="s">
        <v>10105</v>
      </c>
      <c r="W392" t="s">
        <v>8209</v>
      </c>
      <c r="X392" t="s">
        <v>8210</v>
      </c>
    </row>
    <row r="393" spans="1:24" x14ac:dyDescent="0.25">
      <c r="A393" t="s">
        <v>10111</v>
      </c>
      <c r="B393">
        <v>3068</v>
      </c>
      <c r="C393" t="s">
        <v>10112</v>
      </c>
      <c r="D393">
        <v>13109</v>
      </c>
      <c r="E393" t="s">
        <v>8209</v>
      </c>
      <c r="F393" t="s">
        <v>9443</v>
      </c>
      <c r="G393" s="11">
        <v>137.684</v>
      </c>
      <c r="H393" s="11">
        <v>56</v>
      </c>
      <c r="I393" t="s">
        <v>10113</v>
      </c>
      <c r="J393" t="s">
        <v>8203</v>
      </c>
      <c r="K393" t="s">
        <v>8203</v>
      </c>
      <c r="L393" t="s">
        <v>8203</v>
      </c>
      <c r="M393" t="s">
        <v>10114</v>
      </c>
      <c r="N393">
        <v>1251</v>
      </c>
      <c r="O393">
        <v>14437</v>
      </c>
      <c r="P393">
        <v>14436</v>
      </c>
      <c r="Q393" s="8">
        <v>40365</v>
      </c>
      <c r="R393" s="8">
        <v>41857</v>
      </c>
      <c r="S393" t="s">
        <v>8205</v>
      </c>
      <c r="T393" t="s">
        <v>9800</v>
      </c>
      <c r="U393" t="s">
        <v>10115</v>
      </c>
      <c r="V393" t="s">
        <v>10111</v>
      </c>
      <c r="W393" t="s">
        <v>8209</v>
      </c>
      <c r="X393" t="s">
        <v>9443</v>
      </c>
    </row>
    <row r="394" spans="1:24" x14ac:dyDescent="0.25">
      <c r="A394" t="s">
        <v>10116</v>
      </c>
      <c r="B394">
        <v>556484</v>
      </c>
      <c r="C394" t="s">
        <v>10117</v>
      </c>
      <c r="D394">
        <v>13152</v>
      </c>
      <c r="E394" t="s">
        <v>9002</v>
      </c>
      <c r="F394" t="s">
        <v>9002</v>
      </c>
      <c r="G394" s="11">
        <v>27.450700000000001</v>
      </c>
      <c r="H394" s="11">
        <v>48.843200000000003</v>
      </c>
      <c r="I394" t="s">
        <v>10118</v>
      </c>
      <c r="J394">
        <v>33</v>
      </c>
      <c r="K394" t="s">
        <v>8203</v>
      </c>
      <c r="L394" t="s">
        <v>8203</v>
      </c>
      <c r="M394" t="s">
        <v>10119</v>
      </c>
      <c r="N394">
        <v>88</v>
      </c>
      <c r="O394">
        <v>10398</v>
      </c>
      <c r="P394">
        <v>10408</v>
      </c>
      <c r="Q394" s="8">
        <v>39731</v>
      </c>
      <c r="R394" s="8">
        <v>39939</v>
      </c>
      <c r="S394" t="s">
        <v>8231</v>
      </c>
      <c r="T394" t="s">
        <v>9005</v>
      </c>
      <c r="U394" t="s">
        <v>10120</v>
      </c>
      <c r="V394" t="s">
        <v>10116</v>
      </c>
      <c r="W394" t="s">
        <v>9002</v>
      </c>
      <c r="X394" t="s">
        <v>9002</v>
      </c>
    </row>
    <row r="395" spans="1:24" x14ac:dyDescent="0.25">
      <c r="A395" t="s">
        <v>10121</v>
      </c>
      <c r="B395">
        <v>573826</v>
      </c>
      <c r="C395" t="s">
        <v>10122</v>
      </c>
      <c r="D395">
        <v>34697</v>
      </c>
      <c r="E395" t="s">
        <v>8310</v>
      </c>
      <c r="F395" t="s">
        <v>8311</v>
      </c>
      <c r="G395" s="11">
        <v>14.618399999999999</v>
      </c>
      <c r="H395" s="11">
        <v>33.248899999999999</v>
      </c>
      <c r="I395" t="s">
        <v>10123</v>
      </c>
      <c r="J395">
        <v>8</v>
      </c>
      <c r="K395" t="s">
        <v>8203</v>
      </c>
      <c r="L395" t="s">
        <v>8203</v>
      </c>
      <c r="M395" t="s">
        <v>8203</v>
      </c>
      <c r="N395">
        <v>8</v>
      </c>
      <c r="O395">
        <v>6095</v>
      </c>
      <c r="P395">
        <v>5860</v>
      </c>
      <c r="Q395" s="8">
        <v>39860</v>
      </c>
      <c r="R395" s="8">
        <v>40209</v>
      </c>
      <c r="S395" t="s">
        <v>8317</v>
      </c>
      <c r="T395" t="s">
        <v>8634</v>
      </c>
      <c r="U395" t="s">
        <v>8203</v>
      </c>
      <c r="V395" t="s">
        <v>10121</v>
      </c>
      <c r="W395" t="s">
        <v>8310</v>
      </c>
      <c r="X395" t="s">
        <v>8311</v>
      </c>
    </row>
    <row r="396" spans="1:24" x14ac:dyDescent="0.25">
      <c r="A396" t="s">
        <v>10124</v>
      </c>
      <c r="B396">
        <v>237895</v>
      </c>
      <c r="C396" t="s">
        <v>10125</v>
      </c>
      <c r="D396">
        <v>13200</v>
      </c>
      <c r="E396" t="s">
        <v>8200</v>
      </c>
      <c r="F396" t="s">
        <v>8712</v>
      </c>
      <c r="G396" s="11">
        <v>8.7435700000000001</v>
      </c>
      <c r="H396" s="11">
        <v>41912</v>
      </c>
      <c r="I396" t="s">
        <v>10126</v>
      </c>
      <c r="J396" t="s">
        <v>8203</v>
      </c>
      <c r="K396" t="s">
        <v>8203</v>
      </c>
      <c r="L396" t="s">
        <v>8203</v>
      </c>
      <c r="M396" t="s">
        <v>10127</v>
      </c>
      <c r="N396">
        <v>1422</v>
      </c>
      <c r="O396">
        <v>3955</v>
      </c>
      <c r="P396">
        <v>3885</v>
      </c>
      <c r="Q396" s="8">
        <v>38287</v>
      </c>
      <c r="R396" s="8">
        <v>41856</v>
      </c>
      <c r="S396" t="s">
        <v>8242</v>
      </c>
      <c r="T396" t="s">
        <v>10128</v>
      </c>
      <c r="U396" t="s">
        <v>8203</v>
      </c>
      <c r="V396" t="s">
        <v>10124</v>
      </c>
      <c r="W396" t="s">
        <v>8200</v>
      </c>
      <c r="X396" t="s">
        <v>8712</v>
      </c>
    </row>
    <row r="397" spans="1:24" x14ac:dyDescent="0.25">
      <c r="A397" t="s">
        <v>10129</v>
      </c>
      <c r="B397">
        <v>380704</v>
      </c>
      <c r="C397" t="s">
        <v>10130</v>
      </c>
      <c r="D397">
        <v>15785</v>
      </c>
      <c r="E397" t="s">
        <v>8310</v>
      </c>
      <c r="F397" t="s">
        <v>8311</v>
      </c>
      <c r="G397" s="11">
        <v>34.853299999999997</v>
      </c>
      <c r="H397" s="11">
        <v>50.3</v>
      </c>
      <c r="I397" t="s">
        <v>10131</v>
      </c>
      <c r="J397" t="s">
        <v>8203</v>
      </c>
      <c r="K397" t="s">
        <v>8203</v>
      </c>
      <c r="L397" t="s">
        <v>8203</v>
      </c>
      <c r="M397" t="s">
        <v>10132</v>
      </c>
      <c r="N397">
        <v>24</v>
      </c>
      <c r="O397">
        <v>10947</v>
      </c>
      <c r="P397">
        <v>10950</v>
      </c>
      <c r="Q397" s="8">
        <v>40828</v>
      </c>
      <c r="R397" s="8">
        <v>41857</v>
      </c>
      <c r="S397" t="s">
        <v>8242</v>
      </c>
      <c r="T397" t="s">
        <v>8443</v>
      </c>
      <c r="U397" t="s">
        <v>10133</v>
      </c>
      <c r="V397" t="s">
        <v>10129</v>
      </c>
      <c r="W397" t="s">
        <v>8310</v>
      </c>
      <c r="X397" t="s">
        <v>8311</v>
      </c>
    </row>
    <row r="398" spans="1:24" x14ac:dyDescent="0.25">
      <c r="A398" t="s">
        <v>10134</v>
      </c>
      <c r="B398">
        <v>44056</v>
      </c>
      <c r="C398" t="s">
        <v>10135</v>
      </c>
      <c r="D398">
        <v>13500</v>
      </c>
      <c r="E398" t="s">
        <v>8200</v>
      </c>
      <c r="F398" t="s">
        <v>8201</v>
      </c>
      <c r="G398" s="11">
        <v>56.660600000000002</v>
      </c>
      <c r="H398" s="11">
        <v>69.5</v>
      </c>
      <c r="I398" t="s">
        <v>10136</v>
      </c>
      <c r="J398" t="s">
        <v>8203</v>
      </c>
      <c r="K398" t="s">
        <v>8203</v>
      </c>
      <c r="L398" t="s">
        <v>8203</v>
      </c>
      <c r="M398" t="s">
        <v>10137</v>
      </c>
      <c r="N398">
        <v>1185</v>
      </c>
      <c r="O398">
        <v>11522</v>
      </c>
      <c r="P398">
        <v>11520</v>
      </c>
      <c r="Q398" s="8">
        <v>40569</v>
      </c>
      <c r="R398" s="8">
        <v>41886</v>
      </c>
      <c r="S398" t="s">
        <v>8205</v>
      </c>
      <c r="T398" t="s">
        <v>8443</v>
      </c>
      <c r="U398" t="s">
        <v>10138</v>
      </c>
      <c r="V398" t="s">
        <v>10134</v>
      </c>
      <c r="W398" t="s">
        <v>8200</v>
      </c>
      <c r="X398" t="s">
        <v>8201</v>
      </c>
    </row>
    <row r="399" spans="1:24" x14ac:dyDescent="0.25">
      <c r="A399" t="s">
        <v>10139</v>
      </c>
      <c r="B399">
        <v>9483</v>
      </c>
      <c r="C399" t="s">
        <v>10140</v>
      </c>
      <c r="D399">
        <v>20401</v>
      </c>
      <c r="E399" t="s">
        <v>8899</v>
      </c>
      <c r="F399" t="s">
        <v>8928</v>
      </c>
      <c r="G399" s="11">
        <v>2914.96</v>
      </c>
      <c r="H399" s="11">
        <v>41.3414</v>
      </c>
      <c r="I399" t="s">
        <v>10141</v>
      </c>
      <c r="J399">
        <v>24</v>
      </c>
      <c r="K399" t="s">
        <v>8203</v>
      </c>
      <c r="L399" t="s">
        <v>8203</v>
      </c>
      <c r="M399" t="s">
        <v>10142</v>
      </c>
      <c r="N399">
        <v>16399</v>
      </c>
      <c r="O399">
        <v>34856</v>
      </c>
      <c r="P399">
        <v>44212</v>
      </c>
      <c r="Q399" s="8">
        <v>40199</v>
      </c>
      <c r="R399" s="8">
        <v>41862</v>
      </c>
      <c r="S399" t="s">
        <v>8231</v>
      </c>
      <c r="T399" t="s">
        <v>9413</v>
      </c>
      <c r="U399" t="s">
        <v>10143</v>
      </c>
      <c r="V399" t="s">
        <v>10139</v>
      </c>
      <c r="W399" t="s">
        <v>8899</v>
      </c>
      <c r="X399" t="s">
        <v>8928</v>
      </c>
    </row>
    <row r="400" spans="1:24" x14ac:dyDescent="0.25">
      <c r="A400" t="s">
        <v>10144</v>
      </c>
      <c r="B400">
        <v>6500</v>
      </c>
      <c r="C400" t="s">
        <v>10145</v>
      </c>
      <c r="D400">
        <v>13635</v>
      </c>
      <c r="E400" t="s">
        <v>8899</v>
      </c>
      <c r="F400" t="s">
        <v>9083</v>
      </c>
      <c r="G400" s="11">
        <v>927.31</v>
      </c>
      <c r="H400" s="11">
        <v>41.999899999999997</v>
      </c>
      <c r="I400" t="s">
        <v>10146</v>
      </c>
      <c r="J400" t="s">
        <v>8203</v>
      </c>
      <c r="K400">
        <v>1</v>
      </c>
      <c r="L400" t="s">
        <v>8203</v>
      </c>
      <c r="M400" t="s">
        <v>10147</v>
      </c>
      <c r="N400">
        <v>4332</v>
      </c>
      <c r="O400">
        <v>20387</v>
      </c>
      <c r="P400">
        <v>25054</v>
      </c>
      <c r="Q400" s="8">
        <v>38946</v>
      </c>
      <c r="R400" s="8">
        <v>41857</v>
      </c>
      <c r="S400" t="s">
        <v>8205</v>
      </c>
      <c r="T400" t="s">
        <v>8323</v>
      </c>
      <c r="U400" t="s">
        <v>10148</v>
      </c>
      <c r="V400" t="s">
        <v>10144</v>
      </c>
      <c r="W400" t="s">
        <v>8899</v>
      </c>
      <c r="X400" t="s">
        <v>9083</v>
      </c>
    </row>
    <row r="401" spans="1:24" x14ac:dyDescent="0.25">
      <c r="A401" t="s">
        <v>10149</v>
      </c>
      <c r="B401">
        <v>483514</v>
      </c>
      <c r="C401" t="s">
        <v>10150</v>
      </c>
      <c r="D401">
        <v>13639</v>
      </c>
      <c r="E401" t="s">
        <v>8310</v>
      </c>
      <c r="F401" t="s">
        <v>8311</v>
      </c>
      <c r="G401" s="11">
        <v>1623809</v>
      </c>
      <c r="H401" s="11">
        <v>37.5</v>
      </c>
      <c r="I401" t="s">
        <v>10151</v>
      </c>
      <c r="J401" t="s">
        <v>8203</v>
      </c>
      <c r="K401" t="s">
        <v>8203</v>
      </c>
      <c r="L401" t="s">
        <v>8203</v>
      </c>
      <c r="M401" t="s">
        <v>10152</v>
      </c>
      <c r="N401">
        <v>5</v>
      </c>
      <c r="O401">
        <v>5347</v>
      </c>
      <c r="P401">
        <v>4986</v>
      </c>
      <c r="Q401" s="8">
        <v>39428</v>
      </c>
      <c r="R401" s="8">
        <v>41857</v>
      </c>
      <c r="S401" t="s">
        <v>8205</v>
      </c>
      <c r="T401" t="s">
        <v>8323</v>
      </c>
      <c r="U401" t="s">
        <v>10153</v>
      </c>
      <c r="V401" t="s">
        <v>10149</v>
      </c>
      <c r="W401" t="s">
        <v>8310</v>
      </c>
      <c r="X401" t="s">
        <v>8311</v>
      </c>
    </row>
    <row r="402" spans="1:24" x14ac:dyDescent="0.25">
      <c r="A402" t="s">
        <v>10154</v>
      </c>
      <c r="B402">
        <v>402676</v>
      </c>
      <c r="C402" t="s">
        <v>10155</v>
      </c>
      <c r="D402">
        <v>13640</v>
      </c>
      <c r="E402" t="s">
        <v>8310</v>
      </c>
      <c r="F402" t="s">
        <v>8311</v>
      </c>
      <c r="G402" s="11">
        <v>403534</v>
      </c>
      <c r="H402" s="11">
        <v>43.7</v>
      </c>
      <c r="I402" t="s">
        <v>10156</v>
      </c>
      <c r="J402" t="s">
        <v>8203</v>
      </c>
      <c r="K402" t="s">
        <v>8203</v>
      </c>
      <c r="L402" t="s">
        <v>8203</v>
      </c>
      <c r="M402" t="s">
        <v>10157</v>
      </c>
      <c r="N402">
        <v>20</v>
      </c>
      <c r="O402">
        <v>5227</v>
      </c>
      <c r="P402">
        <v>4814</v>
      </c>
      <c r="Q402" s="8">
        <v>39001</v>
      </c>
      <c r="R402" s="8">
        <v>41857</v>
      </c>
      <c r="S402" t="s">
        <v>8205</v>
      </c>
      <c r="T402" t="s">
        <v>8323</v>
      </c>
      <c r="U402" t="s">
        <v>8203</v>
      </c>
      <c r="V402" t="s">
        <v>10154</v>
      </c>
      <c r="W402" t="s">
        <v>8310</v>
      </c>
      <c r="X402" t="s">
        <v>8311</v>
      </c>
    </row>
    <row r="403" spans="1:24" x14ac:dyDescent="0.25">
      <c r="A403" t="s">
        <v>10158</v>
      </c>
      <c r="B403">
        <v>403673</v>
      </c>
      <c r="C403" t="s">
        <v>10159</v>
      </c>
      <c r="D403">
        <v>13653</v>
      </c>
      <c r="E403" t="s">
        <v>8310</v>
      </c>
      <c r="F403" t="s">
        <v>8880</v>
      </c>
      <c r="G403" s="11">
        <v>23.8977</v>
      </c>
      <c r="H403" s="11">
        <v>39.299999999999997</v>
      </c>
      <c r="I403" t="s">
        <v>10160</v>
      </c>
      <c r="J403" t="s">
        <v>8203</v>
      </c>
      <c r="K403" t="s">
        <v>8203</v>
      </c>
      <c r="L403" t="s">
        <v>8203</v>
      </c>
      <c r="M403" t="s">
        <v>10161</v>
      </c>
      <c r="N403">
        <v>70</v>
      </c>
      <c r="O403" t="s">
        <v>8203</v>
      </c>
      <c r="P403" t="s">
        <v>8203</v>
      </c>
      <c r="Q403" s="8">
        <v>39010</v>
      </c>
      <c r="R403" s="8">
        <v>41857</v>
      </c>
      <c r="S403" t="s">
        <v>8205</v>
      </c>
      <c r="T403" t="s">
        <v>8323</v>
      </c>
      <c r="U403" t="s">
        <v>10162</v>
      </c>
      <c r="V403" t="s">
        <v>10158</v>
      </c>
      <c r="W403" t="s">
        <v>8310</v>
      </c>
      <c r="X403" t="s">
        <v>8880</v>
      </c>
    </row>
    <row r="404" spans="1:24" x14ac:dyDescent="0.25">
      <c r="A404" t="s">
        <v>10163</v>
      </c>
      <c r="B404">
        <v>684364</v>
      </c>
      <c r="C404" t="s">
        <v>10164</v>
      </c>
      <c r="D404">
        <v>41157</v>
      </c>
      <c r="E404" t="s">
        <v>8310</v>
      </c>
      <c r="F404" t="s">
        <v>8880</v>
      </c>
      <c r="G404" s="11">
        <v>24.315100000000001</v>
      </c>
      <c r="H404" s="11">
        <v>39.299999999999997</v>
      </c>
      <c r="I404" t="s">
        <v>10165</v>
      </c>
      <c r="J404" t="s">
        <v>8203</v>
      </c>
      <c r="K404" t="s">
        <v>8203</v>
      </c>
      <c r="L404" t="s">
        <v>8203</v>
      </c>
      <c r="M404" t="s">
        <v>10166</v>
      </c>
      <c r="N404">
        <v>127</v>
      </c>
      <c r="O404">
        <v>8700</v>
      </c>
      <c r="P404">
        <v>8700</v>
      </c>
      <c r="Q404" s="8">
        <v>40640</v>
      </c>
      <c r="R404" s="8">
        <v>41852</v>
      </c>
      <c r="S404" t="s">
        <v>8205</v>
      </c>
      <c r="T404" t="s">
        <v>9800</v>
      </c>
      <c r="U404" t="s">
        <v>10167</v>
      </c>
      <c r="V404" t="s">
        <v>10163</v>
      </c>
      <c r="W404" t="s">
        <v>8310</v>
      </c>
      <c r="X404" t="s">
        <v>8880</v>
      </c>
    </row>
    <row r="405" spans="1:24" x14ac:dyDescent="0.25">
      <c r="A405" t="s">
        <v>10168</v>
      </c>
      <c r="B405">
        <v>13249</v>
      </c>
      <c r="C405" t="s">
        <v>10169</v>
      </c>
      <c r="D405">
        <v>13648</v>
      </c>
      <c r="E405" t="s">
        <v>8899</v>
      </c>
      <c r="F405" t="s">
        <v>8900</v>
      </c>
      <c r="G405" s="11">
        <v>702.64499999999998</v>
      </c>
      <c r="H405" s="11">
        <v>34</v>
      </c>
      <c r="I405" t="s">
        <v>10170</v>
      </c>
      <c r="J405" t="s">
        <v>8203</v>
      </c>
      <c r="K405" t="s">
        <v>8203</v>
      </c>
      <c r="L405" t="s">
        <v>8203</v>
      </c>
      <c r="M405" t="s">
        <v>10171</v>
      </c>
      <c r="N405">
        <v>27872</v>
      </c>
      <c r="O405" t="s">
        <v>8203</v>
      </c>
      <c r="P405" t="s">
        <v>8203</v>
      </c>
      <c r="Q405" s="8">
        <v>39981</v>
      </c>
      <c r="R405" s="8">
        <v>41857</v>
      </c>
      <c r="S405" t="s">
        <v>8205</v>
      </c>
      <c r="T405" t="s">
        <v>8914</v>
      </c>
      <c r="U405" t="s">
        <v>10172</v>
      </c>
      <c r="V405" t="s">
        <v>10168</v>
      </c>
      <c r="W405" t="s">
        <v>8899</v>
      </c>
      <c r="X405" t="s">
        <v>8900</v>
      </c>
    </row>
    <row r="406" spans="1:24" x14ac:dyDescent="0.25">
      <c r="A406" t="s">
        <v>10173</v>
      </c>
      <c r="B406">
        <v>7029</v>
      </c>
      <c r="C406" t="s">
        <v>10174</v>
      </c>
      <c r="D406">
        <v>13657</v>
      </c>
      <c r="E406" t="s">
        <v>8899</v>
      </c>
      <c r="F406" t="s">
        <v>8900</v>
      </c>
      <c r="G406" s="11">
        <v>541.69200000000001</v>
      </c>
      <c r="H406" s="11">
        <v>31.1995</v>
      </c>
      <c r="I406" t="s">
        <v>10175</v>
      </c>
      <c r="J406" t="s">
        <v>8203</v>
      </c>
      <c r="K406">
        <v>1</v>
      </c>
      <c r="L406" t="s">
        <v>8203</v>
      </c>
      <c r="M406" t="s">
        <v>10176</v>
      </c>
      <c r="N406">
        <v>23925</v>
      </c>
      <c r="O406">
        <v>18736</v>
      </c>
      <c r="P406">
        <v>23103</v>
      </c>
      <c r="Q406" s="8">
        <v>39539</v>
      </c>
      <c r="R406" s="8">
        <v>41855</v>
      </c>
      <c r="S406" t="s">
        <v>8205</v>
      </c>
      <c r="T406" t="s">
        <v>8965</v>
      </c>
      <c r="U406" t="s">
        <v>10177</v>
      </c>
      <c r="V406" t="s">
        <v>10173</v>
      </c>
      <c r="W406" t="s">
        <v>8899</v>
      </c>
      <c r="X406" t="s">
        <v>8900</v>
      </c>
    </row>
    <row r="407" spans="1:24" x14ac:dyDescent="0.25">
      <c r="A407" t="s">
        <v>10178</v>
      </c>
      <c r="B407">
        <v>30611</v>
      </c>
      <c r="C407" t="s">
        <v>10179</v>
      </c>
      <c r="D407">
        <v>16955</v>
      </c>
      <c r="E407" t="s">
        <v>8899</v>
      </c>
      <c r="F407" t="s">
        <v>8928</v>
      </c>
      <c r="G407" s="11">
        <v>2519.7199999999998</v>
      </c>
      <c r="H407" s="11">
        <v>41.5</v>
      </c>
      <c r="I407" t="s">
        <v>10180</v>
      </c>
      <c r="J407" t="s">
        <v>8203</v>
      </c>
      <c r="K407" t="s">
        <v>8203</v>
      </c>
      <c r="L407" t="s">
        <v>8203</v>
      </c>
      <c r="M407" t="s">
        <v>10181</v>
      </c>
      <c r="N407">
        <v>7793</v>
      </c>
      <c r="O407">
        <v>26985</v>
      </c>
      <c r="P407">
        <v>23349</v>
      </c>
      <c r="Q407" s="8">
        <v>38870</v>
      </c>
      <c r="R407" s="8">
        <v>41862</v>
      </c>
      <c r="S407" t="s">
        <v>8205</v>
      </c>
      <c r="T407" t="s">
        <v>8323</v>
      </c>
      <c r="U407" t="s">
        <v>10182</v>
      </c>
      <c r="V407" t="s">
        <v>10178</v>
      </c>
      <c r="W407" t="s">
        <v>8899</v>
      </c>
      <c r="X407" t="s">
        <v>8928</v>
      </c>
    </row>
    <row r="408" spans="1:24" x14ac:dyDescent="0.25">
      <c r="A408" t="s">
        <v>10183</v>
      </c>
      <c r="B408">
        <v>336722</v>
      </c>
      <c r="C408" t="s">
        <v>10184</v>
      </c>
      <c r="D408">
        <v>19047</v>
      </c>
      <c r="E408" t="s">
        <v>8310</v>
      </c>
      <c r="F408" t="s">
        <v>8311</v>
      </c>
      <c r="G408" s="11">
        <v>39.686300000000003</v>
      </c>
      <c r="H408" s="11">
        <v>52.136800000000001</v>
      </c>
      <c r="I408" t="s">
        <v>10185</v>
      </c>
      <c r="J408">
        <v>21</v>
      </c>
      <c r="K408" t="s">
        <v>8203</v>
      </c>
      <c r="L408" t="s">
        <v>8203</v>
      </c>
      <c r="M408" t="s">
        <v>10186</v>
      </c>
      <c r="N408">
        <v>21</v>
      </c>
      <c r="O408">
        <v>10964</v>
      </c>
      <c r="P408">
        <v>10963</v>
      </c>
      <c r="Q408" s="8">
        <v>40716</v>
      </c>
      <c r="R408" s="8">
        <v>41120</v>
      </c>
      <c r="S408" t="s">
        <v>8231</v>
      </c>
      <c r="T408" t="s">
        <v>8443</v>
      </c>
      <c r="U408" t="s">
        <v>10187</v>
      </c>
      <c r="V408" t="s">
        <v>10183</v>
      </c>
      <c r="W408" t="s">
        <v>8310</v>
      </c>
      <c r="X408" t="s">
        <v>8311</v>
      </c>
    </row>
    <row r="409" spans="1:24" x14ac:dyDescent="0.25">
      <c r="A409" t="s">
        <v>10188</v>
      </c>
      <c r="B409">
        <v>985138</v>
      </c>
      <c r="C409" t="s">
        <v>10189</v>
      </c>
      <c r="D409">
        <v>63029</v>
      </c>
      <c r="E409" t="s">
        <v>8310</v>
      </c>
      <c r="F409" t="s">
        <v>8311</v>
      </c>
      <c r="G409" s="11">
        <v>31.7941</v>
      </c>
      <c r="H409" s="11">
        <v>53.6</v>
      </c>
      <c r="I409" t="s">
        <v>10190</v>
      </c>
      <c r="J409" t="s">
        <v>8203</v>
      </c>
      <c r="K409" t="s">
        <v>8203</v>
      </c>
      <c r="L409" t="s">
        <v>8203</v>
      </c>
      <c r="M409" t="s">
        <v>10191</v>
      </c>
      <c r="N409">
        <v>940</v>
      </c>
      <c r="O409" t="s">
        <v>8203</v>
      </c>
      <c r="P409" t="s">
        <v>8203</v>
      </c>
      <c r="Q409" s="8">
        <v>40763</v>
      </c>
      <c r="R409" s="8">
        <v>41862</v>
      </c>
      <c r="S409" t="s">
        <v>8242</v>
      </c>
      <c r="T409" t="s">
        <v>10192</v>
      </c>
      <c r="U409" t="s">
        <v>10193</v>
      </c>
      <c r="V409" t="s">
        <v>10188</v>
      </c>
      <c r="W409" t="s">
        <v>8310</v>
      </c>
      <c r="X409" t="s">
        <v>8311</v>
      </c>
    </row>
    <row r="410" spans="1:24" x14ac:dyDescent="0.25">
      <c r="A410" t="s">
        <v>10194</v>
      </c>
      <c r="B410">
        <v>983958</v>
      </c>
      <c r="C410" t="s">
        <v>10195</v>
      </c>
      <c r="D410">
        <v>62705</v>
      </c>
      <c r="E410" t="s">
        <v>8310</v>
      </c>
      <c r="F410" t="s">
        <v>8311</v>
      </c>
      <c r="G410" s="11">
        <v>32.641300000000001</v>
      </c>
      <c r="H410" s="11">
        <v>53.5</v>
      </c>
      <c r="I410" t="s">
        <v>10196</v>
      </c>
      <c r="J410" t="s">
        <v>8203</v>
      </c>
      <c r="K410" t="s">
        <v>8203</v>
      </c>
      <c r="L410" t="s">
        <v>8203</v>
      </c>
      <c r="M410" t="s">
        <v>10197</v>
      </c>
      <c r="N410">
        <v>1154</v>
      </c>
      <c r="O410" t="s">
        <v>8203</v>
      </c>
      <c r="P410" t="s">
        <v>8203</v>
      </c>
      <c r="Q410" s="8">
        <v>40763</v>
      </c>
      <c r="R410" s="8">
        <v>41862</v>
      </c>
      <c r="S410" t="s">
        <v>8242</v>
      </c>
      <c r="T410" t="s">
        <v>10192</v>
      </c>
      <c r="U410" t="s">
        <v>10198</v>
      </c>
      <c r="V410" t="s">
        <v>10194</v>
      </c>
      <c r="W410" t="s">
        <v>8310</v>
      </c>
      <c r="X410" t="s">
        <v>8311</v>
      </c>
    </row>
    <row r="411" spans="1:24" x14ac:dyDescent="0.25">
      <c r="A411" t="s">
        <v>10199</v>
      </c>
      <c r="B411">
        <v>321614</v>
      </c>
      <c r="C411" t="s">
        <v>10200</v>
      </c>
      <c r="D411">
        <v>13754</v>
      </c>
      <c r="E411" t="s">
        <v>8310</v>
      </c>
      <c r="F411" t="s">
        <v>8311</v>
      </c>
      <c r="G411" s="11">
        <v>37.213999999999999</v>
      </c>
      <c r="H411" s="11">
        <v>50.371899999999997</v>
      </c>
      <c r="I411" t="s">
        <v>10201</v>
      </c>
      <c r="J411" t="s">
        <v>8203</v>
      </c>
      <c r="K411">
        <v>1</v>
      </c>
      <c r="L411" t="s">
        <v>8203</v>
      </c>
      <c r="M411" t="s">
        <v>10202</v>
      </c>
      <c r="N411">
        <v>108</v>
      </c>
      <c r="O411">
        <v>16122</v>
      </c>
      <c r="P411">
        <v>16002</v>
      </c>
      <c r="Q411" s="8">
        <v>38446</v>
      </c>
      <c r="R411" s="8">
        <v>41857</v>
      </c>
      <c r="S411" t="s">
        <v>8205</v>
      </c>
      <c r="T411" t="s">
        <v>8323</v>
      </c>
      <c r="U411" t="s">
        <v>10203</v>
      </c>
      <c r="V411" t="s">
        <v>10199</v>
      </c>
      <c r="W411" t="s">
        <v>8310</v>
      </c>
      <c r="X411" t="s">
        <v>8311</v>
      </c>
    </row>
    <row r="412" spans="1:24" x14ac:dyDescent="0.25">
      <c r="A412" t="s">
        <v>10204</v>
      </c>
      <c r="B412">
        <v>4538</v>
      </c>
      <c r="C412" t="s">
        <v>10205</v>
      </c>
      <c r="D412">
        <v>13765</v>
      </c>
      <c r="E412" t="s">
        <v>8209</v>
      </c>
      <c r="F412" t="s">
        <v>8210</v>
      </c>
      <c r="G412" s="11">
        <v>17.4575</v>
      </c>
      <c r="H412" s="11">
        <v>42.8</v>
      </c>
      <c r="I412" t="s">
        <v>10206</v>
      </c>
      <c r="J412" t="s">
        <v>8203</v>
      </c>
      <c r="K412" t="s">
        <v>8203</v>
      </c>
      <c r="L412" t="s">
        <v>8203</v>
      </c>
      <c r="M412" t="s">
        <v>10207</v>
      </c>
      <c r="N412">
        <v>1</v>
      </c>
      <c r="O412" t="s">
        <v>8203</v>
      </c>
      <c r="P412" t="s">
        <v>8203</v>
      </c>
      <c r="Q412" s="8">
        <v>40367</v>
      </c>
      <c r="R412" s="8">
        <v>41862</v>
      </c>
      <c r="S412" t="s">
        <v>8205</v>
      </c>
      <c r="T412" t="s">
        <v>10208</v>
      </c>
      <c r="U412" t="s">
        <v>10209</v>
      </c>
      <c r="V412" t="s">
        <v>10204</v>
      </c>
      <c r="W412" t="s">
        <v>8209</v>
      </c>
      <c r="X412" t="s">
        <v>8210</v>
      </c>
    </row>
    <row r="413" spans="1:24" x14ac:dyDescent="0.25">
      <c r="A413" t="s">
        <v>10210</v>
      </c>
      <c r="B413">
        <v>43179</v>
      </c>
      <c r="C413" t="s">
        <v>10211</v>
      </c>
      <c r="D413">
        <v>61725</v>
      </c>
      <c r="E413" t="s">
        <v>8899</v>
      </c>
      <c r="F413" t="s">
        <v>8928</v>
      </c>
      <c r="G413" s="11">
        <v>2478.39</v>
      </c>
      <c r="H413" s="11">
        <v>40.5</v>
      </c>
      <c r="I413" t="s">
        <v>10212</v>
      </c>
      <c r="J413" t="s">
        <v>8203</v>
      </c>
      <c r="K413" t="s">
        <v>8203</v>
      </c>
      <c r="L413" t="s">
        <v>8203</v>
      </c>
      <c r="M413" t="s">
        <v>10213</v>
      </c>
      <c r="N413">
        <v>12483</v>
      </c>
      <c r="O413">
        <v>24460</v>
      </c>
      <c r="P413">
        <v>27473</v>
      </c>
      <c r="Q413" s="8">
        <v>40872</v>
      </c>
      <c r="R413" s="8">
        <v>41579</v>
      </c>
      <c r="S413" t="s">
        <v>8205</v>
      </c>
      <c r="T413" t="s">
        <v>8323</v>
      </c>
      <c r="U413" t="s">
        <v>10214</v>
      </c>
      <c r="V413" t="s">
        <v>10210</v>
      </c>
      <c r="W413" t="s">
        <v>8899</v>
      </c>
      <c r="X413" t="s">
        <v>8928</v>
      </c>
    </row>
    <row r="414" spans="1:24" x14ac:dyDescent="0.25">
      <c r="A414" t="s">
        <v>10215</v>
      </c>
      <c r="B414">
        <v>43179</v>
      </c>
      <c r="C414" t="s">
        <v>10216</v>
      </c>
      <c r="D414">
        <v>13937</v>
      </c>
      <c r="E414" t="s">
        <v>8899</v>
      </c>
      <c r="F414" t="s">
        <v>8928</v>
      </c>
      <c r="G414" s="11">
        <v>1913.37</v>
      </c>
      <c r="H414" s="11">
        <v>39.799999999999997</v>
      </c>
      <c r="I414" t="s">
        <v>10217</v>
      </c>
      <c r="J414" t="s">
        <v>8203</v>
      </c>
      <c r="K414" t="s">
        <v>8203</v>
      </c>
      <c r="L414" t="s">
        <v>8203</v>
      </c>
      <c r="M414" t="s">
        <v>10218</v>
      </c>
      <c r="N414" t="s">
        <v>8203</v>
      </c>
      <c r="O414" t="s">
        <v>8203</v>
      </c>
      <c r="P414" t="s">
        <v>8203</v>
      </c>
      <c r="Q414" s="8">
        <v>38874</v>
      </c>
      <c r="R414" s="8">
        <v>41872</v>
      </c>
      <c r="S414" t="s">
        <v>8242</v>
      </c>
      <c r="T414" t="s">
        <v>9563</v>
      </c>
      <c r="U414" t="s">
        <v>10219</v>
      </c>
      <c r="V414" t="s">
        <v>10215</v>
      </c>
      <c r="W414" t="s">
        <v>8899</v>
      </c>
      <c r="X414" t="s">
        <v>8928</v>
      </c>
    </row>
    <row r="415" spans="1:24" x14ac:dyDescent="0.25">
      <c r="A415" t="s">
        <v>10220</v>
      </c>
      <c r="B415">
        <v>37347</v>
      </c>
      <c r="C415" t="s">
        <v>10221</v>
      </c>
      <c r="D415">
        <v>13971</v>
      </c>
      <c r="E415" t="s">
        <v>8899</v>
      </c>
      <c r="F415" t="s">
        <v>8928</v>
      </c>
      <c r="G415" s="11">
        <v>2137.23</v>
      </c>
      <c r="H415" s="11">
        <v>41.4</v>
      </c>
      <c r="I415" t="s">
        <v>10222</v>
      </c>
      <c r="J415" t="s">
        <v>8203</v>
      </c>
      <c r="K415" t="s">
        <v>8203</v>
      </c>
      <c r="L415" t="s">
        <v>8203</v>
      </c>
      <c r="M415" t="s">
        <v>10223</v>
      </c>
      <c r="N415" t="s">
        <v>8203</v>
      </c>
      <c r="O415" t="s">
        <v>8203</v>
      </c>
      <c r="P415" t="s">
        <v>8203</v>
      </c>
      <c r="Q415" s="8">
        <v>38876</v>
      </c>
      <c r="R415" s="8">
        <v>41877</v>
      </c>
      <c r="S415" t="s">
        <v>8242</v>
      </c>
      <c r="T415" t="s">
        <v>8323</v>
      </c>
      <c r="U415" t="s">
        <v>10224</v>
      </c>
      <c r="V415" t="s">
        <v>10220</v>
      </c>
      <c r="W415" t="s">
        <v>8899</v>
      </c>
      <c r="X415" t="s">
        <v>8928</v>
      </c>
    </row>
    <row r="416" spans="1:24" x14ac:dyDescent="0.25">
      <c r="A416" t="s">
        <v>10225</v>
      </c>
      <c r="B416">
        <v>61853</v>
      </c>
      <c r="C416" t="s">
        <v>10226</v>
      </c>
      <c r="D416">
        <v>13975</v>
      </c>
      <c r="E416" t="s">
        <v>8899</v>
      </c>
      <c r="F416" t="s">
        <v>8928</v>
      </c>
      <c r="G416" s="11">
        <v>2962.06</v>
      </c>
      <c r="H416" s="11">
        <v>41.395800000000001</v>
      </c>
      <c r="I416" t="s">
        <v>10227</v>
      </c>
      <c r="J416">
        <v>26</v>
      </c>
      <c r="K416" t="s">
        <v>8203</v>
      </c>
      <c r="L416" t="s">
        <v>8203</v>
      </c>
      <c r="M416" t="s">
        <v>10228</v>
      </c>
      <c r="N416">
        <v>17524</v>
      </c>
      <c r="O416">
        <v>28961</v>
      </c>
      <c r="P416">
        <v>30601</v>
      </c>
      <c r="Q416" s="8">
        <v>40421</v>
      </c>
      <c r="R416" s="8">
        <v>41288</v>
      </c>
      <c r="S416" t="s">
        <v>8231</v>
      </c>
      <c r="T416" t="s">
        <v>10229</v>
      </c>
      <c r="U416" t="s">
        <v>10230</v>
      </c>
      <c r="V416" t="s">
        <v>10225</v>
      </c>
      <c r="W416" t="s">
        <v>8899</v>
      </c>
      <c r="X416" t="s">
        <v>8928</v>
      </c>
    </row>
    <row r="417" spans="1:24" x14ac:dyDescent="0.25">
      <c r="A417" t="s">
        <v>10231</v>
      </c>
      <c r="B417">
        <v>37862</v>
      </c>
      <c r="C417" t="s">
        <v>10232</v>
      </c>
      <c r="D417">
        <v>13977</v>
      </c>
      <c r="E417" t="s">
        <v>8899</v>
      </c>
      <c r="F417" t="s">
        <v>9671</v>
      </c>
      <c r="G417" s="11">
        <v>76.974299999999999</v>
      </c>
      <c r="H417" s="11">
        <v>33.299999999999997</v>
      </c>
      <c r="I417" t="s">
        <v>10233</v>
      </c>
      <c r="J417" t="s">
        <v>8203</v>
      </c>
      <c r="K417" t="s">
        <v>8203</v>
      </c>
      <c r="L417" t="s">
        <v>8203</v>
      </c>
      <c r="M417" t="s">
        <v>10234</v>
      </c>
      <c r="N417">
        <v>1240</v>
      </c>
      <c r="O417" t="s">
        <v>8203</v>
      </c>
      <c r="P417" t="s">
        <v>8203</v>
      </c>
      <c r="Q417" s="8">
        <v>40771</v>
      </c>
      <c r="R417" s="8">
        <v>41857</v>
      </c>
      <c r="S417" t="s">
        <v>8205</v>
      </c>
      <c r="T417" t="s">
        <v>8914</v>
      </c>
      <c r="U417" t="s">
        <v>10235</v>
      </c>
      <c r="V417" t="s">
        <v>10231</v>
      </c>
      <c r="W417" t="s">
        <v>8899</v>
      </c>
      <c r="X417" t="s">
        <v>9671</v>
      </c>
    </row>
    <row r="418" spans="1:24" x14ac:dyDescent="0.25">
      <c r="A418" t="s">
        <v>10236</v>
      </c>
      <c r="B418">
        <v>665079</v>
      </c>
      <c r="C418" t="s">
        <v>10237</v>
      </c>
      <c r="D418">
        <v>15530</v>
      </c>
      <c r="E418" t="s">
        <v>8310</v>
      </c>
      <c r="F418" t="s">
        <v>8311</v>
      </c>
      <c r="G418" s="11">
        <v>38.532800000000002</v>
      </c>
      <c r="H418" s="11">
        <v>41.8</v>
      </c>
      <c r="I418" t="s">
        <v>10238</v>
      </c>
      <c r="J418" t="s">
        <v>8203</v>
      </c>
      <c r="K418" t="s">
        <v>8203</v>
      </c>
      <c r="L418" t="s">
        <v>8203</v>
      </c>
      <c r="M418" t="s">
        <v>10239</v>
      </c>
      <c r="N418">
        <v>39</v>
      </c>
      <c r="O418">
        <v>14637</v>
      </c>
      <c r="P418">
        <v>14446</v>
      </c>
      <c r="Q418" s="8">
        <v>38614</v>
      </c>
      <c r="R418" s="8">
        <v>41857</v>
      </c>
      <c r="S418" t="s">
        <v>8205</v>
      </c>
      <c r="T418" t="s">
        <v>8323</v>
      </c>
      <c r="U418" t="s">
        <v>10240</v>
      </c>
      <c r="V418" t="s">
        <v>10236</v>
      </c>
      <c r="W418" t="s">
        <v>8310</v>
      </c>
      <c r="X418" t="s">
        <v>8311</v>
      </c>
    </row>
    <row r="419" spans="1:24" x14ac:dyDescent="0.25">
      <c r="A419" t="s">
        <v>10241</v>
      </c>
      <c r="B419">
        <v>334819</v>
      </c>
      <c r="C419" t="s">
        <v>10242</v>
      </c>
      <c r="D419">
        <v>15553</v>
      </c>
      <c r="E419" t="s">
        <v>8310</v>
      </c>
      <c r="F419" t="s">
        <v>8311</v>
      </c>
      <c r="G419" s="11">
        <v>41.885100000000001</v>
      </c>
      <c r="H419" s="11">
        <v>48.749899999999997</v>
      </c>
      <c r="I419" t="s">
        <v>10243</v>
      </c>
      <c r="J419">
        <v>11</v>
      </c>
      <c r="K419" t="s">
        <v>8203</v>
      </c>
      <c r="L419" t="s">
        <v>8203</v>
      </c>
      <c r="M419" t="s">
        <v>10244</v>
      </c>
      <c r="N419">
        <v>39</v>
      </c>
      <c r="O419">
        <v>15805</v>
      </c>
      <c r="P419">
        <v>20127</v>
      </c>
      <c r="Q419" s="8">
        <v>38643</v>
      </c>
      <c r="R419" s="8">
        <v>40259</v>
      </c>
      <c r="S419" t="s">
        <v>8231</v>
      </c>
      <c r="T419" t="s">
        <v>8323</v>
      </c>
      <c r="U419" t="s">
        <v>10245</v>
      </c>
      <c r="V419" t="s">
        <v>10241</v>
      </c>
      <c r="W419" t="s">
        <v>8310</v>
      </c>
      <c r="X419" t="s">
        <v>8311</v>
      </c>
    </row>
    <row r="420" spans="1:24" x14ac:dyDescent="0.25">
      <c r="A420" t="s">
        <v>10246</v>
      </c>
      <c r="B420">
        <v>81972</v>
      </c>
      <c r="C420" t="s">
        <v>10247</v>
      </c>
      <c r="D420">
        <v>41137</v>
      </c>
      <c r="E420" t="s">
        <v>8209</v>
      </c>
      <c r="F420" t="s">
        <v>8210</v>
      </c>
      <c r="G420" s="11">
        <v>206.66800000000001</v>
      </c>
      <c r="H420" s="11">
        <v>36.1</v>
      </c>
      <c r="I420" t="s">
        <v>10248</v>
      </c>
      <c r="J420" t="s">
        <v>8203</v>
      </c>
      <c r="K420" t="s">
        <v>8203</v>
      </c>
      <c r="L420" t="s">
        <v>8203</v>
      </c>
      <c r="M420" t="s">
        <v>10249</v>
      </c>
      <c r="N420">
        <v>695</v>
      </c>
      <c r="O420">
        <v>32534</v>
      </c>
      <c r="P420">
        <v>32549</v>
      </c>
      <c r="Q420" s="8">
        <v>40147</v>
      </c>
      <c r="R420" s="8">
        <v>41862</v>
      </c>
      <c r="S420" t="s">
        <v>8205</v>
      </c>
      <c r="T420" t="s">
        <v>9800</v>
      </c>
      <c r="U420" t="s">
        <v>10250</v>
      </c>
      <c r="V420" t="s">
        <v>10246</v>
      </c>
      <c r="W420" t="s">
        <v>8209</v>
      </c>
      <c r="X420" t="s">
        <v>8210</v>
      </c>
    </row>
    <row r="421" spans="1:24" x14ac:dyDescent="0.25">
      <c r="A421" t="s">
        <v>10251</v>
      </c>
      <c r="B421">
        <v>332648</v>
      </c>
      <c r="C421" t="s">
        <v>10252</v>
      </c>
      <c r="D421">
        <v>15632</v>
      </c>
      <c r="E421" t="s">
        <v>8310</v>
      </c>
      <c r="F421" t="s">
        <v>8311</v>
      </c>
      <c r="G421" s="11">
        <v>42.7438</v>
      </c>
      <c r="H421" s="11">
        <v>43</v>
      </c>
      <c r="I421" t="s">
        <v>10253</v>
      </c>
      <c r="J421" t="s">
        <v>8203</v>
      </c>
      <c r="K421" t="s">
        <v>8203</v>
      </c>
      <c r="L421" t="s">
        <v>8203</v>
      </c>
      <c r="M421" t="s">
        <v>10254</v>
      </c>
      <c r="N421">
        <v>589</v>
      </c>
      <c r="O421">
        <v>16584</v>
      </c>
      <c r="P421">
        <v>16389</v>
      </c>
      <c r="Q421" s="8">
        <v>38643</v>
      </c>
      <c r="R421" s="8">
        <v>41857</v>
      </c>
      <c r="S421" t="s">
        <v>8205</v>
      </c>
      <c r="T421" t="s">
        <v>10255</v>
      </c>
      <c r="U421" t="s">
        <v>8203</v>
      </c>
      <c r="V421" t="s">
        <v>10251</v>
      </c>
      <c r="W421" t="s">
        <v>8310</v>
      </c>
      <c r="X421" t="s">
        <v>8311</v>
      </c>
    </row>
    <row r="422" spans="1:24" x14ac:dyDescent="0.25">
      <c r="A422" t="s">
        <v>10256</v>
      </c>
      <c r="B422">
        <v>999810</v>
      </c>
      <c r="C422" t="s">
        <v>10257</v>
      </c>
      <c r="D422">
        <v>162725</v>
      </c>
      <c r="E422" t="s">
        <v>8310</v>
      </c>
      <c r="F422" t="s">
        <v>8311</v>
      </c>
      <c r="G422" s="11">
        <v>41.612900000000003</v>
      </c>
      <c r="H422" s="11">
        <v>42.4</v>
      </c>
      <c r="I422" t="s">
        <v>10258</v>
      </c>
      <c r="J422" t="s">
        <v>8203</v>
      </c>
      <c r="K422" t="s">
        <v>8203</v>
      </c>
      <c r="L422" t="s">
        <v>8203</v>
      </c>
      <c r="M422" t="s">
        <v>10259</v>
      </c>
      <c r="N422">
        <v>56</v>
      </c>
      <c r="O422" t="s">
        <v>8203</v>
      </c>
      <c r="P422" t="s">
        <v>8203</v>
      </c>
      <c r="Q422" s="8">
        <v>41142</v>
      </c>
      <c r="R422" s="8">
        <v>41862</v>
      </c>
      <c r="S422" t="s">
        <v>8205</v>
      </c>
      <c r="T422" t="s">
        <v>10260</v>
      </c>
      <c r="U422" t="s">
        <v>10261</v>
      </c>
      <c r="V422" t="s">
        <v>10256</v>
      </c>
      <c r="W422" t="s">
        <v>8310</v>
      </c>
      <c r="X422" t="s">
        <v>8311</v>
      </c>
    </row>
    <row r="423" spans="1:24" x14ac:dyDescent="0.25">
      <c r="A423" t="s">
        <v>10262</v>
      </c>
      <c r="B423">
        <v>1290391</v>
      </c>
      <c r="C423" t="s">
        <v>10263</v>
      </c>
      <c r="D423">
        <v>188482</v>
      </c>
      <c r="E423" t="s">
        <v>8310</v>
      </c>
      <c r="F423" t="s">
        <v>8311</v>
      </c>
      <c r="G423" s="11">
        <v>42.132300000000001</v>
      </c>
      <c r="H423" s="11">
        <v>42</v>
      </c>
      <c r="I423" t="s">
        <v>10264</v>
      </c>
      <c r="J423" t="s">
        <v>8203</v>
      </c>
      <c r="K423" t="s">
        <v>8203</v>
      </c>
      <c r="L423" t="s">
        <v>8203</v>
      </c>
      <c r="M423" t="s">
        <v>10265</v>
      </c>
      <c r="N423">
        <v>454</v>
      </c>
      <c r="O423">
        <v>11028</v>
      </c>
      <c r="P423">
        <v>11028</v>
      </c>
      <c r="Q423" s="8">
        <v>41361</v>
      </c>
      <c r="R423" s="8">
        <v>41425</v>
      </c>
      <c r="S423" t="s">
        <v>8205</v>
      </c>
      <c r="T423" t="s">
        <v>10266</v>
      </c>
      <c r="U423" t="s">
        <v>10267</v>
      </c>
      <c r="V423" t="s">
        <v>10262</v>
      </c>
      <c r="W423" t="s">
        <v>8310</v>
      </c>
      <c r="X423" t="s">
        <v>8311</v>
      </c>
    </row>
    <row r="424" spans="1:24" x14ac:dyDescent="0.25">
      <c r="A424" t="s">
        <v>10268</v>
      </c>
      <c r="B424">
        <v>999810</v>
      </c>
      <c r="C424" t="s">
        <v>10269</v>
      </c>
      <c r="D424">
        <v>64593</v>
      </c>
      <c r="E424" t="s">
        <v>8310</v>
      </c>
      <c r="F424" t="s">
        <v>8311</v>
      </c>
      <c r="G424" s="11">
        <v>39.511400000000002</v>
      </c>
      <c r="H424" s="11">
        <v>43.5</v>
      </c>
      <c r="I424" t="s">
        <v>10270</v>
      </c>
      <c r="J424" t="s">
        <v>8203</v>
      </c>
      <c r="K424" t="s">
        <v>8203</v>
      </c>
      <c r="L424" t="s">
        <v>8203</v>
      </c>
      <c r="M424" t="s">
        <v>8203</v>
      </c>
      <c r="N424">
        <v>118</v>
      </c>
      <c r="O424">
        <v>16353</v>
      </c>
      <c r="P424">
        <v>16353</v>
      </c>
      <c r="Q424" t="s">
        <v>8203</v>
      </c>
      <c r="R424" t="s">
        <v>8203</v>
      </c>
      <c r="S424" t="s">
        <v>8205</v>
      </c>
      <c r="T424" t="s">
        <v>8361</v>
      </c>
      <c r="U424" t="s">
        <v>8203</v>
      </c>
      <c r="V424" t="s">
        <v>10268</v>
      </c>
      <c r="W424" t="s">
        <v>8310</v>
      </c>
      <c r="X424" t="s">
        <v>8311</v>
      </c>
    </row>
    <row r="425" spans="1:24" x14ac:dyDescent="0.25">
      <c r="A425" t="s">
        <v>10271</v>
      </c>
      <c r="B425">
        <v>81985</v>
      </c>
      <c r="C425" t="s">
        <v>10272</v>
      </c>
      <c r="D425">
        <v>13878</v>
      </c>
      <c r="E425" t="s">
        <v>8209</v>
      </c>
      <c r="F425" t="s">
        <v>8210</v>
      </c>
      <c r="G425" s="11">
        <v>133.06399999999999</v>
      </c>
      <c r="H425" s="11">
        <v>35.6</v>
      </c>
      <c r="I425" t="s">
        <v>10273</v>
      </c>
      <c r="J425" t="s">
        <v>8203</v>
      </c>
      <c r="K425" t="s">
        <v>8203</v>
      </c>
      <c r="L425" t="s">
        <v>8203</v>
      </c>
      <c r="M425" t="s">
        <v>10274</v>
      </c>
      <c r="N425">
        <v>773</v>
      </c>
      <c r="O425">
        <v>26776</v>
      </c>
      <c r="P425">
        <v>28713</v>
      </c>
      <c r="Q425" s="8">
        <v>41383</v>
      </c>
      <c r="R425" s="8">
        <v>41862</v>
      </c>
      <c r="S425" t="s">
        <v>8205</v>
      </c>
      <c r="T425" t="s">
        <v>8443</v>
      </c>
      <c r="U425" t="s">
        <v>10275</v>
      </c>
      <c r="V425" t="s">
        <v>10271</v>
      </c>
      <c r="W425" t="s">
        <v>8209</v>
      </c>
      <c r="X425" t="s">
        <v>8210</v>
      </c>
    </row>
    <row r="426" spans="1:24" x14ac:dyDescent="0.25">
      <c r="A426" t="s">
        <v>10276</v>
      </c>
      <c r="B426">
        <v>344612</v>
      </c>
      <c r="C426" t="s">
        <v>10277</v>
      </c>
      <c r="D426">
        <v>15664</v>
      </c>
      <c r="E426" t="s">
        <v>8310</v>
      </c>
      <c r="F426" t="s">
        <v>8311</v>
      </c>
      <c r="G426" s="11">
        <v>27.859400000000001</v>
      </c>
      <c r="H426" s="11">
        <v>49.2</v>
      </c>
      <c r="I426" t="s">
        <v>10278</v>
      </c>
      <c r="J426" t="s">
        <v>8203</v>
      </c>
      <c r="K426" t="s">
        <v>8203</v>
      </c>
      <c r="L426" t="s">
        <v>8203</v>
      </c>
      <c r="M426" t="s">
        <v>10279</v>
      </c>
      <c r="N426">
        <v>143</v>
      </c>
      <c r="O426">
        <v>9379</v>
      </c>
      <c r="P426">
        <v>9121</v>
      </c>
      <c r="Q426" s="8">
        <v>38604</v>
      </c>
      <c r="R426" s="8">
        <v>41857</v>
      </c>
      <c r="S426" t="s">
        <v>8205</v>
      </c>
      <c r="T426" t="s">
        <v>8527</v>
      </c>
      <c r="U426" t="s">
        <v>10280</v>
      </c>
      <c r="V426" t="s">
        <v>10276</v>
      </c>
      <c r="W426" t="s">
        <v>8310</v>
      </c>
      <c r="X426" t="s">
        <v>8311</v>
      </c>
    </row>
    <row r="427" spans="1:24" x14ac:dyDescent="0.25">
      <c r="A427" t="s">
        <v>10281</v>
      </c>
      <c r="B427">
        <v>331117</v>
      </c>
      <c r="C427" t="s">
        <v>10282</v>
      </c>
      <c r="D427">
        <v>15672</v>
      </c>
      <c r="E427" t="s">
        <v>8310</v>
      </c>
      <c r="F427" t="s">
        <v>8311</v>
      </c>
      <c r="G427" s="11">
        <v>31.77</v>
      </c>
      <c r="H427" s="11">
        <v>49.4</v>
      </c>
      <c r="I427" t="s">
        <v>10283</v>
      </c>
      <c r="J427" t="s">
        <v>8203</v>
      </c>
      <c r="K427" t="s">
        <v>8203</v>
      </c>
      <c r="L427" t="s">
        <v>8203</v>
      </c>
      <c r="M427" t="s">
        <v>10284</v>
      </c>
      <c r="N427">
        <v>438</v>
      </c>
      <c r="O427">
        <v>10678</v>
      </c>
      <c r="P427">
        <v>10395</v>
      </c>
      <c r="Q427" s="8">
        <v>38604</v>
      </c>
      <c r="R427" s="8">
        <v>41857</v>
      </c>
      <c r="S427" t="s">
        <v>8205</v>
      </c>
      <c r="T427" t="s">
        <v>8732</v>
      </c>
      <c r="U427" t="s">
        <v>10285</v>
      </c>
      <c r="V427" t="s">
        <v>10281</v>
      </c>
      <c r="W427" t="s">
        <v>8310</v>
      </c>
      <c r="X427" t="s">
        <v>8311</v>
      </c>
    </row>
    <row r="428" spans="1:24" x14ac:dyDescent="0.25">
      <c r="A428" t="s">
        <v>10286</v>
      </c>
      <c r="B428">
        <v>3981</v>
      </c>
      <c r="C428" t="s">
        <v>10287</v>
      </c>
      <c r="D428">
        <v>80191</v>
      </c>
      <c r="E428" t="s">
        <v>8209</v>
      </c>
      <c r="F428" t="s">
        <v>8210</v>
      </c>
      <c r="G428" s="11">
        <v>1301.4000000000001</v>
      </c>
      <c r="H428" s="11">
        <v>34.200000000000003</v>
      </c>
      <c r="I428" t="s">
        <v>10288</v>
      </c>
      <c r="J428" t="s">
        <v>8203</v>
      </c>
      <c r="K428" t="s">
        <v>8203</v>
      </c>
      <c r="L428" t="s">
        <v>8203</v>
      </c>
      <c r="M428" t="s">
        <v>10289</v>
      </c>
      <c r="N428">
        <v>1150326</v>
      </c>
      <c r="O428" t="s">
        <v>8203</v>
      </c>
      <c r="P428" t="s">
        <v>8203</v>
      </c>
      <c r="Q428" s="8">
        <v>41311</v>
      </c>
      <c r="R428" s="8">
        <v>41877</v>
      </c>
      <c r="S428" t="s">
        <v>8205</v>
      </c>
      <c r="T428" t="s">
        <v>10290</v>
      </c>
      <c r="U428" t="s">
        <v>10291</v>
      </c>
      <c r="V428" t="s">
        <v>10286</v>
      </c>
      <c r="W428" t="s">
        <v>8209</v>
      </c>
      <c r="X428" t="s">
        <v>8210</v>
      </c>
    </row>
    <row r="429" spans="1:24" x14ac:dyDescent="0.25">
      <c r="A429" t="s">
        <v>10292</v>
      </c>
      <c r="B429">
        <v>3649</v>
      </c>
      <c r="C429" t="s">
        <v>10293</v>
      </c>
      <c r="D429">
        <v>20267</v>
      </c>
      <c r="E429" t="s">
        <v>8209</v>
      </c>
      <c r="F429" t="s">
        <v>8210</v>
      </c>
      <c r="G429" s="11">
        <v>369.78199999999998</v>
      </c>
      <c r="H429" s="11">
        <v>35.299999999999997</v>
      </c>
      <c r="I429" t="s">
        <v>10294</v>
      </c>
      <c r="J429" t="s">
        <v>8203</v>
      </c>
      <c r="K429" t="s">
        <v>8203</v>
      </c>
      <c r="L429" t="s">
        <v>8203</v>
      </c>
      <c r="M429" t="s">
        <v>10295</v>
      </c>
      <c r="N429">
        <v>17764</v>
      </c>
      <c r="O429" t="s">
        <v>8203</v>
      </c>
      <c r="P429" t="s">
        <v>8203</v>
      </c>
      <c r="Q429" s="8">
        <v>39561</v>
      </c>
      <c r="R429" s="8">
        <v>41857</v>
      </c>
      <c r="S429" t="s">
        <v>8205</v>
      </c>
      <c r="T429" t="s">
        <v>10296</v>
      </c>
      <c r="U429" t="s">
        <v>10297</v>
      </c>
      <c r="V429" t="s">
        <v>10292</v>
      </c>
      <c r="W429" t="s">
        <v>8209</v>
      </c>
      <c r="X429" t="s">
        <v>8210</v>
      </c>
    </row>
    <row r="430" spans="1:24" x14ac:dyDescent="0.25">
      <c r="A430" t="s">
        <v>10298</v>
      </c>
      <c r="B430">
        <v>121224</v>
      </c>
      <c r="C430" t="s">
        <v>10299</v>
      </c>
      <c r="D430">
        <v>16223</v>
      </c>
      <c r="E430" t="s">
        <v>8899</v>
      </c>
      <c r="F430" t="s">
        <v>8900</v>
      </c>
      <c r="G430" s="11">
        <v>110.78100000000001</v>
      </c>
      <c r="H430" s="11">
        <v>41786</v>
      </c>
      <c r="I430" t="s">
        <v>10300</v>
      </c>
      <c r="J430" t="s">
        <v>8203</v>
      </c>
      <c r="K430" t="s">
        <v>8203</v>
      </c>
      <c r="L430" t="s">
        <v>8203</v>
      </c>
      <c r="M430" t="s">
        <v>10301</v>
      </c>
      <c r="N430">
        <v>1882</v>
      </c>
      <c r="O430">
        <v>10993</v>
      </c>
      <c r="P430">
        <v>10775</v>
      </c>
      <c r="Q430" s="8">
        <v>39190</v>
      </c>
      <c r="R430" s="8">
        <v>41857</v>
      </c>
      <c r="S430" t="s">
        <v>8205</v>
      </c>
      <c r="T430" t="s">
        <v>10302</v>
      </c>
      <c r="U430" t="s">
        <v>10303</v>
      </c>
      <c r="V430" t="s">
        <v>10298</v>
      </c>
      <c r="W430" t="s">
        <v>8899</v>
      </c>
      <c r="X430" t="s">
        <v>8900</v>
      </c>
    </row>
    <row r="431" spans="1:24" x14ac:dyDescent="0.25">
      <c r="A431" t="s">
        <v>10304</v>
      </c>
      <c r="B431">
        <v>6945</v>
      </c>
      <c r="C431" t="s">
        <v>10305</v>
      </c>
      <c r="D431">
        <v>16232</v>
      </c>
      <c r="E431" t="s">
        <v>8899</v>
      </c>
      <c r="F431" t="s">
        <v>9083</v>
      </c>
      <c r="G431" s="11">
        <v>1765.38</v>
      </c>
      <c r="H431" s="11">
        <v>45.5</v>
      </c>
      <c r="I431" t="s">
        <v>10306</v>
      </c>
      <c r="J431" t="s">
        <v>8203</v>
      </c>
      <c r="K431" t="s">
        <v>8203</v>
      </c>
      <c r="L431" t="s">
        <v>8203</v>
      </c>
      <c r="M431" t="s">
        <v>10307</v>
      </c>
      <c r="N431">
        <v>369492</v>
      </c>
      <c r="O431">
        <v>7137</v>
      </c>
      <c r="P431">
        <v>5832</v>
      </c>
      <c r="Q431" s="8">
        <v>39463</v>
      </c>
      <c r="R431" s="8">
        <v>41877</v>
      </c>
      <c r="S431" t="s">
        <v>8205</v>
      </c>
      <c r="T431" t="s">
        <v>10308</v>
      </c>
      <c r="U431" t="s">
        <v>10309</v>
      </c>
      <c r="V431" t="s">
        <v>10304</v>
      </c>
      <c r="W431" t="s">
        <v>8899</v>
      </c>
      <c r="X431" t="s">
        <v>9083</v>
      </c>
    </row>
    <row r="432" spans="1:24" x14ac:dyDescent="0.25">
      <c r="A432" t="s">
        <v>10310</v>
      </c>
      <c r="B432">
        <v>1160506</v>
      </c>
      <c r="C432" t="s">
        <v>10311</v>
      </c>
      <c r="D432">
        <v>88495</v>
      </c>
      <c r="E432" t="s">
        <v>8310</v>
      </c>
      <c r="F432" t="s">
        <v>8311</v>
      </c>
      <c r="G432" s="11">
        <v>36.576500000000003</v>
      </c>
      <c r="H432" s="11">
        <v>48.282400000000003</v>
      </c>
      <c r="I432" t="s">
        <v>10312</v>
      </c>
      <c r="J432" t="s">
        <v>8203</v>
      </c>
      <c r="K432">
        <v>1</v>
      </c>
      <c r="L432" t="s">
        <v>8203</v>
      </c>
      <c r="M432" t="s">
        <v>10313</v>
      </c>
      <c r="N432">
        <v>226</v>
      </c>
      <c r="O432">
        <v>11639</v>
      </c>
      <c r="P432">
        <v>11397</v>
      </c>
      <c r="Q432" s="8">
        <v>41078</v>
      </c>
      <c r="R432" s="8">
        <v>41862</v>
      </c>
      <c r="S432" t="s">
        <v>8242</v>
      </c>
      <c r="T432" t="s">
        <v>10314</v>
      </c>
      <c r="U432" t="s">
        <v>10315</v>
      </c>
      <c r="V432" t="s">
        <v>10310</v>
      </c>
      <c r="W432" t="s">
        <v>8310</v>
      </c>
      <c r="X432" t="s">
        <v>8311</v>
      </c>
    </row>
    <row r="433" spans="1:24" x14ac:dyDescent="0.25">
      <c r="A433" t="s">
        <v>10316</v>
      </c>
      <c r="B433">
        <v>1163405</v>
      </c>
      <c r="C433" t="s">
        <v>10317</v>
      </c>
      <c r="D433">
        <v>89727</v>
      </c>
      <c r="E433" t="s">
        <v>8310</v>
      </c>
      <c r="F433" t="s">
        <v>8311</v>
      </c>
      <c r="G433" s="11">
        <v>36.333599999999997</v>
      </c>
      <c r="H433" s="11">
        <v>48.3</v>
      </c>
      <c r="I433" t="s">
        <v>10318</v>
      </c>
      <c r="J433" t="s">
        <v>8203</v>
      </c>
      <c r="K433" t="s">
        <v>8203</v>
      </c>
      <c r="L433" t="s">
        <v>8203</v>
      </c>
      <c r="M433" t="s">
        <v>10319</v>
      </c>
      <c r="N433">
        <v>969</v>
      </c>
      <c r="O433" t="s">
        <v>8203</v>
      </c>
      <c r="P433" t="s">
        <v>8203</v>
      </c>
      <c r="Q433" s="8">
        <v>41106</v>
      </c>
      <c r="R433" s="8">
        <v>41862</v>
      </c>
      <c r="S433" t="s">
        <v>8242</v>
      </c>
      <c r="T433" t="s">
        <v>10320</v>
      </c>
      <c r="U433" t="s">
        <v>10321</v>
      </c>
      <c r="V433" t="s">
        <v>10316</v>
      </c>
      <c r="W433" t="s">
        <v>8310</v>
      </c>
      <c r="X433" t="s">
        <v>8311</v>
      </c>
    </row>
    <row r="434" spans="1:24" x14ac:dyDescent="0.25">
      <c r="A434" t="s">
        <v>10322</v>
      </c>
      <c r="B434">
        <v>1167532</v>
      </c>
      <c r="C434" t="s">
        <v>10323</v>
      </c>
      <c r="D434">
        <v>138081</v>
      </c>
      <c r="E434" t="s">
        <v>8310</v>
      </c>
      <c r="F434" t="s">
        <v>8311</v>
      </c>
      <c r="G434" s="11">
        <v>36.407600000000002</v>
      </c>
      <c r="H434" s="11">
        <v>48.3</v>
      </c>
      <c r="I434" t="s">
        <v>10324</v>
      </c>
      <c r="J434" t="s">
        <v>8203</v>
      </c>
      <c r="K434" t="s">
        <v>8203</v>
      </c>
      <c r="L434" t="s">
        <v>8203</v>
      </c>
      <c r="M434" t="s">
        <v>10325</v>
      </c>
      <c r="N434">
        <v>962</v>
      </c>
      <c r="O434" t="s">
        <v>8203</v>
      </c>
      <c r="P434" t="s">
        <v>8203</v>
      </c>
      <c r="Q434" s="8">
        <v>41106</v>
      </c>
      <c r="R434" s="8">
        <v>41862</v>
      </c>
      <c r="S434" t="s">
        <v>8242</v>
      </c>
      <c r="T434" t="s">
        <v>10320</v>
      </c>
      <c r="U434" t="s">
        <v>10326</v>
      </c>
      <c r="V434" t="s">
        <v>10322</v>
      </c>
      <c r="W434" t="s">
        <v>8310</v>
      </c>
      <c r="X434" t="s">
        <v>8311</v>
      </c>
    </row>
    <row r="435" spans="1:24" x14ac:dyDescent="0.25">
      <c r="A435" t="s">
        <v>10327</v>
      </c>
      <c r="B435">
        <v>1146887</v>
      </c>
      <c r="C435" t="s">
        <v>10328</v>
      </c>
      <c r="D435">
        <v>170976</v>
      </c>
      <c r="E435" t="s">
        <v>8310</v>
      </c>
      <c r="F435" t="s">
        <v>8311</v>
      </c>
      <c r="G435" s="11">
        <v>35.426400000000001</v>
      </c>
      <c r="H435" s="11">
        <v>48.4</v>
      </c>
      <c r="I435" t="s">
        <v>10329</v>
      </c>
      <c r="J435" t="s">
        <v>8203</v>
      </c>
      <c r="K435" t="s">
        <v>8203</v>
      </c>
      <c r="L435" t="s">
        <v>8203</v>
      </c>
      <c r="M435" t="s">
        <v>10330</v>
      </c>
      <c r="N435">
        <v>200</v>
      </c>
      <c r="O435" t="s">
        <v>8203</v>
      </c>
      <c r="P435" t="s">
        <v>8203</v>
      </c>
      <c r="Q435" s="8">
        <v>41109</v>
      </c>
      <c r="R435" s="8">
        <v>41109</v>
      </c>
      <c r="S435" t="s">
        <v>8242</v>
      </c>
      <c r="T435" t="s">
        <v>10331</v>
      </c>
      <c r="U435" t="s">
        <v>8203</v>
      </c>
      <c r="V435" t="s">
        <v>10327</v>
      </c>
      <c r="W435" t="s">
        <v>8310</v>
      </c>
      <c r="X435" t="s">
        <v>8311</v>
      </c>
    </row>
    <row r="436" spans="1:24" x14ac:dyDescent="0.25">
      <c r="A436" t="s">
        <v>10332</v>
      </c>
      <c r="B436">
        <v>660122</v>
      </c>
      <c r="C436" t="s">
        <v>10333</v>
      </c>
      <c r="D436">
        <v>16586</v>
      </c>
      <c r="E436" t="s">
        <v>8310</v>
      </c>
      <c r="F436" t="s">
        <v>8311</v>
      </c>
      <c r="G436" s="11">
        <v>51.286499999999997</v>
      </c>
      <c r="H436" s="11">
        <v>50.8</v>
      </c>
      <c r="I436" t="s">
        <v>10334</v>
      </c>
      <c r="J436" t="s">
        <v>8203</v>
      </c>
      <c r="K436" t="s">
        <v>8203</v>
      </c>
      <c r="L436" t="s">
        <v>8203</v>
      </c>
      <c r="M436" t="s">
        <v>10335</v>
      </c>
      <c r="N436">
        <v>209</v>
      </c>
      <c r="O436">
        <v>15708</v>
      </c>
      <c r="P436">
        <v>15708</v>
      </c>
      <c r="Q436" s="8">
        <v>40049</v>
      </c>
      <c r="R436" s="8">
        <v>41852</v>
      </c>
      <c r="S436" t="s">
        <v>8205</v>
      </c>
      <c r="T436" t="s">
        <v>8443</v>
      </c>
      <c r="U436" t="s">
        <v>10336</v>
      </c>
      <c r="V436" t="s">
        <v>10332</v>
      </c>
      <c r="W436" t="s">
        <v>8310</v>
      </c>
      <c r="X436" t="s">
        <v>8311</v>
      </c>
    </row>
    <row r="437" spans="1:24" x14ac:dyDescent="0.25">
      <c r="A437" t="s">
        <v>10337</v>
      </c>
      <c r="B437">
        <v>8090</v>
      </c>
      <c r="C437" t="s">
        <v>10338</v>
      </c>
      <c r="D437">
        <v>16702</v>
      </c>
      <c r="E437" t="s">
        <v>8899</v>
      </c>
      <c r="F437" t="s">
        <v>9077</v>
      </c>
      <c r="G437" s="11">
        <v>869.81799999999998</v>
      </c>
      <c r="H437" s="11">
        <v>42.274099999999997</v>
      </c>
      <c r="I437" t="s">
        <v>10339</v>
      </c>
      <c r="J437">
        <v>24</v>
      </c>
      <c r="K437">
        <v>1</v>
      </c>
      <c r="L437" t="s">
        <v>8203</v>
      </c>
      <c r="M437" t="s">
        <v>10340</v>
      </c>
      <c r="N437">
        <v>7307</v>
      </c>
      <c r="O437">
        <v>22004</v>
      </c>
      <c r="P437">
        <v>22092</v>
      </c>
      <c r="Q437" s="8">
        <v>38818</v>
      </c>
      <c r="R437" s="8">
        <v>39174</v>
      </c>
      <c r="S437" t="s">
        <v>8231</v>
      </c>
      <c r="T437" t="s">
        <v>10341</v>
      </c>
      <c r="U437" t="s">
        <v>8203</v>
      </c>
      <c r="V437" t="s">
        <v>10337</v>
      </c>
      <c r="W437" t="s">
        <v>8899</v>
      </c>
      <c r="X437" t="s">
        <v>9077</v>
      </c>
    </row>
    <row r="438" spans="1:24" x14ac:dyDescent="0.25">
      <c r="A438" t="s">
        <v>10337</v>
      </c>
      <c r="B438">
        <v>8090</v>
      </c>
      <c r="C438" t="s">
        <v>10342</v>
      </c>
      <c r="D438">
        <v>19569</v>
      </c>
      <c r="E438" t="s">
        <v>8899</v>
      </c>
      <c r="F438" t="s">
        <v>9077</v>
      </c>
      <c r="G438" s="11">
        <v>662.70100000000002</v>
      </c>
      <c r="H438" s="11">
        <v>40.4</v>
      </c>
      <c r="I438" t="s">
        <v>10343</v>
      </c>
      <c r="J438" t="s">
        <v>8203</v>
      </c>
      <c r="K438" t="s">
        <v>8203</v>
      </c>
      <c r="L438" t="s">
        <v>8203</v>
      </c>
      <c r="M438" t="s">
        <v>10344</v>
      </c>
      <c r="N438">
        <v>82496</v>
      </c>
      <c r="O438" t="s">
        <v>8203</v>
      </c>
      <c r="P438" t="s">
        <v>8203</v>
      </c>
      <c r="Q438" s="8">
        <v>39174</v>
      </c>
      <c r="R438" s="8">
        <v>39174</v>
      </c>
      <c r="S438" t="s">
        <v>8205</v>
      </c>
      <c r="T438" t="s">
        <v>10341</v>
      </c>
      <c r="U438" t="s">
        <v>8203</v>
      </c>
      <c r="V438" t="s">
        <v>10337</v>
      </c>
      <c r="W438" t="s">
        <v>8899</v>
      </c>
      <c r="X438" t="s">
        <v>9077</v>
      </c>
    </row>
    <row r="439" spans="1:24" x14ac:dyDescent="0.25">
      <c r="A439" t="s">
        <v>10345</v>
      </c>
      <c r="B439">
        <v>3641</v>
      </c>
      <c r="C439" t="s">
        <v>10346</v>
      </c>
      <c r="D439">
        <v>51633</v>
      </c>
      <c r="E439" t="s">
        <v>8209</v>
      </c>
      <c r="F439" t="s">
        <v>8210</v>
      </c>
      <c r="G439" s="11">
        <v>345.99400000000003</v>
      </c>
      <c r="H439" s="11">
        <v>34.685499999999998</v>
      </c>
      <c r="I439" t="s">
        <v>10347</v>
      </c>
      <c r="J439">
        <v>10</v>
      </c>
      <c r="K439" t="s">
        <v>8203</v>
      </c>
      <c r="L439" t="s">
        <v>8203</v>
      </c>
      <c r="M439" t="s">
        <v>10348</v>
      </c>
      <c r="N439">
        <v>814</v>
      </c>
      <c r="O439">
        <v>29234</v>
      </c>
      <c r="P439">
        <v>44183</v>
      </c>
      <c r="Q439" s="8">
        <v>41423</v>
      </c>
      <c r="R439" s="8">
        <v>41830</v>
      </c>
      <c r="S439" t="s">
        <v>8231</v>
      </c>
      <c r="T439" t="s">
        <v>10349</v>
      </c>
      <c r="U439" t="s">
        <v>10350</v>
      </c>
      <c r="V439" t="s">
        <v>10345</v>
      </c>
      <c r="W439" t="s">
        <v>8209</v>
      </c>
      <c r="X439" t="s">
        <v>8210</v>
      </c>
    </row>
    <row r="440" spans="1:24" x14ac:dyDescent="0.25">
      <c r="A440" t="s">
        <v>10345</v>
      </c>
      <c r="B440">
        <v>3641</v>
      </c>
      <c r="C440" t="s">
        <v>10351</v>
      </c>
      <c r="D440">
        <v>49733</v>
      </c>
      <c r="E440" t="s">
        <v>8209</v>
      </c>
      <c r="F440" t="s">
        <v>8210</v>
      </c>
      <c r="G440" s="11">
        <v>326.875</v>
      </c>
      <c r="H440" s="11">
        <v>34.200000000000003</v>
      </c>
      <c r="I440" t="s">
        <v>10352</v>
      </c>
      <c r="J440" t="s">
        <v>8203</v>
      </c>
      <c r="K440" t="s">
        <v>8203</v>
      </c>
      <c r="L440" t="s">
        <v>8203</v>
      </c>
      <c r="M440" t="s">
        <v>10353</v>
      </c>
      <c r="N440">
        <v>4792</v>
      </c>
      <c r="O440" t="s">
        <v>8203</v>
      </c>
      <c r="P440" t="s">
        <v>8203</v>
      </c>
      <c r="Q440" s="8">
        <v>40497</v>
      </c>
      <c r="R440" s="8">
        <v>40497</v>
      </c>
      <c r="S440" t="s">
        <v>8205</v>
      </c>
      <c r="T440" t="s">
        <v>10354</v>
      </c>
      <c r="U440" t="s">
        <v>8203</v>
      </c>
      <c r="V440" t="s">
        <v>10345</v>
      </c>
      <c r="W440" t="s">
        <v>8209</v>
      </c>
      <c r="X440" t="s">
        <v>8210</v>
      </c>
    </row>
    <row r="441" spans="1:24" x14ac:dyDescent="0.25">
      <c r="A441" t="s">
        <v>10355</v>
      </c>
      <c r="B441">
        <v>59463</v>
      </c>
      <c r="C441" t="s">
        <v>10356</v>
      </c>
      <c r="D441">
        <v>16951</v>
      </c>
      <c r="E441" t="s">
        <v>8899</v>
      </c>
      <c r="F441" t="s">
        <v>8928</v>
      </c>
      <c r="G441" s="11">
        <v>2034.58</v>
      </c>
      <c r="H441" s="11">
        <v>42.7</v>
      </c>
      <c r="I441" t="s">
        <v>10357</v>
      </c>
      <c r="J441" t="s">
        <v>8203</v>
      </c>
      <c r="K441" t="s">
        <v>8203</v>
      </c>
      <c r="L441" t="s">
        <v>8203</v>
      </c>
      <c r="M441" t="s">
        <v>10358</v>
      </c>
      <c r="N441">
        <v>11654</v>
      </c>
      <c r="O441">
        <v>25992</v>
      </c>
      <c r="P441">
        <v>29159</v>
      </c>
      <c r="Q441" s="8">
        <v>38869</v>
      </c>
      <c r="R441" s="8">
        <v>41857</v>
      </c>
      <c r="S441" t="s">
        <v>8205</v>
      </c>
      <c r="T441" t="s">
        <v>8323</v>
      </c>
      <c r="U441" t="s">
        <v>10359</v>
      </c>
      <c r="V441" t="s">
        <v>10355</v>
      </c>
      <c r="W441" t="s">
        <v>8899</v>
      </c>
      <c r="X441" t="s">
        <v>8928</v>
      </c>
    </row>
    <row r="442" spans="1:24" x14ac:dyDescent="0.25">
      <c r="A442" t="s">
        <v>10360</v>
      </c>
      <c r="B442">
        <v>3988</v>
      </c>
      <c r="C442" t="s">
        <v>10361</v>
      </c>
      <c r="D442">
        <v>16585</v>
      </c>
      <c r="E442" t="s">
        <v>8209</v>
      </c>
      <c r="F442" t="s">
        <v>8210</v>
      </c>
      <c r="G442" s="11">
        <v>350.62200000000001</v>
      </c>
      <c r="H442" s="11">
        <v>34.700499999999998</v>
      </c>
      <c r="I442" t="s">
        <v>10362</v>
      </c>
      <c r="J442" t="s">
        <v>8203</v>
      </c>
      <c r="K442">
        <v>1</v>
      </c>
      <c r="L442" t="s">
        <v>8203</v>
      </c>
      <c r="M442" t="s">
        <v>10363</v>
      </c>
      <c r="N442">
        <v>25763</v>
      </c>
      <c r="O442">
        <v>32025</v>
      </c>
      <c r="P442">
        <v>31307</v>
      </c>
      <c r="Q442" s="8">
        <v>38916</v>
      </c>
      <c r="R442" s="8">
        <v>41857</v>
      </c>
      <c r="S442" t="s">
        <v>8205</v>
      </c>
      <c r="T442" t="s">
        <v>8527</v>
      </c>
      <c r="U442" t="s">
        <v>10364</v>
      </c>
      <c r="V442" t="s">
        <v>10360</v>
      </c>
      <c r="W442" t="s">
        <v>8209</v>
      </c>
      <c r="X442" t="s">
        <v>8210</v>
      </c>
    </row>
    <row r="443" spans="1:24" x14ac:dyDescent="0.25">
      <c r="A443" t="s">
        <v>10365</v>
      </c>
      <c r="B443">
        <v>392613</v>
      </c>
      <c r="C443" t="s">
        <v>10366</v>
      </c>
      <c r="D443">
        <v>17285</v>
      </c>
      <c r="E443" t="s">
        <v>8310</v>
      </c>
      <c r="F443" t="s">
        <v>8311</v>
      </c>
      <c r="G443" s="11">
        <v>21.522099999999998</v>
      </c>
      <c r="H443" s="11">
        <v>47.6</v>
      </c>
      <c r="I443" t="s">
        <v>10367</v>
      </c>
      <c r="J443" t="s">
        <v>8203</v>
      </c>
      <c r="K443" t="s">
        <v>8203</v>
      </c>
      <c r="L443" t="s">
        <v>8203</v>
      </c>
      <c r="M443" t="s">
        <v>10368</v>
      </c>
      <c r="N443">
        <v>1667</v>
      </c>
      <c r="O443" t="s">
        <v>8203</v>
      </c>
      <c r="P443" t="s">
        <v>8203</v>
      </c>
      <c r="Q443" s="8">
        <v>38904</v>
      </c>
      <c r="R443" s="8">
        <v>41855</v>
      </c>
      <c r="S443" t="s">
        <v>8205</v>
      </c>
      <c r="T443" t="s">
        <v>8965</v>
      </c>
      <c r="U443" t="s">
        <v>10369</v>
      </c>
      <c r="V443" t="s">
        <v>10365</v>
      </c>
      <c r="W443" t="s">
        <v>8310</v>
      </c>
      <c r="X443" t="s">
        <v>8311</v>
      </c>
    </row>
    <row r="444" spans="1:24" x14ac:dyDescent="0.25">
      <c r="A444" t="s">
        <v>10370</v>
      </c>
      <c r="B444">
        <v>486041</v>
      </c>
      <c r="C444" t="s">
        <v>10371</v>
      </c>
      <c r="D444">
        <v>19043</v>
      </c>
      <c r="E444" t="s">
        <v>8310</v>
      </c>
      <c r="F444" t="s">
        <v>8551</v>
      </c>
      <c r="G444" s="11">
        <v>64.877399999999994</v>
      </c>
      <c r="H444" s="11">
        <v>47</v>
      </c>
      <c r="I444" t="s">
        <v>10372</v>
      </c>
      <c r="J444" t="s">
        <v>8203</v>
      </c>
      <c r="K444" t="s">
        <v>8203</v>
      </c>
      <c r="L444" t="s">
        <v>8203</v>
      </c>
      <c r="M444" t="s">
        <v>10373</v>
      </c>
      <c r="N444">
        <v>665</v>
      </c>
      <c r="O444">
        <v>18264</v>
      </c>
      <c r="P444">
        <v>18215</v>
      </c>
      <c r="Q444" s="8">
        <v>39415</v>
      </c>
      <c r="R444" s="8">
        <v>41852</v>
      </c>
      <c r="S444" t="s">
        <v>8205</v>
      </c>
      <c r="T444" t="s">
        <v>10374</v>
      </c>
      <c r="U444" t="s">
        <v>10375</v>
      </c>
      <c r="V444" t="s">
        <v>10370</v>
      </c>
      <c r="W444" t="s">
        <v>8310</v>
      </c>
      <c r="X444" t="s">
        <v>8551</v>
      </c>
    </row>
    <row r="445" spans="1:24" x14ac:dyDescent="0.25">
      <c r="A445" t="s">
        <v>10376</v>
      </c>
      <c r="B445">
        <v>157791</v>
      </c>
      <c r="C445" t="s">
        <v>10377</v>
      </c>
      <c r="D445">
        <v>32351</v>
      </c>
      <c r="E445" t="s">
        <v>8209</v>
      </c>
      <c r="F445" t="s">
        <v>8210</v>
      </c>
      <c r="G445" s="11">
        <v>10.1012</v>
      </c>
      <c r="H445" s="11">
        <v>34.9</v>
      </c>
      <c r="I445" t="s">
        <v>10378</v>
      </c>
      <c r="J445" t="s">
        <v>8203</v>
      </c>
      <c r="K445" t="s">
        <v>8203</v>
      </c>
      <c r="L445" t="s">
        <v>8203</v>
      </c>
      <c r="M445" t="s">
        <v>10379</v>
      </c>
      <c r="N445" t="s">
        <v>8203</v>
      </c>
      <c r="O445" t="s">
        <v>8203</v>
      </c>
      <c r="P445" t="s">
        <v>8203</v>
      </c>
      <c r="Q445" s="8">
        <v>40147</v>
      </c>
      <c r="R445" s="8">
        <v>40147</v>
      </c>
      <c r="S445" t="s">
        <v>8242</v>
      </c>
      <c r="T445" t="s">
        <v>10380</v>
      </c>
      <c r="U445" t="s">
        <v>8203</v>
      </c>
      <c r="V445" t="s">
        <v>10376</v>
      </c>
      <c r="W445" t="s">
        <v>8209</v>
      </c>
      <c r="X445" t="s">
        <v>8210</v>
      </c>
    </row>
    <row r="446" spans="1:24" x14ac:dyDescent="0.25">
      <c r="A446" t="s">
        <v>10381</v>
      </c>
      <c r="B446">
        <v>554065</v>
      </c>
      <c r="C446" t="s">
        <v>10382</v>
      </c>
      <c r="D446">
        <v>45853</v>
      </c>
      <c r="E446" t="s">
        <v>8209</v>
      </c>
      <c r="F446" t="s">
        <v>9443</v>
      </c>
      <c r="G446" s="11">
        <v>46.159500000000001</v>
      </c>
      <c r="H446" s="11">
        <v>67.099999999999994</v>
      </c>
      <c r="I446" t="s">
        <v>10383</v>
      </c>
      <c r="J446" t="s">
        <v>8203</v>
      </c>
      <c r="K446" t="s">
        <v>8203</v>
      </c>
      <c r="L446" t="s">
        <v>8203</v>
      </c>
      <c r="M446" t="s">
        <v>10384</v>
      </c>
      <c r="N446">
        <v>414</v>
      </c>
      <c r="O446">
        <v>9780</v>
      </c>
      <c r="P446">
        <v>9780</v>
      </c>
      <c r="Q446" s="8">
        <v>40421</v>
      </c>
      <c r="R446" s="8">
        <v>41852</v>
      </c>
      <c r="S446" t="s">
        <v>8205</v>
      </c>
      <c r="T446" t="s">
        <v>8206</v>
      </c>
      <c r="U446" t="s">
        <v>10385</v>
      </c>
      <c r="V446" t="s">
        <v>10381</v>
      </c>
      <c r="W446" t="s">
        <v>8209</v>
      </c>
      <c r="X446" t="s">
        <v>9443</v>
      </c>
    </row>
    <row r="447" spans="1:24" x14ac:dyDescent="0.25">
      <c r="A447" t="s">
        <v>10386</v>
      </c>
      <c r="B447">
        <v>15368</v>
      </c>
      <c r="C447" t="s">
        <v>10387</v>
      </c>
      <c r="D447">
        <v>32607</v>
      </c>
      <c r="E447" t="s">
        <v>8209</v>
      </c>
      <c r="F447" t="s">
        <v>8210</v>
      </c>
      <c r="G447" s="11">
        <v>272.05900000000003</v>
      </c>
      <c r="H447" s="11">
        <v>46.422600000000003</v>
      </c>
      <c r="I447" t="s">
        <v>10388</v>
      </c>
      <c r="J447">
        <v>10</v>
      </c>
      <c r="K447">
        <v>1</v>
      </c>
      <c r="L447" t="s">
        <v>8203</v>
      </c>
      <c r="M447" t="s">
        <v>10389</v>
      </c>
      <c r="N447">
        <v>84</v>
      </c>
      <c r="O447">
        <v>57606</v>
      </c>
      <c r="P447">
        <v>62030</v>
      </c>
      <c r="Q447" s="8">
        <v>40219</v>
      </c>
      <c r="R447" s="8">
        <v>41862</v>
      </c>
      <c r="S447" t="s">
        <v>8231</v>
      </c>
      <c r="T447" t="s">
        <v>10390</v>
      </c>
      <c r="U447" t="s">
        <v>10391</v>
      </c>
      <c r="V447" t="s">
        <v>10386</v>
      </c>
      <c r="W447" t="s">
        <v>8209</v>
      </c>
      <c r="X447" t="s">
        <v>8210</v>
      </c>
    </row>
    <row r="448" spans="1:24" x14ac:dyDescent="0.25">
      <c r="A448" t="s">
        <v>10392</v>
      </c>
      <c r="B448">
        <v>425265</v>
      </c>
      <c r="C448" t="s">
        <v>10393</v>
      </c>
      <c r="D448">
        <v>18719</v>
      </c>
      <c r="E448" t="s">
        <v>8310</v>
      </c>
      <c r="F448" t="s">
        <v>8551</v>
      </c>
      <c r="G448" s="11">
        <v>8.9581199999999992</v>
      </c>
      <c r="H448" s="11">
        <v>52.1</v>
      </c>
      <c r="I448" t="s">
        <v>10394</v>
      </c>
      <c r="J448" t="s">
        <v>8203</v>
      </c>
      <c r="K448" t="s">
        <v>8203</v>
      </c>
      <c r="L448" t="s">
        <v>8203</v>
      </c>
      <c r="M448" t="s">
        <v>10395</v>
      </c>
      <c r="N448">
        <v>67</v>
      </c>
      <c r="O448">
        <v>4286</v>
      </c>
      <c r="P448">
        <v>4286</v>
      </c>
      <c r="Q448" s="8">
        <v>39388</v>
      </c>
      <c r="R448" s="8">
        <v>41857</v>
      </c>
      <c r="S448" t="s">
        <v>8242</v>
      </c>
      <c r="T448" t="s">
        <v>10396</v>
      </c>
      <c r="U448" t="s">
        <v>10397</v>
      </c>
      <c r="V448" t="s">
        <v>10392</v>
      </c>
      <c r="W448" t="s">
        <v>8310</v>
      </c>
      <c r="X448" t="s">
        <v>8551</v>
      </c>
    </row>
    <row r="449" spans="1:24" x14ac:dyDescent="0.25">
      <c r="A449" t="s">
        <v>10398</v>
      </c>
      <c r="B449">
        <v>425264</v>
      </c>
      <c r="C449" t="s">
        <v>10399</v>
      </c>
      <c r="D449">
        <v>18721</v>
      </c>
      <c r="E449" t="s">
        <v>8310</v>
      </c>
      <c r="F449" t="s">
        <v>8551</v>
      </c>
      <c r="G449" s="11">
        <v>4.6284400000000003</v>
      </c>
      <c r="H449" s="11">
        <v>55.3</v>
      </c>
      <c r="I449" t="s">
        <v>10400</v>
      </c>
      <c r="J449" t="s">
        <v>8203</v>
      </c>
      <c r="K449" t="s">
        <v>8203</v>
      </c>
      <c r="L449" t="s">
        <v>8203</v>
      </c>
      <c r="M449" t="s">
        <v>10401</v>
      </c>
      <c r="N449">
        <v>3812</v>
      </c>
      <c r="O449" t="s">
        <v>8203</v>
      </c>
      <c r="P449" t="s">
        <v>8203</v>
      </c>
      <c r="Q449" s="8">
        <v>39388</v>
      </c>
      <c r="R449" s="8">
        <v>41857</v>
      </c>
      <c r="S449" t="s">
        <v>8242</v>
      </c>
      <c r="T449" t="s">
        <v>10396</v>
      </c>
      <c r="U449" t="s">
        <v>10402</v>
      </c>
      <c r="V449" t="s">
        <v>10398</v>
      </c>
      <c r="W449" t="s">
        <v>8310</v>
      </c>
      <c r="X449" t="s">
        <v>8551</v>
      </c>
    </row>
    <row r="450" spans="1:24" x14ac:dyDescent="0.25">
      <c r="A450" t="s">
        <v>10403</v>
      </c>
      <c r="B450">
        <v>426418</v>
      </c>
      <c r="C450" t="s">
        <v>10404</v>
      </c>
      <c r="D450">
        <v>18815</v>
      </c>
      <c r="E450" t="s">
        <v>8310</v>
      </c>
      <c r="F450" t="s">
        <v>8311</v>
      </c>
      <c r="G450" s="11">
        <v>37.997500000000002</v>
      </c>
      <c r="H450" s="11">
        <v>50.9</v>
      </c>
      <c r="I450" t="s">
        <v>10405</v>
      </c>
      <c r="J450" t="s">
        <v>8203</v>
      </c>
      <c r="K450" t="s">
        <v>8203</v>
      </c>
      <c r="L450" t="s">
        <v>8203</v>
      </c>
      <c r="M450" t="s">
        <v>10406</v>
      </c>
      <c r="N450">
        <v>48</v>
      </c>
      <c r="O450">
        <v>12300</v>
      </c>
      <c r="P450">
        <v>12169</v>
      </c>
      <c r="Q450" s="8">
        <v>39182</v>
      </c>
      <c r="R450" s="8">
        <v>41857</v>
      </c>
      <c r="S450" t="s">
        <v>8205</v>
      </c>
      <c r="T450" t="s">
        <v>8323</v>
      </c>
      <c r="U450" t="s">
        <v>10407</v>
      </c>
      <c r="V450" t="s">
        <v>10403</v>
      </c>
      <c r="W450" t="s">
        <v>8310</v>
      </c>
      <c r="X450" t="s">
        <v>8311</v>
      </c>
    </row>
    <row r="451" spans="1:24" x14ac:dyDescent="0.25">
      <c r="A451" t="s">
        <v>10408</v>
      </c>
      <c r="B451">
        <v>660025</v>
      </c>
      <c r="C451" t="s">
        <v>10409</v>
      </c>
      <c r="D451">
        <v>68027</v>
      </c>
      <c r="E451" t="s">
        <v>8310</v>
      </c>
      <c r="F451" t="s">
        <v>8311</v>
      </c>
      <c r="G451" s="11">
        <v>54.767600000000002</v>
      </c>
      <c r="H451" s="11">
        <v>47.8</v>
      </c>
      <c r="I451" t="s">
        <v>10410</v>
      </c>
      <c r="J451" t="s">
        <v>8203</v>
      </c>
      <c r="K451" t="s">
        <v>8203</v>
      </c>
      <c r="L451" t="s">
        <v>8203</v>
      </c>
      <c r="M451" t="s">
        <v>10411</v>
      </c>
      <c r="N451" t="s">
        <v>8203</v>
      </c>
      <c r="O451">
        <v>17817</v>
      </c>
      <c r="P451">
        <v>17817</v>
      </c>
      <c r="Q451" s="8">
        <v>40760</v>
      </c>
      <c r="R451" s="8">
        <v>41862</v>
      </c>
      <c r="S451" t="s">
        <v>8242</v>
      </c>
      <c r="T451" t="s">
        <v>10412</v>
      </c>
      <c r="U451" t="s">
        <v>10413</v>
      </c>
      <c r="V451" t="s">
        <v>10408</v>
      </c>
      <c r="W451" t="s">
        <v>8310</v>
      </c>
      <c r="X451" t="s">
        <v>8311</v>
      </c>
    </row>
    <row r="452" spans="1:24" x14ac:dyDescent="0.25">
      <c r="A452" t="s">
        <v>10414</v>
      </c>
      <c r="B452">
        <v>28377</v>
      </c>
      <c r="C452" t="s">
        <v>10415</v>
      </c>
      <c r="D452">
        <v>18787</v>
      </c>
      <c r="E452" t="s">
        <v>8899</v>
      </c>
      <c r="F452" t="s">
        <v>10416</v>
      </c>
      <c r="G452" s="11">
        <v>1799.14</v>
      </c>
      <c r="H452" s="11">
        <v>40.823799999999999</v>
      </c>
      <c r="I452" t="s">
        <v>10417</v>
      </c>
      <c r="J452">
        <v>13</v>
      </c>
      <c r="K452">
        <v>1</v>
      </c>
      <c r="L452" t="s">
        <v>8203</v>
      </c>
      <c r="M452" t="s">
        <v>10418</v>
      </c>
      <c r="N452">
        <v>6646</v>
      </c>
      <c r="O452">
        <v>21624</v>
      </c>
      <c r="P452">
        <v>32243</v>
      </c>
      <c r="Q452" s="8">
        <v>39128</v>
      </c>
      <c r="R452" s="8">
        <v>41781</v>
      </c>
      <c r="S452" t="s">
        <v>8231</v>
      </c>
      <c r="T452" t="s">
        <v>8323</v>
      </c>
      <c r="U452" t="s">
        <v>10419</v>
      </c>
      <c r="V452" t="s">
        <v>10414</v>
      </c>
      <c r="W452" t="s">
        <v>8899</v>
      </c>
      <c r="X452" t="s">
        <v>10416</v>
      </c>
    </row>
    <row r="453" spans="1:24" x14ac:dyDescent="0.25">
      <c r="A453" t="s">
        <v>10420</v>
      </c>
      <c r="B453">
        <v>431895</v>
      </c>
      <c r="C453" t="s">
        <v>10421</v>
      </c>
      <c r="D453">
        <v>19045</v>
      </c>
      <c r="E453" t="s">
        <v>8200</v>
      </c>
      <c r="F453" t="s">
        <v>8201</v>
      </c>
      <c r="G453" s="11">
        <v>41.709899999999998</v>
      </c>
      <c r="H453" s="11">
        <v>54.8249</v>
      </c>
      <c r="I453" t="s">
        <v>10422</v>
      </c>
      <c r="J453" t="s">
        <v>8203</v>
      </c>
      <c r="K453">
        <v>1</v>
      </c>
      <c r="L453" t="s">
        <v>8203</v>
      </c>
      <c r="M453" t="s">
        <v>10423</v>
      </c>
      <c r="N453">
        <v>219</v>
      </c>
      <c r="O453">
        <v>9233</v>
      </c>
      <c r="P453">
        <v>9203</v>
      </c>
      <c r="Q453" s="8">
        <v>39406</v>
      </c>
      <c r="R453" s="8">
        <v>41857</v>
      </c>
      <c r="S453" t="s">
        <v>8205</v>
      </c>
      <c r="T453" t="s">
        <v>8443</v>
      </c>
      <c r="U453" t="s">
        <v>10424</v>
      </c>
      <c r="V453" t="s">
        <v>10420</v>
      </c>
      <c r="W453" t="s">
        <v>8200</v>
      </c>
      <c r="X453" t="s">
        <v>8201</v>
      </c>
    </row>
    <row r="454" spans="1:24" x14ac:dyDescent="0.25">
      <c r="A454" t="s">
        <v>10425</v>
      </c>
      <c r="B454">
        <v>420245</v>
      </c>
      <c r="C454" t="s">
        <v>10426</v>
      </c>
      <c r="D454">
        <v>18663</v>
      </c>
      <c r="E454" t="s">
        <v>8200</v>
      </c>
      <c r="F454" t="s">
        <v>8617</v>
      </c>
      <c r="G454" s="11">
        <v>32.068800000000003</v>
      </c>
      <c r="H454" s="11">
        <v>57.711599999999997</v>
      </c>
      <c r="I454" t="s">
        <v>10427</v>
      </c>
      <c r="J454">
        <v>34</v>
      </c>
      <c r="K454" t="s">
        <v>8203</v>
      </c>
      <c r="L454" t="s">
        <v>8203</v>
      </c>
      <c r="M454" t="s">
        <v>10428</v>
      </c>
      <c r="N454">
        <v>138</v>
      </c>
      <c r="O454">
        <v>8465</v>
      </c>
      <c r="P454">
        <v>8160</v>
      </c>
      <c r="Q454" s="8">
        <v>39176</v>
      </c>
      <c r="R454" s="8">
        <v>41065</v>
      </c>
      <c r="S454" t="s">
        <v>8231</v>
      </c>
      <c r="T454" t="s">
        <v>8872</v>
      </c>
      <c r="U454" t="s">
        <v>8203</v>
      </c>
      <c r="V454" t="s">
        <v>10425</v>
      </c>
      <c r="W454" t="s">
        <v>8200</v>
      </c>
      <c r="X454" t="s">
        <v>8617</v>
      </c>
    </row>
    <row r="455" spans="1:24" x14ac:dyDescent="0.25">
      <c r="A455" t="s">
        <v>10429</v>
      </c>
      <c r="B455">
        <v>1295825</v>
      </c>
      <c r="C455" t="s">
        <v>10430</v>
      </c>
      <c r="D455">
        <v>165955</v>
      </c>
      <c r="E455" t="s">
        <v>8200</v>
      </c>
      <c r="F455" t="s">
        <v>8617</v>
      </c>
      <c r="G455" s="11">
        <v>35.211199999999998</v>
      </c>
      <c r="H455" s="11">
        <v>57.8</v>
      </c>
      <c r="I455" t="s">
        <v>10431</v>
      </c>
      <c r="J455" t="s">
        <v>8203</v>
      </c>
      <c r="K455" t="s">
        <v>8203</v>
      </c>
      <c r="L455" t="s">
        <v>8203</v>
      </c>
      <c r="M455" t="s">
        <v>10432</v>
      </c>
      <c r="N455">
        <v>747</v>
      </c>
      <c r="O455" t="s">
        <v>8203</v>
      </c>
      <c r="P455" t="s">
        <v>8203</v>
      </c>
      <c r="Q455" s="8">
        <v>41317</v>
      </c>
      <c r="R455" s="8">
        <v>41857</v>
      </c>
      <c r="S455" t="s">
        <v>8205</v>
      </c>
      <c r="T455" t="s">
        <v>8655</v>
      </c>
      <c r="U455" t="s">
        <v>10433</v>
      </c>
      <c r="V455" t="s">
        <v>10429</v>
      </c>
      <c r="W455" t="s">
        <v>8200</v>
      </c>
      <c r="X455" t="s">
        <v>8617</v>
      </c>
    </row>
    <row r="456" spans="1:24" x14ac:dyDescent="0.25">
      <c r="A456" t="s">
        <v>10434</v>
      </c>
      <c r="B456">
        <v>436907</v>
      </c>
      <c r="C456" t="s">
        <v>10435</v>
      </c>
      <c r="D456">
        <v>19237</v>
      </c>
      <c r="E456" t="s">
        <v>8310</v>
      </c>
      <c r="F456" t="s">
        <v>8311</v>
      </c>
      <c r="G456" s="11">
        <v>14.6746</v>
      </c>
      <c r="H456" s="11">
        <v>33</v>
      </c>
      <c r="I456" t="s">
        <v>10436</v>
      </c>
      <c r="J456" t="s">
        <v>8203</v>
      </c>
      <c r="K456" t="s">
        <v>8203</v>
      </c>
      <c r="L456" t="s">
        <v>8203</v>
      </c>
      <c r="M456" t="s">
        <v>10437</v>
      </c>
      <c r="N456">
        <v>281</v>
      </c>
      <c r="O456">
        <v>5767</v>
      </c>
      <c r="P456">
        <v>5367</v>
      </c>
      <c r="Q456" s="8">
        <v>39197</v>
      </c>
      <c r="R456" s="8">
        <v>41857</v>
      </c>
      <c r="S456" t="s">
        <v>8205</v>
      </c>
      <c r="T456" t="s">
        <v>10438</v>
      </c>
      <c r="U456" t="s">
        <v>10439</v>
      </c>
      <c r="V456" t="s">
        <v>10434</v>
      </c>
      <c r="W456" t="s">
        <v>8310</v>
      </c>
      <c r="X456" t="s">
        <v>8311</v>
      </c>
    </row>
    <row r="457" spans="1:24" x14ac:dyDescent="0.25">
      <c r="A457" t="s">
        <v>10440</v>
      </c>
      <c r="B457">
        <v>441959</v>
      </c>
      <c r="C457" t="s">
        <v>10441</v>
      </c>
      <c r="D457">
        <v>19557</v>
      </c>
      <c r="E457" t="s">
        <v>8310</v>
      </c>
      <c r="F457" t="s">
        <v>8311</v>
      </c>
      <c r="G457" s="11">
        <v>35.685400000000001</v>
      </c>
      <c r="H457" s="11">
        <v>46.1</v>
      </c>
      <c r="I457" t="s">
        <v>10442</v>
      </c>
      <c r="J457" t="s">
        <v>8203</v>
      </c>
      <c r="K457" t="s">
        <v>8203</v>
      </c>
      <c r="L457" t="s">
        <v>8203</v>
      </c>
      <c r="M457" t="s">
        <v>10443</v>
      </c>
      <c r="N457">
        <v>820</v>
      </c>
      <c r="O457">
        <v>12574</v>
      </c>
      <c r="P457">
        <v>13252</v>
      </c>
      <c r="Q457" s="8">
        <v>39218</v>
      </c>
      <c r="R457" s="8">
        <v>41857</v>
      </c>
      <c r="S457" t="s">
        <v>8205</v>
      </c>
      <c r="T457" t="s">
        <v>8527</v>
      </c>
      <c r="U457" t="s">
        <v>10444</v>
      </c>
      <c r="V457" t="s">
        <v>10440</v>
      </c>
      <c r="W457" t="s">
        <v>8310</v>
      </c>
      <c r="X457" t="s">
        <v>8311</v>
      </c>
    </row>
    <row r="458" spans="1:24" x14ac:dyDescent="0.25">
      <c r="A458" t="s">
        <v>10445</v>
      </c>
      <c r="B458">
        <v>441960</v>
      </c>
      <c r="C458" t="s">
        <v>10446</v>
      </c>
      <c r="D458">
        <v>19555</v>
      </c>
      <c r="E458" t="s">
        <v>8310</v>
      </c>
      <c r="F458" t="s">
        <v>8311</v>
      </c>
      <c r="G458" s="11">
        <v>28.643899999999999</v>
      </c>
      <c r="H458" s="11">
        <v>46.7</v>
      </c>
      <c r="I458" t="s">
        <v>10447</v>
      </c>
      <c r="J458" t="s">
        <v>8203</v>
      </c>
      <c r="K458" t="s">
        <v>8203</v>
      </c>
      <c r="L458" t="s">
        <v>8203</v>
      </c>
      <c r="M458" t="s">
        <v>10448</v>
      </c>
      <c r="N458">
        <v>452</v>
      </c>
      <c r="O458">
        <v>10138</v>
      </c>
      <c r="P458">
        <v>10638</v>
      </c>
      <c r="Q458" s="8">
        <v>39218</v>
      </c>
      <c r="R458" s="8">
        <v>41857</v>
      </c>
      <c r="S458" t="s">
        <v>8205</v>
      </c>
      <c r="T458" t="s">
        <v>8527</v>
      </c>
      <c r="U458" t="s">
        <v>10449</v>
      </c>
      <c r="V458" t="s">
        <v>10445</v>
      </c>
      <c r="W458" t="s">
        <v>8310</v>
      </c>
      <c r="X458" t="s">
        <v>8311</v>
      </c>
    </row>
    <row r="459" spans="1:24" x14ac:dyDescent="0.25">
      <c r="A459" t="s">
        <v>10450</v>
      </c>
      <c r="B459">
        <v>1077442</v>
      </c>
      <c r="C459" t="s">
        <v>10451</v>
      </c>
      <c r="D459">
        <v>72349</v>
      </c>
      <c r="E459" t="s">
        <v>8310</v>
      </c>
      <c r="F459" t="s">
        <v>8311</v>
      </c>
      <c r="G459" s="11">
        <v>28.887499999999999</v>
      </c>
      <c r="H459" s="11">
        <v>46.8</v>
      </c>
      <c r="I459" t="s">
        <v>10452</v>
      </c>
      <c r="J459" t="s">
        <v>8203</v>
      </c>
      <c r="K459" t="s">
        <v>8203</v>
      </c>
      <c r="L459" t="s">
        <v>8203</v>
      </c>
      <c r="M459" t="s">
        <v>10453</v>
      </c>
      <c r="N459">
        <v>2780</v>
      </c>
      <c r="O459" t="s">
        <v>8203</v>
      </c>
      <c r="P459" t="s">
        <v>8203</v>
      </c>
      <c r="Q459" s="8">
        <v>40816</v>
      </c>
      <c r="R459" s="8">
        <v>41862</v>
      </c>
      <c r="S459" t="s">
        <v>8242</v>
      </c>
      <c r="T459" t="s">
        <v>10454</v>
      </c>
      <c r="U459" t="s">
        <v>10455</v>
      </c>
      <c r="V459" t="s">
        <v>10450</v>
      </c>
      <c r="W459" t="s">
        <v>8310</v>
      </c>
      <c r="X459" t="s">
        <v>8311</v>
      </c>
    </row>
    <row r="460" spans="1:24" x14ac:dyDescent="0.25">
      <c r="A460" t="s">
        <v>10456</v>
      </c>
      <c r="B460">
        <v>561896</v>
      </c>
      <c r="C460" t="s">
        <v>10457</v>
      </c>
      <c r="D460">
        <v>19789</v>
      </c>
      <c r="E460" t="s">
        <v>8310</v>
      </c>
      <c r="F460" t="s">
        <v>8551</v>
      </c>
      <c r="G460" s="11">
        <v>90.891900000000007</v>
      </c>
      <c r="H460" s="11">
        <v>53.8</v>
      </c>
      <c r="I460" t="s">
        <v>10458</v>
      </c>
      <c r="J460" t="s">
        <v>8203</v>
      </c>
      <c r="K460" t="s">
        <v>8203</v>
      </c>
      <c r="L460" t="s">
        <v>8203</v>
      </c>
      <c r="M460" t="s">
        <v>10459</v>
      </c>
      <c r="N460">
        <v>1242</v>
      </c>
      <c r="O460">
        <v>9087</v>
      </c>
      <c r="P460">
        <v>9083</v>
      </c>
      <c r="Q460" s="8">
        <v>39826</v>
      </c>
      <c r="R460" s="8">
        <v>41855</v>
      </c>
      <c r="S460" t="s">
        <v>8205</v>
      </c>
      <c r="T460" t="s">
        <v>8443</v>
      </c>
      <c r="U460" t="s">
        <v>10460</v>
      </c>
      <c r="V460" t="s">
        <v>10456</v>
      </c>
      <c r="W460" t="s">
        <v>8310</v>
      </c>
      <c r="X460" t="s">
        <v>8551</v>
      </c>
    </row>
    <row r="461" spans="1:24" x14ac:dyDescent="0.25">
      <c r="A461" t="s">
        <v>10461</v>
      </c>
      <c r="B461">
        <v>413071</v>
      </c>
      <c r="C461" t="s">
        <v>10462</v>
      </c>
      <c r="D461">
        <v>19983</v>
      </c>
      <c r="E461" t="s">
        <v>8310</v>
      </c>
      <c r="F461" t="s">
        <v>8311</v>
      </c>
      <c r="G461" s="11">
        <v>39.0227</v>
      </c>
      <c r="H461" s="11">
        <v>49.2</v>
      </c>
      <c r="I461" t="s">
        <v>10463</v>
      </c>
      <c r="J461" t="s">
        <v>8203</v>
      </c>
      <c r="K461" t="s">
        <v>8203</v>
      </c>
      <c r="L461" t="s">
        <v>8203</v>
      </c>
      <c r="M461" t="s">
        <v>10464</v>
      </c>
      <c r="N461">
        <v>93</v>
      </c>
      <c r="O461">
        <v>12405</v>
      </c>
      <c r="P461">
        <v>12406</v>
      </c>
      <c r="Q461" s="8">
        <v>39280</v>
      </c>
      <c r="R461" s="8">
        <v>41852</v>
      </c>
      <c r="S461" t="s">
        <v>8242</v>
      </c>
      <c r="T461" t="s">
        <v>8443</v>
      </c>
      <c r="U461" t="s">
        <v>10465</v>
      </c>
      <c r="V461" t="s">
        <v>10461</v>
      </c>
      <c r="W461" t="s">
        <v>8310</v>
      </c>
      <c r="X461" t="s">
        <v>8311</v>
      </c>
    </row>
    <row r="462" spans="1:24" x14ac:dyDescent="0.25">
      <c r="A462" t="s">
        <v>10466</v>
      </c>
      <c r="B462">
        <v>452589</v>
      </c>
      <c r="C462" t="s">
        <v>10467</v>
      </c>
      <c r="D462">
        <v>19867</v>
      </c>
      <c r="E462" t="s">
        <v>8310</v>
      </c>
      <c r="F462" t="s">
        <v>8311</v>
      </c>
      <c r="G462" s="11">
        <v>36.143700000000003</v>
      </c>
      <c r="H462" s="11">
        <v>49.7</v>
      </c>
      <c r="I462" t="s">
        <v>10468</v>
      </c>
      <c r="J462" t="s">
        <v>8203</v>
      </c>
      <c r="K462" t="s">
        <v>8203</v>
      </c>
      <c r="L462" t="s">
        <v>8203</v>
      </c>
      <c r="M462" t="s">
        <v>10469</v>
      </c>
      <c r="N462">
        <v>29</v>
      </c>
      <c r="O462">
        <v>11810</v>
      </c>
      <c r="P462">
        <v>11816</v>
      </c>
      <c r="Q462" s="8">
        <v>39280</v>
      </c>
      <c r="R462" s="8">
        <v>41852</v>
      </c>
      <c r="S462" t="s">
        <v>8242</v>
      </c>
      <c r="T462" t="s">
        <v>8443</v>
      </c>
      <c r="U462" t="s">
        <v>10470</v>
      </c>
      <c r="V462" t="s">
        <v>10466</v>
      </c>
      <c r="W462" t="s">
        <v>8310</v>
      </c>
      <c r="X462" t="s">
        <v>8311</v>
      </c>
    </row>
    <row r="463" spans="1:24" x14ac:dyDescent="0.25">
      <c r="A463" t="s">
        <v>10471</v>
      </c>
      <c r="B463">
        <v>7200</v>
      </c>
      <c r="C463" t="s">
        <v>10472</v>
      </c>
      <c r="D463">
        <v>20279</v>
      </c>
      <c r="E463" t="s">
        <v>8899</v>
      </c>
      <c r="F463" t="s">
        <v>8900</v>
      </c>
      <c r="G463" s="11">
        <v>154.22900000000001</v>
      </c>
      <c r="H463" s="11">
        <v>35</v>
      </c>
      <c r="I463" t="s">
        <v>10473</v>
      </c>
      <c r="J463" t="s">
        <v>8203</v>
      </c>
      <c r="K463" t="s">
        <v>8203</v>
      </c>
      <c r="L463" t="s">
        <v>8203</v>
      </c>
      <c r="M463" t="s">
        <v>10474</v>
      </c>
      <c r="N463">
        <v>11532</v>
      </c>
      <c r="O463" t="s">
        <v>8203</v>
      </c>
      <c r="P463" t="s">
        <v>8203</v>
      </c>
      <c r="Q463" s="8">
        <v>41067</v>
      </c>
      <c r="R463" s="8">
        <v>41579</v>
      </c>
      <c r="S463" t="s">
        <v>8205</v>
      </c>
      <c r="T463" t="s">
        <v>8965</v>
      </c>
      <c r="U463" t="s">
        <v>10475</v>
      </c>
      <c r="V463" t="s">
        <v>10471</v>
      </c>
      <c r="W463" t="s">
        <v>8899</v>
      </c>
      <c r="X463" t="s">
        <v>8900</v>
      </c>
    </row>
    <row r="464" spans="1:24" x14ac:dyDescent="0.25">
      <c r="A464" t="s">
        <v>10476</v>
      </c>
      <c r="B464">
        <v>7426</v>
      </c>
      <c r="C464" t="s">
        <v>10477</v>
      </c>
      <c r="D464">
        <v>20223</v>
      </c>
      <c r="E464" t="s">
        <v>8899</v>
      </c>
      <c r="F464" t="s">
        <v>8900</v>
      </c>
      <c r="G464" s="11">
        <v>283.60700000000003</v>
      </c>
      <c r="H464" s="11">
        <v>43</v>
      </c>
      <c r="I464" t="s">
        <v>10478</v>
      </c>
      <c r="J464" t="s">
        <v>8203</v>
      </c>
      <c r="K464" t="s">
        <v>8203</v>
      </c>
      <c r="L464" t="s">
        <v>8203</v>
      </c>
      <c r="M464" t="s">
        <v>10479</v>
      </c>
      <c r="N464">
        <v>4912</v>
      </c>
      <c r="O464" t="s">
        <v>8203</v>
      </c>
      <c r="P464" t="s">
        <v>8203</v>
      </c>
      <c r="Q464" s="8">
        <v>40127</v>
      </c>
      <c r="R464" s="8">
        <v>41579</v>
      </c>
      <c r="S464" t="s">
        <v>8205</v>
      </c>
      <c r="T464" t="s">
        <v>8965</v>
      </c>
      <c r="U464" t="s">
        <v>10480</v>
      </c>
      <c r="V464" t="s">
        <v>10476</v>
      </c>
      <c r="W464" t="s">
        <v>8899</v>
      </c>
      <c r="X464" t="s">
        <v>8900</v>
      </c>
    </row>
    <row r="465" spans="1:24" x14ac:dyDescent="0.25">
      <c r="A465" t="s">
        <v>10481</v>
      </c>
      <c r="B465">
        <v>7427</v>
      </c>
      <c r="C465" t="s">
        <v>10482</v>
      </c>
      <c r="D465">
        <v>20225</v>
      </c>
      <c r="E465" t="s">
        <v>8899</v>
      </c>
      <c r="F465" t="s">
        <v>8900</v>
      </c>
      <c r="G465" s="11">
        <v>285.726</v>
      </c>
      <c r="H465" s="11">
        <v>42.9</v>
      </c>
      <c r="I465" t="s">
        <v>10483</v>
      </c>
      <c r="J465" t="s">
        <v>8203</v>
      </c>
      <c r="K465" t="s">
        <v>8203</v>
      </c>
      <c r="L465" t="s">
        <v>8203</v>
      </c>
      <c r="M465" t="s">
        <v>10484</v>
      </c>
      <c r="N465">
        <v>5214</v>
      </c>
      <c r="O465" t="s">
        <v>8203</v>
      </c>
      <c r="P465" t="s">
        <v>8203</v>
      </c>
      <c r="Q465" s="8">
        <v>40128</v>
      </c>
      <c r="R465" s="8">
        <v>41579</v>
      </c>
      <c r="S465" t="s">
        <v>8205</v>
      </c>
      <c r="T465" t="s">
        <v>8965</v>
      </c>
      <c r="U465" t="s">
        <v>10485</v>
      </c>
      <c r="V465" t="s">
        <v>10481</v>
      </c>
      <c r="W465" t="s">
        <v>8899</v>
      </c>
      <c r="X465" t="s">
        <v>8900</v>
      </c>
    </row>
    <row r="466" spans="1:24" x14ac:dyDescent="0.25">
      <c r="A466" t="s">
        <v>10486</v>
      </c>
      <c r="B466">
        <v>9478</v>
      </c>
      <c r="C466" t="s">
        <v>10487</v>
      </c>
      <c r="D466">
        <v>20339</v>
      </c>
      <c r="E466" t="s">
        <v>8899</v>
      </c>
      <c r="F466" t="s">
        <v>8928</v>
      </c>
      <c r="G466" s="11">
        <v>3453.86</v>
      </c>
      <c r="H466" s="11">
        <v>41</v>
      </c>
      <c r="I466" t="s">
        <v>10488</v>
      </c>
      <c r="J466" t="s">
        <v>8203</v>
      </c>
      <c r="K466">
        <v>1</v>
      </c>
      <c r="L466" t="s">
        <v>8203</v>
      </c>
      <c r="M466" t="s">
        <v>10489</v>
      </c>
      <c r="N466">
        <v>337189</v>
      </c>
      <c r="O466">
        <v>25958</v>
      </c>
      <c r="P466">
        <v>27023</v>
      </c>
      <c r="Q466" s="8">
        <v>41527</v>
      </c>
      <c r="R466" s="8">
        <v>41855</v>
      </c>
      <c r="S466" t="s">
        <v>8205</v>
      </c>
      <c r="T466" t="s">
        <v>9413</v>
      </c>
      <c r="U466" t="s">
        <v>10490</v>
      </c>
      <c r="V466" t="s">
        <v>10486</v>
      </c>
      <c r="W466" t="s">
        <v>8899</v>
      </c>
      <c r="X466" t="s">
        <v>8928</v>
      </c>
    </row>
    <row r="467" spans="1:24" x14ac:dyDescent="0.25">
      <c r="A467" t="s">
        <v>10491</v>
      </c>
      <c r="B467">
        <v>9978</v>
      </c>
      <c r="C467" t="s">
        <v>10492</v>
      </c>
      <c r="D467">
        <v>74593</v>
      </c>
      <c r="E467" t="s">
        <v>8899</v>
      </c>
      <c r="F467" t="s">
        <v>8928</v>
      </c>
      <c r="G467" s="11">
        <v>2229.84</v>
      </c>
      <c r="H467" s="11">
        <v>44</v>
      </c>
      <c r="I467" t="s">
        <v>10493</v>
      </c>
      <c r="J467" t="s">
        <v>8203</v>
      </c>
      <c r="K467">
        <v>1</v>
      </c>
      <c r="L467" t="s">
        <v>8203</v>
      </c>
      <c r="M467" t="s">
        <v>10494</v>
      </c>
      <c r="N467">
        <v>10421</v>
      </c>
      <c r="O467">
        <v>20985</v>
      </c>
      <c r="P467">
        <v>23389</v>
      </c>
      <c r="Q467" s="8">
        <v>41134</v>
      </c>
      <c r="R467" s="8">
        <v>41579</v>
      </c>
      <c r="S467" t="s">
        <v>8205</v>
      </c>
      <c r="T467" t="s">
        <v>8323</v>
      </c>
      <c r="U467" t="s">
        <v>10495</v>
      </c>
      <c r="V467" t="s">
        <v>10491</v>
      </c>
      <c r="W467" t="s">
        <v>8899</v>
      </c>
      <c r="X467" t="s">
        <v>8928</v>
      </c>
    </row>
    <row r="468" spans="1:24" x14ac:dyDescent="0.25">
      <c r="A468" t="s">
        <v>10491</v>
      </c>
      <c r="B468">
        <v>9978</v>
      </c>
      <c r="C468" t="s">
        <v>10496</v>
      </c>
      <c r="D468">
        <v>19235</v>
      </c>
      <c r="E468" t="s">
        <v>8899</v>
      </c>
      <c r="F468" t="s">
        <v>8928</v>
      </c>
      <c r="G468" s="11">
        <v>3445.78</v>
      </c>
      <c r="H468" s="11">
        <v>44.2</v>
      </c>
      <c r="I468" t="s">
        <v>10497</v>
      </c>
      <c r="J468" t="s">
        <v>8203</v>
      </c>
      <c r="K468" t="s">
        <v>8203</v>
      </c>
      <c r="L468" t="s">
        <v>8203</v>
      </c>
      <c r="M468" t="s">
        <v>10498</v>
      </c>
      <c r="N468">
        <v>187558</v>
      </c>
      <c r="O468" t="s">
        <v>8203</v>
      </c>
      <c r="P468" t="s">
        <v>8203</v>
      </c>
      <c r="Q468" s="8">
        <v>39288</v>
      </c>
      <c r="R468" s="8">
        <v>41872</v>
      </c>
      <c r="S468" t="s">
        <v>8205</v>
      </c>
      <c r="T468" t="s">
        <v>8323</v>
      </c>
      <c r="U468" t="s">
        <v>10499</v>
      </c>
      <c r="V468" t="s">
        <v>10491</v>
      </c>
      <c r="W468" t="s">
        <v>8899</v>
      </c>
      <c r="X468" t="s">
        <v>8928</v>
      </c>
    </row>
    <row r="469" spans="1:24" x14ac:dyDescent="0.25">
      <c r="A469" t="s">
        <v>10500</v>
      </c>
      <c r="B469">
        <v>10020</v>
      </c>
      <c r="C469" t="s">
        <v>10501</v>
      </c>
      <c r="D469">
        <v>20385</v>
      </c>
      <c r="E469" t="s">
        <v>8899</v>
      </c>
      <c r="F469" t="s">
        <v>8928</v>
      </c>
      <c r="G469" s="11">
        <v>2158.5</v>
      </c>
      <c r="H469" s="11">
        <v>42.4</v>
      </c>
      <c r="I469" t="s">
        <v>10502</v>
      </c>
      <c r="J469" t="s">
        <v>8203</v>
      </c>
      <c r="K469" t="s">
        <v>8203</v>
      </c>
      <c r="L469" t="s">
        <v>8203</v>
      </c>
      <c r="M469" t="s">
        <v>10503</v>
      </c>
      <c r="N469">
        <v>210053</v>
      </c>
      <c r="O469" t="s">
        <v>8203</v>
      </c>
      <c r="P469" t="s">
        <v>8203</v>
      </c>
      <c r="Q469" s="8">
        <v>39709</v>
      </c>
      <c r="R469" s="8">
        <v>41855</v>
      </c>
      <c r="S469" t="s">
        <v>8205</v>
      </c>
      <c r="T469" t="s">
        <v>8965</v>
      </c>
      <c r="U469" t="s">
        <v>10504</v>
      </c>
      <c r="V469" t="s">
        <v>10500</v>
      </c>
      <c r="W469" t="s">
        <v>8899</v>
      </c>
      <c r="X469" t="s">
        <v>8928</v>
      </c>
    </row>
    <row r="470" spans="1:24" x14ac:dyDescent="0.25">
      <c r="A470" t="s">
        <v>10505</v>
      </c>
      <c r="B470">
        <v>9541</v>
      </c>
      <c r="C470" t="s">
        <v>10506</v>
      </c>
      <c r="D470">
        <v>20409</v>
      </c>
      <c r="E470" t="s">
        <v>8899</v>
      </c>
      <c r="F470" t="s">
        <v>8928</v>
      </c>
      <c r="G470" s="11">
        <v>2946.84</v>
      </c>
      <c r="H470" s="11">
        <v>41.339799999999997</v>
      </c>
      <c r="I470" t="s">
        <v>10507</v>
      </c>
      <c r="J470">
        <v>21</v>
      </c>
      <c r="K470">
        <v>1</v>
      </c>
      <c r="L470" t="s">
        <v>8203</v>
      </c>
      <c r="M470" t="s">
        <v>10508</v>
      </c>
      <c r="N470">
        <v>7625</v>
      </c>
      <c r="O470">
        <v>35931</v>
      </c>
      <c r="P470">
        <v>56589</v>
      </c>
      <c r="Q470" s="8">
        <v>41414</v>
      </c>
      <c r="R470" s="8">
        <v>41437</v>
      </c>
      <c r="S470" t="s">
        <v>8231</v>
      </c>
      <c r="T470" t="s">
        <v>9413</v>
      </c>
      <c r="U470" t="s">
        <v>10509</v>
      </c>
      <c r="V470" t="s">
        <v>10505</v>
      </c>
      <c r="W470" t="s">
        <v>8899</v>
      </c>
      <c r="X470" t="s">
        <v>8928</v>
      </c>
    </row>
    <row r="471" spans="1:24" x14ac:dyDescent="0.25">
      <c r="A471" t="s">
        <v>10505</v>
      </c>
      <c r="B471">
        <v>9541</v>
      </c>
      <c r="C471" t="s">
        <v>10510</v>
      </c>
      <c r="D471">
        <v>48347</v>
      </c>
      <c r="E471" t="s">
        <v>8899</v>
      </c>
      <c r="F471" t="s">
        <v>8928</v>
      </c>
      <c r="G471" s="11">
        <v>2878.47</v>
      </c>
      <c r="H471" s="11">
        <v>40.982799999999997</v>
      </c>
      <c r="I471" t="s">
        <v>10511</v>
      </c>
      <c r="J471">
        <v>21</v>
      </c>
      <c r="K471" t="s">
        <v>8203</v>
      </c>
      <c r="L471" t="s">
        <v>8203</v>
      </c>
      <c r="M471" t="s">
        <v>10512</v>
      </c>
      <c r="N471">
        <v>21</v>
      </c>
      <c r="O471" t="s">
        <v>8203</v>
      </c>
      <c r="P471" t="s">
        <v>8203</v>
      </c>
      <c r="Q471" s="8">
        <v>40745</v>
      </c>
      <c r="R471" s="8">
        <v>40745</v>
      </c>
      <c r="S471" t="s">
        <v>8231</v>
      </c>
      <c r="T471" t="s">
        <v>10513</v>
      </c>
      <c r="U471" t="s">
        <v>8203</v>
      </c>
      <c r="V471" t="s">
        <v>10505</v>
      </c>
      <c r="W471" t="s">
        <v>8899</v>
      </c>
      <c r="X471" t="s">
        <v>8928</v>
      </c>
    </row>
    <row r="472" spans="1:24" x14ac:dyDescent="0.25">
      <c r="A472" t="s">
        <v>10505</v>
      </c>
      <c r="B472">
        <v>9541</v>
      </c>
      <c r="C472" t="s">
        <v>10514</v>
      </c>
      <c r="D472">
        <v>51411</v>
      </c>
      <c r="E472" t="s">
        <v>8899</v>
      </c>
      <c r="F472" t="s">
        <v>8928</v>
      </c>
      <c r="G472" s="11">
        <v>3126.56</v>
      </c>
      <c r="H472" s="11">
        <v>41.8</v>
      </c>
      <c r="I472" t="s">
        <v>10515</v>
      </c>
      <c r="J472">
        <v>21</v>
      </c>
      <c r="K472" t="s">
        <v>8203</v>
      </c>
      <c r="L472" t="s">
        <v>8203</v>
      </c>
      <c r="M472" t="s">
        <v>10516</v>
      </c>
      <c r="N472">
        <v>45468</v>
      </c>
      <c r="O472">
        <v>1792</v>
      </c>
      <c r="P472">
        <v>1537</v>
      </c>
      <c r="Q472" s="8">
        <v>40833</v>
      </c>
      <c r="R472" s="8">
        <v>40851</v>
      </c>
      <c r="S472" t="s">
        <v>8231</v>
      </c>
      <c r="T472" t="s">
        <v>8274</v>
      </c>
      <c r="U472" t="s">
        <v>10517</v>
      </c>
      <c r="V472" t="s">
        <v>10505</v>
      </c>
      <c r="W472" t="s">
        <v>8899</v>
      </c>
      <c r="X472" t="s">
        <v>8928</v>
      </c>
    </row>
    <row r="473" spans="1:24" x14ac:dyDescent="0.25">
      <c r="A473" t="s">
        <v>10518</v>
      </c>
      <c r="B473">
        <v>30608</v>
      </c>
      <c r="C473" t="s">
        <v>10519</v>
      </c>
      <c r="D473">
        <v>19967</v>
      </c>
      <c r="E473" t="s">
        <v>8899</v>
      </c>
      <c r="F473" t="s">
        <v>8928</v>
      </c>
      <c r="G473" s="11">
        <v>2902.27</v>
      </c>
      <c r="H473" s="11">
        <v>41.5</v>
      </c>
      <c r="I473" t="s">
        <v>10520</v>
      </c>
      <c r="J473" t="s">
        <v>8203</v>
      </c>
      <c r="K473" t="s">
        <v>8203</v>
      </c>
      <c r="L473" t="s">
        <v>8203</v>
      </c>
      <c r="M473" t="s">
        <v>10521</v>
      </c>
      <c r="N473">
        <v>185042</v>
      </c>
      <c r="O473" t="s">
        <v>8203</v>
      </c>
      <c r="P473" t="s">
        <v>8203</v>
      </c>
      <c r="Q473" s="8">
        <v>39283</v>
      </c>
      <c r="R473" s="8">
        <v>41872</v>
      </c>
      <c r="S473" t="s">
        <v>8205</v>
      </c>
      <c r="T473" t="s">
        <v>9563</v>
      </c>
      <c r="U473" t="s">
        <v>10522</v>
      </c>
      <c r="V473" t="s">
        <v>10518</v>
      </c>
      <c r="W473" t="s">
        <v>8899</v>
      </c>
      <c r="X473" t="s">
        <v>8928</v>
      </c>
    </row>
    <row r="474" spans="1:24" x14ac:dyDescent="0.25">
      <c r="A474" t="s">
        <v>10523</v>
      </c>
      <c r="B474">
        <v>37621</v>
      </c>
      <c r="C474" t="s">
        <v>10524</v>
      </c>
      <c r="D474">
        <v>20497</v>
      </c>
      <c r="E474" t="s">
        <v>8899</v>
      </c>
      <c r="F474" t="s">
        <v>9083</v>
      </c>
      <c r="G474" s="11">
        <v>420.178</v>
      </c>
      <c r="H474" s="11">
        <v>44.5</v>
      </c>
      <c r="I474" t="s">
        <v>10525</v>
      </c>
      <c r="J474" t="s">
        <v>8203</v>
      </c>
      <c r="K474" t="s">
        <v>8203</v>
      </c>
      <c r="L474" t="s">
        <v>8203</v>
      </c>
      <c r="M474" t="s">
        <v>10526</v>
      </c>
      <c r="N474">
        <v>92007</v>
      </c>
      <c r="O474" t="s">
        <v>8203</v>
      </c>
      <c r="P474" t="s">
        <v>8203</v>
      </c>
      <c r="Q474" s="8">
        <v>41572</v>
      </c>
      <c r="R474" s="8">
        <v>41857</v>
      </c>
      <c r="S474" t="s">
        <v>8205</v>
      </c>
      <c r="T474" t="s">
        <v>9413</v>
      </c>
      <c r="U474" t="s">
        <v>10527</v>
      </c>
      <c r="V474" t="s">
        <v>10523</v>
      </c>
      <c r="W474" t="s">
        <v>8899</v>
      </c>
      <c r="X474" t="s">
        <v>9083</v>
      </c>
    </row>
    <row r="475" spans="1:24" x14ac:dyDescent="0.25">
      <c r="A475" t="s">
        <v>10528</v>
      </c>
      <c r="B475">
        <v>126957</v>
      </c>
      <c r="C475" t="s">
        <v>10529</v>
      </c>
      <c r="D475">
        <v>20501</v>
      </c>
      <c r="E475" t="s">
        <v>8899</v>
      </c>
      <c r="F475" t="s">
        <v>9083</v>
      </c>
      <c r="G475" s="11">
        <v>176.21100000000001</v>
      </c>
      <c r="H475" s="11">
        <v>35.700000000000003</v>
      </c>
      <c r="I475" t="s">
        <v>10530</v>
      </c>
      <c r="J475" t="s">
        <v>8203</v>
      </c>
      <c r="K475" t="s">
        <v>8203</v>
      </c>
      <c r="L475" t="s">
        <v>8203</v>
      </c>
      <c r="M475" t="s">
        <v>10531</v>
      </c>
      <c r="N475">
        <v>14739</v>
      </c>
      <c r="O475" t="s">
        <v>8203</v>
      </c>
      <c r="P475" t="s">
        <v>8203</v>
      </c>
      <c r="Q475" s="8">
        <v>40899</v>
      </c>
      <c r="R475" s="8">
        <v>41579</v>
      </c>
      <c r="S475" t="s">
        <v>8205</v>
      </c>
      <c r="T475" t="s">
        <v>8965</v>
      </c>
      <c r="U475" t="s">
        <v>10532</v>
      </c>
      <c r="V475" t="s">
        <v>10528</v>
      </c>
      <c r="W475" t="s">
        <v>8899</v>
      </c>
      <c r="X475" t="s">
        <v>9083</v>
      </c>
    </row>
    <row r="476" spans="1:24" x14ac:dyDescent="0.25">
      <c r="A476" t="s">
        <v>10533</v>
      </c>
      <c r="B476">
        <v>89462</v>
      </c>
      <c r="C476" t="s">
        <v>10534</v>
      </c>
      <c r="D476">
        <v>207334</v>
      </c>
      <c r="E476" t="s">
        <v>8899</v>
      </c>
      <c r="F476" t="s">
        <v>8928</v>
      </c>
      <c r="G476" s="11">
        <v>2836.17</v>
      </c>
      <c r="H476" s="11">
        <v>42.2</v>
      </c>
      <c r="I476" t="s">
        <v>10535</v>
      </c>
      <c r="J476" t="s">
        <v>8203</v>
      </c>
      <c r="K476">
        <v>1</v>
      </c>
      <c r="L476" t="s">
        <v>8203</v>
      </c>
      <c r="M476" t="s">
        <v>10536</v>
      </c>
      <c r="N476">
        <v>366983</v>
      </c>
      <c r="O476">
        <v>28453</v>
      </c>
      <c r="P476">
        <v>41499</v>
      </c>
      <c r="Q476" s="8">
        <v>41544</v>
      </c>
      <c r="R476" s="8">
        <v>41547</v>
      </c>
      <c r="S476" t="s">
        <v>8205</v>
      </c>
      <c r="T476" t="s">
        <v>10537</v>
      </c>
      <c r="U476" t="s">
        <v>10538</v>
      </c>
      <c r="V476" t="s">
        <v>10533</v>
      </c>
      <c r="W476" t="s">
        <v>8899</v>
      </c>
      <c r="X476" t="s">
        <v>8928</v>
      </c>
    </row>
    <row r="477" spans="1:24" x14ac:dyDescent="0.25">
      <c r="A477" t="s">
        <v>10533</v>
      </c>
      <c r="B477">
        <v>89462</v>
      </c>
      <c r="C477" t="s">
        <v>10539</v>
      </c>
      <c r="D477">
        <v>40113</v>
      </c>
      <c r="E477" t="s">
        <v>8899</v>
      </c>
      <c r="F477" t="s">
        <v>8928</v>
      </c>
      <c r="G477" s="11">
        <v>654.91399999999999</v>
      </c>
      <c r="H477" s="11">
        <v>42.3</v>
      </c>
      <c r="I477" t="s">
        <v>10540</v>
      </c>
      <c r="J477" t="s">
        <v>8203</v>
      </c>
      <c r="K477" t="s">
        <v>8203</v>
      </c>
      <c r="L477" t="s">
        <v>8203</v>
      </c>
      <c r="M477" t="s">
        <v>10541</v>
      </c>
      <c r="N477" t="s">
        <v>8203</v>
      </c>
      <c r="O477" t="s">
        <v>8203</v>
      </c>
      <c r="P477" t="s">
        <v>8203</v>
      </c>
      <c r="Q477" s="8">
        <v>40998</v>
      </c>
      <c r="R477" s="8">
        <v>41911</v>
      </c>
      <c r="S477" t="s">
        <v>8242</v>
      </c>
      <c r="T477" t="s">
        <v>10542</v>
      </c>
      <c r="U477" t="s">
        <v>10543</v>
      </c>
      <c r="V477" t="s">
        <v>10533</v>
      </c>
      <c r="W477" t="s">
        <v>8899</v>
      </c>
      <c r="X477" t="s">
        <v>8928</v>
      </c>
    </row>
    <row r="478" spans="1:24" x14ac:dyDescent="0.25">
      <c r="A478" t="s">
        <v>10544</v>
      </c>
      <c r="B478">
        <v>554155</v>
      </c>
      <c r="C478" t="s">
        <v>10545</v>
      </c>
      <c r="D478">
        <v>30939</v>
      </c>
      <c r="E478" t="s">
        <v>8310</v>
      </c>
      <c r="F478" t="s">
        <v>8311</v>
      </c>
      <c r="G478" s="11">
        <v>23.263100000000001</v>
      </c>
      <c r="H478" s="11">
        <v>47.5</v>
      </c>
      <c r="I478" t="s">
        <v>10546</v>
      </c>
      <c r="J478" t="s">
        <v>8203</v>
      </c>
      <c r="K478" t="s">
        <v>8203</v>
      </c>
      <c r="L478" t="s">
        <v>8203</v>
      </c>
      <c r="M478" t="s">
        <v>10547</v>
      </c>
      <c r="N478">
        <v>17</v>
      </c>
      <c r="O478">
        <v>8847</v>
      </c>
      <c r="P478">
        <v>8765</v>
      </c>
      <c r="Q478" s="8">
        <v>39736</v>
      </c>
      <c r="R478" s="8">
        <v>41857</v>
      </c>
      <c r="S478" t="s">
        <v>8205</v>
      </c>
      <c r="T478" t="s">
        <v>8323</v>
      </c>
      <c r="U478" t="s">
        <v>10548</v>
      </c>
      <c r="V478" t="s">
        <v>10544</v>
      </c>
      <c r="W478" t="s">
        <v>8310</v>
      </c>
      <c r="X478" t="s">
        <v>8311</v>
      </c>
    </row>
    <row r="479" spans="1:24" x14ac:dyDescent="0.25">
      <c r="A479" t="s">
        <v>10549</v>
      </c>
      <c r="B479">
        <v>559882</v>
      </c>
      <c r="C479" t="s">
        <v>10550</v>
      </c>
      <c r="D479">
        <v>20577</v>
      </c>
      <c r="E479" t="s">
        <v>8310</v>
      </c>
      <c r="F479" t="s">
        <v>8311</v>
      </c>
      <c r="G479" s="11">
        <v>24.158200000000001</v>
      </c>
      <c r="H479" s="11">
        <v>47.4</v>
      </c>
      <c r="I479" t="s">
        <v>10551</v>
      </c>
      <c r="J479" t="s">
        <v>8203</v>
      </c>
      <c r="K479" t="s">
        <v>8203</v>
      </c>
      <c r="L479" t="s">
        <v>8203</v>
      </c>
      <c r="M479" t="s">
        <v>10552</v>
      </c>
      <c r="N479">
        <v>125</v>
      </c>
      <c r="O479">
        <v>8785</v>
      </c>
      <c r="P479">
        <v>8676</v>
      </c>
      <c r="Q479" s="8">
        <v>39736</v>
      </c>
      <c r="R479" s="8">
        <v>41857</v>
      </c>
      <c r="S479" t="s">
        <v>8205</v>
      </c>
      <c r="T479" t="s">
        <v>8323</v>
      </c>
      <c r="U479" t="s">
        <v>10553</v>
      </c>
      <c r="V479" t="s">
        <v>10549</v>
      </c>
      <c r="W479" t="s">
        <v>8310</v>
      </c>
      <c r="X479" t="s">
        <v>8311</v>
      </c>
    </row>
    <row r="480" spans="1:24" x14ac:dyDescent="0.25">
      <c r="A480" t="s">
        <v>10554</v>
      </c>
      <c r="B480">
        <v>647933</v>
      </c>
      <c r="C480" t="s">
        <v>10555</v>
      </c>
      <c r="D480">
        <v>38223</v>
      </c>
      <c r="E480" t="s">
        <v>8310</v>
      </c>
      <c r="F480" t="s">
        <v>8311</v>
      </c>
      <c r="G480" s="11">
        <v>22.988600000000002</v>
      </c>
      <c r="H480" s="11">
        <v>48.1</v>
      </c>
      <c r="I480" t="s">
        <v>10556</v>
      </c>
      <c r="J480" t="s">
        <v>8203</v>
      </c>
      <c r="K480" t="s">
        <v>8203</v>
      </c>
      <c r="L480" t="s">
        <v>8203</v>
      </c>
      <c r="M480" t="s">
        <v>10557</v>
      </c>
      <c r="N480">
        <v>111</v>
      </c>
      <c r="O480">
        <v>8625</v>
      </c>
      <c r="P480">
        <v>8521</v>
      </c>
      <c r="Q480" s="8">
        <v>40032</v>
      </c>
      <c r="R480" s="8">
        <v>41857</v>
      </c>
      <c r="S480" t="s">
        <v>8205</v>
      </c>
      <c r="T480" t="s">
        <v>8323</v>
      </c>
      <c r="U480" t="s">
        <v>10558</v>
      </c>
      <c r="V480" t="s">
        <v>10554</v>
      </c>
      <c r="W480" t="s">
        <v>8310</v>
      </c>
      <c r="X480" t="s">
        <v>8311</v>
      </c>
    </row>
    <row r="481" spans="1:24" x14ac:dyDescent="0.25">
      <c r="A481" t="s">
        <v>10559</v>
      </c>
      <c r="B481">
        <v>559305</v>
      </c>
      <c r="C481" t="s">
        <v>10560</v>
      </c>
      <c r="D481">
        <v>38221</v>
      </c>
      <c r="E481" t="s">
        <v>8310</v>
      </c>
      <c r="F481" t="s">
        <v>8311</v>
      </c>
      <c r="G481" s="11">
        <v>22.53</v>
      </c>
      <c r="H481" s="11">
        <v>48.3</v>
      </c>
      <c r="I481" t="s">
        <v>10561</v>
      </c>
      <c r="J481" t="s">
        <v>8203</v>
      </c>
      <c r="K481" t="s">
        <v>8203</v>
      </c>
      <c r="L481" t="s">
        <v>8203</v>
      </c>
      <c r="M481" t="s">
        <v>10562</v>
      </c>
      <c r="N481">
        <v>36</v>
      </c>
      <c r="O481">
        <v>8804</v>
      </c>
      <c r="P481">
        <v>8706</v>
      </c>
      <c r="Q481" s="8">
        <v>40072</v>
      </c>
      <c r="R481" s="8">
        <v>41877</v>
      </c>
      <c r="S481" t="s">
        <v>8205</v>
      </c>
      <c r="T481" t="s">
        <v>8323</v>
      </c>
      <c r="U481" t="s">
        <v>10563</v>
      </c>
      <c r="V481" t="s">
        <v>10559</v>
      </c>
      <c r="W481" t="s">
        <v>8310</v>
      </c>
      <c r="X481" t="s">
        <v>8311</v>
      </c>
    </row>
    <row r="482" spans="1:24" x14ac:dyDescent="0.25">
      <c r="A482" t="s">
        <v>10564</v>
      </c>
      <c r="B482">
        <v>535722</v>
      </c>
      <c r="C482" t="s">
        <v>10565</v>
      </c>
      <c r="D482">
        <v>20599</v>
      </c>
      <c r="E482" t="s">
        <v>8310</v>
      </c>
      <c r="F482" t="s">
        <v>8311</v>
      </c>
      <c r="G482" s="11">
        <v>23.2682</v>
      </c>
      <c r="H482" s="11">
        <v>48.5</v>
      </c>
      <c r="I482" t="s">
        <v>10566</v>
      </c>
      <c r="J482" t="s">
        <v>8203</v>
      </c>
      <c r="K482" t="s">
        <v>8203</v>
      </c>
      <c r="L482" t="s">
        <v>8203</v>
      </c>
      <c r="M482" t="s">
        <v>10567</v>
      </c>
      <c r="N482">
        <v>19</v>
      </c>
      <c r="O482">
        <v>9015</v>
      </c>
      <c r="P482">
        <v>8907</v>
      </c>
      <c r="Q482" s="8">
        <v>39654</v>
      </c>
      <c r="R482" s="8">
        <v>41857</v>
      </c>
      <c r="S482" t="s">
        <v>8205</v>
      </c>
      <c r="T482" t="s">
        <v>8323</v>
      </c>
      <c r="U482" t="s">
        <v>10568</v>
      </c>
      <c r="V482" t="s">
        <v>10564</v>
      </c>
      <c r="W482" t="s">
        <v>8310</v>
      </c>
      <c r="X482" t="s">
        <v>8311</v>
      </c>
    </row>
    <row r="483" spans="1:24" x14ac:dyDescent="0.25">
      <c r="A483" t="s">
        <v>10569</v>
      </c>
      <c r="B483">
        <v>481877</v>
      </c>
      <c r="C483" t="s">
        <v>10570</v>
      </c>
      <c r="D483">
        <v>21011</v>
      </c>
      <c r="E483" t="s">
        <v>8310</v>
      </c>
      <c r="F483" t="s">
        <v>8880</v>
      </c>
      <c r="G483" s="11">
        <v>3.8607399999999998</v>
      </c>
      <c r="H483" s="11">
        <v>33.700000000000003</v>
      </c>
      <c r="I483" t="s">
        <v>10571</v>
      </c>
      <c r="J483" t="s">
        <v>8203</v>
      </c>
      <c r="K483" t="s">
        <v>8203</v>
      </c>
      <c r="L483" t="s">
        <v>8203</v>
      </c>
      <c r="M483" t="s">
        <v>10572</v>
      </c>
      <c r="N483">
        <v>1733</v>
      </c>
      <c r="O483">
        <v>3806</v>
      </c>
      <c r="P483">
        <v>3632</v>
      </c>
      <c r="Q483" s="8">
        <v>39421</v>
      </c>
      <c r="R483" s="8">
        <v>41855</v>
      </c>
      <c r="S483" t="s">
        <v>8205</v>
      </c>
      <c r="T483" t="s">
        <v>10573</v>
      </c>
      <c r="U483" t="s">
        <v>10574</v>
      </c>
      <c r="V483" t="s">
        <v>10569</v>
      </c>
      <c r="W483" t="s">
        <v>8310</v>
      </c>
      <c r="X483" t="s">
        <v>8880</v>
      </c>
    </row>
    <row r="484" spans="1:24" x14ac:dyDescent="0.25">
      <c r="A484" t="s">
        <v>10575</v>
      </c>
      <c r="B484">
        <v>158379</v>
      </c>
      <c r="C484" t="s">
        <v>10576</v>
      </c>
      <c r="D484">
        <v>27765</v>
      </c>
      <c r="E484" t="s">
        <v>8200</v>
      </c>
      <c r="F484" t="s">
        <v>8712</v>
      </c>
      <c r="G484" s="11">
        <v>6.1494099999999996</v>
      </c>
      <c r="H484" s="11">
        <v>49.7</v>
      </c>
      <c r="I484" t="s">
        <v>10577</v>
      </c>
      <c r="J484" t="s">
        <v>8203</v>
      </c>
      <c r="K484" t="s">
        <v>8203</v>
      </c>
      <c r="L484" t="s">
        <v>8203</v>
      </c>
      <c r="M484" t="s">
        <v>10578</v>
      </c>
      <c r="N484">
        <v>5379</v>
      </c>
      <c r="O484" t="s">
        <v>8203</v>
      </c>
      <c r="P484" t="s">
        <v>8203</v>
      </c>
      <c r="Q484" s="8">
        <v>40206</v>
      </c>
      <c r="R484" s="8">
        <v>41857</v>
      </c>
      <c r="S484" t="s">
        <v>8242</v>
      </c>
      <c r="T484" t="s">
        <v>10579</v>
      </c>
      <c r="U484" t="s">
        <v>10580</v>
      </c>
      <c r="V484" t="s">
        <v>10575</v>
      </c>
      <c r="W484" t="s">
        <v>8200</v>
      </c>
      <c r="X484" t="s">
        <v>8712</v>
      </c>
    </row>
    <row r="485" spans="1:24" x14ac:dyDescent="0.25">
      <c r="A485" t="s">
        <v>10581</v>
      </c>
      <c r="B485">
        <v>464988</v>
      </c>
      <c r="C485" t="s">
        <v>10582</v>
      </c>
      <c r="D485">
        <v>27761</v>
      </c>
      <c r="E485" t="s">
        <v>8200</v>
      </c>
      <c r="F485" t="s">
        <v>8201</v>
      </c>
      <c r="G485" s="11">
        <v>0.63242500000000001</v>
      </c>
      <c r="H485" s="11">
        <v>25.534400000000002</v>
      </c>
      <c r="I485" t="s">
        <v>8203</v>
      </c>
      <c r="J485">
        <v>3</v>
      </c>
      <c r="K485">
        <v>1</v>
      </c>
      <c r="L485" t="s">
        <v>8203</v>
      </c>
      <c r="M485" t="s">
        <v>8203</v>
      </c>
      <c r="N485" t="s">
        <v>8203</v>
      </c>
      <c r="O485">
        <v>599</v>
      </c>
      <c r="P485">
        <v>515</v>
      </c>
      <c r="Q485" s="8">
        <v>39395</v>
      </c>
      <c r="R485" s="8">
        <v>39644</v>
      </c>
      <c r="S485" t="s">
        <v>10583</v>
      </c>
      <c r="T485" t="s">
        <v>10584</v>
      </c>
      <c r="U485" t="s">
        <v>8203</v>
      </c>
      <c r="V485" t="s">
        <v>10581</v>
      </c>
      <c r="W485" t="s">
        <v>8200</v>
      </c>
      <c r="X485" t="s">
        <v>8201</v>
      </c>
    </row>
    <row r="486" spans="1:24" x14ac:dyDescent="0.25">
      <c r="A486" t="s">
        <v>10585</v>
      </c>
      <c r="B486">
        <v>753081</v>
      </c>
      <c r="C486" t="s">
        <v>10586</v>
      </c>
      <c r="D486">
        <v>47111</v>
      </c>
      <c r="E486" t="s">
        <v>9002</v>
      </c>
      <c r="F486" t="s">
        <v>9002</v>
      </c>
      <c r="G486" s="11">
        <v>91.405900000000003</v>
      </c>
      <c r="H486" s="11">
        <v>44.9</v>
      </c>
      <c r="I486" t="s">
        <v>10587</v>
      </c>
      <c r="J486" t="s">
        <v>8203</v>
      </c>
      <c r="K486" t="s">
        <v>8203</v>
      </c>
      <c r="L486" t="s">
        <v>8203</v>
      </c>
      <c r="M486" t="s">
        <v>10588</v>
      </c>
      <c r="N486">
        <v>3736</v>
      </c>
      <c r="O486" t="s">
        <v>8203</v>
      </c>
      <c r="P486" t="s">
        <v>8203</v>
      </c>
      <c r="Q486" s="8">
        <v>41215</v>
      </c>
      <c r="R486" s="8">
        <v>41855</v>
      </c>
      <c r="S486" t="s">
        <v>8242</v>
      </c>
      <c r="T486" t="s">
        <v>8443</v>
      </c>
      <c r="U486" t="s">
        <v>10589</v>
      </c>
      <c r="V486" t="s">
        <v>10585</v>
      </c>
      <c r="W486" t="s">
        <v>9002</v>
      </c>
      <c r="X486" t="s">
        <v>9002</v>
      </c>
    </row>
    <row r="487" spans="1:24" x14ac:dyDescent="0.25">
      <c r="A487" t="s">
        <v>10590</v>
      </c>
      <c r="B487">
        <v>546991</v>
      </c>
      <c r="C487" t="s">
        <v>10591</v>
      </c>
      <c r="D487">
        <v>28821</v>
      </c>
      <c r="E487" t="s">
        <v>8310</v>
      </c>
      <c r="F487" t="s">
        <v>8311</v>
      </c>
      <c r="G487" s="11">
        <v>118.726</v>
      </c>
      <c r="H487" s="11">
        <v>45.4</v>
      </c>
      <c r="I487" t="s">
        <v>10592</v>
      </c>
      <c r="J487" t="s">
        <v>8203</v>
      </c>
      <c r="K487" t="s">
        <v>8203</v>
      </c>
      <c r="L487" t="s">
        <v>8203</v>
      </c>
      <c r="M487" t="s">
        <v>10593</v>
      </c>
      <c r="N487">
        <v>6843</v>
      </c>
      <c r="O487">
        <v>7061</v>
      </c>
      <c r="P487">
        <v>6495</v>
      </c>
      <c r="Q487" s="8">
        <v>41382</v>
      </c>
      <c r="R487" s="8">
        <v>41880</v>
      </c>
      <c r="S487" t="s">
        <v>8205</v>
      </c>
      <c r="T487" t="s">
        <v>10594</v>
      </c>
      <c r="U487" t="s">
        <v>8203</v>
      </c>
      <c r="V487" t="s">
        <v>10590</v>
      </c>
      <c r="W487" t="s">
        <v>8310</v>
      </c>
      <c r="X487" t="s">
        <v>8311</v>
      </c>
    </row>
    <row r="488" spans="1:24" x14ac:dyDescent="0.25">
      <c r="A488" t="s">
        <v>10595</v>
      </c>
      <c r="B488">
        <v>1306134</v>
      </c>
      <c r="C488" t="s">
        <v>10596</v>
      </c>
      <c r="D488">
        <v>193393</v>
      </c>
      <c r="E488" t="s">
        <v>8310</v>
      </c>
      <c r="F488" t="s">
        <v>8311</v>
      </c>
      <c r="G488" s="11">
        <v>65.237300000000005</v>
      </c>
      <c r="H488" s="11">
        <v>42.9</v>
      </c>
      <c r="I488" t="s">
        <v>10597</v>
      </c>
      <c r="J488" t="s">
        <v>8203</v>
      </c>
      <c r="K488" t="s">
        <v>8203</v>
      </c>
      <c r="L488" t="s">
        <v>8203</v>
      </c>
      <c r="M488" t="s">
        <v>10598</v>
      </c>
      <c r="N488">
        <v>84806</v>
      </c>
      <c r="O488" t="s">
        <v>8203</v>
      </c>
      <c r="P488" t="s">
        <v>8203</v>
      </c>
      <c r="Q488" s="8">
        <v>41456</v>
      </c>
      <c r="R488" s="8">
        <v>41862</v>
      </c>
      <c r="S488" t="s">
        <v>8205</v>
      </c>
      <c r="T488" t="s">
        <v>10599</v>
      </c>
      <c r="U488" t="s">
        <v>10600</v>
      </c>
      <c r="V488" t="s">
        <v>10595</v>
      </c>
      <c r="W488" t="s">
        <v>8310</v>
      </c>
      <c r="X488" t="s">
        <v>8311</v>
      </c>
    </row>
    <row r="489" spans="1:24" x14ac:dyDescent="0.25">
      <c r="A489" t="s">
        <v>10601</v>
      </c>
      <c r="B489">
        <v>1306135</v>
      </c>
      <c r="C489" t="s">
        <v>10602</v>
      </c>
      <c r="D489">
        <v>193396</v>
      </c>
      <c r="E489" t="s">
        <v>8310</v>
      </c>
      <c r="F489" t="s">
        <v>8311</v>
      </c>
      <c r="G489" s="11">
        <v>71.284400000000005</v>
      </c>
      <c r="H489" s="11">
        <v>43.4</v>
      </c>
      <c r="I489" t="s">
        <v>10603</v>
      </c>
      <c r="J489" t="s">
        <v>8203</v>
      </c>
      <c r="K489" t="s">
        <v>8203</v>
      </c>
      <c r="L489" t="s">
        <v>8203</v>
      </c>
      <c r="M489" t="s">
        <v>10604</v>
      </c>
      <c r="N489">
        <v>91192</v>
      </c>
      <c r="O489" t="s">
        <v>8203</v>
      </c>
      <c r="P489" t="s">
        <v>8203</v>
      </c>
      <c r="Q489" s="8">
        <v>41456</v>
      </c>
      <c r="R489" s="8">
        <v>41862</v>
      </c>
      <c r="S489" t="s">
        <v>8205</v>
      </c>
      <c r="T489" t="s">
        <v>10599</v>
      </c>
      <c r="U489" t="s">
        <v>10605</v>
      </c>
      <c r="V489" t="s">
        <v>10601</v>
      </c>
      <c r="W489" t="s">
        <v>8310</v>
      </c>
      <c r="X489" t="s">
        <v>8311</v>
      </c>
    </row>
    <row r="490" spans="1:24" x14ac:dyDescent="0.25">
      <c r="A490" t="s">
        <v>10606</v>
      </c>
      <c r="B490">
        <v>1268274</v>
      </c>
      <c r="C490" t="s">
        <v>10607</v>
      </c>
      <c r="D490">
        <v>183607</v>
      </c>
      <c r="E490" t="s">
        <v>8310</v>
      </c>
      <c r="F490" t="s">
        <v>8311</v>
      </c>
      <c r="G490" s="11">
        <v>158.94499999999999</v>
      </c>
      <c r="H490" s="11">
        <v>43.5</v>
      </c>
      <c r="I490" t="s">
        <v>10608</v>
      </c>
      <c r="J490" t="s">
        <v>8203</v>
      </c>
      <c r="K490" t="s">
        <v>8203</v>
      </c>
      <c r="L490" t="s">
        <v>8203</v>
      </c>
      <c r="M490" t="s">
        <v>10609</v>
      </c>
      <c r="N490">
        <v>1867</v>
      </c>
      <c r="O490">
        <v>6540</v>
      </c>
      <c r="P490">
        <v>6525</v>
      </c>
      <c r="Q490" s="8">
        <v>41463</v>
      </c>
      <c r="R490" s="8">
        <v>41862</v>
      </c>
      <c r="S490" t="s">
        <v>8205</v>
      </c>
      <c r="T490" t="s">
        <v>10599</v>
      </c>
      <c r="U490" t="s">
        <v>10610</v>
      </c>
      <c r="V490" t="s">
        <v>10606</v>
      </c>
      <c r="W490" t="s">
        <v>8310</v>
      </c>
      <c r="X490" t="s">
        <v>8311</v>
      </c>
    </row>
    <row r="491" spans="1:24" x14ac:dyDescent="0.25">
      <c r="A491" t="s">
        <v>10611</v>
      </c>
      <c r="B491">
        <v>1307830</v>
      </c>
      <c r="C491" t="s">
        <v>10612</v>
      </c>
      <c r="D491">
        <v>193611</v>
      </c>
      <c r="E491" t="s">
        <v>8310</v>
      </c>
      <c r="F491" t="s">
        <v>8311</v>
      </c>
      <c r="G491" s="11">
        <v>76.521600000000007</v>
      </c>
      <c r="H491" s="11">
        <v>43.8</v>
      </c>
      <c r="I491" t="s">
        <v>10613</v>
      </c>
      <c r="J491" t="s">
        <v>8203</v>
      </c>
      <c r="K491" t="s">
        <v>8203</v>
      </c>
      <c r="L491" t="s">
        <v>8203</v>
      </c>
      <c r="M491" t="s">
        <v>10614</v>
      </c>
      <c r="N491">
        <v>90458</v>
      </c>
      <c r="O491" t="s">
        <v>8203</v>
      </c>
      <c r="P491" t="s">
        <v>8203</v>
      </c>
      <c r="Q491" s="8">
        <v>41457</v>
      </c>
      <c r="R491" s="8">
        <v>41862</v>
      </c>
      <c r="S491" t="s">
        <v>8205</v>
      </c>
      <c r="T491" t="s">
        <v>10599</v>
      </c>
      <c r="U491" t="s">
        <v>10615</v>
      </c>
      <c r="V491" t="s">
        <v>10611</v>
      </c>
      <c r="W491" t="s">
        <v>8310</v>
      </c>
      <c r="X491" t="s">
        <v>8311</v>
      </c>
    </row>
    <row r="492" spans="1:24" x14ac:dyDescent="0.25">
      <c r="A492" t="s">
        <v>10616</v>
      </c>
      <c r="B492">
        <v>1283759</v>
      </c>
      <c r="C492" t="s">
        <v>10617</v>
      </c>
      <c r="D492">
        <v>186718</v>
      </c>
      <c r="E492" t="s">
        <v>8310</v>
      </c>
      <c r="F492" t="s">
        <v>8311</v>
      </c>
      <c r="G492" s="11">
        <v>53.786000000000001</v>
      </c>
      <c r="H492" s="11">
        <v>43.8</v>
      </c>
      <c r="I492" t="s">
        <v>10618</v>
      </c>
      <c r="J492" t="s">
        <v>8203</v>
      </c>
      <c r="K492" t="s">
        <v>8203</v>
      </c>
      <c r="L492" t="s">
        <v>8203</v>
      </c>
      <c r="M492" t="s">
        <v>10619</v>
      </c>
      <c r="N492" t="s">
        <v>8203</v>
      </c>
      <c r="O492" t="s">
        <v>8203</v>
      </c>
      <c r="P492" t="s">
        <v>8203</v>
      </c>
      <c r="Q492" s="8">
        <v>41418</v>
      </c>
      <c r="R492" s="8">
        <v>41862</v>
      </c>
      <c r="S492" t="s">
        <v>8242</v>
      </c>
      <c r="T492" t="s">
        <v>10620</v>
      </c>
      <c r="U492" t="s">
        <v>10621</v>
      </c>
      <c r="V492" t="s">
        <v>10616</v>
      </c>
      <c r="W492" t="s">
        <v>8310</v>
      </c>
      <c r="X492" t="s">
        <v>8311</v>
      </c>
    </row>
    <row r="493" spans="1:24" x14ac:dyDescent="0.25">
      <c r="A493" t="s">
        <v>10622</v>
      </c>
      <c r="B493">
        <v>1283758</v>
      </c>
      <c r="C493" t="s">
        <v>10623</v>
      </c>
      <c r="D493">
        <v>186717</v>
      </c>
      <c r="E493" t="s">
        <v>8310</v>
      </c>
      <c r="F493" t="s">
        <v>8311</v>
      </c>
      <c r="G493" s="11">
        <v>47.465000000000003</v>
      </c>
      <c r="H493" s="11">
        <v>43.8</v>
      </c>
      <c r="I493" t="s">
        <v>10624</v>
      </c>
      <c r="J493" t="s">
        <v>8203</v>
      </c>
      <c r="K493" t="s">
        <v>8203</v>
      </c>
      <c r="L493" t="s">
        <v>8203</v>
      </c>
      <c r="M493" t="s">
        <v>10625</v>
      </c>
      <c r="N493" t="s">
        <v>8203</v>
      </c>
      <c r="O493" t="s">
        <v>8203</v>
      </c>
      <c r="P493" t="s">
        <v>8203</v>
      </c>
      <c r="Q493" s="8">
        <v>41418</v>
      </c>
      <c r="R493" s="8">
        <v>41855</v>
      </c>
      <c r="S493" t="s">
        <v>8242</v>
      </c>
      <c r="T493" t="s">
        <v>10620</v>
      </c>
      <c r="U493" t="s">
        <v>10626</v>
      </c>
      <c r="V493" t="s">
        <v>10622</v>
      </c>
      <c r="W493" t="s">
        <v>8310</v>
      </c>
      <c r="X493" t="s">
        <v>8311</v>
      </c>
    </row>
    <row r="494" spans="1:24" x14ac:dyDescent="0.25">
      <c r="A494" t="s">
        <v>10627</v>
      </c>
      <c r="B494">
        <v>441375</v>
      </c>
      <c r="C494" t="s">
        <v>10628</v>
      </c>
      <c r="D494">
        <v>19553</v>
      </c>
      <c r="E494" t="s">
        <v>8200</v>
      </c>
      <c r="F494" t="s">
        <v>8712</v>
      </c>
      <c r="G494" s="11">
        <v>9.2452500000000004</v>
      </c>
      <c r="H494" s="11">
        <v>41787</v>
      </c>
      <c r="I494" t="s">
        <v>10629</v>
      </c>
      <c r="J494" t="s">
        <v>8203</v>
      </c>
      <c r="K494" t="s">
        <v>8203</v>
      </c>
      <c r="L494" t="s">
        <v>8203</v>
      </c>
      <c r="M494" t="s">
        <v>10630</v>
      </c>
      <c r="N494">
        <v>84</v>
      </c>
      <c r="O494">
        <v>3981</v>
      </c>
      <c r="P494">
        <v>3934</v>
      </c>
      <c r="Q494" s="8">
        <v>39211</v>
      </c>
      <c r="R494" s="8">
        <v>41857</v>
      </c>
      <c r="S494" t="s">
        <v>8205</v>
      </c>
      <c r="T494" t="s">
        <v>8732</v>
      </c>
      <c r="U494" t="s">
        <v>10631</v>
      </c>
      <c r="V494" t="s">
        <v>10627</v>
      </c>
      <c r="W494" t="s">
        <v>8200</v>
      </c>
      <c r="X494" t="s">
        <v>8712</v>
      </c>
    </row>
    <row r="495" spans="1:24" x14ac:dyDescent="0.25">
      <c r="A495" t="s">
        <v>10632</v>
      </c>
      <c r="B495">
        <v>51029</v>
      </c>
      <c r="C495" t="s">
        <v>10633</v>
      </c>
      <c r="D495">
        <v>28939</v>
      </c>
      <c r="E495" t="s">
        <v>8899</v>
      </c>
      <c r="F495" t="s">
        <v>9671</v>
      </c>
      <c r="G495" s="11">
        <v>81.908000000000001</v>
      </c>
      <c r="H495" s="11">
        <v>37.5</v>
      </c>
      <c r="I495" t="s">
        <v>10634</v>
      </c>
      <c r="J495" t="s">
        <v>8203</v>
      </c>
      <c r="K495" t="s">
        <v>8203</v>
      </c>
      <c r="L495" t="s">
        <v>8203</v>
      </c>
      <c r="M495" t="s">
        <v>10635</v>
      </c>
      <c r="N495">
        <v>34708</v>
      </c>
      <c r="O495" t="s">
        <v>8203</v>
      </c>
      <c r="P495" t="s">
        <v>8203</v>
      </c>
      <c r="Q495" s="8">
        <v>39527</v>
      </c>
      <c r="R495" s="8">
        <v>41857</v>
      </c>
      <c r="S495" t="s">
        <v>8205</v>
      </c>
      <c r="T495" t="s">
        <v>10636</v>
      </c>
      <c r="U495" t="s">
        <v>10637</v>
      </c>
      <c r="V495" t="s">
        <v>10632</v>
      </c>
      <c r="W495" t="s">
        <v>8899</v>
      </c>
      <c r="X495" t="s">
        <v>9671</v>
      </c>
    </row>
    <row r="496" spans="1:24" x14ac:dyDescent="0.25">
      <c r="A496" t="s">
        <v>10638</v>
      </c>
      <c r="B496">
        <v>554373</v>
      </c>
      <c r="C496" t="s">
        <v>10639</v>
      </c>
      <c r="D496">
        <v>28951</v>
      </c>
      <c r="E496" t="s">
        <v>8310</v>
      </c>
      <c r="F496" t="s">
        <v>8551</v>
      </c>
      <c r="G496" s="11">
        <v>26.6633</v>
      </c>
      <c r="H496" s="11">
        <v>47.8</v>
      </c>
      <c r="I496" t="s">
        <v>10640</v>
      </c>
      <c r="J496" t="s">
        <v>8203</v>
      </c>
      <c r="K496" t="s">
        <v>8203</v>
      </c>
      <c r="L496" t="s">
        <v>8203</v>
      </c>
      <c r="M496" t="s">
        <v>10641</v>
      </c>
      <c r="N496">
        <v>25056</v>
      </c>
      <c r="O496">
        <v>16443</v>
      </c>
      <c r="P496">
        <v>13560</v>
      </c>
      <c r="Q496" s="8">
        <v>39784</v>
      </c>
      <c r="R496" s="8">
        <v>41857</v>
      </c>
      <c r="S496" t="s">
        <v>8242</v>
      </c>
      <c r="T496" t="s">
        <v>10642</v>
      </c>
      <c r="U496" t="s">
        <v>10643</v>
      </c>
      <c r="V496" t="s">
        <v>10638</v>
      </c>
      <c r="W496" t="s">
        <v>8310</v>
      </c>
      <c r="X496" t="s">
        <v>8551</v>
      </c>
    </row>
    <row r="497" spans="1:24" x14ac:dyDescent="0.25">
      <c r="A497" t="s">
        <v>10644</v>
      </c>
      <c r="B497">
        <v>936046</v>
      </c>
      <c r="C497" t="s">
        <v>10645</v>
      </c>
      <c r="D497">
        <v>61005</v>
      </c>
      <c r="E497" t="s">
        <v>8310</v>
      </c>
      <c r="F497" t="s">
        <v>8551</v>
      </c>
      <c r="G497" s="11">
        <v>30.233699999999999</v>
      </c>
      <c r="H497" s="11">
        <v>46.5</v>
      </c>
      <c r="I497" t="s">
        <v>10646</v>
      </c>
      <c r="J497" t="s">
        <v>8203</v>
      </c>
      <c r="K497" t="s">
        <v>8203</v>
      </c>
      <c r="L497" t="s">
        <v>8203</v>
      </c>
      <c r="M497" t="s">
        <v>10647</v>
      </c>
      <c r="N497">
        <v>29</v>
      </c>
      <c r="O497">
        <v>10606</v>
      </c>
      <c r="P497">
        <v>10448</v>
      </c>
      <c r="Q497" s="8">
        <v>41183</v>
      </c>
      <c r="R497" s="8">
        <v>41852</v>
      </c>
      <c r="S497" t="s">
        <v>8205</v>
      </c>
      <c r="T497" t="s">
        <v>8206</v>
      </c>
      <c r="U497" t="s">
        <v>10648</v>
      </c>
      <c r="V497" t="s">
        <v>10644</v>
      </c>
      <c r="W497" t="s">
        <v>8310</v>
      </c>
      <c r="X497" t="s">
        <v>8551</v>
      </c>
    </row>
    <row r="498" spans="1:24" x14ac:dyDescent="0.25">
      <c r="A498" t="s">
        <v>10649</v>
      </c>
      <c r="B498">
        <v>597362</v>
      </c>
      <c r="C498" t="s">
        <v>10650</v>
      </c>
      <c r="D498">
        <v>61007</v>
      </c>
      <c r="E498" t="s">
        <v>8310</v>
      </c>
      <c r="F498" t="s">
        <v>8551</v>
      </c>
      <c r="G498" s="11">
        <v>32.614400000000003</v>
      </c>
      <c r="H498" s="11">
        <v>46.6</v>
      </c>
      <c r="I498" t="s">
        <v>10651</v>
      </c>
      <c r="J498" t="s">
        <v>8203</v>
      </c>
      <c r="K498" t="s">
        <v>8203</v>
      </c>
      <c r="L498" t="s">
        <v>8203</v>
      </c>
      <c r="M498" t="s">
        <v>10652</v>
      </c>
      <c r="N498">
        <v>2016</v>
      </c>
      <c r="O498">
        <v>11459</v>
      </c>
      <c r="P498">
        <v>11278</v>
      </c>
      <c r="Q498" s="8">
        <v>41183</v>
      </c>
      <c r="R498" s="8">
        <v>41855</v>
      </c>
      <c r="S498" t="s">
        <v>8205</v>
      </c>
      <c r="T498" t="s">
        <v>8206</v>
      </c>
      <c r="U498" t="s">
        <v>10653</v>
      </c>
      <c r="V498" t="s">
        <v>10649</v>
      </c>
      <c r="W498" t="s">
        <v>8310</v>
      </c>
      <c r="X498" t="s">
        <v>8551</v>
      </c>
    </row>
    <row r="499" spans="1:24" x14ac:dyDescent="0.25">
      <c r="A499" t="s">
        <v>10654</v>
      </c>
      <c r="B499">
        <v>622360</v>
      </c>
      <c r="C499" t="s">
        <v>10655</v>
      </c>
      <c r="D499">
        <v>34523</v>
      </c>
      <c r="E499" t="s">
        <v>8310</v>
      </c>
      <c r="F499" t="s">
        <v>8311</v>
      </c>
      <c r="G499" s="11">
        <v>29.5365</v>
      </c>
      <c r="H499" s="11">
        <v>50.7</v>
      </c>
      <c r="I499" t="s">
        <v>10656</v>
      </c>
      <c r="J499" t="s">
        <v>8203</v>
      </c>
      <c r="K499" t="s">
        <v>8203</v>
      </c>
      <c r="L499" t="s">
        <v>8203</v>
      </c>
      <c r="M499" t="s">
        <v>10657</v>
      </c>
      <c r="N499">
        <v>3280</v>
      </c>
      <c r="O499" t="s">
        <v>8203</v>
      </c>
      <c r="P499" t="s">
        <v>8203</v>
      </c>
      <c r="Q499" s="8">
        <v>39882</v>
      </c>
      <c r="R499" s="8">
        <v>41857</v>
      </c>
      <c r="S499" t="s">
        <v>8242</v>
      </c>
      <c r="T499" t="s">
        <v>10658</v>
      </c>
      <c r="U499" t="s">
        <v>10659</v>
      </c>
      <c r="V499" t="s">
        <v>10654</v>
      </c>
      <c r="W499" t="s">
        <v>8310</v>
      </c>
      <c r="X499" t="s">
        <v>8311</v>
      </c>
    </row>
    <row r="500" spans="1:24" x14ac:dyDescent="0.25">
      <c r="A500" t="s">
        <v>10660</v>
      </c>
      <c r="B500">
        <v>121845</v>
      </c>
      <c r="C500" t="s">
        <v>10661</v>
      </c>
      <c r="D500">
        <v>29447</v>
      </c>
      <c r="E500" t="s">
        <v>8899</v>
      </c>
      <c r="F500" t="s">
        <v>8900</v>
      </c>
      <c r="G500" s="11">
        <v>485.70499999999998</v>
      </c>
      <c r="H500" s="11">
        <v>38.5</v>
      </c>
      <c r="I500" t="s">
        <v>10662</v>
      </c>
      <c r="J500" t="s">
        <v>8203</v>
      </c>
      <c r="K500" t="s">
        <v>8203</v>
      </c>
      <c r="L500" t="s">
        <v>8203</v>
      </c>
      <c r="M500" t="s">
        <v>10663</v>
      </c>
      <c r="N500">
        <v>161988</v>
      </c>
      <c r="O500">
        <v>22015</v>
      </c>
      <c r="P500">
        <v>20996</v>
      </c>
      <c r="Q500" s="8">
        <v>41546</v>
      </c>
      <c r="R500" s="8">
        <v>41569</v>
      </c>
      <c r="S500" t="s">
        <v>8205</v>
      </c>
      <c r="T500" t="s">
        <v>10664</v>
      </c>
      <c r="U500" t="s">
        <v>10665</v>
      </c>
      <c r="V500" t="s">
        <v>10660</v>
      </c>
      <c r="W500" t="s">
        <v>8899</v>
      </c>
      <c r="X500" t="s">
        <v>8900</v>
      </c>
    </row>
    <row r="501" spans="1:24" x14ac:dyDescent="0.25">
      <c r="A501" t="s">
        <v>10666</v>
      </c>
      <c r="B501">
        <v>663331</v>
      </c>
      <c r="C501" t="s">
        <v>10667</v>
      </c>
      <c r="D501">
        <v>30573</v>
      </c>
      <c r="E501" t="s">
        <v>8310</v>
      </c>
      <c r="F501" t="s">
        <v>8311</v>
      </c>
      <c r="G501" s="11">
        <v>22.2242</v>
      </c>
      <c r="H501" s="11">
        <v>48.7</v>
      </c>
      <c r="I501" t="s">
        <v>10668</v>
      </c>
      <c r="J501" t="s">
        <v>8203</v>
      </c>
      <c r="K501" t="s">
        <v>8203</v>
      </c>
      <c r="L501" t="s">
        <v>8203</v>
      </c>
      <c r="M501" t="s">
        <v>10669</v>
      </c>
      <c r="N501">
        <v>68</v>
      </c>
      <c r="O501">
        <v>8041</v>
      </c>
      <c r="P501">
        <v>7980</v>
      </c>
      <c r="Q501" s="8">
        <v>40254</v>
      </c>
      <c r="R501" s="8">
        <v>41857</v>
      </c>
      <c r="S501" t="s">
        <v>8205</v>
      </c>
      <c r="T501" t="s">
        <v>10670</v>
      </c>
      <c r="U501" t="s">
        <v>10671</v>
      </c>
      <c r="V501" t="s">
        <v>10666</v>
      </c>
      <c r="W501" t="s">
        <v>8310</v>
      </c>
      <c r="X501" t="s">
        <v>8311</v>
      </c>
    </row>
    <row r="502" spans="1:24" x14ac:dyDescent="0.25">
      <c r="A502" t="s">
        <v>10672</v>
      </c>
      <c r="B502">
        <v>30538</v>
      </c>
      <c r="C502" t="s">
        <v>10673</v>
      </c>
      <c r="D502">
        <v>30567</v>
      </c>
      <c r="E502" t="s">
        <v>8899</v>
      </c>
      <c r="F502" t="s">
        <v>8928</v>
      </c>
      <c r="G502" s="11">
        <v>2172.21</v>
      </c>
      <c r="H502" s="11">
        <v>41.7</v>
      </c>
      <c r="I502" t="s">
        <v>10674</v>
      </c>
      <c r="J502" t="s">
        <v>8203</v>
      </c>
      <c r="K502">
        <v>1</v>
      </c>
      <c r="L502" t="s">
        <v>8203</v>
      </c>
      <c r="M502" t="s">
        <v>10675</v>
      </c>
      <c r="N502">
        <v>276726</v>
      </c>
      <c r="O502">
        <v>31824</v>
      </c>
      <c r="P502">
        <v>24512</v>
      </c>
      <c r="Q502" s="8">
        <v>39715</v>
      </c>
      <c r="R502" s="8">
        <v>41855</v>
      </c>
      <c r="S502" t="s">
        <v>8205</v>
      </c>
      <c r="T502" t="s">
        <v>9413</v>
      </c>
      <c r="U502" t="s">
        <v>10676</v>
      </c>
      <c r="V502" t="s">
        <v>10672</v>
      </c>
      <c r="W502" t="s">
        <v>8899</v>
      </c>
      <c r="X502" t="s">
        <v>8928</v>
      </c>
    </row>
    <row r="503" spans="1:24" x14ac:dyDescent="0.25">
      <c r="A503" t="s">
        <v>10677</v>
      </c>
      <c r="B503">
        <v>655819</v>
      </c>
      <c r="C503" t="s">
        <v>10678</v>
      </c>
      <c r="D503">
        <v>38719</v>
      </c>
      <c r="E503" t="s">
        <v>8310</v>
      </c>
      <c r="F503" t="s">
        <v>8311</v>
      </c>
      <c r="G503" s="11">
        <v>33.697800000000001</v>
      </c>
      <c r="H503" s="11">
        <v>51.5</v>
      </c>
      <c r="I503" t="s">
        <v>10679</v>
      </c>
      <c r="J503" t="s">
        <v>8203</v>
      </c>
      <c r="K503" t="s">
        <v>8203</v>
      </c>
      <c r="L503" t="s">
        <v>8203</v>
      </c>
      <c r="M503" t="s">
        <v>10680</v>
      </c>
      <c r="N503">
        <v>237</v>
      </c>
      <c r="O503">
        <v>10364</v>
      </c>
      <c r="P503">
        <v>10364</v>
      </c>
      <c r="Q503" s="8">
        <v>41108</v>
      </c>
      <c r="R503" s="8">
        <v>41862</v>
      </c>
      <c r="S503" t="s">
        <v>8205</v>
      </c>
      <c r="T503" t="s">
        <v>10681</v>
      </c>
      <c r="U503" t="s">
        <v>10682</v>
      </c>
      <c r="V503" t="s">
        <v>10677</v>
      </c>
      <c r="W503" t="s">
        <v>8310</v>
      </c>
      <c r="X503" t="s">
        <v>8311</v>
      </c>
    </row>
    <row r="504" spans="1:24" x14ac:dyDescent="0.25">
      <c r="A504" t="s">
        <v>10683</v>
      </c>
      <c r="B504">
        <v>180498</v>
      </c>
      <c r="C504" t="s">
        <v>10684</v>
      </c>
      <c r="D504">
        <v>52543</v>
      </c>
      <c r="E504" t="s">
        <v>8209</v>
      </c>
      <c r="F504" t="s">
        <v>8210</v>
      </c>
      <c r="G504" s="11">
        <v>297.661</v>
      </c>
      <c r="H504" s="11">
        <v>33.799999999999997</v>
      </c>
      <c r="I504" t="s">
        <v>10685</v>
      </c>
      <c r="J504" t="s">
        <v>8203</v>
      </c>
      <c r="K504" t="s">
        <v>8203</v>
      </c>
      <c r="L504" t="s">
        <v>8203</v>
      </c>
      <c r="M504" t="s">
        <v>10686</v>
      </c>
      <c r="N504">
        <v>39277</v>
      </c>
      <c r="O504" t="s">
        <v>8203</v>
      </c>
      <c r="P504" t="s">
        <v>8203</v>
      </c>
      <c r="Q504" s="8">
        <v>40550</v>
      </c>
      <c r="R504" s="8">
        <v>41369</v>
      </c>
      <c r="S504" t="s">
        <v>8205</v>
      </c>
      <c r="T504" t="s">
        <v>8243</v>
      </c>
      <c r="U504" t="s">
        <v>8203</v>
      </c>
      <c r="V504" t="s">
        <v>10683</v>
      </c>
      <c r="W504" t="s">
        <v>8209</v>
      </c>
      <c r="X504" t="s">
        <v>8210</v>
      </c>
    </row>
    <row r="505" spans="1:24" x14ac:dyDescent="0.25">
      <c r="A505" t="s">
        <v>10687</v>
      </c>
      <c r="B505">
        <v>578457</v>
      </c>
      <c r="C505" t="s">
        <v>10688</v>
      </c>
      <c r="D505">
        <v>32885</v>
      </c>
      <c r="E505" t="s">
        <v>8310</v>
      </c>
      <c r="F505" t="s">
        <v>8551</v>
      </c>
      <c r="G505" s="11">
        <v>42.797199999999997</v>
      </c>
      <c r="H505" s="11">
        <v>45.3</v>
      </c>
      <c r="I505" t="s">
        <v>10689</v>
      </c>
      <c r="J505" t="s">
        <v>8203</v>
      </c>
      <c r="K505" t="s">
        <v>8203</v>
      </c>
      <c r="L505" t="s">
        <v>8203</v>
      </c>
      <c r="M505" t="s">
        <v>10690</v>
      </c>
      <c r="N505">
        <v>46</v>
      </c>
      <c r="O505">
        <v>12923</v>
      </c>
      <c r="P505">
        <v>12925</v>
      </c>
      <c r="Q505" s="8">
        <v>40710</v>
      </c>
      <c r="R505" s="8">
        <v>41852</v>
      </c>
      <c r="S505" t="s">
        <v>8205</v>
      </c>
      <c r="T505" t="s">
        <v>9800</v>
      </c>
      <c r="U505" t="s">
        <v>10691</v>
      </c>
      <c r="V505" t="s">
        <v>10687</v>
      </c>
      <c r="W505" t="s">
        <v>8310</v>
      </c>
      <c r="X505" t="s">
        <v>8551</v>
      </c>
    </row>
    <row r="506" spans="1:24" x14ac:dyDescent="0.25">
      <c r="A506" t="s">
        <v>10692</v>
      </c>
      <c r="B506">
        <v>936435</v>
      </c>
      <c r="C506" t="s">
        <v>10693</v>
      </c>
      <c r="D506">
        <v>61241</v>
      </c>
      <c r="E506" t="s">
        <v>8310</v>
      </c>
      <c r="F506" t="s">
        <v>8551</v>
      </c>
      <c r="G506" s="11">
        <v>46.9938</v>
      </c>
      <c r="H506" s="11">
        <v>45.3</v>
      </c>
      <c r="I506" t="s">
        <v>10694</v>
      </c>
      <c r="J506" t="s">
        <v>8203</v>
      </c>
      <c r="K506" t="s">
        <v>8203</v>
      </c>
      <c r="L506" t="s">
        <v>8203</v>
      </c>
      <c r="M506" t="s">
        <v>10695</v>
      </c>
      <c r="N506">
        <v>2120</v>
      </c>
      <c r="O506">
        <v>14481</v>
      </c>
      <c r="P506">
        <v>14481</v>
      </c>
      <c r="Q506" s="8">
        <v>40710</v>
      </c>
      <c r="R506" s="8">
        <v>41852</v>
      </c>
      <c r="S506" t="s">
        <v>8205</v>
      </c>
      <c r="T506" t="s">
        <v>9800</v>
      </c>
      <c r="U506" t="s">
        <v>10696</v>
      </c>
      <c r="V506" t="s">
        <v>10692</v>
      </c>
      <c r="W506" t="s">
        <v>8310</v>
      </c>
      <c r="X506" t="s">
        <v>8551</v>
      </c>
    </row>
    <row r="507" spans="1:24" x14ac:dyDescent="0.25">
      <c r="A507" t="s">
        <v>10697</v>
      </c>
      <c r="B507">
        <v>578454</v>
      </c>
      <c r="C507" t="s">
        <v>10698</v>
      </c>
      <c r="D507">
        <v>32889</v>
      </c>
      <c r="E507" t="s">
        <v>8310</v>
      </c>
      <c r="F507" t="s">
        <v>8311</v>
      </c>
      <c r="G507" s="11">
        <v>13.0785</v>
      </c>
      <c r="H507" s="11">
        <v>38.700000000000003</v>
      </c>
      <c r="I507" t="s">
        <v>10699</v>
      </c>
      <c r="J507" t="s">
        <v>8203</v>
      </c>
      <c r="K507" t="s">
        <v>8203</v>
      </c>
      <c r="L507" t="s">
        <v>8203</v>
      </c>
      <c r="M507" t="s">
        <v>10700</v>
      </c>
      <c r="N507">
        <v>24</v>
      </c>
      <c r="O507" t="s">
        <v>8203</v>
      </c>
      <c r="P507" t="s">
        <v>8203</v>
      </c>
      <c r="Q507" s="8">
        <v>39796</v>
      </c>
      <c r="R507" s="8">
        <v>39988</v>
      </c>
      <c r="S507" t="s">
        <v>8242</v>
      </c>
      <c r="T507" t="s">
        <v>8634</v>
      </c>
      <c r="U507" t="s">
        <v>8203</v>
      </c>
      <c r="V507" t="s">
        <v>10697</v>
      </c>
      <c r="W507" t="s">
        <v>8310</v>
      </c>
      <c r="X507" t="s">
        <v>8311</v>
      </c>
    </row>
    <row r="508" spans="1:24" x14ac:dyDescent="0.25">
      <c r="A508" t="s">
        <v>10701</v>
      </c>
      <c r="B508">
        <v>578460</v>
      </c>
      <c r="C508" t="s">
        <v>10702</v>
      </c>
      <c r="D508">
        <v>32971</v>
      </c>
      <c r="E508" t="s">
        <v>8310</v>
      </c>
      <c r="F508" t="s">
        <v>8880</v>
      </c>
      <c r="G508" s="11">
        <v>7.86022</v>
      </c>
      <c r="H508" s="11">
        <v>41723</v>
      </c>
      <c r="I508" t="s">
        <v>10703</v>
      </c>
      <c r="J508" t="s">
        <v>8203</v>
      </c>
      <c r="K508" t="s">
        <v>8203</v>
      </c>
      <c r="L508" t="s">
        <v>8203</v>
      </c>
      <c r="M508" t="s">
        <v>10704</v>
      </c>
      <c r="N508">
        <v>5465</v>
      </c>
      <c r="O508">
        <v>2678</v>
      </c>
      <c r="P508">
        <v>2060</v>
      </c>
      <c r="Q508" s="8">
        <v>39973</v>
      </c>
      <c r="R508" s="8">
        <v>41855</v>
      </c>
      <c r="S508" t="s">
        <v>8242</v>
      </c>
      <c r="T508" t="s">
        <v>10705</v>
      </c>
      <c r="U508" t="s">
        <v>10706</v>
      </c>
      <c r="V508" t="s">
        <v>10701</v>
      </c>
      <c r="W508" t="s">
        <v>8310</v>
      </c>
      <c r="X508" t="s">
        <v>8880</v>
      </c>
    </row>
    <row r="509" spans="1:24" x14ac:dyDescent="0.25">
      <c r="A509" t="s">
        <v>10707</v>
      </c>
      <c r="B509">
        <v>109461</v>
      </c>
      <c r="C509" t="s">
        <v>10708</v>
      </c>
      <c r="D509">
        <v>33465</v>
      </c>
      <c r="E509" t="s">
        <v>8899</v>
      </c>
      <c r="F509" t="s">
        <v>9083</v>
      </c>
      <c r="G509" s="11">
        <v>294.13400000000001</v>
      </c>
      <c r="H509" s="11">
        <v>41.1</v>
      </c>
      <c r="I509" t="s">
        <v>10709</v>
      </c>
      <c r="J509" t="s">
        <v>8203</v>
      </c>
      <c r="K509" t="s">
        <v>8203</v>
      </c>
      <c r="L509" t="s">
        <v>8203</v>
      </c>
      <c r="M509" t="s">
        <v>10710</v>
      </c>
      <c r="N509" t="s">
        <v>8203</v>
      </c>
      <c r="O509" t="s">
        <v>8203</v>
      </c>
      <c r="P509" t="s">
        <v>8203</v>
      </c>
      <c r="Q509" s="8">
        <v>40189</v>
      </c>
      <c r="R509" s="8">
        <v>41855</v>
      </c>
      <c r="S509" t="s">
        <v>8242</v>
      </c>
      <c r="T509" t="s">
        <v>10711</v>
      </c>
      <c r="U509" t="s">
        <v>10712</v>
      </c>
      <c r="V509" t="s">
        <v>10707</v>
      </c>
      <c r="W509" t="s">
        <v>8899</v>
      </c>
      <c r="X509" t="s">
        <v>9083</v>
      </c>
    </row>
    <row r="510" spans="1:24" x14ac:dyDescent="0.25">
      <c r="A510" t="s">
        <v>10713</v>
      </c>
      <c r="B510">
        <v>590646</v>
      </c>
      <c r="C510" t="s">
        <v>10714</v>
      </c>
      <c r="D510">
        <v>33673</v>
      </c>
      <c r="E510" t="s">
        <v>8310</v>
      </c>
      <c r="F510" t="s">
        <v>8311</v>
      </c>
      <c r="G510" s="11">
        <v>10.747</v>
      </c>
      <c r="H510" s="11">
        <v>42.9</v>
      </c>
      <c r="I510" t="s">
        <v>10715</v>
      </c>
      <c r="J510" t="s">
        <v>8203</v>
      </c>
      <c r="K510" t="s">
        <v>8203</v>
      </c>
      <c r="L510" t="s">
        <v>8203</v>
      </c>
      <c r="M510" t="s">
        <v>10716</v>
      </c>
      <c r="N510">
        <v>25</v>
      </c>
      <c r="O510">
        <v>5547</v>
      </c>
      <c r="P510">
        <v>6985</v>
      </c>
      <c r="Q510" s="8">
        <v>40771</v>
      </c>
      <c r="R510" s="8">
        <v>41855</v>
      </c>
      <c r="S510" t="s">
        <v>8205</v>
      </c>
      <c r="T510" t="s">
        <v>8443</v>
      </c>
      <c r="U510" t="s">
        <v>10717</v>
      </c>
      <c r="V510" t="s">
        <v>10713</v>
      </c>
      <c r="W510" t="s">
        <v>8310</v>
      </c>
      <c r="X510" t="s">
        <v>8311</v>
      </c>
    </row>
    <row r="511" spans="1:24" x14ac:dyDescent="0.25">
      <c r="A511" t="s">
        <v>10718</v>
      </c>
      <c r="B511">
        <v>630390</v>
      </c>
      <c r="C511" t="s">
        <v>10719</v>
      </c>
      <c r="D511">
        <v>36323</v>
      </c>
      <c r="E511" t="s">
        <v>8310</v>
      </c>
      <c r="F511" t="s">
        <v>8551</v>
      </c>
      <c r="G511" s="11">
        <v>162.94900000000001</v>
      </c>
      <c r="H511" s="11">
        <v>46.4</v>
      </c>
      <c r="I511" t="s">
        <v>10720</v>
      </c>
      <c r="J511" t="s">
        <v>8203</v>
      </c>
      <c r="K511" t="s">
        <v>8203</v>
      </c>
      <c r="L511" t="s">
        <v>8203</v>
      </c>
      <c r="M511" t="s">
        <v>10721</v>
      </c>
      <c r="N511">
        <v>24423</v>
      </c>
      <c r="O511" t="s">
        <v>8203</v>
      </c>
      <c r="P511" t="s">
        <v>8203</v>
      </c>
      <c r="Q511" s="8">
        <v>40135</v>
      </c>
      <c r="R511" s="8">
        <v>41862</v>
      </c>
      <c r="S511" t="s">
        <v>8205</v>
      </c>
      <c r="T511" t="s">
        <v>8323</v>
      </c>
      <c r="U511" t="s">
        <v>10722</v>
      </c>
      <c r="V511" t="s">
        <v>10718</v>
      </c>
      <c r="W511" t="s">
        <v>8310</v>
      </c>
      <c r="X511" t="s">
        <v>8551</v>
      </c>
    </row>
    <row r="512" spans="1:24" x14ac:dyDescent="0.25">
      <c r="A512" t="s">
        <v>10723</v>
      </c>
      <c r="B512">
        <v>3659</v>
      </c>
      <c r="C512" t="s">
        <v>10724</v>
      </c>
      <c r="D512">
        <v>33619</v>
      </c>
      <c r="E512" t="s">
        <v>8209</v>
      </c>
      <c r="F512" t="s">
        <v>8210</v>
      </c>
      <c r="G512" s="11">
        <v>244.81700000000001</v>
      </c>
      <c r="H512" s="11">
        <v>34.966200000000001</v>
      </c>
      <c r="I512" t="s">
        <v>10725</v>
      </c>
      <c r="J512" t="s">
        <v>8203</v>
      </c>
      <c r="K512">
        <v>4</v>
      </c>
      <c r="L512" t="s">
        <v>8203</v>
      </c>
      <c r="M512" t="s">
        <v>10726</v>
      </c>
      <c r="N512">
        <v>45415</v>
      </c>
      <c r="O512">
        <v>21196</v>
      </c>
      <c r="P512">
        <v>20852</v>
      </c>
      <c r="Q512" s="8">
        <v>40106</v>
      </c>
      <c r="R512" s="8">
        <v>41939</v>
      </c>
      <c r="S512" t="s">
        <v>8205</v>
      </c>
      <c r="T512" t="s">
        <v>10727</v>
      </c>
      <c r="U512" t="s">
        <v>10728</v>
      </c>
      <c r="V512" t="s">
        <v>10723</v>
      </c>
      <c r="W512" t="s">
        <v>8209</v>
      </c>
      <c r="X512" t="s">
        <v>8210</v>
      </c>
    </row>
    <row r="513" spans="1:24" x14ac:dyDescent="0.25">
      <c r="A513" t="s">
        <v>10723</v>
      </c>
      <c r="B513">
        <v>3659</v>
      </c>
      <c r="C513" t="s">
        <v>10729</v>
      </c>
      <c r="D513">
        <v>40333</v>
      </c>
      <c r="E513" t="s">
        <v>8209</v>
      </c>
      <c r="F513" t="s">
        <v>8210</v>
      </c>
      <c r="G513" s="11">
        <v>323.98599999999999</v>
      </c>
      <c r="H513" s="11">
        <v>39.5</v>
      </c>
      <c r="I513" t="s">
        <v>10730</v>
      </c>
      <c r="J513" t="s">
        <v>8203</v>
      </c>
      <c r="K513" t="s">
        <v>8203</v>
      </c>
      <c r="L513" t="s">
        <v>8203</v>
      </c>
      <c r="M513" t="s">
        <v>10731</v>
      </c>
      <c r="N513">
        <v>13113</v>
      </c>
      <c r="O513">
        <v>20088</v>
      </c>
      <c r="P513">
        <v>19774</v>
      </c>
      <c r="Q513" s="8">
        <v>40773</v>
      </c>
      <c r="R513" s="8">
        <v>41862</v>
      </c>
      <c r="S513" t="s">
        <v>8205</v>
      </c>
      <c r="T513" t="s">
        <v>10732</v>
      </c>
      <c r="U513" t="s">
        <v>10733</v>
      </c>
      <c r="V513" t="s">
        <v>10723</v>
      </c>
      <c r="W513" t="s">
        <v>8209</v>
      </c>
      <c r="X513" t="s">
        <v>8210</v>
      </c>
    </row>
    <row r="514" spans="1:24" x14ac:dyDescent="0.25">
      <c r="A514" t="s">
        <v>10734</v>
      </c>
      <c r="B514">
        <v>645133</v>
      </c>
      <c r="C514" t="s">
        <v>10735</v>
      </c>
      <c r="D514">
        <v>37879</v>
      </c>
      <c r="E514" t="s">
        <v>8310</v>
      </c>
      <c r="F514" t="s">
        <v>8311</v>
      </c>
      <c r="G514" s="11">
        <v>51.644300000000001</v>
      </c>
      <c r="H514" s="11">
        <v>49.1</v>
      </c>
      <c r="I514" t="s">
        <v>10736</v>
      </c>
      <c r="J514" t="s">
        <v>8203</v>
      </c>
      <c r="K514">
        <v>1</v>
      </c>
      <c r="L514" t="s">
        <v>8203</v>
      </c>
      <c r="M514" t="s">
        <v>10737</v>
      </c>
      <c r="N514">
        <v>654</v>
      </c>
      <c r="O514">
        <v>12346</v>
      </c>
      <c r="P514">
        <v>12004</v>
      </c>
      <c r="Q514" s="8">
        <v>40030</v>
      </c>
      <c r="R514" s="8">
        <v>41857</v>
      </c>
      <c r="S514" t="s">
        <v>8205</v>
      </c>
      <c r="T514" t="s">
        <v>8323</v>
      </c>
      <c r="U514" t="s">
        <v>10738</v>
      </c>
      <c r="V514" t="s">
        <v>10734</v>
      </c>
      <c r="W514" t="s">
        <v>8310</v>
      </c>
      <c r="X514" t="s">
        <v>8311</v>
      </c>
    </row>
    <row r="515" spans="1:24" x14ac:dyDescent="0.25">
      <c r="A515" t="s">
        <v>10739</v>
      </c>
      <c r="B515">
        <v>9595</v>
      </c>
      <c r="C515" t="s">
        <v>10740</v>
      </c>
      <c r="D515">
        <v>31265</v>
      </c>
      <c r="E515" t="s">
        <v>8899</v>
      </c>
      <c r="F515" t="s">
        <v>8928</v>
      </c>
      <c r="G515" s="11">
        <v>3035.66</v>
      </c>
      <c r="H515" s="11">
        <v>41.164099999999998</v>
      </c>
      <c r="I515" t="s">
        <v>10741</v>
      </c>
      <c r="J515">
        <v>24</v>
      </c>
      <c r="K515">
        <v>1</v>
      </c>
      <c r="L515" t="s">
        <v>8203</v>
      </c>
      <c r="M515" t="s">
        <v>10742</v>
      </c>
      <c r="N515">
        <v>57197</v>
      </c>
      <c r="O515">
        <v>31329</v>
      </c>
      <c r="P515">
        <v>33704</v>
      </c>
      <c r="Q515" s="8">
        <v>39740</v>
      </c>
      <c r="R515" s="8">
        <v>41249</v>
      </c>
      <c r="S515" t="s">
        <v>8231</v>
      </c>
      <c r="T515" t="s">
        <v>8634</v>
      </c>
      <c r="U515" t="s">
        <v>8203</v>
      </c>
      <c r="V515" t="s">
        <v>10739</v>
      </c>
      <c r="W515" t="s">
        <v>8899</v>
      </c>
      <c r="X515" t="s">
        <v>8928</v>
      </c>
    </row>
    <row r="516" spans="1:24" x14ac:dyDescent="0.25">
      <c r="A516" t="s">
        <v>10743</v>
      </c>
      <c r="B516">
        <v>9593</v>
      </c>
      <c r="C516" t="s">
        <v>10744</v>
      </c>
      <c r="D516">
        <v>18247</v>
      </c>
      <c r="E516" t="s">
        <v>8899</v>
      </c>
      <c r="F516" t="s">
        <v>8928</v>
      </c>
      <c r="G516" s="11">
        <v>3.0228999999999999</v>
      </c>
      <c r="H516" s="11">
        <v>41.2</v>
      </c>
      <c r="I516" t="s">
        <v>10745</v>
      </c>
      <c r="J516" t="s">
        <v>8203</v>
      </c>
      <c r="K516" t="s">
        <v>8203</v>
      </c>
      <c r="L516" t="s">
        <v>8203</v>
      </c>
      <c r="M516" t="s">
        <v>10746</v>
      </c>
      <c r="N516">
        <v>4856</v>
      </c>
      <c r="O516" t="s">
        <v>8203</v>
      </c>
      <c r="P516" t="s">
        <v>8203</v>
      </c>
      <c r="Q516" s="8">
        <v>39030</v>
      </c>
      <c r="R516" s="8">
        <v>41862</v>
      </c>
      <c r="S516" t="s">
        <v>8242</v>
      </c>
      <c r="T516" t="s">
        <v>9548</v>
      </c>
      <c r="U516" t="s">
        <v>10747</v>
      </c>
      <c r="V516" t="s">
        <v>10743</v>
      </c>
      <c r="W516" t="s">
        <v>8899</v>
      </c>
      <c r="X516" t="s">
        <v>8928</v>
      </c>
    </row>
    <row r="517" spans="1:24" x14ac:dyDescent="0.25">
      <c r="A517" t="s">
        <v>10748</v>
      </c>
      <c r="B517">
        <v>277990</v>
      </c>
      <c r="C517" t="s">
        <v>10749</v>
      </c>
      <c r="D517">
        <v>38543</v>
      </c>
      <c r="E517" t="s">
        <v>8209</v>
      </c>
      <c r="F517" t="s">
        <v>8210</v>
      </c>
      <c r="G517" s="11">
        <v>4.3479799999999997</v>
      </c>
      <c r="H517" s="11">
        <v>35</v>
      </c>
      <c r="I517" t="s">
        <v>10750</v>
      </c>
      <c r="J517" t="s">
        <v>8203</v>
      </c>
      <c r="K517" t="s">
        <v>8203</v>
      </c>
      <c r="L517" t="s">
        <v>8203</v>
      </c>
      <c r="M517" t="s">
        <v>10751</v>
      </c>
      <c r="N517" t="s">
        <v>8203</v>
      </c>
      <c r="O517" t="s">
        <v>8203</v>
      </c>
      <c r="P517" t="s">
        <v>8203</v>
      </c>
      <c r="Q517" s="8">
        <v>39986</v>
      </c>
      <c r="R517" s="8">
        <v>41579</v>
      </c>
      <c r="S517" t="s">
        <v>8242</v>
      </c>
      <c r="T517" t="s">
        <v>10752</v>
      </c>
      <c r="U517" t="s">
        <v>10753</v>
      </c>
      <c r="V517" t="s">
        <v>10748</v>
      </c>
      <c r="W517" t="s">
        <v>8209</v>
      </c>
      <c r="X517" t="s">
        <v>8210</v>
      </c>
    </row>
    <row r="518" spans="1:24" x14ac:dyDescent="0.25">
      <c r="A518" t="s">
        <v>10754</v>
      </c>
      <c r="B518">
        <v>655844</v>
      </c>
      <c r="C518" t="s">
        <v>10755</v>
      </c>
      <c r="D518">
        <v>38717</v>
      </c>
      <c r="E518" t="s">
        <v>8310</v>
      </c>
      <c r="F518" t="s">
        <v>8311</v>
      </c>
      <c r="G518" s="11">
        <v>39.145299999999999</v>
      </c>
      <c r="H518" s="11">
        <v>51.5</v>
      </c>
      <c r="I518" t="s">
        <v>10756</v>
      </c>
      <c r="J518" t="s">
        <v>8203</v>
      </c>
      <c r="K518" t="s">
        <v>8203</v>
      </c>
      <c r="L518" t="s">
        <v>8203</v>
      </c>
      <c r="M518" t="s">
        <v>10757</v>
      </c>
      <c r="N518">
        <v>176</v>
      </c>
      <c r="O518">
        <v>10726</v>
      </c>
      <c r="P518">
        <v>10583</v>
      </c>
      <c r="Q518" s="8">
        <v>40574</v>
      </c>
      <c r="R518" s="8">
        <v>41862</v>
      </c>
      <c r="S518" t="s">
        <v>8205</v>
      </c>
      <c r="T518" t="s">
        <v>10758</v>
      </c>
      <c r="U518" t="s">
        <v>10759</v>
      </c>
      <c r="V518" t="s">
        <v>10754</v>
      </c>
      <c r="W518" t="s">
        <v>8310</v>
      </c>
      <c r="X518" t="s">
        <v>8311</v>
      </c>
    </row>
    <row r="519" spans="1:24" x14ac:dyDescent="0.25">
      <c r="A519" t="s">
        <v>10760</v>
      </c>
      <c r="B519">
        <v>39416</v>
      </c>
      <c r="C519" t="s">
        <v>10761</v>
      </c>
      <c r="D519">
        <v>38847</v>
      </c>
      <c r="E519" t="s">
        <v>8310</v>
      </c>
      <c r="F519" t="s">
        <v>8311</v>
      </c>
      <c r="G519" s="11">
        <v>124.946</v>
      </c>
      <c r="H519" s="11">
        <v>44.9</v>
      </c>
      <c r="I519" t="s">
        <v>10762</v>
      </c>
      <c r="J519" t="s">
        <v>8203</v>
      </c>
      <c r="K519" t="s">
        <v>8203</v>
      </c>
      <c r="L519" t="s">
        <v>8203</v>
      </c>
      <c r="M519" t="s">
        <v>10763</v>
      </c>
      <c r="N519">
        <v>398</v>
      </c>
      <c r="O519">
        <v>7496</v>
      </c>
      <c r="P519">
        <v>7496</v>
      </c>
      <c r="Q519" s="8">
        <v>40295</v>
      </c>
      <c r="R519" s="8">
        <v>40318</v>
      </c>
      <c r="S519" t="s">
        <v>8205</v>
      </c>
      <c r="T519" t="s">
        <v>10764</v>
      </c>
      <c r="U519" t="s">
        <v>8203</v>
      </c>
      <c r="V519" t="s">
        <v>10760</v>
      </c>
      <c r="W519" t="s">
        <v>8310</v>
      </c>
      <c r="X519" t="s">
        <v>8311</v>
      </c>
    </row>
    <row r="520" spans="1:24" x14ac:dyDescent="0.25">
      <c r="A520" t="s">
        <v>10765</v>
      </c>
      <c r="B520">
        <v>650164</v>
      </c>
      <c r="C520" t="s">
        <v>10766</v>
      </c>
      <c r="D520">
        <v>38425</v>
      </c>
      <c r="E520" t="s">
        <v>8310</v>
      </c>
      <c r="F520" t="s">
        <v>8551</v>
      </c>
      <c r="G520" s="11">
        <v>46.293300000000002</v>
      </c>
      <c r="H520" s="11">
        <v>53.1</v>
      </c>
      <c r="I520" t="s">
        <v>10767</v>
      </c>
      <c r="J520" t="s">
        <v>8203</v>
      </c>
      <c r="K520" t="s">
        <v>8203</v>
      </c>
      <c r="L520" t="s">
        <v>8203</v>
      </c>
      <c r="M520" t="s">
        <v>10768</v>
      </c>
      <c r="N520">
        <v>1137</v>
      </c>
      <c r="O520">
        <v>14087</v>
      </c>
      <c r="P520">
        <v>13925</v>
      </c>
      <c r="Q520" s="8">
        <v>41183</v>
      </c>
      <c r="R520" s="8">
        <v>41862</v>
      </c>
      <c r="S520" t="s">
        <v>8205</v>
      </c>
      <c r="T520" t="s">
        <v>8443</v>
      </c>
      <c r="U520" t="s">
        <v>10769</v>
      </c>
      <c r="V520" t="s">
        <v>10765</v>
      </c>
      <c r="W520" t="s">
        <v>8310</v>
      </c>
      <c r="X520" t="s">
        <v>8551</v>
      </c>
    </row>
    <row r="521" spans="1:24" x14ac:dyDescent="0.25">
      <c r="A521" t="s">
        <v>10770</v>
      </c>
      <c r="B521">
        <v>644352</v>
      </c>
      <c r="C521" t="s">
        <v>10771</v>
      </c>
      <c r="D521">
        <v>37931</v>
      </c>
      <c r="E521" t="s">
        <v>8310</v>
      </c>
      <c r="F521" t="s">
        <v>8311</v>
      </c>
      <c r="G521" s="11">
        <v>43.768700000000003</v>
      </c>
      <c r="H521" s="11">
        <v>56.8</v>
      </c>
      <c r="I521" t="s">
        <v>10772</v>
      </c>
      <c r="J521" t="s">
        <v>8203</v>
      </c>
      <c r="K521" t="s">
        <v>8203</v>
      </c>
      <c r="L521" t="s">
        <v>8203</v>
      </c>
      <c r="M521" t="s">
        <v>10773</v>
      </c>
      <c r="N521">
        <v>517</v>
      </c>
      <c r="O521">
        <v>14749</v>
      </c>
      <c r="P521">
        <v>14650</v>
      </c>
      <c r="Q521" s="8">
        <v>40373</v>
      </c>
      <c r="R521" s="8">
        <v>41898</v>
      </c>
      <c r="S521" t="s">
        <v>8205</v>
      </c>
      <c r="T521" t="s">
        <v>8323</v>
      </c>
      <c r="U521" t="s">
        <v>10774</v>
      </c>
      <c r="V521" t="s">
        <v>10770</v>
      </c>
      <c r="W521" t="s">
        <v>8310</v>
      </c>
      <c r="X521" t="s">
        <v>8311</v>
      </c>
    </row>
    <row r="522" spans="1:24" x14ac:dyDescent="0.25">
      <c r="A522" t="s">
        <v>10775</v>
      </c>
      <c r="B522">
        <v>644358</v>
      </c>
      <c r="C522" t="s">
        <v>10776</v>
      </c>
      <c r="D522">
        <v>37933</v>
      </c>
      <c r="E522" t="s">
        <v>8310</v>
      </c>
      <c r="F522" t="s">
        <v>8311</v>
      </c>
      <c r="G522" s="11">
        <v>39.641800000000003</v>
      </c>
      <c r="H522" s="11">
        <v>56.9</v>
      </c>
      <c r="I522" t="s">
        <v>10777</v>
      </c>
      <c r="J522" t="s">
        <v>8203</v>
      </c>
      <c r="K522" t="s">
        <v>8203</v>
      </c>
      <c r="L522" t="s">
        <v>8203</v>
      </c>
      <c r="M522" t="s">
        <v>10778</v>
      </c>
      <c r="N522">
        <v>206</v>
      </c>
      <c r="O522" t="s">
        <v>8203</v>
      </c>
      <c r="P522" t="s">
        <v>8203</v>
      </c>
      <c r="Q522" s="8">
        <v>40620</v>
      </c>
      <c r="R522" s="8">
        <v>41862</v>
      </c>
      <c r="S522" t="s">
        <v>8205</v>
      </c>
      <c r="T522" t="s">
        <v>8323</v>
      </c>
      <c r="U522" t="s">
        <v>10779</v>
      </c>
      <c r="V522" t="s">
        <v>10775</v>
      </c>
      <c r="W522" t="s">
        <v>8310</v>
      </c>
      <c r="X522" t="s">
        <v>8311</v>
      </c>
    </row>
    <row r="523" spans="1:24" x14ac:dyDescent="0.25">
      <c r="A523" t="s">
        <v>10780</v>
      </c>
      <c r="B523">
        <v>657448</v>
      </c>
      <c r="C523" t="s">
        <v>10781</v>
      </c>
      <c r="D523">
        <v>39213</v>
      </c>
      <c r="E523" t="s">
        <v>8310</v>
      </c>
      <c r="F523" t="s">
        <v>8880</v>
      </c>
      <c r="G523" s="11">
        <v>13.270799999999999</v>
      </c>
      <c r="H523" s="11">
        <v>41785</v>
      </c>
      <c r="I523" t="s">
        <v>10782</v>
      </c>
      <c r="J523" t="s">
        <v>8203</v>
      </c>
      <c r="K523" t="s">
        <v>8203</v>
      </c>
      <c r="L523" t="s">
        <v>8203</v>
      </c>
      <c r="M523" t="s">
        <v>10783</v>
      </c>
      <c r="N523" t="s">
        <v>8203</v>
      </c>
      <c r="O523" t="s">
        <v>8203</v>
      </c>
      <c r="P523" t="s">
        <v>8203</v>
      </c>
      <c r="Q523" s="8">
        <v>40086</v>
      </c>
      <c r="R523" s="8">
        <v>41857</v>
      </c>
      <c r="S523" t="s">
        <v>8242</v>
      </c>
      <c r="T523" t="s">
        <v>10784</v>
      </c>
      <c r="U523" t="s">
        <v>10785</v>
      </c>
      <c r="V523" t="s">
        <v>10780</v>
      </c>
      <c r="W523" t="s">
        <v>8310</v>
      </c>
      <c r="X523" t="s">
        <v>8880</v>
      </c>
    </row>
    <row r="524" spans="1:24" x14ac:dyDescent="0.25">
      <c r="A524" t="s">
        <v>10786</v>
      </c>
      <c r="B524">
        <v>5147</v>
      </c>
      <c r="C524" t="s">
        <v>10787</v>
      </c>
      <c r="D524">
        <v>39253</v>
      </c>
      <c r="E524" t="s">
        <v>8310</v>
      </c>
      <c r="F524" t="s">
        <v>8311</v>
      </c>
      <c r="G524" s="11">
        <v>39.954999999999998</v>
      </c>
      <c r="H524" s="11">
        <v>52.5</v>
      </c>
      <c r="I524" t="s">
        <v>10788</v>
      </c>
      <c r="J524" t="s">
        <v>8203</v>
      </c>
      <c r="K524" t="s">
        <v>8203</v>
      </c>
      <c r="L524" t="s">
        <v>8203</v>
      </c>
      <c r="M524" t="s">
        <v>10789</v>
      </c>
      <c r="N524">
        <v>4783</v>
      </c>
      <c r="O524">
        <v>11315</v>
      </c>
      <c r="P524">
        <v>10827</v>
      </c>
      <c r="Q524" s="8">
        <v>40157</v>
      </c>
      <c r="R524" s="8">
        <v>41060</v>
      </c>
      <c r="S524" t="s">
        <v>8242</v>
      </c>
      <c r="T524" t="s">
        <v>10790</v>
      </c>
      <c r="U524" t="s">
        <v>8203</v>
      </c>
      <c r="V524" t="s">
        <v>10786</v>
      </c>
      <c r="W524" t="s">
        <v>8310</v>
      </c>
      <c r="X524" t="s">
        <v>8311</v>
      </c>
    </row>
    <row r="525" spans="1:24" x14ac:dyDescent="0.25">
      <c r="A525" t="s">
        <v>10791</v>
      </c>
      <c r="B525">
        <v>658429</v>
      </c>
      <c r="C525" t="s">
        <v>10792</v>
      </c>
      <c r="D525">
        <v>39257</v>
      </c>
      <c r="E525" t="s">
        <v>8310</v>
      </c>
      <c r="F525" t="s">
        <v>8311</v>
      </c>
      <c r="G525" s="11">
        <v>30.684899999999999</v>
      </c>
      <c r="H525" s="11">
        <v>50</v>
      </c>
      <c r="I525" t="s">
        <v>10793</v>
      </c>
      <c r="J525" t="s">
        <v>8203</v>
      </c>
      <c r="K525">
        <v>1</v>
      </c>
      <c r="L525" t="s">
        <v>8203</v>
      </c>
      <c r="M525" t="s">
        <v>10794</v>
      </c>
      <c r="N525">
        <v>1847</v>
      </c>
      <c r="O525">
        <v>9224</v>
      </c>
      <c r="P525">
        <v>9153</v>
      </c>
      <c r="Q525" s="8">
        <v>40514</v>
      </c>
      <c r="R525" s="8">
        <v>41862</v>
      </c>
      <c r="S525" t="s">
        <v>8205</v>
      </c>
      <c r="T525" t="s">
        <v>8323</v>
      </c>
      <c r="U525" t="s">
        <v>10795</v>
      </c>
      <c r="V525" t="s">
        <v>10791</v>
      </c>
      <c r="W525" t="s">
        <v>8310</v>
      </c>
      <c r="X525" t="s">
        <v>8311</v>
      </c>
    </row>
    <row r="526" spans="1:24" x14ac:dyDescent="0.25">
      <c r="A526" t="s">
        <v>10796</v>
      </c>
      <c r="B526">
        <v>653667</v>
      </c>
      <c r="C526" t="s">
        <v>10797</v>
      </c>
      <c r="D526">
        <v>38373</v>
      </c>
      <c r="E526" t="s">
        <v>8310</v>
      </c>
      <c r="F526" t="s">
        <v>8311</v>
      </c>
      <c r="G526" s="11">
        <v>1332711</v>
      </c>
      <c r="H526" s="11">
        <v>37.700000000000003</v>
      </c>
      <c r="I526" t="s">
        <v>10798</v>
      </c>
      <c r="J526" t="s">
        <v>8203</v>
      </c>
      <c r="K526" t="s">
        <v>8203</v>
      </c>
      <c r="L526" t="s">
        <v>8203</v>
      </c>
      <c r="M526" t="s">
        <v>10799</v>
      </c>
      <c r="N526">
        <v>30</v>
      </c>
      <c r="O526">
        <v>5494</v>
      </c>
      <c r="P526">
        <v>5180</v>
      </c>
      <c r="Q526" s="8">
        <v>40130</v>
      </c>
      <c r="R526" s="8">
        <v>41857</v>
      </c>
      <c r="S526" t="s">
        <v>8205</v>
      </c>
      <c r="T526" t="s">
        <v>8323</v>
      </c>
      <c r="U526" t="s">
        <v>10800</v>
      </c>
      <c r="V526" t="s">
        <v>10796</v>
      </c>
      <c r="W526" t="s">
        <v>8310</v>
      </c>
      <c r="X526" t="s">
        <v>8311</v>
      </c>
    </row>
    <row r="527" spans="1:24" x14ac:dyDescent="0.25">
      <c r="A527" t="s">
        <v>10801</v>
      </c>
      <c r="B527">
        <v>663202</v>
      </c>
      <c r="C527" t="s">
        <v>10802</v>
      </c>
      <c r="D527">
        <v>39693</v>
      </c>
      <c r="E527" t="s">
        <v>8310</v>
      </c>
      <c r="F527" t="s">
        <v>8311</v>
      </c>
      <c r="G527" s="11">
        <v>22.541</v>
      </c>
      <c r="H527" s="11">
        <v>48.2</v>
      </c>
      <c r="I527" t="s">
        <v>10803</v>
      </c>
      <c r="J527" t="s">
        <v>8203</v>
      </c>
      <c r="K527" t="s">
        <v>8203</v>
      </c>
      <c r="L527" t="s">
        <v>8203</v>
      </c>
      <c r="M527" t="s">
        <v>10804</v>
      </c>
      <c r="N527">
        <v>523</v>
      </c>
      <c r="O527">
        <v>8086</v>
      </c>
      <c r="P527">
        <v>8028</v>
      </c>
      <c r="Q527" s="8">
        <v>40254</v>
      </c>
      <c r="R527" s="8">
        <v>41857</v>
      </c>
      <c r="S527" t="s">
        <v>8205</v>
      </c>
      <c r="T527" t="s">
        <v>10670</v>
      </c>
      <c r="U527" t="s">
        <v>10805</v>
      </c>
      <c r="V527" t="s">
        <v>10801</v>
      </c>
      <c r="W527" t="s">
        <v>8310</v>
      </c>
      <c r="X527" t="s">
        <v>8311</v>
      </c>
    </row>
    <row r="528" spans="1:24" x14ac:dyDescent="0.25">
      <c r="A528" t="s">
        <v>10806</v>
      </c>
      <c r="B528">
        <v>564608</v>
      </c>
      <c r="C528" t="s">
        <v>10807</v>
      </c>
      <c r="D528">
        <v>15678</v>
      </c>
      <c r="E528" t="s">
        <v>8209</v>
      </c>
      <c r="F528" t="s">
        <v>9443</v>
      </c>
      <c r="G528" s="11">
        <v>41661</v>
      </c>
      <c r="H528" s="11">
        <v>65.858400000000003</v>
      </c>
      <c r="I528" t="s">
        <v>10808</v>
      </c>
      <c r="J528" t="s">
        <v>8203</v>
      </c>
      <c r="K528">
        <v>1</v>
      </c>
      <c r="L528" t="s">
        <v>8203</v>
      </c>
      <c r="M528" t="s">
        <v>10809</v>
      </c>
      <c r="N528">
        <v>22</v>
      </c>
      <c r="O528">
        <v>10288</v>
      </c>
      <c r="P528">
        <v>10269</v>
      </c>
      <c r="Q528" s="8">
        <v>39910</v>
      </c>
      <c r="R528" s="8">
        <v>41857</v>
      </c>
      <c r="S528" t="s">
        <v>8205</v>
      </c>
      <c r="T528" t="s">
        <v>10810</v>
      </c>
      <c r="U528" t="s">
        <v>10811</v>
      </c>
      <c r="V528" t="s">
        <v>10806</v>
      </c>
      <c r="W528" t="s">
        <v>8209</v>
      </c>
      <c r="X528" t="s">
        <v>9443</v>
      </c>
    </row>
    <row r="529" spans="1:24" x14ac:dyDescent="0.25">
      <c r="A529" t="s">
        <v>10812</v>
      </c>
      <c r="B529">
        <v>655863</v>
      </c>
      <c r="C529" t="s">
        <v>10813</v>
      </c>
      <c r="D529">
        <v>39837</v>
      </c>
      <c r="E529" t="s">
        <v>8310</v>
      </c>
      <c r="F529" t="s">
        <v>8311</v>
      </c>
      <c r="G529" s="11">
        <v>29.794</v>
      </c>
      <c r="H529" s="11">
        <v>53.4</v>
      </c>
      <c r="I529" t="s">
        <v>10814</v>
      </c>
      <c r="J529" t="s">
        <v>8203</v>
      </c>
      <c r="K529" t="s">
        <v>8203</v>
      </c>
      <c r="L529" t="s">
        <v>8203</v>
      </c>
      <c r="M529" t="s">
        <v>10815</v>
      </c>
      <c r="N529">
        <v>289</v>
      </c>
      <c r="O529">
        <v>8312</v>
      </c>
      <c r="P529">
        <v>8312</v>
      </c>
      <c r="Q529" s="8">
        <v>40060</v>
      </c>
      <c r="R529" s="8">
        <v>41857</v>
      </c>
      <c r="S529" t="s">
        <v>8205</v>
      </c>
      <c r="T529" t="s">
        <v>10816</v>
      </c>
      <c r="U529" t="s">
        <v>10817</v>
      </c>
      <c r="V529" t="s">
        <v>10812</v>
      </c>
      <c r="W529" t="s">
        <v>8310</v>
      </c>
      <c r="X529" t="s">
        <v>8311</v>
      </c>
    </row>
    <row r="530" spans="1:24" x14ac:dyDescent="0.25">
      <c r="A530" t="s">
        <v>10812</v>
      </c>
      <c r="B530">
        <v>655863</v>
      </c>
      <c r="C530" t="s">
        <v>10813</v>
      </c>
      <c r="D530">
        <v>39837</v>
      </c>
      <c r="E530" t="s">
        <v>8310</v>
      </c>
      <c r="F530" t="s">
        <v>8311</v>
      </c>
      <c r="G530" s="11">
        <v>29.521699999999999</v>
      </c>
      <c r="H530" s="11">
        <v>53.3</v>
      </c>
      <c r="I530" t="s">
        <v>10818</v>
      </c>
      <c r="J530" t="s">
        <v>8203</v>
      </c>
      <c r="K530" t="s">
        <v>8203</v>
      </c>
      <c r="L530" t="s">
        <v>8203</v>
      </c>
      <c r="M530" t="s">
        <v>10819</v>
      </c>
      <c r="N530">
        <v>1443</v>
      </c>
      <c r="O530" t="s">
        <v>8203</v>
      </c>
      <c r="P530" t="s">
        <v>8203</v>
      </c>
      <c r="Q530" s="8">
        <v>40060</v>
      </c>
      <c r="R530" s="8">
        <v>41857</v>
      </c>
      <c r="S530" t="s">
        <v>8205</v>
      </c>
      <c r="T530" t="s">
        <v>10816</v>
      </c>
      <c r="U530" t="s">
        <v>10817</v>
      </c>
      <c r="V530" t="s">
        <v>10812</v>
      </c>
      <c r="W530" t="s">
        <v>8310</v>
      </c>
      <c r="X530" t="s">
        <v>8311</v>
      </c>
    </row>
    <row r="531" spans="1:24" x14ac:dyDescent="0.25">
      <c r="A531" t="s">
        <v>10820</v>
      </c>
      <c r="B531">
        <v>655827</v>
      </c>
      <c r="C531" t="s">
        <v>10821</v>
      </c>
      <c r="D531">
        <v>38715</v>
      </c>
      <c r="E531" t="s">
        <v>8310</v>
      </c>
      <c r="F531" t="s">
        <v>8311</v>
      </c>
      <c r="G531" s="11">
        <v>39.4223</v>
      </c>
      <c r="H531" s="11">
        <v>49.9</v>
      </c>
      <c r="I531" t="s">
        <v>10822</v>
      </c>
      <c r="J531" t="s">
        <v>8203</v>
      </c>
      <c r="K531" t="s">
        <v>8203</v>
      </c>
      <c r="L531" t="s">
        <v>8203</v>
      </c>
      <c r="M531" t="s">
        <v>10823</v>
      </c>
      <c r="N531">
        <v>241</v>
      </c>
      <c r="O531">
        <v>9974</v>
      </c>
      <c r="P531">
        <v>9849</v>
      </c>
      <c r="Q531" s="8">
        <v>40574</v>
      </c>
      <c r="R531" s="8">
        <v>41862</v>
      </c>
      <c r="S531" t="s">
        <v>8205</v>
      </c>
      <c r="T531" t="s">
        <v>10758</v>
      </c>
      <c r="U531" t="s">
        <v>10824</v>
      </c>
      <c r="V531" t="s">
        <v>10820</v>
      </c>
      <c r="W531" t="s">
        <v>8310</v>
      </c>
      <c r="X531" t="s">
        <v>8311</v>
      </c>
    </row>
    <row r="532" spans="1:24" x14ac:dyDescent="0.25">
      <c r="A532" t="s">
        <v>10825</v>
      </c>
      <c r="B532">
        <v>1333698</v>
      </c>
      <c r="C532" t="s">
        <v>10826</v>
      </c>
      <c r="D532">
        <v>211734</v>
      </c>
      <c r="E532" t="s">
        <v>8310</v>
      </c>
      <c r="F532" t="s">
        <v>8311</v>
      </c>
      <c r="G532" s="11">
        <v>288087</v>
      </c>
      <c r="H532" s="11">
        <v>42.5</v>
      </c>
      <c r="I532" t="s">
        <v>10827</v>
      </c>
      <c r="J532" t="s">
        <v>8203</v>
      </c>
      <c r="K532" t="s">
        <v>8203</v>
      </c>
      <c r="L532" t="s">
        <v>8203</v>
      </c>
      <c r="M532" t="s">
        <v>8203</v>
      </c>
      <c r="N532">
        <v>27</v>
      </c>
      <c r="O532">
        <v>5240</v>
      </c>
      <c r="P532">
        <v>4723</v>
      </c>
      <c r="Q532" t="s">
        <v>8203</v>
      </c>
      <c r="R532" t="s">
        <v>8203</v>
      </c>
      <c r="S532" t="s">
        <v>8205</v>
      </c>
      <c r="T532" t="s">
        <v>10828</v>
      </c>
      <c r="U532" t="s">
        <v>8203</v>
      </c>
      <c r="V532" t="s">
        <v>10825</v>
      </c>
      <c r="W532" t="s">
        <v>8310</v>
      </c>
      <c r="X532" t="s">
        <v>8311</v>
      </c>
    </row>
    <row r="533" spans="1:24" x14ac:dyDescent="0.25">
      <c r="A533" t="s">
        <v>10829</v>
      </c>
      <c r="B533">
        <v>9813</v>
      </c>
      <c r="C533" t="s">
        <v>10830</v>
      </c>
      <c r="D533">
        <v>13972</v>
      </c>
      <c r="E533" t="s">
        <v>8899</v>
      </c>
      <c r="F533" t="s">
        <v>8928</v>
      </c>
      <c r="G533" s="11">
        <v>2985.26</v>
      </c>
      <c r="H533" s="11">
        <v>41.1</v>
      </c>
      <c r="I533" t="s">
        <v>10831</v>
      </c>
      <c r="J533" t="s">
        <v>8203</v>
      </c>
      <c r="K533" t="s">
        <v>8203</v>
      </c>
      <c r="L533" t="s">
        <v>8203</v>
      </c>
      <c r="M533" t="s">
        <v>10832</v>
      </c>
      <c r="N533">
        <v>295006</v>
      </c>
      <c r="O533" t="s">
        <v>8203</v>
      </c>
      <c r="P533" t="s">
        <v>8203</v>
      </c>
      <c r="Q533" s="8">
        <v>39710</v>
      </c>
      <c r="R533" s="8">
        <v>41877</v>
      </c>
      <c r="S533" t="s">
        <v>8205</v>
      </c>
      <c r="T533" t="s">
        <v>8965</v>
      </c>
      <c r="U533" t="s">
        <v>10833</v>
      </c>
      <c r="V533" t="s">
        <v>10829</v>
      </c>
      <c r="W533" t="s">
        <v>8899</v>
      </c>
      <c r="X533" t="s">
        <v>8928</v>
      </c>
    </row>
    <row r="534" spans="1:24" x14ac:dyDescent="0.25">
      <c r="A534" t="s">
        <v>10834</v>
      </c>
      <c r="B534">
        <v>1240226</v>
      </c>
      <c r="C534" t="s">
        <v>10835</v>
      </c>
      <c r="D534">
        <v>176877</v>
      </c>
      <c r="E534" t="s">
        <v>8310</v>
      </c>
      <c r="F534" t="s">
        <v>8551</v>
      </c>
      <c r="G534" s="11">
        <v>130.48500000000001</v>
      </c>
      <c r="H534" s="11">
        <v>44.8</v>
      </c>
      <c r="I534" t="s">
        <v>10836</v>
      </c>
      <c r="J534" t="s">
        <v>8203</v>
      </c>
      <c r="K534" t="s">
        <v>8203</v>
      </c>
      <c r="L534" t="s">
        <v>8203</v>
      </c>
      <c r="M534" t="s">
        <v>10837</v>
      </c>
      <c r="N534">
        <v>4279</v>
      </c>
      <c r="O534" t="s">
        <v>8203</v>
      </c>
      <c r="P534" t="s">
        <v>8203</v>
      </c>
      <c r="Q534" s="8">
        <v>41547</v>
      </c>
      <c r="R534" s="8">
        <v>41862</v>
      </c>
      <c r="S534" t="s">
        <v>8205</v>
      </c>
      <c r="T534" t="s">
        <v>9401</v>
      </c>
      <c r="U534" t="s">
        <v>10838</v>
      </c>
      <c r="V534" t="s">
        <v>10834</v>
      </c>
      <c r="W534" t="s">
        <v>8310</v>
      </c>
      <c r="X534" t="s">
        <v>8551</v>
      </c>
    </row>
    <row r="535" spans="1:24" x14ac:dyDescent="0.25">
      <c r="A535" t="s">
        <v>10839</v>
      </c>
      <c r="B535">
        <v>875184</v>
      </c>
      <c r="C535" t="s">
        <v>10840</v>
      </c>
      <c r="D535">
        <v>51241</v>
      </c>
      <c r="E535" t="s">
        <v>8310</v>
      </c>
      <c r="F535" t="s">
        <v>8551</v>
      </c>
      <c r="G535" s="11">
        <v>64.786600000000007</v>
      </c>
      <c r="H535" s="11">
        <v>44.5</v>
      </c>
      <c r="I535" t="s">
        <v>10841</v>
      </c>
      <c r="J535" t="s">
        <v>8203</v>
      </c>
      <c r="K535" t="s">
        <v>8203</v>
      </c>
      <c r="L535" t="s">
        <v>8203</v>
      </c>
      <c r="M535" t="s">
        <v>10842</v>
      </c>
      <c r="N535" t="s">
        <v>8203</v>
      </c>
      <c r="O535" t="s">
        <v>8203</v>
      </c>
      <c r="P535" t="s">
        <v>8203</v>
      </c>
      <c r="Q535" s="8">
        <v>40771</v>
      </c>
      <c r="R535" s="8">
        <v>41855</v>
      </c>
      <c r="S535" t="s">
        <v>8242</v>
      </c>
      <c r="T535" t="s">
        <v>10843</v>
      </c>
      <c r="U535" t="s">
        <v>10844</v>
      </c>
      <c r="V535" t="s">
        <v>10839</v>
      </c>
      <c r="W535" t="s">
        <v>8310</v>
      </c>
      <c r="X535" t="s">
        <v>8551</v>
      </c>
    </row>
    <row r="536" spans="1:24" x14ac:dyDescent="0.25">
      <c r="A536" t="s">
        <v>10845</v>
      </c>
      <c r="B536">
        <v>1262393</v>
      </c>
      <c r="C536" t="s">
        <v>10846</v>
      </c>
      <c r="D536">
        <v>181957</v>
      </c>
      <c r="E536" t="s">
        <v>8310</v>
      </c>
      <c r="F536" t="s">
        <v>8551</v>
      </c>
      <c r="G536" s="11">
        <v>70.673900000000003</v>
      </c>
      <c r="H536" s="11">
        <v>44.2</v>
      </c>
      <c r="I536" t="s">
        <v>10847</v>
      </c>
      <c r="J536" t="s">
        <v>8203</v>
      </c>
      <c r="K536" t="s">
        <v>8203</v>
      </c>
      <c r="L536" t="s">
        <v>8203</v>
      </c>
      <c r="M536" t="s">
        <v>10848</v>
      </c>
      <c r="N536" t="s">
        <v>8203</v>
      </c>
      <c r="O536" t="s">
        <v>8203</v>
      </c>
      <c r="P536" t="s">
        <v>8203</v>
      </c>
      <c r="Q536" s="8">
        <v>41334</v>
      </c>
      <c r="R536" s="8">
        <v>41389</v>
      </c>
      <c r="S536" t="s">
        <v>8242</v>
      </c>
      <c r="T536" t="s">
        <v>10266</v>
      </c>
      <c r="U536" t="s">
        <v>10849</v>
      </c>
      <c r="V536" t="s">
        <v>10845</v>
      </c>
      <c r="W536" t="s">
        <v>8310</v>
      </c>
      <c r="X536" t="s">
        <v>8551</v>
      </c>
    </row>
    <row r="537" spans="1:24" x14ac:dyDescent="0.25">
      <c r="A537" t="s">
        <v>10850</v>
      </c>
      <c r="B537">
        <v>1262394</v>
      </c>
      <c r="C537" t="s">
        <v>10851</v>
      </c>
      <c r="D537">
        <v>181959</v>
      </c>
      <c r="E537" t="s">
        <v>8310</v>
      </c>
      <c r="F537" t="s">
        <v>8551</v>
      </c>
      <c r="G537" s="11">
        <v>73.047499999999999</v>
      </c>
      <c r="H537" s="11">
        <v>44.4</v>
      </c>
      <c r="I537" t="s">
        <v>10852</v>
      </c>
      <c r="J537" t="s">
        <v>8203</v>
      </c>
      <c r="K537" t="s">
        <v>8203</v>
      </c>
      <c r="L537" t="s">
        <v>8203</v>
      </c>
      <c r="M537" t="s">
        <v>10853</v>
      </c>
      <c r="N537" t="s">
        <v>8203</v>
      </c>
      <c r="O537" t="s">
        <v>8203</v>
      </c>
      <c r="P537" t="s">
        <v>8203</v>
      </c>
      <c r="Q537" s="8">
        <v>41334</v>
      </c>
      <c r="R537" s="8">
        <v>41389</v>
      </c>
      <c r="S537" t="s">
        <v>8242</v>
      </c>
      <c r="T537" t="s">
        <v>10266</v>
      </c>
      <c r="U537" t="s">
        <v>10854</v>
      </c>
      <c r="V537" t="s">
        <v>10850</v>
      </c>
      <c r="W537" t="s">
        <v>8310</v>
      </c>
      <c r="X537" t="s">
        <v>8551</v>
      </c>
    </row>
    <row r="538" spans="1:24" x14ac:dyDescent="0.25">
      <c r="A538" t="s">
        <v>10855</v>
      </c>
      <c r="B538">
        <v>1262395</v>
      </c>
      <c r="C538" t="s">
        <v>10856</v>
      </c>
      <c r="D538">
        <v>181960</v>
      </c>
      <c r="E538" t="s">
        <v>8310</v>
      </c>
      <c r="F538" t="s">
        <v>8551</v>
      </c>
      <c r="G538" s="11">
        <v>56.267099999999999</v>
      </c>
      <c r="H538" s="11">
        <v>44.2</v>
      </c>
      <c r="I538" t="s">
        <v>10857</v>
      </c>
      <c r="J538" t="s">
        <v>8203</v>
      </c>
      <c r="K538" t="s">
        <v>8203</v>
      </c>
      <c r="L538" t="s">
        <v>8203</v>
      </c>
      <c r="M538" t="s">
        <v>10858</v>
      </c>
      <c r="N538" t="s">
        <v>8203</v>
      </c>
      <c r="O538" t="s">
        <v>8203</v>
      </c>
      <c r="P538" t="s">
        <v>8203</v>
      </c>
      <c r="Q538" s="8">
        <v>41334</v>
      </c>
      <c r="R538" s="8">
        <v>41389</v>
      </c>
      <c r="S538" t="s">
        <v>8242</v>
      </c>
      <c r="T538" t="s">
        <v>10266</v>
      </c>
      <c r="U538" t="s">
        <v>10859</v>
      </c>
      <c r="V538" t="s">
        <v>10855</v>
      </c>
      <c r="W538" t="s">
        <v>8310</v>
      </c>
      <c r="X538" t="s">
        <v>8551</v>
      </c>
    </row>
    <row r="539" spans="1:24" x14ac:dyDescent="0.25">
      <c r="A539" t="s">
        <v>10860</v>
      </c>
      <c r="B539">
        <v>1262396</v>
      </c>
      <c r="C539" t="s">
        <v>10861</v>
      </c>
      <c r="D539">
        <v>181962</v>
      </c>
      <c r="E539" t="s">
        <v>8310</v>
      </c>
      <c r="F539" t="s">
        <v>8551</v>
      </c>
      <c r="G539" s="11">
        <v>53.398800000000001</v>
      </c>
      <c r="H539" s="11">
        <v>44.1</v>
      </c>
      <c r="I539" t="s">
        <v>10862</v>
      </c>
      <c r="J539" t="s">
        <v>8203</v>
      </c>
      <c r="K539" t="s">
        <v>8203</v>
      </c>
      <c r="L539" t="s">
        <v>8203</v>
      </c>
      <c r="M539" t="s">
        <v>10863</v>
      </c>
      <c r="N539" t="s">
        <v>8203</v>
      </c>
      <c r="O539" t="s">
        <v>8203</v>
      </c>
      <c r="P539" t="s">
        <v>8203</v>
      </c>
      <c r="Q539" s="8">
        <v>41334</v>
      </c>
      <c r="R539" s="8">
        <v>41389</v>
      </c>
      <c r="S539" t="s">
        <v>8242</v>
      </c>
      <c r="T539" t="s">
        <v>10266</v>
      </c>
      <c r="U539" t="s">
        <v>10864</v>
      </c>
      <c r="V539" t="s">
        <v>10860</v>
      </c>
      <c r="W539" t="s">
        <v>8310</v>
      </c>
      <c r="X539" t="s">
        <v>8551</v>
      </c>
    </row>
    <row r="540" spans="1:24" x14ac:dyDescent="0.25">
      <c r="A540" t="s">
        <v>10865</v>
      </c>
      <c r="B540">
        <v>683840</v>
      </c>
      <c r="C540" t="s">
        <v>10866</v>
      </c>
      <c r="D540">
        <v>41281</v>
      </c>
      <c r="E540" t="s">
        <v>8310</v>
      </c>
      <c r="F540" t="s">
        <v>8551</v>
      </c>
      <c r="G540" s="11">
        <v>26.1389</v>
      </c>
      <c r="H540" s="11">
        <v>55.4</v>
      </c>
      <c r="I540" t="s">
        <v>10867</v>
      </c>
      <c r="J540" t="s">
        <v>8203</v>
      </c>
      <c r="K540" t="s">
        <v>8203</v>
      </c>
      <c r="L540" t="s">
        <v>8203</v>
      </c>
      <c r="M540" t="s">
        <v>10868</v>
      </c>
      <c r="N540">
        <v>1231</v>
      </c>
      <c r="O540">
        <v>7500</v>
      </c>
      <c r="P540">
        <v>7819</v>
      </c>
      <c r="Q540" s="8">
        <v>40487</v>
      </c>
      <c r="R540" s="8">
        <v>41772</v>
      </c>
      <c r="S540" t="s">
        <v>8205</v>
      </c>
      <c r="T540" t="s">
        <v>8323</v>
      </c>
      <c r="U540" t="s">
        <v>10869</v>
      </c>
      <c r="V540" t="s">
        <v>10865</v>
      </c>
      <c r="W540" t="s">
        <v>8310</v>
      </c>
      <c r="X540" t="s">
        <v>8551</v>
      </c>
    </row>
    <row r="541" spans="1:24" x14ac:dyDescent="0.25">
      <c r="A541" t="s">
        <v>10870</v>
      </c>
      <c r="B541">
        <v>877507</v>
      </c>
      <c r="C541" t="s">
        <v>10871</v>
      </c>
      <c r="D541">
        <v>51625</v>
      </c>
      <c r="E541" t="s">
        <v>8310</v>
      </c>
      <c r="F541" t="s">
        <v>8311</v>
      </c>
      <c r="G541" s="11">
        <v>35.104999999999997</v>
      </c>
      <c r="H541" s="11">
        <v>44.1</v>
      </c>
      <c r="I541" t="s">
        <v>10872</v>
      </c>
      <c r="J541" t="s">
        <v>8203</v>
      </c>
      <c r="K541" t="s">
        <v>8203</v>
      </c>
      <c r="L541" t="s">
        <v>8203</v>
      </c>
      <c r="M541" t="s">
        <v>10873</v>
      </c>
      <c r="N541">
        <v>799</v>
      </c>
      <c r="O541" t="s">
        <v>8203</v>
      </c>
      <c r="P541" t="s">
        <v>8203</v>
      </c>
      <c r="Q541" s="8">
        <v>40805</v>
      </c>
      <c r="R541" s="8">
        <v>41862</v>
      </c>
      <c r="S541" t="s">
        <v>8205</v>
      </c>
      <c r="T541" t="s">
        <v>10874</v>
      </c>
      <c r="U541" t="s">
        <v>10875</v>
      </c>
      <c r="V541" t="s">
        <v>10870</v>
      </c>
      <c r="W541" t="s">
        <v>8310</v>
      </c>
      <c r="X541" t="s">
        <v>8311</v>
      </c>
    </row>
    <row r="542" spans="1:24" x14ac:dyDescent="0.25">
      <c r="A542" t="s">
        <v>10876</v>
      </c>
      <c r="B542">
        <v>696363</v>
      </c>
      <c r="C542" t="s">
        <v>10877</v>
      </c>
      <c r="D542">
        <v>42133</v>
      </c>
      <c r="E542" t="s">
        <v>8310</v>
      </c>
      <c r="F542" t="s">
        <v>8311</v>
      </c>
      <c r="G542" s="11">
        <v>35.041600000000003</v>
      </c>
      <c r="H542" s="11">
        <v>44.3</v>
      </c>
      <c r="I542" t="s">
        <v>10878</v>
      </c>
      <c r="J542" t="s">
        <v>8203</v>
      </c>
      <c r="K542" t="s">
        <v>8203</v>
      </c>
      <c r="L542" t="s">
        <v>8203</v>
      </c>
      <c r="M542" t="s">
        <v>10879</v>
      </c>
      <c r="N542">
        <v>1398</v>
      </c>
      <c r="O542" t="s">
        <v>8203</v>
      </c>
      <c r="P542" t="s">
        <v>8203</v>
      </c>
      <c r="Q542" s="8">
        <v>40183</v>
      </c>
      <c r="R542" s="8">
        <v>41862</v>
      </c>
      <c r="S542" t="s">
        <v>8205</v>
      </c>
      <c r="T542" t="s">
        <v>10874</v>
      </c>
      <c r="U542" t="s">
        <v>10880</v>
      </c>
      <c r="V542" t="s">
        <v>10876</v>
      </c>
      <c r="W542" t="s">
        <v>8310</v>
      </c>
      <c r="X542" t="s">
        <v>8311</v>
      </c>
    </row>
    <row r="543" spans="1:24" x14ac:dyDescent="0.25">
      <c r="A543" t="s">
        <v>10881</v>
      </c>
      <c r="B543">
        <v>35575</v>
      </c>
      <c r="C543" t="s">
        <v>10882</v>
      </c>
      <c r="D543">
        <v>29477</v>
      </c>
      <c r="E543" t="s">
        <v>8899</v>
      </c>
      <c r="F543" t="s">
        <v>9077</v>
      </c>
      <c r="G543" s="11">
        <v>73.425600000000003</v>
      </c>
      <c r="H543" s="11">
        <v>41.9</v>
      </c>
      <c r="I543" t="s">
        <v>10883</v>
      </c>
      <c r="J543" t="s">
        <v>8203</v>
      </c>
      <c r="K543" t="s">
        <v>8203</v>
      </c>
      <c r="L543" t="s">
        <v>8203</v>
      </c>
      <c r="M543" t="s">
        <v>10884</v>
      </c>
      <c r="N543">
        <v>61923</v>
      </c>
      <c r="O543" t="s">
        <v>8203</v>
      </c>
      <c r="P543" t="s">
        <v>8203</v>
      </c>
      <c r="Q543" s="8">
        <v>39619</v>
      </c>
      <c r="R543" s="8">
        <v>41855</v>
      </c>
      <c r="S543" t="s">
        <v>8205</v>
      </c>
      <c r="T543" t="s">
        <v>10885</v>
      </c>
      <c r="U543" t="s">
        <v>10886</v>
      </c>
      <c r="V543" t="s">
        <v>10881</v>
      </c>
      <c r="W543" t="s">
        <v>8899</v>
      </c>
      <c r="X543" t="s">
        <v>9077</v>
      </c>
    </row>
    <row r="544" spans="1:24" x14ac:dyDescent="0.25">
      <c r="A544" t="s">
        <v>10887</v>
      </c>
      <c r="B544">
        <v>701091</v>
      </c>
      <c r="C544" t="s">
        <v>10888</v>
      </c>
      <c r="D544">
        <v>42739</v>
      </c>
      <c r="E544" t="s">
        <v>8310</v>
      </c>
      <c r="F544" t="s">
        <v>8311</v>
      </c>
      <c r="G544" s="11">
        <v>36.456699999999998</v>
      </c>
      <c r="H544" s="11">
        <v>49.8</v>
      </c>
      <c r="I544" t="s">
        <v>10889</v>
      </c>
      <c r="J544" t="s">
        <v>8203</v>
      </c>
      <c r="K544" t="s">
        <v>8203</v>
      </c>
      <c r="L544" t="s">
        <v>8203</v>
      </c>
      <c r="M544" t="s">
        <v>10890</v>
      </c>
      <c r="N544">
        <v>68</v>
      </c>
      <c r="O544">
        <v>13456</v>
      </c>
      <c r="P544">
        <v>13316</v>
      </c>
      <c r="Q544" s="8">
        <v>41313</v>
      </c>
      <c r="R544" s="8">
        <v>41855</v>
      </c>
      <c r="S544" t="s">
        <v>8205</v>
      </c>
      <c r="T544" t="s">
        <v>8206</v>
      </c>
      <c r="U544" t="s">
        <v>10891</v>
      </c>
      <c r="V544" t="s">
        <v>10887</v>
      </c>
      <c r="W544" t="s">
        <v>8310</v>
      </c>
      <c r="X544" t="s">
        <v>8311</v>
      </c>
    </row>
    <row r="545" spans="1:24" x14ac:dyDescent="0.25">
      <c r="A545" t="s">
        <v>10892</v>
      </c>
      <c r="B545">
        <v>665024</v>
      </c>
      <c r="C545" t="s">
        <v>10893</v>
      </c>
      <c r="D545">
        <v>83117</v>
      </c>
      <c r="E545" t="s">
        <v>8310</v>
      </c>
      <c r="F545" t="s">
        <v>8311</v>
      </c>
      <c r="G545" s="11">
        <v>32.929200000000002</v>
      </c>
      <c r="H545" s="11">
        <v>50.7</v>
      </c>
      <c r="I545" t="s">
        <v>10894</v>
      </c>
      <c r="J545" t="s">
        <v>8203</v>
      </c>
      <c r="K545" t="s">
        <v>8203</v>
      </c>
      <c r="L545" t="s">
        <v>8203</v>
      </c>
      <c r="M545" t="s">
        <v>10895</v>
      </c>
      <c r="N545">
        <v>207</v>
      </c>
      <c r="O545">
        <v>12809</v>
      </c>
      <c r="P545">
        <v>12705</v>
      </c>
      <c r="Q545" s="8">
        <v>41370</v>
      </c>
      <c r="R545" s="8">
        <v>41852</v>
      </c>
      <c r="S545" t="s">
        <v>8205</v>
      </c>
      <c r="T545" t="s">
        <v>8206</v>
      </c>
      <c r="U545" t="s">
        <v>10896</v>
      </c>
      <c r="V545" t="s">
        <v>10892</v>
      </c>
      <c r="W545" t="s">
        <v>8310</v>
      </c>
      <c r="X545" t="s">
        <v>8311</v>
      </c>
    </row>
    <row r="546" spans="1:24" x14ac:dyDescent="0.25">
      <c r="A546" t="s">
        <v>10897</v>
      </c>
      <c r="B546">
        <v>876142</v>
      </c>
      <c r="C546" t="s">
        <v>10898</v>
      </c>
      <c r="D546">
        <v>42703</v>
      </c>
      <c r="E546" t="s">
        <v>8310</v>
      </c>
      <c r="F546" t="s">
        <v>8880</v>
      </c>
      <c r="G546" s="11">
        <v>98284</v>
      </c>
      <c r="H546" s="11">
        <v>41.5182</v>
      </c>
      <c r="I546" t="s">
        <v>10899</v>
      </c>
      <c r="J546">
        <v>11</v>
      </c>
      <c r="K546" t="s">
        <v>8203</v>
      </c>
      <c r="L546" t="s">
        <v>8203</v>
      </c>
      <c r="M546" t="s">
        <v>8203</v>
      </c>
      <c r="N546">
        <v>11</v>
      </c>
      <c r="O546">
        <v>2011</v>
      </c>
      <c r="P546">
        <v>1939</v>
      </c>
      <c r="Q546" s="8">
        <v>40406</v>
      </c>
      <c r="R546" s="8">
        <v>41913</v>
      </c>
      <c r="S546" t="s">
        <v>8212</v>
      </c>
      <c r="T546" t="s">
        <v>10900</v>
      </c>
      <c r="U546" t="s">
        <v>10901</v>
      </c>
      <c r="V546" t="s">
        <v>10897</v>
      </c>
      <c r="W546" t="s">
        <v>8310</v>
      </c>
      <c r="X546" t="s">
        <v>8880</v>
      </c>
    </row>
    <row r="547" spans="1:24" x14ac:dyDescent="0.25">
      <c r="A547" t="s">
        <v>10902</v>
      </c>
      <c r="B547">
        <v>261658</v>
      </c>
      <c r="C547" t="s">
        <v>10903</v>
      </c>
      <c r="D547">
        <v>40189</v>
      </c>
      <c r="E547" t="s">
        <v>8200</v>
      </c>
      <c r="F547" t="s">
        <v>8201</v>
      </c>
      <c r="G547" s="11">
        <v>31.019200000000001</v>
      </c>
      <c r="H547" s="11">
        <v>33.799999999999997</v>
      </c>
      <c r="I547" t="s">
        <v>10904</v>
      </c>
      <c r="J547" t="s">
        <v>8203</v>
      </c>
      <c r="K547" t="s">
        <v>8203</v>
      </c>
      <c r="L547" t="s">
        <v>8203</v>
      </c>
      <c r="M547" t="s">
        <v>10905</v>
      </c>
      <c r="N547">
        <v>25</v>
      </c>
      <c r="O547">
        <v>16871</v>
      </c>
      <c r="P547">
        <v>16524</v>
      </c>
      <c r="Q547" s="8">
        <v>40640</v>
      </c>
      <c r="R547" s="8">
        <v>41857</v>
      </c>
      <c r="S547" t="s">
        <v>8205</v>
      </c>
      <c r="T547" t="s">
        <v>10906</v>
      </c>
      <c r="U547" t="s">
        <v>10907</v>
      </c>
      <c r="V547" t="s">
        <v>10902</v>
      </c>
      <c r="W547" t="s">
        <v>8200</v>
      </c>
      <c r="X547" t="s">
        <v>8201</v>
      </c>
    </row>
    <row r="548" spans="1:24" x14ac:dyDescent="0.25">
      <c r="A548" t="s">
        <v>10908</v>
      </c>
      <c r="B548">
        <v>670386</v>
      </c>
      <c r="C548" t="s">
        <v>10909</v>
      </c>
      <c r="D548">
        <v>40191</v>
      </c>
      <c r="E548" t="s">
        <v>8200</v>
      </c>
      <c r="F548" t="s">
        <v>8201</v>
      </c>
      <c r="G548" s="11">
        <v>32.970199999999998</v>
      </c>
      <c r="H548" s="11">
        <v>32.098100000000002</v>
      </c>
      <c r="I548" t="s">
        <v>10910</v>
      </c>
      <c r="J548" t="s">
        <v>8203</v>
      </c>
      <c r="K548" t="s">
        <v>8203</v>
      </c>
      <c r="L548">
        <v>1</v>
      </c>
      <c r="M548" t="s">
        <v>10911</v>
      </c>
      <c r="N548">
        <v>43</v>
      </c>
      <c r="O548">
        <v>12621</v>
      </c>
      <c r="P548">
        <v>12367</v>
      </c>
      <c r="Q548" s="8">
        <v>40162</v>
      </c>
      <c r="R548" s="8">
        <v>41857</v>
      </c>
      <c r="S548" t="s">
        <v>8205</v>
      </c>
      <c r="T548" t="s">
        <v>10906</v>
      </c>
      <c r="U548" t="s">
        <v>10912</v>
      </c>
      <c r="V548" t="s">
        <v>10908</v>
      </c>
      <c r="W548" t="s">
        <v>8200</v>
      </c>
      <c r="X548" t="s">
        <v>8201</v>
      </c>
    </row>
    <row r="549" spans="1:24" x14ac:dyDescent="0.25">
      <c r="A549" t="s">
        <v>10913</v>
      </c>
      <c r="B549">
        <v>6293</v>
      </c>
      <c r="C549" t="s">
        <v>10914</v>
      </c>
      <c r="D549">
        <v>37759</v>
      </c>
      <c r="E549" t="s">
        <v>8899</v>
      </c>
      <c r="F549" t="s">
        <v>9671</v>
      </c>
      <c r="G549" s="11">
        <v>81.509200000000007</v>
      </c>
      <c r="H549" s="11">
        <v>41849</v>
      </c>
      <c r="I549" t="s">
        <v>10915</v>
      </c>
      <c r="J549" t="s">
        <v>8203</v>
      </c>
      <c r="K549" t="s">
        <v>8203</v>
      </c>
      <c r="L549" t="s">
        <v>8203</v>
      </c>
      <c r="M549" t="s">
        <v>10916</v>
      </c>
      <c r="N549" t="s">
        <v>8203</v>
      </c>
      <c r="O549">
        <v>19447</v>
      </c>
      <c r="P549">
        <v>19323</v>
      </c>
      <c r="Q549" s="8">
        <v>40212</v>
      </c>
      <c r="R549" s="8">
        <v>41857</v>
      </c>
      <c r="S549" t="s">
        <v>8242</v>
      </c>
      <c r="T549" t="s">
        <v>8323</v>
      </c>
      <c r="U549" t="s">
        <v>10917</v>
      </c>
      <c r="V549" t="s">
        <v>10913</v>
      </c>
      <c r="W549" t="s">
        <v>8899</v>
      </c>
      <c r="X549" t="s">
        <v>9671</v>
      </c>
    </row>
    <row r="550" spans="1:24" x14ac:dyDescent="0.25">
      <c r="A550" t="s">
        <v>10918</v>
      </c>
      <c r="B550">
        <v>39758</v>
      </c>
      <c r="C550" t="s">
        <v>10919</v>
      </c>
      <c r="D550">
        <v>45867</v>
      </c>
      <c r="E550" t="s">
        <v>8899</v>
      </c>
      <c r="F550" t="s">
        <v>8900</v>
      </c>
      <c r="G550" s="11">
        <v>185.828</v>
      </c>
      <c r="H550" s="11">
        <v>33.200000000000003</v>
      </c>
      <c r="I550" t="s">
        <v>10920</v>
      </c>
      <c r="J550" t="s">
        <v>8203</v>
      </c>
      <c r="K550" t="s">
        <v>8203</v>
      </c>
      <c r="L550" t="s">
        <v>8203</v>
      </c>
      <c r="M550" t="s">
        <v>10921</v>
      </c>
      <c r="N550">
        <v>24475</v>
      </c>
      <c r="O550" t="s">
        <v>8203</v>
      </c>
      <c r="P550" t="s">
        <v>8203</v>
      </c>
      <c r="Q550" s="8">
        <v>40450</v>
      </c>
      <c r="R550" s="8">
        <v>41857</v>
      </c>
      <c r="S550" t="s">
        <v>8205</v>
      </c>
      <c r="T550" t="s">
        <v>8965</v>
      </c>
      <c r="U550" t="s">
        <v>10922</v>
      </c>
      <c r="V550" t="s">
        <v>10918</v>
      </c>
      <c r="W550" t="s">
        <v>8899</v>
      </c>
      <c r="X550" t="s">
        <v>8900</v>
      </c>
    </row>
    <row r="551" spans="1:24" x14ac:dyDescent="0.25">
      <c r="A551" t="s">
        <v>10923</v>
      </c>
      <c r="B551">
        <v>559515</v>
      </c>
      <c r="C551" t="s">
        <v>10924</v>
      </c>
      <c r="D551">
        <v>30969</v>
      </c>
      <c r="E551" t="s">
        <v>8200</v>
      </c>
      <c r="F551" t="s">
        <v>8201</v>
      </c>
      <c r="G551" s="11">
        <v>78.380499999999998</v>
      </c>
      <c r="H551" s="11">
        <v>47.2</v>
      </c>
      <c r="I551" t="s">
        <v>10925</v>
      </c>
      <c r="J551" t="s">
        <v>8203</v>
      </c>
      <c r="K551" t="s">
        <v>8203</v>
      </c>
      <c r="L551" t="s">
        <v>8203</v>
      </c>
      <c r="M551" t="s">
        <v>10926</v>
      </c>
      <c r="N551">
        <v>3108</v>
      </c>
      <c r="O551" t="s">
        <v>8203</v>
      </c>
      <c r="P551" t="s">
        <v>8203</v>
      </c>
      <c r="Q551" s="8">
        <v>39703</v>
      </c>
      <c r="R551" s="8">
        <v>41857</v>
      </c>
      <c r="S551" t="s">
        <v>8205</v>
      </c>
      <c r="T551" t="s">
        <v>8914</v>
      </c>
      <c r="U551" t="s">
        <v>10927</v>
      </c>
      <c r="V551" t="s">
        <v>10923</v>
      </c>
      <c r="W551" t="s">
        <v>8200</v>
      </c>
      <c r="X551" t="s">
        <v>8201</v>
      </c>
    </row>
    <row r="552" spans="1:24" x14ac:dyDescent="0.25">
      <c r="A552" t="s">
        <v>10928</v>
      </c>
      <c r="B552">
        <v>57307</v>
      </c>
      <c r="C552" t="s">
        <v>10929</v>
      </c>
      <c r="D552">
        <v>29479</v>
      </c>
      <c r="E552" t="s">
        <v>8899</v>
      </c>
      <c r="F552" t="s">
        <v>9077</v>
      </c>
      <c r="G552" s="11">
        <v>70.858400000000003</v>
      </c>
      <c r="H552" s="11">
        <v>42.2</v>
      </c>
      <c r="I552" t="s">
        <v>10930</v>
      </c>
      <c r="J552" t="s">
        <v>8203</v>
      </c>
      <c r="K552" t="s">
        <v>8203</v>
      </c>
      <c r="L552" t="s">
        <v>8203</v>
      </c>
      <c r="M552" t="s">
        <v>10931</v>
      </c>
      <c r="N552">
        <v>58245</v>
      </c>
      <c r="O552" t="s">
        <v>8203</v>
      </c>
      <c r="P552" t="s">
        <v>8203</v>
      </c>
      <c r="Q552" s="8">
        <v>39619</v>
      </c>
      <c r="R552" s="8">
        <v>41852</v>
      </c>
      <c r="S552" t="s">
        <v>8205</v>
      </c>
      <c r="T552" t="s">
        <v>10885</v>
      </c>
      <c r="U552" t="s">
        <v>10932</v>
      </c>
      <c r="V552" t="s">
        <v>10928</v>
      </c>
      <c r="W552" t="s">
        <v>8899</v>
      </c>
      <c r="X552" t="s">
        <v>9077</v>
      </c>
    </row>
    <row r="553" spans="1:24" x14ac:dyDescent="0.25">
      <c r="A553" t="s">
        <v>10933</v>
      </c>
      <c r="B553">
        <v>27751</v>
      </c>
      <c r="C553" t="s">
        <v>10934</v>
      </c>
      <c r="D553">
        <v>29481</v>
      </c>
      <c r="E553" t="s">
        <v>8899</v>
      </c>
      <c r="F553" t="s">
        <v>9077</v>
      </c>
      <c r="G553" s="11">
        <v>68.238600000000005</v>
      </c>
      <c r="H553" s="11">
        <v>41.6</v>
      </c>
      <c r="I553" t="s">
        <v>10935</v>
      </c>
      <c r="J553" t="s">
        <v>8203</v>
      </c>
      <c r="K553" t="s">
        <v>8203</v>
      </c>
      <c r="L553" t="s">
        <v>8203</v>
      </c>
      <c r="M553" t="s">
        <v>10936</v>
      </c>
      <c r="N553">
        <v>63297</v>
      </c>
      <c r="O553" t="s">
        <v>8203</v>
      </c>
      <c r="P553" t="s">
        <v>8203</v>
      </c>
      <c r="Q553" s="8">
        <v>39619</v>
      </c>
      <c r="R553" s="8">
        <v>41852</v>
      </c>
      <c r="S553" t="s">
        <v>8205</v>
      </c>
      <c r="T553" t="s">
        <v>10885</v>
      </c>
      <c r="U553" t="s">
        <v>10937</v>
      </c>
      <c r="V553" t="s">
        <v>10933</v>
      </c>
      <c r="W553" t="s">
        <v>8899</v>
      </c>
      <c r="X553" t="s">
        <v>9077</v>
      </c>
    </row>
    <row r="554" spans="1:24" x14ac:dyDescent="0.25">
      <c r="A554" t="s">
        <v>10938</v>
      </c>
      <c r="B554">
        <v>106582</v>
      </c>
      <c r="C554" t="s">
        <v>10939</v>
      </c>
      <c r="D554">
        <v>60369</v>
      </c>
      <c r="E554" t="s">
        <v>8899</v>
      </c>
      <c r="F554" t="s">
        <v>9077</v>
      </c>
      <c r="G554" s="11">
        <v>849.59500000000003</v>
      </c>
      <c r="H554" s="11">
        <v>41.9</v>
      </c>
      <c r="I554" t="s">
        <v>10940</v>
      </c>
      <c r="J554" t="s">
        <v>8203</v>
      </c>
      <c r="K554" t="s">
        <v>8203</v>
      </c>
      <c r="L554" t="s">
        <v>8203</v>
      </c>
      <c r="M554" t="s">
        <v>10941</v>
      </c>
      <c r="N554">
        <v>3725</v>
      </c>
      <c r="O554">
        <v>24989</v>
      </c>
      <c r="P554">
        <v>38798</v>
      </c>
      <c r="Q554" s="8">
        <v>40878</v>
      </c>
      <c r="R554" s="8">
        <v>41584</v>
      </c>
      <c r="S554" t="s">
        <v>8205</v>
      </c>
      <c r="T554" t="s">
        <v>8323</v>
      </c>
      <c r="U554" t="s">
        <v>10942</v>
      </c>
      <c r="V554" t="s">
        <v>10938</v>
      </c>
      <c r="W554" t="s">
        <v>8899</v>
      </c>
      <c r="X554" t="s">
        <v>9077</v>
      </c>
    </row>
    <row r="555" spans="1:24" x14ac:dyDescent="0.25">
      <c r="A555" t="s">
        <v>10938</v>
      </c>
      <c r="B555">
        <v>106582</v>
      </c>
      <c r="C555" t="s">
        <v>10943</v>
      </c>
      <c r="D555">
        <v>29483</v>
      </c>
      <c r="E555" t="s">
        <v>8899</v>
      </c>
      <c r="F555" t="s">
        <v>9077</v>
      </c>
      <c r="G555" s="11">
        <v>79.168300000000002</v>
      </c>
      <c r="H555" s="11">
        <v>42.5</v>
      </c>
      <c r="I555" t="s">
        <v>10944</v>
      </c>
      <c r="J555" t="s">
        <v>8203</v>
      </c>
      <c r="K555" t="s">
        <v>8203</v>
      </c>
      <c r="L555" t="s">
        <v>8203</v>
      </c>
      <c r="M555" t="s">
        <v>10945</v>
      </c>
      <c r="N555">
        <v>65094</v>
      </c>
      <c r="O555" t="s">
        <v>8203</v>
      </c>
      <c r="P555" t="s">
        <v>8203</v>
      </c>
      <c r="Q555" s="8">
        <v>39620</v>
      </c>
      <c r="R555" s="8">
        <v>41852</v>
      </c>
      <c r="S555" t="s">
        <v>8205</v>
      </c>
      <c r="T555" t="s">
        <v>10885</v>
      </c>
      <c r="U555" t="s">
        <v>10946</v>
      </c>
      <c r="V555" t="s">
        <v>10938</v>
      </c>
      <c r="W555" t="s">
        <v>8899</v>
      </c>
      <c r="X555" t="s">
        <v>9077</v>
      </c>
    </row>
    <row r="556" spans="1:24" x14ac:dyDescent="0.25">
      <c r="A556" t="s">
        <v>10947</v>
      </c>
      <c r="B556">
        <v>163638</v>
      </c>
      <c r="C556" t="s">
        <v>10948</v>
      </c>
      <c r="D556">
        <v>29485</v>
      </c>
      <c r="E556" t="s">
        <v>8899</v>
      </c>
      <c r="F556" t="s">
        <v>9077</v>
      </c>
      <c r="G556" s="11">
        <v>71.295100000000005</v>
      </c>
      <c r="H556" s="11">
        <v>42.4</v>
      </c>
      <c r="I556" t="s">
        <v>10949</v>
      </c>
      <c r="J556" t="s">
        <v>8203</v>
      </c>
      <c r="K556" t="s">
        <v>8203</v>
      </c>
      <c r="L556" t="s">
        <v>8203</v>
      </c>
      <c r="M556" t="s">
        <v>10950</v>
      </c>
      <c r="N556">
        <v>55751</v>
      </c>
      <c r="O556" t="s">
        <v>8203</v>
      </c>
      <c r="P556" t="s">
        <v>8203</v>
      </c>
      <c r="Q556" s="8">
        <v>39622</v>
      </c>
      <c r="R556" s="8">
        <v>41852</v>
      </c>
      <c r="S556" t="s">
        <v>8205</v>
      </c>
      <c r="T556" t="s">
        <v>10885</v>
      </c>
      <c r="U556" t="s">
        <v>10951</v>
      </c>
      <c r="V556" t="s">
        <v>10947</v>
      </c>
      <c r="W556" t="s">
        <v>8899</v>
      </c>
      <c r="X556" t="s">
        <v>9077</v>
      </c>
    </row>
    <row r="557" spans="1:24" x14ac:dyDescent="0.25">
      <c r="A557" t="s">
        <v>10952</v>
      </c>
      <c r="B557">
        <v>105023</v>
      </c>
      <c r="C557" t="s">
        <v>10953</v>
      </c>
      <c r="D557">
        <v>29535</v>
      </c>
      <c r="E557" t="s">
        <v>8899</v>
      </c>
      <c r="F557" t="s">
        <v>9077</v>
      </c>
      <c r="G557" s="11">
        <v>5.3169199999999996</v>
      </c>
      <c r="H557" s="11">
        <v>44.9</v>
      </c>
      <c r="I557" t="s">
        <v>10954</v>
      </c>
      <c r="J557" t="s">
        <v>8203</v>
      </c>
      <c r="K557" t="s">
        <v>8203</v>
      </c>
      <c r="L557" t="s">
        <v>8203</v>
      </c>
      <c r="M557" t="s">
        <v>10955</v>
      </c>
      <c r="N557">
        <v>5299</v>
      </c>
      <c r="O557" t="s">
        <v>8203</v>
      </c>
      <c r="P557" t="s">
        <v>8203</v>
      </c>
      <c r="Q557" s="8">
        <v>39889</v>
      </c>
      <c r="R557" s="8">
        <v>41855</v>
      </c>
      <c r="S557" t="s">
        <v>8242</v>
      </c>
      <c r="T557" t="s">
        <v>10956</v>
      </c>
      <c r="U557" t="s">
        <v>10957</v>
      </c>
      <c r="V557" t="s">
        <v>10952</v>
      </c>
      <c r="W557" t="s">
        <v>8899</v>
      </c>
      <c r="X557" t="s">
        <v>9077</v>
      </c>
    </row>
    <row r="558" spans="1:24" x14ac:dyDescent="0.25">
      <c r="A558" t="s">
        <v>10952</v>
      </c>
      <c r="B558">
        <v>105023</v>
      </c>
      <c r="C558" t="s">
        <v>10958</v>
      </c>
      <c r="D558">
        <v>33315</v>
      </c>
      <c r="E558" t="s">
        <v>8899</v>
      </c>
      <c r="F558" t="s">
        <v>9077</v>
      </c>
      <c r="G558" s="11">
        <v>5.2528600000000001</v>
      </c>
      <c r="H558" s="11">
        <v>44.3</v>
      </c>
      <c r="I558" t="s">
        <v>10959</v>
      </c>
      <c r="J558" t="s">
        <v>8203</v>
      </c>
      <c r="K558" t="s">
        <v>8203</v>
      </c>
      <c r="L558" t="s">
        <v>8203</v>
      </c>
      <c r="M558" t="s">
        <v>10960</v>
      </c>
      <c r="N558">
        <v>5617</v>
      </c>
      <c r="O558" t="s">
        <v>8203</v>
      </c>
      <c r="P558" t="s">
        <v>8203</v>
      </c>
      <c r="Q558" s="8">
        <v>39889</v>
      </c>
      <c r="R558" s="8">
        <v>41862</v>
      </c>
      <c r="S558" t="s">
        <v>8242</v>
      </c>
      <c r="T558" t="s">
        <v>10961</v>
      </c>
      <c r="U558" t="s">
        <v>10962</v>
      </c>
      <c r="V558" t="s">
        <v>10952</v>
      </c>
      <c r="W558" t="s">
        <v>8899</v>
      </c>
      <c r="X558" t="s">
        <v>9077</v>
      </c>
    </row>
    <row r="559" spans="1:24" x14ac:dyDescent="0.25">
      <c r="A559" t="s">
        <v>10963</v>
      </c>
      <c r="B559">
        <v>321403</v>
      </c>
      <c r="C559" t="s">
        <v>10964</v>
      </c>
      <c r="D559">
        <v>33401</v>
      </c>
      <c r="E559" t="s">
        <v>8899</v>
      </c>
      <c r="F559" t="s">
        <v>9077</v>
      </c>
      <c r="G559" s="11">
        <v>5.23461</v>
      </c>
      <c r="H559" s="11">
        <v>44.8</v>
      </c>
      <c r="I559" t="s">
        <v>10965</v>
      </c>
      <c r="J559" t="s">
        <v>8203</v>
      </c>
      <c r="K559" t="s">
        <v>8203</v>
      </c>
      <c r="L559" t="s">
        <v>8203</v>
      </c>
      <c r="M559" t="s">
        <v>10966</v>
      </c>
      <c r="N559">
        <v>5934</v>
      </c>
      <c r="O559" t="s">
        <v>8203</v>
      </c>
      <c r="P559" t="s">
        <v>8203</v>
      </c>
      <c r="Q559" s="8">
        <v>39889</v>
      </c>
      <c r="R559" s="8">
        <v>41862</v>
      </c>
      <c r="S559" t="s">
        <v>8242</v>
      </c>
      <c r="T559" t="s">
        <v>10961</v>
      </c>
      <c r="U559" t="s">
        <v>10967</v>
      </c>
      <c r="V559" t="s">
        <v>10963</v>
      </c>
      <c r="W559" t="s">
        <v>8899</v>
      </c>
      <c r="X559" t="s">
        <v>9077</v>
      </c>
    </row>
    <row r="560" spans="1:24" x14ac:dyDescent="0.25">
      <c r="A560" t="s">
        <v>10968</v>
      </c>
      <c r="B560">
        <v>79923</v>
      </c>
      <c r="C560" t="s">
        <v>10969</v>
      </c>
      <c r="D560">
        <v>72781</v>
      </c>
      <c r="E560" t="s">
        <v>8899</v>
      </c>
      <c r="F560" t="s">
        <v>9639</v>
      </c>
      <c r="G560" s="11">
        <v>547.28800000000001</v>
      </c>
      <c r="H560" s="11">
        <v>44.1</v>
      </c>
      <c r="I560" t="s">
        <v>10970</v>
      </c>
      <c r="J560" t="s">
        <v>8203</v>
      </c>
      <c r="K560" t="s">
        <v>8203</v>
      </c>
      <c r="L560" t="s">
        <v>8203</v>
      </c>
      <c r="M560" t="s">
        <v>10971</v>
      </c>
      <c r="N560">
        <v>4348</v>
      </c>
      <c r="O560">
        <v>13634</v>
      </c>
      <c r="P560">
        <v>13634</v>
      </c>
      <c r="Q560" s="8">
        <v>40789</v>
      </c>
      <c r="R560" s="8">
        <v>40897</v>
      </c>
      <c r="S560" t="s">
        <v>8205</v>
      </c>
      <c r="T560" t="s">
        <v>10972</v>
      </c>
      <c r="U560" t="s">
        <v>8203</v>
      </c>
      <c r="V560" t="s">
        <v>10968</v>
      </c>
      <c r="W560" t="s">
        <v>8899</v>
      </c>
      <c r="X560" t="s">
        <v>9639</v>
      </c>
    </row>
    <row r="561" spans="1:24" x14ac:dyDescent="0.25">
      <c r="A561" t="s">
        <v>10973</v>
      </c>
      <c r="B561">
        <v>30069</v>
      </c>
      <c r="C561" t="s">
        <v>10974</v>
      </c>
      <c r="D561">
        <v>167914</v>
      </c>
      <c r="E561" t="s">
        <v>8899</v>
      </c>
      <c r="F561" t="s">
        <v>8900</v>
      </c>
      <c r="G561" s="11">
        <v>221.32400000000001</v>
      </c>
      <c r="H561" s="11">
        <v>44.8</v>
      </c>
      <c r="I561" t="s">
        <v>10975</v>
      </c>
      <c r="J561" t="s">
        <v>8203</v>
      </c>
      <c r="K561" t="s">
        <v>8203</v>
      </c>
      <c r="L561" t="s">
        <v>8203</v>
      </c>
      <c r="M561" t="s">
        <v>10976</v>
      </c>
      <c r="N561">
        <v>23371</v>
      </c>
      <c r="O561" t="s">
        <v>8203</v>
      </c>
      <c r="P561" t="s">
        <v>8203</v>
      </c>
      <c r="Q561" s="8">
        <v>41183</v>
      </c>
      <c r="R561" s="8">
        <v>41934</v>
      </c>
      <c r="S561" t="s">
        <v>8205</v>
      </c>
      <c r="T561" t="s">
        <v>10977</v>
      </c>
      <c r="U561" t="s">
        <v>10978</v>
      </c>
      <c r="V561" t="s">
        <v>10973</v>
      </c>
      <c r="W561" t="s">
        <v>8899</v>
      </c>
      <c r="X561" t="s">
        <v>8900</v>
      </c>
    </row>
    <row r="562" spans="1:24" x14ac:dyDescent="0.25">
      <c r="A562" t="s">
        <v>10973</v>
      </c>
      <c r="B562">
        <v>30069</v>
      </c>
      <c r="C562" t="s">
        <v>10979</v>
      </c>
      <c r="D562">
        <v>191554</v>
      </c>
      <c r="E562" t="s">
        <v>8899</v>
      </c>
      <c r="F562" t="s">
        <v>8900</v>
      </c>
      <c r="G562" s="11">
        <v>225.369</v>
      </c>
      <c r="H562" s="11">
        <v>45</v>
      </c>
      <c r="I562" t="s">
        <v>10980</v>
      </c>
      <c r="J562" t="s">
        <v>8203</v>
      </c>
      <c r="K562" t="s">
        <v>8203</v>
      </c>
      <c r="L562" t="s">
        <v>8203</v>
      </c>
      <c r="M562" t="s">
        <v>10981</v>
      </c>
      <c r="N562">
        <v>1110</v>
      </c>
      <c r="O562" t="s">
        <v>8203</v>
      </c>
      <c r="P562" t="s">
        <v>8203</v>
      </c>
      <c r="Q562" s="8">
        <v>41358</v>
      </c>
      <c r="R562" s="8">
        <v>41857</v>
      </c>
      <c r="S562" t="s">
        <v>8205</v>
      </c>
      <c r="T562" t="s">
        <v>8323</v>
      </c>
      <c r="U562" t="s">
        <v>10982</v>
      </c>
      <c r="V562" t="s">
        <v>10973</v>
      </c>
      <c r="W562" t="s">
        <v>8899</v>
      </c>
      <c r="X562" t="s">
        <v>8900</v>
      </c>
    </row>
    <row r="563" spans="1:24" x14ac:dyDescent="0.25">
      <c r="A563" t="s">
        <v>10983</v>
      </c>
      <c r="B563">
        <v>13489</v>
      </c>
      <c r="C563" t="s">
        <v>10984</v>
      </c>
      <c r="D563">
        <v>39865</v>
      </c>
      <c r="E563" t="s">
        <v>8899</v>
      </c>
      <c r="F563" t="s">
        <v>9077</v>
      </c>
      <c r="G563" s="11">
        <v>98.228099999999998</v>
      </c>
      <c r="H563" s="11">
        <v>40.299999999999997</v>
      </c>
      <c r="I563" t="s">
        <v>10985</v>
      </c>
      <c r="J563" t="s">
        <v>8203</v>
      </c>
      <c r="K563" t="s">
        <v>8203</v>
      </c>
      <c r="L563" t="s">
        <v>8203</v>
      </c>
      <c r="M563" t="s">
        <v>10986</v>
      </c>
      <c r="N563" t="s">
        <v>8203</v>
      </c>
      <c r="O563" t="s">
        <v>8203</v>
      </c>
      <c r="P563" t="s">
        <v>8203</v>
      </c>
      <c r="Q563" s="8">
        <v>40192</v>
      </c>
      <c r="R563" s="8">
        <v>40192</v>
      </c>
      <c r="S563" t="s">
        <v>8242</v>
      </c>
      <c r="T563" t="s">
        <v>10987</v>
      </c>
      <c r="U563" t="s">
        <v>8203</v>
      </c>
      <c r="V563" t="s">
        <v>10983</v>
      </c>
      <c r="W563" t="s">
        <v>8899</v>
      </c>
      <c r="X563" t="s">
        <v>9077</v>
      </c>
    </row>
    <row r="564" spans="1:24" x14ac:dyDescent="0.25">
      <c r="A564" t="s">
        <v>10988</v>
      </c>
      <c r="B564">
        <v>8049</v>
      </c>
      <c r="C564" t="s">
        <v>10989</v>
      </c>
      <c r="D564">
        <v>41391</v>
      </c>
      <c r="E564" t="s">
        <v>8899</v>
      </c>
      <c r="F564" t="s">
        <v>9077</v>
      </c>
      <c r="G564" s="11">
        <v>824.31100000000004</v>
      </c>
      <c r="H564" s="11">
        <v>45.6</v>
      </c>
      <c r="I564" t="s">
        <v>10990</v>
      </c>
      <c r="J564" t="s">
        <v>8203</v>
      </c>
      <c r="K564" t="s">
        <v>8203</v>
      </c>
      <c r="L564" t="s">
        <v>8203</v>
      </c>
      <c r="M564" t="s">
        <v>10991</v>
      </c>
      <c r="N564">
        <v>427427</v>
      </c>
      <c r="O564" t="s">
        <v>8203</v>
      </c>
      <c r="P564" t="s">
        <v>8203</v>
      </c>
      <c r="Q564" s="8">
        <v>40780</v>
      </c>
      <c r="R564" s="8">
        <v>40780</v>
      </c>
      <c r="S564" t="s">
        <v>8205</v>
      </c>
      <c r="T564" t="s">
        <v>10992</v>
      </c>
      <c r="U564" t="s">
        <v>8203</v>
      </c>
      <c r="V564" t="s">
        <v>10988</v>
      </c>
      <c r="W564" t="s">
        <v>8899</v>
      </c>
      <c r="X564" t="s">
        <v>9077</v>
      </c>
    </row>
    <row r="565" spans="1:24" x14ac:dyDescent="0.25">
      <c r="A565" t="s">
        <v>10993</v>
      </c>
      <c r="B565">
        <v>42345</v>
      </c>
      <c r="C565" t="s">
        <v>10994</v>
      </c>
      <c r="D565">
        <v>83433</v>
      </c>
      <c r="E565" t="s">
        <v>8209</v>
      </c>
      <c r="F565" t="s">
        <v>8210</v>
      </c>
      <c r="G565" s="11">
        <v>556.48099999999999</v>
      </c>
      <c r="H565" s="11">
        <v>40.105600000000003</v>
      </c>
      <c r="I565" t="s">
        <v>10995</v>
      </c>
      <c r="J565" t="s">
        <v>8203</v>
      </c>
      <c r="K565">
        <v>2</v>
      </c>
      <c r="L565" t="s">
        <v>8203</v>
      </c>
      <c r="M565" t="s">
        <v>10996</v>
      </c>
      <c r="N565">
        <v>80317</v>
      </c>
      <c r="O565">
        <v>29061</v>
      </c>
      <c r="P565">
        <v>38989</v>
      </c>
      <c r="Q565" s="8">
        <v>41444</v>
      </c>
      <c r="R565" s="8">
        <v>41862</v>
      </c>
      <c r="S565" t="s">
        <v>8205</v>
      </c>
      <c r="T565" t="s">
        <v>10997</v>
      </c>
      <c r="U565" t="s">
        <v>10998</v>
      </c>
      <c r="V565" t="s">
        <v>10993</v>
      </c>
      <c r="W565" t="s">
        <v>8209</v>
      </c>
      <c r="X565" t="s">
        <v>8210</v>
      </c>
    </row>
    <row r="566" spans="1:24" x14ac:dyDescent="0.25">
      <c r="A566" t="s">
        <v>10993</v>
      </c>
      <c r="B566">
        <v>42345</v>
      </c>
      <c r="C566" t="s">
        <v>10999</v>
      </c>
      <c r="D566">
        <v>40349</v>
      </c>
      <c r="E566" t="s">
        <v>8209</v>
      </c>
      <c r="F566" t="s">
        <v>8210</v>
      </c>
      <c r="G566" s="11">
        <v>381.56299999999999</v>
      </c>
      <c r="H566" s="11">
        <v>38.6</v>
      </c>
      <c r="I566" t="s">
        <v>11000</v>
      </c>
      <c r="J566" t="s">
        <v>8203</v>
      </c>
      <c r="K566" t="s">
        <v>8203</v>
      </c>
      <c r="L566" t="s">
        <v>8203</v>
      </c>
      <c r="M566" t="s">
        <v>11001</v>
      </c>
      <c r="N566">
        <v>57277</v>
      </c>
      <c r="O566" t="s">
        <v>8203</v>
      </c>
      <c r="P566" t="s">
        <v>8203</v>
      </c>
      <c r="Q566" s="8">
        <v>40095</v>
      </c>
      <c r="R566" s="8">
        <v>41862</v>
      </c>
      <c r="S566" t="s">
        <v>8205</v>
      </c>
      <c r="T566" t="s">
        <v>11002</v>
      </c>
      <c r="U566" t="s">
        <v>11003</v>
      </c>
      <c r="V566" t="s">
        <v>10993</v>
      </c>
      <c r="W566" t="s">
        <v>8209</v>
      </c>
      <c r="X566" t="s">
        <v>8210</v>
      </c>
    </row>
    <row r="567" spans="1:24" x14ac:dyDescent="0.25">
      <c r="A567" t="s">
        <v>11004</v>
      </c>
      <c r="B567">
        <v>51953</v>
      </c>
      <c r="C567" t="s">
        <v>11005</v>
      </c>
      <c r="D567">
        <v>192219</v>
      </c>
      <c r="E567" t="s">
        <v>8209</v>
      </c>
      <c r="F567" t="s">
        <v>8210</v>
      </c>
      <c r="G567" s="11">
        <v>1535.02</v>
      </c>
      <c r="H567" s="11">
        <v>40.198700000000002</v>
      </c>
      <c r="I567" t="s">
        <v>11006</v>
      </c>
      <c r="J567">
        <v>16</v>
      </c>
      <c r="K567" t="s">
        <v>8203</v>
      </c>
      <c r="L567" t="s">
        <v>8203</v>
      </c>
      <c r="M567" t="s">
        <v>11007</v>
      </c>
      <c r="N567">
        <v>40348</v>
      </c>
      <c r="O567" t="s">
        <v>8203</v>
      </c>
      <c r="P567" t="s">
        <v>8203</v>
      </c>
      <c r="Q567" s="8">
        <v>41481</v>
      </c>
      <c r="R567" s="8">
        <v>41502</v>
      </c>
      <c r="S567" t="s">
        <v>8231</v>
      </c>
      <c r="T567" t="s">
        <v>11008</v>
      </c>
      <c r="U567" t="s">
        <v>11009</v>
      </c>
      <c r="V567" t="s">
        <v>11004</v>
      </c>
      <c r="W567" t="s">
        <v>8209</v>
      </c>
      <c r="X567" t="s">
        <v>8210</v>
      </c>
    </row>
    <row r="568" spans="1:24" x14ac:dyDescent="0.25">
      <c r="A568" t="s">
        <v>11010</v>
      </c>
      <c r="B568">
        <v>7209</v>
      </c>
      <c r="C568" t="s">
        <v>11011</v>
      </c>
      <c r="D568">
        <v>37757</v>
      </c>
      <c r="E568" t="s">
        <v>8899</v>
      </c>
      <c r="F568" t="s">
        <v>9671</v>
      </c>
      <c r="G568" s="11">
        <v>86.806899999999999</v>
      </c>
      <c r="H568" s="11">
        <v>31</v>
      </c>
      <c r="I568" t="s">
        <v>11012</v>
      </c>
      <c r="J568" t="s">
        <v>8203</v>
      </c>
      <c r="K568" t="s">
        <v>8203</v>
      </c>
      <c r="L568" t="s">
        <v>8203</v>
      </c>
      <c r="M568" t="s">
        <v>11013</v>
      </c>
      <c r="N568">
        <v>14334</v>
      </c>
      <c r="O568">
        <v>16465</v>
      </c>
      <c r="P568">
        <v>16281</v>
      </c>
      <c r="Q568" s="8">
        <v>40212</v>
      </c>
      <c r="R568" s="8">
        <v>41828</v>
      </c>
      <c r="S568" t="s">
        <v>8242</v>
      </c>
      <c r="T568" t="s">
        <v>8323</v>
      </c>
      <c r="U568" t="s">
        <v>8203</v>
      </c>
      <c r="V568" t="s">
        <v>11010</v>
      </c>
      <c r="W568" t="s">
        <v>8899</v>
      </c>
      <c r="X568" t="s">
        <v>9671</v>
      </c>
    </row>
    <row r="569" spans="1:24" x14ac:dyDescent="0.25">
      <c r="A569" t="s">
        <v>11014</v>
      </c>
      <c r="B569">
        <v>6282</v>
      </c>
      <c r="C569" t="s">
        <v>11015</v>
      </c>
      <c r="D569">
        <v>37761</v>
      </c>
      <c r="E569" t="s">
        <v>8899</v>
      </c>
      <c r="F569" t="s">
        <v>9671</v>
      </c>
      <c r="G569" s="11">
        <v>25.993099999999998</v>
      </c>
      <c r="H569" s="11">
        <v>32.5</v>
      </c>
      <c r="I569" t="s">
        <v>11016</v>
      </c>
      <c r="J569" t="s">
        <v>8203</v>
      </c>
      <c r="K569" t="s">
        <v>8203</v>
      </c>
      <c r="L569" t="s">
        <v>8203</v>
      </c>
      <c r="M569" t="s">
        <v>11017</v>
      </c>
      <c r="N569" t="s">
        <v>8203</v>
      </c>
      <c r="O569" t="s">
        <v>8203</v>
      </c>
      <c r="P569" t="s">
        <v>8203</v>
      </c>
      <c r="Q569" s="8">
        <v>40211</v>
      </c>
      <c r="R569" s="8">
        <v>41579</v>
      </c>
      <c r="S569" t="s">
        <v>8242</v>
      </c>
      <c r="T569" t="s">
        <v>8323</v>
      </c>
      <c r="U569" t="s">
        <v>11018</v>
      </c>
      <c r="V569" t="s">
        <v>11014</v>
      </c>
      <c r="W569" t="s">
        <v>8899</v>
      </c>
      <c r="X569" t="s">
        <v>9671</v>
      </c>
    </row>
    <row r="570" spans="1:24" x14ac:dyDescent="0.25">
      <c r="A570" t="s">
        <v>11019</v>
      </c>
      <c r="B570">
        <v>574566</v>
      </c>
      <c r="C570" t="s">
        <v>11020</v>
      </c>
      <c r="D570">
        <v>32657</v>
      </c>
      <c r="E570" t="s">
        <v>8209</v>
      </c>
      <c r="F570" t="s">
        <v>9443</v>
      </c>
      <c r="G570" s="11">
        <v>48.826599999999999</v>
      </c>
      <c r="H570" s="11">
        <v>52.9</v>
      </c>
      <c r="I570" t="s">
        <v>11021</v>
      </c>
      <c r="J570" t="s">
        <v>8203</v>
      </c>
      <c r="K570" t="s">
        <v>8203</v>
      </c>
      <c r="L570" t="s">
        <v>8203</v>
      </c>
      <c r="M570" t="s">
        <v>11022</v>
      </c>
      <c r="N570">
        <v>29</v>
      </c>
      <c r="O570">
        <v>9915</v>
      </c>
      <c r="P570">
        <v>9839</v>
      </c>
      <c r="Q570" s="8">
        <v>41012</v>
      </c>
      <c r="R570" s="8">
        <v>41852</v>
      </c>
      <c r="S570" t="s">
        <v>8242</v>
      </c>
      <c r="T570" t="s">
        <v>8206</v>
      </c>
      <c r="U570" t="s">
        <v>11023</v>
      </c>
      <c r="V570" t="s">
        <v>11019</v>
      </c>
      <c r="W570" t="s">
        <v>8209</v>
      </c>
      <c r="X570" t="s">
        <v>9443</v>
      </c>
    </row>
    <row r="571" spans="1:24" x14ac:dyDescent="0.25">
      <c r="A571" t="s">
        <v>11024</v>
      </c>
      <c r="B571">
        <v>2898</v>
      </c>
      <c r="C571" t="s">
        <v>11025</v>
      </c>
      <c r="D571">
        <v>51145</v>
      </c>
      <c r="E571" t="s">
        <v>8200</v>
      </c>
      <c r="F571" t="s">
        <v>8201</v>
      </c>
      <c r="G571" s="11">
        <v>0.487066</v>
      </c>
      <c r="H571" s="11">
        <v>26.1693</v>
      </c>
      <c r="I571" t="s">
        <v>8203</v>
      </c>
      <c r="J571">
        <v>3</v>
      </c>
      <c r="K571" t="s">
        <v>8203</v>
      </c>
      <c r="L571" t="s">
        <v>8203</v>
      </c>
      <c r="M571" t="s">
        <v>8203</v>
      </c>
      <c r="N571" t="s">
        <v>8203</v>
      </c>
      <c r="O571">
        <v>519</v>
      </c>
      <c r="P571">
        <v>466</v>
      </c>
      <c r="Q571" s="8">
        <v>40632</v>
      </c>
      <c r="R571" s="8">
        <v>40655</v>
      </c>
      <c r="S571" t="s">
        <v>10583</v>
      </c>
      <c r="T571" t="s">
        <v>11026</v>
      </c>
      <c r="U571" t="s">
        <v>8203</v>
      </c>
      <c r="V571" t="s">
        <v>11024</v>
      </c>
      <c r="W571" t="s">
        <v>8200</v>
      </c>
      <c r="X571" t="s">
        <v>8201</v>
      </c>
    </row>
    <row r="572" spans="1:24" x14ac:dyDescent="0.25">
      <c r="A572" t="s">
        <v>11027</v>
      </c>
      <c r="B572">
        <v>62324</v>
      </c>
      <c r="C572" t="s">
        <v>11028</v>
      </c>
      <c r="D572">
        <v>67223</v>
      </c>
      <c r="E572" t="s">
        <v>8899</v>
      </c>
      <c r="F572" t="s">
        <v>8900</v>
      </c>
      <c r="G572" s="11">
        <v>225.22399999999999</v>
      </c>
      <c r="H572" s="11">
        <v>41.6</v>
      </c>
      <c r="I572" t="s">
        <v>11029</v>
      </c>
      <c r="J572" t="s">
        <v>8203</v>
      </c>
      <c r="K572" t="s">
        <v>8203</v>
      </c>
      <c r="L572" t="s">
        <v>8203</v>
      </c>
      <c r="M572" t="s">
        <v>11030</v>
      </c>
      <c r="N572">
        <v>1392</v>
      </c>
      <c r="O572" t="s">
        <v>8203</v>
      </c>
      <c r="P572" t="s">
        <v>8203</v>
      </c>
      <c r="Q572" s="8">
        <v>41358</v>
      </c>
      <c r="R572" s="8">
        <v>41579</v>
      </c>
      <c r="S572" t="s">
        <v>8205</v>
      </c>
      <c r="T572" t="s">
        <v>8323</v>
      </c>
      <c r="U572" t="s">
        <v>11031</v>
      </c>
      <c r="V572" t="s">
        <v>11027</v>
      </c>
      <c r="W572" t="s">
        <v>8899</v>
      </c>
      <c r="X572" t="s">
        <v>8900</v>
      </c>
    </row>
    <row r="573" spans="1:24" x14ac:dyDescent="0.25">
      <c r="A573" t="s">
        <v>11032</v>
      </c>
      <c r="B573">
        <v>400682</v>
      </c>
      <c r="C573" t="s">
        <v>11033</v>
      </c>
      <c r="D573">
        <v>39517</v>
      </c>
      <c r="E573" t="s">
        <v>8899</v>
      </c>
      <c r="F573" t="s">
        <v>9083</v>
      </c>
      <c r="G573" s="11">
        <v>166.7</v>
      </c>
      <c r="H573" s="11">
        <v>37.500799999999998</v>
      </c>
      <c r="I573" t="s">
        <v>11034</v>
      </c>
      <c r="J573" t="s">
        <v>8203</v>
      </c>
      <c r="K573">
        <v>1</v>
      </c>
      <c r="L573" t="s">
        <v>8203</v>
      </c>
      <c r="M573" t="s">
        <v>11035</v>
      </c>
      <c r="N573">
        <v>13398</v>
      </c>
      <c r="O573">
        <v>10455</v>
      </c>
      <c r="P573">
        <v>9827</v>
      </c>
      <c r="Q573" s="8">
        <v>40317</v>
      </c>
      <c r="R573" s="8">
        <v>41764</v>
      </c>
      <c r="S573" t="s">
        <v>8205</v>
      </c>
      <c r="T573" t="s">
        <v>9800</v>
      </c>
      <c r="U573" t="s">
        <v>11036</v>
      </c>
      <c r="V573" t="s">
        <v>11032</v>
      </c>
      <c r="W573" t="s">
        <v>8899</v>
      </c>
      <c r="X573" t="s">
        <v>9083</v>
      </c>
    </row>
    <row r="574" spans="1:24" x14ac:dyDescent="0.25">
      <c r="A574" t="s">
        <v>11037</v>
      </c>
      <c r="B574">
        <v>9646</v>
      </c>
      <c r="C574" t="s">
        <v>11038</v>
      </c>
      <c r="D574">
        <v>38683</v>
      </c>
      <c r="E574" t="s">
        <v>8899</v>
      </c>
      <c r="F574" t="s">
        <v>8928</v>
      </c>
      <c r="G574" s="11">
        <v>2299.4899999999998</v>
      </c>
      <c r="H574" s="11">
        <v>41.6</v>
      </c>
      <c r="I574" t="s">
        <v>11039</v>
      </c>
      <c r="J574" t="s">
        <v>8203</v>
      </c>
      <c r="K574" t="s">
        <v>8203</v>
      </c>
      <c r="L574" t="s">
        <v>8203</v>
      </c>
      <c r="M574" t="s">
        <v>11040</v>
      </c>
      <c r="N574">
        <v>81466</v>
      </c>
      <c r="O574">
        <v>22586</v>
      </c>
      <c r="P574">
        <v>17538</v>
      </c>
      <c r="Q574" s="8">
        <v>40159</v>
      </c>
      <c r="R574" s="8">
        <v>41579</v>
      </c>
      <c r="S574" t="s">
        <v>8205</v>
      </c>
      <c r="T574" t="s">
        <v>11041</v>
      </c>
      <c r="U574" t="s">
        <v>11042</v>
      </c>
      <c r="V574" t="s">
        <v>11037</v>
      </c>
      <c r="W574" t="s">
        <v>8899</v>
      </c>
      <c r="X574" t="s">
        <v>8928</v>
      </c>
    </row>
    <row r="575" spans="1:24" x14ac:dyDescent="0.25">
      <c r="A575" t="s">
        <v>11043</v>
      </c>
      <c r="B575">
        <v>675638</v>
      </c>
      <c r="C575" t="s">
        <v>11044</v>
      </c>
      <c r="D575">
        <v>41627</v>
      </c>
      <c r="E575" t="s">
        <v>8899</v>
      </c>
      <c r="F575" t="s">
        <v>9083</v>
      </c>
      <c r="G575" s="11">
        <v>1544.15</v>
      </c>
      <c r="H575" s="11">
        <v>43.3</v>
      </c>
      <c r="I575" t="s">
        <v>11045</v>
      </c>
      <c r="J575" t="s">
        <v>8203</v>
      </c>
      <c r="K575" t="s">
        <v>8203</v>
      </c>
      <c r="L575" t="s">
        <v>8203</v>
      </c>
      <c r="M575" t="s">
        <v>11046</v>
      </c>
      <c r="N575" t="s">
        <v>8203</v>
      </c>
      <c r="O575" t="s">
        <v>8203</v>
      </c>
      <c r="P575" t="s">
        <v>8203</v>
      </c>
      <c r="Q575" s="8">
        <v>41030</v>
      </c>
      <c r="R575" s="8">
        <v>41579</v>
      </c>
      <c r="S575" t="s">
        <v>8242</v>
      </c>
      <c r="T575" t="s">
        <v>11047</v>
      </c>
      <c r="U575" t="s">
        <v>11048</v>
      </c>
      <c r="V575" t="s">
        <v>11043</v>
      </c>
      <c r="W575" t="s">
        <v>8899</v>
      </c>
      <c r="X575" t="s">
        <v>9083</v>
      </c>
    </row>
    <row r="576" spans="1:24" x14ac:dyDescent="0.25">
      <c r="A576" t="s">
        <v>11049</v>
      </c>
      <c r="B576">
        <v>2880</v>
      </c>
      <c r="C576" t="s">
        <v>11050</v>
      </c>
      <c r="D576">
        <v>42625</v>
      </c>
      <c r="E576" t="s">
        <v>9002</v>
      </c>
      <c r="F576" t="s">
        <v>9002</v>
      </c>
      <c r="G576" s="11">
        <v>195.81100000000001</v>
      </c>
      <c r="H576" s="11">
        <v>53.2</v>
      </c>
      <c r="I576" t="s">
        <v>11051</v>
      </c>
      <c r="J576">
        <v>34</v>
      </c>
      <c r="K576" t="s">
        <v>8203</v>
      </c>
      <c r="L576" t="s">
        <v>8203</v>
      </c>
      <c r="M576" t="s">
        <v>11052</v>
      </c>
      <c r="N576">
        <v>1561</v>
      </c>
      <c r="O576">
        <v>4077</v>
      </c>
      <c r="P576">
        <v>4005</v>
      </c>
      <c r="Q576" s="8">
        <v>40348</v>
      </c>
      <c r="R576" s="8">
        <v>40348</v>
      </c>
      <c r="S576" t="s">
        <v>8231</v>
      </c>
      <c r="T576" t="s">
        <v>9840</v>
      </c>
      <c r="U576" t="s">
        <v>8203</v>
      </c>
      <c r="V576" t="s">
        <v>11049</v>
      </c>
      <c r="W576" t="s">
        <v>9002</v>
      </c>
      <c r="X576" t="s">
        <v>9002</v>
      </c>
    </row>
    <row r="577" spans="1:24" x14ac:dyDescent="0.25">
      <c r="A577" t="s">
        <v>11053</v>
      </c>
      <c r="B577">
        <v>32264</v>
      </c>
      <c r="C577" t="s">
        <v>11054</v>
      </c>
      <c r="D577">
        <v>71041</v>
      </c>
      <c r="E577" t="s">
        <v>8899</v>
      </c>
      <c r="F577" t="s">
        <v>9083</v>
      </c>
      <c r="G577" s="11">
        <v>90.8155</v>
      </c>
      <c r="H577" s="11">
        <v>32.299999999999997</v>
      </c>
      <c r="I577" t="s">
        <v>11055</v>
      </c>
      <c r="J577" t="s">
        <v>8203</v>
      </c>
      <c r="K577" t="s">
        <v>8203</v>
      </c>
      <c r="L577" t="s">
        <v>8203</v>
      </c>
      <c r="M577" t="s">
        <v>11056</v>
      </c>
      <c r="N577">
        <v>640</v>
      </c>
      <c r="O577" t="s">
        <v>8203</v>
      </c>
      <c r="P577" t="s">
        <v>8203</v>
      </c>
      <c r="Q577" s="8">
        <v>40879</v>
      </c>
      <c r="R577" s="8">
        <v>40879</v>
      </c>
      <c r="S577" t="s">
        <v>8205</v>
      </c>
      <c r="T577" t="s">
        <v>11057</v>
      </c>
      <c r="U577" t="s">
        <v>8203</v>
      </c>
      <c r="V577" t="s">
        <v>11053</v>
      </c>
      <c r="W577" t="s">
        <v>8899</v>
      </c>
      <c r="X577" t="s">
        <v>9083</v>
      </c>
    </row>
    <row r="578" spans="1:24" x14ac:dyDescent="0.25">
      <c r="A578" t="s">
        <v>11058</v>
      </c>
      <c r="B578">
        <v>7291</v>
      </c>
      <c r="C578" t="s">
        <v>11059</v>
      </c>
      <c r="D578">
        <v>39511</v>
      </c>
      <c r="E578" t="s">
        <v>8899</v>
      </c>
      <c r="F578" t="s">
        <v>8900</v>
      </c>
      <c r="G578" s="11">
        <v>253.56</v>
      </c>
      <c r="H578" s="11">
        <v>38.4</v>
      </c>
      <c r="I578" t="s">
        <v>11060</v>
      </c>
      <c r="J578" t="s">
        <v>8203</v>
      </c>
      <c r="K578" t="s">
        <v>8203</v>
      </c>
      <c r="L578" t="s">
        <v>8203</v>
      </c>
      <c r="M578" t="s">
        <v>11061</v>
      </c>
      <c r="N578">
        <v>26354</v>
      </c>
      <c r="O578" t="s">
        <v>8203</v>
      </c>
      <c r="P578" t="s">
        <v>8203</v>
      </c>
      <c r="Q578" s="8">
        <v>41170</v>
      </c>
      <c r="R578" s="8">
        <v>41855</v>
      </c>
      <c r="S578" t="s">
        <v>8205</v>
      </c>
      <c r="T578" t="s">
        <v>11062</v>
      </c>
      <c r="U578" t="s">
        <v>11063</v>
      </c>
      <c r="V578" t="s">
        <v>11058</v>
      </c>
      <c r="W578" t="s">
        <v>8899</v>
      </c>
      <c r="X578" t="s">
        <v>8900</v>
      </c>
    </row>
    <row r="579" spans="1:24" x14ac:dyDescent="0.25">
      <c r="A579" t="s">
        <v>11064</v>
      </c>
      <c r="B579">
        <v>72036</v>
      </c>
      <c r="C579" t="s">
        <v>11065</v>
      </c>
      <c r="D579">
        <v>40179</v>
      </c>
      <c r="E579" t="s">
        <v>8899</v>
      </c>
      <c r="F579" t="s">
        <v>9083</v>
      </c>
      <c r="G579" s="11">
        <v>790.05200000000002</v>
      </c>
      <c r="H579" s="11">
        <v>31</v>
      </c>
      <c r="I579" t="s">
        <v>11066</v>
      </c>
      <c r="J579" t="s">
        <v>8203</v>
      </c>
      <c r="K579" t="s">
        <v>8203</v>
      </c>
      <c r="L579" t="s">
        <v>8203</v>
      </c>
      <c r="M579" t="s">
        <v>11067</v>
      </c>
      <c r="N579" t="s">
        <v>8203</v>
      </c>
      <c r="O579" t="s">
        <v>8203</v>
      </c>
      <c r="P579" t="s">
        <v>8203</v>
      </c>
      <c r="Q579" s="8">
        <v>40270</v>
      </c>
      <c r="R579" s="8">
        <v>41855</v>
      </c>
      <c r="S579" t="s">
        <v>8242</v>
      </c>
      <c r="T579" t="s">
        <v>11068</v>
      </c>
      <c r="U579" t="s">
        <v>11069</v>
      </c>
      <c r="V579" t="s">
        <v>11064</v>
      </c>
      <c r="W579" t="s">
        <v>8899</v>
      </c>
      <c r="X579" t="s">
        <v>9083</v>
      </c>
    </row>
    <row r="580" spans="1:24" x14ac:dyDescent="0.25">
      <c r="A580" t="s">
        <v>11070</v>
      </c>
      <c r="B580">
        <v>144034</v>
      </c>
      <c r="C580" t="s">
        <v>11071</v>
      </c>
      <c r="D580">
        <v>45797</v>
      </c>
      <c r="E580" t="s">
        <v>8899</v>
      </c>
      <c r="F580" t="s">
        <v>8900</v>
      </c>
      <c r="G580" s="11">
        <v>235.64599999999999</v>
      </c>
      <c r="H580" s="11">
        <v>36.5</v>
      </c>
      <c r="I580" t="s">
        <v>11072</v>
      </c>
      <c r="J580" t="s">
        <v>8203</v>
      </c>
      <c r="K580" t="s">
        <v>8203</v>
      </c>
      <c r="L580" t="s">
        <v>8203</v>
      </c>
      <c r="M580" t="s">
        <v>11073</v>
      </c>
      <c r="N580">
        <v>4645</v>
      </c>
      <c r="O580" t="s">
        <v>8203</v>
      </c>
      <c r="P580" t="s">
        <v>8203</v>
      </c>
      <c r="Q580" s="8">
        <v>40578</v>
      </c>
      <c r="R580" s="8">
        <v>41857</v>
      </c>
      <c r="S580" t="s">
        <v>8205</v>
      </c>
      <c r="T580" t="s">
        <v>11074</v>
      </c>
      <c r="U580" t="s">
        <v>11075</v>
      </c>
      <c r="V580" t="s">
        <v>11070</v>
      </c>
      <c r="W580" t="s">
        <v>8899</v>
      </c>
      <c r="X580" t="s">
        <v>8900</v>
      </c>
    </row>
    <row r="581" spans="1:24" x14ac:dyDescent="0.25">
      <c r="A581" t="s">
        <v>11076</v>
      </c>
      <c r="B581">
        <v>83485</v>
      </c>
      <c r="C581" t="s">
        <v>11077</v>
      </c>
      <c r="D581">
        <v>45799</v>
      </c>
      <c r="E581" t="s">
        <v>8899</v>
      </c>
      <c r="F581" t="s">
        <v>8900</v>
      </c>
      <c r="G581" s="11">
        <v>219.501</v>
      </c>
      <c r="H581" s="11">
        <v>37.700000000000003</v>
      </c>
      <c r="I581" t="s">
        <v>11078</v>
      </c>
      <c r="J581" t="s">
        <v>8203</v>
      </c>
      <c r="K581" t="s">
        <v>8203</v>
      </c>
      <c r="L581" t="s">
        <v>8203</v>
      </c>
      <c r="M581" t="s">
        <v>11079</v>
      </c>
      <c r="N581">
        <v>3030</v>
      </c>
      <c r="O581" t="s">
        <v>8203</v>
      </c>
      <c r="P581" t="s">
        <v>8203</v>
      </c>
      <c r="Q581" s="8">
        <v>40701</v>
      </c>
      <c r="R581" s="8">
        <v>41767</v>
      </c>
      <c r="S581" t="s">
        <v>8205</v>
      </c>
      <c r="T581" t="s">
        <v>11074</v>
      </c>
      <c r="U581" t="s">
        <v>11080</v>
      </c>
      <c r="V581" t="s">
        <v>11076</v>
      </c>
      <c r="W581" t="s">
        <v>8899</v>
      </c>
      <c r="X581" t="s">
        <v>8900</v>
      </c>
    </row>
    <row r="582" spans="1:24" x14ac:dyDescent="0.25">
      <c r="A582" t="s">
        <v>11081</v>
      </c>
      <c r="B582">
        <v>7213</v>
      </c>
      <c r="C582" t="s">
        <v>11082</v>
      </c>
      <c r="D582">
        <v>168120</v>
      </c>
      <c r="E582" t="s">
        <v>8899</v>
      </c>
      <c r="F582" t="s">
        <v>8900</v>
      </c>
      <c r="G582" s="11">
        <v>484.78899999999999</v>
      </c>
      <c r="H582" s="11">
        <v>36.499499999999998</v>
      </c>
      <c r="I582" t="s">
        <v>11083</v>
      </c>
      <c r="J582" t="s">
        <v>8203</v>
      </c>
      <c r="K582">
        <v>1</v>
      </c>
      <c r="L582" t="s">
        <v>8203</v>
      </c>
      <c r="M582" t="s">
        <v>11084</v>
      </c>
      <c r="N582">
        <v>1824</v>
      </c>
      <c r="O582">
        <v>15697</v>
      </c>
      <c r="P582">
        <v>20674</v>
      </c>
      <c r="Q582" s="8">
        <v>41353</v>
      </c>
      <c r="R582" s="8">
        <v>41857</v>
      </c>
      <c r="S582" t="s">
        <v>8205</v>
      </c>
      <c r="T582" t="s">
        <v>11085</v>
      </c>
      <c r="U582" t="s">
        <v>11086</v>
      </c>
      <c r="V582" t="s">
        <v>11081</v>
      </c>
      <c r="W582" t="s">
        <v>8899</v>
      </c>
      <c r="X582" t="s">
        <v>8900</v>
      </c>
    </row>
    <row r="583" spans="1:24" x14ac:dyDescent="0.25">
      <c r="A583" t="s">
        <v>11087</v>
      </c>
      <c r="B583">
        <v>30195</v>
      </c>
      <c r="C583" t="s">
        <v>11088</v>
      </c>
      <c r="D583">
        <v>45869</v>
      </c>
      <c r="E583" t="s">
        <v>8899</v>
      </c>
      <c r="F583" t="s">
        <v>8900</v>
      </c>
      <c r="G583" s="11">
        <v>248.654</v>
      </c>
      <c r="H583" s="11">
        <v>38.098599999999998</v>
      </c>
      <c r="I583" t="s">
        <v>11089</v>
      </c>
      <c r="J583">
        <v>18</v>
      </c>
      <c r="K583" t="s">
        <v>8203</v>
      </c>
      <c r="L583" t="s">
        <v>8203</v>
      </c>
      <c r="M583" t="s">
        <v>11090</v>
      </c>
      <c r="N583">
        <v>5678</v>
      </c>
      <c r="O583">
        <v>10130</v>
      </c>
      <c r="P583">
        <v>10573</v>
      </c>
      <c r="Q583" s="8">
        <v>40522</v>
      </c>
      <c r="R583" s="8">
        <v>40744</v>
      </c>
      <c r="S583" t="s">
        <v>8231</v>
      </c>
      <c r="T583" t="s">
        <v>8965</v>
      </c>
      <c r="U583" t="s">
        <v>11091</v>
      </c>
      <c r="V583" t="s">
        <v>11087</v>
      </c>
      <c r="W583" t="s">
        <v>8899</v>
      </c>
      <c r="X583" t="s">
        <v>8900</v>
      </c>
    </row>
    <row r="584" spans="1:24" x14ac:dyDescent="0.25">
      <c r="A584" t="s">
        <v>11092</v>
      </c>
      <c r="B584">
        <v>7463</v>
      </c>
      <c r="C584" t="s">
        <v>11093</v>
      </c>
      <c r="D584">
        <v>45871</v>
      </c>
      <c r="E584" t="s">
        <v>8899</v>
      </c>
      <c r="F584" t="s">
        <v>8900</v>
      </c>
      <c r="G584" s="11">
        <v>230.46799999999999</v>
      </c>
      <c r="H584" s="11">
        <v>34.9</v>
      </c>
      <c r="I584" t="s">
        <v>11094</v>
      </c>
      <c r="J584" t="s">
        <v>8203</v>
      </c>
      <c r="K584" t="s">
        <v>8203</v>
      </c>
      <c r="L584" t="s">
        <v>8203</v>
      </c>
      <c r="M584" t="s">
        <v>11095</v>
      </c>
      <c r="N584">
        <v>7945</v>
      </c>
      <c r="O584">
        <v>10054</v>
      </c>
      <c r="P584">
        <v>9622</v>
      </c>
      <c r="Q584" s="8">
        <v>40522</v>
      </c>
      <c r="R584" s="8">
        <v>41855</v>
      </c>
      <c r="S584" t="s">
        <v>8205</v>
      </c>
      <c r="T584" t="s">
        <v>8965</v>
      </c>
      <c r="U584" t="s">
        <v>11096</v>
      </c>
      <c r="V584" t="s">
        <v>11092</v>
      </c>
      <c r="W584" t="s">
        <v>8899</v>
      </c>
      <c r="X584" t="s">
        <v>8900</v>
      </c>
    </row>
    <row r="585" spans="1:24" x14ac:dyDescent="0.25">
      <c r="A585" t="s">
        <v>11097</v>
      </c>
      <c r="B585">
        <v>79012</v>
      </c>
      <c r="C585" t="s">
        <v>11098</v>
      </c>
      <c r="D585">
        <v>45875</v>
      </c>
      <c r="E585" t="s">
        <v>8200</v>
      </c>
      <c r="F585" t="s">
        <v>8201</v>
      </c>
      <c r="G585" s="11">
        <v>30.559699999999999</v>
      </c>
      <c r="H585" s="11">
        <v>41875</v>
      </c>
      <c r="I585" t="s">
        <v>11099</v>
      </c>
      <c r="J585" t="s">
        <v>8203</v>
      </c>
      <c r="K585" t="s">
        <v>8203</v>
      </c>
      <c r="L585" t="s">
        <v>8203</v>
      </c>
      <c r="M585" t="s">
        <v>11100</v>
      </c>
      <c r="N585">
        <v>997</v>
      </c>
      <c r="O585" t="s">
        <v>8203</v>
      </c>
      <c r="P585" t="s">
        <v>8203</v>
      </c>
      <c r="Q585" s="8">
        <v>41099</v>
      </c>
      <c r="R585" s="8">
        <v>41855</v>
      </c>
      <c r="S585" t="s">
        <v>8205</v>
      </c>
      <c r="T585" t="s">
        <v>11101</v>
      </c>
      <c r="U585" t="s">
        <v>11102</v>
      </c>
      <c r="V585" t="s">
        <v>11097</v>
      </c>
      <c r="W585" t="s">
        <v>8200</v>
      </c>
      <c r="X585" t="s">
        <v>8201</v>
      </c>
    </row>
    <row r="586" spans="1:24" x14ac:dyDescent="0.25">
      <c r="A586" t="s">
        <v>11103</v>
      </c>
      <c r="B586">
        <v>361072</v>
      </c>
      <c r="C586" t="s">
        <v>11104</v>
      </c>
      <c r="D586">
        <v>45877</v>
      </c>
      <c r="E586" t="s">
        <v>8200</v>
      </c>
      <c r="F586" t="s">
        <v>8201</v>
      </c>
      <c r="G586" s="11">
        <v>26.251799999999999</v>
      </c>
      <c r="H586" s="11">
        <v>41695</v>
      </c>
      <c r="I586" t="s">
        <v>11105</v>
      </c>
      <c r="J586" t="s">
        <v>8203</v>
      </c>
      <c r="K586" t="s">
        <v>8203</v>
      </c>
      <c r="L586" t="s">
        <v>8203</v>
      </c>
      <c r="M586" t="s">
        <v>11106</v>
      </c>
      <c r="N586">
        <v>1772</v>
      </c>
      <c r="O586" t="s">
        <v>8203</v>
      </c>
      <c r="P586" t="s">
        <v>8203</v>
      </c>
      <c r="Q586" s="8">
        <v>41129</v>
      </c>
      <c r="R586" s="8">
        <v>41592</v>
      </c>
      <c r="S586" t="s">
        <v>8205</v>
      </c>
      <c r="T586" t="s">
        <v>11101</v>
      </c>
      <c r="U586" t="s">
        <v>11107</v>
      </c>
      <c r="V586" t="s">
        <v>11103</v>
      </c>
      <c r="W586" t="s">
        <v>8200</v>
      </c>
      <c r="X586" t="s">
        <v>8201</v>
      </c>
    </row>
    <row r="587" spans="1:24" x14ac:dyDescent="0.25">
      <c r="A587" t="s">
        <v>11108</v>
      </c>
      <c r="B587">
        <v>361076</v>
      </c>
      <c r="C587" t="s">
        <v>11109</v>
      </c>
      <c r="D587">
        <v>45879</v>
      </c>
      <c r="E587" t="s">
        <v>8200</v>
      </c>
      <c r="F587" t="s">
        <v>8201</v>
      </c>
      <c r="G587" s="11">
        <v>30.529499999999999</v>
      </c>
      <c r="H587" s="11">
        <v>41875</v>
      </c>
      <c r="I587" t="s">
        <v>11110</v>
      </c>
      <c r="J587" t="s">
        <v>8203</v>
      </c>
      <c r="K587" t="s">
        <v>8203</v>
      </c>
      <c r="L587" t="s">
        <v>8203</v>
      </c>
      <c r="M587" t="s">
        <v>11111</v>
      </c>
      <c r="N587">
        <v>3111</v>
      </c>
      <c r="O587" t="s">
        <v>8203</v>
      </c>
      <c r="P587" t="s">
        <v>8203</v>
      </c>
      <c r="Q587" s="8">
        <v>41099</v>
      </c>
      <c r="R587" s="8">
        <v>41855</v>
      </c>
      <c r="S587" t="s">
        <v>8205</v>
      </c>
      <c r="T587" t="s">
        <v>11101</v>
      </c>
      <c r="U587" t="s">
        <v>11112</v>
      </c>
      <c r="V587" t="s">
        <v>11108</v>
      </c>
      <c r="W587" t="s">
        <v>8200</v>
      </c>
      <c r="X587" t="s">
        <v>8201</v>
      </c>
    </row>
    <row r="588" spans="1:24" x14ac:dyDescent="0.25">
      <c r="A588" t="s">
        <v>11113</v>
      </c>
      <c r="B588">
        <v>133409</v>
      </c>
      <c r="C588" t="s">
        <v>11114</v>
      </c>
      <c r="D588">
        <v>45881</v>
      </c>
      <c r="E588" t="s">
        <v>8200</v>
      </c>
      <c r="F588" t="s">
        <v>8201</v>
      </c>
      <c r="G588" s="11">
        <v>25.723400000000002</v>
      </c>
      <c r="H588" s="11">
        <v>41882</v>
      </c>
      <c r="I588" t="s">
        <v>11115</v>
      </c>
      <c r="J588" t="s">
        <v>8203</v>
      </c>
      <c r="K588" t="s">
        <v>8203</v>
      </c>
      <c r="L588" t="s">
        <v>8203</v>
      </c>
      <c r="M588" t="s">
        <v>11116</v>
      </c>
      <c r="N588">
        <v>1228</v>
      </c>
      <c r="O588" t="s">
        <v>8203</v>
      </c>
      <c r="P588" t="s">
        <v>8203</v>
      </c>
      <c r="Q588" s="8">
        <v>41099</v>
      </c>
      <c r="R588" s="8">
        <v>41855</v>
      </c>
      <c r="S588" t="s">
        <v>8242</v>
      </c>
      <c r="T588" t="s">
        <v>11101</v>
      </c>
      <c r="U588" t="s">
        <v>11117</v>
      </c>
      <c r="V588" t="s">
        <v>11113</v>
      </c>
      <c r="W588" t="s">
        <v>8200</v>
      </c>
      <c r="X588" t="s">
        <v>8201</v>
      </c>
    </row>
    <row r="589" spans="1:24" x14ac:dyDescent="0.25">
      <c r="A589" t="s">
        <v>11118</v>
      </c>
      <c r="B589">
        <v>10029</v>
      </c>
      <c r="C589" t="s">
        <v>11119</v>
      </c>
      <c r="D589">
        <v>69991</v>
      </c>
      <c r="E589" t="s">
        <v>8899</v>
      </c>
      <c r="F589" t="s">
        <v>8928</v>
      </c>
      <c r="G589" s="11">
        <v>2399.79</v>
      </c>
      <c r="H589" s="11">
        <v>41.6</v>
      </c>
      <c r="I589" t="s">
        <v>11120</v>
      </c>
      <c r="J589" t="s">
        <v>8203</v>
      </c>
      <c r="K589">
        <v>1</v>
      </c>
      <c r="L589" t="s">
        <v>8203</v>
      </c>
      <c r="M589" t="s">
        <v>11121</v>
      </c>
      <c r="N589">
        <v>109152</v>
      </c>
      <c r="O589">
        <v>26816</v>
      </c>
      <c r="P589">
        <v>31557</v>
      </c>
      <c r="Q589" s="8">
        <v>40758</v>
      </c>
      <c r="R589" s="8">
        <v>41862</v>
      </c>
      <c r="S589" t="s">
        <v>8205</v>
      </c>
      <c r="T589" t="s">
        <v>8274</v>
      </c>
      <c r="U589" t="s">
        <v>11122</v>
      </c>
      <c r="V589" t="s">
        <v>11118</v>
      </c>
      <c r="W589" t="s">
        <v>8899</v>
      </c>
      <c r="X589" t="s">
        <v>8928</v>
      </c>
    </row>
    <row r="590" spans="1:24" x14ac:dyDescent="0.25">
      <c r="A590" t="s">
        <v>11118</v>
      </c>
      <c r="B590">
        <v>10029</v>
      </c>
      <c r="C590" t="s">
        <v>11123</v>
      </c>
      <c r="D590">
        <v>189319</v>
      </c>
      <c r="E590" t="s">
        <v>8899</v>
      </c>
      <c r="F590" t="s">
        <v>8928</v>
      </c>
      <c r="G590" s="11">
        <v>2332.77</v>
      </c>
      <c r="H590" s="11">
        <v>41.3</v>
      </c>
      <c r="I590" t="s">
        <v>11124</v>
      </c>
      <c r="J590" t="s">
        <v>8203</v>
      </c>
      <c r="K590" t="s">
        <v>8203</v>
      </c>
      <c r="L590" t="s">
        <v>8203</v>
      </c>
      <c r="M590" t="s">
        <v>11125</v>
      </c>
      <c r="N590">
        <v>28749</v>
      </c>
      <c r="O590">
        <v>21779</v>
      </c>
      <c r="P590">
        <v>29144</v>
      </c>
      <c r="Q590" s="8">
        <v>41494</v>
      </c>
      <c r="R590" s="8">
        <v>41862</v>
      </c>
      <c r="S590" t="s">
        <v>8205</v>
      </c>
      <c r="T590" t="s">
        <v>11126</v>
      </c>
      <c r="U590" t="s">
        <v>11127</v>
      </c>
      <c r="V590" t="s">
        <v>11118</v>
      </c>
      <c r="W590" t="s">
        <v>8899</v>
      </c>
      <c r="X590" t="s">
        <v>8928</v>
      </c>
    </row>
    <row r="591" spans="1:24" x14ac:dyDescent="0.25">
      <c r="A591" t="s">
        <v>11118</v>
      </c>
      <c r="B591">
        <v>10029</v>
      </c>
      <c r="C591" t="s">
        <v>11128</v>
      </c>
      <c r="D591">
        <v>167053</v>
      </c>
      <c r="E591" t="s">
        <v>8899</v>
      </c>
      <c r="F591" t="s">
        <v>8928</v>
      </c>
      <c r="G591" s="11">
        <v>2360.13</v>
      </c>
      <c r="H591" s="11">
        <v>41.5</v>
      </c>
      <c r="I591" t="s">
        <v>11129</v>
      </c>
      <c r="J591" t="s">
        <v>8203</v>
      </c>
      <c r="K591" t="s">
        <v>8203</v>
      </c>
      <c r="L591" t="s">
        <v>8203</v>
      </c>
      <c r="M591" t="s">
        <v>11130</v>
      </c>
      <c r="N591">
        <v>52710</v>
      </c>
      <c r="O591">
        <v>26911</v>
      </c>
      <c r="P591">
        <v>29983</v>
      </c>
      <c r="Q591" s="8">
        <v>41463</v>
      </c>
      <c r="R591" s="8">
        <v>41862</v>
      </c>
      <c r="S591" t="s">
        <v>8205</v>
      </c>
      <c r="T591" t="s">
        <v>11131</v>
      </c>
      <c r="U591" t="s">
        <v>11132</v>
      </c>
      <c r="V591" t="s">
        <v>11118</v>
      </c>
      <c r="W591" t="s">
        <v>8899</v>
      </c>
      <c r="X591" t="s">
        <v>8928</v>
      </c>
    </row>
    <row r="592" spans="1:24" x14ac:dyDescent="0.25">
      <c r="A592" t="s">
        <v>11133</v>
      </c>
      <c r="B592">
        <v>8839</v>
      </c>
      <c r="C592" t="s">
        <v>11134</v>
      </c>
      <c r="D592">
        <v>46621</v>
      </c>
      <c r="E592" t="s">
        <v>8899</v>
      </c>
      <c r="F592" t="s">
        <v>9416</v>
      </c>
      <c r="G592" s="11">
        <v>1105.05</v>
      </c>
      <c r="H592" s="11">
        <v>41.200099999999999</v>
      </c>
      <c r="I592" t="s">
        <v>11135</v>
      </c>
      <c r="J592" t="s">
        <v>8203</v>
      </c>
      <c r="K592">
        <v>1</v>
      </c>
      <c r="L592" t="s">
        <v>8203</v>
      </c>
      <c r="M592" t="s">
        <v>11136</v>
      </c>
      <c r="N592">
        <v>78488</v>
      </c>
      <c r="O592">
        <v>16119</v>
      </c>
      <c r="P592">
        <v>23171</v>
      </c>
      <c r="Q592" s="8">
        <v>41366</v>
      </c>
      <c r="R592" s="8">
        <v>41442</v>
      </c>
      <c r="S592" t="s">
        <v>8205</v>
      </c>
      <c r="T592" t="s">
        <v>11137</v>
      </c>
      <c r="U592" t="s">
        <v>11138</v>
      </c>
      <c r="V592" t="s">
        <v>11133</v>
      </c>
      <c r="W592" t="s">
        <v>8899</v>
      </c>
      <c r="X592" t="s">
        <v>9416</v>
      </c>
    </row>
    <row r="593" spans="1:24" x14ac:dyDescent="0.25">
      <c r="A593" t="s">
        <v>11139</v>
      </c>
      <c r="B593">
        <v>6941</v>
      </c>
      <c r="C593" t="s">
        <v>11140</v>
      </c>
      <c r="D593">
        <v>46685</v>
      </c>
      <c r="E593" t="s">
        <v>8899</v>
      </c>
      <c r="F593" t="s">
        <v>9083</v>
      </c>
      <c r="G593" s="11">
        <v>144.69200000000001</v>
      </c>
      <c r="H593" s="11">
        <v>41.6</v>
      </c>
      <c r="I593" t="s">
        <v>11141</v>
      </c>
      <c r="J593" t="s">
        <v>8203</v>
      </c>
      <c r="K593" t="s">
        <v>8203</v>
      </c>
      <c r="L593" t="s">
        <v>8203</v>
      </c>
      <c r="M593" t="s">
        <v>11142</v>
      </c>
      <c r="N593" t="s">
        <v>8203</v>
      </c>
      <c r="O593" t="s">
        <v>8203</v>
      </c>
      <c r="P593" t="s">
        <v>8203</v>
      </c>
      <c r="Q593" s="8">
        <v>40352</v>
      </c>
      <c r="R593" s="8">
        <v>41857</v>
      </c>
      <c r="S593" t="s">
        <v>8242</v>
      </c>
      <c r="T593" t="s">
        <v>11143</v>
      </c>
      <c r="U593" t="s">
        <v>11144</v>
      </c>
      <c r="V593" t="s">
        <v>11139</v>
      </c>
      <c r="W593" t="s">
        <v>8899</v>
      </c>
      <c r="X593" t="s">
        <v>9083</v>
      </c>
    </row>
    <row r="594" spans="1:24" x14ac:dyDescent="0.25">
      <c r="A594" t="s">
        <v>11145</v>
      </c>
      <c r="B594">
        <v>747676</v>
      </c>
      <c r="C594" t="s">
        <v>11146</v>
      </c>
      <c r="D594">
        <v>46711</v>
      </c>
      <c r="E594" t="s">
        <v>8310</v>
      </c>
      <c r="F594" t="s">
        <v>8551</v>
      </c>
      <c r="G594" s="11">
        <v>101.129</v>
      </c>
      <c r="H594" s="11">
        <v>41</v>
      </c>
      <c r="I594" t="s">
        <v>11147</v>
      </c>
      <c r="J594" t="s">
        <v>8203</v>
      </c>
      <c r="K594" t="s">
        <v>8203</v>
      </c>
      <c r="L594" t="s">
        <v>8203</v>
      </c>
      <c r="M594" t="s">
        <v>11148</v>
      </c>
      <c r="N594">
        <v>462</v>
      </c>
      <c r="O594">
        <v>16380</v>
      </c>
      <c r="P594">
        <v>16372</v>
      </c>
      <c r="Q594" s="8">
        <v>40645</v>
      </c>
      <c r="R594" s="8">
        <v>41852</v>
      </c>
      <c r="S594" t="s">
        <v>8205</v>
      </c>
      <c r="T594" t="s">
        <v>9800</v>
      </c>
      <c r="U594" t="s">
        <v>11149</v>
      </c>
      <c r="V594" t="s">
        <v>11145</v>
      </c>
      <c r="W594" t="s">
        <v>8310</v>
      </c>
      <c r="X594" t="s">
        <v>8551</v>
      </c>
    </row>
    <row r="595" spans="1:24" x14ac:dyDescent="0.25">
      <c r="A595" t="s">
        <v>11150</v>
      </c>
      <c r="B595">
        <v>1220926</v>
      </c>
      <c r="C595" t="s">
        <v>11151</v>
      </c>
      <c r="D595">
        <v>172437</v>
      </c>
      <c r="E595" t="s">
        <v>8310</v>
      </c>
      <c r="F595" t="s">
        <v>8880</v>
      </c>
      <c r="G595" s="11">
        <v>36.348500000000001</v>
      </c>
      <c r="H595" s="11">
        <v>39.5</v>
      </c>
      <c r="I595" t="s">
        <v>11152</v>
      </c>
      <c r="J595" t="s">
        <v>8203</v>
      </c>
      <c r="K595" t="s">
        <v>8203</v>
      </c>
      <c r="L595" t="s">
        <v>8203</v>
      </c>
      <c r="M595" t="s">
        <v>11153</v>
      </c>
      <c r="N595">
        <v>470</v>
      </c>
      <c r="O595">
        <v>12410</v>
      </c>
      <c r="P595">
        <v>12227</v>
      </c>
      <c r="Q595" s="8">
        <v>41418</v>
      </c>
      <c r="R595" s="8">
        <v>41855</v>
      </c>
      <c r="S595" t="s">
        <v>8205</v>
      </c>
      <c r="T595" t="s">
        <v>8323</v>
      </c>
      <c r="U595" t="s">
        <v>11154</v>
      </c>
      <c r="V595" t="s">
        <v>11150</v>
      </c>
      <c r="W595" t="s">
        <v>8310</v>
      </c>
      <c r="X595" t="s">
        <v>8880</v>
      </c>
    </row>
    <row r="596" spans="1:24" x14ac:dyDescent="0.25">
      <c r="A596" t="s">
        <v>11155</v>
      </c>
      <c r="B596">
        <v>759272</v>
      </c>
      <c r="C596" t="s">
        <v>11156</v>
      </c>
      <c r="D596">
        <v>47065</v>
      </c>
      <c r="E596" t="s">
        <v>8310</v>
      </c>
      <c r="F596" t="s">
        <v>8311</v>
      </c>
      <c r="G596" s="11">
        <v>28.322800000000001</v>
      </c>
      <c r="H596" s="11">
        <v>52.6</v>
      </c>
      <c r="I596" t="s">
        <v>11157</v>
      </c>
      <c r="J596" t="s">
        <v>8203</v>
      </c>
      <c r="K596" t="s">
        <v>8203</v>
      </c>
      <c r="L596" t="s">
        <v>8203</v>
      </c>
      <c r="M596" t="s">
        <v>11158</v>
      </c>
      <c r="N596">
        <v>21</v>
      </c>
      <c r="O596">
        <v>7475</v>
      </c>
      <c r="P596">
        <v>7165</v>
      </c>
      <c r="Q596" s="8">
        <v>40743</v>
      </c>
      <c r="R596" s="8">
        <v>41862</v>
      </c>
      <c r="S596" t="s">
        <v>8205</v>
      </c>
      <c r="T596" t="s">
        <v>11159</v>
      </c>
      <c r="U596" t="s">
        <v>11160</v>
      </c>
      <c r="V596" t="s">
        <v>11155</v>
      </c>
      <c r="W596" t="s">
        <v>8310</v>
      </c>
      <c r="X596" t="s">
        <v>8311</v>
      </c>
    </row>
    <row r="597" spans="1:24" x14ac:dyDescent="0.25">
      <c r="A597" t="s">
        <v>11161</v>
      </c>
      <c r="B597">
        <v>46078</v>
      </c>
      <c r="C597" t="s">
        <v>11162</v>
      </c>
      <c r="D597">
        <v>47149</v>
      </c>
      <c r="E597" t="s">
        <v>8200</v>
      </c>
      <c r="F597" t="s">
        <v>8201</v>
      </c>
      <c r="G597" s="11">
        <v>1.4500900000000001</v>
      </c>
      <c r="H597" s="11">
        <v>42</v>
      </c>
      <c r="I597" t="s">
        <v>11163</v>
      </c>
      <c r="J597" t="s">
        <v>8203</v>
      </c>
      <c r="K597" t="s">
        <v>8203</v>
      </c>
      <c r="L597" t="s">
        <v>8203</v>
      </c>
      <c r="M597" t="s">
        <v>11164</v>
      </c>
      <c r="N597">
        <v>3231</v>
      </c>
      <c r="O597" t="s">
        <v>8203</v>
      </c>
      <c r="P597" t="s">
        <v>8203</v>
      </c>
      <c r="Q597" s="8">
        <v>40660</v>
      </c>
      <c r="R597" s="8">
        <v>41857</v>
      </c>
      <c r="S597" t="s">
        <v>8242</v>
      </c>
      <c r="T597" t="s">
        <v>11165</v>
      </c>
      <c r="U597" t="s">
        <v>11166</v>
      </c>
      <c r="V597" t="s">
        <v>11161</v>
      </c>
      <c r="W597" t="s">
        <v>8200</v>
      </c>
      <c r="X597" t="s">
        <v>8201</v>
      </c>
    </row>
    <row r="598" spans="1:24" x14ac:dyDescent="0.25">
      <c r="A598" t="s">
        <v>11167</v>
      </c>
      <c r="B598">
        <v>12957</v>
      </c>
      <c r="C598" t="s">
        <v>11168</v>
      </c>
      <c r="D598">
        <v>48091</v>
      </c>
      <c r="E598" t="s">
        <v>8899</v>
      </c>
      <c r="F598" t="s">
        <v>8900</v>
      </c>
      <c r="G598" s="11">
        <v>317.69099999999997</v>
      </c>
      <c r="H598" s="11">
        <v>32.599299999999999</v>
      </c>
      <c r="I598" t="s">
        <v>11169</v>
      </c>
      <c r="J598" t="s">
        <v>8203</v>
      </c>
      <c r="K598">
        <v>1</v>
      </c>
      <c r="L598" t="s">
        <v>8203</v>
      </c>
      <c r="M598" t="s">
        <v>11170</v>
      </c>
      <c r="N598">
        <v>2836</v>
      </c>
      <c r="O598" t="s">
        <v>8203</v>
      </c>
      <c r="P598" t="s">
        <v>8203</v>
      </c>
      <c r="Q598" s="8">
        <v>40309</v>
      </c>
      <c r="R598" s="8">
        <v>41857</v>
      </c>
      <c r="S598" t="s">
        <v>8205</v>
      </c>
      <c r="T598" t="s">
        <v>8381</v>
      </c>
      <c r="U598" t="s">
        <v>11171</v>
      </c>
      <c r="V598" t="s">
        <v>11167</v>
      </c>
      <c r="W598" t="s">
        <v>8899</v>
      </c>
      <c r="X598" t="s">
        <v>8900</v>
      </c>
    </row>
    <row r="599" spans="1:24" x14ac:dyDescent="0.25">
      <c r="A599" t="s">
        <v>11172</v>
      </c>
      <c r="B599">
        <v>3821</v>
      </c>
      <c r="C599" t="s">
        <v>11173</v>
      </c>
      <c r="D599">
        <v>68667</v>
      </c>
      <c r="E599" t="s">
        <v>8209</v>
      </c>
      <c r="F599" t="s">
        <v>8210</v>
      </c>
      <c r="G599" s="11">
        <v>510.80900000000003</v>
      </c>
      <c r="H599" s="11">
        <v>33.700000000000003</v>
      </c>
      <c r="I599" t="s">
        <v>11174</v>
      </c>
      <c r="J599" t="s">
        <v>8203</v>
      </c>
      <c r="K599" t="s">
        <v>8203</v>
      </c>
      <c r="L599" t="s">
        <v>8203</v>
      </c>
      <c r="M599" t="s">
        <v>11175</v>
      </c>
      <c r="N599" t="s">
        <v>8203</v>
      </c>
      <c r="O599" t="s">
        <v>8203</v>
      </c>
      <c r="P599" t="s">
        <v>8203</v>
      </c>
      <c r="Q599" s="8">
        <v>40833</v>
      </c>
      <c r="R599" s="8">
        <v>41862</v>
      </c>
      <c r="S599" t="s">
        <v>8242</v>
      </c>
      <c r="T599" t="s">
        <v>11176</v>
      </c>
      <c r="U599" t="s">
        <v>11177</v>
      </c>
      <c r="V599" t="s">
        <v>11172</v>
      </c>
      <c r="W599" t="s">
        <v>8209</v>
      </c>
      <c r="X599" t="s">
        <v>8210</v>
      </c>
    </row>
    <row r="600" spans="1:24" x14ac:dyDescent="0.25">
      <c r="A600" t="s">
        <v>11178</v>
      </c>
      <c r="B600">
        <v>46514</v>
      </c>
      <c r="C600" t="s">
        <v>11179</v>
      </c>
      <c r="D600">
        <v>49323</v>
      </c>
      <c r="E600" t="s">
        <v>8899</v>
      </c>
      <c r="F600" t="s">
        <v>9083</v>
      </c>
      <c r="G600" s="11">
        <v>811.029</v>
      </c>
      <c r="H600" s="11">
        <v>40.200000000000003</v>
      </c>
      <c r="I600" t="s">
        <v>11180</v>
      </c>
      <c r="J600" t="s">
        <v>8203</v>
      </c>
      <c r="K600" t="s">
        <v>8203</v>
      </c>
      <c r="L600" t="s">
        <v>8203</v>
      </c>
      <c r="M600" t="s">
        <v>11181</v>
      </c>
      <c r="N600">
        <v>60183</v>
      </c>
      <c r="O600" t="s">
        <v>8203</v>
      </c>
      <c r="P600" t="s">
        <v>8203</v>
      </c>
      <c r="Q600" s="8">
        <v>41128</v>
      </c>
      <c r="R600" s="8">
        <v>41857</v>
      </c>
      <c r="S600" t="s">
        <v>8205</v>
      </c>
      <c r="T600" t="s">
        <v>11182</v>
      </c>
      <c r="U600" t="s">
        <v>11183</v>
      </c>
      <c r="V600" t="s">
        <v>11178</v>
      </c>
      <c r="W600" t="s">
        <v>8899</v>
      </c>
      <c r="X600" t="s">
        <v>9083</v>
      </c>
    </row>
    <row r="601" spans="1:24" x14ac:dyDescent="0.25">
      <c r="A601" t="s">
        <v>11184</v>
      </c>
      <c r="B601">
        <v>13686</v>
      </c>
      <c r="C601" t="s">
        <v>11185</v>
      </c>
      <c r="D601">
        <v>49629</v>
      </c>
      <c r="E601" t="s">
        <v>8899</v>
      </c>
      <c r="F601" t="s">
        <v>8900</v>
      </c>
      <c r="G601" s="11">
        <v>396.00900000000001</v>
      </c>
      <c r="H601" s="11">
        <v>36.200000000000003</v>
      </c>
      <c r="I601" t="s">
        <v>11186</v>
      </c>
      <c r="J601" t="s">
        <v>8203</v>
      </c>
      <c r="K601" t="s">
        <v>8203</v>
      </c>
      <c r="L601" t="s">
        <v>8203</v>
      </c>
      <c r="M601" t="s">
        <v>11187</v>
      </c>
      <c r="N601">
        <v>69510</v>
      </c>
      <c r="O601">
        <v>14180</v>
      </c>
      <c r="P601">
        <v>14180</v>
      </c>
      <c r="Q601" s="8">
        <v>40577</v>
      </c>
      <c r="R601" s="8">
        <v>41857</v>
      </c>
      <c r="S601" t="s">
        <v>8205</v>
      </c>
      <c r="T601" t="s">
        <v>11188</v>
      </c>
      <c r="U601" t="s">
        <v>11189</v>
      </c>
      <c r="V601" t="s">
        <v>11184</v>
      </c>
      <c r="W601" t="s">
        <v>8899</v>
      </c>
      <c r="X601" t="s">
        <v>8900</v>
      </c>
    </row>
    <row r="602" spans="1:24" x14ac:dyDescent="0.25">
      <c r="A602" t="s">
        <v>11190</v>
      </c>
      <c r="B602">
        <v>854826</v>
      </c>
      <c r="C602" t="s">
        <v>11191</v>
      </c>
      <c r="D602">
        <v>49737</v>
      </c>
      <c r="E602" t="s">
        <v>8310</v>
      </c>
      <c r="F602" t="s">
        <v>8311</v>
      </c>
      <c r="G602" s="11">
        <v>9.9101099999999995</v>
      </c>
      <c r="H602" s="11">
        <v>38.299999999999997</v>
      </c>
      <c r="I602" t="s">
        <v>11192</v>
      </c>
      <c r="J602" t="s">
        <v>8203</v>
      </c>
      <c r="K602" t="s">
        <v>8203</v>
      </c>
      <c r="L602" t="s">
        <v>8203</v>
      </c>
      <c r="M602" t="s">
        <v>11193</v>
      </c>
      <c r="N602">
        <v>336</v>
      </c>
      <c r="O602" t="s">
        <v>8203</v>
      </c>
      <c r="P602" t="s">
        <v>8203</v>
      </c>
      <c r="Q602" s="8">
        <v>40373</v>
      </c>
      <c r="R602" s="8">
        <v>41862</v>
      </c>
      <c r="S602" t="s">
        <v>8242</v>
      </c>
      <c r="T602" t="s">
        <v>11194</v>
      </c>
      <c r="U602" t="s">
        <v>11195</v>
      </c>
      <c r="V602" t="s">
        <v>11190</v>
      </c>
      <c r="W602" t="s">
        <v>8310</v>
      </c>
      <c r="X602" t="s">
        <v>8311</v>
      </c>
    </row>
    <row r="603" spans="1:24" x14ac:dyDescent="0.25">
      <c r="A603" t="s">
        <v>11196</v>
      </c>
      <c r="B603">
        <v>858893</v>
      </c>
      <c r="C603" t="s">
        <v>11197</v>
      </c>
      <c r="D603">
        <v>64935</v>
      </c>
      <c r="E603" t="s">
        <v>8310</v>
      </c>
      <c r="F603" t="s">
        <v>8311</v>
      </c>
      <c r="G603" s="11">
        <v>26.376799999999999</v>
      </c>
      <c r="H603" s="11">
        <v>51.5</v>
      </c>
      <c r="I603" t="s">
        <v>11198</v>
      </c>
      <c r="J603" t="s">
        <v>8203</v>
      </c>
      <c r="K603">
        <v>1</v>
      </c>
      <c r="L603" t="s">
        <v>8203</v>
      </c>
      <c r="M603" t="s">
        <v>11199</v>
      </c>
      <c r="N603">
        <v>11</v>
      </c>
      <c r="O603">
        <v>9356</v>
      </c>
      <c r="P603">
        <v>9578</v>
      </c>
      <c r="Q603" s="8">
        <v>40830</v>
      </c>
      <c r="R603" s="8">
        <v>41899</v>
      </c>
      <c r="S603" t="s">
        <v>8205</v>
      </c>
      <c r="T603" t="s">
        <v>8323</v>
      </c>
      <c r="U603" t="s">
        <v>11200</v>
      </c>
      <c r="V603" t="s">
        <v>11196</v>
      </c>
      <c r="W603" t="s">
        <v>8310</v>
      </c>
      <c r="X603" t="s">
        <v>8311</v>
      </c>
    </row>
    <row r="604" spans="1:24" x14ac:dyDescent="0.25">
      <c r="A604" t="s">
        <v>11201</v>
      </c>
      <c r="B604">
        <v>610380</v>
      </c>
      <c r="C604" t="s">
        <v>11202</v>
      </c>
      <c r="D604">
        <v>50203</v>
      </c>
      <c r="E604" t="s">
        <v>8899</v>
      </c>
      <c r="F604" t="s">
        <v>8900</v>
      </c>
      <c r="G604" s="11">
        <v>294.46600000000001</v>
      </c>
      <c r="H604" s="11">
        <v>45.2</v>
      </c>
      <c r="I604" t="s">
        <v>11203</v>
      </c>
      <c r="J604" t="s">
        <v>8203</v>
      </c>
      <c r="K604" t="s">
        <v>8203</v>
      </c>
      <c r="L604" t="s">
        <v>8203</v>
      </c>
      <c r="M604" t="s">
        <v>11204</v>
      </c>
      <c r="N604">
        <v>8893</v>
      </c>
      <c r="O604">
        <v>17624</v>
      </c>
      <c r="P604">
        <v>15127</v>
      </c>
      <c r="Q604" s="8">
        <v>40417</v>
      </c>
      <c r="R604" s="8">
        <v>41579</v>
      </c>
      <c r="S604" t="s">
        <v>8205</v>
      </c>
      <c r="T604" t="s">
        <v>11205</v>
      </c>
      <c r="U604" t="s">
        <v>11206</v>
      </c>
      <c r="V604" t="s">
        <v>11201</v>
      </c>
      <c r="W604" t="s">
        <v>8899</v>
      </c>
      <c r="X604" t="s">
        <v>8900</v>
      </c>
    </row>
    <row r="605" spans="1:24" x14ac:dyDescent="0.25">
      <c r="A605" t="s">
        <v>11207</v>
      </c>
      <c r="B605">
        <v>104421</v>
      </c>
      <c r="C605" t="s">
        <v>11208</v>
      </c>
      <c r="D605">
        <v>50201</v>
      </c>
      <c r="E605" t="s">
        <v>8899</v>
      </c>
      <c r="F605" t="s">
        <v>8900</v>
      </c>
      <c r="G605" s="11">
        <v>232.685</v>
      </c>
      <c r="H605" s="11">
        <v>34.299999999999997</v>
      </c>
      <c r="I605" t="s">
        <v>11209</v>
      </c>
      <c r="J605" t="s">
        <v>8203</v>
      </c>
      <c r="K605" t="s">
        <v>8203</v>
      </c>
      <c r="L605" t="s">
        <v>8203</v>
      </c>
      <c r="M605" t="s">
        <v>11210</v>
      </c>
      <c r="N605">
        <v>10791</v>
      </c>
      <c r="O605">
        <v>16440</v>
      </c>
      <c r="P605">
        <v>14864</v>
      </c>
      <c r="Q605" s="8">
        <v>40417</v>
      </c>
      <c r="R605" s="8">
        <v>41857</v>
      </c>
      <c r="S605" t="s">
        <v>8205</v>
      </c>
      <c r="T605" t="s">
        <v>11205</v>
      </c>
      <c r="U605" t="s">
        <v>11211</v>
      </c>
      <c r="V605" t="s">
        <v>11207</v>
      </c>
      <c r="W605" t="s">
        <v>8899</v>
      </c>
      <c r="X605" t="s">
        <v>8900</v>
      </c>
    </row>
    <row r="606" spans="1:24" x14ac:dyDescent="0.25">
      <c r="A606" t="s">
        <v>11212</v>
      </c>
      <c r="B606">
        <v>36044</v>
      </c>
      <c r="C606" t="s">
        <v>11213</v>
      </c>
      <c r="D606">
        <v>50315</v>
      </c>
      <c r="E606" t="s">
        <v>8310</v>
      </c>
      <c r="F606" t="s">
        <v>8311</v>
      </c>
      <c r="G606" s="11">
        <v>69.260999999999996</v>
      </c>
      <c r="H606" s="11">
        <v>39.200000000000003</v>
      </c>
      <c r="I606" t="s">
        <v>11214</v>
      </c>
      <c r="J606" t="s">
        <v>8203</v>
      </c>
      <c r="K606" t="s">
        <v>8203</v>
      </c>
      <c r="L606" t="s">
        <v>8203</v>
      </c>
      <c r="M606" t="s">
        <v>11215</v>
      </c>
      <c r="N606">
        <v>35300</v>
      </c>
      <c r="O606" t="s">
        <v>8203</v>
      </c>
      <c r="P606" t="s">
        <v>8203</v>
      </c>
      <c r="Q606" s="8">
        <v>40589</v>
      </c>
      <c r="R606" s="8">
        <v>40835</v>
      </c>
      <c r="S606" t="s">
        <v>8242</v>
      </c>
      <c r="T606" t="s">
        <v>11216</v>
      </c>
      <c r="U606" t="s">
        <v>8203</v>
      </c>
      <c r="V606" t="s">
        <v>11212</v>
      </c>
      <c r="W606" t="s">
        <v>8310</v>
      </c>
      <c r="X606" t="s">
        <v>8311</v>
      </c>
    </row>
    <row r="607" spans="1:24" x14ac:dyDescent="0.25">
      <c r="A607" t="s">
        <v>11212</v>
      </c>
      <c r="B607">
        <v>36044</v>
      </c>
      <c r="C607" t="s">
        <v>11213</v>
      </c>
      <c r="D607">
        <v>50315</v>
      </c>
      <c r="E607" t="s">
        <v>8310</v>
      </c>
      <c r="F607" t="s">
        <v>8311</v>
      </c>
      <c r="G607" s="11">
        <v>41.4482</v>
      </c>
      <c r="H607" s="11">
        <v>38.799999999999997</v>
      </c>
      <c r="I607" t="s">
        <v>11217</v>
      </c>
      <c r="J607" t="s">
        <v>8203</v>
      </c>
      <c r="K607" t="s">
        <v>8203</v>
      </c>
      <c r="L607" t="s">
        <v>8203</v>
      </c>
      <c r="M607" t="s">
        <v>11218</v>
      </c>
      <c r="N607" t="s">
        <v>8203</v>
      </c>
      <c r="O607" t="s">
        <v>8203</v>
      </c>
      <c r="P607" t="s">
        <v>8203</v>
      </c>
      <c r="Q607" s="8">
        <v>40589</v>
      </c>
      <c r="R607" s="8">
        <v>40835</v>
      </c>
      <c r="S607" t="s">
        <v>8242</v>
      </c>
      <c r="T607" t="s">
        <v>11216</v>
      </c>
      <c r="U607" t="s">
        <v>8203</v>
      </c>
      <c r="V607" t="s">
        <v>11212</v>
      </c>
      <c r="W607" t="s">
        <v>8310</v>
      </c>
      <c r="X607" t="s">
        <v>8311</v>
      </c>
    </row>
    <row r="608" spans="1:24" x14ac:dyDescent="0.25">
      <c r="A608" t="s">
        <v>11219</v>
      </c>
      <c r="B608">
        <v>861556</v>
      </c>
      <c r="C608" t="s">
        <v>11220</v>
      </c>
      <c r="D608">
        <v>50387</v>
      </c>
      <c r="E608" t="s">
        <v>8310</v>
      </c>
      <c r="F608" t="s">
        <v>8311</v>
      </c>
      <c r="G608" s="11">
        <v>9.8077400000000008</v>
      </c>
      <c r="H608" s="11">
        <v>40.9</v>
      </c>
      <c r="I608" t="s">
        <v>11221</v>
      </c>
      <c r="J608" t="s">
        <v>8203</v>
      </c>
      <c r="K608" t="s">
        <v>8203</v>
      </c>
      <c r="L608" t="s">
        <v>8203</v>
      </c>
      <c r="M608" t="s">
        <v>11222</v>
      </c>
      <c r="N608">
        <v>510</v>
      </c>
      <c r="O608" t="s">
        <v>8203</v>
      </c>
      <c r="P608" t="s">
        <v>8203</v>
      </c>
      <c r="Q608" s="8">
        <v>40373</v>
      </c>
      <c r="R608" s="8">
        <v>41862</v>
      </c>
      <c r="S608" t="s">
        <v>8242</v>
      </c>
      <c r="T608" t="s">
        <v>11223</v>
      </c>
      <c r="U608" t="s">
        <v>11224</v>
      </c>
      <c r="V608" t="s">
        <v>11219</v>
      </c>
      <c r="W608" t="s">
        <v>8310</v>
      </c>
      <c r="X608" t="s">
        <v>8311</v>
      </c>
    </row>
    <row r="609" spans="1:24" x14ac:dyDescent="0.25">
      <c r="A609" t="s">
        <v>11225</v>
      </c>
      <c r="B609">
        <v>3827</v>
      </c>
      <c r="C609" t="s">
        <v>11226</v>
      </c>
      <c r="D609">
        <v>175619</v>
      </c>
      <c r="E609" t="s">
        <v>8209</v>
      </c>
      <c r="F609" t="s">
        <v>8210</v>
      </c>
      <c r="G609" s="11">
        <v>530.89400000000001</v>
      </c>
      <c r="H609" s="11">
        <v>32.670499999999997</v>
      </c>
      <c r="I609" t="s">
        <v>11227</v>
      </c>
      <c r="J609">
        <v>8</v>
      </c>
      <c r="K609">
        <v>1</v>
      </c>
      <c r="L609" t="s">
        <v>8203</v>
      </c>
      <c r="M609" t="s">
        <v>11228</v>
      </c>
      <c r="N609">
        <v>7545</v>
      </c>
      <c r="O609">
        <v>28217</v>
      </c>
      <c r="P609">
        <v>31988</v>
      </c>
      <c r="Q609" s="8">
        <v>41274</v>
      </c>
      <c r="R609" s="8">
        <v>41757</v>
      </c>
      <c r="S609" t="s">
        <v>8231</v>
      </c>
      <c r="T609" t="s">
        <v>11229</v>
      </c>
      <c r="U609" t="s">
        <v>11230</v>
      </c>
      <c r="V609" t="s">
        <v>11225</v>
      </c>
      <c r="W609" t="s">
        <v>8209</v>
      </c>
      <c r="X609" t="s">
        <v>8210</v>
      </c>
    </row>
    <row r="610" spans="1:24" x14ac:dyDescent="0.25">
      <c r="A610" t="s">
        <v>11225</v>
      </c>
      <c r="B610">
        <v>3827</v>
      </c>
      <c r="C610" t="s">
        <v>11231</v>
      </c>
      <c r="D610">
        <v>78951</v>
      </c>
      <c r="E610" t="s">
        <v>8209</v>
      </c>
      <c r="F610" t="s">
        <v>8210</v>
      </c>
      <c r="G610" s="11">
        <v>446.42899999999997</v>
      </c>
      <c r="H610" s="11">
        <v>41670</v>
      </c>
      <c r="I610" t="s">
        <v>11232</v>
      </c>
      <c r="J610" t="s">
        <v>8203</v>
      </c>
      <c r="K610" t="s">
        <v>8203</v>
      </c>
      <c r="L610" t="s">
        <v>8203</v>
      </c>
      <c r="M610" t="s">
        <v>11233</v>
      </c>
      <c r="N610" t="s">
        <v>8203</v>
      </c>
      <c r="O610" t="s">
        <v>8203</v>
      </c>
      <c r="P610" t="s">
        <v>8203</v>
      </c>
      <c r="Q610" s="8">
        <v>41348</v>
      </c>
      <c r="R610" s="8">
        <v>41862</v>
      </c>
      <c r="S610" t="s">
        <v>8242</v>
      </c>
      <c r="T610" t="s">
        <v>11234</v>
      </c>
      <c r="U610" t="s">
        <v>11235</v>
      </c>
      <c r="V610" t="s">
        <v>11225</v>
      </c>
      <c r="W610" t="s">
        <v>8209</v>
      </c>
      <c r="X610" t="s">
        <v>8210</v>
      </c>
    </row>
    <row r="611" spans="1:24" x14ac:dyDescent="0.25">
      <c r="A611" t="s">
        <v>11236</v>
      </c>
      <c r="B611">
        <v>861557</v>
      </c>
      <c r="C611" t="s">
        <v>11237</v>
      </c>
      <c r="D611">
        <v>50389</v>
      </c>
      <c r="E611" t="s">
        <v>8310</v>
      </c>
      <c r="F611" t="s">
        <v>8311</v>
      </c>
      <c r="G611" s="11">
        <v>33.583300000000001</v>
      </c>
      <c r="H611" s="11">
        <v>50.9</v>
      </c>
      <c r="I611" t="s">
        <v>11238</v>
      </c>
      <c r="J611" t="s">
        <v>8203</v>
      </c>
      <c r="K611" t="s">
        <v>8203</v>
      </c>
      <c r="L611" t="s">
        <v>8203</v>
      </c>
      <c r="M611" t="s">
        <v>11239</v>
      </c>
      <c r="N611">
        <v>6412</v>
      </c>
      <c r="O611">
        <v>11799</v>
      </c>
      <c r="P611">
        <v>11799</v>
      </c>
      <c r="Q611" s="8">
        <v>40485</v>
      </c>
      <c r="R611" s="8">
        <v>41855</v>
      </c>
      <c r="S611" t="s">
        <v>8205</v>
      </c>
      <c r="T611" t="s">
        <v>11240</v>
      </c>
      <c r="U611" t="s">
        <v>11241</v>
      </c>
      <c r="V611" t="s">
        <v>11236</v>
      </c>
      <c r="W611" t="s">
        <v>8310</v>
      </c>
      <c r="X611" t="s">
        <v>8311</v>
      </c>
    </row>
    <row r="612" spans="1:24" x14ac:dyDescent="0.25">
      <c r="A612" t="s">
        <v>11242</v>
      </c>
      <c r="B612">
        <v>877506</v>
      </c>
      <c r="C612" t="s">
        <v>11243</v>
      </c>
      <c r="D612">
        <v>51623</v>
      </c>
      <c r="E612" t="s">
        <v>8310</v>
      </c>
      <c r="F612" t="s">
        <v>8311</v>
      </c>
      <c r="G612" s="11">
        <v>28.974299999999999</v>
      </c>
      <c r="H612" s="11">
        <v>47.6</v>
      </c>
      <c r="I612" t="s">
        <v>11244</v>
      </c>
      <c r="J612" t="s">
        <v>8203</v>
      </c>
      <c r="K612" t="s">
        <v>8203</v>
      </c>
      <c r="L612" t="s">
        <v>8203</v>
      </c>
      <c r="M612" t="s">
        <v>11245</v>
      </c>
      <c r="N612">
        <v>2304</v>
      </c>
      <c r="O612" t="s">
        <v>8203</v>
      </c>
      <c r="P612" t="s">
        <v>8203</v>
      </c>
      <c r="Q612" s="8">
        <v>40765</v>
      </c>
      <c r="R612" s="8">
        <v>41862</v>
      </c>
      <c r="S612" t="s">
        <v>8242</v>
      </c>
      <c r="T612" t="s">
        <v>10874</v>
      </c>
      <c r="U612" t="s">
        <v>11246</v>
      </c>
      <c r="V612" t="s">
        <v>11242</v>
      </c>
      <c r="W612" t="s">
        <v>8310</v>
      </c>
      <c r="X612" t="s">
        <v>8311</v>
      </c>
    </row>
    <row r="613" spans="1:24" x14ac:dyDescent="0.25">
      <c r="A613" t="s">
        <v>11247</v>
      </c>
      <c r="B613">
        <v>461836</v>
      </c>
      <c r="C613" t="s">
        <v>11248</v>
      </c>
      <c r="D613">
        <v>37929</v>
      </c>
      <c r="E613" t="s">
        <v>8200</v>
      </c>
      <c r="F613" t="s">
        <v>8201</v>
      </c>
      <c r="G613" s="11">
        <v>28.680599999999998</v>
      </c>
      <c r="H613" s="11">
        <v>64.099999999999994</v>
      </c>
      <c r="I613" t="s">
        <v>11249</v>
      </c>
      <c r="J613" t="s">
        <v>8203</v>
      </c>
      <c r="K613" t="s">
        <v>8203</v>
      </c>
      <c r="L613" t="s">
        <v>8203</v>
      </c>
      <c r="M613" t="s">
        <v>11250</v>
      </c>
      <c r="N613">
        <v>131</v>
      </c>
      <c r="O613" t="s">
        <v>8203</v>
      </c>
      <c r="P613" t="s">
        <v>8203</v>
      </c>
      <c r="Q613" s="8">
        <v>40332</v>
      </c>
      <c r="R613" s="8">
        <v>41857</v>
      </c>
      <c r="S613" t="s">
        <v>8205</v>
      </c>
      <c r="T613" t="s">
        <v>8323</v>
      </c>
      <c r="U613" t="s">
        <v>11251</v>
      </c>
      <c r="V613" t="s">
        <v>11247</v>
      </c>
      <c r="W613" t="s">
        <v>8200</v>
      </c>
      <c r="X613" t="s">
        <v>8201</v>
      </c>
    </row>
    <row r="614" spans="1:24" x14ac:dyDescent="0.25">
      <c r="A614" t="s">
        <v>11252</v>
      </c>
      <c r="B614">
        <v>692275</v>
      </c>
      <c r="C614" t="s">
        <v>11253</v>
      </c>
      <c r="D614">
        <v>51781</v>
      </c>
      <c r="E614" t="s">
        <v>8310</v>
      </c>
      <c r="F614" t="s">
        <v>8311</v>
      </c>
      <c r="G614" s="11">
        <v>29.3521</v>
      </c>
      <c r="H614" s="11">
        <v>51.1</v>
      </c>
      <c r="I614" t="s">
        <v>11254</v>
      </c>
      <c r="J614" t="s">
        <v>8203</v>
      </c>
      <c r="K614" t="s">
        <v>8203</v>
      </c>
      <c r="L614" t="s">
        <v>8203</v>
      </c>
      <c r="M614" t="s">
        <v>11255</v>
      </c>
      <c r="N614">
        <v>72</v>
      </c>
      <c r="O614">
        <v>10240</v>
      </c>
      <c r="P614">
        <v>10156</v>
      </c>
      <c r="Q614" s="8">
        <v>41184</v>
      </c>
      <c r="R614" s="8">
        <v>41855</v>
      </c>
      <c r="S614" t="s">
        <v>8205</v>
      </c>
      <c r="T614" t="s">
        <v>8206</v>
      </c>
      <c r="U614" t="s">
        <v>11256</v>
      </c>
      <c r="V614" t="s">
        <v>11252</v>
      </c>
      <c r="W614" t="s">
        <v>8310</v>
      </c>
      <c r="X614" t="s">
        <v>8311</v>
      </c>
    </row>
    <row r="615" spans="1:24" x14ac:dyDescent="0.25">
      <c r="A615" t="s">
        <v>11257</v>
      </c>
      <c r="B615">
        <v>881290</v>
      </c>
      <c r="C615" t="s">
        <v>11258</v>
      </c>
      <c r="D615">
        <v>51843</v>
      </c>
      <c r="E615" t="s">
        <v>8310</v>
      </c>
      <c r="F615" t="s">
        <v>8880</v>
      </c>
      <c r="G615" s="11">
        <v>4.0713499999999998</v>
      </c>
      <c r="H615" s="11">
        <v>34.4</v>
      </c>
      <c r="I615" t="s">
        <v>11259</v>
      </c>
      <c r="J615" t="s">
        <v>8203</v>
      </c>
      <c r="K615" t="s">
        <v>8203</v>
      </c>
      <c r="L615" t="s">
        <v>8203</v>
      </c>
      <c r="M615" t="s">
        <v>11260</v>
      </c>
      <c r="N615">
        <v>65</v>
      </c>
      <c r="O615">
        <v>2724</v>
      </c>
      <c r="P615">
        <v>2661</v>
      </c>
      <c r="Q615" s="8">
        <v>40463</v>
      </c>
      <c r="R615" s="8">
        <v>41862</v>
      </c>
      <c r="S615" t="s">
        <v>8205</v>
      </c>
      <c r="T615" t="s">
        <v>8323</v>
      </c>
      <c r="U615" t="s">
        <v>11261</v>
      </c>
      <c r="V615" t="s">
        <v>11257</v>
      </c>
      <c r="W615" t="s">
        <v>8310</v>
      </c>
      <c r="X615" t="s">
        <v>8880</v>
      </c>
    </row>
    <row r="616" spans="1:24" x14ac:dyDescent="0.25">
      <c r="A616" t="s">
        <v>11262</v>
      </c>
      <c r="B616">
        <v>935791</v>
      </c>
      <c r="C616" t="s">
        <v>11263</v>
      </c>
      <c r="D616">
        <v>61123</v>
      </c>
      <c r="E616" t="s">
        <v>8310</v>
      </c>
      <c r="F616" t="s">
        <v>8880</v>
      </c>
      <c r="G616" s="11">
        <v>4.1475999999999997</v>
      </c>
      <c r="H616" s="11">
        <v>34.5</v>
      </c>
      <c r="I616" t="s">
        <v>11264</v>
      </c>
      <c r="J616" t="s">
        <v>8203</v>
      </c>
      <c r="K616" t="s">
        <v>8203</v>
      </c>
      <c r="L616" t="s">
        <v>8203</v>
      </c>
      <c r="M616" t="s">
        <v>11265</v>
      </c>
      <c r="N616">
        <v>53</v>
      </c>
      <c r="O616">
        <v>2788</v>
      </c>
      <c r="P616">
        <v>2726</v>
      </c>
      <c r="Q616" s="8">
        <v>40597</v>
      </c>
      <c r="R616" s="8">
        <v>41862</v>
      </c>
      <c r="S616" t="s">
        <v>8205</v>
      </c>
      <c r="T616" t="s">
        <v>8323</v>
      </c>
      <c r="U616" t="s">
        <v>11266</v>
      </c>
      <c r="V616" t="s">
        <v>11262</v>
      </c>
      <c r="W616" t="s">
        <v>8310</v>
      </c>
      <c r="X616" t="s">
        <v>8880</v>
      </c>
    </row>
    <row r="617" spans="1:24" x14ac:dyDescent="0.25">
      <c r="A617" t="s">
        <v>11267</v>
      </c>
      <c r="B617">
        <v>9305</v>
      </c>
      <c r="C617" t="s">
        <v>11268</v>
      </c>
      <c r="D617">
        <v>51853</v>
      </c>
      <c r="E617" t="s">
        <v>8899</v>
      </c>
      <c r="F617" t="s">
        <v>8928</v>
      </c>
      <c r="G617" s="11">
        <v>3174.69</v>
      </c>
      <c r="H617" s="11">
        <v>37</v>
      </c>
      <c r="I617" t="s">
        <v>11269</v>
      </c>
      <c r="J617" t="s">
        <v>8203</v>
      </c>
      <c r="K617" t="s">
        <v>8203</v>
      </c>
      <c r="L617" t="s">
        <v>8203</v>
      </c>
      <c r="M617" t="s">
        <v>11270</v>
      </c>
      <c r="N617">
        <v>35974</v>
      </c>
      <c r="O617">
        <v>22062</v>
      </c>
      <c r="P617">
        <v>20505</v>
      </c>
      <c r="Q617" s="8">
        <v>40583</v>
      </c>
      <c r="R617" s="8">
        <v>41857</v>
      </c>
      <c r="S617" t="s">
        <v>8205</v>
      </c>
      <c r="T617" t="s">
        <v>8634</v>
      </c>
      <c r="U617" t="s">
        <v>11271</v>
      </c>
      <c r="V617" t="s">
        <v>11267</v>
      </c>
      <c r="W617" t="s">
        <v>8899</v>
      </c>
      <c r="X617" t="s">
        <v>8928</v>
      </c>
    </row>
    <row r="618" spans="1:24" x14ac:dyDescent="0.25">
      <c r="A618" t="s">
        <v>11267</v>
      </c>
      <c r="B618">
        <v>9305</v>
      </c>
      <c r="C618" t="s">
        <v>11272</v>
      </c>
      <c r="D618">
        <v>65325</v>
      </c>
      <c r="E618" t="s">
        <v>8899</v>
      </c>
      <c r="F618" t="s">
        <v>8928</v>
      </c>
      <c r="G618" s="11">
        <v>3232.42</v>
      </c>
      <c r="H618" s="11">
        <v>36.200000000000003</v>
      </c>
      <c r="I618" t="s">
        <v>11273</v>
      </c>
      <c r="J618" t="s">
        <v>8203</v>
      </c>
      <c r="K618" t="s">
        <v>8203</v>
      </c>
      <c r="L618" t="s">
        <v>8203</v>
      </c>
      <c r="M618" t="s">
        <v>11274</v>
      </c>
      <c r="N618">
        <v>148774</v>
      </c>
      <c r="O618" t="s">
        <v>8203</v>
      </c>
      <c r="P618" t="s">
        <v>8203</v>
      </c>
      <c r="Q618" s="8">
        <v>40721</v>
      </c>
      <c r="R618" s="8">
        <v>41857</v>
      </c>
      <c r="S618" t="s">
        <v>8205</v>
      </c>
      <c r="T618" t="s">
        <v>8527</v>
      </c>
      <c r="U618" t="s">
        <v>11275</v>
      </c>
      <c r="V618" t="s">
        <v>11267</v>
      </c>
      <c r="W618" t="s">
        <v>8899</v>
      </c>
      <c r="X618" t="s">
        <v>8928</v>
      </c>
    </row>
    <row r="619" spans="1:24" x14ac:dyDescent="0.25">
      <c r="A619" t="s">
        <v>11276</v>
      </c>
      <c r="B619">
        <v>885923</v>
      </c>
      <c r="C619" t="s">
        <v>11277</v>
      </c>
      <c r="D619">
        <v>52059</v>
      </c>
      <c r="E619" t="s">
        <v>8310</v>
      </c>
      <c r="F619" t="s">
        <v>8311</v>
      </c>
      <c r="G619" s="11">
        <v>26.555</v>
      </c>
      <c r="H619" s="11">
        <v>34.5</v>
      </c>
      <c r="I619" t="s">
        <v>11278</v>
      </c>
      <c r="J619" t="s">
        <v>8203</v>
      </c>
      <c r="K619" t="s">
        <v>8203</v>
      </c>
      <c r="L619" t="s">
        <v>8203</v>
      </c>
      <c r="M619" t="s">
        <v>11279</v>
      </c>
      <c r="N619">
        <v>1932</v>
      </c>
      <c r="O619" t="s">
        <v>8203</v>
      </c>
      <c r="P619" t="s">
        <v>8203</v>
      </c>
      <c r="Q619" s="8">
        <v>40436</v>
      </c>
      <c r="R619" s="8">
        <v>41862</v>
      </c>
      <c r="S619" t="s">
        <v>8205</v>
      </c>
      <c r="T619" t="s">
        <v>11280</v>
      </c>
      <c r="U619" t="s">
        <v>11281</v>
      </c>
      <c r="V619" t="s">
        <v>11276</v>
      </c>
      <c r="W619" t="s">
        <v>8310</v>
      </c>
      <c r="X619" t="s">
        <v>8311</v>
      </c>
    </row>
    <row r="620" spans="1:24" x14ac:dyDescent="0.25">
      <c r="A620" t="s">
        <v>11282</v>
      </c>
      <c r="B620">
        <v>741275</v>
      </c>
      <c r="C620" t="s">
        <v>11283</v>
      </c>
      <c r="D620">
        <v>52407</v>
      </c>
      <c r="E620" t="s">
        <v>8310</v>
      </c>
      <c r="F620" t="s">
        <v>8551</v>
      </c>
      <c r="G620" s="11">
        <v>34.171900000000001</v>
      </c>
      <c r="H620" s="11">
        <v>55.2</v>
      </c>
      <c r="I620" t="s">
        <v>11284</v>
      </c>
      <c r="J620" t="s">
        <v>8203</v>
      </c>
      <c r="K620" t="s">
        <v>8203</v>
      </c>
      <c r="L620" t="s">
        <v>8203</v>
      </c>
      <c r="M620" t="s">
        <v>11285</v>
      </c>
      <c r="N620">
        <v>195</v>
      </c>
      <c r="O620">
        <v>11647</v>
      </c>
      <c r="P620">
        <v>11540</v>
      </c>
      <c r="Q620" s="8">
        <v>41064</v>
      </c>
      <c r="R620" s="8">
        <v>41855</v>
      </c>
      <c r="S620" t="s">
        <v>8205</v>
      </c>
      <c r="T620" t="s">
        <v>8206</v>
      </c>
      <c r="U620" t="s">
        <v>11286</v>
      </c>
      <c r="V620" t="s">
        <v>11282</v>
      </c>
      <c r="W620" t="s">
        <v>8310</v>
      </c>
      <c r="X620" t="s">
        <v>8551</v>
      </c>
    </row>
    <row r="621" spans="1:24" x14ac:dyDescent="0.25">
      <c r="A621" t="s">
        <v>11287</v>
      </c>
      <c r="B621">
        <v>860376</v>
      </c>
      <c r="C621" t="s">
        <v>11288</v>
      </c>
      <c r="D621">
        <v>51225</v>
      </c>
      <c r="E621" t="s">
        <v>8899</v>
      </c>
      <c r="F621" t="s">
        <v>9671</v>
      </c>
      <c r="G621" s="11">
        <v>79.761499999999998</v>
      </c>
      <c r="H621" s="11">
        <v>36.4</v>
      </c>
      <c r="I621" t="s">
        <v>11289</v>
      </c>
      <c r="J621" t="s">
        <v>8203</v>
      </c>
      <c r="K621" t="s">
        <v>8203</v>
      </c>
      <c r="L621" t="s">
        <v>8203</v>
      </c>
      <c r="M621" t="s">
        <v>11290</v>
      </c>
      <c r="N621">
        <v>33559</v>
      </c>
      <c r="O621" t="s">
        <v>8203</v>
      </c>
      <c r="P621" t="s">
        <v>8203</v>
      </c>
      <c r="Q621" s="8">
        <v>40469</v>
      </c>
      <c r="R621" s="8">
        <v>41857</v>
      </c>
      <c r="S621" t="s">
        <v>8205</v>
      </c>
      <c r="T621" t="s">
        <v>11291</v>
      </c>
      <c r="U621" t="s">
        <v>11292</v>
      </c>
      <c r="V621" t="s">
        <v>11287</v>
      </c>
      <c r="W621" t="s">
        <v>8899</v>
      </c>
      <c r="X621" t="s">
        <v>9671</v>
      </c>
    </row>
    <row r="622" spans="1:24" x14ac:dyDescent="0.25">
      <c r="A622" t="s">
        <v>11293</v>
      </c>
      <c r="B622">
        <v>218668</v>
      </c>
      <c r="C622" t="s">
        <v>11294</v>
      </c>
      <c r="D622">
        <v>52061</v>
      </c>
      <c r="E622" t="s">
        <v>8310</v>
      </c>
      <c r="F622" t="s">
        <v>8311</v>
      </c>
      <c r="G622" s="11">
        <v>15.9064</v>
      </c>
      <c r="H622" s="11">
        <v>48.8</v>
      </c>
      <c r="I622" t="s">
        <v>11295</v>
      </c>
      <c r="J622" t="s">
        <v>8203</v>
      </c>
      <c r="K622" t="s">
        <v>8203</v>
      </c>
      <c r="L622" t="s">
        <v>8203</v>
      </c>
      <c r="M622" t="s">
        <v>11296</v>
      </c>
      <c r="N622" t="s">
        <v>8203</v>
      </c>
      <c r="O622" t="s">
        <v>8203</v>
      </c>
      <c r="P622" t="s">
        <v>8203</v>
      </c>
      <c r="Q622" s="8">
        <v>40731</v>
      </c>
      <c r="R622" s="8">
        <v>41855</v>
      </c>
      <c r="S622" t="s">
        <v>8242</v>
      </c>
      <c r="T622" t="s">
        <v>11297</v>
      </c>
      <c r="U622" t="s">
        <v>11298</v>
      </c>
      <c r="V622" t="s">
        <v>11293</v>
      </c>
      <c r="W622" t="s">
        <v>8310</v>
      </c>
      <c r="X622" t="s">
        <v>8311</v>
      </c>
    </row>
    <row r="623" spans="1:24" x14ac:dyDescent="0.25">
      <c r="A623" t="s">
        <v>11299</v>
      </c>
      <c r="B623">
        <v>721885</v>
      </c>
      <c r="C623" t="s">
        <v>11300</v>
      </c>
      <c r="D623">
        <v>52843</v>
      </c>
      <c r="E623" t="s">
        <v>8310</v>
      </c>
      <c r="F623" t="s">
        <v>8551</v>
      </c>
      <c r="G623" s="11">
        <v>46.511600000000001</v>
      </c>
      <c r="H623" s="11">
        <v>51.3</v>
      </c>
      <c r="I623" t="s">
        <v>11301</v>
      </c>
      <c r="J623" t="s">
        <v>8203</v>
      </c>
      <c r="K623" t="s">
        <v>8203</v>
      </c>
      <c r="L623" t="s">
        <v>8203</v>
      </c>
      <c r="M623" t="s">
        <v>11302</v>
      </c>
      <c r="N623">
        <v>159</v>
      </c>
      <c r="O623">
        <v>14453</v>
      </c>
      <c r="P623">
        <v>14066</v>
      </c>
      <c r="Q623" s="8">
        <v>41060</v>
      </c>
      <c r="R623" s="8">
        <v>41862</v>
      </c>
      <c r="S623" t="s">
        <v>8205</v>
      </c>
      <c r="T623" t="s">
        <v>8206</v>
      </c>
      <c r="U623" t="s">
        <v>11303</v>
      </c>
      <c r="V623" t="s">
        <v>11299</v>
      </c>
      <c r="W623" t="s">
        <v>8310</v>
      </c>
      <c r="X623" t="s">
        <v>8551</v>
      </c>
    </row>
    <row r="624" spans="1:24" x14ac:dyDescent="0.25">
      <c r="A624" t="s">
        <v>11304</v>
      </c>
      <c r="B624">
        <v>743788</v>
      </c>
      <c r="C624" t="s">
        <v>11305</v>
      </c>
      <c r="D624">
        <v>52941</v>
      </c>
      <c r="E624" t="s">
        <v>8310</v>
      </c>
      <c r="F624" t="s">
        <v>8551</v>
      </c>
      <c r="G624" s="11">
        <v>41.614400000000003</v>
      </c>
      <c r="H624" s="11">
        <v>55.8</v>
      </c>
      <c r="I624" t="s">
        <v>11306</v>
      </c>
      <c r="J624" t="s">
        <v>8203</v>
      </c>
      <c r="K624" t="s">
        <v>8203</v>
      </c>
      <c r="L624" t="s">
        <v>8203</v>
      </c>
      <c r="M624" t="s">
        <v>11307</v>
      </c>
      <c r="N624">
        <v>504</v>
      </c>
      <c r="O624">
        <v>13993</v>
      </c>
      <c r="P624">
        <v>13852</v>
      </c>
      <c r="Q624" s="8">
        <v>41337</v>
      </c>
      <c r="R624" s="8">
        <v>41862</v>
      </c>
      <c r="S624" t="s">
        <v>8205</v>
      </c>
      <c r="T624" t="s">
        <v>8443</v>
      </c>
      <c r="U624" t="s">
        <v>11308</v>
      </c>
      <c r="V624" t="s">
        <v>11304</v>
      </c>
      <c r="W624" t="s">
        <v>8310</v>
      </c>
      <c r="X624" t="s">
        <v>8551</v>
      </c>
    </row>
    <row r="625" spans="1:24" x14ac:dyDescent="0.25">
      <c r="A625" t="s">
        <v>11309</v>
      </c>
      <c r="B625">
        <v>742152</v>
      </c>
      <c r="C625" t="s">
        <v>11310</v>
      </c>
      <c r="D625">
        <v>52943</v>
      </c>
      <c r="E625" t="s">
        <v>8310</v>
      </c>
      <c r="F625" t="s">
        <v>8551</v>
      </c>
      <c r="G625" s="11">
        <v>50.483600000000003</v>
      </c>
      <c r="H625" s="11">
        <v>52.2</v>
      </c>
      <c r="I625" t="s">
        <v>11311</v>
      </c>
      <c r="J625" t="s">
        <v>8203</v>
      </c>
      <c r="K625" t="s">
        <v>8203</v>
      </c>
      <c r="L625" t="s">
        <v>8203</v>
      </c>
      <c r="M625" t="s">
        <v>11312</v>
      </c>
      <c r="N625">
        <v>348</v>
      </c>
      <c r="O625" t="s">
        <v>8203</v>
      </c>
      <c r="P625" t="s">
        <v>8203</v>
      </c>
      <c r="Q625" s="8">
        <v>41339</v>
      </c>
      <c r="R625" s="8">
        <v>41862</v>
      </c>
      <c r="S625" t="s">
        <v>8205</v>
      </c>
      <c r="T625" t="s">
        <v>8443</v>
      </c>
      <c r="U625" t="s">
        <v>11313</v>
      </c>
      <c r="V625" t="s">
        <v>11309</v>
      </c>
      <c r="W625" t="s">
        <v>8310</v>
      </c>
      <c r="X625" t="s">
        <v>8551</v>
      </c>
    </row>
    <row r="626" spans="1:24" x14ac:dyDescent="0.25">
      <c r="A626" t="s">
        <v>11314</v>
      </c>
      <c r="B626">
        <v>717646</v>
      </c>
      <c r="C626" t="s">
        <v>11315</v>
      </c>
      <c r="D626">
        <v>53579</v>
      </c>
      <c r="E626" t="s">
        <v>8310</v>
      </c>
      <c r="F626" t="s">
        <v>8311</v>
      </c>
      <c r="G626" s="11">
        <v>21.875599999999999</v>
      </c>
      <c r="H626" s="11">
        <v>54.8</v>
      </c>
      <c r="I626" t="s">
        <v>11316</v>
      </c>
      <c r="J626" t="s">
        <v>8203</v>
      </c>
      <c r="K626" t="s">
        <v>8203</v>
      </c>
      <c r="L626" t="s">
        <v>8203</v>
      </c>
      <c r="M626" t="s">
        <v>11317</v>
      </c>
      <c r="N626">
        <v>19</v>
      </c>
      <c r="O626">
        <v>10549</v>
      </c>
      <c r="P626">
        <v>10508</v>
      </c>
      <c r="Q626" s="8">
        <v>41313</v>
      </c>
      <c r="R626" s="8">
        <v>41862</v>
      </c>
      <c r="S626" t="s">
        <v>8205</v>
      </c>
      <c r="T626" t="s">
        <v>8206</v>
      </c>
      <c r="U626" t="s">
        <v>11318</v>
      </c>
      <c r="V626" t="s">
        <v>11314</v>
      </c>
      <c r="W626" t="s">
        <v>8310</v>
      </c>
      <c r="X626" t="s">
        <v>8311</v>
      </c>
    </row>
    <row r="627" spans="1:24" x14ac:dyDescent="0.25">
      <c r="A627" t="s">
        <v>11319</v>
      </c>
      <c r="B627">
        <v>764103</v>
      </c>
      <c r="C627" t="s">
        <v>11320</v>
      </c>
      <c r="D627">
        <v>48573</v>
      </c>
      <c r="E627" t="s">
        <v>8310</v>
      </c>
      <c r="F627" t="s">
        <v>8551</v>
      </c>
      <c r="G627" s="11">
        <v>13.393700000000001</v>
      </c>
      <c r="H627" s="11">
        <v>55.4</v>
      </c>
      <c r="I627" t="s">
        <v>11321</v>
      </c>
      <c r="J627" t="s">
        <v>8203</v>
      </c>
      <c r="K627" t="s">
        <v>8203</v>
      </c>
      <c r="L627" t="s">
        <v>8203</v>
      </c>
      <c r="M627" t="s">
        <v>11322</v>
      </c>
      <c r="N627">
        <v>283</v>
      </c>
      <c r="O627">
        <v>6726</v>
      </c>
      <c r="P627">
        <v>6726</v>
      </c>
      <c r="Q627" s="8">
        <v>40451</v>
      </c>
      <c r="R627" s="8">
        <v>41380</v>
      </c>
      <c r="S627" t="s">
        <v>8242</v>
      </c>
      <c r="T627" t="s">
        <v>11323</v>
      </c>
      <c r="U627" t="s">
        <v>8203</v>
      </c>
      <c r="V627" t="s">
        <v>11319</v>
      </c>
      <c r="W627" t="s">
        <v>8310</v>
      </c>
      <c r="X627" t="s">
        <v>8551</v>
      </c>
    </row>
    <row r="628" spans="1:24" x14ac:dyDescent="0.25">
      <c r="A628" t="s">
        <v>11324</v>
      </c>
      <c r="B628">
        <v>619300</v>
      </c>
      <c r="C628" t="s">
        <v>11325</v>
      </c>
      <c r="D628">
        <v>53891</v>
      </c>
      <c r="E628" t="s">
        <v>8310</v>
      </c>
      <c r="F628" t="s">
        <v>8311</v>
      </c>
      <c r="G628" s="11">
        <v>13.1821</v>
      </c>
      <c r="H628" s="11">
        <v>37.4</v>
      </c>
      <c r="I628" t="s">
        <v>11326</v>
      </c>
      <c r="J628" t="s">
        <v>8203</v>
      </c>
      <c r="K628" t="s">
        <v>8203</v>
      </c>
      <c r="L628" t="s">
        <v>8203</v>
      </c>
      <c r="M628" t="s">
        <v>11327</v>
      </c>
      <c r="N628">
        <v>8</v>
      </c>
      <c r="O628">
        <v>5983</v>
      </c>
      <c r="P628">
        <v>5983</v>
      </c>
      <c r="Q628" s="8">
        <v>40771</v>
      </c>
      <c r="R628" s="8">
        <v>41855</v>
      </c>
      <c r="S628" t="s">
        <v>8205</v>
      </c>
      <c r="T628" t="s">
        <v>8443</v>
      </c>
      <c r="U628" t="s">
        <v>11328</v>
      </c>
      <c r="V628" t="s">
        <v>11324</v>
      </c>
      <c r="W628" t="s">
        <v>8310</v>
      </c>
      <c r="X628" t="s">
        <v>8311</v>
      </c>
    </row>
    <row r="629" spans="1:24" x14ac:dyDescent="0.25">
      <c r="A629" t="s">
        <v>11329</v>
      </c>
      <c r="B629">
        <v>665912</v>
      </c>
      <c r="C629" t="s">
        <v>11330</v>
      </c>
      <c r="D629">
        <v>53923</v>
      </c>
      <c r="E629" t="s">
        <v>8310</v>
      </c>
      <c r="F629" t="s">
        <v>8311</v>
      </c>
      <c r="G629" s="11">
        <v>34.409199999999998</v>
      </c>
      <c r="H629" s="11">
        <v>49.8</v>
      </c>
      <c r="I629" t="s">
        <v>11331</v>
      </c>
      <c r="J629" t="s">
        <v>8203</v>
      </c>
      <c r="K629" t="s">
        <v>8203</v>
      </c>
      <c r="L629" t="s">
        <v>8203</v>
      </c>
      <c r="M629" t="s">
        <v>11332</v>
      </c>
      <c r="N629">
        <v>154</v>
      </c>
      <c r="O629">
        <v>12308</v>
      </c>
      <c r="P629">
        <v>12214</v>
      </c>
      <c r="Q629" s="8">
        <v>41313</v>
      </c>
      <c r="R629" s="8">
        <v>41862</v>
      </c>
      <c r="S629" t="s">
        <v>8205</v>
      </c>
      <c r="T629" t="s">
        <v>8206</v>
      </c>
      <c r="U629" t="s">
        <v>11333</v>
      </c>
      <c r="V629" t="s">
        <v>11329</v>
      </c>
      <c r="W629" t="s">
        <v>8310</v>
      </c>
      <c r="X629" t="s">
        <v>8311</v>
      </c>
    </row>
    <row r="630" spans="1:24" x14ac:dyDescent="0.25">
      <c r="A630" t="s">
        <v>11334</v>
      </c>
      <c r="B630">
        <v>29730</v>
      </c>
      <c r="C630" t="s">
        <v>11335</v>
      </c>
      <c r="D630">
        <v>171262</v>
      </c>
      <c r="E630" t="s">
        <v>8209</v>
      </c>
      <c r="F630" t="s">
        <v>8210</v>
      </c>
      <c r="G630" s="11">
        <v>761.40499999999997</v>
      </c>
      <c r="H630" s="11">
        <v>33.395400000000002</v>
      </c>
      <c r="I630" t="s">
        <v>11336</v>
      </c>
      <c r="J630">
        <v>13</v>
      </c>
      <c r="K630" t="s">
        <v>8203</v>
      </c>
      <c r="L630" t="s">
        <v>8203</v>
      </c>
      <c r="M630" t="s">
        <v>11337</v>
      </c>
      <c r="N630">
        <v>1033</v>
      </c>
      <c r="O630" t="s">
        <v>8203</v>
      </c>
      <c r="P630" t="s">
        <v>8203</v>
      </c>
      <c r="Q630" s="8">
        <v>41263</v>
      </c>
      <c r="R630" s="8">
        <v>41263</v>
      </c>
      <c r="S630" t="s">
        <v>8231</v>
      </c>
      <c r="T630" t="s">
        <v>8443</v>
      </c>
      <c r="U630" t="s">
        <v>11338</v>
      </c>
      <c r="V630" t="s">
        <v>11334</v>
      </c>
      <c r="W630" t="s">
        <v>8209</v>
      </c>
      <c r="X630" t="s">
        <v>8210</v>
      </c>
    </row>
    <row r="631" spans="1:24" x14ac:dyDescent="0.25">
      <c r="A631" t="s">
        <v>11334</v>
      </c>
      <c r="B631">
        <v>29730</v>
      </c>
      <c r="C631" t="s">
        <v>11339</v>
      </c>
      <c r="D631">
        <v>82769</v>
      </c>
      <c r="E631" t="s">
        <v>8209</v>
      </c>
      <c r="F631" t="s">
        <v>8210</v>
      </c>
      <c r="G631" s="11">
        <v>773.76800000000003</v>
      </c>
      <c r="H631" s="11">
        <v>33.200000000000003</v>
      </c>
      <c r="I631" t="s">
        <v>11340</v>
      </c>
      <c r="J631" t="s">
        <v>8203</v>
      </c>
      <c r="K631" t="s">
        <v>8203</v>
      </c>
      <c r="L631" t="s">
        <v>8203</v>
      </c>
      <c r="M631" t="s">
        <v>11341</v>
      </c>
      <c r="N631">
        <v>4699</v>
      </c>
      <c r="O631" t="s">
        <v>8203</v>
      </c>
      <c r="P631" t="s">
        <v>8203</v>
      </c>
      <c r="Q631" s="8">
        <v>41278</v>
      </c>
      <c r="R631" s="8">
        <v>41862</v>
      </c>
      <c r="S631" t="s">
        <v>8205</v>
      </c>
      <c r="T631" t="s">
        <v>9401</v>
      </c>
      <c r="U631" t="s">
        <v>11342</v>
      </c>
      <c r="V631" t="s">
        <v>11334</v>
      </c>
      <c r="W631" t="s">
        <v>8209</v>
      </c>
      <c r="X631" t="s">
        <v>8210</v>
      </c>
    </row>
    <row r="632" spans="1:24" x14ac:dyDescent="0.25">
      <c r="A632" t="s">
        <v>11343</v>
      </c>
      <c r="B632">
        <v>741705</v>
      </c>
      <c r="C632" t="s">
        <v>11344</v>
      </c>
      <c r="D632">
        <v>53977</v>
      </c>
      <c r="E632" t="s">
        <v>8310</v>
      </c>
      <c r="F632" t="s">
        <v>8551</v>
      </c>
      <c r="G632" s="11">
        <v>42.968499999999999</v>
      </c>
      <c r="H632" s="11">
        <v>52.4</v>
      </c>
      <c r="I632" t="s">
        <v>11345</v>
      </c>
      <c r="J632" t="s">
        <v>8203</v>
      </c>
      <c r="K632" t="s">
        <v>8203</v>
      </c>
      <c r="L632" t="s">
        <v>8203</v>
      </c>
      <c r="M632" t="s">
        <v>11346</v>
      </c>
      <c r="N632">
        <v>210</v>
      </c>
      <c r="O632">
        <v>13896</v>
      </c>
      <c r="P632">
        <v>13758</v>
      </c>
      <c r="Q632" s="8">
        <v>41081</v>
      </c>
      <c r="R632" s="8">
        <v>41862</v>
      </c>
      <c r="S632" t="s">
        <v>8205</v>
      </c>
      <c r="T632" t="s">
        <v>8443</v>
      </c>
      <c r="U632" t="s">
        <v>11347</v>
      </c>
      <c r="V632" t="s">
        <v>11343</v>
      </c>
      <c r="W632" t="s">
        <v>8310</v>
      </c>
      <c r="X632" t="s">
        <v>8551</v>
      </c>
    </row>
    <row r="633" spans="1:24" x14ac:dyDescent="0.25">
      <c r="A633" t="s">
        <v>11348</v>
      </c>
      <c r="B633">
        <v>717944</v>
      </c>
      <c r="C633" t="s">
        <v>11349</v>
      </c>
      <c r="D633">
        <v>56097</v>
      </c>
      <c r="E633" t="s">
        <v>8310</v>
      </c>
      <c r="F633" t="s">
        <v>8551</v>
      </c>
      <c r="G633" s="11">
        <v>44.793999999999997</v>
      </c>
      <c r="H633" s="11">
        <v>57.7</v>
      </c>
      <c r="I633" t="s">
        <v>11350</v>
      </c>
      <c r="J633" t="s">
        <v>8203</v>
      </c>
      <c r="K633" t="s">
        <v>8203</v>
      </c>
      <c r="L633" t="s">
        <v>8203</v>
      </c>
      <c r="M633" t="s">
        <v>11351</v>
      </c>
      <c r="N633">
        <v>283</v>
      </c>
      <c r="O633">
        <v>14572</v>
      </c>
      <c r="P633">
        <v>14302</v>
      </c>
      <c r="Q633" s="8">
        <v>41081</v>
      </c>
      <c r="R633" s="8">
        <v>41862</v>
      </c>
      <c r="S633" t="s">
        <v>8205</v>
      </c>
      <c r="T633" t="s">
        <v>8206</v>
      </c>
      <c r="U633" t="s">
        <v>11352</v>
      </c>
      <c r="V633" t="s">
        <v>11348</v>
      </c>
      <c r="W633" t="s">
        <v>8310</v>
      </c>
      <c r="X633" t="s">
        <v>8551</v>
      </c>
    </row>
    <row r="634" spans="1:24" x14ac:dyDescent="0.25">
      <c r="A634" t="s">
        <v>11353</v>
      </c>
      <c r="B634">
        <v>694068</v>
      </c>
      <c r="C634" t="s">
        <v>11354</v>
      </c>
      <c r="D634">
        <v>56107</v>
      </c>
      <c r="E634" t="s">
        <v>8310</v>
      </c>
      <c r="F634" t="s">
        <v>8551</v>
      </c>
      <c r="G634" s="11">
        <v>63.354399999999998</v>
      </c>
      <c r="H634" s="11">
        <v>40.799999999999997</v>
      </c>
      <c r="I634" t="s">
        <v>11355</v>
      </c>
      <c r="J634" t="s">
        <v>8203</v>
      </c>
      <c r="K634" t="s">
        <v>8203</v>
      </c>
      <c r="L634" t="s">
        <v>8203</v>
      </c>
      <c r="M634" t="s">
        <v>11356</v>
      </c>
      <c r="N634">
        <v>1412</v>
      </c>
      <c r="O634">
        <v>11419</v>
      </c>
      <c r="P634">
        <v>11338</v>
      </c>
      <c r="Q634" s="8">
        <v>41081</v>
      </c>
      <c r="R634" s="8">
        <v>41862</v>
      </c>
      <c r="S634" t="s">
        <v>8205</v>
      </c>
      <c r="T634" t="s">
        <v>8206</v>
      </c>
      <c r="U634" t="s">
        <v>11357</v>
      </c>
      <c r="V634" t="s">
        <v>11353</v>
      </c>
      <c r="W634" t="s">
        <v>8310</v>
      </c>
      <c r="X634" t="s">
        <v>8551</v>
      </c>
    </row>
    <row r="635" spans="1:24" x14ac:dyDescent="0.25">
      <c r="A635" t="s">
        <v>11358</v>
      </c>
      <c r="B635">
        <v>7897</v>
      </c>
      <c r="C635" t="s">
        <v>11359</v>
      </c>
      <c r="D635">
        <v>56111</v>
      </c>
      <c r="E635" t="s">
        <v>8899</v>
      </c>
      <c r="F635" t="s">
        <v>9077</v>
      </c>
      <c r="G635" s="11">
        <v>2860.59</v>
      </c>
      <c r="H635" s="11">
        <v>43</v>
      </c>
      <c r="I635" t="s">
        <v>11360</v>
      </c>
      <c r="J635" t="s">
        <v>8203</v>
      </c>
      <c r="K635">
        <v>1</v>
      </c>
      <c r="L635" t="s">
        <v>8203</v>
      </c>
      <c r="M635" t="s">
        <v>11361</v>
      </c>
      <c r="N635">
        <v>22819</v>
      </c>
      <c r="O635">
        <v>22550</v>
      </c>
      <c r="P635">
        <v>28696</v>
      </c>
      <c r="Q635" s="8">
        <v>40795</v>
      </c>
      <c r="R635" s="8">
        <v>41584</v>
      </c>
      <c r="S635" t="s">
        <v>8205</v>
      </c>
      <c r="T635" t="s">
        <v>8323</v>
      </c>
      <c r="U635" t="s">
        <v>11362</v>
      </c>
      <c r="V635" t="s">
        <v>11358</v>
      </c>
      <c r="W635" t="s">
        <v>8899</v>
      </c>
      <c r="X635" t="s">
        <v>9077</v>
      </c>
    </row>
    <row r="636" spans="1:24" x14ac:dyDescent="0.25">
      <c r="A636" t="s">
        <v>11363</v>
      </c>
      <c r="B636">
        <v>5786</v>
      </c>
      <c r="C636" t="s">
        <v>11364</v>
      </c>
      <c r="D636">
        <v>30991</v>
      </c>
      <c r="E636" t="s">
        <v>8200</v>
      </c>
      <c r="F636" t="s">
        <v>8201</v>
      </c>
      <c r="G636" s="11">
        <v>32.967199999999998</v>
      </c>
      <c r="H636" s="11">
        <v>41783</v>
      </c>
      <c r="I636" t="s">
        <v>11365</v>
      </c>
      <c r="J636" t="s">
        <v>8203</v>
      </c>
      <c r="K636" t="s">
        <v>8203</v>
      </c>
      <c r="L636" t="s">
        <v>8203</v>
      </c>
      <c r="M636" t="s">
        <v>11366</v>
      </c>
      <c r="N636">
        <v>799</v>
      </c>
      <c r="O636">
        <v>12403</v>
      </c>
      <c r="P636">
        <v>12399</v>
      </c>
      <c r="Q636" s="8">
        <v>40603</v>
      </c>
      <c r="R636" s="8">
        <v>41852</v>
      </c>
      <c r="S636" t="s">
        <v>8205</v>
      </c>
      <c r="T636" t="s">
        <v>9800</v>
      </c>
      <c r="U636" t="s">
        <v>11367</v>
      </c>
      <c r="V636" t="s">
        <v>11363</v>
      </c>
      <c r="W636" t="s">
        <v>8200</v>
      </c>
      <c r="X636" t="s">
        <v>8201</v>
      </c>
    </row>
    <row r="637" spans="1:24" x14ac:dyDescent="0.25">
      <c r="A637" t="s">
        <v>11368</v>
      </c>
      <c r="B637">
        <v>9669</v>
      </c>
      <c r="C637" t="s">
        <v>11369</v>
      </c>
      <c r="D637">
        <v>59869</v>
      </c>
      <c r="E637" t="s">
        <v>8899</v>
      </c>
      <c r="F637" t="s">
        <v>8928</v>
      </c>
      <c r="G637" s="11">
        <v>2410.88</v>
      </c>
      <c r="H637" s="11">
        <v>41.9</v>
      </c>
      <c r="I637" t="s">
        <v>11370</v>
      </c>
      <c r="J637" t="s">
        <v>8203</v>
      </c>
      <c r="K637">
        <v>1</v>
      </c>
      <c r="L637" t="s">
        <v>8203</v>
      </c>
      <c r="M637" t="s">
        <v>11371</v>
      </c>
      <c r="N637">
        <v>7783</v>
      </c>
      <c r="O637">
        <v>25078</v>
      </c>
      <c r="P637">
        <v>45359</v>
      </c>
      <c r="Q637" s="8">
        <v>40695</v>
      </c>
      <c r="R637" s="8">
        <v>41855</v>
      </c>
      <c r="S637" t="s">
        <v>8205</v>
      </c>
      <c r="T637" t="s">
        <v>11372</v>
      </c>
      <c r="U637" t="s">
        <v>11373</v>
      </c>
      <c r="V637" t="s">
        <v>11368</v>
      </c>
      <c r="W637" t="s">
        <v>8899</v>
      </c>
      <c r="X637" t="s">
        <v>8928</v>
      </c>
    </row>
    <row r="638" spans="1:24" x14ac:dyDescent="0.25">
      <c r="A638" t="s">
        <v>11368</v>
      </c>
      <c r="B638">
        <v>9669</v>
      </c>
      <c r="C638" t="s">
        <v>11374</v>
      </c>
      <c r="D638">
        <v>78213</v>
      </c>
      <c r="E638" t="s">
        <v>8899</v>
      </c>
      <c r="F638" t="s">
        <v>8928</v>
      </c>
      <c r="G638" s="11">
        <v>2400.1799999999998</v>
      </c>
      <c r="H638" s="11">
        <v>41.7</v>
      </c>
      <c r="I638" t="s">
        <v>11375</v>
      </c>
      <c r="J638" t="s">
        <v>8203</v>
      </c>
      <c r="K638" t="s">
        <v>8203</v>
      </c>
      <c r="L638" t="s">
        <v>8203</v>
      </c>
      <c r="M638" t="s">
        <v>11376</v>
      </c>
      <c r="N638">
        <v>4245</v>
      </c>
      <c r="O638">
        <v>25394</v>
      </c>
      <c r="P638">
        <v>45812</v>
      </c>
      <c r="Q638" s="8">
        <v>40896</v>
      </c>
      <c r="R638" s="8">
        <v>41584</v>
      </c>
      <c r="S638" t="s">
        <v>8205</v>
      </c>
      <c r="T638" t="s">
        <v>8323</v>
      </c>
      <c r="U638" t="s">
        <v>11377</v>
      </c>
      <c r="V638" t="s">
        <v>11368</v>
      </c>
      <c r="W638" t="s">
        <v>8899</v>
      </c>
      <c r="X638" t="s">
        <v>8928</v>
      </c>
    </row>
    <row r="639" spans="1:24" x14ac:dyDescent="0.25">
      <c r="A639" t="s">
        <v>11378</v>
      </c>
      <c r="B639">
        <v>101020</v>
      </c>
      <c r="C639" t="s">
        <v>11379</v>
      </c>
      <c r="D639">
        <v>60037</v>
      </c>
      <c r="E639" t="s">
        <v>8209</v>
      </c>
      <c r="F639" t="s">
        <v>8210</v>
      </c>
      <c r="G639" s="11">
        <v>214.37299999999999</v>
      </c>
      <c r="H639" s="11">
        <v>38.944000000000003</v>
      </c>
      <c r="I639" t="s">
        <v>11380</v>
      </c>
      <c r="J639">
        <v>14</v>
      </c>
      <c r="K639">
        <v>1</v>
      </c>
      <c r="L639" t="s">
        <v>8203</v>
      </c>
      <c r="M639" t="s">
        <v>11381</v>
      </c>
      <c r="N639">
        <v>3048</v>
      </c>
      <c r="O639">
        <v>49246</v>
      </c>
      <c r="P639">
        <v>45537</v>
      </c>
      <c r="Q639" s="8">
        <v>40534</v>
      </c>
      <c r="R639" s="8">
        <v>41358</v>
      </c>
      <c r="S639" t="s">
        <v>8231</v>
      </c>
      <c r="T639" t="s">
        <v>11382</v>
      </c>
      <c r="U639" t="s">
        <v>11383</v>
      </c>
      <c r="V639" t="s">
        <v>11378</v>
      </c>
      <c r="W639" t="s">
        <v>8209</v>
      </c>
      <c r="X639" t="s">
        <v>8210</v>
      </c>
    </row>
    <row r="640" spans="1:24" x14ac:dyDescent="0.25">
      <c r="A640" t="s">
        <v>11384</v>
      </c>
      <c r="B640">
        <v>8153</v>
      </c>
      <c r="C640" t="s">
        <v>11385</v>
      </c>
      <c r="D640">
        <v>60363</v>
      </c>
      <c r="E640" t="s">
        <v>8899</v>
      </c>
      <c r="F640" t="s">
        <v>9077</v>
      </c>
      <c r="G640" s="11">
        <v>831.41200000000003</v>
      </c>
      <c r="H640" s="11">
        <v>41.9</v>
      </c>
      <c r="I640" t="s">
        <v>11386</v>
      </c>
      <c r="J640" t="s">
        <v>8203</v>
      </c>
      <c r="K640" t="s">
        <v>8203</v>
      </c>
      <c r="L640" t="s">
        <v>8203</v>
      </c>
      <c r="M640" t="s">
        <v>11387</v>
      </c>
      <c r="N640">
        <v>8001</v>
      </c>
      <c r="O640">
        <v>26357</v>
      </c>
      <c r="P640">
        <v>41685</v>
      </c>
      <c r="Q640" s="8">
        <v>40897</v>
      </c>
      <c r="R640" s="8">
        <v>41579</v>
      </c>
      <c r="S640" t="s">
        <v>8205</v>
      </c>
      <c r="T640" t="s">
        <v>8323</v>
      </c>
      <c r="U640" t="s">
        <v>11388</v>
      </c>
      <c r="V640" t="s">
        <v>11384</v>
      </c>
      <c r="W640" t="s">
        <v>8899</v>
      </c>
      <c r="X640" t="s">
        <v>9077</v>
      </c>
    </row>
    <row r="641" spans="1:24" x14ac:dyDescent="0.25">
      <c r="A641" t="s">
        <v>11389</v>
      </c>
      <c r="B641">
        <v>32507</v>
      </c>
      <c r="C641" t="s">
        <v>11390</v>
      </c>
      <c r="D641">
        <v>60365</v>
      </c>
      <c r="E641" t="s">
        <v>8899</v>
      </c>
      <c r="F641" t="s">
        <v>9077</v>
      </c>
      <c r="G641" s="11">
        <v>847.91</v>
      </c>
      <c r="H641" s="11">
        <v>42.000100000000003</v>
      </c>
      <c r="I641" t="s">
        <v>11391</v>
      </c>
      <c r="J641" t="s">
        <v>8203</v>
      </c>
      <c r="K641">
        <v>1</v>
      </c>
      <c r="L641" t="s">
        <v>8203</v>
      </c>
      <c r="M641" t="s">
        <v>11392</v>
      </c>
      <c r="N641">
        <v>9099</v>
      </c>
      <c r="O641">
        <v>25031</v>
      </c>
      <c r="P641">
        <v>31372</v>
      </c>
      <c r="Q641" s="8">
        <v>40897</v>
      </c>
      <c r="R641" s="8">
        <v>41584</v>
      </c>
      <c r="S641" t="s">
        <v>8205</v>
      </c>
      <c r="T641" t="s">
        <v>8323</v>
      </c>
      <c r="U641" t="s">
        <v>11393</v>
      </c>
      <c r="V641" t="s">
        <v>11389</v>
      </c>
      <c r="W641" t="s">
        <v>8899</v>
      </c>
      <c r="X641" t="s">
        <v>9077</v>
      </c>
    </row>
    <row r="642" spans="1:24" x14ac:dyDescent="0.25">
      <c r="A642" t="s">
        <v>11394</v>
      </c>
      <c r="B642">
        <v>303518</v>
      </c>
      <c r="C642" t="s">
        <v>11395</v>
      </c>
      <c r="D642">
        <v>60367</v>
      </c>
      <c r="E642" t="s">
        <v>8899</v>
      </c>
      <c r="F642" t="s">
        <v>9077</v>
      </c>
      <c r="G642" s="11">
        <v>830.13300000000004</v>
      </c>
      <c r="H642" s="11">
        <v>41.9</v>
      </c>
      <c r="I642" t="s">
        <v>11396</v>
      </c>
      <c r="J642" t="s">
        <v>8203</v>
      </c>
      <c r="K642" t="s">
        <v>8203</v>
      </c>
      <c r="L642" t="s">
        <v>8203</v>
      </c>
      <c r="M642" t="s">
        <v>11397</v>
      </c>
      <c r="N642">
        <v>7236</v>
      </c>
      <c r="O642">
        <v>24588</v>
      </c>
      <c r="P642">
        <v>36626</v>
      </c>
      <c r="Q642" s="8">
        <v>40897</v>
      </c>
      <c r="R642" s="8">
        <v>41584</v>
      </c>
      <c r="S642" t="s">
        <v>8205</v>
      </c>
      <c r="T642" t="s">
        <v>8323</v>
      </c>
      <c r="U642" t="s">
        <v>11398</v>
      </c>
      <c r="V642" t="s">
        <v>11394</v>
      </c>
      <c r="W642" t="s">
        <v>8899</v>
      </c>
      <c r="X642" t="s">
        <v>9077</v>
      </c>
    </row>
    <row r="643" spans="1:24" x14ac:dyDescent="0.25">
      <c r="A643" t="s">
        <v>11399</v>
      </c>
      <c r="B643">
        <v>914234</v>
      </c>
      <c r="C643" t="s">
        <v>11400</v>
      </c>
      <c r="D643">
        <v>60419</v>
      </c>
      <c r="E643" t="s">
        <v>8310</v>
      </c>
      <c r="F643" t="s">
        <v>8551</v>
      </c>
      <c r="G643" s="11">
        <v>38.969700000000003</v>
      </c>
      <c r="H643" s="11">
        <v>53.8</v>
      </c>
      <c r="I643" t="s">
        <v>11401</v>
      </c>
      <c r="J643" t="s">
        <v>8203</v>
      </c>
      <c r="K643" t="s">
        <v>8203</v>
      </c>
      <c r="L643" t="s">
        <v>8203</v>
      </c>
      <c r="M643" t="s">
        <v>11402</v>
      </c>
      <c r="N643">
        <v>740</v>
      </c>
      <c r="O643">
        <v>12314</v>
      </c>
      <c r="P643">
        <v>12123</v>
      </c>
      <c r="Q643" s="8">
        <v>41017</v>
      </c>
      <c r="R643" s="8">
        <v>41862</v>
      </c>
      <c r="S643" t="s">
        <v>8205</v>
      </c>
      <c r="T643" t="s">
        <v>8443</v>
      </c>
      <c r="U643" t="s">
        <v>11403</v>
      </c>
      <c r="V643" t="s">
        <v>11399</v>
      </c>
      <c r="W643" t="s">
        <v>8310</v>
      </c>
      <c r="X643" t="s">
        <v>8551</v>
      </c>
    </row>
    <row r="644" spans="1:24" x14ac:dyDescent="0.25">
      <c r="A644" t="s">
        <v>11404</v>
      </c>
      <c r="B644">
        <v>717982</v>
      </c>
      <c r="C644" t="s">
        <v>11405</v>
      </c>
      <c r="D644">
        <v>60553</v>
      </c>
      <c r="E644" t="s">
        <v>8310</v>
      </c>
      <c r="F644" t="s">
        <v>8551</v>
      </c>
      <c r="G644" s="11">
        <v>74.920199999999994</v>
      </c>
      <c r="H644" s="11">
        <v>58.6</v>
      </c>
      <c r="I644" t="s">
        <v>11406</v>
      </c>
      <c r="J644" t="s">
        <v>8203</v>
      </c>
      <c r="K644" t="s">
        <v>8203</v>
      </c>
      <c r="L644" t="s">
        <v>8203</v>
      </c>
      <c r="M644" t="s">
        <v>11407</v>
      </c>
      <c r="N644">
        <v>1531</v>
      </c>
      <c r="O644">
        <v>23783</v>
      </c>
      <c r="P644">
        <v>23555</v>
      </c>
      <c r="Q644" s="8">
        <v>41064</v>
      </c>
      <c r="R644" s="8">
        <v>41862</v>
      </c>
      <c r="S644" t="s">
        <v>8205</v>
      </c>
      <c r="T644" t="s">
        <v>8206</v>
      </c>
      <c r="U644" t="s">
        <v>11408</v>
      </c>
      <c r="V644" t="s">
        <v>11404</v>
      </c>
      <c r="W644" t="s">
        <v>8310</v>
      </c>
      <c r="X644" t="s">
        <v>8551</v>
      </c>
    </row>
    <row r="645" spans="1:24" x14ac:dyDescent="0.25">
      <c r="A645" t="s">
        <v>11409</v>
      </c>
      <c r="B645">
        <v>132113</v>
      </c>
      <c r="C645" t="s">
        <v>11410</v>
      </c>
      <c r="D645">
        <v>61101</v>
      </c>
      <c r="E645" t="s">
        <v>8899</v>
      </c>
      <c r="F645" t="s">
        <v>8900</v>
      </c>
      <c r="G645" s="11">
        <v>249.185</v>
      </c>
      <c r="H645" s="11">
        <v>37.9</v>
      </c>
      <c r="I645" t="s">
        <v>11411</v>
      </c>
      <c r="J645" t="s">
        <v>8203</v>
      </c>
      <c r="K645" t="s">
        <v>8203</v>
      </c>
      <c r="L645" t="s">
        <v>8203</v>
      </c>
      <c r="M645" t="s">
        <v>11412</v>
      </c>
      <c r="N645">
        <v>5559</v>
      </c>
      <c r="O645">
        <v>10202</v>
      </c>
      <c r="P645">
        <v>10565</v>
      </c>
      <c r="Q645" s="8">
        <v>40574</v>
      </c>
      <c r="R645" s="8">
        <v>41857</v>
      </c>
      <c r="S645" t="s">
        <v>8205</v>
      </c>
      <c r="T645" t="s">
        <v>11413</v>
      </c>
      <c r="U645" t="s">
        <v>11414</v>
      </c>
      <c r="V645" t="s">
        <v>11409</v>
      </c>
      <c r="W645" t="s">
        <v>8899</v>
      </c>
      <c r="X645" t="s">
        <v>8900</v>
      </c>
    </row>
    <row r="646" spans="1:24" x14ac:dyDescent="0.25">
      <c r="A646" t="s">
        <v>11415</v>
      </c>
      <c r="B646">
        <v>9915</v>
      </c>
      <c r="C646" t="s">
        <v>11416</v>
      </c>
      <c r="D646">
        <v>72827</v>
      </c>
      <c r="E646" t="s">
        <v>8899</v>
      </c>
      <c r="F646" t="s">
        <v>8928</v>
      </c>
      <c r="G646" s="11">
        <v>2475.81</v>
      </c>
      <c r="H646" s="11">
        <v>41.8</v>
      </c>
      <c r="I646" t="s">
        <v>11417</v>
      </c>
      <c r="J646" t="s">
        <v>8203</v>
      </c>
      <c r="K646" t="s">
        <v>8203</v>
      </c>
      <c r="L646" t="s">
        <v>8203</v>
      </c>
      <c r="M646" t="s">
        <v>11418</v>
      </c>
      <c r="N646" t="s">
        <v>8203</v>
      </c>
      <c r="O646" t="s">
        <v>8203</v>
      </c>
      <c r="P646" t="s">
        <v>8203</v>
      </c>
      <c r="Q646" s="8">
        <v>40955</v>
      </c>
      <c r="R646" s="8">
        <v>41968</v>
      </c>
      <c r="S646" t="s">
        <v>8242</v>
      </c>
      <c r="T646" t="s">
        <v>11419</v>
      </c>
      <c r="U646" t="s">
        <v>11420</v>
      </c>
      <c r="V646" t="s">
        <v>11415</v>
      </c>
      <c r="W646" t="s">
        <v>8899</v>
      </c>
      <c r="X646" t="s">
        <v>8928</v>
      </c>
    </row>
    <row r="647" spans="1:24" x14ac:dyDescent="0.25">
      <c r="A647" t="s">
        <v>11421</v>
      </c>
      <c r="B647">
        <v>159749</v>
      </c>
      <c r="C647" t="s">
        <v>11422</v>
      </c>
      <c r="D647">
        <v>36595</v>
      </c>
      <c r="E647" t="s">
        <v>9002</v>
      </c>
      <c r="F647" t="s">
        <v>9002</v>
      </c>
      <c r="G647" s="11">
        <v>92.043800000000005</v>
      </c>
      <c r="H647" s="11">
        <v>53.253100000000003</v>
      </c>
      <c r="I647" t="s">
        <v>11423</v>
      </c>
      <c r="J647" t="s">
        <v>8203</v>
      </c>
      <c r="K647">
        <v>1</v>
      </c>
      <c r="L647" t="s">
        <v>8203</v>
      </c>
      <c r="M647" t="s">
        <v>11424</v>
      </c>
      <c r="N647" t="s">
        <v>8203</v>
      </c>
      <c r="O647">
        <v>34684</v>
      </c>
      <c r="P647">
        <v>34642</v>
      </c>
      <c r="Q647" s="8">
        <v>41115</v>
      </c>
      <c r="R647" s="8">
        <v>41862</v>
      </c>
      <c r="S647" t="s">
        <v>8242</v>
      </c>
      <c r="T647" t="s">
        <v>11425</v>
      </c>
      <c r="U647" t="s">
        <v>11426</v>
      </c>
      <c r="V647" t="s">
        <v>11421</v>
      </c>
      <c r="W647" t="s">
        <v>9002</v>
      </c>
      <c r="X647" t="s">
        <v>9002</v>
      </c>
    </row>
    <row r="648" spans="1:24" x14ac:dyDescent="0.25">
      <c r="A648" t="s">
        <v>11427</v>
      </c>
      <c r="B648">
        <v>948595</v>
      </c>
      <c r="C648" t="s">
        <v>11428</v>
      </c>
      <c r="D648">
        <v>62117</v>
      </c>
      <c r="E648" t="s">
        <v>8310</v>
      </c>
      <c r="F648" t="s">
        <v>8880</v>
      </c>
      <c r="G648" s="11">
        <v>6.11869</v>
      </c>
      <c r="H648" s="11">
        <v>39.700000000000003</v>
      </c>
      <c r="I648" t="s">
        <v>11429</v>
      </c>
      <c r="J648" t="s">
        <v>8203</v>
      </c>
      <c r="K648" t="s">
        <v>8203</v>
      </c>
      <c r="L648" t="s">
        <v>8203</v>
      </c>
      <c r="M648" t="s">
        <v>11430</v>
      </c>
      <c r="N648">
        <v>379</v>
      </c>
      <c r="O648">
        <v>2825</v>
      </c>
      <c r="P648">
        <v>2773</v>
      </c>
      <c r="Q648" s="8">
        <v>40619</v>
      </c>
      <c r="R648" s="8">
        <v>41862</v>
      </c>
      <c r="S648" t="s">
        <v>8205</v>
      </c>
      <c r="T648" t="s">
        <v>8323</v>
      </c>
      <c r="U648" t="s">
        <v>11431</v>
      </c>
      <c r="V648" t="s">
        <v>11427</v>
      </c>
      <c r="W648" t="s">
        <v>8310</v>
      </c>
      <c r="X648" t="s">
        <v>8880</v>
      </c>
    </row>
    <row r="649" spans="1:24" x14ac:dyDescent="0.25">
      <c r="A649" t="s">
        <v>11432</v>
      </c>
      <c r="B649">
        <v>34638</v>
      </c>
      <c r="C649" t="s">
        <v>11433</v>
      </c>
      <c r="D649">
        <v>62309</v>
      </c>
      <c r="E649" t="s">
        <v>8899</v>
      </c>
      <c r="F649" t="s">
        <v>9083</v>
      </c>
      <c r="G649" s="11">
        <v>151.72399999999999</v>
      </c>
      <c r="H649" s="11">
        <v>51.595500000000001</v>
      </c>
      <c r="I649" t="s">
        <v>11434</v>
      </c>
      <c r="J649" t="s">
        <v>8203</v>
      </c>
      <c r="K649">
        <v>1</v>
      </c>
      <c r="L649" t="s">
        <v>8203</v>
      </c>
      <c r="M649" t="s">
        <v>11435</v>
      </c>
      <c r="N649">
        <v>2211</v>
      </c>
      <c r="O649">
        <v>12360</v>
      </c>
      <c r="P649">
        <v>11738</v>
      </c>
      <c r="Q649" s="8">
        <v>40969</v>
      </c>
      <c r="R649" s="8">
        <v>41855</v>
      </c>
      <c r="S649" t="s">
        <v>8205</v>
      </c>
      <c r="T649" t="s">
        <v>8965</v>
      </c>
      <c r="U649" t="s">
        <v>11436</v>
      </c>
      <c r="V649" t="s">
        <v>11432</v>
      </c>
      <c r="W649" t="s">
        <v>8899</v>
      </c>
      <c r="X649" t="s">
        <v>9083</v>
      </c>
    </row>
    <row r="650" spans="1:24" x14ac:dyDescent="0.25">
      <c r="A650" t="s">
        <v>11437</v>
      </c>
      <c r="B650">
        <v>42026</v>
      </c>
      <c r="C650" t="s">
        <v>11438</v>
      </c>
      <c r="D650">
        <v>62313</v>
      </c>
      <c r="E650" t="s">
        <v>8899</v>
      </c>
      <c r="F650" t="s">
        <v>8900</v>
      </c>
      <c r="G650" s="11">
        <v>167.26400000000001</v>
      </c>
      <c r="H650" s="11">
        <v>41.6</v>
      </c>
      <c r="I650" t="s">
        <v>11439</v>
      </c>
      <c r="J650" t="s">
        <v>8203</v>
      </c>
      <c r="K650" t="s">
        <v>8203</v>
      </c>
      <c r="L650" t="s">
        <v>8203</v>
      </c>
      <c r="M650" t="s">
        <v>11440</v>
      </c>
      <c r="N650">
        <v>5500</v>
      </c>
      <c r="O650" t="s">
        <v>8203</v>
      </c>
      <c r="P650" t="s">
        <v>8203</v>
      </c>
      <c r="Q650" s="8">
        <v>40843</v>
      </c>
      <c r="R650" s="8">
        <v>41592</v>
      </c>
      <c r="S650" t="s">
        <v>8205</v>
      </c>
      <c r="T650" t="s">
        <v>8965</v>
      </c>
      <c r="U650" t="s">
        <v>11441</v>
      </c>
      <c r="V650" t="s">
        <v>11437</v>
      </c>
      <c r="W650" t="s">
        <v>8899</v>
      </c>
      <c r="X650" t="s">
        <v>8900</v>
      </c>
    </row>
    <row r="651" spans="1:24" x14ac:dyDescent="0.25">
      <c r="A651" t="s">
        <v>11442</v>
      </c>
      <c r="B651">
        <v>30023</v>
      </c>
      <c r="C651" t="s">
        <v>11443</v>
      </c>
      <c r="D651">
        <v>62315</v>
      </c>
      <c r="E651" t="s">
        <v>8899</v>
      </c>
      <c r="F651" t="s">
        <v>8900</v>
      </c>
      <c r="G651" s="11">
        <v>171.268</v>
      </c>
      <c r="H651" s="11">
        <v>40.299999999999997</v>
      </c>
      <c r="I651" t="s">
        <v>11444</v>
      </c>
      <c r="J651" t="s">
        <v>8203</v>
      </c>
      <c r="K651" t="s">
        <v>8203</v>
      </c>
      <c r="L651" t="s">
        <v>8203</v>
      </c>
      <c r="M651" t="s">
        <v>11445</v>
      </c>
      <c r="N651">
        <v>5429</v>
      </c>
      <c r="O651" t="s">
        <v>8203</v>
      </c>
      <c r="P651" t="s">
        <v>8203</v>
      </c>
      <c r="Q651" s="8">
        <v>40738</v>
      </c>
      <c r="R651" s="8">
        <v>41592</v>
      </c>
      <c r="S651" t="s">
        <v>8205</v>
      </c>
      <c r="T651" t="s">
        <v>8965</v>
      </c>
      <c r="U651" t="s">
        <v>11446</v>
      </c>
      <c r="V651" t="s">
        <v>11442</v>
      </c>
      <c r="W651" t="s">
        <v>8899</v>
      </c>
      <c r="X651" t="s">
        <v>8900</v>
      </c>
    </row>
    <row r="652" spans="1:24" x14ac:dyDescent="0.25">
      <c r="A652" t="s">
        <v>11447</v>
      </c>
      <c r="B652">
        <v>30025</v>
      </c>
      <c r="C652" t="s">
        <v>11448</v>
      </c>
      <c r="D652">
        <v>62317</v>
      </c>
      <c r="E652" t="s">
        <v>8899</v>
      </c>
      <c r="F652" t="s">
        <v>8900</v>
      </c>
      <c r="G652" s="11">
        <v>152.43899999999999</v>
      </c>
      <c r="H652" s="11">
        <v>41.9</v>
      </c>
      <c r="I652" t="s">
        <v>11449</v>
      </c>
      <c r="J652" t="s">
        <v>8203</v>
      </c>
      <c r="K652" t="s">
        <v>8203</v>
      </c>
      <c r="L652" t="s">
        <v>8203</v>
      </c>
      <c r="M652" t="s">
        <v>11450</v>
      </c>
      <c r="N652">
        <v>5754</v>
      </c>
      <c r="O652" t="s">
        <v>8203</v>
      </c>
      <c r="P652" t="s">
        <v>8203</v>
      </c>
      <c r="Q652" s="8">
        <v>40738</v>
      </c>
      <c r="R652" s="8">
        <v>41592</v>
      </c>
      <c r="S652" t="s">
        <v>8205</v>
      </c>
      <c r="T652" t="s">
        <v>8965</v>
      </c>
      <c r="U652" t="s">
        <v>11451</v>
      </c>
      <c r="V652" t="s">
        <v>11447</v>
      </c>
      <c r="W652" t="s">
        <v>8899</v>
      </c>
      <c r="X652" t="s">
        <v>8900</v>
      </c>
    </row>
    <row r="653" spans="1:24" x14ac:dyDescent="0.25">
      <c r="A653" t="s">
        <v>11452</v>
      </c>
      <c r="B653">
        <v>30033</v>
      </c>
      <c r="C653" t="s">
        <v>11453</v>
      </c>
      <c r="D653">
        <v>62319</v>
      </c>
      <c r="E653" t="s">
        <v>8899</v>
      </c>
      <c r="F653" t="s">
        <v>8900</v>
      </c>
      <c r="G653" s="11">
        <v>164.29300000000001</v>
      </c>
      <c r="H653" s="11">
        <v>41.4</v>
      </c>
      <c r="I653" t="s">
        <v>11454</v>
      </c>
      <c r="J653" t="s">
        <v>8203</v>
      </c>
      <c r="K653" t="s">
        <v>8203</v>
      </c>
      <c r="L653" t="s">
        <v>8203</v>
      </c>
      <c r="M653" t="s">
        <v>11455</v>
      </c>
      <c r="N653">
        <v>5141</v>
      </c>
      <c r="O653" t="s">
        <v>8203</v>
      </c>
      <c r="P653" t="s">
        <v>8203</v>
      </c>
      <c r="Q653" s="8">
        <v>40738</v>
      </c>
      <c r="R653" s="8">
        <v>41592</v>
      </c>
      <c r="S653" t="s">
        <v>8205</v>
      </c>
      <c r="T653" t="s">
        <v>8965</v>
      </c>
      <c r="U653" t="s">
        <v>11456</v>
      </c>
      <c r="V653" t="s">
        <v>11452</v>
      </c>
      <c r="W653" t="s">
        <v>8899</v>
      </c>
      <c r="X653" t="s">
        <v>8900</v>
      </c>
    </row>
    <row r="654" spans="1:24" x14ac:dyDescent="0.25">
      <c r="A654" t="s">
        <v>11457</v>
      </c>
      <c r="B654">
        <v>29030</v>
      </c>
      <c r="C654" t="s">
        <v>11458</v>
      </c>
      <c r="D654">
        <v>62321</v>
      </c>
      <c r="E654" t="s">
        <v>8899</v>
      </c>
      <c r="F654" t="s">
        <v>8900</v>
      </c>
      <c r="G654" s="11">
        <v>182.107</v>
      </c>
      <c r="H654" s="11">
        <v>40</v>
      </c>
      <c r="I654" t="s">
        <v>11459</v>
      </c>
      <c r="J654" t="s">
        <v>8203</v>
      </c>
      <c r="K654" t="s">
        <v>8203</v>
      </c>
      <c r="L654" t="s">
        <v>8203</v>
      </c>
      <c r="M654" t="s">
        <v>11460</v>
      </c>
      <c r="N654">
        <v>5733</v>
      </c>
      <c r="O654" t="s">
        <v>8203</v>
      </c>
      <c r="P654" t="s">
        <v>8203</v>
      </c>
      <c r="Q654" s="8">
        <v>40738</v>
      </c>
      <c r="R654" s="8">
        <v>41592</v>
      </c>
      <c r="S654" t="s">
        <v>8205</v>
      </c>
      <c r="T654" t="s">
        <v>8965</v>
      </c>
      <c r="U654" t="s">
        <v>11461</v>
      </c>
      <c r="V654" t="s">
        <v>11457</v>
      </c>
      <c r="W654" t="s">
        <v>8899</v>
      </c>
      <c r="X654" t="s">
        <v>8900</v>
      </c>
    </row>
    <row r="655" spans="1:24" x14ac:dyDescent="0.25">
      <c r="A655" t="s">
        <v>11462</v>
      </c>
      <c r="B655">
        <v>7654</v>
      </c>
      <c r="C655" t="s">
        <v>11463</v>
      </c>
      <c r="D655">
        <v>62399</v>
      </c>
      <c r="E655" t="s">
        <v>8899</v>
      </c>
      <c r="F655" t="s">
        <v>9083</v>
      </c>
      <c r="G655" s="11">
        <v>951.76</v>
      </c>
      <c r="H655" s="11">
        <v>36</v>
      </c>
      <c r="I655" t="s">
        <v>11464</v>
      </c>
      <c r="J655" t="s">
        <v>8203</v>
      </c>
      <c r="K655" t="s">
        <v>8203</v>
      </c>
      <c r="L655" t="s">
        <v>8203</v>
      </c>
      <c r="M655" t="s">
        <v>11465</v>
      </c>
      <c r="N655">
        <v>249725</v>
      </c>
      <c r="O655" t="s">
        <v>8203</v>
      </c>
      <c r="P655" t="s">
        <v>8203</v>
      </c>
      <c r="Q655" s="8">
        <v>40898</v>
      </c>
      <c r="R655" s="8">
        <v>41855</v>
      </c>
      <c r="S655" t="s">
        <v>8205</v>
      </c>
      <c r="T655" t="s">
        <v>8965</v>
      </c>
      <c r="U655" t="s">
        <v>11466</v>
      </c>
      <c r="V655" t="s">
        <v>11462</v>
      </c>
      <c r="W655" t="s">
        <v>8899</v>
      </c>
      <c r="X655" t="s">
        <v>9083</v>
      </c>
    </row>
    <row r="656" spans="1:24" x14ac:dyDescent="0.25">
      <c r="A656" t="s">
        <v>11467</v>
      </c>
      <c r="B656">
        <v>34506</v>
      </c>
      <c r="C656" t="s">
        <v>11468</v>
      </c>
      <c r="D656">
        <v>62033</v>
      </c>
      <c r="E656" t="s">
        <v>8899</v>
      </c>
      <c r="F656" t="s">
        <v>9671</v>
      </c>
      <c r="G656" s="11">
        <v>52.638500000000001</v>
      </c>
      <c r="H656" s="11">
        <v>41906</v>
      </c>
      <c r="I656" t="s">
        <v>11469</v>
      </c>
      <c r="J656" t="s">
        <v>8203</v>
      </c>
      <c r="K656" t="s">
        <v>8203</v>
      </c>
      <c r="L656" t="s">
        <v>8203</v>
      </c>
      <c r="M656" t="s">
        <v>11470</v>
      </c>
      <c r="N656">
        <v>2184</v>
      </c>
      <c r="O656" t="s">
        <v>8203</v>
      </c>
      <c r="P656" t="s">
        <v>8203</v>
      </c>
      <c r="Q656" s="8">
        <v>40570</v>
      </c>
      <c r="R656" s="8">
        <v>40570</v>
      </c>
      <c r="S656" t="s">
        <v>8242</v>
      </c>
      <c r="T656" t="s">
        <v>8634</v>
      </c>
      <c r="U656" t="s">
        <v>8203</v>
      </c>
      <c r="V656" t="s">
        <v>11467</v>
      </c>
      <c r="W656" t="s">
        <v>8899</v>
      </c>
      <c r="X656" t="s">
        <v>9671</v>
      </c>
    </row>
    <row r="657" spans="1:24" x14ac:dyDescent="0.25">
      <c r="A657" t="s">
        <v>11471</v>
      </c>
      <c r="B657">
        <v>125945</v>
      </c>
      <c r="C657" t="s">
        <v>11472</v>
      </c>
      <c r="D657">
        <v>62307</v>
      </c>
      <c r="E657" t="s">
        <v>8899</v>
      </c>
      <c r="F657" t="s">
        <v>8900</v>
      </c>
      <c r="G657" s="11">
        <v>169.37899999999999</v>
      </c>
      <c r="H657" s="11">
        <v>41.8</v>
      </c>
      <c r="I657" t="s">
        <v>11473</v>
      </c>
      <c r="J657" t="s">
        <v>8203</v>
      </c>
      <c r="K657" t="s">
        <v>8203</v>
      </c>
      <c r="L657" t="s">
        <v>8203</v>
      </c>
      <c r="M657" t="s">
        <v>11474</v>
      </c>
      <c r="N657">
        <v>5523</v>
      </c>
      <c r="O657" t="s">
        <v>8203</v>
      </c>
      <c r="P657" t="s">
        <v>8203</v>
      </c>
      <c r="Q657" s="8">
        <v>40843</v>
      </c>
      <c r="R657" s="8">
        <v>41592</v>
      </c>
      <c r="S657" t="s">
        <v>8205</v>
      </c>
      <c r="T657" t="s">
        <v>8965</v>
      </c>
      <c r="U657" t="s">
        <v>11475</v>
      </c>
      <c r="V657" t="s">
        <v>11471</v>
      </c>
      <c r="W657" t="s">
        <v>8899</v>
      </c>
      <c r="X657" t="s">
        <v>8900</v>
      </c>
    </row>
    <row r="658" spans="1:24" x14ac:dyDescent="0.25">
      <c r="A658" t="s">
        <v>11476</v>
      </c>
      <c r="B658">
        <v>5661</v>
      </c>
      <c r="C658" t="s">
        <v>11477</v>
      </c>
      <c r="D658">
        <v>61817</v>
      </c>
      <c r="E658" t="s">
        <v>8200</v>
      </c>
      <c r="F658" t="s">
        <v>8617</v>
      </c>
      <c r="G658" s="11">
        <v>32.445</v>
      </c>
      <c r="H658" s="11">
        <v>59.0623</v>
      </c>
      <c r="I658" t="s">
        <v>11478</v>
      </c>
      <c r="J658">
        <v>36</v>
      </c>
      <c r="K658" t="s">
        <v>8203</v>
      </c>
      <c r="L658" t="s">
        <v>8203</v>
      </c>
      <c r="M658" t="s">
        <v>8203</v>
      </c>
      <c r="N658">
        <v>36</v>
      </c>
      <c r="O658">
        <v>8195</v>
      </c>
      <c r="P658">
        <v>8032</v>
      </c>
      <c r="Q658" s="8">
        <v>40581</v>
      </c>
      <c r="R658" s="8">
        <v>41117</v>
      </c>
      <c r="S658" t="s">
        <v>8212</v>
      </c>
      <c r="T658" t="s">
        <v>8634</v>
      </c>
      <c r="U658" t="s">
        <v>8203</v>
      </c>
      <c r="V658" t="s">
        <v>11476</v>
      </c>
      <c r="W658" t="s">
        <v>8200</v>
      </c>
      <c r="X658" t="s">
        <v>8617</v>
      </c>
    </row>
    <row r="659" spans="1:24" x14ac:dyDescent="0.25">
      <c r="A659" t="s">
        <v>11479</v>
      </c>
      <c r="B659">
        <v>1215323</v>
      </c>
      <c r="C659" t="s">
        <v>11480</v>
      </c>
      <c r="D659">
        <v>171297</v>
      </c>
      <c r="E659" t="s">
        <v>8200</v>
      </c>
      <c r="F659" t="s">
        <v>8617</v>
      </c>
      <c r="G659" s="11">
        <v>27.4665</v>
      </c>
      <c r="H659" s="11">
        <v>55.7</v>
      </c>
      <c r="I659" t="s">
        <v>11481</v>
      </c>
      <c r="J659" t="s">
        <v>8203</v>
      </c>
      <c r="K659" t="s">
        <v>8203</v>
      </c>
      <c r="L659" t="s">
        <v>8203</v>
      </c>
      <c r="M659" t="s">
        <v>11482</v>
      </c>
      <c r="N659" t="s">
        <v>8203</v>
      </c>
      <c r="O659" t="s">
        <v>8203</v>
      </c>
      <c r="P659" t="s">
        <v>8203</v>
      </c>
      <c r="Q659" s="8">
        <v>41127</v>
      </c>
      <c r="R659" s="8">
        <v>41857</v>
      </c>
      <c r="S659" t="s">
        <v>8242</v>
      </c>
      <c r="T659" t="s">
        <v>11483</v>
      </c>
      <c r="U659" t="s">
        <v>11484</v>
      </c>
      <c r="V659" t="s">
        <v>11479</v>
      </c>
      <c r="W659" t="s">
        <v>8200</v>
      </c>
      <c r="X659" t="s">
        <v>8617</v>
      </c>
    </row>
    <row r="660" spans="1:24" x14ac:dyDescent="0.25">
      <c r="A660" t="s">
        <v>11485</v>
      </c>
      <c r="B660">
        <v>1240127</v>
      </c>
      <c r="C660" t="s">
        <v>11486</v>
      </c>
      <c r="D660">
        <v>176885</v>
      </c>
      <c r="E660" t="s">
        <v>8200</v>
      </c>
      <c r="F660" t="s">
        <v>8617</v>
      </c>
      <c r="G660" s="11">
        <v>23.683299999999999</v>
      </c>
      <c r="H660" s="11">
        <v>55.8</v>
      </c>
      <c r="I660" t="s">
        <v>11487</v>
      </c>
      <c r="J660" t="s">
        <v>8203</v>
      </c>
      <c r="K660" t="s">
        <v>8203</v>
      </c>
      <c r="L660" t="s">
        <v>8203</v>
      </c>
      <c r="M660" t="s">
        <v>11488</v>
      </c>
      <c r="N660" t="s">
        <v>8203</v>
      </c>
      <c r="O660" t="s">
        <v>8203</v>
      </c>
      <c r="P660" t="s">
        <v>8203</v>
      </c>
      <c r="Q660" s="8">
        <v>41246</v>
      </c>
      <c r="R660" s="8">
        <v>41857</v>
      </c>
      <c r="S660" t="s">
        <v>8242</v>
      </c>
      <c r="T660" t="s">
        <v>11483</v>
      </c>
      <c r="U660" t="s">
        <v>11489</v>
      </c>
      <c r="V660" t="s">
        <v>11485</v>
      </c>
      <c r="W660" t="s">
        <v>8200</v>
      </c>
      <c r="X660" t="s">
        <v>8617</v>
      </c>
    </row>
    <row r="661" spans="1:24" x14ac:dyDescent="0.25">
      <c r="A661" t="s">
        <v>11490</v>
      </c>
      <c r="B661">
        <v>1263718</v>
      </c>
      <c r="C661" t="s">
        <v>11491</v>
      </c>
      <c r="D661">
        <v>176882</v>
      </c>
      <c r="E661" t="s">
        <v>8200</v>
      </c>
      <c r="F661" t="s">
        <v>8617</v>
      </c>
      <c r="G661" s="11">
        <v>16.731400000000001</v>
      </c>
      <c r="H661" s="11">
        <v>54.2</v>
      </c>
      <c r="I661" t="s">
        <v>11492</v>
      </c>
      <c r="J661" t="s">
        <v>8203</v>
      </c>
      <c r="K661" t="s">
        <v>8203</v>
      </c>
      <c r="L661" t="s">
        <v>8203</v>
      </c>
      <c r="M661" t="s">
        <v>11493</v>
      </c>
      <c r="N661" t="s">
        <v>8203</v>
      </c>
      <c r="O661" t="s">
        <v>8203</v>
      </c>
      <c r="P661" t="s">
        <v>8203</v>
      </c>
      <c r="Q661" s="8">
        <v>41299</v>
      </c>
      <c r="R661" s="8">
        <v>41857</v>
      </c>
      <c r="S661" t="s">
        <v>8242</v>
      </c>
      <c r="T661" t="s">
        <v>11494</v>
      </c>
      <c r="U661" t="s">
        <v>11495</v>
      </c>
      <c r="V661" t="s">
        <v>11490</v>
      </c>
      <c r="W661" t="s">
        <v>8200</v>
      </c>
      <c r="X661" t="s">
        <v>8617</v>
      </c>
    </row>
    <row r="662" spans="1:24" x14ac:dyDescent="0.25">
      <c r="A662" t="s">
        <v>11476</v>
      </c>
      <c r="B662">
        <v>5661</v>
      </c>
      <c r="C662" t="s">
        <v>11496</v>
      </c>
      <c r="D662">
        <v>192928</v>
      </c>
      <c r="E662" t="s">
        <v>8200</v>
      </c>
      <c r="F662" t="s">
        <v>8617</v>
      </c>
      <c r="G662" s="11">
        <v>32.414900000000003</v>
      </c>
      <c r="H662" s="11">
        <v>59.036099999999998</v>
      </c>
      <c r="I662" t="s">
        <v>11497</v>
      </c>
      <c r="J662">
        <v>36</v>
      </c>
      <c r="K662" t="s">
        <v>8203</v>
      </c>
      <c r="L662" t="s">
        <v>8203</v>
      </c>
      <c r="M662" t="s">
        <v>11498</v>
      </c>
      <c r="N662">
        <v>36</v>
      </c>
      <c r="O662" t="s">
        <v>8203</v>
      </c>
      <c r="P662" t="s">
        <v>8203</v>
      </c>
      <c r="Q662" s="8">
        <v>41529</v>
      </c>
      <c r="R662" s="8">
        <v>41547</v>
      </c>
      <c r="S662" t="s">
        <v>8231</v>
      </c>
      <c r="T662" t="s">
        <v>11499</v>
      </c>
      <c r="U662" t="s">
        <v>11500</v>
      </c>
      <c r="V662" t="s">
        <v>11476</v>
      </c>
      <c r="W662" t="s">
        <v>8200</v>
      </c>
      <c r="X662" t="s">
        <v>8617</v>
      </c>
    </row>
    <row r="663" spans="1:24" x14ac:dyDescent="0.25">
      <c r="A663" t="s">
        <v>11501</v>
      </c>
      <c r="B663">
        <v>103372</v>
      </c>
      <c r="C663" t="s">
        <v>11502</v>
      </c>
      <c r="D663">
        <v>62733</v>
      </c>
      <c r="E663" t="s">
        <v>8899</v>
      </c>
      <c r="F663" t="s">
        <v>8900</v>
      </c>
      <c r="G663" s="11">
        <v>295.94499999999999</v>
      </c>
      <c r="H663" s="11">
        <v>33.700000000000003</v>
      </c>
      <c r="I663" t="s">
        <v>11503</v>
      </c>
      <c r="J663" t="s">
        <v>8203</v>
      </c>
      <c r="K663" t="s">
        <v>8203</v>
      </c>
      <c r="L663" t="s">
        <v>8203</v>
      </c>
      <c r="M663" t="s">
        <v>11504</v>
      </c>
      <c r="N663">
        <v>4339</v>
      </c>
      <c r="O663">
        <v>14843</v>
      </c>
      <c r="P663">
        <v>14049</v>
      </c>
      <c r="Q663" s="8">
        <v>40647</v>
      </c>
      <c r="R663" s="8">
        <v>41857</v>
      </c>
      <c r="S663" t="s">
        <v>8205</v>
      </c>
      <c r="T663" t="s">
        <v>11041</v>
      </c>
      <c r="U663" t="s">
        <v>11505</v>
      </c>
      <c r="V663" t="s">
        <v>11501</v>
      </c>
      <c r="W663" t="s">
        <v>8899</v>
      </c>
      <c r="X663" t="s">
        <v>8900</v>
      </c>
    </row>
    <row r="664" spans="1:24" x14ac:dyDescent="0.25">
      <c r="A664" t="s">
        <v>11506</v>
      </c>
      <c r="B664">
        <v>985148</v>
      </c>
      <c r="C664" t="s">
        <v>11507</v>
      </c>
      <c r="D664">
        <v>63049</v>
      </c>
      <c r="E664" t="s">
        <v>8310</v>
      </c>
      <c r="F664" t="s">
        <v>8311</v>
      </c>
      <c r="G664" s="11">
        <v>28.786300000000001</v>
      </c>
      <c r="H664" s="11">
        <v>53.6</v>
      </c>
      <c r="I664" t="s">
        <v>11508</v>
      </c>
      <c r="J664" t="s">
        <v>8203</v>
      </c>
      <c r="K664" t="s">
        <v>8203</v>
      </c>
      <c r="L664" t="s">
        <v>8203</v>
      </c>
      <c r="M664" t="s">
        <v>11509</v>
      </c>
      <c r="N664">
        <v>1517</v>
      </c>
      <c r="O664" t="s">
        <v>8203</v>
      </c>
      <c r="P664" t="s">
        <v>8203</v>
      </c>
      <c r="Q664" s="8">
        <v>40763</v>
      </c>
      <c r="R664" s="8">
        <v>41862</v>
      </c>
      <c r="S664" t="s">
        <v>8242</v>
      </c>
      <c r="T664" t="s">
        <v>10192</v>
      </c>
      <c r="U664" t="s">
        <v>11510</v>
      </c>
      <c r="V664" t="s">
        <v>11506</v>
      </c>
      <c r="W664" t="s">
        <v>8310</v>
      </c>
      <c r="X664" t="s">
        <v>8311</v>
      </c>
    </row>
    <row r="665" spans="1:24" x14ac:dyDescent="0.25">
      <c r="A665" t="s">
        <v>11511</v>
      </c>
      <c r="B665">
        <v>9874</v>
      </c>
      <c r="C665" t="s">
        <v>11512</v>
      </c>
      <c r="D665">
        <v>52611</v>
      </c>
      <c r="E665" t="s">
        <v>8899</v>
      </c>
      <c r="F665" t="s">
        <v>8928</v>
      </c>
      <c r="G665" s="11">
        <v>37.656199999999998</v>
      </c>
      <c r="H665" s="11">
        <v>45.2</v>
      </c>
      <c r="I665" t="s">
        <v>11513</v>
      </c>
      <c r="J665" t="s">
        <v>8203</v>
      </c>
      <c r="K665" t="s">
        <v>8203</v>
      </c>
      <c r="L665" t="s">
        <v>8203</v>
      </c>
      <c r="M665" t="s">
        <v>11514</v>
      </c>
      <c r="N665" t="s">
        <v>8203</v>
      </c>
      <c r="O665" t="s">
        <v>8203</v>
      </c>
      <c r="P665" t="s">
        <v>8203</v>
      </c>
      <c r="Q665" s="8">
        <v>40609</v>
      </c>
      <c r="R665" s="8">
        <v>41857</v>
      </c>
      <c r="S665" t="s">
        <v>8242</v>
      </c>
      <c r="T665" t="s">
        <v>11515</v>
      </c>
      <c r="U665" t="s">
        <v>11516</v>
      </c>
      <c r="V665" t="s">
        <v>11511</v>
      </c>
      <c r="W665" t="s">
        <v>8899</v>
      </c>
      <c r="X665" t="s">
        <v>8928</v>
      </c>
    </row>
    <row r="666" spans="1:24" x14ac:dyDescent="0.25">
      <c r="A666" t="s">
        <v>11511</v>
      </c>
      <c r="B666">
        <v>9874</v>
      </c>
      <c r="C666" t="s">
        <v>11512</v>
      </c>
      <c r="D666">
        <v>52611</v>
      </c>
      <c r="E666" t="s">
        <v>8899</v>
      </c>
      <c r="F666" t="s">
        <v>8928</v>
      </c>
      <c r="G666" s="11">
        <v>15.0023</v>
      </c>
      <c r="H666" s="11">
        <v>45.6</v>
      </c>
      <c r="I666" t="s">
        <v>11517</v>
      </c>
      <c r="J666" t="s">
        <v>8203</v>
      </c>
      <c r="K666" t="s">
        <v>8203</v>
      </c>
      <c r="L666" t="s">
        <v>8203</v>
      </c>
      <c r="M666" t="s">
        <v>11518</v>
      </c>
      <c r="N666" t="s">
        <v>8203</v>
      </c>
      <c r="O666" t="s">
        <v>8203</v>
      </c>
      <c r="P666" t="s">
        <v>8203</v>
      </c>
      <c r="Q666" s="8">
        <v>40609</v>
      </c>
      <c r="R666" s="8">
        <v>41857</v>
      </c>
      <c r="S666" t="s">
        <v>8242</v>
      </c>
      <c r="T666" t="s">
        <v>11515</v>
      </c>
      <c r="U666" t="s">
        <v>11516</v>
      </c>
      <c r="V666" t="s">
        <v>11511</v>
      </c>
      <c r="W666" t="s">
        <v>8899</v>
      </c>
      <c r="X666" t="s">
        <v>8928</v>
      </c>
    </row>
    <row r="667" spans="1:24" x14ac:dyDescent="0.25">
      <c r="A667" t="s">
        <v>11519</v>
      </c>
      <c r="B667">
        <v>98039</v>
      </c>
      <c r="C667" t="s">
        <v>11520</v>
      </c>
      <c r="D667">
        <v>63667</v>
      </c>
      <c r="E667" t="s">
        <v>8209</v>
      </c>
      <c r="F667" t="s">
        <v>8210</v>
      </c>
      <c r="G667" s="11">
        <v>137.07300000000001</v>
      </c>
      <c r="H667" s="11">
        <v>35.7637</v>
      </c>
      <c r="I667" t="s">
        <v>11521</v>
      </c>
      <c r="J667">
        <v>7</v>
      </c>
      <c r="K667" t="s">
        <v>8203</v>
      </c>
      <c r="L667" t="s">
        <v>8203</v>
      </c>
      <c r="M667" t="s">
        <v>11522</v>
      </c>
      <c r="N667">
        <v>1463</v>
      </c>
      <c r="O667" t="s">
        <v>8203</v>
      </c>
      <c r="P667" t="s">
        <v>8203</v>
      </c>
      <c r="Q667" s="8">
        <v>40627</v>
      </c>
      <c r="R667" s="8">
        <v>40715</v>
      </c>
      <c r="S667" t="s">
        <v>8231</v>
      </c>
      <c r="T667" t="s">
        <v>10752</v>
      </c>
      <c r="U667" t="s">
        <v>11523</v>
      </c>
      <c r="V667" t="s">
        <v>11519</v>
      </c>
      <c r="W667" t="s">
        <v>8209</v>
      </c>
      <c r="X667" t="s">
        <v>8210</v>
      </c>
    </row>
    <row r="668" spans="1:24" x14ac:dyDescent="0.25">
      <c r="A668" t="s">
        <v>11524</v>
      </c>
      <c r="B668">
        <v>670483</v>
      </c>
      <c r="C668" t="s">
        <v>11525</v>
      </c>
      <c r="D668">
        <v>64553</v>
      </c>
      <c r="E668" t="s">
        <v>8310</v>
      </c>
      <c r="F668" t="s">
        <v>8551</v>
      </c>
      <c r="G668" s="11">
        <v>37.178199999999997</v>
      </c>
      <c r="H668" s="11">
        <v>53.2</v>
      </c>
      <c r="I668" t="s">
        <v>11526</v>
      </c>
      <c r="J668" t="s">
        <v>8203</v>
      </c>
      <c r="K668" t="s">
        <v>8203</v>
      </c>
      <c r="L668" t="s">
        <v>8203</v>
      </c>
      <c r="M668" t="s">
        <v>11527</v>
      </c>
      <c r="N668">
        <v>442</v>
      </c>
      <c r="O668">
        <v>11885</v>
      </c>
      <c r="P668">
        <v>11755</v>
      </c>
      <c r="Q668" s="8">
        <v>41339</v>
      </c>
      <c r="R668" s="8">
        <v>41765</v>
      </c>
      <c r="S668" t="s">
        <v>8205</v>
      </c>
      <c r="T668" t="s">
        <v>8206</v>
      </c>
      <c r="U668" t="s">
        <v>11528</v>
      </c>
      <c r="V668" t="s">
        <v>11524</v>
      </c>
      <c r="W668" t="s">
        <v>8310</v>
      </c>
      <c r="X668" t="s">
        <v>8551</v>
      </c>
    </row>
    <row r="669" spans="1:24" x14ac:dyDescent="0.25">
      <c r="A669" t="s">
        <v>11529</v>
      </c>
      <c r="B669">
        <v>671144</v>
      </c>
      <c r="C669" t="s">
        <v>11530</v>
      </c>
      <c r="D669">
        <v>64975</v>
      </c>
      <c r="E669" t="s">
        <v>8310</v>
      </c>
      <c r="F669" t="s">
        <v>8551</v>
      </c>
      <c r="G669" s="11">
        <v>9.8155900000000003</v>
      </c>
      <c r="H669" s="11">
        <v>40</v>
      </c>
      <c r="I669" t="s">
        <v>11531</v>
      </c>
      <c r="J669" t="s">
        <v>8203</v>
      </c>
      <c r="K669" t="s">
        <v>8203</v>
      </c>
      <c r="L669" t="s">
        <v>8203</v>
      </c>
      <c r="M669" t="s">
        <v>11532</v>
      </c>
      <c r="N669">
        <v>56</v>
      </c>
      <c r="O669">
        <v>5395</v>
      </c>
      <c r="P669">
        <v>5277</v>
      </c>
      <c r="Q669" s="8">
        <v>40983</v>
      </c>
      <c r="R669" s="8">
        <v>41852</v>
      </c>
      <c r="S669" t="s">
        <v>8205</v>
      </c>
      <c r="T669" t="s">
        <v>8206</v>
      </c>
      <c r="U669" t="s">
        <v>11533</v>
      </c>
      <c r="V669" t="s">
        <v>11529</v>
      </c>
      <c r="W669" t="s">
        <v>8310</v>
      </c>
      <c r="X669" t="s">
        <v>8551</v>
      </c>
    </row>
    <row r="670" spans="1:24" x14ac:dyDescent="0.25">
      <c r="A670" t="s">
        <v>11534</v>
      </c>
      <c r="B670">
        <v>510951</v>
      </c>
      <c r="C670" t="s">
        <v>11535</v>
      </c>
      <c r="D670">
        <v>65273</v>
      </c>
      <c r="E670" t="s">
        <v>8310</v>
      </c>
      <c r="F670" t="s">
        <v>8311</v>
      </c>
      <c r="G670" s="11">
        <v>39.146299999999997</v>
      </c>
      <c r="H670" s="11">
        <v>49.4</v>
      </c>
      <c r="I670" t="s">
        <v>11536</v>
      </c>
      <c r="J670" t="s">
        <v>8203</v>
      </c>
      <c r="K670" t="s">
        <v>8203</v>
      </c>
      <c r="L670" t="s">
        <v>8203</v>
      </c>
      <c r="M670" t="s">
        <v>11537</v>
      </c>
      <c r="N670">
        <v>81</v>
      </c>
      <c r="O670">
        <v>10380</v>
      </c>
      <c r="P670">
        <v>10380</v>
      </c>
      <c r="Q670" s="8">
        <v>40674</v>
      </c>
      <c r="R670" s="8">
        <v>41852</v>
      </c>
      <c r="S670" t="s">
        <v>8205</v>
      </c>
      <c r="T670" t="s">
        <v>9800</v>
      </c>
      <c r="U670" t="s">
        <v>11538</v>
      </c>
      <c r="V670" t="s">
        <v>11534</v>
      </c>
      <c r="W670" t="s">
        <v>8310</v>
      </c>
      <c r="X670" t="s">
        <v>8311</v>
      </c>
    </row>
    <row r="671" spans="1:24" x14ac:dyDescent="0.25">
      <c r="A671" t="s">
        <v>11539</v>
      </c>
      <c r="B671">
        <v>510952</v>
      </c>
      <c r="C671" t="s">
        <v>11540</v>
      </c>
      <c r="D671">
        <v>65453</v>
      </c>
      <c r="E671" t="s">
        <v>8310</v>
      </c>
      <c r="F671" t="s">
        <v>8311</v>
      </c>
      <c r="G671" s="11">
        <v>39.1235</v>
      </c>
      <c r="H671" s="11">
        <v>49.7</v>
      </c>
      <c r="I671" t="s">
        <v>11541</v>
      </c>
      <c r="J671" t="s">
        <v>8203</v>
      </c>
      <c r="K671" t="s">
        <v>8203</v>
      </c>
      <c r="L671" t="s">
        <v>8203</v>
      </c>
      <c r="M671" t="s">
        <v>11542</v>
      </c>
      <c r="N671">
        <v>303</v>
      </c>
      <c r="O671">
        <v>11186</v>
      </c>
      <c r="P671">
        <v>11186</v>
      </c>
      <c r="Q671" s="8">
        <v>40674</v>
      </c>
      <c r="R671" s="8">
        <v>41764</v>
      </c>
      <c r="S671" t="s">
        <v>8205</v>
      </c>
      <c r="T671" t="s">
        <v>9800</v>
      </c>
      <c r="U671" t="s">
        <v>11543</v>
      </c>
      <c r="V671" t="s">
        <v>11539</v>
      </c>
      <c r="W671" t="s">
        <v>8310</v>
      </c>
      <c r="X671" t="s">
        <v>8311</v>
      </c>
    </row>
    <row r="672" spans="1:24" x14ac:dyDescent="0.25">
      <c r="A672" t="s">
        <v>11544</v>
      </c>
      <c r="B672">
        <v>143995</v>
      </c>
      <c r="C672" t="s">
        <v>11545</v>
      </c>
      <c r="D672">
        <v>66515</v>
      </c>
      <c r="E672" t="s">
        <v>8899</v>
      </c>
      <c r="F672" t="s">
        <v>8900</v>
      </c>
      <c r="G672" s="11">
        <v>272.661</v>
      </c>
      <c r="H672" s="11">
        <v>36.799999999999997</v>
      </c>
      <c r="I672" t="s">
        <v>11546</v>
      </c>
      <c r="J672" t="s">
        <v>8203</v>
      </c>
      <c r="K672" t="s">
        <v>8203</v>
      </c>
      <c r="L672" t="s">
        <v>8203</v>
      </c>
      <c r="M672" t="s">
        <v>11547</v>
      </c>
      <c r="N672">
        <v>6266</v>
      </c>
      <c r="O672">
        <v>9470</v>
      </c>
      <c r="P672">
        <v>9511</v>
      </c>
      <c r="Q672" s="8">
        <v>40739</v>
      </c>
      <c r="R672" s="8">
        <v>41857</v>
      </c>
      <c r="S672" t="s">
        <v>8205</v>
      </c>
      <c r="T672" t="s">
        <v>10537</v>
      </c>
      <c r="U672" t="s">
        <v>11548</v>
      </c>
      <c r="V672" t="s">
        <v>11544</v>
      </c>
      <c r="W672" t="s">
        <v>8899</v>
      </c>
      <c r="X672" t="s">
        <v>8900</v>
      </c>
    </row>
    <row r="673" spans="1:24" x14ac:dyDescent="0.25">
      <c r="A673" t="s">
        <v>11549</v>
      </c>
      <c r="B673">
        <v>1035635</v>
      </c>
      <c r="C673" t="s">
        <v>11550</v>
      </c>
      <c r="D673">
        <v>67247</v>
      </c>
      <c r="E673" t="s">
        <v>8310</v>
      </c>
      <c r="F673" t="s">
        <v>8311</v>
      </c>
      <c r="G673" s="11">
        <v>46.722999999999999</v>
      </c>
      <c r="H673" s="11">
        <v>45</v>
      </c>
      <c r="I673" t="s">
        <v>11551</v>
      </c>
      <c r="J673" t="s">
        <v>8203</v>
      </c>
      <c r="K673" t="s">
        <v>8203</v>
      </c>
      <c r="L673" t="s">
        <v>8203</v>
      </c>
      <c r="M673" t="s">
        <v>11552</v>
      </c>
      <c r="N673">
        <v>3076</v>
      </c>
      <c r="O673" t="s">
        <v>8203</v>
      </c>
      <c r="P673" t="s">
        <v>8203</v>
      </c>
      <c r="Q673" s="8">
        <v>40788</v>
      </c>
      <c r="R673" s="8">
        <v>41862</v>
      </c>
      <c r="S673" t="s">
        <v>8242</v>
      </c>
      <c r="T673" t="s">
        <v>11553</v>
      </c>
      <c r="U673" t="s">
        <v>11554</v>
      </c>
      <c r="V673" t="s">
        <v>11549</v>
      </c>
      <c r="W673" t="s">
        <v>8310</v>
      </c>
      <c r="X673" t="s">
        <v>8311</v>
      </c>
    </row>
    <row r="674" spans="1:24" x14ac:dyDescent="0.25">
      <c r="A674" t="s">
        <v>11555</v>
      </c>
      <c r="B674">
        <v>1036760</v>
      </c>
      <c r="C674" t="s">
        <v>11556</v>
      </c>
      <c r="D674">
        <v>67241</v>
      </c>
      <c r="E674" t="s">
        <v>8310</v>
      </c>
      <c r="F674" t="s">
        <v>8311</v>
      </c>
      <c r="G674" s="11">
        <v>58.836399999999998</v>
      </c>
      <c r="H674" s="11">
        <v>40.1</v>
      </c>
      <c r="I674" t="s">
        <v>11557</v>
      </c>
      <c r="J674" t="s">
        <v>8203</v>
      </c>
      <c r="K674" t="s">
        <v>8203</v>
      </c>
      <c r="L674" t="s">
        <v>8203</v>
      </c>
      <c r="M674" t="s">
        <v>11558</v>
      </c>
      <c r="N674">
        <v>3298</v>
      </c>
      <c r="O674" t="s">
        <v>8203</v>
      </c>
      <c r="P674" t="s">
        <v>8203</v>
      </c>
      <c r="Q674" s="8">
        <v>40758</v>
      </c>
      <c r="R674" s="8">
        <v>41862</v>
      </c>
      <c r="S674" t="s">
        <v>8242</v>
      </c>
      <c r="T674" t="s">
        <v>11553</v>
      </c>
      <c r="U674" t="s">
        <v>11559</v>
      </c>
      <c r="V674" t="s">
        <v>11555</v>
      </c>
      <c r="W674" t="s">
        <v>8310</v>
      </c>
      <c r="X674" t="s">
        <v>8311</v>
      </c>
    </row>
    <row r="675" spans="1:24" x14ac:dyDescent="0.25">
      <c r="A675" t="s">
        <v>11560</v>
      </c>
      <c r="B675">
        <v>1036761</v>
      </c>
      <c r="C675" t="s">
        <v>11561</v>
      </c>
      <c r="D675">
        <v>67243</v>
      </c>
      <c r="E675" t="s">
        <v>8310</v>
      </c>
      <c r="F675" t="s">
        <v>8311</v>
      </c>
      <c r="G675" s="11">
        <v>52.585599999999999</v>
      </c>
      <c r="H675" s="11">
        <v>36.9</v>
      </c>
      <c r="I675" t="s">
        <v>11562</v>
      </c>
      <c r="J675" t="s">
        <v>8203</v>
      </c>
      <c r="K675" t="s">
        <v>8203</v>
      </c>
      <c r="L675" t="s">
        <v>8203</v>
      </c>
      <c r="M675" t="s">
        <v>11563</v>
      </c>
      <c r="N675" t="s">
        <v>8203</v>
      </c>
      <c r="O675" t="s">
        <v>8203</v>
      </c>
      <c r="P675" t="s">
        <v>8203</v>
      </c>
      <c r="Q675" s="8">
        <v>40763</v>
      </c>
      <c r="R675" s="8">
        <v>41862</v>
      </c>
      <c r="S675" t="s">
        <v>8242</v>
      </c>
      <c r="T675" t="s">
        <v>11553</v>
      </c>
      <c r="U675" t="s">
        <v>11564</v>
      </c>
      <c r="V675" t="s">
        <v>11560</v>
      </c>
      <c r="W675" t="s">
        <v>8310</v>
      </c>
      <c r="X675" t="s">
        <v>8311</v>
      </c>
    </row>
    <row r="676" spans="1:24" x14ac:dyDescent="0.25">
      <c r="A676" t="s">
        <v>11565</v>
      </c>
      <c r="B676">
        <v>1036762</v>
      </c>
      <c r="C676" t="s">
        <v>11566</v>
      </c>
      <c r="D676">
        <v>67245</v>
      </c>
      <c r="E676" t="s">
        <v>8310</v>
      </c>
      <c r="F676" t="s">
        <v>8311</v>
      </c>
      <c r="G676" s="11">
        <v>44.231900000000003</v>
      </c>
      <c r="H676" s="11">
        <v>40.200000000000003</v>
      </c>
      <c r="I676" t="s">
        <v>11567</v>
      </c>
      <c r="J676" t="s">
        <v>8203</v>
      </c>
      <c r="K676" t="s">
        <v>8203</v>
      </c>
      <c r="L676" t="s">
        <v>8203</v>
      </c>
      <c r="M676" t="s">
        <v>11568</v>
      </c>
      <c r="N676" t="s">
        <v>8203</v>
      </c>
      <c r="O676" t="s">
        <v>8203</v>
      </c>
      <c r="P676" t="s">
        <v>8203</v>
      </c>
      <c r="Q676" s="8">
        <v>40758</v>
      </c>
      <c r="R676" s="8">
        <v>41862</v>
      </c>
      <c r="S676" t="s">
        <v>8242</v>
      </c>
      <c r="T676" t="s">
        <v>11553</v>
      </c>
      <c r="U676" t="s">
        <v>11569</v>
      </c>
      <c r="V676" t="s">
        <v>11565</v>
      </c>
      <c r="W676" t="s">
        <v>8310</v>
      </c>
      <c r="X676" t="s">
        <v>8311</v>
      </c>
    </row>
    <row r="677" spans="1:24" x14ac:dyDescent="0.25">
      <c r="A677" t="s">
        <v>11570</v>
      </c>
      <c r="B677">
        <v>1037527</v>
      </c>
      <c r="C677" t="s">
        <v>11571</v>
      </c>
      <c r="D677">
        <v>67299</v>
      </c>
      <c r="E677" t="s">
        <v>8310</v>
      </c>
      <c r="F677" t="s">
        <v>8311</v>
      </c>
      <c r="G677" s="11">
        <v>39.616199999999999</v>
      </c>
      <c r="H677" s="11">
        <v>44.4</v>
      </c>
      <c r="I677" t="s">
        <v>11572</v>
      </c>
      <c r="J677" t="s">
        <v>8203</v>
      </c>
      <c r="K677" t="s">
        <v>8203</v>
      </c>
      <c r="L677" t="s">
        <v>8203</v>
      </c>
      <c r="M677" t="s">
        <v>11573</v>
      </c>
      <c r="N677">
        <v>1621</v>
      </c>
      <c r="O677" t="s">
        <v>8203</v>
      </c>
      <c r="P677" t="s">
        <v>8203</v>
      </c>
      <c r="Q677" s="8">
        <v>40758</v>
      </c>
      <c r="R677" s="8">
        <v>41862</v>
      </c>
      <c r="S677" t="s">
        <v>8242</v>
      </c>
      <c r="T677" t="s">
        <v>11553</v>
      </c>
      <c r="U677" t="s">
        <v>11574</v>
      </c>
      <c r="V677" t="s">
        <v>11570</v>
      </c>
      <c r="W677" t="s">
        <v>8310</v>
      </c>
      <c r="X677" t="s">
        <v>8311</v>
      </c>
    </row>
    <row r="678" spans="1:24" x14ac:dyDescent="0.25">
      <c r="A678" t="s">
        <v>11575</v>
      </c>
      <c r="B678">
        <v>1037526</v>
      </c>
      <c r="C678" t="s">
        <v>11576</v>
      </c>
      <c r="D678">
        <v>67301</v>
      </c>
      <c r="E678" t="s">
        <v>8310</v>
      </c>
      <c r="F678" t="s">
        <v>8311</v>
      </c>
      <c r="G678" s="11">
        <v>38.062399999999997</v>
      </c>
      <c r="H678" s="11">
        <v>44.3</v>
      </c>
      <c r="I678" t="s">
        <v>11577</v>
      </c>
      <c r="J678" t="s">
        <v>8203</v>
      </c>
      <c r="K678" t="s">
        <v>8203</v>
      </c>
      <c r="L678" t="s">
        <v>8203</v>
      </c>
      <c r="M678" t="s">
        <v>11578</v>
      </c>
      <c r="N678">
        <v>2180</v>
      </c>
      <c r="O678" t="s">
        <v>8203</v>
      </c>
      <c r="P678" t="s">
        <v>8203</v>
      </c>
      <c r="Q678" s="8">
        <v>40763</v>
      </c>
      <c r="R678" s="8">
        <v>41862</v>
      </c>
      <c r="S678" t="s">
        <v>8242</v>
      </c>
      <c r="T678" t="s">
        <v>11553</v>
      </c>
      <c r="U678" t="s">
        <v>11579</v>
      </c>
      <c r="V678" t="s">
        <v>11575</v>
      </c>
      <c r="W678" t="s">
        <v>8310</v>
      </c>
      <c r="X678" t="s">
        <v>8311</v>
      </c>
    </row>
    <row r="679" spans="1:24" x14ac:dyDescent="0.25">
      <c r="A679" t="s">
        <v>11580</v>
      </c>
      <c r="B679">
        <v>1037531</v>
      </c>
      <c r="C679" t="s">
        <v>11581</v>
      </c>
      <c r="D679">
        <v>67303</v>
      </c>
      <c r="E679" t="s">
        <v>8310</v>
      </c>
      <c r="F679" t="s">
        <v>8311</v>
      </c>
      <c r="G679" s="11">
        <v>35.301600000000001</v>
      </c>
      <c r="H679" s="11">
        <v>50.6</v>
      </c>
      <c r="I679" t="s">
        <v>11582</v>
      </c>
      <c r="J679" t="s">
        <v>8203</v>
      </c>
      <c r="K679" t="s">
        <v>8203</v>
      </c>
      <c r="L679" t="s">
        <v>8203</v>
      </c>
      <c r="M679" t="s">
        <v>11583</v>
      </c>
      <c r="N679">
        <v>864</v>
      </c>
      <c r="O679" t="s">
        <v>8203</v>
      </c>
      <c r="P679" t="s">
        <v>8203</v>
      </c>
      <c r="Q679" s="8">
        <v>40758</v>
      </c>
      <c r="R679" s="8">
        <v>41862</v>
      </c>
      <c r="S679" t="s">
        <v>8242</v>
      </c>
      <c r="T679" t="s">
        <v>11553</v>
      </c>
      <c r="U679" t="s">
        <v>11584</v>
      </c>
      <c r="V679" t="s">
        <v>11580</v>
      </c>
      <c r="W679" t="s">
        <v>8310</v>
      </c>
      <c r="X679" t="s">
        <v>8311</v>
      </c>
    </row>
    <row r="680" spans="1:24" x14ac:dyDescent="0.25">
      <c r="A680" t="s">
        <v>11585</v>
      </c>
      <c r="B680">
        <v>1041015</v>
      </c>
      <c r="C680" t="s">
        <v>11586</v>
      </c>
      <c r="D680">
        <v>67665</v>
      </c>
      <c r="E680" t="s">
        <v>8899</v>
      </c>
      <c r="F680" t="s">
        <v>8900</v>
      </c>
      <c r="G680" s="11">
        <v>197.376</v>
      </c>
      <c r="H680" s="11">
        <v>40.1</v>
      </c>
      <c r="I680" t="s">
        <v>11587</v>
      </c>
      <c r="J680" t="s">
        <v>8203</v>
      </c>
      <c r="K680" t="s">
        <v>8203</v>
      </c>
      <c r="L680" t="s">
        <v>8203</v>
      </c>
      <c r="M680" t="s">
        <v>11588</v>
      </c>
      <c r="N680">
        <v>22819</v>
      </c>
      <c r="O680" t="s">
        <v>8203</v>
      </c>
      <c r="P680" t="s">
        <v>8203</v>
      </c>
      <c r="Q680" s="8">
        <v>40843</v>
      </c>
      <c r="R680" s="8">
        <v>41592</v>
      </c>
      <c r="S680" t="s">
        <v>8205</v>
      </c>
      <c r="T680" t="s">
        <v>11589</v>
      </c>
      <c r="U680" t="s">
        <v>11590</v>
      </c>
      <c r="V680" t="s">
        <v>11585</v>
      </c>
      <c r="W680" t="s">
        <v>8899</v>
      </c>
      <c r="X680" t="s">
        <v>8900</v>
      </c>
    </row>
    <row r="681" spans="1:24" x14ac:dyDescent="0.25">
      <c r="A681" t="s">
        <v>11591</v>
      </c>
      <c r="B681">
        <v>29029</v>
      </c>
      <c r="C681" t="s">
        <v>11592</v>
      </c>
      <c r="D681">
        <v>67709</v>
      </c>
      <c r="E681" t="s">
        <v>8899</v>
      </c>
      <c r="F681" t="s">
        <v>8900</v>
      </c>
      <c r="G681" s="11">
        <v>156.94200000000001</v>
      </c>
      <c r="H681" s="11">
        <v>40.9</v>
      </c>
      <c r="I681" t="s">
        <v>11593</v>
      </c>
      <c r="J681" t="s">
        <v>8203</v>
      </c>
      <c r="K681" t="s">
        <v>8203</v>
      </c>
      <c r="L681" t="s">
        <v>8203</v>
      </c>
      <c r="M681" t="s">
        <v>11594</v>
      </c>
      <c r="N681">
        <v>4946</v>
      </c>
      <c r="O681" t="s">
        <v>8203</v>
      </c>
      <c r="P681" t="s">
        <v>8203</v>
      </c>
      <c r="Q681" s="8">
        <v>40843</v>
      </c>
      <c r="R681" s="8">
        <v>41592</v>
      </c>
      <c r="S681" t="s">
        <v>8205</v>
      </c>
      <c r="T681" t="s">
        <v>11589</v>
      </c>
      <c r="U681" t="s">
        <v>11595</v>
      </c>
      <c r="V681" t="s">
        <v>11591</v>
      </c>
      <c r="W681" t="s">
        <v>8899</v>
      </c>
      <c r="X681" t="s">
        <v>8900</v>
      </c>
    </row>
    <row r="682" spans="1:24" x14ac:dyDescent="0.25">
      <c r="A682" t="s">
        <v>11596</v>
      </c>
      <c r="B682">
        <v>39432</v>
      </c>
      <c r="C682" t="s">
        <v>11597</v>
      </c>
      <c r="D682">
        <v>67945</v>
      </c>
      <c r="E682" t="s">
        <v>8899</v>
      </c>
      <c r="F682" t="s">
        <v>8928</v>
      </c>
      <c r="G682" s="11">
        <v>2608.59</v>
      </c>
      <c r="H682" s="11">
        <v>41.1</v>
      </c>
      <c r="I682" t="s">
        <v>11598</v>
      </c>
      <c r="J682" t="s">
        <v>8203</v>
      </c>
      <c r="K682">
        <v>1</v>
      </c>
      <c r="L682" t="s">
        <v>8203</v>
      </c>
      <c r="M682" t="s">
        <v>11599</v>
      </c>
      <c r="N682">
        <v>2686</v>
      </c>
      <c r="O682">
        <v>27316</v>
      </c>
      <c r="P682">
        <v>36241</v>
      </c>
      <c r="Q682" s="8">
        <v>40857</v>
      </c>
      <c r="R682" s="8">
        <v>41862</v>
      </c>
      <c r="S682" t="s">
        <v>8205</v>
      </c>
      <c r="T682" t="s">
        <v>8323</v>
      </c>
      <c r="U682" t="s">
        <v>11600</v>
      </c>
      <c r="V682" t="s">
        <v>11596</v>
      </c>
      <c r="W682" t="s">
        <v>8899</v>
      </c>
      <c r="X682" t="s">
        <v>8928</v>
      </c>
    </row>
    <row r="683" spans="1:24" x14ac:dyDescent="0.25">
      <c r="A683" t="s">
        <v>11601</v>
      </c>
      <c r="B683">
        <v>4006</v>
      </c>
      <c r="C683" t="s">
        <v>11602</v>
      </c>
      <c r="D683">
        <v>68161</v>
      </c>
      <c r="E683" t="s">
        <v>8209</v>
      </c>
      <c r="F683" t="s">
        <v>8210</v>
      </c>
      <c r="G683" s="11">
        <v>282.202</v>
      </c>
      <c r="H683" s="11">
        <v>39.5</v>
      </c>
      <c r="I683" t="s">
        <v>11603</v>
      </c>
      <c r="J683" t="s">
        <v>8203</v>
      </c>
      <c r="K683" t="s">
        <v>8203</v>
      </c>
      <c r="L683" t="s">
        <v>8203</v>
      </c>
      <c r="M683" t="s">
        <v>11604</v>
      </c>
      <c r="N683" t="s">
        <v>8203</v>
      </c>
      <c r="O683" t="s">
        <v>8203</v>
      </c>
      <c r="P683" t="s">
        <v>8203</v>
      </c>
      <c r="Q683" s="8">
        <v>40777</v>
      </c>
      <c r="R683" s="8">
        <v>41855</v>
      </c>
      <c r="S683" t="s">
        <v>8242</v>
      </c>
      <c r="T683" t="s">
        <v>11605</v>
      </c>
      <c r="U683" t="s">
        <v>11606</v>
      </c>
      <c r="V683" t="s">
        <v>11601</v>
      </c>
      <c r="W683" t="s">
        <v>8209</v>
      </c>
      <c r="X683" t="s">
        <v>8210</v>
      </c>
    </row>
    <row r="684" spans="1:24" x14ac:dyDescent="0.25">
      <c r="A684" t="s">
        <v>11607</v>
      </c>
      <c r="B684">
        <v>10181</v>
      </c>
      <c r="C684" t="s">
        <v>11608</v>
      </c>
      <c r="D684">
        <v>72441</v>
      </c>
      <c r="E684" t="s">
        <v>8899</v>
      </c>
      <c r="F684" t="s">
        <v>8928</v>
      </c>
      <c r="G684" s="11">
        <v>2618.1999999999998</v>
      </c>
      <c r="H684" s="11">
        <v>41.2</v>
      </c>
      <c r="I684" t="s">
        <v>11609</v>
      </c>
      <c r="J684" t="s">
        <v>8203</v>
      </c>
      <c r="K684">
        <v>1</v>
      </c>
      <c r="L684" t="s">
        <v>8203</v>
      </c>
      <c r="M684" t="s">
        <v>11610</v>
      </c>
      <c r="N684">
        <v>4229</v>
      </c>
      <c r="O684">
        <v>30743</v>
      </c>
      <c r="P684">
        <v>41963</v>
      </c>
      <c r="Q684" s="8">
        <v>40954</v>
      </c>
      <c r="R684" s="8">
        <v>41579</v>
      </c>
      <c r="S684" t="s">
        <v>8205</v>
      </c>
      <c r="T684" t="s">
        <v>8323</v>
      </c>
      <c r="U684" t="s">
        <v>11611</v>
      </c>
      <c r="V684" t="s">
        <v>11607</v>
      </c>
      <c r="W684" t="s">
        <v>8899</v>
      </c>
      <c r="X684" t="s">
        <v>8928</v>
      </c>
    </row>
    <row r="685" spans="1:24" x14ac:dyDescent="0.25">
      <c r="A685" t="s">
        <v>11607</v>
      </c>
      <c r="B685">
        <v>10181</v>
      </c>
      <c r="C685" t="s">
        <v>11612</v>
      </c>
      <c r="D685">
        <v>68323</v>
      </c>
      <c r="E685" t="s">
        <v>8899</v>
      </c>
      <c r="F685" t="s">
        <v>8928</v>
      </c>
      <c r="G685" s="11">
        <v>2643.96</v>
      </c>
      <c r="H685" s="11">
        <v>40.700000000000003</v>
      </c>
      <c r="I685" t="s">
        <v>11613</v>
      </c>
      <c r="J685" t="s">
        <v>8203</v>
      </c>
      <c r="K685">
        <v>1</v>
      </c>
      <c r="L685" t="s">
        <v>8203</v>
      </c>
      <c r="M685" t="s">
        <v>11614</v>
      </c>
      <c r="N685">
        <v>39266</v>
      </c>
      <c r="O685">
        <v>30863</v>
      </c>
      <c r="P685">
        <v>34879</v>
      </c>
      <c r="Q685" s="8">
        <v>40828</v>
      </c>
      <c r="R685" s="8">
        <v>41500</v>
      </c>
      <c r="S685" t="s">
        <v>8205</v>
      </c>
      <c r="T685" t="s">
        <v>8274</v>
      </c>
      <c r="U685" t="s">
        <v>11615</v>
      </c>
      <c r="V685" t="s">
        <v>11607</v>
      </c>
      <c r="W685" t="s">
        <v>8899</v>
      </c>
      <c r="X685" t="s">
        <v>8928</v>
      </c>
    </row>
    <row r="686" spans="1:24" x14ac:dyDescent="0.25">
      <c r="A686" t="s">
        <v>11616</v>
      </c>
      <c r="B686">
        <v>1227655</v>
      </c>
      <c r="C686" t="s">
        <v>11617</v>
      </c>
      <c r="D686">
        <v>174036</v>
      </c>
      <c r="E686" t="s">
        <v>8310</v>
      </c>
      <c r="F686" t="s">
        <v>8311</v>
      </c>
      <c r="G686" s="11">
        <v>41.438600000000001</v>
      </c>
      <c r="H686" s="11">
        <v>41.5</v>
      </c>
      <c r="I686" t="s">
        <v>11618</v>
      </c>
      <c r="J686" t="s">
        <v>8203</v>
      </c>
      <c r="K686" t="s">
        <v>8203</v>
      </c>
      <c r="L686" t="s">
        <v>8203</v>
      </c>
      <c r="M686" t="s">
        <v>11619</v>
      </c>
      <c r="N686">
        <v>2744</v>
      </c>
      <c r="O686" t="s">
        <v>8203</v>
      </c>
      <c r="P686" t="s">
        <v>8203</v>
      </c>
      <c r="Q686" s="8">
        <v>41213</v>
      </c>
      <c r="R686" s="8">
        <v>41862</v>
      </c>
      <c r="S686" t="s">
        <v>8242</v>
      </c>
      <c r="T686" t="s">
        <v>10874</v>
      </c>
      <c r="U686" t="s">
        <v>11620</v>
      </c>
      <c r="V686" t="s">
        <v>11616</v>
      </c>
      <c r="W686" t="s">
        <v>8310</v>
      </c>
      <c r="X686" t="s">
        <v>8311</v>
      </c>
    </row>
    <row r="687" spans="1:24" x14ac:dyDescent="0.25">
      <c r="A687" t="s">
        <v>11621</v>
      </c>
      <c r="B687">
        <v>1051583</v>
      </c>
      <c r="C687" t="s">
        <v>11622</v>
      </c>
      <c r="D687">
        <v>68441</v>
      </c>
      <c r="E687" t="s">
        <v>8310</v>
      </c>
      <c r="F687" t="s">
        <v>8311</v>
      </c>
      <c r="G687" s="11">
        <v>34.1858</v>
      </c>
      <c r="H687" s="11">
        <v>42.9</v>
      </c>
      <c r="I687" t="s">
        <v>11623</v>
      </c>
      <c r="J687" t="s">
        <v>8203</v>
      </c>
      <c r="K687" t="s">
        <v>8203</v>
      </c>
      <c r="L687" t="s">
        <v>8203</v>
      </c>
      <c r="M687" t="s">
        <v>11624</v>
      </c>
      <c r="N687">
        <v>2556</v>
      </c>
      <c r="O687" t="s">
        <v>8203</v>
      </c>
      <c r="P687" t="s">
        <v>8203</v>
      </c>
      <c r="Q687" s="8">
        <v>40758</v>
      </c>
      <c r="R687" s="8">
        <v>41862</v>
      </c>
      <c r="S687" t="s">
        <v>8242</v>
      </c>
      <c r="T687" t="s">
        <v>11625</v>
      </c>
      <c r="U687" t="s">
        <v>11626</v>
      </c>
      <c r="V687" t="s">
        <v>11621</v>
      </c>
      <c r="W687" t="s">
        <v>8310</v>
      </c>
      <c r="X687" t="s">
        <v>8311</v>
      </c>
    </row>
    <row r="688" spans="1:24" x14ac:dyDescent="0.25">
      <c r="A688" t="s">
        <v>11627</v>
      </c>
      <c r="B688">
        <v>38654</v>
      </c>
      <c r="C688" t="s">
        <v>11628</v>
      </c>
      <c r="D688">
        <v>215016</v>
      </c>
      <c r="E688" t="s">
        <v>8899</v>
      </c>
      <c r="F688" t="s">
        <v>9083</v>
      </c>
      <c r="G688" s="11">
        <v>2270.5700000000002</v>
      </c>
      <c r="H688" s="11">
        <v>44.6</v>
      </c>
      <c r="I688" t="s">
        <v>11629</v>
      </c>
      <c r="J688" t="s">
        <v>8203</v>
      </c>
      <c r="K688">
        <v>1</v>
      </c>
      <c r="L688" t="s">
        <v>8203</v>
      </c>
      <c r="M688" t="s">
        <v>11630</v>
      </c>
      <c r="N688">
        <v>9317</v>
      </c>
      <c r="O688">
        <v>21463</v>
      </c>
      <c r="P688">
        <v>24889</v>
      </c>
      <c r="Q688" s="8">
        <v>41513</v>
      </c>
      <c r="R688" s="8">
        <v>41862</v>
      </c>
      <c r="S688" t="s">
        <v>8205</v>
      </c>
      <c r="T688" t="s">
        <v>9304</v>
      </c>
      <c r="U688" t="s">
        <v>11631</v>
      </c>
      <c r="V688" t="s">
        <v>11627</v>
      </c>
      <c r="W688" t="s">
        <v>8899</v>
      </c>
      <c r="X688" t="s">
        <v>9083</v>
      </c>
    </row>
    <row r="689" spans="1:24" x14ac:dyDescent="0.25">
      <c r="A689" t="s">
        <v>11632</v>
      </c>
      <c r="B689">
        <v>669874</v>
      </c>
      <c r="C689" t="s">
        <v>11633</v>
      </c>
      <c r="D689">
        <v>85615</v>
      </c>
      <c r="E689" t="s">
        <v>8310</v>
      </c>
      <c r="F689" t="s">
        <v>8311</v>
      </c>
      <c r="G689" s="11">
        <v>175287</v>
      </c>
      <c r="H689" s="11">
        <v>41880</v>
      </c>
      <c r="I689" t="s">
        <v>11634</v>
      </c>
      <c r="J689" t="s">
        <v>8203</v>
      </c>
      <c r="K689" t="s">
        <v>8203</v>
      </c>
      <c r="L689" t="s">
        <v>8203</v>
      </c>
      <c r="M689" t="s">
        <v>11635</v>
      </c>
      <c r="N689">
        <v>267</v>
      </c>
      <c r="O689" t="s">
        <v>8203</v>
      </c>
      <c r="P689" t="s">
        <v>8203</v>
      </c>
      <c r="Q689" s="8">
        <v>41044</v>
      </c>
      <c r="R689" s="8">
        <v>41044</v>
      </c>
      <c r="S689" t="s">
        <v>8242</v>
      </c>
      <c r="T689" t="s">
        <v>11636</v>
      </c>
      <c r="U689" t="s">
        <v>8203</v>
      </c>
      <c r="V689" t="s">
        <v>11632</v>
      </c>
      <c r="W689" t="s">
        <v>8310</v>
      </c>
      <c r="X689" t="s">
        <v>8311</v>
      </c>
    </row>
    <row r="690" spans="1:24" x14ac:dyDescent="0.25">
      <c r="A690" t="s">
        <v>11637</v>
      </c>
      <c r="B690">
        <v>3668</v>
      </c>
      <c r="C690" t="s">
        <v>11638</v>
      </c>
      <c r="D690">
        <v>200441</v>
      </c>
      <c r="E690" t="s">
        <v>8209</v>
      </c>
      <c r="F690" t="s">
        <v>8210</v>
      </c>
      <c r="G690" s="11">
        <v>176.727</v>
      </c>
      <c r="H690" s="11">
        <v>32.200000000000003</v>
      </c>
      <c r="I690" t="s">
        <v>11639</v>
      </c>
      <c r="J690" t="s">
        <v>8203</v>
      </c>
      <c r="K690" t="s">
        <v>8203</v>
      </c>
      <c r="L690" t="s">
        <v>8203</v>
      </c>
      <c r="M690" t="s">
        <v>11640</v>
      </c>
      <c r="N690">
        <v>305112</v>
      </c>
      <c r="O690" t="s">
        <v>8203</v>
      </c>
      <c r="P690" t="s">
        <v>8203</v>
      </c>
      <c r="Q690" s="8">
        <v>41528</v>
      </c>
      <c r="R690" s="8">
        <v>41862</v>
      </c>
      <c r="S690" t="s">
        <v>8205</v>
      </c>
      <c r="T690" t="s">
        <v>11641</v>
      </c>
      <c r="U690" t="s">
        <v>11642</v>
      </c>
      <c r="V690" t="s">
        <v>11637</v>
      </c>
      <c r="W690" t="s">
        <v>8209</v>
      </c>
      <c r="X690" t="s">
        <v>8210</v>
      </c>
    </row>
    <row r="691" spans="1:24" x14ac:dyDescent="0.25">
      <c r="A691" t="s">
        <v>11643</v>
      </c>
      <c r="B691">
        <v>34839</v>
      </c>
      <c r="C691" t="s">
        <v>11644</v>
      </c>
      <c r="D691">
        <v>68239</v>
      </c>
      <c r="E691" t="s">
        <v>8899</v>
      </c>
      <c r="F691" t="s">
        <v>8928</v>
      </c>
      <c r="G691" s="11">
        <v>2390.87</v>
      </c>
      <c r="H691" s="11">
        <v>41.4</v>
      </c>
      <c r="I691" t="s">
        <v>11645</v>
      </c>
      <c r="J691" t="s">
        <v>8203</v>
      </c>
      <c r="K691">
        <v>1</v>
      </c>
      <c r="L691" t="s">
        <v>8203</v>
      </c>
      <c r="M691" t="s">
        <v>11646</v>
      </c>
      <c r="N691">
        <v>2839</v>
      </c>
      <c r="O691">
        <v>27985</v>
      </c>
      <c r="P691">
        <v>42888</v>
      </c>
      <c r="Q691" s="8">
        <v>41096</v>
      </c>
      <c r="R691" s="8">
        <v>41584</v>
      </c>
      <c r="S691" t="s">
        <v>8205</v>
      </c>
      <c r="T691" t="s">
        <v>8323</v>
      </c>
      <c r="U691" t="s">
        <v>11647</v>
      </c>
      <c r="V691" t="s">
        <v>11643</v>
      </c>
      <c r="W691" t="s">
        <v>8899</v>
      </c>
      <c r="X691" t="s">
        <v>8928</v>
      </c>
    </row>
    <row r="692" spans="1:24" x14ac:dyDescent="0.25">
      <c r="A692" t="s">
        <v>11648</v>
      </c>
      <c r="B692">
        <v>9713</v>
      </c>
      <c r="C692" t="s">
        <v>11649</v>
      </c>
      <c r="D692">
        <v>68235</v>
      </c>
      <c r="E692" t="s">
        <v>8899</v>
      </c>
      <c r="F692" t="s">
        <v>8928</v>
      </c>
      <c r="G692" s="11">
        <v>3156.9</v>
      </c>
      <c r="H692" s="11">
        <v>43.8</v>
      </c>
      <c r="I692" t="s">
        <v>11650</v>
      </c>
      <c r="J692" t="s">
        <v>8203</v>
      </c>
      <c r="K692">
        <v>1</v>
      </c>
      <c r="L692" t="s">
        <v>8203</v>
      </c>
      <c r="M692" t="s">
        <v>11651</v>
      </c>
      <c r="N692">
        <v>16711</v>
      </c>
      <c r="O692">
        <v>25803</v>
      </c>
      <c r="P692">
        <v>25718</v>
      </c>
      <c r="Q692" s="8">
        <v>41361</v>
      </c>
      <c r="R692" s="8">
        <v>41362</v>
      </c>
      <c r="S692" t="s">
        <v>8205</v>
      </c>
      <c r="T692" t="s">
        <v>8323</v>
      </c>
      <c r="U692" t="s">
        <v>11652</v>
      </c>
      <c r="V692" t="s">
        <v>11648</v>
      </c>
      <c r="W692" t="s">
        <v>8899</v>
      </c>
      <c r="X692" t="s">
        <v>8928</v>
      </c>
    </row>
    <row r="693" spans="1:24" x14ac:dyDescent="0.25">
      <c r="A693" t="s">
        <v>11653</v>
      </c>
      <c r="B693">
        <v>70779</v>
      </c>
      <c r="C693" t="s">
        <v>11654</v>
      </c>
      <c r="D693">
        <v>67425</v>
      </c>
      <c r="E693" t="s">
        <v>8899</v>
      </c>
      <c r="F693" t="s">
        <v>9083</v>
      </c>
      <c r="G693" s="11">
        <v>364.96499999999997</v>
      </c>
      <c r="H693" s="11">
        <v>39</v>
      </c>
      <c r="I693" t="s">
        <v>11655</v>
      </c>
      <c r="J693" t="s">
        <v>8203</v>
      </c>
      <c r="K693" t="s">
        <v>8203</v>
      </c>
      <c r="L693" t="s">
        <v>8203</v>
      </c>
      <c r="M693" t="s">
        <v>11656</v>
      </c>
      <c r="N693" t="s">
        <v>8203</v>
      </c>
      <c r="O693" t="s">
        <v>8203</v>
      </c>
      <c r="P693" t="s">
        <v>8203</v>
      </c>
      <c r="Q693" s="8">
        <v>40752</v>
      </c>
      <c r="R693" s="8">
        <v>40752</v>
      </c>
      <c r="S693" t="s">
        <v>8242</v>
      </c>
      <c r="T693" t="s">
        <v>11657</v>
      </c>
      <c r="U693" t="s">
        <v>8203</v>
      </c>
      <c r="V693" t="s">
        <v>11653</v>
      </c>
      <c r="W693" t="s">
        <v>8899</v>
      </c>
      <c r="X693" t="s">
        <v>9083</v>
      </c>
    </row>
    <row r="694" spans="1:24" x14ac:dyDescent="0.25">
      <c r="A694" t="s">
        <v>11658</v>
      </c>
      <c r="B694">
        <v>7918</v>
      </c>
      <c r="C694" t="s">
        <v>11659</v>
      </c>
      <c r="D694">
        <v>68247</v>
      </c>
      <c r="E694" t="s">
        <v>8899</v>
      </c>
      <c r="F694" t="s">
        <v>9077</v>
      </c>
      <c r="G694" s="11">
        <v>945.87800000000004</v>
      </c>
      <c r="H694" s="11">
        <v>40.408299999999997</v>
      </c>
      <c r="I694" t="s">
        <v>11660</v>
      </c>
      <c r="J694">
        <v>29</v>
      </c>
      <c r="K694">
        <v>1</v>
      </c>
      <c r="L694" t="s">
        <v>8203</v>
      </c>
      <c r="M694" t="s">
        <v>11661</v>
      </c>
      <c r="N694">
        <v>2106</v>
      </c>
      <c r="O694">
        <v>17580</v>
      </c>
      <c r="P694">
        <v>18304</v>
      </c>
      <c r="Q694" s="8">
        <v>40893</v>
      </c>
      <c r="R694" s="8">
        <v>41579</v>
      </c>
      <c r="S694" t="s">
        <v>8231</v>
      </c>
      <c r="T694" t="s">
        <v>8323</v>
      </c>
      <c r="U694" t="s">
        <v>11662</v>
      </c>
      <c r="V694" t="s">
        <v>11658</v>
      </c>
      <c r="W694" t="s">
        <v>8899</v>
      </c>
      <c r="X694" t="s">
        <v>9077</v>
      </c>
    </row>
    <row r="695" spans="1:24" x14ac:dyDescent="0.25">
      <c r="A695" t="s">
        <v>11663</v>
      </c>
      <c r="B695">
        <v>756982</v>
      </c>
      <c r="C695" t="s">
        <v>11664</v>
      </c>
      <c r="D695">
        <v>41495</v>
      </c>
      <c r="E695" t="s">
        <v>8310</v>
      </c>
      <c r="F695" t="s">
        <v>8311</v>
      </c>
      <c r="G695" s="11">
        <v>40.072800000000001</v>
      </c>
      <c r="H695" s="11">
        <v>44.5</v>
      </c>
      <c r="I695" t="s">
        <v>11665</v>
      </c>
      <c r="J695" t="s">
        <v>8203</v>
      </c>
      <c r="K695" t="s">
        <v>8203</v>
      </c>
      <c r="L695" t="s">
        <v>8203</v>
      </c>
      <c r="M695" t="s">
        <v>11666</v>
      </c>
      <c r="N695">
        <v>215</v>
      </c>
      <c r="O695">
        <v>11479</v>
      </c>
      <c r="P695">
        <v>11479</v>
      </c>
      <c r="Q695" s="8">
        <v>40793</v>
      </c>
      <c r="R695" s="8">
        <v>41862</v>
      </c>
      <c r="S695" t="s">
        <v>8205</v>
      </c>
      <c r="T695" t="s">
        <v>11667</v>
      </c>
      <c r="U695" t="s">
        <v>11668</v>
      </c>
      <c r="V695" t="s">
        <v>11663</v>
      </c>
      <c r="W695" t="s">
        <v>8310</v>
      </c>
      <c r="X695" t="s">
        <v>8311</v>
      </c>
    </row>
    <row r="696" spans="1:24" x14ac:dyDescent="0.25">
      <c r="A696" t="s">
        <v>11669</v>
      </c>
      <c r="B696">
        <v>983644</v>
      </c>
      <c r="C696" t="s">
        <v>11670</v>
      </c>
      <c r="D696">
        <v>41129</v>
      </c>
      <c r="E696" t="s">
        <v>8310</v>
      </c>
      <c r="F696" t="s">
        <v>8311</v>
      </c>
      <c r="G696" s="11">
        <v>32.268599999999999</v>
      </c>
      <c r="H696" s="11">
        <v>51.4</v>
      </c>
      <c r="I696" t="s">
        <v>11671</v>
      </c>
      <c r="J696" t="s">
        <v>8203</v>
      </c>
      <c r="K696" t="s">
        <v>8203</v>
      </c>
      <c r="L696" t="s">
        <v>8203</v>
      </c>
      <c r="M696" t="s">
        <v>11672</v>
      </c>
      <c r="N696">
        <v>32</v>
      </c>
      <c r="O696">
        <v>9651</v>
      </c>
      <c r="P696">
        <v>9651</v>
      </c>
      <c r="Q696" s="8">
        <v>40795</v>
      </c>
      <c r="R696" s="8">
        <v>41862</v>
      </c>
      <c r="S696" t="s">
        <v>8205</v>
      </c>
      <c r="T696" t="s">
        <v>11673</v>
      </c>
      <c r="U696" t="s">
        <v>11674</v>
      </c>
      <c r="V696" t="s">
        <v>11669</v>
      </c>
      <c r="W696" t="s">
        <v>8310</v>
      </c>
      <c r="X696" t="s">
        <v>8311</v>
      </c>
    </row>
    <row r="697" spans="1:24" x14ac:dyDescent="0.25">
      <c r="A697" t="s">
        <v>11675</v>
      </c>
      <c r="B697">
        <v>573729</v>
      </c>
      <c r="C697" t="s">
        <v>11676</v>
      </c>
      <c r="D697">
        <v>32775</v>
      </c>
      <c r="E697" t="s">
        <v>8310</v>
      </c>
      <c r="F697" t="s">
        <v>8311</v>
      </c>
      <c r="G697" s="11">
        <v>38.744199999999999</v>
      </c>
      <c r="H697" s="11">
        <v>51.449100000000001</v>
      </c>
      <c r="I697" t="s">
        <v>11677</v>
      </c>
      <c r="J697">
        <v>7</v>
      </c>
      <c r="K697" t="s">
        <v>8203</v>
      </c>
      <c r="L697" t="s">
        <v>8203</v>
      </c>
      <c r="M697" t="s">
        <v>8203</v>
      </c>
      <c r="N697">
        <v>7</v>
      </c>
      <c r="O697">
        <v>9294</v>
      </c>
      <c r="P697">
        <v>9099</v>
      </c>
      <c r="Q697" s="8">
        <v>40802</v>
      </c>
      <c r="R697" s="8">
        <v>41884</v>
      </c>
      <c r="S697" t="s">
        <v>8317</v>
      </c>
      <c r="T697" t="s">
        <v>8443</v>
      </c>
      <c r="U697" t="s">
        <v>11678</v>
      </c>
      <c r="V697" t="s">
        <v>11675</v>
      </c>
      <c r="W697" t="s">
        <v>8310</v>
      </c>
      <c r="X697" t="s">
        <v>8311</v>
      </c>
    </row>
    <row r="698" spans="1:24" x14ac:dyDescent="0.25">
      <c r="A698" t="s">
        <v>11679</v>
      </c>
      <c r="B698">
        <v>578455</v>
      </c>
      <c r="C698" t="s">
        <v>11680</v>
      </c>
      <c r="D698">
        <v>32847</v>
      </c>
      <c r="E698" t="s">
        <v>8310</v>
      </c>
      <c r="F698" t="s">
        <v>8311</v>
      </c>
      <c r="G698" s="11">
        <v>36.912300000000002</v>
      </c>
      <c r="H698" s="11">
        <v>54.729399999999998</v>
      </c>
      <c r="I698" t="s">
        <v>11681</v>
      </c>
      <c r="J698">
        <v>6</v>
      </c>
      <c r="K698" t="s">
        <v>8203</v>
      </c>
      <c r="L698" t="s">
        <v>8203</v>
      </c>
      <c r="M698" t="s">
        <v>8203</v>
      </c>
      <c r="N698">
        <v>6</v>
      </c>
      <c r="O698">
        <v>9958</v>
      </c>
      <c r="P698">
        <v>9802</v>
      </c>
      <c r="Q698" s="8">
        <v>40802</v>
      </c>
      <c r="R698" s="8">
        <v>41884</v>
      </c>
      <c r="S698" t="s">
        <v>8317</v>
      </c>
      <c r="T698" t="s">
        <v>8443</v>
      </c>
      <c r="U698" t="s">
        <v>11682</v>
      </c>
      <c r="V698" t="s">
        <v>11679</v>
      </c>
      <c r="W698" t="s">
        <v>8310</v>
      </c>
      <c r="X698" t="s">
        <v>8311</v>
      </c>
    </row>
    <row r="699" spans="1:24" x14ac:dyDescent="0.25">
      <c r="A699" t="s">
        <v>11683</v>
      </c>
      <c r="B699">
        <v>3656</v>
      </c>
      <c r="C699" t="s">
        <v>11684</v>
      </c>
      <c r="D699">
        <v>169893</v>
      </c>
      <c r="E699" t="s">
        <v>8209</v>
      </c>
      <c r="F699" t="s">
        <v>8210</v>
      </c>
      <c r="G699" s="11">
        <v>374.928</v>
      </c>
      <c r="H699" s="11">
        <v>34.900799999999997</v>
      </c>
      <c r="I699" t="s">
        <v>11685</v>
      </c>
      <c r="J699" t="s">
        <v>8203</v>
      </c>
      <c r="K699">
        <v>1</v>
      </c>
      <c r="L699" t="s">
        <v>8203</v>
      </c>
      <c r="M699" t="s">
        <v>11686</v>
      </c>
      <c r="N699">
        <v>31464</v>
      </c>
      <c r="O699">
        <v>22768</v>
      </c>
      <c r="P699">
        <v>30459</v>
      </c>
      <c r="Q699" s="8">
        <v>41089</v>
      </c>
      <c r="R699" s="8">
        <v>41089</v>
      </c>
      <c r="S699" t="s">
        <v>8205</v>
      </c>
      <c r="T699" t="s">
        <v>11687</v>
      </c>
      <c r="U699" t="s">
        <v>8203</v>
      </c>
      <c r="V699" t="s">
        <v>11683</v>
      </c>
      <c r="W699" t="s">
        <v>8209</v>
      </c>
      <c r="X699" t="s">
        <v>8210</v>
      </c>
    </row>
    <row r="700" spans="1:24" x14ac:dyDescent="0.25">
      <c r="A700" t="s">
        <v>11688</v>
      </c>
      <c r="B700">
        <v>2711</v>
      </c>
      <c r="C700" t="s">
        <v>11689</v>
      </c>
      <c r="D700">
        <v>86123</v>
      </c>
      <c r="E700" t="s">
        <v>8209</v>
      </c>
      <c r="F700" t="s">
        <v>8210</v>
      </c>
      <c r="G700" s="11">
        <v>327.83</v>
      </c>
      <c r="H700" s="11">
        <v>35.331400000000002</v>
      </c>
      <c r="I700" t="s">
        <v>11690</v>
      </c>
      <c r="J700">
        <v>9</v>
      </c>
      <c r="K700">
        <v>1</v>
      </c>
      <c r="L700" t="s">
        <v>8203</v>
      </c>
      <c r="M700" t="s">
        <v>11691</v>
      </c>
      <c r="N700">
        <v>4995</v>
      </c>
      <c r="O700">
        <v>25386</v>
      </c>
      <c r="P700">
        <v>31392</v>
      </c>
      <c r="Q700" s="8">
        <v>41170</v>
      </c>
      <c r="R700" s="8">
        <v>41635</v>
      </c>
      <c r="S700" t="s">
        <v>8231</v>
      </c>
      <c r="T700" t="s">
        <v>11692</v>
      </c>
      <c r="U700" t="s">
        <v>11693</v>
      </c>
      <c r="V700" t="s">
        <v>11688</v>
      </c>
      <c r="W700" t="s">
        <v>8209</v>
      </c>
      <c r="X700" t="s">
        <v>8210</v>
      </c>
    </row>
    <row r="701" spans="1:24" x14ac:dyDescent="0.25">
      <c r="A701" t="s">
        <v>11694</v>
      </c>
      <c r="B701">
        <v>8932</v>
      </c>
      <c r="C701" t="s">
        <v>11695</v>
      </c>
      <c r="D701">
        <v>167554</v>
      </c>
      <c r="E701" t="s">
        <v>8899</v>
      </c>
      <c r="F701" t="s">
        <v>9416</v>
      </c>
      <c r="G701" s="11">
        <v>1107.99</v>
      </c>
      <c r="H701" s="11">
        <v>41.600099999999998</v>
      </c>
      <c r="I701" t="s">
        <v>11696</v>
      </c>
      <c r="J701" t="s">
        <v>8203</v>
      </c>
      <c r="K701">
        <v>1</v>
      </c>
      <c r="L701" t="s">
        <v>8203</v>
      </c>
      <c r="M701" t="s">
        <v>11697</v>
      </c>
      <c r="N701">
        <v>14923</v>
      </c>
      <c r="O701">
        <v>15743</v>
      </c>
      <c r="P701">
        <v>18195</v>
      </c>
      <c r="Q701" s="8">
        <v>41309</v>
      </c>
      <c r="R701" s="8">
        <v>41862</v>
      </c>
      <c r="S701" t="s">
        <v>8205</v>
      </c>
      <c r="T701" t="s">
        <v>9401</v>
      </c>
      <c r="U701" t="s">
        <v>11698</v>
      </c>
      <c r="V701" t="s">
        <v>11694</v>
      </c>
      <c r="W701" t="s">
        <v>8899</v>
      </c>
      <c r="X701" t="s">
        <v>9416</v>
      </c>
    </row>
    <row r="702" spans="1:24" x14ac:dyDescent="0.25">
      <c r="A702" t="s">
        <v>11699</v>
      </c>
      <c r="B702">
        <v>9597</v>
      </c>
      <c r="C702" t="s">
        <v>11700</v>
      </c>
      <c r="D702">
        <v>49285</v>
      </c>
      <c r="E702" t="s">
        <v>8899</v>
      </c>
      <c r="F702" t="s">
        <v>8928</v>
      </c>
      <c r="G702" s="11">
        <v>2869.21</v>
      </c>
      <c r="H702" s="11">
        <v>41.2</v>
      </c>
      <c r="I702" t="s">
        <v>11701</v>
      </c>
      <c r="J702" t="s">
        <v>8203</v>
      </c>
      <c r="K702">
        <v>2</v>
      </c>
      <c r="L702" t="s">
        <v>8203</v>
      </c>
      <c r="M702" t="s">
        <v>11702</v>
      </c>
      <c r="N702">
        <v>10868</v>
      </c>
      <c r="O702">
        <v>29444</v>
      </c>
      <c r="P702">
        <v>45687</v>
      </c>
      <c r="Q702" s="8">
        <v>40998</v>
      </c>
      <c r="R702" s="8">
        <v>41736</v>
      </c>
      <c r="S702" t="s">
        <v>8205</v>
      </c>
      <c r="T702" t="s">
        <v>11703</v>
      </c>
      <c r="U702" t="s">
        <v>11704</v>
      </c>
      <c r="V702" t="s">
        <v>11699</v>
      </c>
      <c r="W702" t="s">
        <v>8899</v>
      </c>
      <c r="X702" t="s">
        <v>8928</v>
      </c>
    </row>
    <row r="703" spans="1:24" x14ac:dyDescent="0.25">
      <c r="A703" t="s">
        <v>11705</v>
      </c>
      <c r="B703">
        <v>9925</v>
      </c>
      <c r="C703" t="s">
        <v>11706</v>
      </c>
      <c r="D703">
        <v>158393</v>
      </c>
      <c r="E703" t="s">
        <v>8899</v>
      </c>
      <c r="F703" t="s">
        <v>8928</v>
      </c>
      <c r="G703" s="11">
        <v>2635.85</v>
      </c>
      <c r="H703" s="11">
        <v>42.179200000000002</v>
      </c>
      <c r="I703" t="s">
        <v>11707</v>
      </c>
      <c r="J703">
        <v>30</v>
      </c>
      <c r="K703">
        <v>1</v>
      </c>
      <c r="L703" t="s">
        <v>8203</v>
      </c>
      <c r="M703" t="s">
        <v>11708</v>
      </c>
      <c r="N703">
        <v>77432</v>
      </c>
      <c r="O703">
        <v>25537</v>
      </c>
      <c r="P703">
        <v>27960</v>
      </c>
      <c r="Q703" s="8">
        <v>41249</v>
      </c>
      <c r="R703" s="8">
        <v>41547</v>
      </c>
      <c r="S703" t="s">
        <v>8231</v>
      </c>
      <c r="T703" t="s">
        <v>11709</v>
      </c>
      <c r="U703" t="s">
        <v>11710</v>
      </c>
      <c r="V703" t="s">
        <v>11705</v>
      </c>
      <c r="W703" t="s">
        <v>8899</v>
      </c>
      <c r="X703" t="s">
        <v>8928</v>
      </c>
    </row>
    <row r="704" spans="1:24" x14ac:dyDescent="0.25">
      <c r="A704" t="s">
        <v>11711</v>
      </c>
      <c r="B704">
        <v>1075772</v>
      </c>
      <c r="C704" t="s">
        <v>11712</v>
      </c>
      <c r="D704">
        <v>51577</v>
      </c>
      <c r="E704" t="s">
        <v>8200</v>
      </c>
      <c r="F704" t="s">
        <v>8201</v>
      </c>
      <c r="G704" s="11">
        <v>106.672</v>
      </c>
      <c r="H704" s="11">
        <v>41812</v>
      </c>
      <c r="I704" t="s">
        <v>11713</v>
      </c>
      <c r="J704" t="s">
        <v>8203</v>
      </c>
      <c r="K704" t="s">
        <v>8203</v>
      </c>
      <c r="L704" t="s">
        <v>8203</v>
      </c>
      <c r="M704" t="s">
        <v>11714</v>
      </c>
      <c r="N704">
        <v>554</v>
      </c>
      <c r="O704" t="s">
        <v>8203</v>
      </c>
      <c r="P704" t="s">
        <v>8203</v>
      </c>
      <c r="Q704" s="8">
        <v>40840</v>
      </c>
      <c r="R704" s="8">
        <v>41857</v>
      </c>
      <c r="S704" t="s">
        <v>8205</v>
      </c>
      <c r="T704" t="s">
        <v>8323</v>
      </c>
      <c r="U704" t="s">
        <v>11715</v>
      </c>
      <c r="V704" t="s">
        <v>11711</v>
      </c>
      <c r="W704" t="s">
        <v>8200</v>
      </c>
      <c r="X704" t="s">
        <v>8201</v>
      </c>
    </row>
    <row r="705" spans="1:24" x14ac:dyDescent="0.25">
      <c r="A705" t="s">
        <v>11716</v>
      </c>
      <c r="B705">
        <v>29159</v>
      </c>
      <c r="C705" t="s">
        <v>11717</v>
      </c>
      <c r="D705">
        <v>70283</v>
      </c>
      <c r="E705" t="s">
        <v>8899</v>
      </c>
      <c r="F705" t="s">
        <v>9083</v>
      </c>
      <c r="G705" s="11">
        <v>557.71799999999996</v>
      </c>
      <c r="H705" s="11">
        <v>33.4</v>
      </c>
      <c r="I705" t="s">
        <v>11718</v>
      </c>
      <c r="J705" t="s">
        <v>8203</v>
      </c>
      <c r="K705" t="s">
        <v>8203</v>
      </c>
      <c r="L705" t="s">
        <v>8203</v>
      </c>
      <c r="M705" t="s">
        <v>11719</v>
      </c>
      <c r="N705">
        <v>7658</v>
      </c>
      <c r="O705">
        <v>26101</v>
      </c>
      <c r="P705">
        <v>26086</v>
      </c>
      <c r="Q705" s="8">
        <v>41169</v>
      </c>
      <c r="R705" s="8">
        <v>41457</v>
      </c>
      <c r="S705" t="s">
        <v>8205</v>
      </c>
      <c r="T705" t="s">
        <v>11229</v>
      </c>
      <c r="U705" t="s">
        <v>11720</v>
      </c>
      <c r="V705" t="s">
        <v>11716</v>
      </c>
      <c r="W705" t="s">
        <v>8899</v>
      </c>
      <c r="X705" t="s">
        <v>9083</v>
      </c>
    </row>
    <row r="706" spans="1:24" x14ac:dyDescent="0.25">
      <c r="A706" t="s">
        <v>11721</v>
      </c>
      <c r="B706">
        <v>59538</v>
      </c>
      <c r="C706" t="s">
        <v>11722</v>
      </c>
      <c r="D706">
        <v>72465</v>
      </c>
      <c r="E706" t="s">
        <v>8899</v>
      </c>
      <c r="F706" t="s">
        <v>8928</v>
      </c>
      <c r="G706" s="11">
        <v>2696.89</v>
      </c>
      <c r="H706" s="11">
        <v>42.4</v>
      </c>
      <c r="I706" t="s">
        <v>11723</v>
      </c>
      <c r="J706" t="s">
        <v>8203</v>
      </c>
      <c r="K706">
        <v>1</v>
      </c>
      <c r="L706" t="s">
        <v>8203</v>
      </c>
      <c r="M706" t="s">
        <v>11724</v>
      </c>
      <c r="N706">
        <v>15059</v>
      </c>
      <c r="O706">
        <v>31808</v>
      </c>
      <c r="P706">
        <v>32279</v>
      </c>
      <c r="Q706" s="8">
        <v>41415</v>
      </c>
      <c r="R706" s="8">
        <v>41579</v>
      </c>
      <c r="S706" t="s">
        <v>8205</v>
      </c>
      <c r="T706" t="s">
        <v>9401</v>
      </c>
      <c r="U706" t="s">
        <v>11725</v>
      </c>
      <c r="V706" t="s">
        <v>11721</v>
      </c>
      <c r="W706" t="s">
        <v>8899</v>
      </c>
      <c r="X706" t="s">
        <v>8928</v>
      </c>
    </row>
    <row r="707" spans="1:24" x14ac:dyDescent="0.25">
      <c r="A707" t="s">
        <v>11726</v>
      </c>
      <c r="B707">
        <v>8083</v>
      </c>
      <c r="C707" t="s">
        <v>11727</v>
      </c>
      <c r="D707">
        <v>72525</v>
      </c>
      <c r="E707" t="s">
        <v>8899</v>
      </c>
      <c r="F707" t="s">
        <v>9077</v>
      </c>
      <c r="G707" s="11">
        <v>729.66399999999999</v>
      </c>
      <c r="H707" s="11">
        <v>39.800199999999997</v>
      </c>
      <c r="I707" t="s">
        <v>11728</v>
      </c>
      <c r="J707" t="s">
        <v>8203</v>
      </c>
      <c r="K707">
        <v>1</v>
      </c>
      <c r="L707" t="s">
        <v>8203</v>
      </c>
      <c r="M707" t="s">
        <v>11729</v>
      </c>
      <c r="N707">
        <v>20632</v>
      </c>
      <c r="O707">
        <v>22316</v>
      </c>
      <c r="P707">
        <v>23117</v>
      </c>
      <c r="Q707" s="8">
        <v>40911</v>
      </c>
      <c r="R707" s="8">
        <v>41862</v>
      </c>
      <c r="S707" t="s">
        <v>8205</v>
      </c>
      <c r="T707" t="s">
        <v>11730</v>
      </c>
      <c r="U707" t="s">
        <v>11731</v>
      </c>
      <c r="V707" t="s">
        <v>11726</v>
      </c>
      <c r="W707" t="s">
        <v>8899</v>
      </c>
      <c r="X707" t="s">
        <v>9077</v>
      </c>
    </row>
    <row r="708" spans="1:24" x14ac:dyDescent="0.25">
      <c r="A708" t="s">
        <v>11732</v>
      </c>
      <c r="B708">
        <v>13146</v>
      </c>
      <c r="C708" t="s">
        <v>11733</v>
      </c>
      <c r="D708">
        <v>72527</v>
      </c>
      <c r="E708" t="s">
        <v>8899</v>
      </c>
      <c r="F708" t="s">
        <v>9416</v>
      </c>
      <c r="G708" s="11">
        <v>1117.3699999999999</v>
      </c>
      <c r="H708" s="11">
        <v>41.400100000000002</v>
      </c>
      <c r="I708" t="s">
        <v>11734</v>
      </c>
      <c r="J708" t="s">
        <v>8203</v>
      </c>
      <c r="K708">
        <v>1</v>
      </c>
      <c r="L708" t="s">
        <v>8203</v>
      </c>
      <c r="M708" t="s">
        <v>11735</v>
      </c>
      <c r="N708">
        <v>25212</v>
      </c>
      <c r="O708">
        <v>14394</v>
      </c>
      <c r="P708">
        <v>15879</v>
      </c>
      <c r="Q708" s="8">
        <v>40875</v>
      </c>
      <c r="R708" s="8">
        <v>41862</v>
      </c>
      <c r="S708" t="s">
        <v>8205</v>
      </c>
      <c r="T708" t="s">
        <v>11736</v>
      </c>
      <c r="U708" t="s">
        <v>11737</v>
      </c>
      <c r="V708" t="s">
        <v>11732</v>
      </c>
      <c r="W708" t="s">
        <v>8899</v>
      </c>
      <c r="X708" t="s">
        <v>9416</v>
      </c>
    </row>
    <row r="709" spans="1:24" x14ac:dyDescent="0.25">
      <c r="A709" t="s">
        <v>11738</v>
      </c>
      <c r="B709">
        <v>51337</v>
      </c>
      <c r="C709" t="s">
        <v>11739</v>
      </c>
      <c r="D709">
        <v>72445</v>
      </c>
      <c r="E709" t="s">
        <v>8899</v>
      </c>
      <c r="F709" t="s">
        <v>8928</v>
      </c>
      <c r="G709" s="11">
        <v>2835.25</v>
      </c>
      <c r="H709" s="11">
        <v>41.9</v>
      </c>
      <c r="I709" t="s">
        <v>11740</v>
      </c>
      <c r="J709" t="s">
        <v>8203</v>
      </c>
      <c r="K709">
        <v>1</v>
      </c>
      <c r="L709" t="s">
        <v>8203</v>
      </c>
      <c r="M709" t="s">
        <v>11741</v>
      </c>
      <c r="N709">
        <v>10898</v>
      </c>
      <c r="O709">
        <v>37</v>
      </c>
      <c r="P709">
        <v>13</v>
      </c>
      <c r="Q709" s="8">
        <v>41110</v>
      </c>
      <c r="R709" s="8">
        <v>41579</v>
      </c>
      <c r="S709" t="s">
        <v>8205</v>
      </c>
      <c r="T709" t="s">
        <v>8323</v>
      </c>
      <c r="U709" t="s">
        <v>11742</v>
      </c>
      <c r="V709" t="s">
        <v>11738</v>
      </c>
      <c r="W709" t="s">
        <v>8899</v>
      </c>
      <c r="X709" t="s">
        <v>8928</v>
      </c>
    </row>
    <row r="710" spans="1:24" x14ac:dyDescent="0.25">
      <c r="A710" t="s">
        <v>11743</v>
      </c>
      <c r="B710">
        <v>3654</v>
      </c>
      <c r="C710" t="s">
        <v>11744</v>
      </c>
      <c r="D710">
        <v>72695</v>
      </c>
      <c r="E710" t="s">
        <v>8209</v>
      </c>
      <c r="F710" t="s">
        <v>8210</v>
      </c>
      <c r="G710" s="11">
        <v>321.04700000000003</v>
      </c>
      <c r="H710" s="11">
        <v>32.9</v>
      </c>
      <c r="I710" t="s">
        <v>11745</v>
      </c>
      <c r="J710" t="s">
        <v>8203</v>
      </c>
      <c r="K710" t="s">
        <v>8203</v>
      </c>
      <c r="L710" t="s">
        <v>8203</v>
      </c>
      <c r="M710" t="s">
        <v>11746</v>
      </c>
      <c r="N710" t="s">
        <v>8203</v>
      </c>
      <c r="O710" t="s">
        <v>8203</v>
      </c>
      <c r="P710" t="s">
        <v>8203</v>
      </c>
      <c r="Q710" s="8">
        <v>40890</v>
      </c>
      <c r="R710" s="8">
        <v>41862</v>
      </c>
      <c r="S710" t="s">
        <v>8242</v>
      </c>
      <c r="T710" t="s">
        <v>11747</v>
      </c>
      <c r="U710" t="s">
        <v>11748</v>
      </c>
      <c r="V710" t="s">
        <v>11743</v>
      </c>
      <c r="W710" t="s">
        <v>8209</v>
      </c>
      <c r="X710" t="s">
        <v>8210</v>
      </c>
    </row>
    <row r="711" spans="1:24" x14ac:dyDescent="0.25">
      <c r="A711" t="s">
        <v>11749</v>
      </c>
      <c r="B711">
        <v>310752</v>
      </c>
      <c r="C711" t="s">
        <v>11750</v>
      </c>
      <c r="D711">
        <v>72723</v>
      </c>
      <c r="E711" t="s">
        <v>8899</v>
      </c>
      <c r="F711" t="s">
        <v>8928</v>
      </c>
      <c r="G711" s="11">
        <v>2431.69</v>
      </c>
      <c r="H711" s="11">
        <v>41.4</v>
      </c>
      <c r="I711" t="s">
        <v>11751</v>
      </c>
      <c r="J711" t="s">
        <v>8203</v>
      </c>
      <c r="K711">
        <v>1</v>
      </c>
      <c r="L711" t="s">
        <v>8203</v>
      </c>
      <c r="M711" t="s">
        <v>11752</v>
      </c>
      <c r="N711">
        <v>10776</v>
      </c>
      <c r="O711">
        <v>26861</v>
      </c>
      <c r="P711">
        <v>34821</v>
      </c>
      <c r="Q711" s="8">
        <v>41578</v>
      </c>
      <c r="R711" s="8">
        <v>41648</v>
      </c>
      <c r="S711" t="s">
        <v>8205</v>
      </c>
      <c r="T711" t="s">
        <v>11753</v>
      </c>
      <c r="U711" t="s">
        <v>11754</v>
      </c>
      <c r="V711" t="s">
        <v>11749</v>
      </c>
      <c r="W711" t="s">
        <v>8899</v>
      </c>
      <c r="X711" t="s">
        <v>8928</v>
      </c>
    </row>
    <row r="712" spans="1:24" x14ac:dyDescent="0.25">
      <c r="A712" t="s">
        <v>11755</v>
      </c>
      <c r="B712">
        <v>74533</v>
      </c>
      <c r="C712" t="s">
        <v>11756</v>
      </c>
      <c r="D712">
        <v>182708</v>
      </c>
      <c r="E712" t="s">
        <v>8899</v>
      </c>
      <c r="F712" t="s">
        <v>8928</v>
      </c>
      <c r="G712" s="11">
        <v>2391.08</v>
      </c>
      <c r="H712" s="11">
        <v>41.5</v>
      </c>
      <c r="I712" t="s">
        <v>11757</v>
      </c>
      <c r="J712" t="s">
        <v>8203</v>
      </c>
      <c r="K712">
        <v>1</v>
      </c>
      <c r="L712" t="s">
        <v>8203</v>
      </c>
      <c r="M712" t="s">
        <v>11758</v>
      </c>
      <c r="N712">
        <v>1479</v>
      </c>
      <c r="O712">
        <v>25023</v>
      </c>
      <c r="P712">
        <v>26640</v>
      </c>
      <c r="Q712" s="8">
        <v>41522</v>
      </c>
      <c r="R712" s="8">
        <v>41544</v>
      </c>
      <c r="S712" t="s">
        <v>8205</v>
      </c>
      <c r="T712" t="s">
        <v>11759</v>
      </c>
      <c r="U712" t="s">
        <v>11760</v>
      </c>
      <c r="V712" t="s">
        <v>11755</v>
      </c>
      <c r="W712" t="s">
        <v>8899</v>
      </c>
      <c r="X712" t="s">
        <v>8928</v>
      </c>
    </row>
    <row r="713" spans="1:24" x14ac:dyDescent="0.25">
      <c r="A713" t="s">
        <v>11761</v>
      </c>
      <c r="B713">
        <v>1381753</v>
      </c>
      <c r="C713" t="s">
        <v>11762</v>
      </c>
      <c r="D713">
        <v>213737</v>
      </c>
      <c r="E713" t="s">
        <v>8310</v>
      </c>
      <c r="F713" t="s">
        <v>8551</v>
      </c>
      <c r="G713" s="11">
        <v>52.204900000000002</v>
      </c>
      <c r="H713" s="11">
        <v>46.9</v>
      </c>
      <c r="I713" t="s">
        <v>11763</v>
      </c>
      <c r="J713" t="s">
        <v>8203</v>
      </c>
      <c r="K713" t="s">
        <v>8203</v>
      </c>
      <c r="L713" t="s">
        <v>8203</v>
      </c>
      <c r="M713" t="s">
        <v>11764</v>
      </c>
      <c r="N713">
        <v>3280</v>
      </c>
      <c r="O713">
        <v>17910</v>
      </c>
      <c r="P713">
        <v>17910</v>
      </c>
      <c r="Q713" s="8">
        <v>41577</v>
      </c>
      <c r="R713" s="8">
        <v>41862</v>
      </c>
      <c r="S713" t="s">
        <v>8242</v>
      </c>
      <c r="T713" t="s">
        <v>11765</v>
      </c>
      <c r="U713" t="s">
        <v>11766</v>
      </c>
      <c r="V713" t="s">
        <v>11761</v>
      </c>
      <c r="W713" t="s">
        <v>8310</v>
      </c>
      <c r="X713" t="s">
        <v>8551</v>
      </c>
    </row>
    <row r="714" spans="1:24" x14ac:dyDescent="0.25">
      <c r="A714" t="s">
        <v>11767</v>
      </c>
      <c r="B714">
        <v>515849</v>
      </c>
      <c r="C714" t="s">
        <v>11768</v>
      </c>
      <c r="D714">
        <v>12954</v>
      </c>
      <c r="E714" t="s">
        <v>8310</v>
      </c>
      <c r="F714" t="s">
        <v>8311</v>
      </c>
      <c r="G714" s="11">
        <v>34.718899999999998</v>
      </c>
      <c r="H714" s="11">
        <v>52.2</v>
      </c>
      <c r="I714" t="s">
        <v>11769</v>
      </c>
      <c r="J714" t="s">
        <v>8203</v>
      </c>
      <c r="K714" t="s">
        <v>8203</v>
      </c>
      <c r="L714" t="s">
        <v>8203</v>
      </c>
      <c r="M714" t="s">
        <v>8203</v>
      </c>
      <c r="N714">
        <v>33</v>
      </c>
      <c r="O714">
        <v>11062</v>
      </c>
      <c r="P714">
        <v>10548</v>
      </c>
      <c r="Q714" t="s">
        <v>8203</v>
      </c>
      <c r="R714" t="s">
        <v>8203</v>
      </c>
      <c r="S714" t="s">
        <v>8205</v>
      </c>
      <c r="T714" t="s">
        <v>11770</v>
      </c>
      <c r="U714" t="s">
        <v>8203</v>
      </c>
      <c r="V714" t="s">
        <v>11767</v>
      </c>
      <c r="W714" t="s">
        <v>8310</v>
      </c>
      <c r="X714" t="s">
        <v>8311</v>
      </c>
    </row>
    <row r="715" spans="1:24" x14ac:dyDescent="0.25">
      <c r="A715" t="s">
        <v>11771</v>
      </c>
      <c r="B715">
        <v>171917</v>
      </c>
      <c r="C715" t="s">
        <v>11772</v>
      </c>
      <c r="D715">
        <v>71053</v>
      </c>
      <c r="E715" t="s">
        <v>8899</v>
      </c>
      <c r="F715" t="s">
        <v>8900</v>
      </c>
      <c r="G715" s="11">
        <v>273.786</v>
      </c>
      <c r="H715" s="11">
        <v>32.799999999999997</v>
      </c>
      <c r="I715" t="s">
        <v>11773</v>
      </c>
      <c r="J715" t="s">
        <v>8203</v>
      </c>
      <c r="K715" t="s">
        <v>8203</v>
      </c>
      <c r="L715" t="s">
        <v>8203</v>
      </c>
      <c r="M715" t="s">
        <v>11774</v>
      </c>
      <c r="N715">
        <v>4309</v>
      </c>
      <c r="O715" t="s">
        <v>8203</v>
      </c>
      <c r="P715" t="s">
        <v>8203</v>
      </c>
      <c r="Q715" s="8">
        <v>40953</v>
      </c>
      <c r="R715" s="8">
        <v>40953</v>
      </c>
      <c r="S715" t="s">
        <v>8205</v>
      </c>
      <c r="T715" t="s">
        <v>11775</v>
      </c>
      <c r="U715" t="s">
        <v>8203</v>
      </c>
      <c r="V715" t="s">
        <v>11771</v>
      </c>
      <c r="W715" t="s">
        <v>8899</v>
      </c>
      <c r="X715" t="s">
        <v>8900</v>
      </c>
    </row>
    <row r="716" spans="1:24" x14ac:dyDescent="0.25">
      <c r="A716" t="s">
        <v>11771</v>
      </c>
      <c r="B716">
        <v>171917</v>
      </c>
      <c r="C716" t="s">
        <v>11772</v>
      </c>
      <c r="D716">
        <v>71053</v>
      </c>
      <c r="E716" t="s">
        <v>8899</v>
      </c>
      <c r="F716" t="s">
        <v>8900</v>
      </c>
      <c r="G716" s="11">
        <v>66.951300000000003</v>
      </c>
      <c r="H716" s="11">
        <v>32.799999999999997</v>
      </c>
      <c r="I716" t="s">
        <v>11776</v>
      </c>
      <c r="J716" t="s">
        <v>8203</v>
      </c>
      <c r="K716" t="s">
        <v>8203</v>
      </c>
      <c r="L716" t="s">
        <v>8203</v>
      </c>
      <c r="M716" t="s">
        <v>11777</v>
      </c>
      <c r="N716" t="s">
        <v>8203</v>
      </c>
      <c r="O716" t="s">
        <v>8203</v>
      </c>
      <c r="P716" t="s">
        <v>8203</v>
      </c>
      <c r="Q716" s="8">
        <v>41187</v>
      </c>
      <c r="R716" s="8">
        <v>41187</v>
      </c>
      <c r="S716" t="s">
        <v>8242</v>
      </c>
      <c r="T716" t="s">
        <v>11775</v>
      </c>
      <c r="U716" t="s">
        <v>8203</v>
      </c>
      <c r="V716" t="s">
        <v>11771</v>
      </c>
      <c r="W716" t="s">
        <v>8899</v>
      </c>
      <c r="X716" t="s">
        <v>8900</v>
      </c>
    </row>
    <row r="717" spans="1:24" x14ac:dyDescent="0.25">
      <c r="A717" t="s">
        <v>11778</v>
      </c>
      <c r="B717">
        <v>5893</v>
      </c>
      <c r="C717" t="s">
        <v>11779</v>
      </c>
      <c r="D717">
        <v>51575</v>
      </c>
      <c r="E717" t="s">
        <v>8200</v>
      </c>
      <c r="F717" t="s">
        <v>8201</v>
      </c>
      <c r="G717" s="11">
        <v>93.506100000000004</v>
      </c>
      <c r="H717" s="11">
        <v>24</v>
      </c>
      <c r="I717" t="s">
        <v>11780</v>
      </c>
      <c r="J717" t="s">
        <v>8203</v>
      </c>
      <c r="K717" t="s">
        <v>8203</v>
      </c>
      <c r="L717" t="s">
        <v>8203</v>
      </c>
      <c r="M717" t="s">
        <v>11781</v>
      </c>
      <c r="N717">
        <v>325</v>
      </c>
      <c r="O717" t="s">
        <v>8203</v>
      </c>
      <c r="P717" t="s">
        <v>8203</v>
      </c>
      <c r="Q717" s="8">
        <v>41026</v>
      </c>
      <c r="R717" s="8">
        <v>41579</v>
      </c>
      <c r="S717" t="s">
        <v>8205</v>
      </c>
      <c r="T717" t="s">
        <v>8323</v>
      </c>
      <c r="U717" t="s">
        <v>11782</v>
      </c>
      <c r="V717" t="s">
        <v>11778</v>
      </c>
      <c r="W717" t="s">
        <v>8200</v>
      </c>
      <c r="X717" t="s">
        <v>8201</v>
      </c>
    </row>
    <row r="718" spans="1:24" x14ac:dyDescent="0.25">
      <c r="A718" t="s">
        <v>11783</v>
      </c>
      <c r="B718">
        <v>1075773</v>
      </c>
      <c r="C718" t="s">
        <v>11784</v>
      </c>
      <c r="D718">
        <v>51573</v>
      </c>
      <c r="E718" t="s">
        <v>8200</v>
      </c>
      <c r="F718" t="s">
        <v>8201</v>
      </c>
      <c r="G718" s="11">
        <v>90.837599999999995</v>
      </c>
      <c r="H718" s="11">
        <v>41904</v>
      </c>
      <c r="I718" t="s">
        <v>11785</v>
      </c>
      <c r="J718" t="s">
        <v>8203</v>
      </c>
      <c r="K718" t="s">
        <v>8203</v>
      </c>
      <c r="L718" t="s">
        <v>8203</v>
      </c>
      <c r="M718" t="s">
        <v>11786</v>
      </c>
      <c r="N718">
        <v>331</v>
      </c>
      <c r="O718" t="s">
        <v>8203</v>
      </c>
      <c r="P718" t="s">
        <v>8203</v>
      </c>
      <c r="Q718" s="8">
        <v>40840</v>
      </c>
      <c r="R718" s="8">
        <v>41857</v>
      </c>
      <c r="S718" t="s">
        <v>8205</v>
      </c>
      <c r="T718" t="s">
        <v>8323</v>
      </c>
      <c r="U718" t="s">
        <v>11787</v>
      </c>
      <c r="V718" t="s">
        <v>11783</v>
      </c>
      <c r="W718" t="s">
        <v>8200</v>
      </c>
      <c r="X718" t="s">
        <v>8201</v>
      </c>
    </row>
    <row r="719" spans="1:24" x14ac:dyDescent="0.25">
      <c r="A719" t="s">
        <v>11788</v>
      </c>
      <c r="B719">
        <v>79684</v>
      </c>
      <c r="C719" t="s">
        <v>11789</v>
      </c>
      <c r="D719">
        <v>72443</v>
      </c>
      <c r="E719" t="s">
        <v>8899</v>
      </c>
      <c r="F719" t="s">
        <v>8928</v>
      </c>
      <c r="G719" s="11">
        <v>2287.34</v>
      </c>
      <c r="H719" s="11">
        <v>42.831200000000003</v>
      </c>
      <c r="I719" t="s">
        <v>11790</v>
      </c>
      <c r="J719">
        <v>28</v>
      </c>
      <c r="K719" t="s">
        <v>8203</v>
      </c>
      <c r="L719" t="s">
        <v>8203</v>
      </c>
      <c r="M719" t="s">
        <v>11791</v>
      </c>
      <c r="N719">
        <v>6450</v>
      </c>
      <c r="O719">
        <v>24534</v>
      </c>
      <c r="P719">
        <v>29421</v>
      </c>
      <c r="Q719" s="8">
        <v>41246</v>
      </c>
      <c r="R719" s="8">
        <v>41507</v>
      </c>
      <c r="S719" t="s">
        <v>8231</v>
      </c>
      <c r="T719" t="s">
        <v>8323</v>
      </c>
      <c r="U719" t="s">
        <v>11792</v>
      </c>
      <c r="V719" t="s">
        <v>11788</v>
      </c>
      <c r="W719" t="s">
        <v>8899</v>
      </c>
      <c r="X719" t="s">
        <v>8928</v>
      </c>
    </row>
    <row r="720" spans="1:24" x14ac:dyDescent="0.25">
      <c r="A720" t="s">
        <v>11793</v>
      </c>
      <c r="B720">
        <v>143302</v>
      </c>
      <c r="C720" t="s">
        <v>11794</v>
      </c>
      <c r="D720">
        <v>72447</v>
      </c>
      <c r="E720" t="s">
        <v>8899</v>
      </c>
      <c r="F720" t="s">
        <v>8928</v>
      </c>
      <c r="G720" s="11">
        <v>1769.66</v>
      </c>
      <c r="H720" s="11">
        <v>41.9</v>
      </c>
      <c r="I720" t="s">
        <v>11795</v>
      </c>
      <c r="J720" t="s">
        <v>8203</v>
      </c>
      <c r="K720" t="s">
        <v>8203</v>
      </c>
      <c r="L720" t="s">
        <v>8203</v>
      </c>
      <c r="M720" t="s">
        <v>11796</v>
      </c>
      <c r="N720">
        <v>2040</v>
      </c>
      <c r="O720">
        <v>19942</v>
      </c>
      <c r="P720">
        <v>22661</v>
      </c>
      <c r="Q720" s="8">
        <v>41019</v>
      </c>
      <c r="R720" s="8">
        <v>41579</v>
      </c>
      <c r="S720" t="s">
        <v>8205</v>
      </c>
      <c r="T720" t="s">
        <v>8323</v>
      </c>
      <c r="U720" t="s">
        <v>11797</v>
      </c>
      <c r="V720" t="s">
        <v>11793</v>
      </c>
      <c r="W720" t="s">
        <v>8899</v>
      </c>
      <c r="X720" t="s">
        <v>8928</v>
      </c>
    </row>
    <row r="721" spans="1:24" x14ac:dyDescent="0.25">
      <c r="A721" t="s">
        <v>11798</v>
      </c>
      <c r="B721">
        <v>927772</v>
      </c>
      <c r="C721" t="s">
        <v>11799</v>
      </c>
      <c r="D721">
        <v>60265</v>
      </c>
      <c r="E721" t="s">
        <v>8310</v>
      </c>
      <c r="F721" t="s">
        <v>8311</v>
      </c>
      <c r="G721" s="11">
        <v>39.771000000000001</v>
      </c>
      <c r="H721" s="11">
        <v>48.1</v>
      </c>
      <c r="I721" t="s">
        <v>11800</v>
      </c>
      <c r="J721" t="s">
        <v>8203</v>
      </c>
      <c r="K721" t="s">
        <v>8203</v>
      </c>
      <c r="L721" t="s">
        <v>8203</v>
      </c>
      <c r="M721" t="s">
        <v>11801</v>
      </c>
      <c r="N721">
        <v>542</v>
      </c>
      <c r="O721" t="s">
        <v>8203</v>
      </c>
      <c r="P721" t="s">
        <v>8203</v>
      </c>
      <c r="Q721" s="8">
        <v>40708</v>
      </c>
      <c r="R721" s="8">
        <v>40708</v>
      </c>
      <c r="S721" t="s">
        <v>8205</v>
      </c>
      <c r="T721" t="s">
        <v>11802</v>
      </c>
      <c r="U721" t="s">
        <v>8203</v>
      </c>
      <c r="V721" t="s">
        <v>11798</v>
      </c>
      <c r="W721" t="s">
        <v>8310</v>
      </c>
      <c r="X721" t="s">
        <v>8311</v>
      </c>
    </row>
    <row r="722" spans="1:24" x14ac:dyDescent="0.25">
      <c r="A722" t="s">
        <v>11803</v>
      </c>
      <c r="B722">
        <v>4533</v>
      </c>
      <c r="C722" t="s">
        <v>11804</v>
      </c>
      <c r="D722">
        <v>70533</v>
      </c>
      <c r="E722" t="s">
        <v>8209</v>
      </c>
      <c r="F722" t="s">
        <v>8210</v>
      </c>
      <c r="G722" s="11">
        <v>259.90800000000002</v>
      </c>
      <c r="H722" s="11">
        <v>40.9955</v>
      </c>
      <c r="I722" t="s">
        <v>11805</v>
      </c>
      <c r="J722">
        <v>24</v>
      </c>
      <c r="K722" t="s">
        <v>8203</v>
      </c>
      <c r="L722" t="s">
        <v>8203</v>
      </c>
      <c r="M722" t="s">
        <v>11806</v>
      </c>
      <c r="N722">
        <v>2491</v>
      </c>
      <c r="O722">
        <v>47977</v>
      </c>
      <c r="P722">
        <v>42785</v>
      </c>
      <c r="Q722" s="8">
        <v>40835</v>
      </c>
      <c r="R722" s="8">
        <v>41653</v>
      </c>
      <c r="S722" t="s">
        <v>8231</v>
      </c>
      <c r="T722" t="s">
        <v>11807</v>
      </c>
      <c r="U722" t="s">
        <v>11808</v>
      </c>
      <c r="V722" t="s">
        <v>11803</v>
      </c>
      <c r="W722" t="s">
        <v>8209</v>
      </c>
      <c r="X722" t="s">
        <v>8210</v>
      </c>
    </row>
    <row r="723" spans="1:24" x14ac:dyDescent="0.25">
      <c r="A723" t="s">
        <v>11809</v>
      </c>
      <c r="B723">
        <v>698492</v>
      </c>
      <c r="C723" t="s">
        <v>11810</v>
      </c>
      <c r="D723">
        <v>63243</v>
      </c>
      <c r="E723" t="s">
        <v>8310</v>
      </c>
      <c r="F723" t="s">
        <v>8311</v>
      </c>
      <c r="G723" s="11">
        <v>14.2209</v>
      </c>
      <c r="H723" s="11">
        <v>52.5</v>
      </c>
      <c r="I723" t="s">
        <v>11811</v>
      </c>
      <c r="J723" t="s">
        <v>8203</v>
      </c>
      <c r="K723" t="s">
        <v>8203</v>
      </c>
      <c r="L723" t="s">
        <v>8203</v>
      </c>
      <c r="M723" t="s">
        <v>11812</v>
      </c>
      <c r="N723">
        <v>1800</v>
      </c>
      <c r="O723" t="s">
        <v>8203</v>
      </c>
      <c r="P723" t="s">
        <v>8203</v>
      </c>
      <c r="Q723" s="8">
        <v>40674</v>
      </c>
      <c r="R723" s="8">
        <v>41718</v>
      </c>
      <c r="S723" t="s">
        <v>8242</v>
      </c>
      <c r="T723" t="s">
        <v>11813</v>
      </c>
      <c r="U723" t="s">
        <v>8203</v>
      </c>
      <c r="V723" t="s">
        <v>11809</v>
      </c>
      <c r="W723" t="s">
        <v>8310</v>
      </c>
      <c r="X723" t="s">
        <v>8311</v>
      </c>
    </row>
    <row r="724" spans="1:24" x14ac:dyDescent="0.25">
      <c r="A724" t="s">
        <v>11814</v>
      </c>
      <c r="B724">
        <v>1068625</v>
      </c>
      <c r="C724" t="s">
        <v>11815</v>
      </c>
      <c r="D724">
        <v>12958</v>
      </c>
      <c r="E724" t="s">
        <v>8200</v>
      </c>
      <c r="F724" t="s">
        <v>8617</v>
      </c>
      <c r="G724" s="11">
        <v>18.805499999999999</v>
      </c>
      <c r="H724" s="11">
        <v>47.6</v>
      </c>
      <c r="I724" t="s">
        <v>11816</v>
      </c>
      <c r="J724" t="s">
        <v>8203</v>
      </c>
      <c r="K724" t="s">
        <v>8203</v>
      </c>
      <c r="L724" t="s">
        <v>8203</v>
      </c>
      <c r="M724" t="s">
        <v>11817</v>
      </c>
      <c r="N724">
        <v>2824</v>
      </c>
      <c r="O724">
        <v>6353</v>
      </c>
      <c r="P724">
        <v>5985</v>
      </c>
      <c r="Q724" s="8">
        <v>40750</v>
      </c>
      <c r="R724" s="8">
        <v>41040</v>
      </c>
      <c r="S724" t="s">
        <v>8242</v>
      </c>
      <c r="T724" t="s">
        <v>8872</v>
      </c>
      <c r="U724" t="s">
        <v>8203</v>
      </c>
      <c r="V724" t="s">
        <v>11814</v>
      </c>
      <c r="W724" t="s">
        <v>8200</v>
      </c>
      <c r="X724" t="s">
        <v>8617</v>
      </c>
    </row>
    <row r="725" spans="1:24" x14ac:dyDescent="0.25">
      <c r="A725" t="s">
        <v>11818</v>
      </c>
      <c r="B725">
        <v>1055687</v>
      </c>
      <c r="C725" t="s">
        <v>11819</v>
      </c>
      <c r="D725">
        <v>12957</v>
      </c>
      <c r="E725" t="s">
        <v>8200</v>
      </c>
      <c r="F725" t="s">
        <v>8617</v>
      </c>
      <c r="G725" s="11">
        <v>24.779299999999999</v>
      </c>
      <c r="H725" s="11">
        <v>53.6</v>
      </c>
      <c r="I725" t="s">
        <v>11820</v>
      </c>
      <c r="J725" t="s">
        <v>8203</v>
      </c>
      <c r="K725" t="s">
        <v>8203</v>
      </c>
      <c r="L725" t="s">
        <v>8203</v>
      </c>
      <c r="M725" t="s">
        <v>11821</v>
      </c>
      <c r="N725" t="s">
        <v>8203</v>
      </c>
      <c r="O725">
        <v>4123</v>
      </c>
      <c r="P725">
        <v>3790</v>
      </c>
      <c r="Q725" s="8">
        <v>40763</v>
      </c>
      <c r="R725" s="8">
        <v>40763</v>
      </c>
      <c r="S725" t="s">
        <v>8242</v>
      </c>
      <c r="T725" t="s">
        <v>8872</v>
      </c>
      <c r="U725" t="s">
        <v>8203</v>
      </c>
      <c r="V725" t="s">
        <v>11818</v>
      </c>
      <c r="W725" t="s">
        <v>8200</v>
      </c>
      <c r="X725" t="s">
        <v>8617</v>
      </c>
    </row>
    <row r="726" spans="1:24" x14ac:dyDescent="0.25">
      <c r="A726" t="s">
        <v>11822</v>
      </c>
      <c r="B726">
        <v>999809</v>
      </c>
      <c r="C726" t="s">
        <v>11823</v>
      </c>
      <c r="D726">
        <v>64587</v>
      </c>
      <c r="E726" t="s">
        <v>8310</v>
      </c>
      <c r="F726" t="s">
        <v>8551</v>
      </c>
      <c r="G726" s="11">
        <v>18.476900000000001</v>
      </c>
      <c r="H726" s="11">
        <v>59.514299999999999</v>
      </c>
      <c r="I726" t="s">
        <v>11824</v>
      </c>
      <c r="J726">
        <v>23</v>
      </c>
      <c r="K726">
        <v>1</v>
      </c>
      <c r="L726" t="s">
        <v>8203</v>
      </c>
      <c r="M726" t="s">
        <v>8203</v>
      </c>
      <c r="N726">
        <v>45</v>
      </c>
      <c r="O726">
        <v>6777</v>
      </c>
      <c r="P726">
        <v>6645</v>
      </c>
      <c r="Q726" s="8">
        <v>40535</v>
      </c>
      <c r="R726" s="8">
        <v>40766</v>
      </c>
      <c r="S726" t="s">
        <v>8231</v>
      </c>
      <c r="T726" t="s">
        <v>11825</v>
      </c>
      <c r="U726" t="s">
        <v>8203</v>
      </c>
      <c r="V726" t="s">
        <v>11822</v>
      </c>
      <c r="W726" t="s">
        <v>8310</v>
      </c>
      <c r="X726" t="s">
        <v>8551</v>
      </c>
    </row>
    <row r="727" spans="1:24" x14ac:dyDescent="0.25">
      <c r="A727" t="s">
        <v>11826</v>
      </c>
      <c r="B727">
        <v>1162310</v>
      </c>
      <c r="C727" t="s">
        <v>11827</v>
      </c>
      <c r="D727">
        <v>89605</v>
      </c>
      <c r="E727" t="s">
        <v>8310</v>
      </c>
      <c r="F727" t="s">
        <v>8311</v>
      </c>
      <c r="G727" s="11">
        <v>2691383</v>
      </c>
      <c r="H727" s="11">
        <v>40.1</v>
      </c>
      <c r="I727" t="s">
        <v>11828</v>
      </c>
      <c r="J727" t="s">
        <v>8203</v>
      </c>
      <c r="K727" t="s">
        <v>8203</v>
      </c>
      <c r="L727" t="s">
        <v>8203</v>
      </c>
      <c r="M727" t="s">
        <v>11829</v>
      </c>
      <c r="N727">
        <v>100</v>
      </c>
      <c r="O727" t="s">
        <v>8203</v>
      </c>
      <c r="P727" t="s">
        <v>8203</v>
      </c>
      <c r="Q727" s="8">
        <v>41176</v>
      </c>
      <c r="R727" s="8">
        <v>41862</v>
      </c>
      <c r="S727" t="s">
        <v>8205</v>
      </c>
      <c r="T727" t="s">
        <v>11830</v>
      </c>
      <c r="U727" t="s">
        <v>11831</v>
      </c>
      <c r="V727" t="s">
        <v>11826</v>
      </c>
      <c r="W727" t="s">
        <v>8310</v>
      </c>
      <c r="X727" t="s">
        <v>8311</v>
      </c>
    </row>
    <row r="728" spans="1:24" x14ac:dyDescent="0.25">
      <c r="A728" t="s">
        <v>11832</v>
      </c>
      <c r="B728">
        <v>7229</v>
      </c>
      <c r="C728" t="s">
        <v>11833</v>
      </c>
      <c r="D728">
        <v>77213</v>
      </c>
      <c r="E728" t="s">
        <v>8899</v>
      </c>
      <c r="F728" t="s">
        <v>8900</v>
      </c>
      <c r="G728" s="11">
        <v>136.72900000000001</v>
      </c>
      <c r="H728" s="11">
        <v>44.996000000000002</v>
      </c>
      <c r="I728" t="s">
        <v>11834</v>
      </c>
      <c r="J728">
        <v>6</v>
      </c>
      <c r="K728" t="s">
        <v>8203</v>
      </c>
      <c r="L728" t="s">
        <v>8203</v>
      </c>
      <c r="M728" t="s">
        <v>11835</v>
      </c>
      <c r="N728">
        <v>6</v>
      </c>
      <c r="O728" t="s">
        <v>8203</v>
      </c>
      <c r="P728" t="s">
        <v>8203</v>
      </c>
      <c r="Q728" s="8">
        <v>41072</v>
      </c>
      <c r="R728" s="8">
        <v>41757</v>
      </c>
      <c r="S728" t="s">
        <v>8231</v>
      </c>
      <c r="T728" t="s">
        <v>11836</v>
      </c>
      <c r="U728" t="s">
        <v>11837</v>
      </c>
      <c r="V728" t="s">
        <v>11832</v>
      </c>
      <c r="W728" t="s">
        <v>8899</v>
      </c>
      <c r="X728" t="s">
        <v>8900</v>
      </c>
    </row>
    <row r="729" spans="1:24" x14ac:dyDescent="0.25">
      <c r="A729" t="s">
        <v>11838</v>
      </c>
      <c r="B729">
        <v>7782</v>
      </c>
      <c r="C729" t="s">
        <v>11839</v>
      </c>
      <c r="D729">
        <v>60893</v>
      </c>
      <c r="E729" t="s">
        <v>8899</v>
      </c>
      <c r="F729" t="s">
        <v>9077</v>
      </c>
      <c r="G729" s="11">
        <v>1555.44</v>
      </c>
      <c r="H729" s="11">
        <v>42.7</v>
      </c>
      <c r="I729" t="s">
        <v>11840</v>
      </c>
      <c r="J729" t="s">
        <v>8203</v>
      </c>
      <c r="K729">
        <v>1</v>
      </c>
      <c r="L729" t="s">
        <v>8203</v>
      </c>
      <c r="M729" t="s">
        <v>11841</v>
      </c>
      <c r="N729" t="s">
        <v>8203</v>
      </c>
      <c r="O729">
        <v>13</v>
      </c>
      <c r="P729">
        <v>13</v>
      </c>
      <c r="Q729" s="8">
        <v>40892</v>
      </c>
      <c r="R729" s="8">
        <v>41855</v>
      </c>
      <c r="S729" t="s">
        <v>8242</v>
      </c>
      <c r="T729" t="s">
        <v>11842</v>
      </c>
      <c r="U729" t="s">
        <v>11843</v>
      </c>
      <c r="V729" t="s">
        <v>11838</v>
      </c>
      <c r="W729" t="s">
        <v>8899</v>
      </c>
      <c r="X729" t="s">
        <v>9077</v>
      </c>
    </row>
    <row r="730" spans="1:24" x14ac:dyDescent="0.25">
      <c r="A730" t="s">
        <v>11844</v>
      </c>
      <c r="B730">
        <v>59479</v>
      </c>
      <c r="C730" t="s">
        <v>11845</v>
      </c>
      <c r="D730">
        <v>209409</v>
      </c>
      <c r="E730" t="s">
        <v>8899</v>
      </c>
      <c r="F730" t="s">
        <v>8928</v>
      </c>
      <c r="G730" s="11">
        <v>1926.44</v>
      </c>
      <c r="H730" s="11">
        <v>40.6</v>
      </c>
      <c r="I730" t="s">
        <v>11846</v>
      </c>
      <c r="J730" t="s">
        <v>8203</v>
      </c>
      <c r="K730" t="s">
        <v>8203</v>
      </c>
      <c r="L730" t="s">
        <v>8203</v>
      </c>
      <c r="M730" t="s">
        <v>11847</v>
      </c>
      <c r="N730">
        <v>160500</v>
      </c>
      <c r="O730" t="s">
        <v>8203</v>
      </c>
      <c r="P730" t="s">
        <v>8203</v>
      </c>
      <c r="Q730" s="8">
        <v>41522</v>
      </c>
      <c r="R730" s="8">
        <v>41532</v>
      </c>
      <c r="S730" t="s">
        <v>8205</v>
      </c>
      <c r="T730" t="s">
        <v>11848</v>
      </c>
      <c r="U730" t="s">
        <v>11849</v>
      </c>
      <c r="V730" t="s">
        <v>11844</v>
      </c>
      <c r="W730" t="s">
        <v>8899</v>
      </c>
      <c r="X730" t="s">
        <v>8928</v>
      </c>
    </row>
    <row r="731" spans="1:24" x14ac:dyDescent="0.25">
      <c r="A731" t="s">
        <v>11850</v>
      </c>
      <c r="B731">
        <v>383855</v>
      </c>
      <c r="C731" t="s">
        <v>11851</v>
      </c>
      <c r="D731">
        <v>19049</v>
      </c>
      <c r="E731" t="s">
        <v>8310</v>
      </c>
      <c r="F731" t="s">
        <v>8311</v>
      </c>
      <c r="G731" s="11">
        <v>74.141199999999998</v>
      </c>
      <c r="H731" s="11">
        <v>45.2</v>
      </c>
      <c r="I731" t="s">
        <v>11852</v>
      </c>
      <c r="J731" t="s">
        <v>8203</v>
      </c>
      <c r="K731" t="s">
        <v>8203</v>
      </c>
      <c r="L731" t="s">
        <v>8203</v>
      </c>
      <c r="M731" t="s">
        <v>11853</v>
      </c>
      <c r="N731">
        <v>56</v>
      </c>
      <c r="O731">
        <v>13131</v>
      </c>
      <c r="P731">
        <v>13066</v>
      </c>
      <c r="Q731" s="8">
        <v>41316</v>
      </c>
      <c r="R731" s="8">
        <v>41852</v>
      </c>
      <c r="S731" t="s">
        <v>8205</v>
      </c>
      <c r="T731" t="s">
        <v>8443</v>
      </c>
      <c r="U731" t="s">
        <v>11854</v>
      </c>
      <c r="V731" t="s">
        <v>11850</v>
      </c>
      <c r="W731" t="s">
        <v>8310</v>
      </c>
      <c r="X731" t="s">
        <v>8311</v>
      </c>
    </row>
    <row r="732" spans="1:24" x14ac:dyDescent="0.25">
      <c r="A732" t="s">
        <v>11855</v>
      </c>
      <c r="B732">
        <v>37682</v>
      </c>
      <c r="C732" t="s">
        <v>11856</v>
      </c>
      <c r="D732">
        <v>182898</v>
      </c>
      <c r="E732" t="s">
        <v>8209</v>
      </c>
      <c r="F732" t="s">
        <v>8210</v>
      </c>
      <c r="G732" s="11">
        <v>3313.65</v>
      </c>
      <c r="H732" s="11">
        <v>46</v>
      </c>
      <c r="I732" t="s">
        <v>11857</v>
      </c>
      <c r="J732" t="s">
        <v>8203</v>
      </c>
      <c r="K732" t="s">
        <v>8203</v>
      </c>
      <c r="L732" t="s">
        <v>8203</v>
      </c>
      <c r="M732" t="s">
        <v>11858</v>
      </c>
      <c r="N732">
        <v>429891</v>
      </c>
      <c r="O732">
        <v>37449</v>
      </c>
      <c r="P732">
        <v>29554</v>
      </c>
      <c r="Q732" s="8">
        <v>41318</v>
      </c>
      <c r="R732" s="8">
        <v>41877</v>
      </c>
      <c r="S732" t="s">
        <v>8205</v>
      </c>
      <c r="T732" t="s">
        <v>9401</v>
      </c>
      <c r="U732" t="s">
        <v>11859</v>
      </c>
      <c r="V732" t="s">
        <v>11855</v>
      </c>
      <c r="W732" t="s">
        <v>8209</v>
      </c>
      <c r="X732" t="s">
        <v>8210</v>
      </c>
    </row>
    <row r="733" spans="1:24" x14ac:dyDescent="0.25">
      <c r="A733" t="s">
        <v>11860</v>
      </c>
      <c r="B733">
        <v>214687</v>
      </c>
      <c r="C733" t="s">
        <v>11861</v>
      </c>
      <c r="D733">
        <v>82777</v>
      </c>
      <c r="E733" t="s">
        <v>8209</v>
      </c>
      <c r="F733" t="s">
        <v>8210</v>
      </c>
      <c r="G733" s="11">
        <v>472.23599999999999</v>
      </c>
      <c r="H733" s="11">
        <v>40.728999999999999</v>
      </c>
      <c r="I733" t="s">
        <v>11862</v>
      </c>
      <c r="J733">
        <v>11</v>
      </c>
      <c r="K733" t="s">
        <v>8203</v>
      </c>
      <c r="L733" t="s">
        <v>8203</v>
      </c>
      <c r="M733" t="s">
        <v>11863</v>
      </c>
      <c r="N733">
        <v>7513</v>
      </c>
      <c r="O733">
        <v>33348</v>
      </c>
      <c r="P733">
        <v>41737</v>
      </c>
      <c r="Q733" s="8">
        <v>41130</v>
      </c>
      <c r="R733" s="8">
        <v>41130</v>
      </c>
      <c r="S733" t="s">
        <v>8231</v>
      </c>
      <c r="T733" t="s">
        <v>11864</v>
      </c>
      <c r="U733" t="s">
        <v>8203</v>
      </c>
      <c r="V733" t="s">
        <v>11860</v>
      </c>
      <c r="W733" t="s">
        <v>8209</v>
      </c>
      <c r="X733" t="s">
        <v>8210</v>
      </c>
    </row>
    <row r="734" spans="1:24" x14ac:dyDescent="0.25">
      <c r="A734" t="s">
        <v>11865</v>
      </c>
      <c r="B734">
        <v>4555</v>
      </c>
      <c r="C734" t="s">
        <v>11866</v>
      </c>
      <c r="D734">
        <v>32913</v>
      </c>
      <c r="E734" t="s">
        <v>8209</v>
      </c>
      <c r="F734" t="s">
        <v>8210</v>
      </c>
      <c r="G734" s="11">
        <v>405.73700000000002</v>
      </c>
      <c r="H734" s="11">
        <v>46.2</v>
      </c>
      <c r="I734" t="s">
        <v>11867</v>
      </c>
      <c r="J734" t="s">
        <v>8203</v>
      </c>
      <c r="K734" t="s">
        <v>8203</v>
      </c>
      <c r="L734" t="s">
        <v>8203</v>
      </c>
      <c r="M734" t="s">
        <v>11868</v>
      </c>
      <c r="N734">
        <v>336</v>
      </c>
      <c r="O734">
        <v>35080</v>
      </c>
      <c r="P734">
        <v>36269</v>
      </c>
      <c r="Q734" s="8">
        <v>41040</v>
      </c>
      <c r="R734" s="8">
        <v>41862</v>
      </c>
      <c r="S734" t="s">
        <v>8205</v>
      </c>
      <c r="T734" t="s">
        <v>8206</v>
      </c>
      <c r="U734" t="s">
        <v>11869</v>
      </c>
      <c r="V734" t="s">
        <v>11865</v>
      </c>
      <c r="W734" t="s">
        <v>8209</v>
      </c>
      <c r="X734" t="s">
        <v>8210</v>
      </c>
    </row>
    <row r="735" spans="1:24" x14ac:dyDescent="0.25">
      <c r="A735" t="s">
        <v>11870</v>
      </c>
      <c r="B735">
        <v>29031</v>
      </c>
      <c r="C735" t="s">
        <v>11871</v>
      </c>
      <c r="D735">
        <v>20293</v>
      </c>
      <c r="E735" t="s">
        <v>8899</v>
      </c>
      <c r="F735" t="s">
        <v>8900</v>
      </c>
      <c r="G735" s="11">
        <v>363.76799999999997</v>
      </c>
      <c r="H735" s="11">
        <v>33.6</v>
      </c>
      <c r="I735" t="s">
        <v>11872</v>
      </c>
      <c r="J735" t="s">
        <v>8203</v>
      </c>
      <c r="K735" t="s">
        <v>8203</v>
      </c>
      <c r="L735" t="s">
        <v>8203</v>
      </c>
      <c r="M735" t="s">
        <v>11873</v>
      </c>
      <c r="N735">
        <v>106826</v>
      </c>
      <c r="O735" t="s">
        <v>8203</v>
      </c>
      <c r="P735" t="s">
        <v>8203</v>
      </c>
      <c r="Q735" s="8">
        <v>41033</v>
      </c>
      <c r="R735" s="8">
        <v>41857</v>
      </c>
      <c r="S735" t="s">
        <v>8205</v>
      </c>
      <c r="T735" t="s">
        <v>8914</v>
      </c>
      <c r="U735" t="s">
        <v>11874</v>
      </c>
      <c r="V735" t="s">
        <v>11870</v>
      </c>
      <c r="W735" t="s">
        <v>8899</v>
      </c>
      <c r="X735" t="s">
        <v>8900</v>
      </c>
    </row>
    <row r="736" spans="1:24" x14ac:dyDescent="0.25">
      <c r="A736" t="s">
        <v>11875</v>
      </c>
      <c r="B736">
        <v>42068</v>
      </c>
      <c r="C736" t="s">
        <v>11876</v>
      </c>
      <c r="D736">
        <v>68827</v>
      </c>
      <c r="E736" t="s">
        <v>8310</v>
      </c>
      <c r="F736" t="s">
        <v>8311</v>
      </c>
      <c r="G736" s="11">
        <v>8.1799800000000005</v>
      </c>
      <c r="H736" s="11">
        <v>41757</v>
      </c>
      <c r="I736" t="s">
        <v>11877</v>
      </c>
      <c r="J736" t="s">
        <v>8203</v>
      </c>
      <c r="K736" t="s">
        <v>8203</v>
      </c>
      <c r="L736" t="s">
        <v>8203</v>
      </c>
      <c r="M736" t="s">
        <v>11878</v>
      </c>
      <c r="N736">
        <v>358</v>
      </c>
      <c r="O736">
        <v>3733</v>
      </c>
      <c r="P736">
        <v>3520</v>
      </c>
      <c r="Q736" s="8">
        <v>41253</v>
      </c>
      <c r="R736" s="8">
        <v>41256</v>
      </c>
      <c r="S736" t="s">
        <v>8242</v>
      </c>
      <c r="T736" t="s">
        <v>11879</v>
      </c>
      <c r="U736" t="s">
        <v>8203</v>
      </c>
      <c r="V736" t="s">
        <v>11875</v>
      </c>
      <c r="W736" t="s">
        <v>8310</v>
      </c>
      <c r="X736" t="s">
        <v>8311</v>
      </c>
    </row>
    <row r="737" spans="1:24" x14ac:dyDescent="0.25">
      <c r="A737" t="s">
        <v>11880</v>
      </c>
      <c r="B737">
        <v>1069680</v>
      </c>
      <c r="C737" t="s">
        <v>11881</v>
      </c>
      <c r="D737">
        <v>70803</v>
      </c>
      <c r="E737" t="s">
        <v>8310</v>
      </c>
      <c r="F737" t="s">
        <v>8311</v>
      </c>
      <c r="G737" s="11">
        <v>7.4513600000000002</v>
      </c>
      <c r="H737" s="11">
        <v>41908</v>
      </c>
      <c r="I737" t="s">
        <v>11882</v>
      </c>
      <c r="J737" t="s">
        <v>8203</v>
      </c>
      <c r="K737" t="s">
        <v>8203</v>
      </c>
      <c r="L737" t="s">
        <v>8203</v>
      </c>
      <c r="M737" t="s">
        <v>11883</v>
      </c>
      <c r="N737">
        <v>17</v>
      </c>
      <c r="O737">
        <v>3609</v>
      </c>
      <c r="P737">
        <v>3838</v>
      </c>
      <c r="Q737" s="8">
        <v>41358</v>
      </c>
      <c r="R737" s="8">
        <v>41855</v>
      </c>
      <c r="S737" t="s">
        <v>8242</v>
      </c>
      <c r="T737" t="s">
        <v>8323</v>
      </c>
      <c r="U737" t="s">
        <v>11884</v>
      </c>
      <c r="V737" t="s">
        <v>11880</v>
      </c>
      <c r="W737" t="s">
        <v>8310</v>
      </c>
      <c r="X737" t="s">
        <v>8311</v>
      </c>
    </row>
    <row r="738" spans="1:24" x14ac:dyDescent="0.25">
      <c r="A738" t="s">
        <v>11885</v>
      </c>
      <c r="B738">
        <v>3871</v>
      </c>
      <c r="C738" t="s">
        <v>11886</v>
      </c>
      <c r="D738">
        <v>179231</v>
      </c>
      <c r="E738" t="s">
        <v>8209</v>
      </c>
      <c r="F738" t="s">
        <v>8210</v>
      </c>
      <c r="G738" s="11">
        <v>523.298</v>
      </c>
      <c r="H738" s="11">
        <v>33.299999999999997</v>
      </c>
      <c r="I738" t="s">
        <v>11887</v>
      </c>
      <c r="J738" t="s">
        <v>8203</v>
      </c>
      <c r="K738" t="s">
        <v>8203</v>
      </c>
      <c r="L738" t="s">
        <v>8203</v>
      </c>
      <c r="M738" t="s">
        <v>11888</v>
      </c>
      <c r="N738">
        <v>71995</v>
      </c>
      <c r="O738" t="s">
        <v>8203</v>
      </c>
      <c r="P738" t="s">
        <v>8203</v>
      </c>
      <c r="Q738" s="8">
        <v>41311</v>
      </c>
      <c r="R738" s="8">
        <v>41862</v>
      </c>
      <c r="S738" t="s">
        <v>8205</v>
      </c>
      <c r="T738" t="s">
        <v>11889</v>
      </c>
      <c r="U738" t="s">
        <v>11890</v>
      </c>
      <c r="V738" t="s">
        <v>11885</v>
      </c>
      <c r="W738" t="s">
        <v>8209</v>
      </c>
      <c r="X738" t="s">
        <v>8210</v>
      </c>
    </row>
    <row r="739" spans="1:24" x14ac:dyDescent="0.25">
      <c r="A739" t="s">
        <v>11891</v>
      </c>
      <c r="B739">
        <v>3352</v>
      </c>
      <c r="C739" t="s">
        <v>11892</v>
      </c>
      <c r="D739">
        <v>174450</v>
      </c>
      <c r="E739" t="s">
        <v>8209</v>
      </c>
      <c r="F739" t="s">
        <v>8210</v>
      </c>
      <c r="G739" s="11">
        <v>265.48</v>
      </c>
      <c r="H739" s="11">
        <v>38.1</v>
      </c>
      <c r="I739" t="s">
        <v>11893</v>
      </c>
      <c r="J739" t="s">
        <v>8203</v>
      </c>
      <c r="K739" t="s">
        <v>8203</v>
      </c>
      <c r="L739" t="s">
        <v>8203</v>
      </c>
      <c r="M739" t="s">
        <v>11894</v>
      </c>
      <c r="N739" t="s">
        <v>8203</v>
      </c>
      <c r="O739" t="s">
        <v>8203</v>
      </c>
      <c r="P739" t="s">
        <v>8203</v>
      </c>
      <c r="Q739" s="8">
        <v>41425</v>
      </c>
      <c r="R739" s="8">
        <v>41862</v>
      </c>
      <c r="S739" t="s">
        <v>8242</v>
      </c>
      <c r="T739" t="s">
        <v>10266</v>
      </c>
      <c r="U739" t="s">
        <v>11895</v>
      </c>
      <c r="V739" t="s">
        <v>11891</v>
      </c>
      <c r="W739" t="s">
        <v>8209</v>
      </c>
      <c r="X739" t="s">
        <v>8210</v>
      </c>
    </row>
    <row r="740" spans="1:24" x14ac:dyDescent="0.25">
      <c r="A740" t="s">
        <v>11896</v>
      </c>
      <c r="B740">
        <v>578461</v>
      </c>
      <c r="C740" t="s">
        <v>11897</v>
      </c>
      <c r="D740">
        <v>30919</v>
      </c>
      <c r="E740" t="s">
        <v>8310</v>
      </c>
      <c r="F740" t="s">
        <v>8880</v>
      </c>
      <c r="G740" s="11">
        <v>15.6898</v>
      </c>
      <c r="H740" s="11">
        <v>41881</v>
      </c>
      <c r="I740" t="s">
        <v>11898</v>
      </c>
      <c r="J740" t="s">
        <v>8203</v>
      </c>
      <c r="K740" t="s">
        <v>8203</v>
      </c>
      <c r="L740" t="s">
        <v>8203</v>
      </c>
      <c r="M740" t="s">
        <v>11899</v>
      </c>
      <c r="N740">
        <v>1607</v>
      </c>
      <c r="O740">
        <v>4468</v>
      </c>
      <c r="P740">
        <v>4468</v>
      </c>
      <c r="Q740" s="8">
        <v>41374</v>
      </c>
      <c r="R740" s="8">
        <v>41857</v>
      </c>
      <c r="S740" t="s">
        <v>8205</v>
      </c>
      <c r="T740" t="s">
        <v>11900</v>
      </c>
      <c r="U740" t="s">
        <v>11901</v>
      </c>
      <c r="V740" t="s">
        <v>11896</v>
      </c>
      <c r="W740" t="s">
        <v>8310</v>
      </c>
      <c r="X740" t="s">
        <v>8880</v>
      </c>
    </row>
    <row r="741" spans="1:24" x14ac:dyDescent="0.25">
      <c r="A741" t="s">
        <v>11902</v>
      </c>
      <c r="B741">
        <v>578456</v>
      </c>
      <c r="C741" t="s">
        <v>11903</v>
      </c>
      <c r="D741">
        <v>32829</v>
      </c>
      <c r="E741" t="s">
        <v>8310</v>
      </c>
      <c r="F741" t="s">
        <v>8551</v>
      </c>
      <c r="G741" s="11">
        <v>28.639900000000001</v>
      </c>
      <c r="H741" s="11">
        <v>46.7</v>
      </c>
      <c r="I741" t="s">
        <v>11904</v>
      </c>
      <c r="J741" t="s">
        <v>8203</v>
      </c>
      <c r="K741" t="s">
        <v>8203</v>
      </c>
      <c r="L741" t="s">
        <v>8203</v>
      </c>
      <c r="M741" t="s">
        <v>11905</v>
      </c>
      <c r="N741">
        <v>45</v>
      </c>
      <c r="O741">
        <v>8309</v>
      </c>
      <c r="P741">
        <v>8308</v>
      </c>
      <c r="Q741" s="8">
        <v>41081</v>
      </c>
      <c r="R741" s="8">
        <v>41852</v>
      </c>
      <c r="S741" t="s">
        <v>8205</v>
      </c>
      <c r="T741" t="s">
        <v>8443</v>
      </c>
      <c r="U741" t="s">
        <v>11906</v>
      </c>
      <c r="V741" t="s">
        <v>11902</v>
      </c>
      <c r="W741" t="s">
        <v>8310</v>
      </c>
      <c r="X741" t="s">
        <v>8551</v>
      </c>
    </row>
    <row r="742" spans="1:24" x14ac:dyDescent="0.25">
      <c r="A742" t="s">
        <v>11907</v>
      </c>
      <c r="B742">
        <v>157739</v>
      </c>
      <c r="C742" t="s">
        <v>11908</v>
      </c>
      <c r="D742">
        <v>210126</v>
      </c>
      <c r="E742" t="s">
        <v>8209</v>
      </c>
      <c r="F742" t="s">
        <v>8210</v>
      </c>
      <c r="G742" s="11">
        <v>291.82400000000001</v>
      </c>
      <c r="H742" s="11">
        <v>33</v>
      </c>
      <c r="I742" t="s">
        <v>11909</v>
      </c>
      <c r="J742" t="s">
        <v>8203</v>
      </c>
      <c r="K742" t="s">
        <v>8203</v>
      </c>
      <c r="L742" t="s">
        <v>8203</v>
      </c>
      <c r="M742" t="s">
        <v>11910</v>
      </c>
      <c r="N742">
        <v>14501</v>
      </c>
      <c r="O742" t="s">
        <v>8203</v>
      </c>
      <c r="P742" t="s">
        <v>8203</v>
      </c>
      <c r="Q742" s="8">
        <v>41523</v>
      </c>
      <c r="R742" s="8">
        <v>41862</v>
      </c>
      <c r="S742" t="s">
        <v>8205</v>
      </c>
      <c r="T742" t="s">
        <v>9067</v>
      </c>
      <c r="U742" t="s">
        <v>11911</v>
      </c>
      <c r="V742" t="s">
        <v>11907</v>
      </c>
      <c r="W742" t="s">
        <v>8209</v>
      </c>
      <c r="X742" t="s">
        <v>8210</v>
      </c>
    </row>
    <row r="743" spans="1:24" x14ac:dyDescent="0.25">
      <c r="A743" t="s">
        <v>11912</v>
      </c>
      <c r="B743">
        <v>1537102</v>
      </c>
      <c r="C743" t="s">
        <v>11913</v>
      </c>
      <c r="D743">
        <v>38023</v>
      </c>
      <c r="E743" t="s">
        <v>8200</v>
      </c>
      <c r="F743" t="s">
        <v>8712</v>
      </c>
      <c r="G743" s="11">
        <v>1769906</v>
      </c>
      <c r="H743" s="11">
        <v>39.4681</v>
      </c>
      <c r="I743" t="s">
        <v>11914</v>
      </c>
      <c r="J743">
        <v>2</v>
      </c>
      <c r="K743" t="s">
        <v>8203</v>
      </c>
      <c r="L743" t="s">
        <v>8203</v>
      </c>
      <c r="M743" t="s">
        <v>11915</v>
      </c>
      <c r="N743">
        <v>12</v>
      </c>
      <c r="O743">
        <v>5398</v>
      </c>
      <c r="P743">
        <v>5329</v>
      </c>
      <c r="Q743" s="8">
        <v>41249</v>
      </c>
      <c r="R743" s="8">
        <v>41871</v>
      </c>
      <c r="S743" t="s">
        <v>8231</v>
      </c>
      <c r="T743" t="s">
        <v>8527</v>
      </c>
      <c r="U743" t="s">
        <v>11916</v>
      </c>
      <c r="V743" t="s">
        <v>11912</v>
      </c>
      <c r="W743" t="s">
        <v>8200</v>
      </c>
      <c r="X743" t="s">
        <v>8712</v>
      </c>
    </row>
    <row r="744" spans="1:24" x14ac:dyDescent="0.25">
      <c r="A744" t="s">
        <v>11917</v>
      </c>
      <c r="B744">
        <v>1111077</v>
      </c>
      <c r="C744" t="s">
        <v>11918</v>
      </c>
      <c r="D744">
        <v>76493</v>
      </c>
      <c r="E744" t="s">
        <v>8310</v>
      </c>
      <c r="F744" t="s">
        <v>8311</v>
      </c>
      <c r="G744" s="11">
        <v>32.0914</v>
      </c>
      <c r="H744" s="11">
        <v>51.6</v>
      </c>
      <c r="I744" t="s">
        <v>11919</v>
      </c>
      <c r="J744" t="s">
        <v>8203</v>
      </c>
      <c r="K744" t="s">
        <v>8203</v>
      </c>
      <c r="L744" t="s">
        <v>8203</v>
      </c>
      <c r="M744" t="s">
        <v>11920</v>
      </c>
      <c r="N744">
        <v>191</v>
      </c>
      <c r="O744">
        <v>8979</v>
      </c>
      <c r="P744">
        <v>8823</v>
      </c>
      <c r="Q744" s="8">
        <v>41121</v>
      </c>
      <c r="R744" s="8">
        <v>41379</v>
      </c>
      <c r="S744" t="s">
        <v>8242</v>
      </c>
      <c r="T744" t="s">
        <v>11921</v>
      </c>
      <c r="U744" t="s">
        <v>8203</v>
      </c>
      <c r="V744" t="s">
        <v>11917</v>
      </c>
      <c r="W744" t="s">
        <v>8310</v>
      </c>
      <c r="X744" t="s">
        <v>8311</v>
      </c>
    </row>
    <row r="745" spans="1:24" x14ac:dyDescent="0.25">
      <c r="A745" t="s">
        <v>11922</v>
      </c>
      <c r="B745">
        <v>685557</v>
      </c>
      <c r="C745" t="s">
        <v>11923</v>
      </c>
      <c r="D745">
        <v>41211</v>
      </c>
      <c r="E745" t="s">
        <v>8310</v>
      </c>
      <c r="F745" t="s">
        <v>8880</v>
      </c>
      <c r="G745" s="11">
        <v>38.042099999999998</v>
      </c>
      <c r="H745" s="11">
        <v>51.8</v>
      </c>
      <c r="I745" t="s">
        <v>11924</v>
      </c>
      <c r="J745" t="s">
        <v>8203</v>
      </c>
      <c r="K745" t="s">
        <v>8203</v>
      </c>
      <c r="L745" t="s">
        <v>8203</v>
      </c>
      <c r="M745" t="s">
        <v>11925</v>
      </c>
      <c r="N745">
        <v>1099</v>
      </c>
      <c r="O745" t="s">
        <v>8203</v>
      </c>
      <c r="P745" t="s">
        <v>8203</v>
      </c>
      <c r="Q745" s="8">
        <v>40906</v>
      </c>
      <c r="R745" s="8">
        <v>41862</v>
      </c>
      <c r="S745" t="s">
        <v>8242</v>
      </c>
      <c r="T745" t="s">
        <v>11926</v>
      </c>
      <c r="U745" t="s">
        <v>11927</v>
      </c>
      <c r="V745" t="s">
        <v>11922</v>
      </c>
      <c r="W745" t="s">
        <v>8310</v>
      </c>
      <c r="X745" t="s">
        <v>8880</v>
      </c>
    </row>
    <row r="746" spans="1:24" x14ac:dyDescent="0.25">
      <c r="A746" t="s">
        <v>11928</v>
      </c>
      <c r="B746">
        <v>1077286</v>
      </c>
      <c r="C746" t="s">
        <v>11929</v>
      </c>
      <c r="D746">
        <v>71455</v>
      </c>
      <c r="E746" t="s">
        <v>8310</v>
      </c>
      <c r="F746" t="s">
        <v>8551</v>
      </c>
      <c r="G746" s="11">
        <v>43.2926</v>
      </c>
      <c r="H746" s="11">
        <v>56.2</v>
      </c>
      <c r="I746" t="s">
        <v>11930</v>
      </c>
      <c r="J746" t="s">
        <v>8203</v>
      </c>
      <c r="K746" t="s">
        <v>8203</v>
      </c>
      <c r="L746" t="s">
        <v>8203</v>
      </c>
      <c r="M746" t="s">
        <v>11931</v>
      </c>
      <c r="N746">
        <v>82</v>
      </c>
      <c r="O746" t="s">
        <v>8203</v>
      </c>
      <c r="P746" t="s">
        <v>8203</v>
      </c>
      <c r="Q746" s="8">
        <v>41081</v>
      </c>
      <c r="R746" s="8">
        <v>41929</v>
      </c>
      <c r="S746" t="s">
        <v>8205</v>
      </c>
      <c r="T746" t="s">
        <v>11932</v>
      </c>
      <c r="U746" t="s">
        <v>11933</v>
      </c>
      <c r="V746" t="s">
        <v>11928</v>
      </c>
      <c r="W746" t="s">
        <v>8310</v>
      </c>
      <c r="X746" t="s">
        <v>8551</v>
      </c>
    </row>
    <row r="747" spans="1:24" x14ac:dyDescent="0.25">
      <c r="A747" t="s">
        <v>11934</v>
      </c>
      <c r="B747">
        <v>1127707</v>
      </c>
      <c r="C747" t="s">
        <v>11935</v>
      </c>
      <c r="D747">
        <v>77007</v>
      </c>
      <c r="E747" t="s">
        <v>8310</v>
      </c>
      <c r="F747" t="s">
        <v>8551</v>
      </c>
      <c r="G747" s="11">
        <v>39.945799999999998</v>
      </c>
      <c r="H747" s="11">
        <v>55.6</v>
      </c>
      <c r="I747" t="s">
        <v>11936</v>
      </c>
      <c r="J747" t="s">
        <v>8203</v>
      </c>
      <c r="K747" t="s">
        <v>8203</v>
      </c>
      <c r="L747" t="s">
        <v>8203</v>
      </c>
      <c r="M747" t="s">
        <v>11937</v>
      </c>
      <c r="N747">
        <v>634</v>
      </c>
      <c r="O747" t="s">
        <v>8203</v>
      </c>
      <c r="P747" t="s">
        <v>8203</v>
      </c>
      <c r="Q747" s="8">
        <v>41043</v>
      </c>
      <c r="R747" s="8">
        <v>41855</v>
      </c>
      <c r="S747" t="s">
        <v>8205</v>
      </c>
      <c r="T747" t="s">
        <v>11938</v>
      </c>
      <c r="U747" t="s">
        <v>11939</v>
      </c>
      <c r="V747" t="s">
        <v>11934</v>
      </c>
      <c r="W747" t="s">
        <v>8310</v>
      </c>
      <c r="X747" t="s">
        <v>8551</v>
      </c>
    </row>
    <row r="748" spans="1:24" x14ac:dyDescent="0.25">
      <c r="A748" t="s">
        <v>11940</v>
      </c>
      <c r="B748">
        <v>77166</v>
      </c>
      <c r="C748" t="s">
        <v>11941</v>
      </c>
      <c r="D748">
        <v>162621</v>
      </c>
      <c r="E748" t="s">
        <v>8899</v>
      </c>
      <c r="F748" t="s">
        <v>8900</v>
      </c>
      <c r="G748" s="11">
        <v>252.84800000000001</v>
      </c>
      <c r="H748" s="11">
        <v>35.9</v>
      </c>
      <c r="I748" t="s">
        <v>11942</v>
      </c>
      <c r="J748" t="s">
        <v>8203</v>
      </c>
      <c r="K748" t="s">
        <v>8203</v>
      </c>
      <c r="L748" t="s">
        <v>8203</v>
      </c>
      <c r="M748" t="s">
        <v>11943</v>
      </c>
      <c r="N748">
        <v>8188</v>
      </c>
      <c r="O748">
        <v>13088</v>
      </c>
      <c r="P748">
        <v>13457</v>
      </c>
      <c r="Q748" s="8">
        <v>41348</v>
      </c>
      <c r="R748" s="8">
        <v>41374</v>
      </c>
      <c r="S748" t="s">
        <v>8205</v>
      </c>
      <c r="T748" t="s">
        <v>11944</v>
      </c>
      <c r="U748" t="s">
        <v>11945</v>
      </c>
      <c r="V748" t="s">
        <v>11940</v>
      </c>
      <c r="W748" t="s">
        <v>8899</v>
      </c>
      <c r="X748" t="s">
        <v>8900</v>
      </c>
    </row>
    <row r="749" spans="1:24" x14ac:dyDescent="0.25">
      <c r="A749" t="s">
        <v>11946</v>
      </c>
      <c r="B749">
        <v>431595</v>
      </c>
      <c r="C749" t="s">
        <v>11947</v>
      </c>
      <c r="D749">
        <v>36503</v>
      </c>
      <c r="E749" t="s">
        <v>8200</v>
      </c>
      <c r="F749" t="s">
        <v>8201</v>
      </c>
      <c r="G749" s="11">
        <v>44.913499999999999</v>
      </c>
      <c r="H749" s="11">
        <v>52.3</v>
      </c>
      <c r="I749" t="s">
        <v>11948</v>
      </c>
      <c r="J749" t="s">
        <v>8203</v>
      </c>
      <c r="K749" t="s">
        <v>8203</v>
      </c>
      <c r="L749" t="s">
        <v>8203</v>
      </c>
      <c r="M749" t="s">
        <v>11949</v>
      </c>
      <c r="N749">
        <v>975</v>
      </c>
      <c r="O749" t="s">
        <v>8203</v>
      </c>
      <c r="P749" t="s">
        <v>8203</v>
      </c>
      <c r="Q749" s="8">
        <v>40347</v>
      </c>
      <c r="R749" s="8">
        <v>41862</v>
      </c>
      <c r="S749" t="s">
        <v>8205</v>
      </c>
      <c r="T749" t="s">
        <v>11950</v>
      </c>
      <c r="U749" t="s">
        <v>11951</v>
      </c>
      <c r="V749" t="s">
        <v>11946</v>
      </c>
      <c r="W749" t="s">
        <v>8200</v>
      </c>
      <c r="X749" t="s">
        <v>8201</v>
      </c>
    </row>
    <row r="750" spans="1:24" x14ac:dyDescent="0.25">
      <c r="A750" t="s">
        <v>11952</v>
      </c>
      <c r="B750">
        <v>1223559</v>
      </c>
      <c r="C750" t="s">
        <v>11953</v>
      </c>
      <c r="D750">
        <v>169055</v>
      </c>
      <c r="E750" t="s">
        <v>8200</v>
      </c>
      <c r="F750" t="s">
        <v>8201</v>
      </c>
      <c r="G750" s="11">
        <v>37.631399999999999</v>
      </c>
      <c r="H750" s="11">
        <v>52</v>
      </c>
      <c r="I750" t="s">
        <v>11954</v>
      </c>
      <c r="J750" t="s">
        <v>8203</v>
      </c>
      <c r="K750" t="s">
        <v>8203</v>
      </c>
      <c r="L750" t="s">
        <v>8203</v>
      </c>
      <c r="M750" t="s">
        <v>11955</v>
      </c>
      <c r="N750">
        <v>5482</v>
      </c>
      <c r="O750" t="s">
        <v>8203</v>
      </c>
      <c r="P750" t="s">
        <v>8203</v>
      </c>
      <c r="Q750" s="8">
        <v>41396</v>
      </c>
      <c r="R750" s="8">
        <v>41862</v>
      </c>
      <c r="S750" t="s">
        <v>8205</v>
      </c>
      <c r="T750" t="s">
        <v>11950</v>
      </c>
      <c r="U750" t="s">
        <v>11956</v>
      </c>
      <c r="V750" t="s">
        <v>11952</v>
      </c>
      <c r="W750" t="s">
        <v>8200</v>
      </c>
      <c r="X750" t="s">
        <v>8201</v>
      </c>
    </row>
    <row r="751" spans="1:24" x14ac:dyDescent="0.25">
      <c r="A751" t="s">
        <v>11957</v>
      </c>
      <c r="B751">
        <v>4084</v>
      </c>
      <c r="C751" t="s">
        <v>11958</v>
      </c>
      <c r="D751">
        <v>72351</v>
      </c>
      <c r="E751" t="s">
        <v>8209</v>
      </c>
      <c r="F751" t="s">
        <v>8210</v>
      </c>
      <c r="G751" s="11">
        <v>688.24699999999996</v>
      </c>
      <c r="H751" s="11">
        <v>33.799999999999997</v>
      </c>
      <c r="I751" t="s">
        <v>11959</v>
      </c>
      <c r="J751" t="s">
        <v>8203</v>
      </c>
      <c r="K751" t="s">
        <v>8203</v>
      </c>
      <c r="L751" t="s">
        <v>8203</v>
      </c>
      <c r="M751" t="s">
        <v>11960</v>
      </c>
      <c r="N751" t="s">
        <v>8203</v>
      </c>
      <c r="O751" t="s">
        <v>8203</v>
      </c>
      <c r="P751" t="s">
        <v>8203</v>
      </c>
      <c r="Q751" s="8">
        <v>40822</v>
      </c>
      <c r="R751" s="8">
        <v>41862</v>
      </c>
      <c r="S751" t="s">
        <v>8242</v>
      </c>
      <c r="T751" t="s">
        <v>11961</v>
      </c>
      <c r="U751" t="s">
        <v>11962</v>
      </c>
      <c r="V751" t="s">
        <v>11957</v>
      </c>
      <c r="W751" t="s">
        <v>8209</v>
      </c>
      <c r="X751" t="s">
        <v>8210</v>
      </c>
    </row>
    <row r="752" spans="1:24" x14ac:dyDescent="0.25">
      <c r="A752" t="s">
        <v>11963</v>
      </c>
      <c r="B752">
        <v>110450</v>
      </c>
      <c r="C752" t="s">
        <v>11964</v>
      </c>
      <c r="D752">
        <v>13788</v>
      </c>
      <c r="E752" t="s">
        <v>8209</v>
      </c>
      <c r="F752" t="s">
        <v>8210</v>
      </c>
      <c r="G752" s="11">
        <v>35.245699999999999</v>
      </c>
      <c r="H752" s="11">
        <v>46.1</v>
      </c>
      <c r="I752" t="s">
        <v>11965</v>
      </c>
      <c r="J752" t="s">
        <v>8203</v>
      </c>
      <c r="K752" t="s">
        <v>8203</v>
      </c>
      <c r="L752" t="s">
        <v>8203</v>
      </c>
      <c r="M752" t="s">
        <v>11966</v>
      </c>
      <c r="N752">
        <v>1</v>
      </c>
      <c r="O752" t="s">
        <v>8203</v>
      </c>
      <c r="P752" t="s">
        <v>8203</v>
      </c>
      <c r="Q752" s="8">
        <v>41199</v>
      </c>
      <c r="R752" s="8">
        <v>41857</v>
      </c>
      <c r="S752" t="s">
        <v>8205</v>
      </c>
      <c r="T752" t="s">
        <v>10208</v>
      </c>
      <c r="U752" t="s">
        <v>11967</v>
      </c>
      <c r="V752" t="s">
        <v>11963</v>
      </c>
      <c r="W752" t="s">
        <v>8209</v>
      </c>
      <c r="X752" t="s">
        <v>8210</v>
      </c>
    </row>
    <row r="753" spans="1:24" x14ac:dyDescent="0.25">
      <c r="A753" t="s">
        <v>11968</v>
      </c>
      <c r="B753">
        <v>80884</v>
      </c>
      <c r="C753" t="s">
        <v>11969</v>
      </c>
      <c r="D753">
        <v>47061</v>
      </c>
      <c r="E753" t="s">
        <v>8310</v>
      </c>
      <c r="F753" t="s">
        <v>8311</v>
      </c>
      <c r="G753" s="11">
        <v>49.084899999999998</v>
      </c>
      <c r="H753" s="11">
        <v>55.1</v>
      </c>
      <c r="I753" t="s">
        <v>11970</v>
      </c>
      <c r="J753" t="s">
        <v>8203</v>
      </c>
      <c r="K753" t="s">
        <v>8203</v>
      </c>
      <c r="L753" t="s">
        <v>8203</v>
      </c>
      <c r="M753" t="s">
        <v>11971</v>
      </c>
      <c r="N753" t="s">
        <v>8203</v>
      </c>
      <c r="O753">
        <v>16596</v>
      </c>
      <c r="P753">
        <v>16141</v>
      </c>
      <c r="Q753" s="8">
        <v>40589</v>
      </c>
      <c r="R753" s="8">
        <v>40928</v>
      </c>
      <c r="S753" t="s">
        <v>8242</v>
      </c>
      <c r="T753" t="s">
        <v>10620</v>
      </c>
      <c r="U753" t="s">
        <v>8203</v>
      </c>
      <c r="V753" t="s">
        <v>11968</v>
      </c>
      <c r="W753" t="s">
        <v>8310</v>
      </c>
      <c r="X753" t="s">
        <v>8311</v>
      </c>
    </row>
    <row r="754" spans="1:24" x14ac:dyDescent="0.25">
      <c r="A754" t="s">
        <v>11972</v>
      </c>
      <c r="B754">
        <v>907965</v>
      </c>
      <c r="C754" t="s">
        <v>11973</v>
      </c>
      <c r="D754">
        <v>53973</v>
      </c>
      <c r="E754" t="s">
        <v>8310</v>
      </c>
      <c r="F754" t="s">
        <v>8880</v>
      </c>
      <c r="G754" s="11">
        <v>2.2517800000000001</v>
      </c>
      <c r="H754" s="11">
        <v>43.365000000000002</v>
      </c>
      <c r="I754" t="s">
        <v>11974</v>
      </c>
      <c r="J754">
        <v>10</v>
      </c>
      <c r="K754" t="s">
        <v>8203</v>
      </c>
      <c r="L754" t="s">
        <v>8203</v>
      </c>
      <c r="M754" t="s">
        <v>8203</v>
      </c>
      <c r="N754">
        <v>12</v>
      </c>
      <c r="O754">
        <v>1912</v>
      </c>
      <c r="P754">
        <v>1847</v>
      </c>
      <c r="Q754" s="8">
        <v>41088</v>
      </c>
      <c r="R754" s="8">
        <v>41913</v>
      </c>
      <c r="S754" t="s">
        <v>8231</v>
      </c>
      <c r="T754" t="s">
        <v>10784</v>
      </c>
      <c r="U754" t="s">
        <v>11975</v>
      </c>
      <c r="V754" t="s">
        <v>11972</v>
      </c>
      <c r="W754" t="s">
        <v>8310</v>
      </c>
      <c r="X754" t="s">
        <v>8880</v>
      </c>
    </row>
    <row r="755" spans="1:24" x14ac:dyDescent="0.25">
      <c r="A755" t="s">
        <v>11976</v>
      </c>
      <c r="B755">
        <v>911162</v>
      </c>
      <c r="C755" t="s">
        <v>11977</v>
      </c>
      <c r="D755">
        <v>59569</v>
      </c>
      <c r="E755" t="s">
        <v>8310</v>
      </c>
      <c r="F755" t="s">
        <v>8311</v>
      </c>
      <c r="G755" s="11">
        <v>78.515799999999999</v>
      </c>
      <c r="H755" s="11">
        <v>46.2</v>
      </c>
      <c r="I755" t="s">
        <v>11978</v>
      </c>
      <c r="J755" t="s">
        <v>8203</v>
      </c>
      <c r="K755" t="s">
        <v>8203</v>
      </c>
      <c r="L755" t="s">
        <v>8203</v>
      </c>
      <c r="M755" t="s">
        <v>11979</v>
      </c>
      <c r="N755">
        <v>10603</v>
      </c>
      <c r="O755">
        <v>6972</v>
      </c>
      <c r="P755">
        <v>6972</v>
      </c>
      <c r="Q755" s="8">
        <v>41506</v>
      </c>
      <c r="R755" s="8">
        <v>41862</v>
      </c>
      <c r="S755" t="s">
        <v>8205</v>
      </c>
      <c r="T755" t="s">
        <v>11980</v>
      </c>
      <c r="U755" t="s">
        <v>11981</v>
      </c>
      <c r="V755" t="s">
        <v>11976</v>
      </c>
      <c r="W755" t="s">
        <v>8310</v>
      </c>
      <c r="X755" t="s">
        <v>8311</v>
      </c>
    </row>
    <row r="756" spans="1:24" x14ac:dyDescent="0.25">
      <c r="A756" t="s">
        <v>11982</v>
      </c>
      <c r="B756">
        <v>931890</v>
      </c>
      <c r="C756" t="s">
        <v>11983</v>
      </c>
      <c r="D756">
        <v>60715</v>
      </c>
      <c r="E756" t="s">
        <v>8310</v>
      </c>
      <c r="F756" t="s">
        <v>8311</v>
      </c>
      <c r="G756" s="11">
        <v>9.6694200000000006</v>
      </c>
      <c r="H756" s="11">
        <v>40.322200000000002</v>
      </c>
      <c r="I756" t="s">
        <v>11984</v>
      </c>
      <c r="J756">
        <v>8</v>
      </c>
      <c r="K756" t="s">
        <v>8203</v>
      </c>
      <c r="L756" t="s">
        <v>8203</v>
      </c>
      <c r="M756" t="s">
        <v>8203</v>
      </c>
      <c r="N756">
        <v>8</v>
      </c>
      <c r="O756">
        <v>4853</v>
      </c>
      <c r="P756">
        <v>4434</v>
      </c>
      <c r="Q756" s="8">
        <v>40861</v>
      </c>
      <c r="R756" s="8">
        <v>41913</v>
      </c>
      <c r="S756" t="s">
        <v>8212</v>
      </c>
      <c r="T756" t="s">
        <v>11985</v>
      </c>
      <c r="U756" t="s">
        <v>11986</v>
      </c>
      <c r="V756" t="s">
        <v>11982</v>
      </c>
      <c r="W756" t="s">
        <v>8310</v>
      </c>
      <c r="X756" t="s">
        <v>8311</v>
      </c>
    </row>
    <row r="757" spans="1:24" x14ac:dyDescent="0.25">
      <c r="A757" t="s">
        <v>11987</v>
      </c>
      <c r="B757">
        <v>72099</v>
      </c>
      <c r="C757" t="s">
        <v>11988</v>
      </c>
      <c r="D757">
        <v>62009</v>
      </c>
      <c r="E757" t="s">
        <v>8899</v>
      </c>
      <c r="F757" t="s">
        <v>9077</v>
      </c>
      <c r="G757" s="11">
        <v>756.29700000000003</v>
      </c>
      <c r="H757" s="11">
        <v>40.700000000000003</v>
      </c>
      <c r="I757" t="s">
        <v>11989</v>
      </c>
      <c r="J757" t="s">
        <v>8203</v>
      </c>
      <c r="K757" t="s">
        <v>8203</v>
      </c>
      <c r="L757" t="s">
        <v>8203</v>
      </c>
      <c r="M757" t="s">
        <v>11990</v>
      </c>
      <c r="N757">
        <v>68206</v>
      </c>
      <c r="O757" t="s">
        <v>8203</v>
      </c>
      <c r="P757" t="s">
        <v>8203</v>
      </c>
      <c r="Q757" s="8">
        <v>41565</v>
      </c>
      <c r="R757" s="8">
        <v>41862</v>
      </c>
      <c r="S757" t="s">
        <v>8205</v>
      </c>
      <c r="T757" t="s">
        <v>11991</v>
      </c>
      <c r="U757" t="s">
        <v>11992</v>
      </c>
      <c r="V757" t="s">
        <v>11987</v>
      </c>
      <c r="W757" t="s">
        <v>8899</v>
      </c>
      <c r="X757" t="s">
        <v>9077</v>
      </c>
    </row>
    <row r="758" spans="1:24" x14ac:dyDescent="0.25">
      <c r="A758" t="s">
        <v>11993</v>
      </c>
      <c r="B758">
        <v>985895</v>
      </c>
      <c r="C758" t="s">
        <v>11994</v>
      </c>
      <c r="D758">
        <v>63129</v>
      </c>
      <c r="E758" t="s">
        <v>8310</v>
      </c>
      <c r="F758" t="s">
        <v>8311</v>
      </c>
      <c r="G758" s="11">
        <v>45.124600000000001</v>
      </c>
      <c r="H758" s="11">
        <v>45.3</v>
      </c>
      <c r="I758" t="s">
        <v>11995</v>
      </c>
      <c r="J758" t="s">
        <v>8203</v>
      </c>
      <c r="K758" t="s">
        <v>8203</v>
      </c>
      <c r="L758" t="s">
        <v>8203</v>
      </c>
      <c r="M758" t="s">
        <v>8203</v>
      </c>
      <c r="N758">
        <v>76</v>
      </c>
      <c r="O758">
        <v>12469</v>
      </c>
      <c r="P758">
        <v>12469</v>
      </c>
      <c r="Q758" t="s">
        <v>8203</v>
      </c>
      <c r="R758" t="s">
        <v>8203</v>
      </c>
      <c r="S758" t="s">
        <v>8205</v>
      </c>
      <c r="T758" t="s">
        <v>8361</v>
      </c>
      <c r="U758" t="s">
        <v>8203</v>
      </c>
      <c r="V758" t="s">
        <v>11993</v>
      </c>
      <c r="W758" t="s">
        <v>8310</v>
      </c>
      <c r="X758" t="s">
        <v>8311</v>
      </c>
    </row>
    <row r="759" spans="1:24" x14ac:dyDescent="0.25">
      <c r="A759" t="s">
        <v>11996</v>
      </c>
      <c r="B759">
        <v>1003232</v>
      </c>
      <c r="C759" t="s">
        <v>11997</v>
      </c>
      <c r="D759">
        <v>65125</v>
      </c>
      <c r="E759" t="s">
        <v>8310</v>
      </c>
      <c r="F759" t="s">
        <v>8880</v>
      </c>
      <c r="G759" s="11">
        <v>50.748800000000003</v>
      </c>
      <c r="H759" s="11">
        <v>41781</v>
      </c>
      <c r="I759" t="s">
        <v>11998</v>
      </c>
      <c r="J759" t="s">
        <v>8203</v>
      </c>
      <c r="K759" t="s">
        <v>8203</v>
      </c>
      <c r="L759" t="s">
        <v>8203</v>
      </c>
      <c r="M759" t="s">
        <v>11999</v>
      </c>
      <c r="N759">
        <v>2379</v>
      </c>
      <c r="O759">
        <v>4281</v>
      </c>
      <c r="P759">
        <v>4209</v>
      </c>
      <c r="Q759" s="8">
        <v>40830</v>
      </c>
      <c r="R759" s="8">
        <v>41862</v>
      </c>
      <c r="S759" t="s">
        <v>8242</v>
      </c>
      <c r="T759" t="s">
        <v>8323</v>
      </c>
      <c r="U759" t="s">
        <v>12000</v>
      </c>
      <c r="V759" t="s">
        <v>11996</v>
      </c>
      <c r="W759" t="s">
        <v>8310</v>
      </c>
      <c r="X759" t="s">
        <v>8880</v>
      </c>
    </row>
    <row r="760" spans="1:24" x14ac:dyDescent="0.25">
      <c r="A760" t="s">
        <v>12001</v>
      </c>
      <c r="B760">
        <v>1035309</v>
      </c>
      <c r="C760" t="s">
        <v>12002</v>
      </c>
      <c r="D760">
        <v>67151</v>
      </c>
      <c r="E760" t="s">
        <v>8310</v>
      </c>
      <c r="F760" t="s">
        <v>8311</v>
      </c>
      <c r="G760" s="11">
        <v>23.5898</v>
      </c>
      <c r="H760" s="11">
        <v>48.4</v>
      </c>
      <c r="I760" t="s">
        <v>12003</v>
      </c>
      <c r="J760" t="s">
        <v>8203</v>
      </c>
      <c r="K760" t="s">
        <v>8203</v>
      </c>
      <c r="L760" t="s">
        <v>8203</v>
      </c>
      <c r="M760" t="s">
        <v>12004</v>
      </c>
      <c r="N760">
        <v>1185</v>
      </c>
      <c r="O760" t="s">
        <v>8203</v>
      </c>
      <c r="P760" t="s">
        <v>8203</v>
      </c>
      <c r="Q760" s="8">
        <v>41400</v>
      </c>
      <c r="R760" s="8">
        <v>41597</v>
      </c>
      <c r="S760" t="s">
        <v>8242</v>
      </c>
      <c r="T760" t="s">
        <v>12005</v>
      </c>
      <c r="U760" t="s">
        <v>12006</v>
      </c>
      <c r="V760" t="s">
        <v>12001</v>
      </c>
      <c r="W760" t="s">
        <v>8310</v>
      </c>
      <c r="X760" t="s">
        <v>8311</v>
      </c>
    </row>
    <row r="761" spans="1:24" x14ac:dyDescent="0.25">
      <c r="A761" t="s">
        <v>12007</v>
      </c>
      <c r="B761">
        <v>7173</v>
      </c>
      <c r="C761" t="s">
        <v>12008</v>
      </c>
      <c r="D761">
        <v>191565</v>
      </c>
      <c r="E761" t="s">
        <v>8899</v>
      </c>
      <c r="F761" t="s">
        <v>8900</v>
      </c>
      <c r="G761" s="11">
        <v>246.56800000000001</v>
      </c>
      <c r="H761" s="11">
        <v>44.7</v>
      </c>
      <c r="I761" t="s">
        <v>12009</v>
      </c>
      <c r="J761" t="s">
        <v>8203</v>
      </c>
      <c r="K761" t="s">
        <v>8203</v>
      </c>
      <c r="L761" t="s">
        <v>8203</v>
      </c>
      <c r="M761" t="s">
        <v>12010</v>
      </c>
      <c r="N761">
        <v>1214</v>
      </c>
      <c r="O761" t="s">
        <v>8203</v>
      </c>
      <c r="P761" t="s">
        <v>8203</v>
      </c>
      <c r="Q761" s="8">
        <v>41358</v>
      </c>
      <c r="R761" s="8">
        <v>41857</v>
      </c>
      <c r="S761" t="s">
        <v>8205</v>
      </c>
      <c r="T761" t="s">
        <v>8323</v>
      </c>
      <c r="U761" t="s">
        <v>12011</v>
      </c>
      <c r="V761" t="s">
        <v>12007</v>
      </c>
      <c r="W761" t="s">
        <v>8899</v>
      </c>
      <c r="X761" t="s">
        <v>8900</v>
      </c>
    </row>
    <row r="762" spans="1:24" x14ac:dyDescent="0.25">
      <c r="A762" t="s">
        <v>12012</v>
      </c>
      <c r="B762">
        <v>34691</v>
      </c>
      <c r="C762" t="s">
        <v>12013</v>
      </c>
      <c r="D762">
        <v>191558</v>
      </c>
      <c r="E762" t="s">
        <v>8899</v>
      </c>
      <c r="F762" t="s">
        <v>8900</v>
      </c>
      <c r="G762" s="11">
        <v>283.82900000000001</v>
      </c>
      <c r="H762" s="11">
        <v>44.8</v>
      </c>
      <c r="I762" t="s">
        <v>12014</v>
      </c>
      <c r="J762" t="s">
        <v>8203</v>
      </c>
      <c r="K762" t="s">
        <v>8203</v>
      </c>
      <c r="L762" t="s">
        <v>8203</v>
      </c>
      <c r="M762" t="s">
        <v>12015</v>
      </c>
      <c r="N762">
        <v>2823</v>
      </c>
      <c r="O762" t="s">
        <v>8203</v>
      </c>
      <c r="P762" t="s">
        <v>8203</v>
      </c>
      <c r="Q762" s="8">
        <v>41358</v>
      </c>
      <c r="R762" s="8">
        <v>41857</v>
      </c>
      <c r="S762" t="s">
        <v>8205</v>
      </c>
      <c r="T762" t="s">
        <v>8323</v>
      </c>
      <c r="U762" t="s">
        <v>12016</v>
      </c>
      <c r="V762" t="s">
        <v>12012</v>
      </c>
      <c r="W762" t="s">
        <v>8899</v>
      </c>
      <c r="X762" t="s">
        <v>8900</v>
      </c>
    </row>
    <row r="763" spans="1:24" x14ac:dyDescent="0.25">
      <c r="A763" t="s">
        <v>12017</v>
      </c>
      <c r="B763">
        <v>199890</v>
      </c>
      <c r="C763" t="s">
        <v>12018</v>
      </c>
      <c r="D763">
        <v>191562</v>
      </c>
      <c r="E763" t="s">
        <v>8899</v>
      </c>
      <c r="F763" t="s">
        <v>8900</v>
      </c>
      <c r="G763" s="11">
        <v>223.48699999999999</v>
      </c>
      <c r="H763" s="11">
        <v>44</v>
      </c>
      <c r="I763" t="s">
        <v>12019</v>
      </c>
      <c r="J763" t="s">
        <v>8203</v>
      </c>
      <c r="K763" t="s">
        <v>8203</v>
      </c>
      <c r="L763" t="s">
        <v>8203</v>
      </c>
      <c r="M763" t="s">
        <v>12020</v>
      </c>
      <c r="N763">
        <v>2673</v>
      </c>
      <c r="O763" t="s">
        <v>8203</v>
      </c>
      <c r="P763" t="s">
        <v>8203</v>
      </c>
      <c r="Q763" s="8">
        <v>41358</v>
      </c>
      <c r="R763" s="8">
        <v>41579</v>
      </c>
      <c r="S763" t="s">
        <v>8205</v>
      </c>
      <c r="T763" t="s">
        <v>8323</v>
      </c>
      <c r="U763" t="s">
        <v>12021</v>
      </c>
      <c r="V763" t="s">
        <v>12017</v>
      </c>
      <c r="W763" t="s">
        <v>8899</v>
      </c>
      <c r="X763" t="s">
        <v>8900</v>
      </c>
    </row>
    <row r="764" spans="1:24" x14ac:dyDescent="0.25">
      <c r="A764" t="s">
        <v>12022</v>
      </c>
      <c r="B764">
        <v>43041</v>
      </c>
      <c r="C764" t="s">
        <v>12023</v>
      </c>
      <c r="D764">
        <v>191564</v>
      </c>
      <c r="E764" t="s">
        <v>8899</v>
      </c>
      <c r="F764" t="s">
        <v>8900</v>
      </c>
      <c r="G764" s="11">
        <v>172.65899999999999</v>
      </c>
      <c r="H764" s="11">
        <v>42.7</v>
      </c>
      <c r="I764" t="s">
        <v>12024</v>
      </c>
      <c r="J764" t="s">
        <v>8203</v>
      </c>
      <c r="K764" t="s">
        <v>8203</v>
      </c>
      <c r="L764" t="s">
        <v>8203</v>
      </c>
      <c r="M764" t="s">
        <v>12025</v>
      </c>
      <c r="N764">
        <v>30369</v>
      </c>
      <c r="O764" t="s">
        <v>8203</v>
      </c>
      <c r="P764" t="s">
        <v>8203</v>
      </c>
      <c r="Q764" s="8">
        <v>41358</v>
      </c>
      <c r="R764" s="8">
        <v>41857</v>
      </c>
      <c r="S764" t="s">
        <v>8205</v>
      </c>
      <c r="T764" t="s">
        <v>8323</v>
      </c>
      <c r="U764" t="s">
        <v>12026</v>
      </c>
      <c r="V764" t="s">
        <v>12022</v>
      </c>
      <c r="W764" t="s">
        <v>8899</v>
      </c>
      <c r="X764" t="s">
        <v>8900</v>
      </c>
    </row>
    <row r="765" spans="1:24" x14ac:dyDescent="0.25">
      <c r="A765" t="s">
        <v>12027</v>
      </c>
      <c r="B765">
        <v>74869</v>
      </c>
      <c r="C765" t="s">
        <v>12028</v>
      </c>
      <c r="D765">
        <v>67221</v>
      </c>
      <c r="E765" t="s">
        <v>8899</v>
      </c>
      <c r="F765" t="s">
        <v>8900</v>
      </c>
      <c r="G765" s="11">
        <v>141.89400000000001</v>
      </c>
      <c r="H765" s="11">
        <v>44.2</v>
      </c>
      <c r="I765" t="s">
        <v>12029</v>
      </c>
      <c r="J765" t="s">
        <v>8203</v>
      </c>
      <c r="K765" t="s">
        <v>8203</v>
      </c>
      <c r="L765" t="s">
        <v>8203</v>
      </c>
      <c r="M765" t="s">
        <v>12030</v>
      </c>
      <c r="N765">
        <v>47797</v>
      </c>
      <c r="O765" t="s">
        <v>8203</v>
      </c>
      <c r="P765" t="s">
        <v>8203</v>
      </c>
      <c r="Q765" s="8">
        <v>41547</v>
      </c>
      <c r="R765" s="8">
        <v>41547</v>
      </c>
      <c r="S765" t="s">
        <v>8205</v>
      </c>
      <c r="T765" t="s">
        <v>8323</v>
      </c>
      <c r="U765" t="s">
        <v>12031</v>
      </c>
      <c r="V765" t="s">
        <v>12027</v>
      </c>
      <c r="W765" t="s">
        <v>8899</v>
      </c>
      <c r="X765" t="s">
        <v>8900</v>
      </c>
    </row>
    <row r="766" spans="1:24" x14ac:dyDescent="0.25">
      <c r="A766" t="s">
        <v>12032</v>
      </c>
      <c r="B766">
        <v>112268</v>
      </c>
      <c r="C766" t="s">
        <v>12033</v>
      </c>
      <c r="D766">
        <v>67225</v>
      </c>
      <c r="E766" t="s">
        <v>8899</v>
      </c>
      <c r="F766" t="s">
        <v>8900</v>
      </c>
      <c r="G766" s="11">
        <v>201.79300000000001</v>
      </c>
      <c r="H766" s="11">
        <v>42.7</v>
      </c>
      <c r="I766" t="s">
        <v>12034</v>
      </c>
      <c r="J766" t="s">
        <v>8203</v>
      </c>
      <c r="K766" t="s">
        <v>8203</v>
      </c>
      <c r="L766" t="s">
        <v>8203</v>
      </c>
      <c r="M766" t="s">
        <v>12035</v>
      </c>
      <c r="N766">
        <v>678</v>
      </c>
      <c r="O766" t="s">
        <v>8203</v>
      </c>
      <c r="P766" t="s">
        <v>8203</v>
      </c>
      <c r="Q766" s="8">
        <v>41358</v>
      </c>
      <c r="R766" s="8">
        <v>41857</v>
      </c>
      <c r="S766" t="s">
        <v>8205</v>
      </c>
      <c r="T766" t="s">
        <v>8323</v>
      </c>
      <c r="U766" t="s">
        <v>12036</v>
      </c>
      <c r="V766" t="s">
        <v>12032</v>
      </c>
      <c r="W766" t="s">
        <v>8899</v>
      </c>
      <c r="X766" t="s">
        <v>8900</v>
      </c>
    </row>
    <row r="767" spans="1:24" x14ac:dyDescent="0.25">
      <c r="A767" t="s">
        <v>12037</v>
      </c>
      <c r="B767">
        <v>139723</v>
      </c>
      <c r="C767" t="s">
        <v>12038</v>
      </c>
      <c r="D767">
        <v>163119</v>
      </c>
      <c r="E767" t="s">
        <v>8899</v>
      </c>
      <c r="F767" t="s">
        <v>8900</v>
      </c>
      <c r="G767" s="11">
        <v>202.999</v>
      </c>
      <c r="H767" s="11">
        <v>42.7</v>
      </c>
      <c r="I767" t="s">
        <v>12039</v>
      </c>
      <c r="J767" t="s">
        <v>8203</v>
      </c>
      <c r="K767" t="s">
        <v>8203</v>
      </c>
      <c r="L767" t="s">
        <v>8203</v>
      </c>
      <c r="M767" t="s">
        <v>12040</v>
      </c>
      <c r="N767">
        <v>16162</v>
      </c>
      <c r="O767" t="s">
        <v>8203</v>
      </c>
      <c r="P767" t="s">
        <v>8203</v>
      </c>
      <c r="Q767" s="8">
        <v>41547</v>
      </c>
      <c r="R767" s="8">
        <v>41857</v>
      </c>
      <c r="S767" t="s">
        <v>8205</v>
      </c>
      <c r="T767" t="s">
        <v>8323</v>
      </c>
      <c r="U767" t="s">
        <v>12041</v>
      </c>
      <c r="V767" t="s">
        <v>12037</v>
      </c>
      <c r="W767" t="s">
        <v>8899</v>
      </c>
      <c r="X767" t="s">
        <v>8900</v>
      </c>
    </row>
    <row r="768" spans="1:24" x14ac:dyDescent="0.25">
      <c r="A768" t="s">
        <v>12042</v>
      </c>
      <c r="B768">
        <v>7168</v>
      </c>
      <c r="C768" t="s">
        <v>12043</v>
      </c>
      <c r="D768">
        <v>67231</v>
      </c>
      <c r="E768" t="s">
        <v>8899</v>
      </c>
      <c r="F768" t="s">
        <v>8900</v>
      </c>
      <c r="G768" s="11">
        <v>216.30799999999999</v>
      </c>
      <c r="H768" s="11">
        <v>46.2</v>
      </c>
      <c r="I768" t="s">
        <v>12044</v>
      </c>
      <c r="J768" t="s">
        <v>8203</v>
      </c>
      <c r="K768" t="s">
        <v>8203</v>
      </c>
      <c r="L768" t="s">
        <v>8203</v>
      </c>
      <c r="M768" t="s">
        <v>12045</v>
      </c>
      <c r="N768">
        <v>1266</v>
      </c>
      <c r="O768" t="s">
        <v>8203</v>
      </c>
      <c r="P768" t="s">
        <v>8203</v>
      </c>
      <c r="Q768" s="8">
        <v>41358</v>
      </c>
      <c r="R768" s="8">
        <v>41857</v>
      </c>
      <c r="S768" t="s">
        <v>8205</v>
      </c>
      <c r="T768" t="s">
        <v>8323</v>
      </c>
      <c r="U768" t="s">
        <v>12046</v>
      </c>
      <c r="V768" t="s">
        <v>12042</v>
      </c>
      <c r="W768" t="s">
        <v>8899</v>
      </c>
      <c r="X768" t="s">
        <v>8900</v>
      </c>
    </row>
    <row r="769" spans="1:24" x14ac:dyDescent="0.25">
      <c r="A769" t="s">
        <v>12047</v>
      </c>
      <c r="B769">
        <v>41427</v>
      </c>
      <c r="C769" t="s">
        <v>12048</v>
      </c>
      <c r="D769">
        <v>67233</v>
      </c>
      <c r="E769" t="s">
        <v>8899</v>
      </c>
      <c r="F769" t="s">
        <v>8900</v>
      </c>
      <c r="G769" s="11">
        <v>224.29</v>
      </c>
      <c r="H769" s="11">
        <v>46.4</v>
      </c>
      <c r="I769" t="s">
        <v>12049</v>
      </c>
      <c r="J769" t="s">
        <v>8203</v>
      </c>
      <c r="K769" t="s">
        <v>8203</v>
      </c>
      <c r="L769" t="s">
        <v>8203</v>
      </c>
      <c r="M769" t="s">
        <v>12050</v>
      </c>
      <c r="N769">
        <v>1371</v>
      </c>
      <c r="O769" t="s">
        <v>8203</v>
      </c>
      <c r="P769" t="s">
        <v>8203</v>
      </c>
      <c r="Q769" s="8">
        <v>41547</v>
      </c>
      <c r="R769" s="8">
        <v>41547</v>
      </c>
      <c r="S769" t="s">
        <v>8205</v>
      </c>
      <c r="T769" t="s">
        <v>8323</v>
      </c>
      <c r="U769" t="s">
        <v>12051</v>
      </c>
      <c r="V769" t="s">
        <v>12047</v>
      </c>
      <c r="W769" t="s">
        <v>8899</v>
      </c>
      <c r="X769" t="s">
        <v>8900</v>
      </c>
    </row>
    <row r="770" spans="1:24" x14ac:dyDescent="0.25">
      <c r="A770" t="s">
        <v>12052</v>
      </c>
      <c r="B770">
        <v>7167</v>
      </c>
      <c r="C770" t="s">
        <v>12053</v>
      </c>
      <c r="D770">
        <v>191561</v>
      </c>
      <c r="E770" t="s">
        <v>8899</v>
      </c>
      <c r="F770" t="s">
        <v>8900</v>
      </c>
      <c r="G770" s="11">
        <v>170.50800000000001</v>
      </c>
      <c r="H770" s="11">
        <v>49.2</v>
      </c>
      <c r="I770" t="s">
        <v>12054</v>
      </c>
      <c r="J770" t="s">
        <v>8203</v>
      </c>
      <c r="K770" t="s">
        <v>8203</v>
      </c>
      <c r="L770" t="s">
        <v>8203</v>
      </c>
      <c r="M770" t="s">
        <v>12055</v>
      </c>
      <c r="N770">
        <v>204</v>
      </c>
      <c r="O770" t="s">
        <v>8203</v>
      </c>
      <c r="P770" t="s">
        <v>8203</v>
      </c>
      <c r="Q770" s="8">
        <v>41358</v>
      </c>
      <c r="R770" s="8">
        <v>41857</v>
      </c>
      <c r="S770" t="s">
        <v>8205</v>
      </c>
      <c r="T770" t="s">
        <v>8323</v>
      </c>
      <c r="U770" t="s">
        <v>12056</v>
      </c>
      <c r="V770" t="s">
        <v>12052</v>
      </c>
      <c r="W770" t="s">
        <v>8899</v>
      </c>
      <c r="X770" t="s">
        <v>8900</v>
      </c>
    </row>
    <row r="771" spans="1:24" x14ac:dyDescent="0.25">
      <c r="A771" t="s">
        <v>12057</v>
      </c>
      <c r="B771">
        <v>51655</v>
      </c>
      <c r="C771" t="s">
        <v>12058</v>
      </c>
      <c r="D771">
        <v>78271</v>
      </c>
      <c r="E771" t="s">
        <v>8899</v>
      </c>
      <c r="F771" t="s">
        <v>8900</v>
      </c>
      <c r="G771" s="11">
        <v>393.45499999999998</v>
      </c>
      <c r="H771" s="11">
        <v>38.299999999999997</v>
      </c>
      <c r="I771" t="s">
        <v>12059</v>
      </c>
      <c r="J771" t="s">
        <v>8203</v>
      </c>
      <c r="K771" t="s">
        <v>8203</v>
      </c>
      <c r="L771" t="s">
        <v>8203</v>
      </c>
      <c r="M771" t="s">
        <v>12060</v>
      </c>
      <c r="N771">
        <v>1793</v>
      </c>
      <c r="O771" t="s">
        <v>8203</v>
      </c>
      <c r="P771" t="s">
        <v>8203</v>
      </c>
      <c r="Q771" s="8">
        <v>41277</v>
      </c>
      <c r="R771" s="8">
        <v>41857</v>
      </c>
      <c r="S771" t="s">
        <v>8205</v>
      </c>
      <c r="T771" t="s">
        <v>12061</v>
      </c>
      <c r="U771" t="s">
        <v>12062</v>
      </c>
      <c r="V771" t="s">
        <v>12057</v>
      </c>
      <c r="W771" t="s">
        <v>8899</v>
      </c>
      <c r="X771" t="s">
        <v>8900</v>
      </c>
    </row>
    <row r="772" spans="1:24" x14ac:dyDescent="0.25">
      <c r="A772" t="s">
        <v>12057</v>
      </c>
      <c r="B772">
        <v>51655</v>
      </c>
      <c r="C772" t="s">
        <v>12063</v>
      </c>
      <c r="D772">
        <v>181111</v>
      </c>
      <c r="E772" t="s">
        <v>8899</v>
      </c>
      <c r="F772" t="s">
        <v>8900</v>
      </c>
      <c r="G772" s="11">
        <v>186.02799999999999</v>
      </c>
      <c r="H772" s="11">
        <v>38.299999999999997</v>
      </c>
      <c r="I772" t="s">
        <v>12064</v>
      </c>
      <c r="J772" t="s">
        <v>8203</v>
      </c>
      <c r="K772" t="s">
        <v>8203</v>
      </c>
      <c r="L772" t="s">
        <v>8203</v>
      </c>
      <c r="M772" t="s">
        <v>12065</v>
      </c>
      <c r="N772" t="s">
        <v>8203</v>
      </c>
      <c r="O772" t="s">
        <v>8203</v>
      </c>
      <c r="P772" t="s">
        <v>8203</v>
      </c>
      <c r="Q772" s="8">
        <v>41229</v>
      </c>
      <c r="R772" s="8">
        <v>41466</v>
      </c>
      <c r="S772" t="s">
        <v>8242</v>
      </c>
      <c r="T772" t="s">
        <v>12066</v>
      </c>
      <c r="U772" t="s">
        <v>8203</v>
      </c>
      <c r="V772" t="s">
        <v>12057</v>
      </c>
      <c r="W772" t="s">
        <v>8899</v>
      </c>
      <c r="X772" t="s">
        <v>8900</v>
      </c>
    </row>
    <row r="773" spans="1:24" x14ac:dyDescent="0.25">
      <c r="A773" t="s">
        <v>12067</v>
      </c>
      <c r="B773">
        <v>1108050</v>
      </c>
      <c r="C773" t="s">
        <v>12068</v>
      </c>
      <c r="D773">
        <v>170144</v>
      </c>
      <c r="E773" t="s">
        <v>8310</v>
      </c>
      <c r="F773" t="s">
        <v>8551</v>
      </c>
      <c r="G773" s="11">
        <v>48.510899999999999</v>
      </c>
      <c r="H773" s="11">
        <v>48.0441</v>
      </c>
      <c r="I773" t="s">
        <v>12069</v>
      </c>
      <c r="J773" t="s">
        <v>8203</v>
      </c>
      <c r="K773">
        <v>1</v>
      </c>
      <c r="L773" t="s">
        <v>8203</v>
      </c>
      <c r="M773" t="s">
        <v>12070</v>
      </c>
      <c r="N773" t="s">
        <v>8203</v>
      </c>
      <c r="O773">
        <v>12459</v>
      </c>
      <c r="P773">
        <v>12268</v>
      </c>
      <c r="Q773" s="8">
        <v>41352</v>
      </c>
      <c r="R773" s="8">
        <v>41352</v>
      </c>
      <c r="S773" t="s">
        <v>8242</v>
      </c>
      <c r="T773" t="s">
        <v>12071</v>
      </c>
      <c r="U773" t="s">
        <v>8203</v>
      </c>
      <c r="V773" t="s">
        <v>12067</v>
      </c>
      <c r="W773" t="s">
        <v>8310</v>
      </c>
      <c r="X773" t="s">
        <v>8551</v>
      </c>
    </row>
    <row r="774" spans="1:24" x14ac:dyDescent="0.25">
      <c r="A774" t="s">
        <v>12072</v>
      </c>
      <c r="B774">
        <v>3483</v>
      </c>
      <c r="C774" t="s">
        <v>12073</v>
      </c>
      <c r="D774">
        <v>73819</v>
      </c>
      <c r="E774" t="s">
        <v>8209</v>
      </c>
      <c r="F774" t="s">
        <v>8210</v>
      </c>
      <c r="G774" s="11">
        <v>757.43899999999996</v>
      </c>
      <c r="H774" s="11">
        <v>34.799999999999997</v>
      </c>
      <c r="I774" t="s">
        <v>12074</v>
      </c>
      <c r="J774" t="s">
        <v>8203</v>
      </c>
      <c r="K774" t="s">
        <v>8203</v>
      </c>
      <c r="L774" t="s">
        <v>8203</v>
      </c>
      <c r="M774" t="s">
        <v>12075</v>
      </c>
      <c r="N774">
        <v>135164</v>
      </c>
      <c r="O774" t="s">
        <v>8203</v>
      </c>
      <c r="P774" t="s">
        <v>8203</v>
      </c>
      <c r="Q774" s="8">
        <v>40829</v>
      </c>
      <c r="R774" s="8">
        <v>41862</v>
      </c>
      <c r="S774" t="s">
        <v>8205</v>
      </c>
      <c r="T774" t="s">
        <v>12076</v>
      </c>
      <c r="U774" t="s">
        <v>12077</v>
      </c>
      <c r="V774" t="s">
        <v>12072</v>
      </c>
      <c r="W774" t="s">
        <v>8209</v>
      </c>
      <c r="X774" t="s">
        <v>8210</v>
      </c>
    </row>
    <row r="775" spans="1:24" x14ac:dyDescent="0.25">
      <c r="A775" t="s">
        <v>12078</v>
      </c>
      <c r="B775">
        <v>1093141</v>
      </c>
      <c r="C775" t="s">
        <v>12079</v>
      </c>
      <c r="D775">
        <v>73791</v>
      </c>
      <c r="E775" t="s">
        <v>8200</v>
      </c>
      <c r="F775" t="s">
        <v>8201</v>
      </c>
      <c r="G775" s="11">
        <v>33.987000000000002</v>
      </c>
      <c r="H775" s="11">
        <v>54.3</v>
      </c>
      <c r="I775" t="s">
        <v>12080</v>
      </c>
      <c r="J775" t="s">
        <v>8203</v>
      </c>
      <c r="K775" t="s">
        <v>8203</v>
      </c>
      <c r="L775" t="s">
        <v>8203</v>
      </c>
      <c r="M775" t="s">
        <v>12081</v>
      </c>
      <c r="N775">
        <v>1883</v>
      </c>
      <c r="O775">
        <v>3558</v>
      </c>
      <c r="P775">
        <v>3554</v>
      </c>
      <c r="Q775" s="8">
        <v>40907</v>
      </c>
      <c r="R775" s="8">
        <v>41862</v>
      </c>
      <c r="S775" t="s">
        <v>8205</v>
      </c>
      <c r="T775" t="s">
        <v>12082</v>
      </c>
      <c r="U775" t="s">
        <v>12083</v>
      </c>
      <c r="V775" t="s">
        <v>12078</v>
      </c>
      <c r="W775" t="s">
        <v>8200</v>
      </c>
      <c r="X775" t="s">
        <v>8201</v>
      </c>
    </row>
    <row r="776" spans="1:24" x14ac:dyDescent="0.25">
      <c r="A776" t="s">
        <v>12084</v>
      </c>
      <c r="B776">
        <v>1076696</v>
      </c>
      <c r="C776" t="s">
        <v>12085</v>
      </c>
      <c r="D776">
        <v>72167</v>
      </c>
      <c r="E776" t="s">
        <v>8200</v>
      </c>
      <c r="F776" t="s">
        <v>8201</v>
      </c>
      <c r="G776" s="11">
        <v>41743</v>
      </c>
      <c r="H776" s="11">
        <v>25</v>
      </c>
      <c r="I776" t="s">
        <v>12086</v>
      </c>
      <c r="J776" t="s">
        <v>8203</v>
      </c>
      <c r="K776" t="s">
        <v>8203</v>
      </c>
      <c r="L776" t="s">
        <v>8203</v>
      </c>
      <c r="M776" t="s">
        <v>12087</v>
      </c>
      <c r="N776">
        <v>5233</v>
      </c>
      <c r="O776">
        <v>6193</v>
      </c>
      <c r="P776">
        <v>6187</v>
      </c>
      <c r="Q776" s="8">
        <v>40997</v>
      </c>
      <c r="R776" s="8">
        <v>41866</v>
      </c>
      <c r="S776" t="s">
        <v>8205</v>
      </c>
      <c r="T776" t="s">
        <v>8527</v>
      </c>
      <c r="U776" t="s">
        <v>12088</v>
      </c>
      <c r="V776" t="s">
        <v>12084</v>
      </c>
      <c r="W776" t="s">
        <v>8200</v>
      </c>
      <c r="X776" t="s">
        <v>8201</v>
      </c>
    </row>
    <row r="777" spans="1:24" x14ac:dyDescent="0.25">
      <c r="A777" t="s">
        <v>12089</v>
      </c>
      <c r="B777">
        <v>13037</v>
      </c>
      <c r="C777" t="s">
        <v>12090</v>
      </c>
      <c r="D777">
        <v>72423</v>
      </c>
      <c r="E777" t="s">
        <v>8899</v>
      </c>
      <c r="F777" t="s">
        <v>8900</v>
      </c>
      <c r="G777" s="11">
        <v>272.85300000000001</v>
      </c>
      <c r="H777" s="11">
        <v>41851</v>
      </c>
      <c r="I777" t="s">
        <v>12091</v>
      </c>
      <c r="J777" t="s">
        <v>8203</v>
      </c>
      <c r="K777" t="s">
        <v>8203</v>
      </c>
      <c r="L777" t="s">
        <v>8203</v>
      </c>
      <c r="M777" t="s">
        <v>12092</v>
      </c>
      <c r="N777">
        <v>13318</v>
      </c>
      <c r="O777">
        <v>16258</v>
      </c>
      <c r="P777">
        <v>16254</v>
      </c>
      <c r="Q777" s="8">
        <v>40868</v>
      </c>
      <c r="R777" s="8">
        <v>41855</v>
      </c>
      <c r="S777" t="s">
        <v>8205</v>
      </c>
      <c r="T777" t="s">
        <v>12093</v>
      </c>
      <c r="U777" t="s">
        <v>12094</v>
      </c>
      <c r="V777" t="s">
        <v>12089</v>
      </c>
      <c r="W777" t="s">
        <v>8899</v>
      </c>
      <c r="X777" t="s">
        <v>8900</v>
      </c>
    </row>
    <row r="778" spans="1:24" x14ac:dyDescent="0.25">
      <c r="A778" t="s">
        <v>12095</v>
      </c>
      <c r="B778">
        <v>29078</v>
      </c>
      <c r="C778" t="s">
        <v>12096</v>
      </c>
      <c r="D778">
        <v>72449</v>
      </c>
      <c r="E778" t="s">
        <v>8899</v>
      </c>
      <c r="F778" t="s">
        <v>8928</v>
      </c>
      <c r="G778" s="11">
        <v>2026.63</v>
      </c>
      <c r="H778" s="11">
        <v>42.9</v>
      </c>
      <c r="I778" t="s">
        <v>12097</v>
      </c>
      <c r="J778" t="s">
        <v>8203</v>
      </c>
      <c r="K778" t="s">
        <v>8203</v>
      </c>
      <c r="L778" t="s">
        <v>8203</v>
      </c>
      <c r="M778" t="s">
        <v>12098</v>
      </c>
      <c r="N778">
        <v>6789</v>
      </c>
      <c r="O778" t="s">
        <v>8203</v>
      </c>
      <c r="P778" t="s">
        <v>8203</v>
      </c>
      <c r="Q778" s="8">
        <v>41120</v>
      </c>
      <c r="R778" s="8">
        <v>41579</v>
      </c>
      <c r="S778" t="s">
        <v>8205</v>
      </c>
      <c r="T778" t="s">
        <v>8323</v>
      </c>
      <c r="U778" t="s">
        <v>12099</v>
      </c>
      <c r="V778" t="s">
        <v>12095</v>
      </c>
      <c r="W778" t="s">
        <v>8899</v>
      </c>
      <c r="X778" t="s">
        <v>8928</v>
      </c>
    </row>
    <row r="779" spans="1:24" x14ac:dyDescent="0.25">
      <c r="A779" t="s">
        <v>12100</v>
      </c>
      <c r="B779">
        <v>1104152</v>
      </c>
      <c r="C779" t="s">
        <v>12101</v>
      </c>
      <c r="D779">
        <v>74639</v>
      </c>
      <c r="E779" t="s">
        <v>8310</v>
      </c>
      <c r="F779" t="s">
        <v>8311</v>
      </c>
      <c r="G779" s="11">
        <v>38.718299999999999</v>
      </c>
      <c r="H779" s="11">
        <v>46.1</v>
      </c>
      <c r="I779" t="s">
        <v>12102</v>
      </c>
      <c r="J779" t="s">
        <v>8203</v>
      </c>
      <c r="K779">
        <v>1</v>
      </c>
      <c r="L779" t="s">
        <v>8203</v>
      </c>
      <c r="M779" t="s">
        <v>12103</v>
      </c>
      <c r="N779">
        <v>581</v>
      </c>
      <c r="O779">
        <v>8349</v>
      </c>
      <c r="P779">
        <v>7904</v>
      </c>
      <c r="Q779" s="8">
        <v>40891</v>
      </c>
      <c r="R779" s="8">
        <v>41855</v>
      </c>
      <c r="S779" t="s">
        <v>8205</v>
      </c>
      <c r="T779" t="s">
        <v>12104</v>
      </c>
      <c r="U779" t="s">
        <v>12105</v>
      </c>
      <c r="V779" t="s">
        <v>12100</v>
      </c>
      <c r="W779" t="s">
        <v>8310</v>
      </c>
      <c r="X779" t="s">
        <v>8311</v>
      </c>
    </row>
    <row r="780" spans="1:24" x14ac:dyDescent="0.25">
      <c r="A780" t="s">
        <v>12106</v>
      </c>
      <c r="B780">
        <v>1317065</v>
      </c>
      <c r="C780" t="s">
        <v>12107</v>
      </c>
      <c r="D780">
        <v>181332</v>
      </c>
      <c r="E780" t="s">
        <v>8200</v>
      </c>
      <c r="F780" t="s">
        <v>8201</v>
      </c>
      <c r="G780" s="11">
        <v>55.229599999999998</v>
      </c>
      <c r="H780" s="11">
        <v>49.6</v>
      </c>
      <c r="I780" t="s">
        <v>12108</v>
      </c>
      <c r="J780" t="s">
        <v>8203</v>
      </c>
      <c r="K780" t="s">
        <v>8203</v>
      </c>
      <c r="L780" t="s">
        <v>8203</v>
      </c>
      <c r="M780" t="s">
        <v>12109</v>
      </c>
      <c r="N780" t="s">
        <v>8203</v>
      </c>
      <c r="O780">
        <v>23269</v>
      </c>
      <c r="P780">
        <v>28117</v>
      </c>
      <c r="Q780" s="8">
        <v>41380</v>
      </c>
      <c r="R780" s="8">
        <v>41855</v>
      </c>
      <c r="S780" t="s">
        <v>8242</v>
      </c>
      <c r="T780" t="s">
        <v>8323</v>
      </c>
      <c r="U780" t="s">
        <v>12110</v>
      </c>
      <c r="V780" t="s">
        <v>12106</v>
      </c>
      <c r="W780" t="s">
        <v>8200</v>
      </c>
      <c r="X780" t="s">
        <v>8201</v>
      </c>
    </row>
    <row r="781" spans="1:24" x14ac:dyDescent="0.25">
      <c r="A781" t="s">
        <v>12111</v>
      </c>
      <c r="B781">
        <v>1317066</v>
      </c>
      <c r="C781" t="s">
        <v>12112</v>
      </c>
      <c r="D781">
        <v>181333</v>
      </c>
      <c r="E781" t="s">
        <v>8200</v>
      </c>
      <c r="F781" t="s">
        <v>8201</v>
      </c>
      <c r="G781" s="11">
        <v>54.884300000000003</v>
      </c>
      <c r="H781" s="11">
        <v>49.6</v>
      </c>
      <c r="I781" t="s">
        <v>12113</v>
      </c>
      <c r="J781" t="s">
        <v>8203</v>
      </c>
      <c r="K781" t="s">
        <v>8203</v>
      </c>
      <c r="L781" t="s">
        <v>8203</v>
      </c>
      <c r="M781" t="s">
        <v>12114</v>
      </c>
      <c r="N781" t="s">
        <v>8203</v>
      </c>
      <c r="O781">
        <v>23246</v>
      </c>
      <c r="P781">
        <v>28082</v>
      </c>
      <c r="Q781" s="8">
        <v>41380</v>
      </c>
      <c r="R781" s="8">
        <v>41855</v>
      </c>
      <c r="S781" t="s">
        <v>8242</v>
      </c>
      <c r="T781" t="s">
        <v>8323</v>
      </c>
      <c r="U781" t="s">
        <v>12115</v>
      </c>
      <c r="V781" t="s">
        <v>12111</v>
      </c>
      <c r="W781" t="s">
        <v>8200</v>
      </c>
      <c r="X781" t="s">
        <v>8201</v>
      </c>
    </row>
    <row r="782" spans="1:24" x14ac:dyDescent="0.25">
      <c r="A782" t="s">
        <v>12116</v>
      </c>
      <c r="B782">
        <v>1317063</v>
      </c>
      <c r="C782" t="s">
        <v>12117</v>
      </c>
      <c r="D782">
        <v>181330</v>
      </c>
      <c r="E782" t="s">
        <v>8200</v>
      </c>
      <c r="F782" t="s">
        <v>8201</v>
      </c>
      <c r="G782" s="11">
        <v>54.289900000000003</v>
      </c>
      <c r="H782" s="11">
        <v>49.6</v>
      </c>
      <c r="I782" t="s">
        <v>12118</v>
      </c>
      <c r="J782" t="s">
        <v>8203</v>
      </c>
      <c r="K782" t="s">
        <v>8203</v>
      </c>
      <c r="L782" t="s">
        <v>8203</v>
      </c>
      <c r="M782" t="s">
        <v>12119</v>
      </c>
      <c r="N782" t="s">
        <v>8203</v>
      </c>
      <c r="O782">
        <v>23159</v>
      </c>
      <c r="P782">
        <v>28065</v>
      </c>
      <c r="Q782" s="8">
        <v>41380</v>
      </c>
      <c r="R782" s="8">
        <v>41855</v>
      </c>
      <c r="S782" t="s">
        <v>8242</v>
      </c>
      <c r="T782" t="s">
        <v>8323</v>
      </c>
      <c r="U782" t="s">
        <v>12120</v>
      </c>
      <c r="V782" t="s">
        <v>12116</v>
      </c>
      <c r="W782" t="s">
        <v>8200</v>
      </c>
      <c r="X782" t="s">
        <v>8201</v>
      </c>
    </row>
    <row r="783" spans="1:24" x14ac:dyDescent="0.25">
      <c r="A783" t="s">
        <v>12121</v>
      </c>
      <c r="B783">
        <v>1317064</v>
      </c>
      <c r="C783" t="s">
        <v>12122</v>
      </c>
      <c r="D783">
        <v>181331</v>
      </c>
      <c r="E783" t="s">
        <v>8200</v>
      </c>
      <c r="F783" t="s">
        <v>8201</v>
      </c>
      <c r="G783" s="11">
        <v>54.574300000000001</v>
      </c>
      <c r="H783" s="11">
        <v>49.6</v>
      </c>
      <c r="I783" t="s">
        <v>12123</v>
      </c>
      <c r="J783" t="s">
        <v>8203</v>
      </c>
      <c r="K783" t="s">
        <v>8203</v>
      </c>
      <c r="L783" t="s">
        <v>8203</v>
      </c>
      <c r="M783" t="s">
        <v>12124</v>
      </c>
      <c r="N783" t="s">
        <v>8203</v>
      </c>
      <c r="O783">
        <v>23230</v>
      </c>
      <c r="P783">
        <v>27956</v>
      </c>
      <c r="Q783" s="8">
        <v>41380</v>
      </c>
      <c r="R783" s="8">
        <v>41855</v>
      </c>
      <c r="S783" t="s">
        <v>8242</v>
      </c>
      <c r="T783" t="s">
        <v>8323</v>
      </c>
      <c r="U783" t="s">
        <v>12125</v>
      </c>
      <c r="V783" t="s">
        <v>12121</v>
      </c>
      <c r="W783" t="s">
        <v>8200</v>
      </c>
      <c r="X783" t="s">
        <v>8201</v>
      </c>
    </row>
    <row r="784" spans="1:24" x14ac:dyDescent="0.25">
      <c r="A784" t="s">
        <v>12126</v>
      </c>
      <c r="B784">
        <v>1086729</v>
      </c>
      <c r="C784" t="s">
        <v>12127</v>
      </c>
      <c r="D784">
        <v>73163</v>
      </c>
      <c r="E784" t="s">
        <v>8310</v>
      </c>
      <c r="F784" t="s">
        <v>8311</v>
      </c>
      <c r="G784" s="11">
        <v>30.217700000000001</v>
      </c>
      <c r="H784" s="11">
        <v>58</v>
      </c>
      <c r="I784" t="s">
        <v>12128</v>
      </c>
      <c r="J784" t="s">
        <v>8203</v>
      </c>
      <c r="K784" t="s">
        <v>8203</v>
      </c>
      <c r="L784" t="s">
        <v>8203</v>
      </c>
      <c r="M784" t="s">
        <v>12129</v>
      </c>
      <c r="N784">
        <v>194</v>
      </c>
      <c r="O784" t="s">
        <v>8203</v>
      </c>
      <c r="P784" t="s">
        <v>8203</v>
      </c>
      <c r="Q784" s="8">
        <v>41465</v>
      </c>
      <c r="R784" s="8">
        <v>41862</v>
      </c>
      <c r="S784" t="s">
        <v>8242</v>
      </c>
      <c r="T784" t="s">
        <v>12130</v>
      </c>
      <c r="U784" t="s">
        <v>12131</v>
      </c>
      <c r="V784" t="s">
        <v>12126</v>
      </c>
      <c r="W784" t="s">
        <v>8310</v>
      </c>
      <c r="X784" t="s">
        <v>8311</v>
      </c>
    </row>
    <row r="785" spans="1:24" x14ac:dyDescent="0.25">
      <c r="A785" t="s">
        <v>12132</v>
      </c>
      <c r="B785">
        <v>1358809</v>
      </c>
      <c r="C785" t="s">
        <v>12133</v>
      </c>
      <c r="D785">
        <v>73605</v>
      </c>
      <c r="E785" t="s">
        <v>8310</v>
      </c>
      <c r="F785" t="s">
        <v>8880</v>
      </c>
      <c r="G785" s="11">
        <v>4.98088</v>
      </c>
      <c r="H785" s="11">
        <v>41752</v>
      </c>
      <c r="I785" t="s">
        <v>12134</v>
      </c>
      <c r="J785" t="s">
        <v>8203</v>
      </c>
      <c r="K785" t="s">
        <v>8203</v>
      </c>
      <c r="L785" t="s">
        <v>8203</v>
      </c>
      <c r="M785" t="s">
        <v>12135</v>
      </c>
      <c r="N785">
        <v>1392</v>
      </c>
      <c r="O785">
        <v>2596</v>
      </c>
      <c r="P785">
        <v>2499</v>
      </c>
      <c r="Q785" s="8">
        <v>41471</v>
      </c>
      <c r="R785" s="8">
        <v>41529</v>
      </c>
      <c r="S785" t="s">
        <v>8242</v>
      </c>
      <c r="T785" t="s">
        <v>9600</v>
      </c>
      <c r="U785" t="s">
        <v>12136</v>
      </c>
      <c r="V785" t="s">
        <v>12132</v>
      </c>
      <c r="W785" t="s">
        <v>8310</v>
      </c>
      <c r="X785" t="s">
        <v>8880</v>
      </c>
    </row>
    <row r="786" spans="1:24" x14ac:dyDescent="0.25">
      <c r="A786" t="s">
        <v>12137</v>
      </c>
      <c r="B786">
        <v>1095631</v>
      </c>
      <c r="C786" t="s">
        <v>12138</v>
      </c>
      <c r="D786">
        <v>73971</v>
      </c>
      <c r="E786" t="s">
        <v>8310</v>
      </c>
      <c r="F786" t="s">
        <v>8311</v>
      </c>
      <c r="G786" s="11">
        <v>23.371500000000001</v>
      </c>
      <c r="H786" s="11">
        <v>39</v>
      </c>
      <c r="I786" t="s">
        <v>12139</v>
      </c>
      <c r="J786" t="s">
        <v>8203</v>
      </c>
      <c r="K786" t="s">
        <v>8203</v>
      </c>
      <c r="L786">
        <v>1</v>
      </c>
      <c r="M786" t="s">
        <v>12140</v>
      </c>
      <c r="N786">
        <v>419</v>
      </c>
      <c r="O786">
        <v>10714</v>
      </c>
      <c r="P786">
        <v>9139</v>
      </c>
      <c r="Q786" s="8">
        <v>40900</v>
      </c>
      <c r="R786" s="8">
        <v>41862</v>
      </c>
      <c r="S786" t="s">
        <v>8242</v>
      </c>
      <c r="T786" t="s">
        <v>8329</v>
      </c>
      <c r="U786" t="s">
        <v>12141</v>
      </c>
      <c r="V786" t="s">
        <v>12137</v>
      </c>
      <c r="W786" t="s">
        <v>8310</v>
      </c>
      <c r="X786" t="s">
        <v>8311</v>
      </c>
    </row>
    <row r="787" spans="1:24" x14ac:dyDescent="0.25">
      <c r="A787" t="s">
        <v>12142</v>
      </c>
      <c r="B787">
        <v>6326</v>
      </c>
      <c r="C787" t="s">
        <v>12143</v>
      </c>
      <c r="D787">
        <v>64437</v>
      </c>
      <c r="E787" t="s">
        <v>8899</v>
      </c>
      <c r="F787" t="s">
        <v>9671</v>
      </c>
      <c r="G787" s="11">
        <v>73.085700000000003</v>
      </c>
      <c r="H787" s="11">
        <v>40.4</v>
      </c>
      <c r="I787" t="s">
        <v>12144</v>
      </c>
      <c r="J787" t="s">
        <v>8203</v>
      </c>
      <c r="K787" t="s">
        <v>8203</v>
      </c>
      <c r="L787" t="s">
        <v>8203</v>
      </c>
      <c r="M787" t="s">
        <v>12145</v>
      </c>
      <c r="N787" t="s">
        <v>8203</v>
      </c>
      <c r="O787" t="s">
        <v>8203</v>
      </c>
      <c r="P787" t="s">
        <v>8203</v>
      </c>
      <c r="Q787" s="8">
        <v>40814</v>
      </c>
      <c r="R787" s="8">
        <v>40814</v>
      </c>
      <c r="S787" t="s">
        <v>8242</v>
      </c>
      <c r="T787" t="s">
        <v>12146</v>
      </c>
      <c r="U787" t="s">
        <v>8203</v>
      </c>
      <c r="V787" t="s">
        <v>12142</v>
      </c>
      <c r="W787" t="s">
        <v>8899</v>
      </c>
      <c r="X787" t="s">
        <v>9671</v>
      </c>
    </row>
    <row r="788" spans="1:24" x14ac:dyDescent="0.25">
      <c r="A788" t="s">
        <v>12147</v>
      </c>
      <c r="B788">
        <v>50550</v>
      </c>
      <c r="C788" t="s">
        <v>12148</v>
      </c>
      <c r="D788">
        <v>74387</v>
      </c>
      <c r="E788" t="s">
        <v>8899</v>
      </c>
      <c r="F788" t="s">
        <v>8900</v>
      </c>
      <c r="G788" s="11">
        <v>12.0783</v>
      </c>
      <c r="H788" s="11">
        <v>35.9</v>
      </c>
      <c r="I788" t="s">
        <v>12149</v>
      </c>
      <c r="J788" t="s">
        <v>8203</v>
      </c>
      <c r="K788" t="s">
        <v>8203</v>
      </c>
      <c r="L788" t="s">
        <v>8203</v>
      </c>
      <c r="M788" t="s">
        <v>12150</v>
      </c>
      <c r="N788">
        <v>2934</v>
      </c>
      <c r="O788" t="s">
        <v>8203</v>
      </c>
      <c r="P788" t="s">
        <v>8203</v>
      </c>
      <c r="Q788" s="8">
        <v>41117</v>
      </c>
      <c r="R788" s="8">
        <v>41857</v>
      </c>
      <c r="S788" t="s">
        <v>8242</v>
      </c>
      <c r="T788" t="s">
        <v>12151</v>
      </c>
      <c r="U788" t="s">
        <v>12152</v>
      </c>
      <c r="V788" t="s">
        <v>12147</v>
      </c>
      <c r="W788" t="s">
        <v>8899</v>
      </c>
      <c r="X788" t="s">
        <v>8900</v>
      </c>
    </row>
    <row r="789" spans="1:24" x14ac:dyDescent="0.25">
      <c r="A789" t="s">
        <v>12153</v>
      </c>
      <c r="B789">
        <v>1230840</v>
      </c>
      <c r="C789" t="s">
        <v>12154</v>
      </c>
      <c r="D789">
        <v>74587</v>
      </c>
      <c r="E789" t="s">
        <v>8899</v>
      </c>
      <c r="F789" t="s">
        <v>8928</v>
      </c>
      <c r="G789" s="11">
        <v>4444.08</v>
      </c>
      <c r="H789" s="11">
        <v>42.1</v>
      </c>
      <c r="I789" t="s">
        <v>12155</v>
      </c>
      <c r="J789" t="s">
        <v>8203</v>
      </c>
      <c r="K789">
        <v>1</v>
      </c>
      <c r="L789" t="s">
        <v>8203</v>
      </c>
      <c r="M789" t="s">
        <v>12156</v>
      </c>
      <c r="N789">
        <v>22509</v>
      </c>
      <c r="O789">
        <v>22908</v>
      </c>
      <c r="P789">
        <v>25544</v>
      </c>
      <c r="Q789" s="8">
        <v>41169</v>
      </c>
      <c r="R789" s="8">
        <v>41579</v>
      </c>
      <c r="S789" t="s">
        <v>8205</v>
      </c>
      <c r="T789" t="s">
        <v>8323</v>
      </c>
      <c r="U789" t="s">
        <v>12157</v>
      </c>
      <c r="V789" t="s">
        <v>12153</v>
      </c>
      <c r="W789" t="s">
        <v>8899</v>
      </c>
      <c r="X789" t="s">
        <v>8928</v>
      </c>
    </row>
    <row r="790" spans="1:24" x14ac:dyDescent="0.25">
      <c r="A790" t="s">
        <v>12158</v>
      </c>
      <c r="B790">
        <v>185453</v>
      </c>
      <c r="C790" t="s">
        <v>12159</v>
      </c>
      <c r="D790">
        <v>74591</v>
      </c>
      <c r="E790" t="s">
        <v>8899</v>
      </c>
      <c r="F790" t="s">
        <v>8928</v>
      </c>
      <c r="G790" s="11">
        <v>4210.1099999999997</v>
      </c>
      <c r="H790" s="11">
        <v>41.8</v>
      </c>
      <c r="I790" t="s">
        <v>12160</v>
      </c>
      <c r="J790" t="s">
        <v>8203</v>
      </c>
      <c r="K790">
        <v>1</v>
      </c>
      <c r="L790" t="s">
        <v>8203</v>
      </c>
      <c r="M790" t="s">
        <v>12161</v>
      </c>
      <c r="N790">
        <v>20500</v>
      </c>
      <c r="O790">
        <v>13</v>
      </c>
      <c r="P790">
        <v>13</v>
      </c>
      <c r="Q790" s="8">
        <v>41162</v>
      </c>
      <c r="R790" s="8">
        <v>41579</v>
      </c>
      <c r="S790" t="s">
        <v>8205</v>
      </c>
      <c r="T790" t="s">
        <v>8323</v>
      </c>
      <c r="U790" t="s">
        <v>12162</v>
      </c>
      <c r="V790" t="s">
        <v>12158</v>
      </c>
      <c r="W790" t="s">
        <v>8899</v>
      </c>
      <c r="X790" t="s">
        <v>8928</v>
      </c>
    </row>
    <row r="791" spans="1:24" x14ac:dyDescent="0.25">
      <c r="A791" t="s">
        <v>12163</v>
      </c>
      <c r="B791">
        <v>28737</v>
      </c>
      <c r="C791" t="s">
        <v>12164</v>
      </c>
      <c r="D791">
        <v>74589</v>
      </c>
      <c r="E791" t="s">
        <v>8899</v>
      </c>
      <c r="F791" t="s">
        <v>8928</v>
      </c>
      <c r="G791" s="11">
        <v>3843.98</v>
      </c>
      <c r="H791" s="11">
        <v>40.299999999999997</v>
      </c>
      <c r="I791" t="s">
        <v>12165</v>
      </c>
      <c r="J791" t="s">
        <v>8203</v>
      </c>
      <c r="K791" t="s">
        <v>8203</v>
      </c>
      <c r="L791" t="s">
        <v>8203</v>
      </c>
      <c r="M791" t="s">
        <v>12166</v>
      </c>
      <c r="N791">
        <v>8768</v>
      </c>
      <c r="O791" t="s">
        <v>8203</v>
      </c>
      <c r="P791" t="s">
        <v>8203</v>
      </c>
      <c r="Q791" s="8">
        <v>41172</v>
      </c>
      <c r="R791" s="8">
        <v>41579</v>
      </c>
      <c r="S791" t="s">
        <v>8205</v>
      </c>
      <c r="T791" t="s">
        <v>8323</v>
      </c>
      <c r="U791" t="s">
        <v>12167</v>
      </c>
      <c r="V791" t="s">
        <v>12163</v>
      </c>
      <c r="W791" t="s">
        <v>8899</v>
      </c>
      <c r="X791" t="s">
        <v>8928</v>
      </c>
    </row>
    <row r="792" spans="1:24" x14ac:dyDescent="0.25">
      <c r="A792" t="s">
        <v>12168</v>
      </c>
      <c r="B792">
        <v>1097556</v>
      </c>
      <c r="C792" t="s">
        <v>12169</v>
      </c>
      <c r="D792">
        <v>74523</v>
      </c>
      <c r="E792" t="s">
        <v>8310</v>
      </c>
      <c r="F792" t="s">
        <v>8311</v>
      </c>
      <c r="G792" s="11">
        <v>13.3942</v>
      </c>
      <c r="H792" s="11">
        <v>49.5</v>
      </c>
      <c r="I792" t="s">
        <v>12170</v>
      </c>
      <c r="J792" t="s">
        <v>8203</v>
      </c>
      <c r="K792" t="s">
        <v>8203</v>
      </c>
      <c r="L792" t="s">
        <v>8203</v>
      </c>
      <c r="M792" t="s">
        <v>12171</v>
      </c>
      <c r="N792">
        <v>403</v>
      </c>
      <c r="O792">
        <v>4661</v>
      </c>
      <c r="P792">
        <v>4662</v>
      </c>
      <c r="Q792" s="8">
        <v>41218</v>
      </c>
      <c r="R792" s="8">
        <v>41557</v>
      </c>
      <c r="S792" t="s">
        <v>8205</v>
      </c>
      <c r="T792" t="s">
        <v>12172</v>
      </c>
      <c r="U792" t="s">
        <v>8203</v>
      </c>
      <c r="V792" t="s">
        <v>12168</v>
      </c>
      <c r="W792" t="s">
        <v>8310</v>
      </c>
      <c r="X792" t="s">
        <v>8311</v>
      </c>
    </row>
    <row r="793" spans="1:24" x14ac:dyDescent="0.25">
      <c r="A793" t="s">
        <v>12173</v>
      </c>
      <c r="B793">
        <v>10160</v>
      </c>
      <c r="C793" t="s">
        <v>12174</v>
      </c>
      <c r="D793">
        <v>74595</v>
      </c>
      <c r="E793" t="s">
        <v>8899</v>
      </c>
      <c r="F793" t="s">
        <v>8928</v>
      </c>
      <c r="G793" s="11">
        <v>2995.89</v>
      </c>
      <c r="H793" s="11">
        <v>41.4</v>
      </c>
      <c r="I793" t="s">
        <v>12175</v>
      </c>
      <c r="J793" t="s">
        <v>8203</v>
      </c>
      <c r="K793">
        <v>1</v>
      </c>
      <c r="L793" t="s">
        <v>8203</v>
      </c>
      <c r="M793" t="s">
        <v>12176</v>
      </c>
      <c r="N793">
        <v>7135</v>
      </c>
      <c r="O793">
        <v>13</v>
      </c>
      <c r="P793">
        <v>13</v>
      </c>
      <c r="Q793" s="8">
        <v>41018</v>
      </c>
      <c r="R793" s="8">
        <v>41579</v>
      </c>
      <c r="S793" t="s">
        <v>8205</v>
      </c>
      <c r="T793" t="s">
        <v>8323</v>
      </c>
      <c r="U793" t="s">
        <v>12177</v>
      </c>
      <c r="V793" t="s">
        <v>12173</v>
      </c>
      <c r="W793" t="s">
        <v>8899</v>
      </c>
      <c r="X793" t="s">
        <v>8928</v>
      </c>
    </row>
    <row r="794" spans="1:24" x14ac:dyDescent="0.25">
      <c r="A794" t="s">
        <v>12178</v>
      </c>
      <c r="B794">
        <v>675120</v>
      </c>
      <c r="C794" t="s">
        <v>12179</v>
      </c>
      <c r="D794">
        <v>74753</v>
      </c>
      <c r="E794" t="s">
        <v>8310</v>
      </c>
      <c r="F794" t="s">
        <v>8311</v>
      </c>
      <c r="G794" s="11">
        <v>30.209399999999999</v>
      </c>
      <c r="H794" s="11">
        <v>53.1</v>
      </c>
      <c r="I794" t="s">
        <v>12180</v>
      </c>
      <c r="J794" t="s">
        <v>8203</v>
      </c>
      <c r="K794" t="s">
        <v>8203</v>
      </c>
      <c r="L794" t="s">
        <v>8203</v>
      </c>
      <c r="M794" t="s">
        <v>12181</v>
      </c>
      <c r="N794">
        <v>20</v>
      </c>
      <c r="O794">
        <v>12456</v>
      </c>
      <c r="P794">
        <v>12415</v>
      </c>
      <c r="Q794" s="8">
        <v>41313</v>
      </c>
      <c r="R794" s="8">
        <v>41862</v>
      </c>
      <c r="S794" t="s">
        <v>8205</v>
      </c>
      <c r="T794" t="s">
        <v>8206</v>
      </c>
      <c r="U794" t="s">
        <v>12182</v>
      </c>
      <c r="V794" t="s">
        <v>12178</v>
      </c>
      <c r="W794" t="s">
        <v>8310</v>
      </c>
      <c r="X794" t="s">
        <v>8311</v>
      </c>
    </row>
    <row r="795" spans="1:24" x14ac:dyDescent="0.25">
      <c r="A795" t="s">
        <v>12183</v>
      </c>
      <c r="B795">
        <v>31869</v>
      </c>
      <c r="C795" t="s">
        <v>12184</v>
      </c>
      <c r="D795">
        <v>74997</v>
      </c>
      <c r="E795" t="s">
        <v>8899</v>
      </c>
      <c r="F795" t="s">
        <v>8928</v>
      </c>
      <c r="G795" s="11">
        <v>2855.37</v>
      </c>
      <c r="H795" s="11">
        <v>39.6</v>
      </c>
      <c r="I795" t="s">
        <v>12185</v>
      </c>
      <c r="J795" t="s">
        <v>8203</v>
      </c>
      <c r="K795" t="s">
        <v>8203</v>
      </c>
      <c r="L795" t="s">
        <v>8203</v>
      </c>
      <c r="M795" t="s">
        <v>12186</v>
      </c>
      <c r="N795" t="s">
        <v>8203</v>
      </c>
      <c r="O795" t="s">
        <v>8203</v>
      </c>
      <c r="P795" t="s">
        <v>8203</v>
      </c>
      <c r="Q795" s="8">
        <v>40913</v>
      </c>
      <c r="R795" s="8">
        <v>41579</v>
      </c>
      <c r="S795" t="s">
        <v>8242</v>
      </c>
      <c r="T795" t="s">
        <v>12187</v>
      </c>
      <c r="U795" t="s">
        <v>12188</v>
      </c>
      <c r="V795" t="s">
        <v>12183</v>
      </c>
      <c r="W795" t="s">
        <v>8899</v>
      </c>
      <c r="X795" t="s">
        <v>8928</v>
      </c>
    </row>
    <row r="796" spans="1:24" x14ac:dyDescent="0.25">
      <c r="A796" t="s">
        <v>12189</v>
      </c>
      <c r="B796">
        <v>59894</v>
      </c>
      <c r="C796" t="s">
        <v>12190</v>
      </c>
      <c r="D796">
        <v>75089</v>
      </c>
      <c r="E796" t="s">
        <v>8899</v>
      </c>
      <c r="F796" t="s">
        <v>9416</v>
      </c>
      <c r="G796" s="11">
        <v>1118.3399999999999</v>
      </c>
      <c r="H796" s="11">
        <v>44.299900000000001</v>
      </c>
      <c r="I796" t="s">
        <v>12191</v>
      </c>
      <c r="J796">
        <v>33</v>
      </c>
      <c r="K796">
        <v>1</v>
      </c>
      <c r="L796" t="s">
        <v>8203</v>
      </c>
      <c r="M796" t="s">
        <v>12192</v>
      </c>
      <c r="N796">
        <v>21836</v>
      </c>
      <c r="O796">
        <v>16778</v>
      </c>
      <c r="P796">
        <v>26090</v>
      </c>
      <c r="Q796" s="8">
        <v>41243</v>
      </c>
      <c r="R796" s="8">
        <v>41757</v>
      </c>
      <c r="S796" t="s">
        <v>8231</v>
      </c>
      <c r="T796" t="s">
        <v>12193</v>
      </c>
      <c r="U796" t="s">
        <v>12194</v>
      </c>
      <c r="V796" t="s">
        <v>12189</v>
      </c>
      <c r="W796" t="s">
        <v>8899</v>
      </c>
      <c r="X796" t="s">
        <v>9416</v>
      </c>
    </row>
    <row r="797" spans="1:24" x14ac:dyDescent="0.25">
      <c r="A797" t="s">
        <v>12195</v>
      </c>
      <c r="B797">
        <v>747657</v>
      </c>
      <c r="C797" t="s">
        <v>12196</v>
      </c>
      <c r="D797">
        <v>76499</v>
      </c>
      <c r="E797" t="s">
        <v>8310</v>
      </c>
      <c r="F797" t="s">
        <v>8311</v>
      </c>
      <c r="G797" s="11">
        <v>13.3559</v>
      </c>
      <c r="H797" s="11">
        <v>40</v>
      </c>
      <c r="I797" t="s">
        <v>12197</v>
      </c>
      <c r="J797" t="s">
        <v>8203</v>
      </c>
      <c r="K797" t="s">
        <v>8203</v>
      </c>
      <c r="L797" t="s">
        <v>8203</v>
      </c>
      <c r="M797" t="s">
        <v>12198</v>
      </c>
      <c r="N797">
        <v>63</v>
      </c>
      <c r="O797" t="s">
        <v>8203</v>
      </c>
      <c r="P797" t="s">
        <v>8203</v>
      </c>
      <c r="Q797" s="8">
        <v>41320</v>
      </c>
      <c r="R797" s="8">
        <v>41855</v>
      </c>
      <c r="S797" t="s">
        <v>8205</v>
      </c>
      <c r="T797" t="s">
        <v>8206</v>
      </c>
      <c r="U797" t="s">
        <v>12199</v>
      </c>
      <c r="V797" t="s">
        <v>12195</v>
      </c>
      <c r="W797" t="s">
        <v>8310</v>
      </c>
      <c r="X797" t="s">
        <v>8311</v>
      </c>
    </row>
    <row r="798" spans="1:24" x14ac:dyDescent="0.25">
      <c r="A798" t="s">
        <v>12200</v>
      </c>
      <c r="B798">
        <v>1124627</v>
      </c>
      <c r="C798" t="s">
        <v>12201</v>
      </c>
      <c r="D798">
        <v>78661</v>
      </c>
      <c r="E798" t="s">
        <v>8310</v>
      </c>
      <c r="F798" t="s">
        <v>8311</v>
      </c>
      <c r="G798" s="11">
        <v>1777241</v>
      </c>
      <c r="H798" s="11">
        <v>39.9</v>
      </c>
      <c r="I798" t="s">
        <v>12202</v>
      </c>
      <c r="J798" t="s">
        <v>8203</v>
      </c>
      <c r="K798" t="s">
        <v>8203</v>
      </c>
      <c r="L798" t="s">
        <v>8203</v>
      </c>
      <c r="M798" t="s">
        <v>12203</v>
      </c>
      <c r="N798">
        <v>324</v>
      </c>
      <c r="O798">
        <v>4966</v>
      </c>
      <c r="P798">
        <v>4861</v>
      </c>
      <c r="Q798" s="8">
        <v>41026</v>
      </c>
      <c r="R798" s="8">
        <v>41855</v>
      </c>
      <c r="S798" t="s">
        <v>8242</v>
      </c>
      <c r="T798" t="s">
        <v>8329</v>
      </c>
      <c r="U798" t="s">
        <v>12204</v>
      </c>
      <c r="V798" t="s">
        <v>12200</v>
      </c>
      <c r="W798" t="s">
        <v>8310</v>
      </c>
      <c r="X798" t="s">
        <v>8311</v>
      </c>
    </row>
    <row r="799" spans="1:24" x14ac:dyDescent="0.25">
      <c r="A799" t="s">
        <v>12205</v>
      </c>
      <c r="B799">
        <v>1109443</v>
      </c>
      <c r="C799" t="s">
        <v>12206</v>
      </c>
      <c r="D799">
        <v>76339</v>
      </c>
      <c r="E799" t="s">
        <v>8310</v>
      </c>
      <c r="F799" t="s">
        <v>8551</v>
      </c>
      <c r="G799" s="11">
        <v>25.043700000000001</v>
      </c>
      <c r="H799" s="11">
        <v>50.7</v>
      </c>
      <c r="I799" t="s">
        <v>12207</v>
      </c>
      <c r="J799" t="s">
        <v>8203</v>
      </c>
      <c r="K799">
        <v>1</v>
      </c>
      <c r="L799" t="s">
        <v>8203</v>
      </c>
      <c r="M799" t="s">
        <v>12208</v>
      </c>
      <c r="N799">
        <v>1885</v>
      </c>
      <c r="O799">
        <v>11826</v>
      </c>
      <c r="P799">
        <v>11766</v>
      </c>
      <c r="Q799" s="8">
        <v>40857</v>
      </c>
      <c r="R799" s="8">
        <v>40857</v>
      </c>
      <c r="S799" t="s">
        <v>8242</v>
      </c>
      <c r="T799" t="s">
        <v>12209</v>
      </c>
      <c r="U799" t="s">
        <v>8203</v>
      </c>
      <c r="V799" t="s">
        <v>12205</v>
      </c>
      <c r="W799" t="s">
        <v>8310</v>
      </c>
      <c r="X799" t="s">
        <v>8551</v>
      </c>
    </row>
    <row r="800" spans="1:24" x14ac:dyDescent="0.25">
      <c r="A800" t="s">
        <v>12210</v>
      </c>
      <c r="B800">
        <v>419612</v>
      </c>
      <c r="C800" t="s">
        <v>12211</v>
      </c>
      <c r="D800">
        <v>76177</v>
      </c>
      <c r="E800" t="s">
        <v>8899</v>
      </c>
      <c r="F800" t="s">
        <v>8928</v>
      </c>
      <c r="G800" s="11">
        <v>2009.19</v>
      </c>
      <c r="H800" s="11">
        <v>41.3</v>
      </c>
      <c r="I800" t="s">
        <v>12212</v>
      </c>
      <c r="J800" t="s">
        <v>8203</v>
      </c>
      <c r="K800">
        <v>1</v>
      </c>
      <c r="L800" t="s">
        <v>8203</v>
      </c>
      <c r="M800" t="s">
        <v>12213</v>
      </c>
      <c r="N800">
        <v>13334</v>
      </c>
      <c r="O800">
        <v>32607</v>
      </c>
      <c r="P800">
        <v>23635</v>
      </c>
      <c r="Q800" s="8">
        <v>41221</v>
      </c>
      <c r="R800" s="8">
        <v>41584</v>
      </c>
      <c r="S800" t="s">
        <v>8205</v>
      </c>
      <c r="T800" t="s">
        <v>12214</v>
      </c>
      <c r="U800" t="s">
        <v>12215</v>
      </c>
      <c r="V800" t="s">
        <v>12210</v>
      </c>
      <c r="W800" t="s">
        <v>8899</v>
      </c>
      <c r="X800" t="s">
        <v>8928</v>
      </c>
    </row>
    <row r="801" spans="1:24" x14ac:dyDescent="0.25">
      <c r="A801" t="s">
        <v>12216</v>
      </c>
      <c r="B801">
        <v>166479</v>
      </c>
      <c r="C801" t="s">
        <v>12217</v>
      </c>
      <c r="D801">
        <v>68115</v>
      </c>
      <c r="E801" t="s">
        <v>8310</v>
      </c>
      <c r="F801" t="s">
        <v>8880</v>
      </c>
      <c r="G801" s="11">
        <v>26.111699999999999</v>
      </c>
      <c r="H801" s="11">
        <v>49.8</v>
      </c>
      <c r="I801" t="s">
        <v>12218</v>
      </c>
      <c r="J801" t="s">
        <v>8203</v>
      </c>
      <c r="K801" t="s">
        <v>8203</v>
      </c>
      <c r="L801" t="s">
        <v>8203</v>
      </c>
      <c r="M801" t="s">
        <v>12219</v>
      </c>
      <c r="N801">
        <v>11986</v>
      </c>
      <c r="O801" t="s">
        <v>8203</v>
      </c>
      <c r="P801" t="s">
        <v>8203</v>
      </c>
      <c r="Q801" s="8">
        <v>40865</v>
      </c>
      <c r="R801" s="8">
        <v>41862</v>
      </c>
      <c r="S801" t="s">
        <v>8205</v>
      </c>
      <c r="T801" t="s">
        <v>12220</v>
      </c>
      <c r="U801" t="s">
        <v>12221</v>
      </c>
      <c r="V801" t="s">
        <v>12216</v>
      </c>
      <c r="W801" t="s">
        <v>8310</v>
      </c>
      <c r="X801" t="s">
        <v>8880</v>
      </c>
    </row>
    <row r="802" spans="1:24" x14ac:dyDescent="0.25">
      <c r="A802" t="s">
        <v>12222</v>
      </c>
      <c r="B802">
        <v>10036</v>
      </c>
      <c r="C802" t="s">
        <v>12223</v>
      </c>
      <c r="D802">
        <v>77669</v>
      </c>
      <c r="E802" t="s">
        <v>8899</v>
      </c>
      <c r="F802" t="s">
        <v>8928</v>
      </c>
      <c r="G802" s="11">
        <v>2504.9299999999998</v>
      </c>
      <c r="H802" s="11">
        <v>43.2</v>
      </c>
      <c r="I802" t="s">
        <v>12224</v>
      </c>
      <c r="J802" t="s">
        <v>8203</v>
      </c>
      <c r="K802">
        <v>1</v>
      </c>
      <c r="L802" t="s">
        <v>8203</v>
      </c>
      <c r="M802" t="s">
        <v>12225</v>
      </c>
      <c r="N802">
        <v>21484</v>
      </c>
      <c r="O802">
        <v>22729</v>
      </c>
      <c r="P802">
        <v>25834</v>
      </c>
      <c r="Q802" s="8">
        <v>41361</v>
      </c>
      <c r="R802" s="8">
        <v>41362</v>
      </c>
      <c r="S802" t="s">
        <v>8205</v>
      </c>
      <c r="T802" t="s">
        <v>8323</v>
      </c>
      <c r="U802" t="s">
        <v>12226</v>
      </c>
      <c r="V802" t="s">
        <v>12222</v>
      </c>
      <c r="W802" t="s">
        <v>8899</v>
      </c>
      <c r="X802" t="s">
        <v>8928</v>
      </c>
    </row>
    <row r="803" spans="1:24" x14ac:dyDescent="0.25">
      <c r="A803" t="s">
        <v>12227</v>
      </c>
      <c r="B803">
        <v>1033177</v>
      </c>
      <c r="C803" t="s">
        <v>12228</v>
      </c>
      <c r="D803">
        <v>66971</v>
      </c>
      <c r="E803" t="s">
        <v>8310</v>
      </c>
      <c r="F803" t="s">
        <v>8311</v>
      </c>
      <c r="G803" s="11">
        <v>37.113199999999999</v>
      </c>
      <c r="H803" s="11">
        <v>49</v>
      </c>
      <c r="I803" t="s">
        <v>12229</v>
      </c>
      <c r="J803" t="s">
        <v>8203</v>
      </c>
      <c r="K803">
        <v>1</v>
      </c>
      <c r="L803" t="s">
        <v>8203</v>
      </c>
      <c r="M803" t="s">
        <v>12230</v>
      </c>
      <c r="N803">
        <v>1163</v>
      </c>
      <c r="O803">
        <v>11472</v>
      </c>
      <c r="P803">
        <v>11475</v>
      </c>
      <c r="Q803" s="8">
        <v>40843</v>
      </c>
      <c r="R803" s="8">
        <v>40865</v>
      </c>
      <c r="S803" t="s">
        <v>8205</v>
      </c>
      <c r="T803" t="s">
        <v>12231</v>
      </c>
      <c r="U803" t="s">
        <v>8203</v>
      </c>
      <c r="V803" t="s">
        <v>12227</v>
      </c>
      <c r="W803" t="s">
        <v>8310</v>
      </c>
      <c r="X803" t="s">
        <v>8311</v>
      </c>
    </row>
    <row r="804" spans="1:24" x14ac:dyDescent="0.25">
      <c r="A804" t="s">
        <v>12232</v>
      </c>
      <c r="B804">
        <v>1117665</v>
      </c>
      <c r="C804" t="s">
        <v>12233</v>
      </c>
      <c r="D804">
        <v>77807</v>
      </c>
      <c r="E804" t="s">
        <v>8310</v>
      </c>
      <c r="F804" t="s">
        <v>8880</v>
      </c>
      <c r="G804" s="11">
        <v>44.372100000000003</v>
      </c>
      <c r="H804" s="11">
        <v>47.1</v>
      </c>
      <c r="I804" t="s">
        <v>12234</v>
      </c>
      <c r="J804" t="s">
        <v>8203</v>
      </c>
      <c r="K804" t="s">
        <v>8203</v>
      </c>
      <c r="L804" t="s">
        <v>8203</v>
      </c>
      <c r="M804" t="s">
        <v>12235</v>
      </c>
      <c r="N804">
        <v>2051</v>
      </c>
      <c r="O804" t="s">
        <v>8203</v>
      </c>
      <c r="P804" t="s">
        <v>8203</v>
      </c>
      <c r="Q804" s="8">
        <v>41142</v>
      </c>
      <c r="R804" s="8">
        <v>41862</v>
      </c>
      <c r="S804" t="s">
        <v>8242</v>
      </c>
      <c r="T804" t="s">
        <v>12236</v>
      </c>
      <c r="U804" t="s">
        <v>12237</v>
      </c>
      <c r="V804" t="s">
        <v>12232</v>
      </c>
      <c r="W804" t="s">
        <v>8310</v>
      </c>
      <c r="X804" t="s">
        <v>8880</v>
      </c>
    </row>
    <row r="805" spans="1:24" x14ac:dyDescent="0.25">
      <c r="A805" t="s">
        <v>12238</v>
      </c>
      <c r="B805">
        <v>13333</v>
      </c>
      <c r="C805" t="s">
        <v>12239</v>
      </c>
      <c r="D805">
        <v>212863</v>
      </c>
      <c r="E805" t="s">
        <v>8209</v>
      </c>
      <c r="F805" t="s">
        <v>8210</v>
      </c>
      <c r="G805" s="11">
        <v>706.33299999999997</v>
      </c>
      <c r="H805" s="11">
        <v>37.5</v>
      </c>
      <c r="I805" t="s">
        <v>12240</v>
      </c>
      <c r="J805" t="s">
        <v>8203</v>
      </c>
      <c r="K805" t="s">
        <v>8203</v>
      </c>
      <c r="L805" t="s">
        <v>8203</v>
      </c>
      <c r="M805" t="s">
        <v>12241</v>
      </c>
      <c r="N805">
        <v>5745</v>
      </c>
      <c r="O805">
        <v>27981</v>
      </c>
      <c r="P805">
        <v>27313</v>
      </c>
      <c r="Q805" s="8">
        <v>41544</v>
      </c>
      <c r="R805" s="8">
        <v>41637</v>
      </c>
      <c r="S805" t="s">
        <v>8205</v>
      </c>
      <c r="T805" t="s">
        <v>12242</v>
      </c>
      <c r="U805" t="s">
        <v>12243</v>
      </c>
      <c r="V805" t="s">
        <v>12238</v>
      </c>
      <c r="W805" t="s">
        <v>8209</v>
      </c>
      <c r="X805" t="s">
        <v>8210</v>
      </c>
    </row>
    <row r="806" spans="1:24" x14ac:dyDescent="0.25">
      <c r="A806" t="s">
        <v>12244</v>
      </c>
      <c r="B806">
        <v>7130</v>
      </c>
      <c r="C806" t="s">
        <v>12245</v>
      </c>
      <c r="D806">
        <v>81037</v>
      </c>
      <c r="E806" t="s">
        <v>8899</v>
      </c>
      <c r="F806" t="s">
        <v>8900</v>
      </c>
      <c r="G806" s="11">
        <v>419.42399999999998</v>
      </c>
      <c r="H806" s="11">
        <v>35.299999999999997</v>
      </c>
      <c r="I806" t="s">
        <v>12246</v>
      </c>
      <c r="J806" t="s">
        <v>8203</v>
      </c>
      <c r="K806" t="s">
        <v>8203</v>
      </c>
      <c r="L806" t="s">
        <v>8203</v>
      </c>
      <c r="M806" t="s">
        <v>12247</v>
      </c>
      <c r="N806">
        <v>20871</v>
      </c>
      <c r="O806" t="s">
        <v>8203</v>
      </c>
      <c r="P806" t="s">
        <v>8203</v>
      </c>
      <c r="Q806" s="8">
        <v>41012</v>
      </c>
      <c r="R806" s="8">
        <v>41584</v>
      </c>
      <c r="S806" t="s">
        <v>8205</v>
      </c>
      <c r="T806" t="s">
        <v>12248</v>
      </c>
      <c r="U806" t="s">
        <v>12249</v>
      </c>
      <c r="V806" t="s">
        <v>12244</v>
      </c>
      <c r="W806" t="s">
        <v>8899</v>
      </c>
      <c r="X806" t="s">
        <v>8900</v>
      </c>
    </row>
    <row r="807" spans="1:24" x14ac:dyDescent="0.25">
      <c r="A807" t="s">
        <v>12250</v>
      </c>
      <c r="B807">
        <v>9402</v>
      </c>
      <c r="C807" t="s">
        <v>12251</v>
      </c>
      <c r="D807">
        <v>171993</v>
      </c>
      <c r="E807" t="s">
        <v>8899</v>
      </c>
      <c r="F807" t="s">
        <v>8928</v>
      </c>
      <c r="G807" s="11">
        <v>1985.98</v>
      </c>
      <c r="H807" s="11">
        <v>39.9</v>
      </c>
      <c r="I807" t="s">
        <v>12252</v>
      </c>
      <c r="J807" t="s">
        <v>8203</v>
      </c>
      <c r="K807">
        <v>1</v>
      </c>
      <c r="L807" t="s">
        <v>8203</v>
      </c>
      <c r="M807" t="s">
        <v>12253</v>
      </c>
      <c r="N807">
        <v>65598</v>
      </c>
      <c r="O807">
        <v>22958</v>
      </c>
      <c r="P807">
        <v>23341</v>
      </c>
      <c r="Q807" s="8">
        <v>41260</v>
      </c>
      <c r="R807" s="8">
        <v>41584</v>
      </c>
      <c r="S807" t="s">
        <v>8205</v>
      </c>
      <c r="T807" t="s">
        <v>9401</v>
      </c>
      <c r="U807" t="s">
        <v>12254</v>
      </c>
      <c r="V807" t="s">
        <v>12250</v>
      </c>
      <c r="W807" t="s">
        <v>8899</v>
      </c>
      <c r="X807" t="s">
        <v>8928</v>
      </c>
    </row>
    <row r="808" spans="1:24" x14ac:dyDescent="0.25">
      <c r="A808" t="s">
        <v>12255</v>
      </c>
      <c r="B808">
        <v>1122867</v>
      </c>
      <c r="C808" t="s">
        <v>12256</v>
      </c>
      <c r="D808">
        <v>78243</v>
      </c>
      <c r="E808" t="s">
        <v>8310</v>
      </c>
      <c r="F808" t="s">
        <v>8311</v>
      </c>
      <c r="G808" s="11">
        <v>33.889400000000002</v>
      </c>
      <c r="H808" s="11">
        <v>50.9</v>
      </c>
      <c r="I808" t="s">
        <v>12257</v>
      </c>
      <c r="J808" t="s">
        <v>8203</v>
      </c>
      <c r="K808" t="s">
        <v>8203</v>
      </c>
      <c r="L808" t="s">
        <v>8203</v>
      </c>
      <c r="M808" t="s">
        <v>12258</v>
      </c>
      <c r="N808">
        <v>820</v>
      </c>
      <c r="O808" t="s">
        <v>8203</v>
      </c>
      <c r="P808" t="s">
        <v>8203</v>
      </c>
      <c r="Q808" s="8">
        <v>40994</v>
      </c>
      <c r="R808" s="8">
        <v>41862</v>
      </c>
      <c r="S808" t="s">
        <v>8242</v>
      </c>
      <c r="T808" t="s">
        <v>12259</v>
      </c>
      <c r="U808" t="s">
        <v>12260</v>
      </c>
      <c r="V808" t="s">
        <v>12255</v>
      </c>
      <c r="W808" t="s">
        <v>8310</v>
      </c>
      <c r="X808" t="s">
        <v>8311</v>
      </c>
    </row>
    <row r="809" spans="1:24" x14ac:dyDescent="0.25">
      <c r="A809" t="s">
        <v>12261</v>
      </c>
      <c r="B809">
        <v>1071378</v>
      </c>
      <c r="C809" t="s">
        <v>12262</v>
      </c>
      <c r="D809">
        <v>70961</v>
      </c>
      <c r="E809" t="s">
        <v>8310</v>
      </c>
      <c r="F809" t="s">
        <v>8311</v>
      </c>
      <c r="G809" s="11">
        <v>13.5276</v>
      </c>
      <c r="H809" s="11">
        <v>34.1768</v>
      </c>
      <c r="I809" t="s">
        <v>12263</v>
      </c>
      <c r="J809">
        <v>11</v>
      </c>
      <c r="K809" t="s">
        <v>8203</v>
      </c>
      <c r="L809" t="s">
        <v>8203</v>
      </c>
      <c r="M809" t="s">
        <v>8203</v>
      </c>
      <c r="N809">
        <v>11</v>
      </c>
      <c r="O809">
        <v>5816</v>
      </c>
      <c r="P809">
        <v>5548</v>
      </c>
      <c r="Q809" s="8">
        <v>40771</v>
      </c>
      <c r="R809" s="8">
        <v>41040</v>
      </c>
      <c r="S809" t="s">
        <v>8212</v>
      </c>
      <c r="T809" t="s">
        <v>12264</v>
      </c>
      <c r="U809" t="s">
        <v>8203</v>
      </c>
      <c r="V809" t="s">
        <v>12261</v>
      </c>
      <c r="W809" t="s">
        <v>8310</v>
      </c>
      <c r="X809" t="s">
        <v>8311</v>
      </c>
    </row>
    <row r="810" spans="1:24" x14ac:dyDescent="0.25">
      <c r="A810" t="s">
        <v>12265</v>
      </c>
      <c r="B810">
        <v>2769</v>
      </c>
      <c r="C810" t="s">
        <v>12266</v>
      </c>
      <c r="D810">
        <v>78309</v>
      </c>
      <c r="E810" t="s">
        <v>9002</v>
      </c>
      <c r="F810" t="s">
        <v>9002</v>
      </c>
      <c r="G810" s="11">
        <v>104.98</v>
      </c>
      <c r="H810" s="11">
        <v>52.858499999999999</v>
      </c>
      <c r="I810" t="s">
        <v>12267</v>
      </c>
      <c r="J810" t="s">
        <v>8203</v>
      </c>
      <c r="K810">
        <v>1</v>
      </c>
      <c r="L810" t="s">
        <v>8203</v>
      </c>
      <c r="M810" t="s">
        <v>12268</v>
      </c>
      <c r="N810">
        <v>926</v>
      </c>
      <c r="O810">
        <v>9843</v>
      </c>
      <c r="P810">
        <v>9807</v>
      </c>
      <c r="Q810" s="8">
        <v>41359</v>
      </c>
      <c r="R810" s="8">
        <v>41359</v>
      </c>
      <c r="S810" t="s">
        <v>8205</v>
      </c>
      <c r="T810" t="s">
        <v>12269</v>
      </c>
      <c r="U810" t="s">
        <v>8203</v>
      </c>
      <c r="V810" t="s">
        <v>12265</v>
      </c>
      <c r="W810" t="s">
        <v>9002</v>
      </c>
      <c r="X810" t="s">
        <v>9002</v>
      </c>
    </row>
    <row r="811" spans="1:24" x14ac:dyDescent="0.25">
      <c r="A811" t="s">
        <v>12270</v>
      </c>
      <c r="B811">
        <v>1126212</v>
      </c>
      <c r="C811" t="s">
        <v>12271</v>
      </c>
      <c r="D811">
        <v>78845</v>
      </c>
      <c r="E811" t="s">
        <v>8310</v>
      </c>
      <c r="F811" t="s">
        <v>8311</v>
      </c>
      <c r="G811" s="11">
        <v>48.882800000000003</v>
      </c>
      <c r="H811" s="11">
        <v>52.3</v>
      </c>
      <c r="I811" t="s">
        <v>12272</v>
      </c>
      <c r="J811" t="s">
        <v>8203</v>
      </c>
      <c r="K811" t="s">
        <v>8203</v>
      </c>
      <c r="L811" t="s">
        <v>8203</v>
      </c>
      <c r="M811" t="s">
        <v>12273</v>
      </c>
      <c r="N811">
        <v>1506</v>
      </c>
      <c r="O811">
        <v>14712</v>
      </c>
      <c r="P811">
        <v>13806</v>
      </c>
      <c r="Q811" s="8">
        <v>41185</v>
      </c>
      <c r="R811" s="8">
        <v>41862</v>
      </c>
      <c r="S811" t="s">
        <v>8242</v>
      </c>
      <c r="T811" t="s">
        <v>12274</v>
      </c>
      <c r="U811" t="s">
        <v>12275</v>
      </c>
      <c r="V811" t="s">
        <v>12270</v>
      </c>
      <c r="W811" t="s">
        <v>8310</v>
      </c>
      <c r="X811" t="s">
        <v>8311</v>
      </c>
    </row>
    <row r="812" spans="1:24" x14ac:dyDescent="0.25">
      <c r="A812" t="s">
        <v>12276</v>
      </c>
      <c r="B812">
        <v>1071381</v>
      </c>
      <c r="C812" t="s">
        <v>12277</v>
      </c>
      <c r="D812">
        <v>70965</v>
      </c>
      <c r="E812" t="s">
        <v>8310</v>
      </c>
      <c r="F812" t="s">
        <v>8311</v>
      </c>
      <c r="G812" s="11">
        <v>12.1151</v>
      </c>
      <c r="H812" s="11">
        <v>33.5732</v>
      </c>
      <c r="I812" t="s">
        <v>12278</v>
      </c>
      <c r="J812">
        <v>16</v>
      </c>
      <c r="K812" t="s">
        <v>8203</v>
      </c>
      <c r="L812" t="s">
        <v>8203</v>
      </c>
      <c r="M812" t="s">
        <v>8203</v>
      </c>
      <c r="N812">
        <v>17</v>
      </c>
      <c r="O812">
        <v>5463</v>
      </c>
      <c r="P812">
        <v>5253</v>
      </c>
      <c r="Q812" s="8">
        <v>40864</v>
      </c>
      <c r="R812" s="8">
        <v>41310</v>
      </c>
      <c r="S812" t="s">
        <v>8231</v>
      </c>
      <c r="T812" t="s">
        <v>12264</v>
      </c>
      <c r="U812" t="s">
        <v>8203</v>
      </c>
      <c r="V812" t="s">
        <v>12276</v>
      </c>
      <c r="W812" t="s">
        <v>8310</v>
      </c>
      <c r="X812" t="s">
        <v>8311</v>
      </c>
    </row>
    <row r="813" spans="1:24" x14ac:dyDescent="0.25">
      <c r="A813" t="s">
        <v>12279</v>
      </c>
      <c r="B813">
        <v>4098</v>
      </c>
      <c r="C813" t="s">
        <v>12280</v>
      </c>
      <c r="D813">
        <v>182501</v>
      </c>
      <c r="E813" t="s">
        <v>8209</v>
      </c>
      <c r="F813" t="s">
        <v>8210</v>
      </c>
      <c r="G813" s="11">
        <v>1688.47</v>
      </c>
      <c r="H813" s="11">
        <v>39.099899999999998</v>
      </c>
      <c r="I813" t="s">
        <v>12281</v>
      </c>
      <c r="J813" t="s">
        <v>8203</v>
      </c>
      <c r="K813">
        <v>1</v>
      </c>
      <c r="L813" t="s">
        <v>8203</v>
      </c>
      <c r="M813" t="s">
        <v>12282</v>
      </c>
      <c r="N813">
        <v>159549</v>
      </c>
      <c r="O813">
        <v>36263</v>
      </c>
      <c r="P813">
        <v>45607</v>
      </c>
      <c r="Q813" s="8">
        <v>41404</v>
      </c>
      <c r="R813" s="8">
        <v>41862</v>
      </c>
      <c r="S813" t="s">
        <v>8205</v>
      </c>
      <c r="T813" t="s">
        <v>12283</v>
      </c>
      <c r="U813" t="s">
        <v>12284</v>
      </c>
      <c r="V813" t="s">
        <v>12279</v>
      </c>
      <c r="W813" t="s">
        <v>8209</v>
      </c>
      <c r="X813" t="s">
        <v>8210</v>
      </c>
    </row>
    <row r="814" spans="1:24" x14ac:dyDescent="0.25">
      <c r="A814" t="s">
        <v>12285</v>
      </c>
      <c r="B814">
        <v>1128401</v>
      </c>
      <c r="C814" t="s">
        <v>12286</v>
      </c>
      <c r="D814">
        <v>79063</v>
      </c>
      <c r="E814" t="s">
        <v>8310</v>
      </c>
      <c r="F814" t="s">
        <v>8551</v>
      </c>
      <c r="G814" s="11">
        <v>27.9937</v>
      </c>
      <c r="H814" s="11">
        <v>47.4</v>
      </c>
      <c r="I814" t="s">
        <v>12287</v>
      </c>
      <c r="J814" t="s">
        <v>8203</v>
      </c>
      <c r="K814" t="s">
        <v>8203</v>
      </c>
      <c r="L814" t="s">
        <v>8203</v>
      </c>
      <c r="M814" t="s">
        <v>12288</v>
      </c>
      <c r="N814">
        <v>802</v>
      </c>
      <c r="O814" t="s">
        <v>8203</v>
      </c>
      <c r="P814" t="s">
        <v>8203</v>
      </c>
      <c r="Q814" s="8">
        <v>41163</v>
      </c>
      <c r="R814" s="8">
        <v>41862</v>
      </c>
      <c r="S814" t="s">
        <v>8205</v>
      </c>
      <c r="T814" t="s">
        <v>10579</v>
      </c>
      <c r="U814" t="s">
        <v>12289</v>
      </c>
      <c r="V814" t="s">
        <v>12285</v>
      </c>
      <c r="W814" t="s">
        <v>8310</v>
      </c>
      <c r="X814" t="s">
        <v>8551</v>
      </c>
    </row>
    <row r="815" spans="1:24" x14ac:dyDescent="0.25">
      <c r="A815" t="s">
        <v>12290</v>
      </c>
      <c r="B815">
        <v>4950</v>
      </c>
      <c r="C815" t="s">
        <v>12291</v>
      </c>
      <c r="D815">
        <v>70971</v>
      </c>
      <c r="E815" t="s">
        <v>8310</v>
      </c>
      <c r="F815" t="s">
        <v>8311</v>
      </c>
      <c r="G815" s="11">
        <v>9.2206799999999998</v>
      </c>
      <c r="H815" s="11">
        <v>42.036900000000003</v>
      </c>
      <c r="I815" t="s">
        <v>12292</v>
      </c>
      <c r="J815">
        <v>8</v>
      </c>
      <c r="K815" t="s">
        <v>8203</v>
      </c>
      <c r="L815" t="s">
        <v>8203</v>
      </c>
      <c r="M815" t="s">
        <v>8203</v>
      </c>
      <c r="N815">
        <v>8</v>
      </c>
      <c r="O815">
        <v>5176</v>
      </c>
      <c r="P815">
        <v>4972</v>
      </c>
      <c r="Q815" s="8">
        <v>40885</v>
      </c>
      <c r="R815" s="8">
        <v>41310</v>
      </c>
      <c r="S815" t="s">
        <v>8212</v>
      </c>
      <c r="T815" t="s">
        <v>12264</v>
      </c>
      <c r="U815" t="s">
        <v>8203</v>
      </c>
      <c r="V815" t="s">
        <v>12290</v>
      </c>
      <c r="W815" t="s">
        <v>8310</v>
      </c>
      <c r="X815" t="s">
        <v>8311</v>
      </c>
    </row>
    <row r="816" spans="1:24" x14ac:dyDescent="0.25">
      <c r="A816" t="s">
        <v>12293</v>
      </c>
      <c r="B816">
        <v>143453</v>
      </c>
      <c r="C816" t="s">
        <v>12294</v>
      </c>
      <c r="D816">
        <v>80635</v>
      </c>
      <c r="E816" t="s">
        <v>8200</v>
      </c>
      <c r="F816" t="s">
        <v>8201</v>
      </c>
      <c r="G816" s="11">
        <v>64.332800000000006</v>
      </c>
      <c r="H816" s="11">
        <v>54</v>
      </c>
      <c r="I816" t="s">
        <v>12295</v>
      </c>
      <c r="J816" t="s">
        <v>8203</v>
      </c>
      <c r="K816" t="s">
        <v>8203</v>
      </c>
      <c r="L816" t="s">
        <v>8203</v>
      </c>
      <c r="M816" t="s">
        <v>12296</v>
      </c>
      <c r="N816" t="s">
        <v>8203</v>
      </c>
      <c r="O816" t="s">
        <v>8203</v>
      </c>
      <c r="P816" t="s">
        <v>8203</v>
      </c>
      <c r="Q816" s="8">
        <v>40981</v>
      </c>
      <c r="R816" s="8">
        <v>41579</v>
      </c>
      <c r="S816" t="s">
        <v>8242</v>
      </c>
      <c r="T816" t="s">
        <v>11950</v>
      </c>
      <c r="U816" t="s">
        <v>12297</v>
      </c>
      <c r="V816" t="s">
        <v>12293</v>
      </c>
      <c r="W816" t="s">
        <v>8200</v>
      </c>
      <c r="X816" t="s">
        <v>8201</v>
      </c>
    </row>
    <row r="817" spans="1:24" x14ac:dyDescent="0.25">
      <c r="A817" t="s">
        <v>12298</v>
      </c>
      <c r="B817">
        <v>72664</v>
      </c>
      <c r="C817" t="s">
        <v>12299</v>
      </c>
      <c r="D817">
        <v>80723</v>
      </c>
      <c r="E817" t="s">
        <v>8209</v>
      </c>
      <c r="F817" t="s">
        <v>8210</v>
      </c>
      <c r="G817" s="11">
        <v>231.893</v>
      </c>
      <c r="H817" s="11">
        <v>37.730400000000003</v>
      </c>
      <c r="I817" t="s">
        <v>12300</v>
      </c>
      <c r="J817">
        <v>7</v>
      </c>
      <c r="K817" t="s">
        <v>8203</v>
      </c>
      <c r="L817" t="s">
        <v>8203</v>
      </c>
      <c r="M817" t="s">
        <v>12301</v>
      </c>
      <c r="N817">
        <v>2663</v>
      </c>
      <c r="O817" t="s">
        <v>8203</v>
      </c>
      <c r="P817" t="s">
        <v>8203</v>
      </c>
      <c r="Q817" s="8">
        <v>41089</v>
      </c>
      <c r="R817" s="8">
        <v>41757</v>
      </c>
      <c r="S817" t="s">
        <v>8231</v>
      </c>
      <c r="T817" t="s">
        <v>12302</v>
      </c>
      <c r="U817" t="s">
        <v>12303</v>
      </c>
      <c r="V817" t="s">
        <v>12298</v>
      </c>
      <c r="W817" t="s">
        <v>8209</v>
      </c>
      <c r="X817" t="s">
        <v>8210</v>
      </c>
    </row>
    <row r="818" spans="1:24" x14ac:dyDescent="0.25">
      <c r="A818" t="s">
        <v>12298</v>
      </c>
      <c r="B818">
        <v>72664</v>
      </c>
      <c r="C818" t="s">
        <v>12304</v>
      </c>
      <c r="D818">
        <v>73205</v>
      </c>
      <c r="E818" t="s">
        <v>8209</v>
      </c>
      <c r="F818" t="s">
        <v>8210</v>
      </c>
      <c r="G818" s="11">
        <v>243.11</v>
      </c>
      <c r="H818" s="11">
        <v>37.700000000000003</v>
      </c>
      <c r="I818" t="s">
        <v>12305</v>
      </c>
      <c r="J818" t="s">
        <v>8203</v>
      </c>
      <c r="K818" t="s">
        <v>8203</v>
      </c>
      <c r="L818" t="s">
        <v>8203</v>
      </c>
      <c r="M818" t="s">
        <v>12306</v>
      </c>
      <c r="N818">
        <v>638</v>
      </c>
      <c r="O818">
        <v>26528</v>
      </c>
      <c r="P818">
        <v>29485</v>
      </c>
      <c r="Q818" s="8">
        <v>41569</v>
      </c>
      <c r="R818" s="8">
        <v>41862</v>
      </c>
      <c r="S818" t="s">
        <v>8205</v>
      </c>
      <c r="T818" t="s">
        <v>12307</v>
      </c>
      <c r="U818" t="s">
        <v>12308</v>
      </c>
      <c r="V818" t="s">
        <v>12298</v>
      </c>
      <c r="W818" t="s">
        <v>8209</v>
      </c>
      <c r="X818" t="s">
        <v>8210</v>
      </c>
    </row>
    <row r="819" spans="1:24" x14ac:dyDescent="0.25">
      <c r="A819" t="s">
        <v>12309</v>
      </c>
      <c r="B819">
        <v>99158</v>
      </c>
      <c r="C819" t="s">
        <v>12310</v>
      </c>
      <c r="D819">
        <v>191036</v>
      </c>
      <c r="E819" t="s">
        <v>8200</v>
      </c>
      <c r="F819" t="s">
        <v>8712</v>
      </c>
      <c r="G819" s="11">
        <v>51.498100000000001</v>
      </c>
      <c r="H819" s="11">
        <v>52.3</v>
      </c>
      <c r="I819" t="s">
        <v>12311</v>
      </c>
      <c r="J819" t="s">
        <v>8203</v>
      </c>
      <c r="K819" t="s">
        <v>8203</v>
      </c>
      <c r="L819" t="s">
        <v>8203</v>
      </c>
      <c r="M819" t="s">
        <v>12312</v>
      </c>
      <c r="N819" t="s">
        <v>8203</v>
      </c>
      <c r="O819" t="s">
        <v>8203</v>
      </c>
      <c r="P819" t="s">
        <v>8203</v>
      </c>
      <c r="Q819" s="8">
        <v>41499</v>
      </c>
      <c r="R819" s="8">
        <v>41499</v>
      </c>
      <c r="S819" t="s">
        <v>8242</v>
      </c>
      <c r="T819" t="s">
        <v>12313</v>
      </c>
      <c r="U819" t="s">
        <v>12314</v>
      </c>
      <c r="V819" t="s">
        <v>12309</v>
      </c>
      <c r="W819" t="s">
        <v>8200</v>
      </c>
      <c r="X819" t="s">
        <v>8712</v>
      </c>
    </row>
    <row r="820" spans="1:24" x14ac:dyDescent="0.25">
      <c r="A820" t="s">
        <v>12315</v>
      </c>
      <c r="B820">
        <v>1276585</v>
      </c>
      <c r="C820" t="s">
        <v>12316</v>
      </c>
      <c r="D820">
        <v>80957</v>
      </c>
      <c r="E820" t="s">
        <v>8200</v>
      </c>
      <c r="F820" t="s">
        <v>8617</v>
      </c>
      <c r="G820" s="11">
        <v>25.693200000000001</v>
      </c>
      <c r="H820" s="11">
        <v>46.6</v>
      </c>
      <c r="I820" t="s">
        <v>12317</v>
      </c>
      <c r="J820" t="s">
        <v>8203</v>
      </c>
      <c r="K820" t="s">
        <v>8203</v>
      </c>
      <c r="L820" t="s">
        <v>8203</v>
      </c>
      <c r="M820" t="s">
        <v>12318</v>
      </c>
      <c r="N820" t="s">
        <v>8203</v>
      </c>
      <c r="O820" t="s">
        <v>8203</v>
      </c>
      <c r="P820" t="s">
        <v>8203</v>
      </c>
      <c r="Q820" s="8">
        <v>41282</v>
      </c>
      <c r="R820" s="8">
        <v>41857</v>
      </c>
      <c r="S820" t="s">
        <v>8242</v>
      </c>
      <c r="T820" t="s">
        <v>12319</v>
      </c>
      <c r="U820" t="s">
        <v>12320</v>
      </c>
      <c r="V820" t="s">
        <v>12315</v>
      </c>
      <c r="W820" t="s">
        <v>8200</v>
      </c>
      <c r="X820" t="s">
        <v>8617</v>
      </c>
    </row>
    <row r="821" spans="1:24" x14ac:dyDescent="0.25">
      <c r="A821" t="s">
        <v>12321</v>
      </c>
      <c r="B821">
        <v>1071380</v>
      </c>
      <c r="C821" t="s">
        <v>12322</v>
      </c>
      <c r="D821">
        <v>70963</v>
      </c>
      <c r="E821" t="s">
        <v>8310</v>
      </c>
      <c r="F821" t="s">
        <v>8311</v>
      </c>
      <c r="G821" s="11">
        <v>14.0486</v>
      </c>
      <c r="H821" s="11">
        <v>31.7378</v>
      </c>
      <c r="I821" t="s">
        <v>12323</v>
      </c>
      <c r="J821">
        <v>10</v>
      </c>
      <c r="K821" t="s">
        <v>8203</v>
      </c>
      <c r="L821" t="s">
        <v>8203</v>
      </c>
      <c r="M821" t="s">
        <v>8203</v>
      </c>
      <c r="N821">
        <v>10</v>
      </c>
      <c r="O821">
        <v>5725</v>
      </c>
      <c r="P821">
        <v>5388</v>
      </c>
      <c r="Q821" s="8">
        <v>41040</v>
      </c>
      <c r="R821" s="8">
        <v>41310</v>
      </c>
      <c r="S821" t="s">
        <v>8212</v>
      </c>
      <c r="T821" t="s">
        <v>12264</v>
      </c>
      <c r="U821" t="s">
        <v>8203</v>
      </c>
      <c r="V821" t="s">
        <v>12321</v>
      </c>
      <c r="W821" t="s">
        <v>8310</v>
      </c>
      <c r="X821" t="s">
        <v>8311</v>
      </c>
    </row>
    <row r="822" spans="1:24" x14ac:dyDescent="0.25">
      <c r="A822" t="s">
        <v>12324</v>
      </c>
      <c r="B822">
        <v>1071382</v>
      </c>
      <c r="C822" t="s">
        <v>12325</v>
      </c>
      <c r="D822">
        <v>70967</v>
      </c>
      <c r="E822" t="s">
        <v>8310</v>
      </c>
      <c r="F822" t="s">
        <v>8311</v>
      </c>
      <c r="G822" s="11">
        <v>11.130100000000001</v>
      </c>
      <c r="H822" s="11">
        <v>36.306800000000003</v>
      </c>
      <c r="I822" t="s">
        <v>12326</v>
      </c>
      <c r="J822">
        <v>12</v>
      </c>
      <c r="K822" t="s">
        <v>8203</v>
      </c>
      <c r="L822" t="s">
        <v>8203</v>
      </c>
      <c r="M822" t="s">
        <v>8203</v>
      </c>
      <c r="N822">
        <v>12</v>
      </c>
      <c r="O822">
        <v>5649</v>
      </c>
      <c r="P822">
        <v>5378</v>
      </c>
      <c r="Q822" s="8">
        <v>40925</v>
      </c>
      <c r="R822" s="8">
        <v>41310</v>
      </c>
      <c r="S822" t="s">
        <v>8212</v>
      </c>
      <c r="T822" t="s">
        <v>12264</v>
      </c>
      <c r="U822" t="s">
        <v>8203</v>
      </c>
      <c r="V822" t="s">
        <v>12324</v>
      </c>
      <c r="W822" t="s">
        <v>8310</v>
      </c>
      <c r="X822" t="s">
        <v>8311</v>
      </c>
    </row>
    <row r="823" spans="1:24" x14ac:dyDescent="0.25">
      <c r="A823" t="s">
        <v>12327</v>
      </c>
      <c r="B823">
        <v>1071383</v>
      </c>
      <c r="C823" t="s">
        <v>12328</v>
      </c>
      <c r="D823">
        <v>70969</v>
      </c>
      <c r="E823" t="s">
        <v>8310</v>
      </c>
      <c r="F823" t="s">
        <v>8311</v>
      </c>
      <c r="G823" s="11">
        <v>2395536</v>
      </c>
      <c r="H823" s="11">
        <v>45.887900000000002</v>
      </c>
      <c r="I823" t="s">
        <v>12329</v>
      </c>
      <c r="J823">
        <v>13</v>
      </c>
      <c r="K823" t="s">
        <v>8203</v>
      </c>
      <c r="L823" t="s">
        <v>8203</v>
      </c>
      <c r="M823" t="s">
        <v>8203</v>
      </c>
      <c r="N823">
        <v>13</v>
      </c>
      <c r="O823">
        <v>5488</v>
      </c>
      <c r="P823">
        <v>5321</v>
      </c>
      <c r="Q823" s="8">
        <v>41155</v>
      </c>
      <c r="R823" s="8">
        <v>41310</v>
      </c>
      <c r="S823" t="s">
        <v>8212</v>
      </c>
      <c r="T823" t="s">
        <v>12264</v>
      </c>
      <c r="U823" t="s">
        <v>8203</v>
      </c>
      <c r="V823" t="s">
        <v>12327</v>
      </c>
      <c r="W823" t="s">
        <v>8310</v>
      </c>
      <c r="X823" t="s">
        <v>8311</v>
      </c>
    </row>
    <row r="824" spans="1:24" x14ac:dyDescent="0.25">
      <c r="A824" t="s">
        <v>12330</v>
      </c>
      <c r="B824">
        <v>599839</v>
      </c>
      <c r="C824" t="s">
        <v>12331</v>
      </c>
      <c r="D824">
        <v>72357</v>
      </c>
      <c r="E824" t="s">
        <v>8310</v>
      </c>
      <c r="F824" t="s">
        <v>8551</v>
      </c>
      <c r="G824" s="11">
        <v>28.378</v>
      </c>
      <c r="H824" s="11">
        <v>51.2</v>
      </c>
      <c r="I824" t="s">
        <v>12332</v>
      </c>
      <c r="J824" t="s">
        <v>8203</v>
      </c>
      <c r="K824" t="s">
        <v>8203</v>
      </c>
      <c r="L824" t="s">
        <v>8203</v>
      </c>
      <c r="M824" t="s">
        <v>12333</v>
      </c>
      <c r="N824">
        <v>861</v>
      </c>
      <c r="O824">
        <v>9262</v>
      </c>
      <c r="P824">
        <v>9262</v>
      </c>
      <c r="Q824" s="8">
        <v>40927</v>
      </c>
      <c r="R824" s="8">
        <v>40927</v>
      </c>
      <c r="S824" t="s">
        <v>8205</v>
      </c>
      <c r="T824" t="s">
        <v>12334</v>
      </c>
      <c r="U824" t="s">
        <v>8203</v>
      </c>
      <c r="V824" t="s">
        <v>12330</v>
      </c>
      <c r="W824" t="s">
        <v>8310</v>
      </c>
      <c r="X824" t="s">
        <v>8551</v>
      </c>
    </row>
    <row r="825" spans="1:24" x14ac:dyDescent="0.25">
      <c r="A825" t="s">
        <v>12335</v>
      </c>
      <c r="B825">
        <v>34316</v>
      </c>
      <c r="C825" t="s">
        <v>12336</v>
      </c>
      <c r="D825">
        <v>71141</v>
      </c>
      <c r="E825" t="s">
        <v>8209</v>
      </c>
      <c r="F825" t="s">
        <v>8210</v>
      </c>
      <c r="G825" s="11">
        <v>654.92200000000003</v>
      </c>
      <c r="H825" s="11">
        <v>39.200000000000003</v>
      </c>
      <c r="I825" t="s">
        <v>12337</v>
      </c>
      <c r="J825" t="s">
        <v>8203</v>
      </c>
      <c r="K825" t="s">
        <v>8203</v>
      </c>
      <c r="L825" t="s">
        <v>8203</v>
      </c>
      <c r="M825" t="s">
        <v>12338</v>
      </c>
      <c r="N825" t="s">
        <v>8203</v>
      </c>
      <c r="O825" t="s">
        <v>8203</v>
      </c>
      <c r="P825" t="s">
        <v>8203</v>
      </c>
      <c r="Q825" s="8">
        <v>40929</v>
      </c>
      <c r="R825" s="8">
        <v>40929</v>
      </c>
      <c r="S825" t="s">
        <v>8242</v>
      </c>
      <c r="T825" t="s">
        <v>8243</v>
      </c>
      <c r="U825" t="s">
        <v>8203</v>
      </c>
      <c r="V825" t="s">
        <v>12335</v>
      </c>
      <c r="W825" t="s">
        <v>8209</v>
      </c>
      <c r="X825" t="s">
        <v>8210</v>
      </c>
    </row>
    <row r="826" spans="1:24" x14ac:dyDescent="0.25">
      <c r="A826" t="s">
        <v>12339</v>
      </c>
      <c r="B826">
        <v>273371</v>
      </c>
      <c r="C826" t="s">
        <v>12340</v>
      </c>
      <c r="D826">
        <v>172256</v>
      </c>
      <c r="E826" t="s">
        <v>8310</v>
      </c>
      <c r="F826" t="s">
        <v>8311</v>
      </c>
      <c r="G826" s="11">
        <v>1714785</v>
      </c>
      <c r="H826" s="11">
        <v>37.6081</v>
      </c>
      <c r="I826" t="s">
        <v>12341</v>
      </c>
      <c r="J826">
        <v>8</v>
      </c>
      <c r="K826" t="s">
        <v>8203</v>
      </c>
      <c r="L826" t="s">
        <v>8203</v>
      </c>
      <c r="M826" t="s">
        <v>8203</v>
      </c>
      <c r="N826">
        <v>8</v>
      </c>
      <c r="O826">
        <v>5785</v>
      </c>
      <c r="P826">
        <v>5677</v>
      </c>
      <c r="Q826" s="8">
        <v>40982</v>
      </c>
      <c r="R826" s="8">
        <v>41317</v>
      </c>
      <c r="S826" t="s">
        <v>8212</v>
      </c>
      <c r="T826" t="s">
        <v>9329</v>
      </c>
      <c r="U826" t="s">
        <v>8203</v>
      </c>
      <c r="V826" t="s">
        <v>12339</v>
      </c>
      <c r="W826" t="s">
        <v>8310</v>
      </c>
      <c r="X826" t="s">
        <v>8311</v>
      </c>
    </row>
    <row r="827" spans="1:24" x14ac:dyDescent="0.25">
      <c r="A827" t="s">
        <v>12342</v>
      </c>
      <c r="B827">
        <v>1213353</v>
      </c>
      <c r="C827" t="s">
        <v>12343</v>
      </c>
      <c r="D827">
        <v>171019</v>
      </c>
      <c r="E827" t="s">
        <v>8310</v>
      </c>
      <c r="F827" t="s">
        <v>8311</v>
      </c>
      <c r="G827" s="11">
        <v>14.511699999999999</v>
      </c>
      <c r="H827" s="11">
        <v>37.299999999999997</v>
      </c>
      <c r="I827" t="s">
        <v>12344</v>
      </c>
      <c r="J827" t="s">
        <v>8203</v>
      </c>
      <c r="K827" t="s">
        <v>8203</v>
      </c>
      <c r="L827" t="s">
        <v>8203</v>
      </c>
      <c r="M827" t="s">
        <v>12345</v>
      </c>
      <c r="N827" t="s">
        <v>8203</v>
      </c>
      <c r="O827" t="s">
        <v>8203</v>
      </c>
      <c r="P827" t="s">
        <v>8203</v>
      </c>
      <c r="Q827" s="8">
        <v>41191</v>
      </c>
      <c r="R827" s="8">
        <v>41862</v>
      </c>
      <c r="S827" t="s">
        <v>8242</v>
      </c>
      <c r="T827" t="s">
        <v>12346</v>
      </c>
      <c r="U827" t="s">
        <v>12347</v>
      </c>
      <c r="V827" t="s">
        <v>12342</v>
      </c>
      <c r="W827" t="s">
        <v>8310</v>
      </c>
      <c r="X827" t="s">
        <v>8311</v>
      </c>
    </row>
    <row r="828" spans="1:24" x14ac:dyDescent="0.25">
      <c r="A828" t="s">
        <v>12348</v>
      </c>
      <c r="B828">
        <v>988480</v>
      </c>
      <c r="C828" t="s">
        <v>12349</v>
      </c>
      <c r="D828">
        <v>81749</v>
      </c>
      <c r="E828" t="s">
        <v>8310</v>
      </c>
      <c r="F828" t="s">
        <v>8880</v>
      </c>
      <c r="G828" s="11">
        <v>2444875</v>
      </c>
      <c r="H828" s="11">
        <v>34.9</v>
      </c>
      <c r="I828" t="s">
        <v>12350</v>
      </c>
      <c r="J828" t="s">
        <v>8203</v>
      </c>
      <c r="K828" t="s">
        <v>8203</v>
      </c>
      <c r="L828" t="s">
        <v>8203</v>
      </c>
      <c r="M828" t="s">
        <v>12351</v>
      </c>
      <c r="N828">
        <v>1059</v>
      </c>
      <c r="O828">
        <v>6350</v>
      </c>
      <c r="P828">
        <v>6350</v>
      </c>
      <c r="Q828" s="8">
        <v>41484</v>
      </c>
      <c r="R828" s="8">
        <v>41505</v>
      </c>
      <c r="S828" t="s">
        <v>8205</v>
      </c>
      <c r="T828" t="s">
        <v>12352</v>
      </c>
      <c r="U828" t="s">
        <v>12353</v>
      </c>
      <c r="V828" t="s">
        <v>12348</v>
      </c>
      <c r="W828" t="s">
        <v>8310</v>
      </c>
      <c r="X828" t="s">
        <v>8880</v>
      </c>
    </row>
    <row r="829" spans="1:24" x14ac:dyDescent="0.25">
      <c r="A829" t="s">
        <v>12354</v>
      </c>
      <c r="B829">
        <v>1136866</v>
      </c>
      <c r="C829" t="s">
        <v>12355</v>
      </c>
      <c r="D829">
        <v>81797</v>
      </c>
      <c r="E829" t="s">
        <v>8310</v>
      </c>
      <c r="F829" t="s">
        <v>8311</v>
      </c>
      <c r="G829" s="11">
        <v>38.249699999999997</v>
      </c>
      <c r="H829" s="11">
        <v>48.8</v>
      </c>
      <c r="I829" t="s">
        <v>12356</v>
      </c>
      <c r="J829" t="s">
        <v>8203</v>
      </c>
      <c r="K829" t="s">
        <v>8203</v>
      </c>
      <c r="L829" t="s">
        <v>8203</v>
      </c>
      <c r="M829" t="s">
        <v>12357</v>
      </c>
      <c r="N829">
        <v>1091</v>
      </c>
      <c r="O829" t="s">
        <v>8203</v>
      </c>
      <c r="P829" t="s">
        <v>8203</v>
      </c>
      <c r="Q829" s="8">
        <v>41533</v>
      </c>
      <c r="R829" s="8">
        <v>41862</v>
      </c>
      <c r="S829" t="s">
        <v>8242</v>
      </c>
      <c r="T829" t="s">
        <v>12358</v>
      </c>
      <c r="U829" t="s">
        <v>12359</v>
      </c>
      <c r="V829" t="s">
        <v>12354</v>
      </c>
      <c r="W829" t="s">
        <v>8310</v>
      </c>
      <c r="X829" t="s">
        <v>8311</v>
      </c>
    </row>
    <row r="830" spans="1:24" x14ac:dyDescent="0.25">
      <c r="A830" t="s">
        <v>12360</v>
      </c>
      <c r="B830">
        <v>1136865</v>
      </c>
      <c r="C830" t="s">
        <v>12361</v>
      </c>
      <c r="D830">
        <v>81799</v>
      </c>
      <c r="E830" t="s">
        <v>8310</v>
      </c>
      <c r="F830" t="s">
        <v>8311</v>
      </c>
      <c r="G830" s="11">
        <v>39.8568</v>
      </c>
      <c r="H830" s="11">
        <v>47.9</v>
      </c>
      <c r="I830" t="s">
        <v>12362</v>
      </c>
      <c r="J830" t="s">
        <v>8203</v>
      </c>
      <c r="K830" t="s">
        <v>8203</v>
      </c>
      <c r="L830" t="s">
        <v>8203</v>
      </c>
      <c r="M830" t="s">
        <v>12363</v>
      </c>
      <c r="N830">
        <v>3976</v>
      </c>
      <c r="O830" t="s">
        <v>8203</v>
      </c>
      <c r="P830" t="s">
        <v>8203</v>
      </c>
      <c r="Q830" s="8">
        <v>41533</v>
      </c>
      <c r="R830" s="8">
        <v>41862</v>
      </c>
      <c r="S830" t="s">
        <v>8242</v>
      </c>
      <c r="T830" t="s">
        <v>12358</v>
      </c>
      <c r="U830" t="s">
        <v>12364</v>
      </c>
      <c r="V830" t="s">
        <v>12360</v>
      </c>
      <c r="W830" t="s">
        <v>8310</v>
      </c>
      <c r="X830" t="s">
        <v>8311</v>
      </c>
    </row>
    <row r="831" spans="1:24" x14ac:dyDescent="0.25">
      <c r="A831" t="s">
        <v>12365</v>
      </c>
      <c r="B831">
        <v>1136490</v>
      </c>
      <c r="C831" t="s">
        <v>12366</v>
      </c>
      <c r="D831">
        <v>81737</v>
      </c>
      <c r="E831" t="s">
        <v>8310</v>
      </c>
      <c r="F831" t="s">
        <v>8311</v>
      </c>
      <c r="G831" s="11">
        <v>33.188800000000001</v>
      </c>
      <c r="H831" s="11">
        <v>50.3</v>
      </c>
      <c r="I831" t="s">
        <v>12367</v>
      </c>
      <c r="J831" t="s">
        <v>8203</v>
      </c>
      <c r="K831" t="s">
        <v>8203</v>
      </c>
      <c r="L831" t="s">
        <v>8203</v>
      </c>
      <c r="M831" t="s">
        <v>12368</v>
      </c>
      <c r="N831">
        <v>502</v>
      </c>
      <c r="O831" t="s">
        <v>8203</v>
      </c>
      <c r="P831" t="s">
        <v>8203</v>
      </c>
      <c r="Q831" s="8">
        <v>41138</v>
      </c>
      <c r="R831" s="8">
        <v>41862</v>
      </c>
      <c r="S831" t="s">
        <v>8205</v>
      </c>
      <c r="T831" t="s">
        <v>10784</v>
      </c>
      <c r="U831" t="s">
        <v>12369</v>
      </c>
      <c r="V831" t="s">
        <v>12365</v>
      </c>
      <c r="W831" t="s">
        <v>8310</v>
      </c>
      <c r="X831" t="s">
        <v>8311</v>
      </c>
    </row>
    <row r="832" spans="1:24" x14ac:dyDescent="0.25">
      <c r="A832" t="s">
        <v>12370</v>
      </c>
      <c r="B832">
        <v>671987</v>
      </c>
      <c r="C832" t="s">
        <v>12371</v>
      </c>
      <c r="D832">
        <v>82947</v>
      </c>
      <c r="E832" t="s">
        <v>8310</v>
      </c>
      <c r="F832" t="s">
        <v>8311</v>
      </c>
      <c r="G832" s="11">
        <v>43.013500000000001</v>
      </c>
      <c r="H832" s="11">
        <v>51.4</v>
      </c>
      <c r="I832" t="s">
        <v>12372</v>
      </c>
      <c r="J832" t="s">
        <v>8203</v>
      </c>
      <c r="K832" t="s">
        <v>8203</v>
      </c>
      <c r="L832" t="s">
        <v>8203</v>
      </c>
      <c r="M832" t="s">
        <v>12373</v>
      </c>
      <c r="N832">
        <v>407</v>
      </c>
      <c r="O832">
        <v>11846</v>
      </c>
      <c r="P832">
        <v>11698</v>
      </c>
      <c r="Q832" s="8">
        <v>41373</v>
      </c>
      <c r="R832" s="8">
        <v>41780</v>
      </c>
      <c r="S832" t="s">
        <v>8205</v>
      </c>
      <c r="T832" t="s">
        <v>8206</v>
      </c>
      <c r="U832" t="s">
        <v>12374</v>
      </c>
      <c r="V832" t="s">
        <v>12370</v>
      </c>
      <c r="W832" t="s">
        <v>8310</v>
      </c>
      <c r="X832" t="s">
        <v>8311</v>
      </c>
    </row>
    <row r="833" spans="1:24" x14ac:dyDescent="0.25">
      <c r="A833" t="s">
        <v>12375</v>
      </c>
      <c r="B833">
        <v>225117</v>
      </c>
      <c r="C833" t="s">
        <v>12376</v>
      </c>
      <c r="D833">
        <v>157875</v>
      </c>
      <c r="E833" t="s">
        <v>8209</v>
      </c>
      <c r="F833" t="s">
        <v>8210</v>
      </c>
      <c r="G833" s="11">
        <v>508.55099999999999</v>
      </c>
      <c r="H833" s="11">
        <v>37.5</v>
      </c>
      <c r="I833" t="s">
        <v>12377</v>
      </c>
      <c r="J833" t="s">
        <v>8203</v>
      </c>
      <c r="K833" t="s">
        <v>8203</v>
      </c>
      <c r="L833" t="s">
        <v>8203</v>
      </c>
      <c r="M833" t="s">
        <v>12378</v>
      </c>
      <c r="N833">
        <v>2182</v>
      </c>
      <c r="O833">
        <v>42120</v>
      </c>
      <c r="P833">
        <v>46174</v>
      </c>
      <c r="Q833" s="8">
        <v>41234</v>
      </c>
      <c r="R833" s="8">
        <v>41584</v>
      </c>
      <c r="S833" t="s">
        <v>8205</v>
      </c>
      <c r="T833" t="s">
        <v>12379</v>
      </c>
      <c r="U833" t="s">
        <v>12380</v>
      </c>
      <c r="V833" t="s">
        <v>12375</v>
      </c>
      <c r="W833" t="s">
        <v>8209</v>
      </c>
      <c r="X833" t="s">
        <v>8210</v>
      </c>
    </row>
    <row r="834" spans="1:24" x14ac:dyDescent="0.25">
      <c r="A834" t="s">
        <v>12381</v>
      </c>
      <c r="B834">
        <v>1147731</v>
      </c>
      <c r="C834" t="s">
        <v>12382</v>
      </c>
      <c r="D834">
        <v>82955</v>
      </c>
      <c r="E834" t="s">
        <v>8310</v>
      </c>
      <c r="F834" t="s">
        <v>8311</v>
      </c>
      <c r="G834" s="11">
        <v>35.842399999999998</v>
      </c>
      <c r="H834" s="11">
        <v>46.5</v>
      </c>
      <c r="I834" t="s">
        <v>12383</v>
      </c>
      <c r="J834" t="s">
        <v>8203</v>
      </c>
      <c r="K834" t="s">
        <v>8203</v>
      </c>
      <c r="L834" t="s">
        <v>8203</v>
      </c>
      <c r="M834" t="s">
        <v>12384</v>
      </c>
      <c r="N834" t="s">
        <v>8203</v>
      </c>
      <c r="O834" t="s">
        <v>8203</v>
      </c>
      <c r="P834" t="s">
        <v>8203</v>
      </c>
      <c r="Q834" s="8">
        <v>41036</v>
      </c>
      <c r="R834" s="8">
        <v>41862</v>
      </c>
      <c r="S834" t="s">
        <v>8242</v>
      </c>
      <c r="T834" t="s">
        <v>12385</v>
      </c>
      <c r="U834" t="s">
        <v>12386</v>
      </c>
      <c r="V834" t="s">
        <v>12381</v>
      </c>
      <c r="W834" t="s">
        <v>8310</v>
      </c>
      <c r="X834" t="s">
        <v>8311</v>
      </c>
    </row>
    <row r="835" spans="1:24" x14ac:dyDescent="0.25">
      <c r="A835" t="s">
        <v>12387</v>
      </c>
      <c r="B835">
        <v>723287</v>
      </c>
      <c r="C835" t="s">
        <v>12388</v>
      </c>
      <c r="D835">
        <v>84437</v>
      </c>
      <c r="E835" t="s">
        <v>8310</v>
      </c>
      <c r="F835" t="s">
        <v>8880</v>
      </c>
      <c r="G835" s="11">
        <v>13.823399999999999</v>
      </c>
      <c r="H835" s="11">
        <v>41784</v>
      </c>
      <c r="I835" t="s">
        <v>12389</v>
      </c>
      <c r="J835" t="s">
        <v>8203</v>
      </c>
      <c r="K835" t="s">
        <v>8203</v>
      </c>
      <c r="L835" t="s">
        <v>8203</v>
      </c>
      <c r="M835" t="s">
        <v>12390</v>
      </c>
      <c r="N835" t="s">
        <v>8203</v>
      </c>
      <c r="O835" t="s">
        <v>8203</v>
      </c>
      <c r="P835" t="s">
        <v>8203</v>
      </c>
      <c r="Q835" s="8">
        <v>41061</v>
      </c>
      <c r="R835" s="8">
        <v>41061</v>
      </c>
      <c r="S835" t="s">
        <v>8242</v>
      </c>
      <c r="T835" t="s">
        <v>12391</v>
      </c>
      <c r="U835" t="s">
        <v>8203</v>
      </c>
      <c r="V835" t="s">
        <v>12387</v>
      </c>
      <c r="W835" t="s">
        <v>8310</v>
      </c>
      <c r="X835" t="s">
        <v>8880</v>
      </c>
    </row>
    <row r="836" spans="1:24" x14ac:dyDescent="0.25">
      <c r="A836" t="s">
        <v>12392</v>
      </c>
      <c r="B836">
        <v>1156157</v>
      </c>
      <c r="C836" t="s">
        <v>12393</v>
      </c>
      <c r="D836">
        <v>86753</v>
      </c>
      <c r="E836" t="s">
        <v>8310</v>
      </c>
      <c r="F836" t="s">
        <v>8311</v>
      </c>
      <c r="G836" s="11">
        <v>61.103900000000003</v>
      </c>
      <c r="H836" s="11">
        <v>48.8</v>
      </c>
      <c r="I836" t="s">
        <v>12394</v>
      </c>
      <c r="J836" t="s">
        <v>8203</v>
      </c>
      <c r="K836" t="s">
        <v>8203</v>
      </c>
      <c r="L836" t="s">
        <v>8203</v>
      </c>
      <c r="M836" t="s">
        <v>12395</v>
      </c>
      <c r="N836">
        <v>4864</v>
      </c>
      <c r="O836" t="s">
        <v>8203</v>
      </c>
      <c r="P836" t="s">
        <v>8203</v>
      </c>
      <c r="Q836" s="8">
        <v>41183</v>
      </c>
      <c r="R836" s="8">
        <v>41862</v>
      </c>
      <c r="S836" t="s">
        <v>8205</v>
      </c>
      <c r="T836" t="s">
        <v>12396</v>
      </c>
      <c r="U836" t="s">
        <v>12397</v>
      </c>
      <c r="V836" t="s">
        <v>12392</v>
      </c>
      <c r="W836" t="s">
        <v>8310</v>
      </c>
      <c r="X836" t="s">
        <v>8311</v>
      </c>
    </row>
    <row r="837" spans="1:24" x14ac:dyDescent="0.25">
      <c r="A837" t="s">
        <v>12398</v>
      </c>
      <c r="B837">
        <v>246437</v>
      </c>
      <c r="C837" t="s">
        <v>12399</v>
      </c>
      <c r="D837">
        <v>169406</v>
      </c>
      <c r="E837" t="s">
        <v>8899</v>
      </c>
      <c r="F837" t="s">
        <v>8928</v>
      </c>
      <c r="G837" s="11">
        <v>2846.58</v>
      </c>
      <c r="H837" s="11">
        <v>41.7</v>
      </c>
      <c r="I837" t="s">
        <v>12400</v>
      </c>
      <c r="J837" t="s">
        <v>8203</v>
      </c>
      <c r="K837" t="s">
        <v>8203</v>
      </c>
      <c r="L837" t="s">
        <v>8203</v>
      </c>
      <c r="M837" t="s">
        <v>12401</v>
      </c>
      <c r="N837">
        <v>50750</v>
      </c>
      <c r="O837">
        <v>21056</v>
      </c>
      <c r="P837">
        <v>21040</v>
      </c>
      <c r="Q837" s="8">
        <v>41302</v>
      </c>
      <c r="R837" s="8">
        <v>41711</v>
      </c>
      <c r="S837" t="s">
        <v>8205</v>
      </c>
      <c r="T837" t="s">
        <v>9401</v>
      </c>
      <c r="U837" t="s">
        <v>12402</v>
      </c>
      <c r="V837" t="s">
        <v>12398</v>
      </c>
      <c r="W837" t="s">
        <v>8899</v>
      </c>
      <c r="X837" t="s">
        <v>8928</v>
      </c>
    </row>
    <row r="838" spans="1:24" x14ac:dyDescent="0.25">
      <c r="A838" t="s">
        <v>12403</v>
      </c>
      <c r="B838">
        <v>1157616</v>
      </c>
      <c r="C838" t="s">
        <v>12404</v>
      </c>
      <c r="D838">
        <v>87027</v>
      </c>
      <c r="E838" t="s">
        <v>8310</v>
      </c>
      <c r="F838" t="s">
        <v>8311</v>
      </c>
      <c r="G838" s="11">
        <v>51.674500000000002</v>
      </c>
      <c r="H838" s="11">
        <v>53.6</v>
      </c>
      <c r="I838" t="s">
        <v>12405</v>
      </c>
      <c r="J838" t="s">
        <v>8203</v>
      </c>
      <c r="K838" t="s">
        <v>8203</v>
      </c>
      <c r="L838" t="s">
        <v>8203</v>
      </c>
      <c r="M838" t="s">
        <v>12406</v>
      </c>
      <c r="N838">
        <v>11193</v>
      </c>
      <c r="O838" t="s">
        <v>8203</v>
      </c>
      <c r="P838" t="s">
        <v>8203</v>
      </c>
      <c r="Q838" s="8">
        <v>41429</v>
      </c>
      <c r="R838" s="8">
        <v>41855</v>
      </c>
      <c r="S838" t="s">
        <v>8205</v>
      </c>
      <c r="T838" t="s">
        <v>12407</v>
      </c>
      <c r="U838" t="s">
        <v>12408</v>
      </c>
      <c r="V838" t="s">
        <v>12403</v>
      </c>
      <c r="W838" t="s">
        <v>8310</v>
      </c>
      <c r="X838" t="s">
        <v>8311</v>
      </c>
    </row>
    <row r="839" spans="1:24" x14ac:dyDescent="0.25">
      <c r="A839" t="s">
        <v>12409</v>
      </c>
      <c r="B839">
        <v>1158138</v>
      </c>
      <c r="C839" t="s">
        <v>12410</v>
      </c>
      <c r="D839">
        <v>88097</v>
      </c>
      <c r="E839" t="s">
        <v>8310</v>
      </c>
      <c r="F839" t="s">
        <v>8311</v>
      </c>
      <c r="G839" s="11">
        <v>19.1555</v>
      </c>
      <c r="H839" s="11">
        <v>52.2</v>
      </c>
      <c r="I839" t="s">
        <v>12411</v>
      </c>
      <c r="J839" t="s">
        <v>8203</v>
      </c>
      <c r="K839" t="s">
        <v>8203</v>
      </c>
      <c r="L839" t="s">
        <v>8203</v>
      </c>
      <c r="M839" t="s">
        <v>12412</v>
      </c>
      <c r="N839">
        <v>311</v>
      </c>
      <c r="O839" t="s">
        <v>8203</v>
      </c>
      <c r="P839" t="s">
        <v>8203</v>
      </c>
      <c r="Q839" s="8">
        <v>41242</v>
      </c>
      <c r="R839" s="8">
        <v>41862</v>
      </c>
      <c r="S839" t="s">
        <v>8242</v>
      </c>
      <c r="T839" t="s">
        <v>12413</v>
      </c>
      <c r="U839" t="s">
        <v>12414</v>
      </c>
      <c r="V839" t="s">
        <v>12409</v>
      </c>
      <c r="W839" t="s">
        <v>8310</v>
      </c>
      <c r="X839" t="s">
        <v>8311</v>
      </c>
    </row>
    <row r="840" spans="1:24" x14ac:dyDescent="0.25">
      <c r="A840" t="s">
        <v>12415</v>
      </c>
      <c r="B840">
        <v>9755</v>
      </c>
      <c r="C840" t="s">
        <v>12416</v>
      </c>
      <c r="D840">
        <v>89089</v>
      </c>
      <c r="E840" t="s">
        <v>8899</v>
      </c>
      <c r="F840" t="s">
        <v>8928</v>
      </c>
      <c r="G840" s="11">
        <v>2280.73</v>
      </c>
      <c r="H840" s="11">
        <v>41.3</v>
      </c>
      <c r="I840" t="s">
        <v>12417</v>
      </c>
      <c r="J840" t="s">
        <v>8203</v>
      </c>
      <c r="K840">
        <v>1</v>
      </c>
      <c r="L840" t="s">
        <v>8203</v>
      </c>
      <c r="M840" t="s">
        <v>12418</v>
      </c>
      <c r="N840">
        <v>11711</v>
      </c>
      <c r="O840">
        <v>25108</v>
      </c>
      <c r="P840">
        <v>31522</v>
      </c>
      <c r="Q840" s="8">
        <v>41545</v>
      </c>
      <c r="R840" s="8">
        <v>41857</v>
      </c>
      <c r="S840" t="s">
        <v>8205</v>
      </c>
      <c r="T840" t="s">
        <v>12419</v>
      </c>
      <c r="U840" t="s">
        <v>12420</v>
      </c>
      <c r="V840" t="s">
        <v>12415</v>
      </c>
      <c r="W840" t="s">
        <v>8899</v>
      </c>
      <c r="X840" t="s">
        <v>8928</v>
      </c>
    </row>
    <row r="841" spans="1:24" x14ac:dyDescent="0.25">
      <c r="A841" t="s">
        <v>12421</v>
      </c>
      <c r="B841">
        <v>48698</v>
      </c>
      <c r="C841" t="s">
        <v>12422</v>
      </c>
      <c r="D841">
        <v>89109</v>
      </c>
      <c r="E841" t="s">
        <v>8899</v>
      </c>
      <c r="F841" t="s">
        <v>9077</v>
      </c>
      <c r="G841" s="11">
        <v>748.923</v>
      </c>
      <c r="H841" s="11">
        <v>39.6</v>
      </c>
      <c r="I841" t="s">
        <v>12423</v>
      </c>
      <c r="J841" t="s">
        <v>8203</v>
      </c>
      <c r="K841" t="s">
        <v>8203</v>
      </c>
      <c r="L841" t="s">
        <v>8203</v>
      </c>
      <c r="M841" t="s">
        <v>12424</v>
      </c>
      <c r="N841">
        <v>3985</v>
      </c>
      <c r="O841">
        <v>28520</v>
      </c>
      <c r="P841">
        <v>39207</v>
      </c>
      <c r="Q841" s="8">
        <v>41572</v>
      </c>
      <c r="R841" s="8">
        <v>41862</v>
      </c>
      <c r="S841" t="s">
        <v>8205</v>
      </c>
      <c r="T841" t="s">
        <v>12425</v>
      </c>
      <c r="U841" t="s">
        <v>12426</v>
      </c>
      <c r="V841" t="s">
        <v>12421</v>
      </c>
      <c r="W841" t="s">
        <v>8899</v>
      </c>
      <c r="X841" t="s">
        <v>9077</v>
      </c>
    </row>
    <row r="842" spans="1:24" x14ac:dyDescent="0.25">
      <c r="A842" t="s">
        <v>12427</v>
      </c>
      <c r="B842">
        <v>7994</v>
      </c>
      <c r="C842" t="s">
        <v>12428</v>
      </c>
      <c r="D842">
        <v>89115</v>
      </c>
      <c r="E842" t="s">
        <v>8899</v>
      </c>
      <c r="F842" t="s">
        <v>9077</v>
      </c>
      <c r="G842" s="11">
        <v>1191.24</v>
      </c>
      <c r="H842" s="11">
        <v>40</v>
      </c>
      <c r="I842" t="s">
        <v>12429</v>
      </c>
      <c r="J842" t="s">
        <v>8203</v>
      </c>
      <c r="K842" t="s">
        <v>8203</v>
      </c>
      <c r="L842" t="s">
        <v>8203</v>
      </c>
      <c r="M842" t="s">
        <v>12430</v>
      </c>
      <c r="N842">
        <v>10735</v>
      </c>
      <c r="O842">
        <v>26817</v>
      </c>
      <c r="P842">
        <v>33417</v>
      </c>
      <c r="Q842" s="8">
        <v>41387</v>
      </c>
      <c r="R842" s="8">
        <v>41961</v>
      </c>
      <c r="S842" t="s">
        <v>8205</v>
      </c>
      <c r="T842" t="s">
        <v>12425</v>
      </c>
      <c r="U842" t="s">
        <v>12431</v>
      </c>
      <c r="V842" t="s">
        <v>12427</v>
      </c>
      <c r="W842" t="s">
        <v>8899</v>
      </c>
      <c r="X842" t="s">
        <v>9077</v>
      </c>
    </row>
    <row r="843" spans="1:24" x14ac:dyDescent="0.25">
      <c r="A843" t="s">
        <v>12432</v>
      </c>
      <c r="B843">
        <v>1160507</v>
      </c>
      <c r="C843" t="s">
        <v>12433</v>
      </c>
      <c r="D843">
        <v>88533</v>
      </c>
      <c r="E843" t="s">
        <v>8310</v>
      </c>
      <c r="F843" t="s">
        <v>8311</v>
      </c>
      <c r="G843" s="11">
        <v>1569023</v>
      </c>
      <c r="H843" s="11">
        <v>38.843400000000003</v>
      </c>
      <c r="I843" t="s">
        <v>12434</v>
      </c>
      <c r="J843">
        <v>16</v>
      </c>
      <c r="K843">
        <v>1</v>
      </c>
      <c r="L843" t="s">
        <v>8203</v>
      </c>
      <c r="M843" t="s">
        <v>12435</v>
      </c>
      <c r="N843">
        <v>35</v>
      </c>
      <c r="O843">
        <v>3732</v>
      </c>
      <c r="P843">
        <v>3651</v>
      </c>
      <c r="Q843" s="8">
        <v>41137</v>
      </c>
      <c r="R843" s="8">
        <v>41163</v>
      </c>
      <c r="S843" t="s">
        <v>8231</v>
      </c>
      <c r="T843" t="s">
        <v>12436</v>
      </c>
      <c r="U843" t="s">
        <v>12437</v>
      </c>
      <c r="V843" t="s">
        <v>12432</v>
      </c>
      <c r="W843" t="s">
        <v>8310</v>
      </c>
      <c r="X843" t="s">
        <v>8311</v>
      </c>
    </row>
    <row r="844" spans="1:24" x14ac:dyDescent="0.25">
      <c r="A844" t="s">
        <v>12438</v>
      </c>
      <c r="B844">
        <v>1016881</v>
      </c>
      <c r="C844" t="s">
        <v>12439</v>
      </c>
      <c r="D844">
        <v>71021</v>
      </c>
      <c r="E844" t="s">
        <v>8310</v>
      </c>
      <c r="F844" t="s">
        <v>8311</v>
      </c>
      <c r="G844" s="11">
        <v>34.247399999999999</v>
      </c>
      <c r="H844" s="11">
        <v>46.4</v>
      </c>
      <c r="I844" t="s">
        <v>12440</v>
      </c>
      <c r="J844" t="s">
        <v>8203</v>
      </c>
      <c r="K844" t="s">
        <v>8203</v>
      </c>
      <c r="L844" t="s">
        <v>8203</v>
      </c>
      <c r="M844" t="s">
        <v>12441</v>
      </c>
      <c r="N844">
        <v>13</v>
      </c>
      <c r="O844" t="s">
        <v>8203</v>
      </c>
      <c r="P844" t="s">
        <v>8203</v>
      </c>
      <c r="Q844" s="8">
        <v>41274</v>
      </c>
      <c r="R844" s="8">
        <v>41862</v>
      </c>
      <c r="S844" t="s">
        <v>8205</v>
      </c>
      <c r="T844" t="s">
        <v>12442</v>
      </c>
      <c r="U844" t="s">
        <v>12443</v>
      </c>
      <c r="V844" t="s">
        <v>12438</v>
      </c>
      <c r="W844" t="s">
        <v>8310</v>
      </c>
      <c r="X844" t="s">
        <v>8311</v>
      </c>
    </row>
    <row r="845" spans="1:24" x14ac:dyDescent="0.25">
      <c r="A845" t="s">
        <v>12444</v>
      </c>
      <c r="B845">
        <v>1162309</v>
      </c>
      <c r="C845" t="s">
        <v>12445</v>
      </c>
      <c r="D845">
        <v>89471</v>
      </c>
      <c r="E845" t="s">
        <v>8310</v>
      </c>
      <c r="F845" t="s">
        <v>8311</v>
      </c>
      <c r="G845" s="11">
        <v>36.919600000000003</v>
      </c>
      <c r="H845" s="11">
        <v>51.4</v>
      </c>
      <c r="I845" t="s">
        <v>12446</v>
      </c>
      <c r="J845" t="s">
        <v>8203</v>
      </c>
      <c r="K845" t="s">
        <v>8203</v>
      </c>
      <c r="L845" t="s">
        <v>8203</v>
      </c>
      <c r="M845" t="s">
        <v>12447</v>
      </c>
      <c r="N845" t="s">
        <v>8203</v>
      </c>
      <c r="O845" t="s">
        <v>8203</v>
      </c>
      <c r="P845" t="s">
        <v>8203</v>
      </c>
      <c r="Q845" s="8">
        <v>41045</v>
      </c>
      <c r="R845" s="8">
        <v>41862</v>
      </c>
      <c r="S845" t="s">
        <v>8242</v>
      </c>
      <c r="T845" t="s">
        <v>12385</v>
      </c>
      <c r="U845" t="s">
        <v>12448</v>
      </c>
      <c r="V845" t="s">
        <v>12444</v>
      </c>
      <c r="W845" t="s">
        <v>8310</v>
      </c>
      <c r="X845" t="s">
        <v>8311</v>
      </c>
    </row>
    <row r="846" spans="1:24" x14ac:dyDescent="0.25">
      <c r="A846" t="s">
        <v>12449</v>
      </c>
      <c r="B846">
        <v>4096</v>
      </c>
      <c r="C846" t="s">
        <v>12450</v>
      </c>
      <c r="D846">
        <v>182500</v>
      </c>
      <c r="E846" t="s">
        <v>8209</v>
      </c>
      <c r="F846" t="s">
        <v>8210</v>
      </c>
      <c r="G846" s="11">
        <v>2221.9899999999998</v>
      </c>
      <c r="H846" s="11">
        <v>39.799900000000001</v>
      </c>
      <c r="I846" t="s">
        <v>12451</v>
      </c>
      <c r="J846" t="s">
        <v>8203</v>
      </c>
      <c r="K846">
        <v>1</v>
      </c>
      <c r="L846" t="s">
        <v>8203</v>
      </c>
      <c r="M846" t="s">
        <v>12452</v>
      </c>
      <c r="N846">
        <v>253918</v>
      </c>
      <c r="O846">
        <v>38814</v>
      </c>
      <c r="P846">
        <v>48160</v>
      </c>
      <c r="Q846" s="8">
        <v>41402</v>
      </c>
      <c r="R846" s="8">
        <v>41862</v>
      </c>
      <c r="S846" t="s">
        <v>8205</v>
      </c>
      <c r="T846" t="s">
        <v>12283</v>
      </c>
      <c r="U846" t="s">
        <v>12453</v>
      </c>
      <c r="V846" t="s">
        <v>12449</v>
      </c>
      <c r="W846" t="s">
        <v>8209</v>
      </c>
      <c r="X846" t="s">
        <v>8210</v>
      </c>
    </row>
    <row r="847" spans="1:24" x14ac:dyDescent="0.25">
      <c r="A847" t="s">
        <v>12454</v>
      </c>
      <c r="B847">
        <v>1215603</v>
      </c>
      <c r="C847" t="s">
        <v>12455</v>
      </c>
      <c r="D847">
        <v>171493</v>
      </c>
      <c r="E847" t="s">
        <v>8310</v>
      </c>
      <c r="F847" t="s">
        <v>8311</v>
      </c>
      <c r="G847" s="11">
        <v>43.8127</v>
      </c>
      <c r="H847" s="11">
        <v>48.3</v>
      </c>
      <c r="I847" t="s">
        <v>12456</v>
      </c>
      <c r="J847" t="s">
        <v>8203</v>
      </c>
      <c r="K847" t="s">
        <v>8203</v>
      </c>
      <c r="L847" t="s">
        <v>8203</v>
      </c>
      <c r="M847" t="s">
        <v>12457</v>
      </c>
      <c r="N847">
        <v>333</v>
      </c>
      <c r="O847" t="s">
        <v>8203</v>
      </c>
      <c r="P847" t="s">
        <v>8203</v>
      </c>
      <c r="Q847" s="8">
        <v>41232</v>
      </c>
      <c r="R847" s="8">
        <v>41862</v>
      </c>
      <c r="S847" t="s">
        <v>8205</v>
      </c>
      <c r="T847" t="s">
        <v>12458</v>
      </c>
      <c r="U847" t="s">
        <v>12459</v>
      </c>
      <c r="V847" t="s">
        <v>12454</v>
      </c>
      <c r="W847" t="s">
        <v>8310</v>
      </c>
      <c r="X847" t="s">
        <v>8311</v>
      </c>
    </row>
    <row r="848" spans="1:24" x14ac:dyDescent="0.25">
      <c r="A848" t="s">
        <v>12460</v>
      </c>
      <c r="B848">
        <v>145522</v>
      </c>
      <c r="C848" t="s">
        <v>12461</v>
      </c>
      <c r="D848">
        <v>60795</v>
      </c>
      <c r="E848" t="s">
        <v>8200</v>
      </c>
      <c r="F848" t="s">
        <v>8201</v>
      </c>
      <c r="G848" s="11">
        <v>27.639900000000001</v>
      </c>
      <c r="H848" s="11">
        <v>53.5</v>
      </c>
      <c r="I848" t="s">
        <v>12462</v>
      </c>
      <c r="J848" t="s">
        <v>8203</v>
      </c>
      <c r="K848" t="s">
        <v>8203</v>
      </c>
      <c r="L848" t="s">
        <v>8203</v>
      </c>
      <c r="M848" t="s">
        <v>12463</v>
      </c>
      <c r="N848" t="s">
        <v>8203</v>
      </c>
      <c r="O848" t="s">
        <v>8203</v>
      </c>
      <c r="P848" t="s">
        <v>8203</v>
      </c>
      <c r="Q848" s="8">
        <v>40815</v>
      </c>
      <c r="R848" s="8">
        <v>41862</v>
      </c>
      <c r="S848" t="s">
        <v>8242</v>
      </c>
      <c r="T848" t="s">
        <v>12464</v>
      </c>
      <c r="U848" t="s">
        <v>12465</v>
      </c>
      <c r="V848" t="s">
        <v>12460</v>
      </c>
      <c r="W848" t="s">
        <v>8200</v>
      </c>
      <c r="X848" t="s">
        <v>8201</v>
      </c>
    </row>
    <row r="849" spans="1:24" x14ac:dyDescent="0.25">
      <c r="A849" t="s">
        <v>12466</v>
      </c>
      <c r="B849">
        <v>5659</v>
      </c>
      <c r="C849" t="s">
        <v>12467</v>
      </c>
      <c r="D849">
        <v>173202</v>
      </c>
      <c r="E849" t="s">
        <v>8200</v>
      </c>
      <c r="F849" t="s">
        <v>8617</v>
      </c>
      <c r="G849" s="11">
        <v>29.029299999999999</v>
      </c>
      <c r="H849" s="11">
        <v>59.3</v>
      </c>
      <c r="I849" t="s">
        <v>12468</v>
      </c>
      <c r="J849" t="s">
        <v>8203</v>
      </c>
      <c r="K849" t="s">
        <v>8203</v>
      </c>
      <c r="L849" t="s">
        <v>8203</v>
      </c>
      <c r="M849" t="s">
        <v>12469</v>
      </c>
      <c r="N849">
        <v>2627</v>
      </c>
      <c r="O849" t="s">
        <v>8203</v>
      </c>
      <c r="P849" t="s">
        <v>8203</v>
      </c>
      <c r="Q849" s="8">
        <v>41473</v>
      </c>
      <c r="R849" s="8">
        <v>41857</v>
      </c>
      <c r="S849" t="s">
        <v>8205</v>
      </c>
      <c r="T849" t="s">
        <v>12470</v>
      </c>
      <c r="U849" t="s">
        <v>12471</v>
      </c>
      <c r="V849" t="s">
        <v>12466</v>
      </c>
      <c r="W849" t="s">
        <v>8200</v>
      </c>
      <c r="X849" t="s">
        <v>8617</v>
      </c>
    </row>
    <row r="850" spans="1:24" x14ac:dyDescent="0.25">
      <c r="A850" t="s">
        <v>12472</v>
      </c>
      <c r="B850">
        <v>114398</v>
      </c>
      <c r="C850" t="s">
        <v>12473</v>
      </c>
      <c r="D850">
        <v>167405</v>
      </c>
      <c r="E850" t="s">
        <v>8899</v>
      </c>
      <c r="F850" t="s">
        <v>9083</v>
      </c>
      <c r="G850" s="11">
        <v>1443.91</v>
      </c>
      <c r="H850" s="11">
        <v>41788</v>
      </c>
      <c r="I850" t="s">
        <v>12474</v>
      </c>
      <c r="J850" t="s">
        <v>8203</v>
      </c>
      <c r="K850" t="s">
        <v>8203</v>
      </c>
      <c r="L850" t="s">
        <v>8203</v>
      </c>
      <c r="M850" t="s">
        <v>12475</v>
      </c>
      <c r="N850">
        <v>31445</v>
      </c>
      <c r="O850" t="s">
        <v>8203</v>
      </c>
      <c r="P850" t="s">
        <v>8203</v>
      </c>
      <c r="Q850" s="8">
        <v>41379</v>
      </c>
      <c r="R850" s="8">
        <v>41544</v>
      </c>
      <c r="S850" t="s">
        <v>8205</v>
      </c>
      <c r="T850" t="s">
        <v>11085</v>
      </c>
      <c r="U850" t="s">
        <v>12476</v>
      </c>
      <c r="V850" t="s">
        <v>12472</v>
      </c>
      <c r="W850" t="s">
        <v>8899</v>
      </c>
      <c r="X850" t="s">
        <v>9083</v>
      </c>
    </row>
    <row r="851" spans="1:24" x14ac:dyDescent="0.25">
      <c r="A851" t="s">
        <v>12477</v>
      </c>
      <c r="B851">
        <v>1130832</v>
      </c>
      <c r="C851" t="s">
        <v>12478</v>
      </c>
      <c r="D851">
        <v>169538</v>
      </c>
      <c r="E851" t="s">
        <v>8310</v>
      </c>
      <c r="F851" t="s">
        <v>8551</v>
      </c>
      <c r="G851" s="11">
        <v>20.2239</v>
      </c>
      <c r="H851" s="11">
        <v>62</v>
      </c>
      <c r="I851" t="s">
        <v>12479</v>
      </c>
      <c r="J851" t="s">
        <v>8203</v>
      </c>
      <c r="K851" t="s">
        <v>8203</v>
      </c>
      <c r="L851" t="s">
        <v>8203</v>
      </c>
      <c r="M851" t="s">
        <v>12480</v>
      </c>
      <c r="N851">
        <v>94</v>
      </c>
      <c r="O851">
        <v>8171</v>
      </c>
      <c r="P851">
        <v>8140</v>
      </c>
      <c r="Q851" s="8">
        <v>41212</v>
      </c>
      <c r="R851" s="8">
        <v>41855</v>
      </c>
      <c r="S851" t="s">
        <v>8205</v>
      </c>
      <c r="T851" t="s">
        <v>12481</v>
      </c>
      <c r="U851" t="s">
        <v>12482</v>
      </c>
      <c r="V851" t="s">
        <v>12477</v>
      </c>
      <c r="W851" t="s">
        <v>8310</v>
      </c>
      <c r="X851" t="s">
        <v>8551</v>
      </c>
    </row>
    <row r="852" spans="1:24" x14ac:dyDescent="0.25">
      <c r="A852" t="s">
        <v>12483</v>
      </c>
      <c r="B852">
        <v>1165933</v>
      </c>
      <c r="C852" t="s">
        <v>12484</v>
      </c>
      <c r="D852">
        <v>112573</v>
      </c>
      <c r="E852" t="s">
        <v>8310</v>
      </c>
      <c r="F852" t="s">
        <v>8551</v>
      </c>
      <c r="G852" s="11">
        <v>20.060300000000002</v>
      </c>
      <c r="H852" s="11">
        <v>61.9</v>
      </c>
      <c r="I852" t="s">
        <v>12485</v>
      </c>
      <c r="J852" t="s">
        <v>8203</v>
      </c>
      <c r="K852" t="s">
        <v>8203</v>
      </c>
      <c r="L852" t="s">
        <v>8203</v>
      </c>
      <c r="M852" t="s">
        <v>12486</v>
      </c>
      <c r="N852">
        <v>462</v>
      </c>
      <c r="O852" t="s">
        <v>8203</v>
      </c>
      <c r="P852" t="s">
        <v>8203</v>
      </c>
      <c r="Q852" s="8">
        <v>41012</v>
      </c>
      <c r="R852" s="8">
        <v>41862</v>
      </c>
      <c r="S852" t="s">
        <v>8205</v>
      </c>
      <c r="T852" t="s">
        <v>12487</v>
      </c>
      <c r="U852" t="s">
        <v>12488</v>
      </c>
      <c r="V852" t="s">
        <v>12483</v>
      </c>
      <c r="W852" t="s">
        <v>8310</v>
      </c>
      <c r="X852" t="s">
        <v>8551</v>
      </c>
    </row>
    <row r="853" spans="1:24" x14ac:dyDescent="0.25">
      <c r="A853" t="s">
        <v>12489</v>
      </c>
      <c r="B853">
        <v>48883</v>
      </c>
      <c r="C853" t="s">
        <v>12490</v>
      </c>
      <c r="D853">
        <v>156703</v>
      </c>
      <c r="E853" t="s">
        <v>8899</v>
      </c>
      <c r="F853" t="s">
        <v>9416</v>
      </c>
      <c r="G853" s="11">
        <v>1065.29</v>
      </c>
      <c r="H853" s="11">
        <v>41.7</v>
      </c>
      <c r="I853" t="s">
        <v>12491</v>
      </c>
      <c r="J853" t="s">
        <v>8203</v>
      </c>
      <c r="K853" t="s">
        <v>8203</v>
      </c>
      <c r="L853" t="s">
        <v>8203</v>
      </c>
      <c r="M853" t="s">
        <v>12492</v>
      </c>
      <c r="N853">
        <v>27239</v>
      </c>
      <c r="O853">
        <v>14468</v>
      </c>
      <c r="P853">
        <v>16362</v>
      </c>
      <c r="Q853" s="8">
        <v>41101</v>
      </c>
      <c r="R853" s="8">
        <v>41579</v>
      </c>
      <c r="S853" t="s">
        <v>8205</v>
      </c>
      <c r="T853" t="s">
        <v>8274</v>
      </c>
      <c r="U853" t="s">
        <v>12493</v>
      </c>
      <c r="V853" t="s">
        <v>12489</v>
      </c>
      <c r="W853" t="s">
        <v>8899</v>
      </c>
      <c r="X853" t="s">
        <v>9416</v>
      </c>
    </row>
    <row r="854" spans="1:24" x14ac:dyDescent="0.25">
      <c r="A854" t="s">
        <v>12494</v>
      </c>
      <c r="B854">
        <v>8469</v>
      </c>
      <c r="C854" t="s">
        <v>12495</v>
      </c>
      <c r="D854">
        <v>104937</v>
      </c>
      <c r="E854" t="s">
        <v>8899</v>
      </c>
      <c r="F854" t="s">
        <v>10416</v>
      </c>
      <c r="G854" s="11">
        <v>2208.41</v>
      </c>
      <c r="H854" s="11">
        <v>43.7</v>
      </c>
      <c r="I854" t="s">
        <v>12496</v>
      </c>
      <c r="J854" t="s">
        <v>8203</v>
      </c>
      <c r="K854">
        <v>1</v>
      </c>
      <c r="L854" t="s">
        <v>8203</v>
      </c>
      <c r="M854" t="s">
        <v>12497</v>
      </c>
      <c r="N854">
        <v>140023</v>
      </c>
      <c r="O854">
        <v>19323</v>
      </c>
      <c r="P854">
        <v>20261</v>
      </c>
      <c r="Q854" s="8">
        <v>41334</v>
      </c>
      <c r="R854" s="8">
        <v>41862</v>
      </c>
      <c r="S854" t="s">
        <v>8205</v>
      </c>
      <c r="T854" t="s">
        <v>9401</v>
      </c>
      <c r="U854" t="s">
        <v>12498</v>
      </c>
      <c r="V854" t="s">
        <v>12494</v>
      </c>
      <c r="W854" t="s">
        <v>8899</v>
      </c>
      <c r="X854" t="s">
        <v>10416</v>
      </c>
    </row>
    <row r="855" spans="1:24" x14ac:dyDescent="0.25">
      <c r="A855" t="s">
        <v>12499</v>
      </c>
      <c r="B855">
        <v>8238</v>
      </c>
      <c r="C855" t="s">
        <v>12500</v>
      </c>
      <c r="D855">
        <v>68701</v>
      </c>
      <c r="E855" t="s">
        <v>8899</v>
      </c>
      <c r="F855" t="s">
        <v>9077</v>
      </c>
      <c r="G855" s="11">
        <v>684.49699999999996</v>
      </c>
      <c r="H855" s="11">
        <v>39.700000000000003</v>
      </c>
      <c r="I855" t="s">
        <v>12501</v>
      </c>
      <c r="J855" t="s">
        <v>8203</v>
      </c>
      <c r="K855" t="s">
        <v>8203</v>
      </c>
      <c r="L855" t="s">
        <v>8203</v>
      </c>
      <c r="M855" t="s">
        <v>12502</v>
      </c>
      <c r="N855" t="s">
        <v>8203</v>
      </c>
      <c r="O855" t="s">
        <v>8203</v>
      </c>
      <c r="P855" t="s">
        <v>8203</v>
      </c>
      <c r="Q855" s="8">
        <v>41452</v>
      </c>
      <c r="R855" s="8">
        <v>41452</v>
      </c>
      <c r="S855" t="s">
        <v>8242</v>
      </c>
      <c r="T855" t="s">
        <v>12503</v>
      </c>
      <c r="U855" t="s">
        <v>8203</v>
      </c>
      <c r="V855" t="s">
        <v>12499</v>
      </c>
      <c r="W855" t="s">
        <v>8899</v>
      </c>
      <c r="X855" t="s">
        <v>9077</v>
      </c>
    </row>
    <row r="856" spans="1:24" x14ac:dyDescent="0.25">
      <c r="A856" t="s">
        <v>12504</v>
      </c>
      <c r="B856">
        <v>1168221</v>
      </c>
      <c r="C856" t="s">
        <v>12505</v>
      </c>
      <c r="D856">
        <v>157061</v>
      </c>
      <c r="E856" t="s">
        <v>8310</v>
      </c>
      <c r="F856" t="s">
        <v>8311</v>
      </c>
      <c r="G856" s="11">
        <v>28.645299999999999</v>
      </c>
      <c r="H856" s="11">
        <v>52.1</v>
      </c>
      <c r="I856" t="s">
        <v>12506</v>
      </c>
      <c r="J856" t="s">
        <v>8203</v>
      </c>
      <c r="K856" t="s">
        <v>8203</v>
      </c>
      <c r="L856" t="s">
        <v>8203</v>
      </c>
      <c r="M856" t="s">
        <v>12507</v>
      </c>
      <c r="N856">
        <v>169</v>
      </c>
      <c r="O856">
        <v>9367</v>
      </c>
      <c r="P856">
        <v>9308</v>
      </c>
      <c r="Q856" s="8">
        <v>41114</v>
      </c>
      <c r="R856" s="8">
        <v>41855</v>
      </c>
      <c r="S856" t="s">
        <v>8205</v>
      </c>
      <c r="T856" t="s">
        <v>8323</v>
      </c>
      <c r="U856" t="s">
        <v>12508</v>
      </c>
      <c r="V856" t="s">
        <v>12504</v>
      </c>
      <c r="W856" t="s">
        <v>8310</v>
      </c>
      <c r="X856" t="s">
        <v>8311</v>
      </c>
    </row>
    <row r="857" spans="1:24" x14ac:dyDescent="0.25">
      <c r="A857" t="s">
        <v>12509</v>
      </c>
      <c r="B857">
        <v>1170229</v>
      </c>
      <c r="C857" t="s">
        <v>12510</v>
      </c>
      <c r="D857">
        <v>157541</v>
      </c>
      <c r="E857" t="s">
        <v>8310</v>
      </c>
      <c r="F857" t="s">
        <v>8311</v>
      </c>
      <c r="G857" s="11">
        <v>25.985099999999999</v>
      </c>
      <c r="H857" s="11">
        <v>48.9</v>
      </c>
      <c r="I857" t="s">
        <v>12511</v>
      </c>
      <c r="J857" t="s">
        <v>8203</v>
      </c>
      <c r="K857">
        <v>1</v>
      </c>
      <c r="L857" t="s">
        <v>8203</v>
      </c>
      <c r="M857" t="s">
        <v>12512</v>
      </c>
      <c r="N857">
        <v>101</v>
      </c>
      <c r="O857">
        <v>9118</v>
      </c>
      <c r="P857">
        <v>9118</v>
      </c>
      <c r="Q857" s="8">
        <v>41240</v>
      </c>
      <c r="R857" s="8">
        <v>41855</v>
      </c>
      <c r="S857" t="s">
        <v>8205</v>
      </c>
      <c r="T857" t="s">
        <v>12513</v>
      </c>
      <c r="U857" t="s">
        <v>12514</v>
      </c>
      <c r="V857" t="s">
        <v>12509</v>
      </c>
      <c r="W857" t="s">
        <v>8310</v>
      </c>
      <c r="X857" t="s">
        <v>8311</v>
      </c>
    </row>
    <row r="858" spans="1:24" x14ac:dyDescent="0.25">
      <c r="A858" t="s">
        <v>12515</v>
      </c>
      <c r="B858">
        <v>1170230</v>
      </c>
      <c r="C858" t="s">
        <v>12516</v>
      </c>
      <c r="D858">
        <v>157543</v>
      </c>
      <c r="E858" t="s">
        <v>8310</v>
      </c>
      <c r="F858" t="s">
        <v>8311</v>
      </c>
      <c r="G858" s="11">
        <v>26.082100000000001</v>
      </c>
      <c r="H858" s="11">
        <v>48.9</v>
      </c>
      <c r="I858" t="s">
        <v>12517</v>
      </c>
      <c r="J858" t="s">
        <v>8203</v>
      </c>
      <c r="K858">
        <v>1</v>
      </c>
      <c r="L858" t="s">
        <v>8203</v>
      </c>
      <c r="M858" t="s">
        <v>12518</v>
      </c>
      <c r="N858">
        <v>54</v>
      </c>
      <c r="O858">
        <v>8946</v>
      </c>
      <c r="P858">
        <v>8946</v>
      </c>
      <c r="Q858" s="8">
        <v>41240</v>
      </c>
      <c r="R858" s="8">
        <v>41862</v>
      </c>
      <c r="S858" t="s">
        <v>8205</v>
      </c>
      <c r="T858" t="s">
        <v>12513</v>
      </c>
      <c r="U858" t="s">
        <v>12519</v>
      </c>
      <c r="V858" t="s">
        <v>12515</v>
      </c>
      <c r="W858" t="s">
        <v>8310</v>
      </c>
      <c r="X858" t="s">
        <v>8311</v>
      </c>
    </row>
    <row r="859" spans="1:24" x14ac:dyDescent="0.25">
      <c r="A859" t="s">
        <v>12520</v>
      </c>
      <c r="B859">
        <v>1254403</v>
      </c>
      <c r="C859" t="s">
        <v>12521</v>
      </c>
      <c r="D859">
        <v>178915</v>
      </c>
      <c r="E859" t="s">
        <v>8310</v>
      </c>
      <c r="F859" t="s">
        <v>8311</v>
      </c>
      <c r="G859" s="11">
        <v>25.011099999999999</v>
      </c>
      <c r="H859" s="11">
        <v>48.9</v>
      </c>
      <c r="I859" t="s">
        <v>12522</v>
      </c>
      <c r="J859" t="s">
        <v>8203</v>
      </c>
      <c r="K859" t="s">
        <v>8203</v>
      </c>
      <c r="L859" t="s">
        <v>8203</v>
      </c>
      <c r="M859" t="s">
        <v>12523</v>
      </c>
      <c r="N859">
        <v>1816</v>
      </c>
      <c r="O859" t="s">
        <v>8203</v>
      </c>
      <c r="P859" t="s">
        <v>8203</v>
      </c>
      <c r="Q859" s="8">
        <v>41576</v>
      </c>
      <c r="R859" s="8">
        <v>41862</v>
      </c>
      <c r="S859" t="s">
        <v>8242</v>
      </c>
      <c r="T859" t="s">
        <v>12524</v>
      </c>
      <c r="U859" t="s">
        <v>12525</v>
      </c>
      <c r="V859" t="s">
        <v>12520</v>
      </c>
      <c r="W859" t="s">
        <v>8310</v>
      </c>
      <c r="X859" t="s">
        <v>8311</v>
      </c>
    </row>
    <row r="860" spans="1:24" x14ac:dyDescent="0.25">
      <c r="A860" t="s">
        <v>12526</v>
      </c>
      <c r="B860">
        <v>8496</v>
      </c>
      <c r="C860" t="s">
        <v>12527</v>
      </c>
      <c r="D860">
        <v>159843</v>
      </c>
      <c r="E860" t="s">
        <v>8899</v>
      </c>
      <c r="F860" t="s">
        <v>9083</v>
      </c>
      <c r="G860" s="11">
        <v>2174.2600000000002</v>
      </c>
      <c r="H860" s="11">
        <v>44.4</v>
      </c>
      <c r="I860" t="s">
        <v>12528</v>
      </c>
      <c r="J860" t="s">
        <v>8203</v>
      </c>
      <c r="K860">
        <v>1</v>
      </c>
      <c r="L860" t="s">
        <v>8203</v>
      </c>
      <c r="M860" t="s">
        <v>12529</v>
      </c>
      <c r="N860">
        <v>14645</v>
      </c>
      <c r="O860">
        <v>19845</v>
      </c>
      <c r="P860">
        <v>21239</v>
      </c>
      <c r="Q860" s="8">
        <v>41114</v>
      </c>
      <c r="R860" s="8">
        <v>41862</v>
      </c>
      <c r="S860" t="s">
        <v>8205</v>
      </c>
      <c r="T860" t="s">
        <v>12530</v>
      </c>
      <c r="U860" t="s">
        <v>12531</v>
      </c>
      <c r="V860" t="s">
        <v>12526</v>
      </c>
      <c r="W860" t="s">
        <v>8899</v>
      </c>
      <c r="X860" t="s">
        <v>9083</v>
      </c>
    </row>
    <row r="861" spans="1:24" x14ac:dyDescent="0.25">
      <c r="A861" t="s">
        <v>12532</v>
      </c>
      <c r="B861">
        <v>1172189</v>
      </c>
      <c r="C861" t="s">
        <v>12533</v>
      </c>
      <c r="D861">
        <v>74629</v>
      </c>
      <c r="E861" t="s">
        <v>8200</v>
      </c>
      <c r="F861" t="s">
        <v>8201</v>
      </c>
      <c r="G861" s="11">
        <v>67.158100000000005</v>
      </c>
      <c r="H861" s="11">
        <v>31.4</v>
      </c>
      <c r="I861" t="s">
        <v>12534</v>
      </c>
      <c r="J861">
        <v>1</v>
      </c>
      <c r="K861" t="s">
        <v>8203</v>
      </c>
      <c r="L861" t="s">
        <v>8203</v>
      </c>
      <c r="M861" t="s">
        <v>12535</v>
      </c>
      <c r="N861" t="s">
        <v>8203</v>
      </c>
      <c r="O861">
        <v>24578</v>
      </c>
      <c r="P861">
        <v>24578</v>
      </c>
      <c r="Q861" s="8">
        <v>41159</v>
      </c>
      <c r="R861" s="8">
        <v>41857</v>
      </c>
      <c r="S861" t="s">
        <v>8242</v>
      </c>
      <c r="T861" t="s">
        <v>8914</v>
      </c>
      <c r="U861" t="s">
        <v>12536</v>
      </c>
      <c r="V861" t="s">
        <v>12532</v>
      </c>
      <c r="W861" t="s">
        <v>8200</v>
      </c>
      <c r="X861" t="s">
        <v>8201</v>
      </c>
    </row>
    <row r="862" spans="1:24" x14ac:dyDescent="0.25">
      <c r="A862" t="s">
        <v>12537</v>
      </c>
      <c r="B862">
        <v>1213350</v>
      </c>
      <c r="C862" t="s">
        <v>12538</v>
      </c>
      <c r="D862">
        <v>171022</v>
      </c>
      <c r="E862" t="s">
        <v>8310</v>
      </c>
      <c r="F862" t="s">
        <v>8311</v>
      </c>
      <c r="G862" s="11">
        <v>26.7227</v>
      </c>
      <c r="H862" s="11">
        <v>49.8</v>
      </c>
      <c r="I862" t="s">
        <v>12539</v>
      </c>
      <c r="J862" t="s">
        <v>8203</v>
      </c>
      <c r="K862" t="s">
        <v>8203</v>
      </c>
      <c r="L862" t="s">
        <v>8203</v>
      </c>
      <c r="M862" t="s">
        <v>12540</v>
      </c>
      <c r="N862">
        <v>515</v>
      </c>
      <c r="O862" t="s">
        <v>8203</v>
      </c>
      <c r="P862" t="s">
        <v>8203</v>
      </c>
      <c r="Q862" s="8">
        <v>41158</v>
      </c>
      <c r="R862" s="8">
        <v>41862</v>
      </c>
      <c r="S862" t="s">
        <v>8242</v>
      </c>
      <c r="T862" t="s">
        <v>12346</v>
      </c>
      <c r="U862" t="s">
        <v>12541</v>
      </c>
      <c r="V862" t="s">
        <v>12537</v>
      </c>
      <c r="W862" t="s">
        <v>8310</v>
      </c>
      <c r="X862" t="s">
        <v>8311</v>
      </c>
    </row>
    <row r="863" spans="1:24" x14ac:dyDescent="0.25">
      <c r="A863" t="s">
        <v>12542</v>
      </c>
      <c r="B863">
        <v>388136</v>
      </c>
      <c r="C863" t="s">
        <v>12543</v>
      </c>
      <c r="D863">
        <v>162251</v>
      </c>
      <c r="E863" t="s">
        <v>8209</v>
      </c>
      <c r="F863" t="s">
        <v>8210</v>
      </c>
      <c r="G863" s="11">
        <v>4.6222599999999998</v>
      </c>
      <c r="H863" s="11">
        <v>36.4</v>
      </c>
      <c r="I863" t="s">
        <v>12544</v>
      </c>
      <c r="J863" t="s">
        <v>8203</v>
      </c>
      <c r="K863" t="s">
        <v>8203</v>
      </c>
      <c r="L863" t="s">
        <v>8203</v>
      </c>
      <c r="M863" t="s">
        <v>12545</v>
      </c>
      <c r="N863" t="s">
        <v>8203</v>
      </c>
      <c r="O863" t="s">
        <v>8203</v>
      </c>
      <c r="P863" t="s">
        <v>8203</v>
      </c>
      <c r="Q863" s="8">
        <v>41113</v>
      </c>
      <c r="R863" s="8">
        <v>41862</v>
      </c>
      <c r="S863" t="s">
        <v>8242</v>
      </c>
      <c r="T863" t="s">
        <v>12546</v>
      </c>
      <c r="U863" t="s">
        <v>12547</v>
      </c>
      <c r="V863" t="s">
        <v>12542</v>
      </c>
      <c r="W863" t="s">
        <v>8209</v>
      </c>
      <c r="X863" t="s">
        <v>8210</v>
      </c>
    </row>
    <row r="864" spans="1:24" x14ac:dyDescent="0.25">
      <c r="A864" t="s">
        <v>12548</v>
      </c>
      <c r="B864">
        <v>1178016</v>
      </c>
      <c r="C864" t="s">
        <v>12549</v>
      </c>
      <c r="D864">
        <v>160949</v>
      </c>
      <c r="E864" t="s">
        <v>8310</v>
      </c>
      <c r="F864" t="s">
        <v>8880</v>
      </c>
      <c r="G864" s="11">
        <v>2.1875900000000001</v>
      </c>
      <c r="H864" s="11">
        <v>40.343200000000003</v>
      </c>
      <c r="I864" t="s">
        <v>12550</v>
      </c>
      <c r="J864">
        <v>10</v>
      </c>
      <c r="K864" t="s">
        <v>8203</v>
      </c>
      <c r="L864" t="s">
        <v>8203</v>
      </c>
      <c r="M864" t="s">
        <v>8203</v>
      </c>
      <c r="N864">
        <v>13</v>
      </c>
      <c r="O864">
        <v>1883</v>
      </c>
      <c r="P864">
        <v>1831</v>
      </c>
      <c r="Q864" s="8">
        <v>41109</v>
      </c>
      <c r="R864" s="8">
        <v>41942</v>
      </c>
      <c r="S864" t="s">
        <v>8231</v>
      </c>
      <c r="T864" t="s">
        <v>12551</v>
      </c>
      <c r="U864" t="s">
        <v>12552</v>
      </c>
      <c r="V864" t="s">
        <v>12548</v>
      </c>
      <c r="W864" t="s">
        <v>8310</v>
      </c>
      <c r="X864" t="s">
        <v>8880</v>
      </c>
    </row>
    <row r="865" spans="1:24" x14ac:dyDescent="0.25">
      <c r="A865" t="s">
        <v>12553</v>
      </c>
      <c r="B865">
        <v>160366</v>
      </c>
      <c r="C865" t="s">
        <v>12554</v>
      </c>
      <c r="D865">
        <v>162455</v>
      </c>
      <c r="E865" t="s">
        <v>8209</v>
      </c>
      <c r="F865" t="s">
        <v>8210</v>
      </c>
      <c r="G865" s="11">
        <v>2.3752300000000002</v>
      </c>
      <c r="H865" s="11">
        <v>35.299999999999997</v>
      </c>
      <c r="I865" t="s">
        <v>12555</v>
      </c>
      <c r="J865" t="s">
        <v>8203</v>
      </c>
      <c r="K865" t="s">
        <v>8203</v>
      </c>
      <c r="L865" t="s">
        <v>8203</v>
      </c>
      <c r="M865" t="s">
        <v>12556</v>
      </c>
      <c r="N865" t="s">
        <v>8203</v>
      </c>
      <c r="O865" t="s">
        <v>8203</v>
      </c>
      <c r="P865" t="s">
        <v>8203</v>
      </c>
      <c r="Q865" s="8">
        <v>41113</v>
      </c>
      <c r="R865" s="8">
        <v>41862</v>
      </c>
      <c r="S865" t="s">
        <v>8242</v>
      </c>
      <c r="T865" t="s">
        <v>12546</v>
      </c>
      <c r="U865" t="s">
        <v>12557</v>
      </c>
      <c r="V865" t="s">
        <v>12553</v>
      </c>
      <c r="W865" t="s">
        <v>8209</v>
      </c>
      <c r="X865" t="s">
        <v>8210</v>
      </c>
    </row>
    <row r="866" spans="1:24" x14ac:dyDescent="0.25">
      <c r="A866" t="s">
        <v>12558</v>
      </c>
      <c r="B866">
        <v>160369</v>
      </c>
      <c r="C866" t="s">
        <v>12559</v>
      </c>
      <c r="D866">
        <v>162457</v>
      </c>
      <c r="E866" t="s">
        <v>8209</v>
      </c>
      <c r="F866" t="s">
        <v>8210</v>
      </c>
      <c r="G866" s="11">
        <v>2.6280899999999998</v>
      </c>
      <c r="H866" s="11">
        <v>34.6</v>
      </c>
      <c r="I866" t="s">
        <v>12560</v>
      </c>
      <c r="J866" t="s">
        <v>8203</v>
      </c>
      <c r="K866" t="s">
        <v>8203</v>
      </c>
      <c r="L866" t="s">
        <v>8203</v>
      </c>
      <c r="M866" t="s">
        <v>12561</v>
      </c>
      <c r="N866" t="s">
        <v>8203</v>
      </c>
      <c r="O866" t="s">
        <v>8203</v>
      </c>
      <c r="P866" t="s">
        <v>8203</v>
      </c>
      <c r="Q866" s="8">
        <v>41113</v>
      </c>
      <c r="R866" s="8">
        <v>41862</v>
      </c>
      <c r="S866" t="s">
        <v>8242</v>
      </c>
      <c r="T866" t="s">
        <v>12546</v>
      </c>
      <c r="U866" t="s">
        <v>12562</v>
      </c>
      <c r="V866" t="s">
        <v>12558</v>
      </c>
      <c r="W866" t="s">
        <v>8209</v>
      </c>
      <c r="X866" t="s">
        <v>8210</v>
      </c>
    </row>
    <row r="867" spans="1:24" x14ac:dyDescent="0.25">
      <c r="A867" t="s">
        <v>12563</v>
      </c>
      <c r="B867">
        <v>160371</v>
      </c>
      <c r="C867" t="s">
        <v>12564</v>
      </c>
      <c r="D867">
        <v>163701</v>
      </c>
      <c r="E867" t="s">
        <v>8209</v>
      </c>
      <c r="F867" t="s">
        <v>8210</v>
      </c>
      <c r="G867" s="11">
        <v>2.3190400000000002</v>
      </c>
      <c r="H867" s="11">
        <v>35.200000000000003</v>
      </c>
      <c r="I867" t="s">
        <v>12565</v>
      </c>
      <c r="J867" t="s">
        <v>8203</v>
      </c>
      <c r="K867" t="s">
        <v>8203</v>
      </c>
      <c r="L867" t="s">
        <v>8203</v>
      </c>
      <c r="M867" t="s">
        <v>12566</v>
      </c>
      <c r="N867" t="s">
        <v>8203</v>
      </c>
      <c r="O867" t="s">
        <v>8203</v>
      </c>
      <c r="P867" t="s">
        <v>8203</v>
      </c>
      <c r="Q867" s="8">
        <v>41113</v>
      </c>
      <c r="R867" s="8">
        <v>41862</v>
      </c>
      <c r="S867" t="s">
        <v>8242</v>
      </c>
      <c r="T867" t="s">
        <v>12546</v>
      </c>
      <c r="U867" t="s">
        <v>12567</v>
      </c>
      <c r="V867" t="s">
        <v>12563</v>
      </c>
      <c r="W867" t="s">
        <v>8209</v>
      </c>
      <c r="X867" t="s">
        <v>8210</v>
      </c>
    </row>
    <row r="868" spans="1:24" x14ac:dyDescent="0.25">
      <c r="A868" t="s">
        <v>12568</v>
      </c>
      <c r="B868">
        <v>1094322</v>
      </c>
      <c r="C868" t="s">
        <v>12569</v>
      </c>
      <c r="D868">
        <v>53597</v>
      </c>
      <c r="E868" t="s">
        <v>8899</v>
      </c>
      <c r="F868" t="s">
        <v>9671</v>
      </c>
      <c r="G868" s="11">
        <v>79.321399999999997</v>
      </c>
      <c r="H868" s="11">
        <v>37.700000000000003</v>
      </c>
      <c r="I868" t="s">
        <v>12570</v>
      </c>
      <c r="J868" t="s">
        <v>8203</v>
      </c>
      <c r="K868" t="s">
        <v>8203</v>
      </c>
      <c r="L868" t="s">
        <v>8203</v>
      </c>
      <c r="M868" t="s">
        <v>12571</v>
      </c>
      <c r="N868">
        <v>665</v>
      </c>
      <c r="O868" t="s">
        <v>8203</v>
      </c>
      <c r="P868" t="s">
        <v>8203</v>
      </c>
      <c r="Q868" s="8">
        <v>40562</v>
      </c>
      <c r="R868" s="8">
        <v>41857</v>
      </c>
      <c r="S868" t="s">
        <v>8205</v>
      </c>
      <c r="T868" t="s">
        <v>12572</v>
      </c>
      <c r="U868" t="s">
        <v>12573</v>
      </c>
      <c r="V868" t="s">
        <v>12568</v>
      </c>
      <c r="W868" t="s">
        <v>8899</v>
      </c>
      <c r="X868" t="s">
        <v>9671</v>
      </c>
    </row>
    <row r="869" spans="1:24" x14ac:dyDescent="0.25">
      <c r="A869" t="s">
        <v>12574</v>
      </c>
      <c r="B869">
        <v>473542</v>
      </c>
      <c r="C869" t="s">
        <v>12575</v>
      </c>
      <c r="D869">
        <v>10731</v>
      </c>
      <c r="E869" t="s">
        <v>8899</v>
      </c>
      <c r="F869" t="s">
        <v>9671</v>
      </c>
      <c r="G869" s="11">
        <v>108.479</v>
      </c>
      <c r="H869" s="11">
        <v>37.686799999999998</v>
      </c>
      <c r="I869" t="s">
        <v>12576</v>
      </c>
      <c r="J869">
        <v>6</v>
      </c>
      <c r="K869" t="s">
        <v>8203</v>
      </c>
      <c r="L869" t="s">
        <v>8203</v>
      </c>
      <c r="M869" t="s">
        <v>12577</v>
      </c>
      <c r="N869">
        <v>12</v>
      </c>
      <c r="O869">
        <v>19471</v>
      </c>
      <c r="P869">
        <v>19404</v>
      </c>
      <c r="Q869" s="8">
        <v>37490</v>
      </c>
      <c r="R869" s="8">
        <v>41192</v>
      </c>
      <c r="S869" t="s">
        <v>8231</v>
      </c>
      <c r="T869" t="s">
        <v>12578</v>
      </c>
      <c r="U869" t="s">
        <v>8203</v>
      </c>
      <c r="V869" t="s">
        <v>12574</v>
      </c>
      <c r="W869" t="s">
        <v>8899</v>
      </c>
      <c r="X869" t="s">
        <v>9671</v>
      </c>
    </row>
    <row r="870" spans="1:24" x14ac:dyDescent="0.25">
      <c r="A870" t="s">
        <v>12579</v>
      </c>
      <c r="B870">
        <v>6239</v>
      </c>
      <c r="C870" t="s">
        <v>12580</v>
      </c>
      <c r="D870">
        <v>13758</v>
      </c>
      <c r="E870" t="s">
        <v>8899</v>
      </c>
      <c r="F870" t="s">
        <v>9671</v>
      </c>
      <c r="G870" s="11">
        <v>100.286</v>
      </c>
      <c r="H870" s="11">
        <v>35.431699999999999</v>
      </c>
      <c r="I870" t="s">
        <v>12581</v>
      </c>
      <c r="J870">
        <v>6</v>
      </c>
      <c r="K870">
        <v>1</v>
      </c>
      <c r="L870" t="s">
        <v>8203</v>
      </c>
      <c r="M870" t="s">
        <v>8203</v>
      </c>
      <c r="N870">
        <v>7</v>
      </c>
      <c r="O870">
        <v>44867</v>
      </c>
      <c r="P870">
        <v>26047</v>
      </c>
      <c r="Q870" s="8">
        <v>37228</v>
      </c>
      <c r="R870" s="8">
        <v>41346</v>
      </c>
      <c r="S870" t="s">
        <v>8231</v>
      </c>
      <c r="T870" t="s">
        <v>12582</v>
      </c>
      <c r="U870" t="s">
        <v>8203</v>
      </c>
      <c r="V870" t="s">
        <v>12579</v>
      </c>
      <c r="W870" t="s">
        <v>8899</v>
      </c>
      <c r="X870" t="s">
        <v>9671</v>
      </c>
    </row>
    <row r="871" spans="1:24" x14ac:dyDescent="0.25">
      <c r="A871" t="s">
        <v>12583</v>
      </c>
      <c r="B871">
        <v>102107</v>
      </c>
      <c r="C871" t="s">
        <v>12584</v>
      </c>
      <c r="D871">
        <v>171605</v>
      </c>
      <c r="E871" t="s">
        <v>8209</v>
      </c>
      <c r="F871" t="s">
        <v>8210</v>
      </c>
      <c r="G871" s="11">
        <v>234.03</v>
      </c>
      <c r="H871" s="11">
        <v>38.326999999999998</v>
      </c>
      <c r="I871" t="s">
        <v>12585</v>
      </c>
      <c r="J871">
        <v>8</v>
      </c>
      <c r="K871">
        <v>1</v>
      </c>
      <c r="L871" t="s">
        <v>8203</v>
      </c>
      <c r="M871" t="s">
        <v>12586</v>
      </c>
      <c r="N871">
        <v>8626</v>
      </c>
      <c r="O871">
        <v>26663</v>
      </c>
      <c r="P871">
        <v>28506</v>
      </c>
      <c r="Q871" s="8">
        <v>41333</v>
      </c>
      <c r="R871" s="8">
        <v>41793</v>
      </c>
      <c r="S871" t="s">
        <v>8231</v>
      </c>
      <c r="T871" t="s">
        <v>9401</v>
      </c>
      <c r="U871" t="s">
        <v>12587</v>
      </c>
      <c r="V871" t="s">
        <v>12583</v>
      </c>
      <c r="W871" t="s">
        <v>8209</v>
      </c>
      <c r="X871" t="s">
        <v>8210</v>
      </c>
    </row>
    <row r="872" spans="1:24" x14ac:dyDescent="0.25">
      <c r="A872" t="s">
        <v>12588</v>
      </c>
      <c r="B872">
        <v>5705</v>
      </c>
      <c r="C872" t="s">
        <v>12589</v>
      </c>
      <c r="D872">
        <v>165953</v>
      </c>
      <c r="E872" t="s">
        <v>8200</v>
      </c>
      <c r="F872" t="s">
        <v>8617</v>
      </c>
      <c r="G872" s="11">
        <v>32.519300000000001</v>
      </c>
      <c r="H872" s="11">
        <v>52.8</v>
      </c>
      <c r="I872" t="s">
        <v>12590</v>
      </c>
      <c r="J872" t="s">
        <v>8203</v>
      </c>
      <c r="K872" t="s">
        <v>8203</v>
      </c>
      <c r="L872" t="s">
        <v>8203</v>
      </c>
      <c r="M872" t="s">
        <v>12591</v>
      </c>
      <c r="N872">
        <v>1991</v>
      </c>
      <c r="O872" t="s">
        <v>8203</v>
      </c>
      <c r="P872" t="s">
        <v>8203</v>
      </c>
      <c r="Q872" s="8">
        <v>41292</v>
      </c>
      <c r="R872" s="8">
        <v>41855</v>
      </c>
      <c r="S872" t="s">
        <v>8205</v>
      </c>
      <c r="T872" t="s">
        <v>8655</v>
      </c>
      <c r="U872" t="s">
        <v>12592</v>
      </c>
      <c r="V872" t="s">
        <v>12588</v>
      </c>
      <c r="W872" t="s">
        <v>8200</v>
      </c>
      <c r="X872" t="s">
        <v>8617</v>
      </c>
    </row>
    <row r="873" spans="1:24" x14ac:dyDescent="0.25">
      <c r="A873" t="s">
        <v>12593</v>
      </c>
      <c r="B873">
        <v>1295824</v>
      </c>
      <c r="C873" t="s">
        <v>12594</v>
      </c>
      <c r="D873">
        <v>165959</v>
      </c>
      <c r="E873" t="s">
        <v>8200</v>
      </c>
      <c r="F873" t="s">
        <v>8617</v>
      </c>
      <c r="G873" s="11">
        <v>31.2639</v>
      </c>
      <c r="H873" s="11">
        <v>57.6</v>
      </c>
      <c r="I873" t="s">
        <v>12595</v>
      </c>
      <c r="J873" t="s">
        <v>8203</v>
      </c>
      <c r="K873" t="s">
        <v>8203</v>
      </c>
      <c r="L873" t="s">
        <v>8203</v>
      </c>
      <c r="M873" t="s">
        <v>12596</v>
      </c>
      <c r="N873">
        <v>952</v>
      </c>
      <c r="O873" t="s">
        <v>8203</v>
      </c>
      <c r="P873" t="s">
        <v>8203</v>
      </c>
      <c r="Q873" s="8">
        <v>41305</v>
      </c>
      <c r="R873" s="8">
        <v>41855</v>
      </c>
      <c r="S873" t="s">
        <v>8205</v>
      </c>
      <c r="T873" t="s">
        <v>8655</v>
      </c>
      <c r="U873" t="s">
        <v>12597</v>
      </c>
      <c r="V873" t="s">
        <v>12593</v>
      </c>
      <c r="W873" t="s">
        <v>8200</v>
      </c>
      <c r="X873" t="s">
        <v>8617</v>
      </c>
    </row>
    <row r="874" spans="1:24" x14ac:dyDescent="0.25">
      <c r="A874" t="s">
        <v>12598</v>
      </c>
      <c r="B874">
        <v>1128122</v>
      </c>
      <c r="C874" t="s">
        <v>12599</v>
      </c>
      <c r="D874">
        <v>167219</v>
      </c>
      <c r="E874" t="s">
        <v>8310</v>
      </c>
      <c r="F874" t="s">
        <v>8311</v>
      </c>
      <c r="G874" s="11">
        <v>14.2753</v>
      </c>
      <c r="H874" s="11">
        <v>44.6813</v>
      </c>
      <c r="I874" t="s">
        <v>12600</v>
      </c>
      <c r="J874">
        <v>13</v>
      </c>
      <c r="K874" t="s">
        <v>8203</v>
      </c>
      <c r="L874" t="s">
        <v>8203</v>
      </c>
      <c r="M874" t="s">
        <v>12601</v>
      </c>
      <c r="N874">
        <v>1002</v>
      </c>
      <c r="O874" t="s">
        <v>8203</v>
      </c>
      <c r="P874" t="s">
        <v>8203</v>
      </c>
      <c r="Q874" s="8">
        <v>41051</v>
      </c>
      <c r="R874" s="8">
        <v>41051</v>
      </c>
      <c r="S874" t="s">
        <v>8231</v>
      </c>
      <c r="T874" t="s">
        <v>12602</v>
      </c>
      <c r="U874" t="s">
        <v>8203</v>
      </c>
      <c r="V874" t="s">
        <v>12598</v>
      </c>
      <c r="W874" t="s">
        <v>8310</v>
      </c>
      <c r="X874" t="s">
        <v>8311</v>
      </c>
    </row>
    <row r="875" spans="1:24" x14ac:dyDescent="0.25">
      <c r="A875" t="s">
        <v>12603</v>
      </c>
      <c r="B875">
        <v>1195775</v>
      </c>
      <c r="C875" t="s">
        <v>12604</v>
      </c>
      <c r="D875">
        <v>167556</v>
      </c>
      <c r="E875" t="s">
        <v>8310</v>
      </c>
      <c r="F875" t="s">
        <v>8311</v>
      </c>
      <c r="G875" s="11">
        <v>29.7255</v>
      </c>
      <c r="H875" s="11">
        <v>44.6</v>
      </c>
      <c r="I875" t="s">
        <v>12605</v>
      </c>
      <c r="J875" t="s">
        <v>8203</v>
      </c>
      <c r="K875" t="s">
        <v>8203</v>
      </c>
      <c r="L875" t="s">
        <v>8203</v>
      </c>
      <c r="M875" t="s">
        <v>12606</v>
      </c>
      <c r="N875" t="s">
        <v>8203</v>
      </c>
      <c r="O875" t="s">
        <v>8203</v>
      </c>
      <c r="P875" t="s">
        <v>8203</v>
      </c>
      <c r="Q875" s="8">
        <v>41113</v>
      </c>
      <c r="R875" s="8">
        <v>41862</v>
      </c>
      <c r="S875" t="s">
        <v>8242</v>
      </c>
      <c r="T875" t="s">
        <v>12607</v>
      </c>
      <c r="U875" t="s">
        <v>12608</v>
      </c>
      <c r="V875" t="s">
        <v>12603</v>
      </c>
      <c r="W875" t="s">
        <v>8310</v>
      </c>
      <c r="X875" t="s">
        <v>8311</v>
      </c>
    </row>
    <row r="876" spans="1:24" x14ac:dyDescent="0.25">
      <c r="A876" t="s">
        <v>12609</v>
      </c>
      <c r="B876">
        <v>37344</v>
      </c>
      <c r="C876" t="s">
        <v>12610</v>
      </c>
      <c r="D876">
        <v>167403</v>
      </c>
      <c r="E876" t="s">
        <v>8899</v>
      </c>
      <c r="F876" t="s">
        <v>8900</v>
      </c>
      <c r="G876" s="11">
        <v>163.83799999999999</v>
      </c>
      <c r="H876" s="11">
        <v>41.2</v>
      </c>
      <c r="I876" t="s">
        <v>12611</v>
      </c>
      <c r="J876" t="s">
        <v>8203</v>
      </c>
      <c r="K876" t="s">
        <v>8203</v>
      </c>
      <c r="L876" t="s">
        <v>8203</v>
      </c>
      <c r="M876" t="s">
        <v>12612</v>
      </c>
      <c r="N876">
        <v>522</v>
      </c>
      <c r="O876" t="s">
        <v>8203</v>
      </c>
      <c r="P876" t="s">
        <v>8203</v>
      </c>
      <c r="Q876" s="8">
        <v>41337</v>
      </c>
      <c r="R876" s="8">
        <v>41857</v>
      </c>
      <c r="S876" t="s">
        <v>8205</v>
      </c>
      <c r="T876" t="s">
        <v>11085</v>
      </c>
      <c r="U876" t="s">
        <v>12613</v>
      </c>
      <c r="V876" t="s">
        <v>12609</v>
      </c>
      <c r="W876" t="s">
        <v>8899</v>
      </c>
      <c r="X876" t="s">
        <v>8900</v>
      </c>
    </row>
    <row r="877" spans="1:24" x14ac:dyDescent="0.25">
      <c r="A877" t="s">
        <v>12614</v>
      </c>
      <c r="B877">
        <v>9708</v>
      </c>
      <c r="C877" t="s">
        <v>12615</v>
      </c>
      <c r="D877">
        <v>167474</v>
      </c>
      <c r="E877" t="s">
        <v>8899</v>
      </c>
      <c r="F877" t="s">
        <v>8928</v>
      </c>
      <c r="G877" s="11">
        <v>2400.15</v>
      </c>
      <c r="H877" s="11">
        <v>41.7</v>
      </c>
      <c r="I877" t="s">
        <v>12616</v>
      </c>
      <c r="J877" t="s">
        <v>8203</v>
      </c>
      <c r="K877">
        <v>1</v>
      </c>
      <c r="L877" t="s">
        <v>8203</v>
      </c>
      <c r="M877" t="s">
        <v>12617</v>
      </c>
      <c r="N877">
        <v>3893</v>
      </c>
      <c r="O877">
        <v>25119</v>
      </c>
      <c r="P877">
        <v>26415</v>
      </c>
      <c r="Q877" s="8">
        <v>41260</v>
      </c>
      <c r="R877" s="8">
        <v>41592</v>
      </c>
      <c r="S877" t="s">
        <v>8205</v>
      </c>
      <c r="T877" t="s">
        <v>12618</v>
      </c>
      <c r="U877" t="s">
        <v>12619</v>
      </c>
      <c r="V877" t="s">
        <v>12614</v>
      </c>
      <c r="W877" t="s">
        <v>8899</v>
      </c>
      <c r="X877" t="s">
        <v>8928</v>
      </c>
    </row>
    <row r="878" spans="1:24" x14ac:dyDescent="0.25">
      <c r="A878" t="s">
        <v>12620</v>
      </c>
      <c r="B878">
        <v>217634</v>
      </c>
      <c r="C878" t="s">
        <v>12621</v>
      </c>
      <c r="D878">
        <v>167479</v>
      </c>
      <c r="E878" t="s">
        <v>8899</v>
      </c>
      <c r="F878" t="s">
        <v>8900</v>
      </c>
      <c r="G878" s="11">
        <v>707.71199999999999</v>
      </c>
      <c r="H878" s="11">
        <v>32.700000000000003</v>
      </c>
      <c r="I878" t="s">
        <v>12622</v>
      </c>
      <c r="J878" t="s">
        <v>8203</v>
      </c>
      <c r="K878" t="s">
        <v>8203</v>
      </c>
      <c r="L878" t="s">
        <v>8203</v>
      </c>
      <c r="M878" t="s">
        <v>12623</v>
      </c>
      <c r="N878">
        <v>10473</v>
      </c>
      <c r="O878" t="s">
        <v>8203</v>
      </c>
      <c r="P878" t="s">
        <v>8203</v>
      </c>
      <c r="Q878" s="8">
        <v>41404</v>
      </c>
      <c r="R878" s="8">
        <v>41855</v>
      </c>
      <c r="S878" t="s">
        <v>8205</v>
      </c>
      <c r="T878" t="s">
        <v>11085</v>
      </c>
      <c r="U878" t="s">
        <v>12624</v>
      </c>
      <c r="V878" t="s">
        <v>12620</v>
      </c>
      <c r="W878" t="s">
        <v>8899</v>
      </c>
      <c r="X878" t="s">
        <v>8900</v>
      </c>
    </row>
    <row r="879" spans="1:24" x14ac:dyDescent="0.25">
      <c r="A879" t="s">
        <v>12625</v>
      </c>
      <c r="B879">
        <v>732165</v>
      </c>
      <c r="C879" t="s">
        <v>12626</v>
      </c>
      <c r="D879">
        <v>53511</v>
      </c>
      <c r="E879" t="s">
        <v>8310</v>
      </c>
      <c r="F879" t="s">
        <v>8551</v>
      </c>
      <c r="G879" s="11">
        <v>42.748399999999997</v>
      </c>
      <c r="H879" s="11">
        <v>55.6</v>
      </c>
      <c r="I879" t="s">
        <v>12627</v>
      </c>
      <c r="J879" t="s">
        <v>8203</v>
      </c>
      <c r="K879" t="s">
        <v>8203</v>
      </c>
      <c r="L879" t="s">
        <v>8203</v>
      </c>
      <c r="M879" t="s">
        <v>12628</v>
      </c>
      <c r="N879">
        <v>542</v>
      </c>
      <c r="O879">
        <v>12509</v>
      </c>
      <c r="P879">
        <v>12287</v>
      </c>
      <c r="Q879" s="8">
        <v>41093</v>
      </c>
      <c r="R879" s="8">
        <v>41862</v>
      </c>
      <c r="S879" t="s">
        <v>8205</v>
      </c>
      <c r="T879" t="s">
        <v>8206</v>
      </c>
      <c r="U879" t="s">
        <v>12629</v>
      </c>
      <c r="V879" t="s">
        <v>12625</v>
      </c>
      <c r="W879" t="s">
        <v>8310</v>
      </c>
      <c r="X879" t="s">
        <v>8551</v>
      </c>
    </row>
    <row r="880" spans="1:24" x14ac:dyDescent="0.25">
      <c r="A880" t="s">
        <v>12630</v>
      </c>
      <c r="B880">
        <v>120017</v>
      </c>
      <c r="C880" t="s">
        <v>12631</v>
      </c>
      <c r="D880">
        <v>79049</v>
      </c>
      <c r="E880" t="s">
        <v>8310</v>
      </c>
      <c r="F880" t="s">
        <v>8551</v>
      </c>
      <c r="G880" s="11">
        <v>21.150700000000001</v>
      </c>
      <c r="H880" s="11">
        <v>51.9</v>
      </c>
      <c r="I880" t="s">
        <v>12632</v>
      </c>
      <c r="J880" t="s">
        <v>8203</v>
      </c>
      <c r="K880" t="s">
        <v>8203</v>
      </c>
      <c r="L880" t="s">
        <v>8203</v>
      </c>
      <c r="M880" t="s">
        <v>12633</v>
      </c>
      <c r="N880">
        <v>713</v>
      </c>
      <c r="O880">
        <v>7230</v>
      </c>
      <c r="P880">
        <v>7111</v>
      </c>
      <c r="Q880" s="8">
        <v>41047</v>
      </c>
      <c r="R880" s="8">
        <v>41543</v>
      </c>
      <c r="S880" t="s">
        <v>8242</v>
      </c>
      <c r="T880" t="s">
        <v>12634</v>
      </c>
      <c r="U880" t="s">
        <v>8203</v>
      </c>
      <c r="V880" t="s">
        <v>12630</v>
      </c>
      <c r="W880" t="s">
        <v>8310</v>
      </c>
      <c r="X880" t="s">
        <v>8551</v>
      </c>
    </row>
    <row r="881" spans="1:24" x14ac:dyDescent="0.25">
      <c r="A881" t="s">
        <v>12635</v>
      </c>
      <c r="B881">
        <v>1120755</v>
      </c>
      <c r="C881" t="s">
        <v>12636</v>
      </c>
      <c r="D881">
        <v>49901</v>
      </c>
      <c r="E881" t="s">
        <v>8200</v>
      </c>
      <c r="F881" t="s">
        <v>8712</v>
      </c>
      <c r="G881" s="11">
        <v>26.1813</v>
      </c>
      <c r="H881" s="11">
        <v>40.5946</v>
      </c>
      <c r="I881" t="s">
        <v>12637</v>
      </c>
      <c r="J881">
        <v>14</v>
      </c>
      <c r="K881" t="s">
        <v>8203</v>
      </c>
      <c r="L881" t="s">
        <v>8203</v>
      </c>
      <c r="M881" t="s">
        <v>12638</v>
      </c>
      <c r="N881">
        <v>1663</v>
      </c>
      <c r="O881">
        <v>5776</v>
      </c>
      <c r="P881">
        <v>5716</v>
      </c>
      <c r="Q881" s="8">
        <v>41060</v>
      </c>
      <c r="R881" s="8">
        <v>41337</v>
      </c>
      <c r="S881" t="s">
        <v>8231</v>
      </c>
      <c r="T881" t="s">
        <v>12639</v>
      </c>
      <c r="U881" t="s">
        <v>8203</v>
      </c>
      <c r="V881" t="s">
        <v>12635</v>
      </c>
      <c r="W881" t="s">
        <v>8200</v>
      </c>
      <c r="X881" t="s">
        <v>8712</v>
      </c>
    </row>
    <row r="882" spans="1:24" x14ac:dyDescent="0.25">
      <c r="A882" t="s">
        <v>12640</v>
      </c>
      <c r="B882">
        <v>345164</v>
      </c>
      <c r="C882" t="s">
        <v>12641</v>
      </c>
      <c r="D882">
        <v>168071</v>
      </c>
      <c r="E882" t="s">
        <v>8899</v>
      </c>
      <c r="F882" t="s">
        <v>9416</v>
      </c>
      <c r="G882" s="11">
        <v>1174.81</v>
      </c>
      <c r="H882" s="11">
        <v>41.8</v>
      </c>
      <c r="I882" t="s">
        <v>12642</v>
      </c>
      <c r="J882" t="s">
        <v>8203</v>
      </c>
      <c r="K882" t="s">
        <v>8203</v>
      </c>
      <c r="L882" t="s">
        <v>8203</v>
      </c>
      <c r="M882" t="s">
        <v>12643</v>
      </c>
      <c r="N882">
        <v>5863</v>
      </c>
      <c r="O882">
        <v>14777</v>
      </c>
      <c r="P882">
        <v>15783</v>
      </c>
      <c r="Q882" s="8">
        <v>41310</v>
      </c>
      <c r="R882" s="8">
        <v>41862</v>
      </c>
      <c r="S882" t="s">
        <v>8205</v>
      </c>
      <c r="T882" t="s">
        <v>9401</v>
      </c>
      <c r="U882" t="s">
        <v>12644</v>
      </c>
      <c r="V882" t="s">
        <v>12640</v>
      </c>
      <c r="W882" t="s">
        <v>8899</v>
      </c>
      <c r="X882" t="s">
        <v>9416</v>
      </c>
    </row>
    <row r="883" spans="1:24" x14ac:dyDescent="0.25">
      <c r="A883" t="s">
        <v>12645</v>
      </c>
      <c r="B883">
        <v>1156394</v>
      </c>
      <c r="C883" t="s">
        <v>12646</v>
      </c>
      <c r="D883">
        <v>86859</v>
      </c>
      <c r="E883" t="s">
        <v>8200</v>
      </c>
      <c r="F883" t="s">
        <v>8201</v>
      </c>
      <c r="G883" s="11">
        <v>62.885800000000003</v>
      </c>
      <c r="H883" s="11">
        <v>58.6</v>
      </c>
      <c r="I883" t="s">
        <v>12647</v>
      </c>
      <c r="J883" t="s">
        <v>8203</v>
      </c>
      <c r="K883" t="s">
        <v>8203</v>
      </c>
      <c r="L883" t="s">
        <v>8203</v>
      </c>
      <c r="M883" t="s">
        <v>12648</v>
      </c>
      <c r="N883">
        <v>390</v>
      </c>
      <c r="O883">
        <v>17448</v>
      </c>
      <c r="P883">
        <v>18229</v>
      </c>
      <c r="Q883" s="8">
        <v>41113</v>
      </c>
      <c r="R883" s="8">
        <v>41862</v>
      </c>
      <c r="S883" t="s">
        <v>8205</v>
      </c>
      <c r="T883" t="s">
        <v>8323</v>
      </c>
      <c r="U883" t="s">
        <v>12649</v>
      </c>
      <c r="V883" t="s">
        <v>12645</v>
      </c>
      <c r="W883" t="s">
        <v>8200</v>
      </c>
      <c r="X883" t="s">
        <v>8201</v>
      </c>
    </row>
    <row r="884" spans="1:24" x14ac:dyDescent="0.25">
      <c r="A884" t="s">
        <v>12650</v>
      </c>
      <c r="B884">
        <v>433684</v>
      </c>
      <c r="C884" t="s">
        <v>12651</v>
      </c>
      <c r="D884">
        <v>168966</v>
      </c>
      <c r="E884" t="s">
        <v>8899</v>
      </c>
      <c r="F884" t="s">
        <v>9077</v>
      </c>
      <c r="G884" s="11">
        <v>378.03199999999998</v>
      </c>
      <c r="H884" s="11">
        <v>45.2</v>
      </c>
      <c r="I884" t="s">
        <v>12652</v>
      </c>
      <c r="J884" t="s">
        <v>8203</v>
      </c>
      <c r="K884" t="s">
        <v>8203</v>
      </c>
      <c r="L884" t="s">
        <v>8203</v>
      </c>
      <c r="M884" t="s">
        <v>12653</v>
      </c>
      <c r="N884">
        <v>34332</v>
      </c>
      <c r="O884" t="s">
        <v>8203</v>
      </c>
      <c r="P884" t="s">
        <v>8203</v>
      </c>
      <c r="Q884" s="8">
        <v>41410</v>
      </c>
      <c r="R884" s="8">
        <v>41592</v>
      </c>
      <c r="S884" t="s">
        <v>8205</v>
      </c>
      <c r="T884" t="s">
        <v>12654</v>
      </c>
      <c r="U884" t="s">
        <v>12655</v>
      </c>
      <c r="V884" t="s">
        <v>12650</v>
      </c>
      <c r="W884" t="s">
        <v>8899</v>
      </c>
      <c r="X884" t="s">
        <v>9077</v>
      </c>
    </row>
    <row r="885" spans="1:24" x14ac:dyDescent="0.25">
      <c r="A885" t="s">
        <v>12656</v>
      </c>
      <c r="B885">
        <v>1200864</v>
      </c>
      <c r="C885" t="s">
        <v>12657</v>
      </c>
      <c r="D885">
        <v>179032</v>
      </c>
      <c r="E885" t="s">
        <v>8310</v>
      </c>
      <c r="F885" t="s">
        <v>8311</v>
      </c>
      <c r="G885" s="11">
        <v>24.482199999999999</v>
      </c>
      <c r="H885" s="11">
        <v>45.5</v>
      </c>
      <c r="I885" t="s">
        <v>12658</v>
      </c>
      <c r="J885" t="s">
        <v>8203</v>
      </c>
      <c r="K885" t="s">
        <v>8203</v>
      </c>
      <c r="L885" t="s">
        <v>8203</v>
      </c>
      <c r="M885" t="s">
        <v>12659</v>
      </c>
      <c r="N885" t="s">
        <v>8203</v>
      </c>
      <c r="O885" t="s">
        <v>8203</v>
      </c>
      <c r="P885" t="s">
        <v>8203</v>
      </c>
      <c r="Q885" s="8">
        <v>41248</v>
      </c>
      <c r="R885" s="8">
        <v>41362</v>
      </c>
      <c r="S885" t="s">
        <v>8242</v>
      </c>
      <c r="T885" t="s">
        <v>12660</v>
      </c>
      <c r="U885" t="s">
        <v>12661</v>
      </c>
      <c r="V885" t="s">
        <v>12656</v>
      </c>
      <c r="W885" t="s">
        <v>8310</v>
      </c>
      <c r="X885" t="s">
        <v>8311</v>
      </c>
    </row>
    <row r="886" spans="1:24" x14ac:dyDescent="0.25">
      <c r="A886" t="s">
        <v>12662</v>
      </c>
      <c r="B886">
        <v>59799</v>
      </c>
      <c r="C886" t="s">
        <v>12663</v>
      </c>
      <c r="D886">
        <v>169008</v>
      </c>
      <c r="E886" t="s">
        <v>8200</v>
      </c>
      <c r="F886" t="s">
        <v>8617</v>
      </c>
      <c r="G886" s="11">
        <v>34.1038</v>
      </c>
      <c r="H886" s="11">
        <v>50.4</v>
      </c>
      <c r="I886" t="s">
        <v>12664</v>
      </c>
      <c r="J886" t="s">
        <v>8203</v>
      </c>
      <c r="K886" t="s">
        <v>8203</v>
      </c>
      <c r="L886" t="s">
        <v>8203</v>
      </c>
      <c r="M886" t="s">
        <v>12665</v>
      </c>
      <c r="N886" t="s">
        <v>8203</v>
      </c>
      <c r="O886">
        <v>16936</v>
      </c>
      <c r="P886">
        <v>16888</v>
      </c>
      <c r="Q886" s="8">
        <v>41486</v>
      </c>
      <c r="R886" s="8">
        <v>41857</v>
      </c>
      <c r="S886" t="s">
        <v>8242</v>
      </c>
      <c r="T886" t="s">
        <v>12666</v>
      </c>
      <c r="U886" t="s">
        <v>12667</v>
      </c>
      <c r="V886" t="s">
        <v>12662</v>
      </c>
      <c r="W886" t="s">
        <v>8200</v>
      </c>
      <c r="X886" t="s">
        <v>8617</v>
      </c>
    </row>
    <row r="887" spans="1:24" x14ac:dyDescent="0.25">
      <c r="A887" t="s">
        <v>12662</v>
      </c>
      <c r="B887">
        <v>59799</v>
      </c>
      <c r="C887" t="s">
        <v>12668</v>
      </c>
      <c r="D887">
        <v>203418</v>
      </c>
      <c r="E887" t="s">
        <v>8200</v>
      </c>
      <c r="F887" t="s">
        <v>8617</v>
      </c>
      <c r="G887" s="11">
        <v>23.0794</v>
      </c>
      <c r="H887" s="11">
        <v>49.2</v>
      </c>
      <c r="I887" t="s">
        <v>12669</v>
      </c>
      <c r="J887" t="s">
        <v>8203</v>
      </c>
      <c r="K887" t="s">
        <v>8203</v>
      </c>
      <c r="L887" t="s">
        <v>8203</v>
      </c>
      <c r="M887" t="s">
        <v>12670</v>
      </c>
      <c r="N887" t="s">
        <v>8203</v>
      </c>
      <c r="O887" t="s">
        <v>8203</v>
      </c>
      <c r="P887" t="s">
        <v>8203</v>
      </c>
      <c r="Q887" s="8">
        <v>41572</v>
      </c>
      <c r="R887" s="8">
        <v>41857</v>
      </c>
      <c r="S887" t="s">
        <v>8242</v>
      </c>
      <c r="T887" t="s">
        <v>12671</v>
      </c>
      <c r="U887" t="s">
        <v>12672</v>
      </c>
      <c r="V887" t="s">
        <v>12662</v>
      </c>
      <c r="W887" t="s">
        <v>8200</v>
      </c>
      <c r="X887" t="s">
        <v>8617</v>
      </c>
    </row>
    <row r="888" spans="1:24" x14ac:dyDescent="0.25">
      <c r="A888" t="s">
        <v>12673</v>
      </c>
      <c r="B888">
        <v>1223555</v>
      </c>
      <c r="C888" t="s">
        <v>12674</v>
      </c>
      <c r="D888">
        <v>169051</v>
      </c>
      <c r="E888" t="s">
        <v>8200</v>
      </c>
      <c r="F888" t="s">
        <v>8201</v>
      </c>
      <c r="G888" s="11">
        <v>35.876800000000003</v>
      </c>
      <c r="H888" s="11">
        <v>53.8</v>
      </c>
      <c r="I888" t="s">
        <v>12675</v>
      </c>
      <c r="J888" t="s">
        <v>8203</v>
      </c>
      <c r="K888" t="s">
        <v>8203</v>
      </c>
      <c r="L888" t="s">
        <v>8203</v>
      </c>
      <c r="M888" t="s">
        <v>12676</v>
      </c>
      <c r="N888">
        <v>1774</v>
      </c>
      <c r="O888" t="s">
        <v>8203</v>
      </c>
      <c r="P888" t="s">
        <v>8203</v>
      </c>
      <c r="Q888" s="8">
        <v>41396</v>
      </c>
      <c r="R888" s="8">
        <v>41862</v>
      </c>
      <c r="S888" t="s">
        <v>8205</v>
      </c>
      <c r="T888" t="s">
        <v>11950</v>
      </c>
      <c r="U888" t="s">
        <v>12677</v>
      </c>
      <c r="V888" t="s">
        <v>12673</v>
      </c>
      <c r="W888" t="s">
        <v>8200</v>
      </c>
      <c r="X888" t="s">
        <v>8201</v>
      </c>
    </row>
    <row r="889" spans="1:24" x14ac:dyDescent="0.25">
      <c r="A889" t="s">
        <v>12678</v>
      </c>
      <c r="B889">
        <v>1223556</v>
      </c>
      <c r="C889" t="s">
        <v>12679</v>
      </c>
      <c r="D889">
        <v>169052</v>
      </c>
      <c r="E889" t="s">
        <v>8200</v>
      </c>
      <c r="F889" t="s">
        <v>8201</v>
      </c>
      <c r="G889" s="11">
        <v>44.672600000000003</v>
      </c>
      <c r="H889" s="11">
        <v>57</v>
      </c>
      <c r="I889" t="s">
        <v>12680</v>
      </c>
      <c r="J889" t="s">
        <v>8203</v>
      </c>
      <c r="K889" t="s">
        <v>8203</v>
      </c>
      <c r="L889" t="s">
        <v>8203</v>
      </c>
      <c r="M889" t="s">
        <v>12681</v>
      </c>
      <c r="N889">
        <v>10972</v>
      </c>
      <c r="O889" t="s">
        <v>8203</v>
      </c>
      <c r="P889" t="s">
        <v>8203</v>
      </c>
      <c r="Q889" s="8">
        <v>41396</v>
      </c>
      <c r="R889" s="8">
        <v>41862</v>
      </c>
      <c r="S889" t="s">
        <v>8205</v>
      </c>
      <c r="T889" t="s">
        <v>11950</v>
      </c>
      <c r="U889" t="s">
        <v>12682</v>
      </c>
      <c r="V889" t="s">
        <v>12678</v>
      </c>
      <c r="W889" t="s">
        <v>8200</v>
      </c>
      <c r="X889" t="s">
        <v>8201</v>
      </c>
    </row>
    <row r="890" spans="1:24" x14ac:dyDescent="0.25">
      <c r="A890" t="s">
        <v>12683</v>
      </c>
      <c r="B890">
        <v>1223557</v>
      </c>
      <c r="C890" t="s">
        <v>12684</v>
      </c>
      <c r="D890">
        <v>169053</v>
      </c>
      <c r="E890" t="s">
        <v>8200</v>
      </c>
      <c r="F890" t="s">
        <v>8201</v>
      </c>
      <c r="G890" s="11">
        <v>42.9681</v>
      </c>
      <c r="H890" s="11">
        <v>53.8</v>
      </c>
      <c r="I890" t="s">
        <v>12685</v>
      </c>
      <c r="J890" t="s">
        <v>8203</v>
      </c>
      <c r="K890" t="s">
        <v>8203</v>
      </c>
      <c r="L890" t="s">
        <v>8203</v>
      </c>
      <c r="M890" t="s">
        <v>12686</v>
      </c>
      <c r="N890">
        <v>5887</v>
      </c>
      <c r="O890" t="s">
        <v>8203</v>
      </c>
      <c r="P890" t="s">
        <v>8203</v>
      </c>
      <c r="Q890" s="8">
        <v>41396</v>
      </c>
      <c r="R890" s="8">
        <v>41862</v>
      </c>
      <c r="S890" t="s">
        <v>8205</v>
      </c>
      <c r="T890" t="s">
        <v>11950</v>
      </c>
      <c r="U890" t="s">
        <v>12687</v>
      </c>
      <c r="V890" t="s">
        <v>12683</v>
      </c>
      <c r="W890" t="s">
        <v>8200</v>
      </c>
      <c r="X890" t="s">
        <v>8201</v>
      </c>
    </row>
    <row r="891" spans="1:24" x14ac:dyDescent="0.25">
      <c r="A891" t="s">
        <v>12688</v>
      </c>
      <c r="B891">
        <v>1223558</v>
      </c>
      <c r="C891" t="s">
        <v>12689</v>
      </c>
      <c r="D891">
        <v>169054</v>
      </c>
      <c r="E891" t="s">
        <v>8200</v>
      </c>
      <c r="F891" t="s">
        <v>8201</v>
      </c>
      <c r="G891" s="11">
        <v>43.199199999999998</v>
      </c>
      <c r="H891" s="11">
        <v>55.1</v>
      </c>
      <c r="I891" t="s">
        <v>12690</v>
      </c>
      <c r="J891" t="s">
        <v>8203</v>
      </c>
      <c r="K891" t="s">
        <v>8203</v>
      </c>
      <c r="L891" t="s">
        <v>8203</v>
      </c>
      <c r="M891" t="s">
        <v>12691</v>
      </c>
      <c r="N891">
        <v>11541</v>
      </c>
      <c r="O891" t="s">
        <v>8203</v>
      </c>
      <c r="P891" t="s">
        <v>8203</v>
      </c>
      <c r="Q891" s="8">
        <v>41396</v>
      </c>
      <c r="R891" s="8">
        <v>41862</v>
      </c>
      <c r="S891" t="s">
        <v>8205</v>
      </c>
      <c r="T891" t="s">
        <v>11950</v>
      </c>
      <c r="U891" t="s">
        <v>12692</v>
      </c>
      <c r="V891" t="s">
        <v>12688</v>
      </c>
      <c r="W891" t="s">
        <v>8200</v>
      </c>
      <c r="X891" t="s">
        <v>8201</v>
      </c>
    </row>
    <row r="892" spans="1:24" x14ac:dyDescent="0.25">
      <c r="A892" t="s">
        <v>12693</v>
      </c>
      <c r="B892">
        <v>1223560</v>
      </c>
      <c r="C892" t="s">
        <v>12694</v>
      </c>
      <c r="D892">
        <v>169057</v>
      </c>
      <c r="E892" t="s">
        <v>8200</v>
      </c>
      <c r="F892" t="s">
        <v>8201</v>
      </c>
      <c r="G892" s="11">
        <v>33.844900000000003</v>
      </c>
      <c r="H892" s="11">
        <v>58.9</v>
      </c>
      <c r="I892" t="s">
        <v>12695</v>
      </c>
      <c r="J892" t="s">
        <v>8203</v>
      </c>
      <c r="K892" t="s">
        <v>8203</v>
      </c>
      <c r="L892" t="s">
        <v>8203</v>
      </c>
      <c r="M892" t="s">
        <v>12696</v>
      </c>
      <c r="N892">
        <v>3685</v>
      </c>
      <c r="O892" t="s">
        <v>8203</v>
      </c>
      <c r="P892" t="s">
        <v>8203</v>
      </c>
      <c r="Q892" s="8">
        <v>41396</v>
      </c>
      <c r="R892" s="8">
        <v>41862</v>
      </c>
      <c r="S892" t="s">
        <v>8205</v>
      </c>
      <c r="T892" t="s">
        <v>11950</v>
      </c>
      <c r="U892" t="s">
        <v>12697</v>
      </c>
      <c r="V892" t="s">
        <v>12693</v>
      </c>
      <c r="W892" t="s">
        <v>8200</v>
      </c>
      <c r="X892" t="s">
        <v>8201</v>
      </c>
    </row>
    <row r="893" spans="1:24" x14ac:dyDescent="0.25">
      <c r="A893" t="s">
        <v>12698</v>
      </c>
      <c r="B893">
        <v>1206056</v>
      </c>
      <c r="C893" t="s">
        <v>12699</v>
      </c>
      <c r="D893">
        <v>169673</v>
      </c>
      <c r="E893" t="s">
        <v>8200</v>
      </c>
      <c r="F893" t="s">
        <v>8617</v>
      </c>
      <c r="G893" s="11">
        <v>31.9862</v>
      </c>
      <c r="H893" s="11">
        <v>60.1</v>
      </c>
      <c r="I893" t="s">
        <v>12700</v>
      </c>
      <c r="J893" t="s">
        <v>8203</v>
      </c>
      <c r="K893" t="s">
        <v>8203</v>
      </c>
      <c r="L893" t="s">
        <v>8203</v>
      </c>
      <c r="M893" t="s">
        <v>12701</v>
      </c>
      <c r="N893">
        <v>472</v>
      </c>
      <c r="O893" t="s">
        <v>8203</v>
      </c>
      <c r="P893" t="s">
        <v>8203</v>
      </c>
      <c r="Q893" s="8">
        <v>41491</v>
      </c>
      <c r="R893" s="8">
        <v>41855</v>
      </c>
      <c r="S893" t="s">
        <v>8205</v>
      </c>
      <c r="T893" t="s">
        <v>8655</v>
      </c>
      <c r="U893" t="s">
        <v>12702</v>
      </c>
      <c r="V893" t="s">
        <v>12698</v>
      </c>
      <c r="W893" t="s">
        <v>8200</v>
      </c>
      <c r="X893" t="s">
        <v>8617</v>
      </c>
    </row>
    <row r="894" spans="1:24" x14ac:dyDescent="0.25">
      <c r="A894" t="s">
        <v>12703</v>
      </c>
      <c r="B894">
        <v>1041607</v>
      </c>
      <c r="C894" t="s">
        <v>12704</v>
      </c>
      <c r="D894">
        <v>169887</v>
      </c>
      <c r="E894" t="s">
        <v>8310</v>
      </c>
      <c r="F894" t="s">
        <v>8311</v>
      </c>
      <c r="G894" s="11">
        <v>15.901199999999999</v>
      </c>
      <c r="H894" s="11">
        <v>41759</v>
      </c>
      <c r="I894" t="s">
        <v>12705</v>
      </c>
      <c r="J894" t="s">
        <v>8203</v>
      </c>
      <c r="K894" t="s">
        <v>8203</v>
      </c>
      <c r="L894" t="s">
        <v>8203</v>
      </c>
      <c r="M894" t="s">
        <v>12706</v>
      </c>
      <c r="N894">
        <v>364</v>
      </c>
      <c r="O894">
        <v>6702</v>
      </c>
      <c r="P894">
        <v>6702</v>
      </c>
      <c r="Q894" s="8">
        <v>41165</v>
      </c>
      <c r="R894" s="8">
        <v>41165</v>
      </c>
      <c r="S894" t="s">
        <v>8242</v>
      </c>
      <c r="T894" t="s">
        <v>12707</v>
      </c>
      <c r="U894" t="s">
        <v>8203</v>
      </c>
      <c r="V894" t="s">
        <v>12703</v>
      </c>
      <c r="W894" t="s">
        <v>8310</v>
      </c>
      <c r="X894" t="s">
        <v>8311</v>
      </c>
    </row>
    <row r="895" spans="1:24" x14ac:dyDescent="0.25">
      <c r="A895" t="s">
        <v>12708</v>
      </c>
      <c r="B895">
        <v>1028729</v>
      </c>
      <c r="C895" t="s">
        <v>12709</v>
      </c>
      <c r="D895">
        <v>66583</v>
      </c>
      <c r="E895" t="s">
        <v>8310</v>
      </c>
      <c r="F895" t="s">
        <v>8311</v>
      </c>
      <c r="G895" s="11">
        <v>36.932899999999997</v>
      </c>
      <c r="H895" s="11">
        <v>47.8</v>
      </c>
      <c r="I895" t="s">
        <v>12710</v>
      </c>
      <c r="J895" t="s">
        <v>8203</v>
      </c>
      <c r="K895" t="s">
        <v>8203</v>
      </c>
      <c r="L895" t="s">
        <v>8203</v>
      </c>
      <c r="M895" t="s">
        <v>12711</v>
      </c>
      <c r="N895">
        <v>685</v>
      </c>
      <c r="O895">
        <v>12447</v>
      </c>
      <c r="P895">
        <v>12447</v>
      </c>
      <c r="Q895" s="8">
        <v>41187</v>
      </c>
      <c r="R895" s="8">
        <v>41901</v>
      </c>
      <c r="S895" t="s">
        <v>8242</v>
      </c>
      <c r="T895" t="s">
        <v>10412</v>
      </c>
      <c r="U895" t="s">
        <v>12712</v>
      </c>
      <c r="V895" t="s">
        <v>12708</v>
      </c>
      <c r="W895" t="s">
        <v>8310</v>
      </c>
      <c r="X895" t="s">
        <v>8311</v>
      </c>
    </row>
    <row r="896" spans="1:24" x14ac:dyDescent="0.25">
      <c r="A896" t="s">
        <v>12713</v>
      </c>
      <c r="B896">
        <v>7370</v>
      </c>
      <c r="C896" t="s">
        <v>12714</v>
      </c>
      <c r="D896">
        <v>176013</v>
      </c>
      <c r="E896" t="s">
        <v>8899</v>
      </c>
      <c r="F896" t="s">
        <v>8900</v>
      </c>
      <c r="G896" s="11">
        <v>750.404</v>
      </c>
      <c r="H896" s="11">
        <v>36.1</v>
      </c>
      <c r="I896" t="s">
        <v>12715</v>
      </c>
      <c r="J896" t="s">
        <v>8203</v>
      </c>
      <c r="K896" t="s">
        <v>8203</v>
      </c>
      <c r="L896" t="s">
        <v>8203</v>
      </c>
      <c r="M896" t="s">
        <v>12716</v>
      </c>
      <c r="N896">
        <v>20487</v>
      </c>
      <c r="O896">
        <v>15198</v>
      </c>
      <c r="P896">
        <v>17508</v>
      </c>
      <c r="Q896" s="8">
        <v>41380</v>
      </c>
      <c r="R896" s="8">
        <v>41928</v>
      </c>
      <c r="S896" t="s">
        <v>8205</v>
      </c>
      <c r="T896" t="s">
        <v>12717</v>
      </c>
      <c r="U896" t="s">
        <v>12718</v>
      </c>
      <c r="V896" t="s">
        <v>12713</v>
      </c>
      <c r="W896" t="s">
        <v>8899</v>
      </c>
      <c r="X896" t="s">
        <v>8900</v>
      </c>
    </row>
    <row r="897" spans="1:24" x14ac:dyDescent="0.25">
      <c r="A897" t="s">
        <v>12719</v>
      </c>
      <c r="B897">
        <v>4639</v>
      </c>
      <c r="C897" t="s">
        <v>12720</v>
      </c>
      <c r="D897">
        <v>170519</v>
      </c>
      <c r="E897" t="s">
        <v>8209</v>
      </c>
      <c r="F897" t="s">
        <v>8210</v>
      </c>
      <c r="G897" s="11">
        <v>172.24199999999999</v>
      </c>
      <c r="H897" s="11">
        <v>38.9</v>
      </c>
      <c r="I897" t="s">
        <v>12721</v>
      </c>
      <c r="J897" t="s">
        <v>8203</v>
      </c>
      <c r="K897" t="s">
        <v>8203</v>
      </c>
      <c r="L897" t="s">
        <v>8203</v>
      </c>
      <c r="M897" t="s">
        <v>12722</v>
      </c>
      <c r="N897">
        <v>14787</v>
      </c>
      <c r="O897" t="s">
        <v>8203</v>
      </c>
      <c r="P897" t="s">
        <v>8203</v>
      </c>
      <c r="Q897" s="8">
        <v>41281</v>
      </c>
      <c r="R897" s="8">
        <v>41584</v>
      </c>
      <c r="S897" t="s">
        <v>8205</v>
      </c>
      <c r="T897" t="s">
        <v>9600</v>
      </c>
      <c r="U897" t="s">
        <v>12723</v>
      </c>
      <c r="V897" t="s">
        <v>12719</v>
      </c>
      <c r="W897" t="s">
        <v>8209</v>
      </c>
      <c r="X897" t="s">
        <v>8210</v>
      </c>
    </row>
    <row r="898" spans="1:24" x14ac:dyDescent="0.25">
      <c r="A898" t="s">
        <v>12724</v>
      </c>
      <c r="B898">
        <v>929439</v>
      </c>
      <c r="C898" t="s">
        <v>12725</v>
      </c>
      <c r="D898">
        <v>60403</v>
      </c>
      <c r="E898" t="s">
        <v>8200</v>
      </c>
      <c r="F898" t="s">
        <v>8617</v>
      </c>
      <c r="G898" s="11">
        <v>32.108699999999999</v>
      </c>
      <c r="H898" s="11">
        <v>59.776699999999998</v>
      </c>
      <c r="I898" t="s">
        <v>12726</v>
      </c>
      <c r="J898">
        <v>34</v>
      </c>
      <c r="K898" t="s">
        <v>8203</v>
      </c>
      <c r="L898" t="s">
        <v>8203</v>
      </c>
      <c r="M898" t="s">
        <v>12727</v>
      </c>
      <c r="N898">
        <v>588</v>
      </c>
      <c r="O898">
        <v>8248</v>
      </c>
      <c r="P898">
        <v>8145</v>
      </c>
      <c r="Q898" s="8">
        <v>40578</v>
      </c>
      <c r="R898" s="8">
        <v>41137</v>
      </c>
      <c r="S898" t="s">
        <v>8231</v>
      </c>
      <c r="T898" t="s">
        <v>8634</v>
      </c>
      <c r="U898" t="s">
        <v>8203</v>
      </c>
      <c r="V898" t="s">
        <v>12724</v>
      </c>
      <c r="W898" t="s">
        <v>8200</v>
      </c>
      <c r="X898" t="s">
        <v>8617</v>
      </c>
    </row>
    <row r="899" spans="1:24" x14ac:dyDescent="0.25">
      <c r="A899" t="s">
        <v>12728</v>
      </c>
      <c r="B899">
        <v>1037528</v>
      </c>
      <c r="C899" t="s">
        <v>12729</v>
      </c>
      <c r="D899">
        <v>66735</v>
      </c>
      <c r="E899" t="s">
        <v>8310</v>
      </c>
      <c r="F899" t="s">
        <v>8880</v>
      </c>
      <c r="G899" s="11">
        <v>1386310</v>
      </c>
      <c r="H899" s="11">
        <v>41869</v>
      </c>
      <c r="I899" t="s">
        <v>12730</v>
      </c>
      <c r="J899" t="s">
        <v>8203</v>
      </c>
      <c r="K899" t="s">
        <v>8203</v>
      </c>
      <c r="L899" t="s">
        <v>8203</v>
      </c>
      <c r="M899" t="s">
        <v>12731</v>
      </c>
      <c r="N899">
        <v>554</v>
      </c>
      <c r="O899">
        <v>2764</v>
      </c>
      <c r="P899">
        <v>2764</v>
      </c>
      <c r="Q899" s="8">
        <v>41499</v>
      </c>
      <c r="R899" s="8">
        <v>41855</v>
      </c>
      <c r="S899" t="s">
        <v>8205</v>
      </c>
      <c r="T899" t="s">
        <v>12732</v>
      </c>
      <c r="U899" t="s">
        <v>12733</v>
      </c>
      <c r="V899" t="s">
        <v>12728</v>
      </c>
      <c r="W899" t="s">
        <v>8310</v>
      </c>
      <c r="X899" t="s">
        <v>8880</v>
      </c>
    </row>
    <row r="900" spans="1:24" x14ac:dyDescent="0.25">
      <c r="A900" t="s">
        <v>12734</v>
      </c>
      <c r="B900">
        <v>706473</v>
      </c>
      <c r="C900" t="s">
        <v>12735</v>
      </c>
      <c r="D900">
        <v>175251</v>
      </c>
      <c r="E900" t="s">
        <v>8310</v>
      </c>
      <c r="F900" t="s">
        <v>8551</v>
      </c>
      <c r="G900" s="11">
        <v>35.72</v>
      </c>
      <c r="H900" s="11">
        <v>48.8</v>
      </c>
      <c r="I900" t="s">
        <v>12736</v>
      </c>
      <c r="J900" t="s">
        <v>8203</v>
      </c>
      <c r="K900" t="s">
        <v>8203</v>
      </c>
      <c r="L900" t="s">
        <v>8203</v>
      </c>
      <c r="M900" t="s">
        <v>12737</v>
      </c>
      <c r="N900">
        <v>62</v>
      </c>
      <c r="O900" t="s">
        <v>8203</v>
      </c>
      <c r="P900" t="s">
        <v>8203</v>
      </c>
      <c r="Q900" s="8">
        <v>41365</v>
      </c>
      <c r="R900" s="8">
        <v>41855</v>
      </c>
      <c r="S900" t="s">
        <v>8205</v>
      </c>
      <c r="T900" t="s">
        <v>12738</v>
      </c>
      <c r="U900" t="s">
        <v>12739</v>
      </c>
      <c r="V900" t="s">
        <v>12734</v>
      </c>
      <c r="W900" t="s">
        <v>8310</v>
      </c>
      <c r="X900" t="s">
        <v>8551</v>
      </c>
    </row>
    <row r="901" spans="1:24" x14ac:dyDescent="0.25">
      <c r="A901" t="s">
        <v>12740</v>
      </c>
      <c r="B901">
        <v>1216071</v>
      </c>
      <c r="C901" t="s">
        <v>12741</v>
      </c>
      <c r="D901">
        <v>171553</v>
      </c>
      <c r="E901" t="s">
        <v>8310</v>
      </c>
      <c r="F901" t="s">
        <v>8551</v>
      </c>
      <c r="G901" s="11">
        <v>36.6267</v>
      </c>
      <c r="H901" s="11">
        <v>48.5</v>
      </c>
      <c r="I901" t="s">
        <v>12742</v>
      </c>
      <c r="J901" t="s">
        <v>8203</v>
      </c>
      <c r="K901" t="s">
        <v>8203</v>
      </c>
      <c r="L901" t="s">
        <v>8203</v>
      </c>
      <c r="M901" t="s">
        <v>12743</v>
      </c>
      <c r="N901">
        <v>2304</v>
      </c>
      <c r="O901" t="s">
        <v>8203</v>
      </c>
      <c r="P901" t="s">
        <v>8203</v>
      </c>
      <c r="Q901" s="8">
        <v>41372</v>
      </c>
      <c r="R901" s="8">
        <v>41862</v>
      </c>
      <c r="S901" t="s">
        <v>8242</v>
      </c>
      <c r="T901" t="s">
        <v>12744</v>
      </c>
      <c r="U901" t="s">
        <v>12745</v>
      </c>
      <c r="V901" t="s">
        <v>12740</v>
      </c>
      <c r="W901" t="s">
        <v>8310</v>
      </c>
      <c r="X901" t="s">
        <v>8551</v>
      </c>
    </row>
    <row r="902" spans="1:24" x14ac:dyDescent="0.25">
      <c r="A902" t="s">
        <v>12746</v>
      </c>
      <c r="B902">
        <v>1220162</v>
      </c>
      <c r="C902" t="s">
        <v>12747</v>
      </c>
      <c r="D902">
        <v>172216</v>
      </c>
      <c r="E902" t="s">
        <v>8310</v>
      </c>
      <c r="F902" t="s">
        <v>8551</v>
      </c>
      <c r="G902" s="11">
        <v>25.299600000000002</v>
      </c>
      <c r="H902" s="11">
        <v>59.4</v>
      </c>
      <c r="I902" t="s">
        <v>12748</v>
      </c>
      <c r="J902" t="s">
        <v>8203</v>
      </c>
      <c r="K902">
        <v>1</v>
      </c>
      <c r="L902" t="s">
        <v>8203</v>
      </c>
      <c r="M902" t="s">
        <v>12749</v>
      </c>
      <c r="N902">
        <v>194</v>
      </c>
      <c r="O902">
        <v>9028</v>
      </c>
      <c r="P902">
        <v>8507</v>
      </c>
      <c r="Q902" s="8">
        <v>41176</v>
      </c>
      <c r="R902" s="8">
        <v>41862</v>
      </c>
      <c r="S902" t="s">
        <v>8205</v>
      </c>
      <c r="T902" t="s">
        <v>12750</v>
      </c>
      <c r="U902" t="s">
        <v>12751</v>
      </c>
      <c r="V902" t="s">
        <v>12746</v>
      </c>
      <c r="W902" t="s">
        <v>8310</v>
      </c>
      <c r="X902" t="s">
        <v>8551</v>
      </c>
    </row>
    <row r="903" spans="1:24" x14ac:dyDescent="0.25">
      <c r="A903" t="s">
        <v>12752</v>
      </c>
      <c r="B903">
        <v>1186058</v>
      </c>
      <c r="C903" t="s">
        <v>12753</v>
      </c>
      <c r="D903">
        <v>164647</v>
      </c>
      <c r="E903" t="s">
        <v>8310</v>
      </c>
      <c r="F903" t="s">
        <v>8551</v>
      </c>
      <c r="G903" s="11">
        <v>24.540299999999998</v>
      </c>
      <c r="H903" s="11">
        <v>59.5</v>
      </c>
      <c r="I903" t="s">
        <v>12754</v>
      </c>
      <c r="J903" t="s">
        <v>8203</v>
      </c>
      <c r="K903">
        <v>1</v>
      </c>
      <c r="L903" t="s">
        <v>8203</v>
      </c>
      <c r="M903" t="s">
        <v>12755</v>
      </c>
      <c r="N903">
        <v>78</v>
      </c>
      <c r="O903">
        <v>8809</v>
      </c>
      <c r="P903">
        <v>8300</v>
      </c>
      <c r="Q903" s="8">
        <v>41143</v>
      </c>
      <c r="R903" s="8">
        <v>41862</v>
      </c>
      <c r="S903" t="s">
        <v>8205</v>
      </c>
      <c r="T903" t="s">
        <v>12750</v>
      </c>
      <c r="U903" t="s">
        <v>12756</v>
      </c>
      <c r="V903" t="s">
        <v>12752</v>
      </c>
      <c r="W903" t="s">
        <v>8310</v>
      </c>
      <c r="X903" t="s">
        <v>8551</v>
      </c>
    </row>
    <row r="904" spans="1:24" x14ac:dyDescent="0.25">
      <c r="A904" t="s">
        <v>12757</v>
      </c>
      <c r="B904">
        <v>993615</v>
      </c>
      <c r="C904" t="s">
        <v>12758</v>
      </c>
      <c r="D904">
        <v>63501</v>
      </c>
      <c r="E904" t="s">
        <v>8310</v>
      </c>
      <c r="F904" t="s">
        <v>8880</v>
      </c>
      <c r="G904" s="11">
        <v>3.2135199999999999</v>
      </c>
      <c r="H904" s="11">
        <v>36.5</v>
      </c>
      <c r="I904" t="s">
        <v>12759</v>
      </c>
      <c r="J904" t="s">
        <v>8203</v>
      </c>
      <c r="K904" t="s">
        <v>8203</v>
      </c>
      <c r="L904" t="s">
        <v>8203</v>
      </c>
      <c r="M904" t="s">
        <v>12760</v>
      </c>
      <c r="N904">
        <v>220</v>
      </c>
      <c r="O904">
        <v>2293</v>
      </c>
      <c r="P904">
        <v>2239</v>
      </c>
      <c r="Q904" s="8">
        <v>40835</v>
      </c>
      <c r="R904" s="8">
        <v>41862</v>
      </c>
      <c r="S904" t="s">
        <v>8205</v>
      </c>
      <c r="T904" t="s">
        <v>8323</v>
      </c>
      <c r="U904" t="s">
        <v>12761</v>
      </c>
      <c r="V904" t="s">
        <v>12757</v>
      </c>
      <c r="W904" t="s">
        <v>8310</v>
      </c>
      <c r="X904" t="s">
        <v>8880</v>
      </c>
    </row>
    <row r="905" spans="1:24" x14ac:dyDescent="0.25">
      <c r="A905" t="s">
        <v>12762</v>
      </c>
      <c r="B905">
        <v>755200</v>
      </c>
      <c r="C905" t="s">
        <v>12763</v>
      </c>
      <c r="D905">
        <v>47415</v>
      </c>
      <c r="E905" t="s">
        <v>8200</v>
      </c>
      <c r="F905" t="s">
        <v>8201</v>
      </c>
      <c r="G905" s="11">
        <v>27.161899999999999</v>
      </c>
      <c r="H905" s="11">
        <v>32.6</v>
      </c>
      <c r="I905" t="s">
        <v>12764</v>
      </c>
      <c r="J905" t="s">
        <v>8203</v>
      </c>
      <c r="K905" t="s">
        <v>8203</v>
      </c>
      <c r="L905" t="s">
        <v>8203</v>
      </c>
      <c r="M905" t="s">
        <v>12765</v>
      </c>
      <c r="N905" t="s">
        <v>8203</v>
      </c>
      <c r="O905" t="s">
        <v>8203</v>
      </c>
      <c r="P905" t="s">
        <v>8203</v>
      </c>
      <c r="Q905" s="8">
        <v>41012</v>
      </c>
      <c r="R905" s="8">
        <v>41857</v>
      </c>
      <c r="S905" t="s">
        <v>8242</v>
      </c>
      <c r="T905" t="s">
        <v>12766</v>
      </c>
      <c r="U905" t="s">
        <v>12767</v>
      </c>
      <c r="V905" t="s">
        <v>12762</v>
      </c>
      <c r="W905" t="s">
        <v>8200</v>
      </c>
      <c r="X905" t="s">
        <v>8201</v>
      </c>
    </row>
    <row r="906" spans="1:24" x14ac:dyDescent="0.25">
      <c r="A906" t="s">
        <v>12768</v>
      </c>
      <c r="B906">
        <v>763924</v>
      </c>
      <c r="C906" t="s">
        <v>12769</v>
      </c>
      <c r="D906">
        <v>48515</v>
      </c>
      <c r="E906" t="s">
        <v>8200</v>
      </c>
      <c r="F906" t="s">
        <v>8201</v>
      </c>
      <c r="G906" s="11">
        <v>56.034300000000002</v>
      </c>
      <c r="H906" s="11">
        <v>50.4</v>
      </c>
      <c r="I906" t="s">
        <v>12770</v>
      </c>
      <c r="J906" t="s">
        <v>8203</v>
      </c>
      <c r="K906" t="s">
        <v>8203</v>
      </c>
      <c r="L906" t="s">
        <v>8203</v>
      </c>
      <c r="M906" t="s">
        <v>12771</v>
      </c>
      <c r="N906" t="s">
        <v>8203</v>
      </c>
      <c r="O906" t="s">
        <v>8203</v>
      </c>
      <c r="P906" t="s">
        <v>8203</v>
      </c>
      <c r="Q906" s="8">
        <v>41121</v>
      </c>
      <c r="R906" s="8">
        <v>41862</v>
      </c>
      <c r="S906" t="s">
        <v>8242</v>
      </c>
      <c r="T906" t="s">
        <v>8206</v>
      </c>
      <c r="U906" t="s">
        <v>12772</v>
      </c>
      <c r="V906" t="s">
        <v>12768</v>
      </c>
      <c r="W906" t="s">
        <v>8200</v>
      </c>
      <c r="X906" t="s">
        <v>8201</v>
      </c>
    </row>
    <row r="907" spans="1:24" x14ac:dyDescent="0.25">
      <c r="A907" t="s">
        <v>12773</v>
      </c>
      <c r="B907">
        <v>5656</v>
      </c>
      <c r="C907" t="s">
        <v>12774</v>
      </c>
      <c r="D907">
        <v>165885</v>
      </c>
      <c r="E907" t="s">
        <v>8200</v>
      </c>
      <c r="F907" t="s">
        <v>8617</v>
      </c>
      <c r="G907" s="11">
        <v>40.247399999999999</v>
      </c>
      <c r="H907" s="11">
        <v>56.6</v>
      </c>
      <c r="I907" t="s">
        <v>12775</v>
      </c>
      <c r="J907" t="s">
        <v>8203</v>
      </c>
      <c r="K907" t="s">
        <v>8203</v>
      </c>
      <c r="L907" t="s">
        <v>8203</v>
      </c>
      <c r="M907" t="s">
        <v>12776</v>
      </c>
      <c r="N907">
        <v>4377</v>
      </c>
      <c r="O907" t="s">
        <v>8203</v>
      </c>
      <c r="P907" t="s">
        <v>8203</v>
      </c>
      <c r="Q907" s="8">
        <v>41283</v>
      </c>
      <c r="R907" s="8">
        <v>41857</v>
      </c>
      <c r="S907" t="s">
        <v>8205</v>
      </c>
      <c r="T907" t="s">
        <v>8655</v>
      </c>
      <c r="U907" t="s">
        <v>12777</v>
      </c>
      <c r="V907" t="s">
        <v>12773</v>
      </c>
      <c r="W907" t="s">
        <v>8200</v>
      </c>
      <c r="X907" t="s">
        <v>8617</v>
      </c>
    </row>
    <row r="908" spans="1:24" x14ac:dyDescent="0.25">
      <c r="A908" t="s">
        <v>12778</v>
      </c>
      <c r="B908">
        <v>28005</v>
      </c>
      <c r="C908" t="s">
        <v>12779</v>
      </c>
      <c r="D908">
        <v>203517</v>
      </c>
      <c r="E908" t="s">
        <v>8200</v>
      </c>
      <c r="F908" t="s">
        <v>8617</v>
      </c>
      <c r="G908" s="11">
        <v>23.587199999999999</v>
      </c>
      <c r="H908" s="11">
        <v>56.7</v>
      </c>
      <c r="I908" t="s">
        <v>12780</v>
      </c>
      <c r="J908" t="s">
        <v>8203</v>
      </c>
      <c r="K908" t="s">
        <v>8203</v>
      </c>
      <c r="L908" t="s">
        <v>8203</v>
      </c>
      <c r="M908" t="s">
        <v>12781</v>
      </c>
      <c r="N908">
        <v>3002</v>
      </c>
      <c r="O908" t="s">
        <v>8203</v>
      </c>
      <c r="P908" t="s">
        <v>8203</v>
      </c>
      <c r="Q908" s="8">
        <v>41572</v>
      </c>
      <c r="R908" s="8">
        <v>41857</v>
      </c>
      <c r="S908" t="s">
        <v>8242</v>
      </c>
      <c r="T908" t="s">
        <v>10128</v>
      </c>
      <c r="U908" t="s">
        <v>12782</v>
      </c>
      <c r="V908" t="s">
        <v>12778</v>
      </c>
      <c r="W908" t="s">
        <v>8200</v>
      </c>
      <c r="X908" t="s">
        <v>8617</v>
      </c>
    </row>
    <row r="909" spans="1:24" x14ac:dyDescent="0.25">
      <c r="A909" t="s">
        <v>12778</v>
      </c>
      <c r="B909">
        <v>28005</v>
      </c>
      <c r="C909" t="s">
        <v>12783</v>
      </c>
      <c r="D909">
        <v>170971</v>
      </c>
      <c r="E909" t="s">
        <v>8200</v>
      </c>
      <c r="F909" t="s">
        <v>8617</v>
      </c>
      <c r="G909" s="11">
        <v>27.283799999999999</v>
      </c>
      <c r="H909" s="11">
        <v>54.3</v>
      </c>
      <c r="I909" t="s">
        <v>12784</v>
      </c>
      <c r="J909" t="s">
        <v>8203</v>
      </c>
      <c r="K909" t="s">
        <v>8203</v>
      </c>
      <c r="L909" t="s">
        <v>8203</v>
      </c>
      <c r="M909" t="s">
        <v>12785</v>
      </c>
      <c r="N909" t="s">
        <v>8203</v>
      </c>
      <c r="O909">
        <v>12131</v>
      </c>
      <c r="P909">
        <v>12083</v>
      </c>
      <c r="Q909" s="8">
        <v>41486</v>
      </c>
      <c r="R909" s="8">
        <v>41857</v>
      </c>
      <c r="S909" t="s">
        <v>8242</v>
      </c>
      <c r="T909" t="s">
        <v>12666</v>
      </c>
      <c r="U909" t="s">
        <v>12786</v>
      </c>
      <c r="V909" t="s">
        <v>12778</v>
      </c>
      <c r="W909" t="s">
        <v>8200</v>
      </c>
      <c r="X909" t="s">
        <v>8617</v>
      </c>
    </row>
    <row r="910" spans="1:24" x14ac:dyDescent="0.25">
      <c r="A910" t="s">
        <v>12787</v>
      </c>
      <c r="B910">
        <v>1213351</v>
      </c>
      <c r="C910" t="s">
        <v>12788</v>
      </c>
      <c r="D910">
        <v>171021</v>
      </c>
      <c r="E910" t="s">
        <v>8310</v>
      </c>
      <c r="F910" t="s">
        <v>8311</v>
      </c>
      <c r="G910" s="11">
        <v>944428</v>
      </c>
      <c r="H910" s="11">
        <v>38.299999999999997</v>
      </c>
      <c r="I910" t="s">
        <v>12789</v>
      </c>
      <c r="J910" t="s">
        <v>8203</v>
      </c>
      <c r="K910" t="s">
        <v>8203</v>
      </c>
      <c r="L910" t="s">
        <v>8203</v>
      </c>
      <c r="M910" t="s">
        <v>12790</v>
      </c>
      <c r="N910">
        <v>621</v>
      </c>
      <c r="O910" t="s">
        <v>8203</v>
      </c>
      <c r="P910" t="s">
        <v>8203</v>
      </c>
      <c r="Q910" s="8">
        <v>41131</v>
      </c>
      <c r="R910" s="8">
        <v>41862</v>
      </c>
      <c r="S910" t="s">
        <v>8242</v>
      </c>
      <c r="T910" t="s">
        <v>12346</v>
      </c>
      <c r="U910" t="s">
        <v>12791</v>
      </c>
      <c r="V910" t="s">
        <v>12787</v>
      </c>
      <c r="W910" t="s">
        <v>8310</v>
      </c>
      <c r="X910" t="s">
        <v>8311</v>
      </c>
    </row>
    <row r="911" spans="1:24" x14ac:dyDescent="0.25">
      <c r="A911" t="s">
        <v>12792</v>
      </c>
      <c r="B911">
        <v>72089</v>
      </c>
      <c r="C911" t="s">
        <v>12793</v>
      </c>
      <c r="D911">
        <v>171384</v>
      </c>
      <c r="E911" t="s">
        <v>8899</v>
      </c>
      <c r="F911" t="s">
        <v>9077</v>
      </c>
      <c r="G911" s="11">
        <v>687.55</v>
      </c>
      <c r="H911" s="11">
        <v>40.700000000000003</v>
      </c>
      <c r="I911" t="s">
        <v>12794</v>
      </c>
      <c r="J911" t="s">
        <v>8203</v>
      </c>
      <c r="K911" t="s">
        <v>8203</v>
      </c>
      <c r="L911" t="s">
        <v>8203</v>
      </c>
      <c r="M911" t="s">
        <v>12795</v>
      </c>
      <c r="N911">
        <v>138020</v>
      </c>
      <c r="O911" t="s">
        <v>8203</v>
      </c>
      <c r="P911" t="s">
        <v>8203</v>
      </c>
      <c r="Q911" s="8">
        <v>41565</v>
      </c>
      <c r="R911" s="8">
        <v>41862</v>
      </c>
      <c r="S911" t="s">
        <v>8205</v>
      </c>
      <c r="T911" t="s">
        <v>12796</v>
      </c>
      <c r="U911" t="s">
        <v>12797</v>
      </c>
      <c r="V911" t="s">
        <v>12792</v>
      </c>
      <c r="W911" t="s">
        <v>8899</v>
      </c>
      <c r="X911" t="s">
        <v>9077</v>
      </c>
    </row>
    <row r="912" spans="1:24" x14ac:dyDescent="0.25">
      <c r="A912" t="s">
        <v>12798</v>
      </c>
      <c r="B912">
        <v>34649</v>
      </c>
      <c r="C912" t="s">
        <v>12799</v>
      </c>
      <c r="D912">
        <v>171479</v>
      </c>
      <c r="E912" t="s">
        <v>8899</v>
      </c>
      <c r="F912" t="s">
        <v>9083</v>
      </c>
      <c r="G912" s="11">
        <v>925.54600000000005</v>
      </c>
      <c r="H912" s="11">
        <v>41727</v>
      </c>
      <c r="I912" t="s">
        <v>12800</v>
      </c>
      <c r="J912" t="s">
        <v>8203</v>
      </c>
      <c r="K912" t="s">
        <v>8203</v>
      </c>
      <c r="L912" t="s">
        <v>8203</v>
      </c>
      <c r="M912" t="s">
        <v>12801</v>
      </c>
      <c r="N912" t="s">
        <v>8203</v>
      </c>
      <c r="O912" t="s">
        <v>8203</v>
      </c>
      <c r="P912" t="s">
        <v>8203</v>
      </c>
      <c r="Q912" s="8">
        <v>41575</v>
      </c>
      <c r="R912" s="8">
        <v>41857</v>
      </c>
      <c r="S912" t="s">
        <v>8242</v>
      </c>
      <c r="T912" t="s">
        <v>12802</v>
      </c>
      <c r="U912" t="s">
        <v>12803</v>
      </c>
      <c r="V912" t="s">
        <v>12798</v>
      </c>
      <c r="W912" t="s">
        <v>8899</v>
      </c>
      <c r="X912" t="s">
        <v>9083</v>
      </c>
    </row>
    <row r="913" spans="1:24" x14ac:dyDescent="0.25">
      <c r="A913" t="s">
        <v>12804</v>
      </c>
      <c r="B913">
        <v>13735</v>
      </c>
      <c r="C913" t="s">
        <v>12805</v>
      </c>
      <c r="D913">
        <v>68233</v>
      </c>
      <c r="E913" t="s">
        <v>8899</v>
      </c>
      <c r="F913" t="s">
        <v>10416</v>
      </c>
      <c r="G913" s="11">
        <v>2202.48</v>
      </c>
      <c r="H913" s="11">
        <v>44.499899999999997</v>
      </c>
      <c r="I913" t="s">
        <v>12806</v>
      </c>
      <c r="J913" t="s">
        <v>8203</v>
      </c>
      <c r="K913">
        <v>1</v>
      </c>
      <c r="L913" t="s">
        <v>8203</v>
      </c>
      <c r="M913" t="s">
        <v>12807</v>
      </c>
      <c r="N913">
        <v>19904</v>
      </c>
      <c r="O913">
        <v>20892</v>
      </c>
      <c r="P913">
        <v>29561</v>
      </c>
      <c r="Q913" s="8">
        <v>41114</v>
      </c>
      <c r="R913" s="8">
        <v>41862</v>
      </c>
      <c r="S913" t="s">
        <v>8205</v>
      </c>
      <c r="T913" t="s">
        <v>12808</v>
      </c>
      <c r="U913" t="s">
        <v>12809</v>
      </c>
      <c r="V913" t="s">
        <v>12804</v>
      </c>
      <c r="W913" t="s">
        <v>8899</v>
      </c>
      <c r="X913" t="s">
        <v>10416</v>
      </c>
    </row>
    <row r="914" spans="1:24" x14ac:dyDescent="0.25">
      <c r="A914" t="s">
        <v>12810</v>
      </c>
      <c r="B914">
        <v>225400</v>
      </c>
      <c r="C914" t="s">
        <v>12811</v>
      </c>
      <c r="D914">
        <v>171994</v>
      </c>
      <c r="E914" t="s">
        <v>8899</v>
      </c>
      <c r="F914" t="s">
        <v>8928</v>
      </c>
      <c r="G914" s="11">
        <v>2059.8000000000002</v>
      </c>
      <c r="H914" s="11">
        <v>42.7</v>
      </c>
      <c r="I914" t="s">
        <v>12812</v>
      </c>
      <c r="J914" t="s">
        <v>8203</v>
      </c>
      <c r="K914" t="s">
        <v>8203</v>
      </c>
      <c r="L914" t="s">
        <v>8203</v>
      </c>
      <c r="M914" t="s">
        <v>12813</v>
      </c>
      <c r="N914">
        <v>101769</v>
      </c>
      <c r="O914">
        <v>15630</v>
      </c>
      <c r="P914">
        <v>15614</v>
      </c>
      <c r="Q914" s="8">
        <v>41260</v>
      </c>
      <c r="R914" s="8">
        <v>41584</v>
      </c>
      <c r="S914" t="s">
        <v>8205</v>
      </c>
      <c r="T914" t="s">
        <v>9401</v>
      </c>
      <c r="U914" t="s">
        <v>12814</v>
      </c>
      <c r="V914" t="s">
        <v>12810</v>
      </c>
      <c r="W914" t="s">
        <v>8899</v>
      </c>
      <c r="X914" t="s">
        <v>8928</v>
      </c>
    </row>
    <row r="915" spans="1:24" x14ac:dyDescent="0.25">
      <c r="A915" t="s">
        <v>12815</v>
      </c>
      <c r="B915">
        <v>1072389</v>
      </c>
      <c r="C915" t="s">
        <v>12816</v>
      </c>
      <c r="D915">
        <v>66127</v>
      </c>
      <c r="E915" t="s">
        <v>8310</v>
      </c>
      <c r="F915" t="s">
        <v>8311</v>
      </c>
      <c r="G915" s="11">
        <v>51.9499</v>
      </c>
      <c r="H915" s="11">
        <v>42.9</v>
      </c>
      <c r="I915" t="s">
        <v>12817</v>
      </c>
      <c r="J915" t="s">
        <v>8203</v>
      </c>
      <c r="K915" t="s">
        <v>8203</v>
      </c>
      <c r="L915" t="s">
        <v>8203</v>
      </c>
      <c r="M915" t="s">
        <v>12818</v>
      </c>
      <c r="N915">
        <v>89</v>
      </c>
      <c r="O915">
        <v>10027</v>
      </c>
      <c r="P915">
        <v>10027</v>
      </c>
      <c r="Q915" s="8">
        <v>41137</v>
      </c>
      <c r="R915" s="8">
        <v>41862</v>
      </c>
      <c r="S915" t="s">
        <v>8205</v>
      </c>
      <c r="T915" t="s">
        <v>12819</v>
      </c>
      <c r="U915" t="s">
        <v>12820</v>
      </c>
      <c r="V915" t="s">
        <v>12815</v>
      </c>
      <c r="W915" t="s">
        <v>8310</v>
      </c>
      <c r="X915" t="s">
        <v>8311</v>
      </c>
    </row>
    <row r="916" spans="1:24" x14ac:dyDescent="0.25">
      <c r="A916" t="s">
        <v>12821</v>
      </c>
      <c r="B916">
        <v>1224258</v>
      </c>
      <c r="C916" t="s">
        <v>12822</v>
      </c>
      <c r="D916">
        <v>173023</v>
      </c>
      <c r="E916" t="s">
        <v>8310</v>
      </c>
      <c r="F916" t="s">
        <v>8311</v>
      </c>
      <c r="G916" s="11">
        <v>31.855399999999999</v>
      </c>
      <c r="H916" s="11">
        <v>50.046799999999998</v>
      </c>
      <c r="I916" t="s">
        <v>12823</v>
      </c>
      <c r="J916" t="s">
        <v>8203</v>
      </c>
      <c r="K916">
        <v>1</v>
      </c>
      <c r="L916" t="s">
        <v>8203</v>
      </c>
      <c r="M916" t="s">
        <v>12824</v>
      </c>
      <c r="N916">
        <v>10</v>
      </c>
      <c r="O916" t="s">
        <v>8203</v>
      </c>
      <c r="P916" t="s">
        <v>8203</v>
      </c>
      <c r="Q916" s="8">
        <v>41239</v>
      </c>
      <c r="R916" s="8">
        <v>41862</v>
      </c>
      <c r="S916" t="s">
        <v>8205</v>
      </c>
      <c r="T916" t="s">
        <v>12825</v>
      </c>
      <c r="U916" t="s">
        <v>12826</v>
      </c>
      <c r="V916" t="s">
        <v>12821</v>
      </c>
      <c r="W916" t="s">
        <v>8310</v>
      </c>
      <c r="X916" t="s">
        <v>8311</v>
      </c>
    </row>
    <row r="917" spans="1:24" x14ac:dyDescent="0.25">
      <c r="A917" t="s">
        <v>12827</v>
      </c>
      <c r="B917">
        <v>985143</v>
      </c>
      <c r="C917" t="s">
        <v>12828</v>
      </c>
      <c r="D917">
        <v>63035</v>
      </c>
      <c r="E917" t="s">
        <v>8310</v>
      </c>
      <c r="F917" t="s">
        <v>8311</v>
      </c>
      <c r="G917" s="11">
        <v>32.097299999999997</v>
      </c>
      <c r="H917" s="11">
        <v>53.4</v>
      </c>
      <c r="I917" t="s">
        <v>12829</v>
      </c>
      <c r="J917" t="s">
        <v>8203</v>
      </c>
      <c r="K917" t="s">
        <v>8203</v>
      </c>
      <c r="L917" t="s">
        <v>8203</v>
      </c>
      <c r="M917" t="s">
        <v>12830</v>
      </c>
      <c r="N917">
        <v>1069</v>
      </c>
      <c r="O917" t="s">
        <v>8203</v>
      </c>
      <c r="P917" t="s">
        <v>8203</v>
      </c>
      <c r="Q917" s="8">
        <v>40763</v>
      </c>
      <c r="R917" s="8">
        <v>41862</v>
      </c>
      <c r="S917" t="s">
        <v>8242</v>
      </c>
      <c r="T917" t="s">
        <v>10192</v>
      </c>
      <c r="U917" t="s">
        <v>12831</v>
      </c>
      <c r="V917" t="s">
        <v>12827</v>
      </c>
      <c r="W917" t="s">
        <v>8310</v>
      </c>
      <c r="X917" t="s">
        <v>8311</v>
      </c>
    </row>
    <row r="918" spans="1:24" x14ac:dyDescent="0.25">
      <c r="A918" t="s">
        <v>12832</v>
      </c>
      <c r="B918">
        <v>985140</v>
      </c>
      <c r="C918" t="s">
        <v>12833</v>
      </c>
      <c r="D918">
        <v>63031</v>
      </c>
      <c r="E918" t="s">
        <v>8310</v>
      </c>
      <c r="F918" t="s">
        <v>8311</v>
      </c>
      <c r="G918" s="11">
        <v>31.623999999999999</v>
      </c>
      <c r="H918" s="11">
        <v>53.6</v>
      </c>
      <c r="I918" t="s">
        <v>12834</v>
      </c>
      <c r="J918" t="s">
        <v>8203</v>
      </c>
      <c r="K918" t="s">
        <v>8203</v>
      </c>
      <c r="L918" t="s">
        <v>8203</v>
      </c>
      <c r="M918" t="s">
        <v>12835</v>
      </c>
      <c r="N918">
        <v>978</v>
      </c>
      <c r="O918" t="s">
        <v>8203</v>
      </c>
      <c r="P918" t="s">
        <v>8203</v>
      </c>
      <c r="Q918" s="8">
        <v>40763</v>
      </c>
      <c r="R918" s="8">
        <v>41862</v>
      </c>
      <c r="S918" t="s">
        <v>8242</v>
      </c>
      <c r="T918" t="s">
        <v>10192</v>
      </c>
      <c r="U918" t="s">
        <v>12836</v>
      </c>
      <c r="V918" t="s">
        <v>12832</v>
      </c>
      <c r="W918" t="s">
        <v>8310</v>
      </c>
      <c r="X918" t="s">
        <v>8311</v>
      </c>
    </row>
    <row r="919" spans="1:24" x14ac:dyDescent="0.25">
      <c r="A919" t="s">
        <v>12837</v>
      </c>
      <c r="B919">
        <v>985141</v>
      </c>
      <c r="C919" t="s">
        <v>12838</v>
      </c>
      <c r="D919">
        <v>63037</v>
      </c>
      <c r="E919" t="s">
        <v>8310</v>
      </c>
      <c r="F919" t="s">
        <v>8311</v>
      </c>
      <c r="G919" s="11">
        <v>32.796700000000001</v>
      </c>
      <c r="H919" s="11">
        <v>53.4</v>
      </c>
      <c r="I919" t="s">
        <v>12839</v>
      </c>
      <c r="J919" t="s">
        <v>8203</v>
      </c>
      <c r="K919" t="s">
        <v>8203</v>
      </c>
      <c r="L919" t="s">
        <v>8203</v>
      </c>
      <c r="M919" t="s">
        <v>12840</v>
      </c>
      <c r="N919">
        <v>1146</v>
      </c>
      <c r="O919" t="s">
        <v>8203</v>
      </c>
      <c r="P919" t="s">
        <v>8203</v>
      </c>
      <c r="Q919" s="8">
        <v>40763</v>
      </c>
      <c r="R919" s="8">
        <v>41862</v>
      </c>
      <c r="S919" t="s">
        <v>8242</v>
      </c>
      <c r="T919" t="s">
        <v>10192</v>
      </c>
      <c r="U919" t="s">
        <v>12841</v>
      </c>
      <c r="V919" t="s">
        <v>12837</v>
      </c>
      <c r="W919" t="s">
        <v>8310</v>
      </c>
      <c r="X919" t="s">
        <v>8311</v>
      </c>
    </row>
    <row r="920" spans="1:24" x14ac:dyDescent="0.25">
      <c r="A920" t="s">
        <v>12842</v>
      </c>
      <c r="B920">
        <v>985142</v>
      </c>
      <c r="C920" t="s">
        <v>12843</v>
      </c>
      <c r="D920">
        <v>63039</v>
      </c>
      <c r="E920" t="s">
        <v>8310</v>
      </c>
      <c r="F920" t="s">
        <v>8311</v>
      </c>
      <c r="G920" s="11">
        <v>32.496200000000002</v>
      </c>
      <c r="H920" s="11">
        <v>53.5</v>
      </c>
      <c r="I920" t="s">
        <v>12844</v>
      </c>
      <c r="J920" t="s">
        <v>8203</v>
      </c>
      <c r="K920" t="s">
        <v>8203</v>
      </c>
      <c r="L920" t="s">
        <v>8203</v>
      </c>
      <c r="M920" t="s">
        <v>12845</v>
      </c>
      <c r="N920">
        <v>1150</v>
      </c>
      <c r="O920" t="s">
        <v>8203</v>
      </c>
      <c r="P920" t="s">
        <v>8203</v>
      </c>
      <c r="Q920" s="8">
        <v>40763</v>
      </c>
      <c r="R920" s="8">
        <v>41862</v>
      </c>
      <c r="S920" t="s">
        <v>8242</v>
      </c>
      <c r="T920" t="s">
        <v>10192</v>
      </c>
      <c r="U920" t="s">
        <v>12846</v>
      </c>
      <c r="V920" t="s">
        <v>12842</v>
      </c>
      <c r="W920" t="s">
        <v>8310</v>
      </c>
      <c r="X920" t="s">
        <v>8311</v>
      </c>
    </row>
    <row r="921" spans="1:24" x14ac:dyDescent="0.25">
      <c r="A921" t="s">
        <v>12847</v>
      </c>
      <c r="B921">
        <v>744267</v>
      </c>
      <c r="C921" t="s">
        <v>12848</v>
      </c>
      <c r="D921">
        <v>46489</v>
      </c>
      <c r="E921" t="s">
        <v>8310</v>
      </c>
      <c r="F921" t="s">
        <v>8311</v>
      </c>
      <c r="G921" s="11">
        <v>33.456800000000001</v>
      </c>
      <c r="H921" s="11">
        <v>53.2</v>
      </c>
      <c r="I921" t="s">
        <v>12849</v>
      </c>
      <c r="J921" t="s">
        <v>8203</v>
      </c>
      <c r="K921" t="s">
        <v>8203</v>
      </c>
      <c r="L921" t="s">
        <v>8203</v>
      </c>
      <c r="M921" t="s">
        <v>12850</v>
      </c>
      <c r="N921">
        <v>2408</v>
      </c>
      <c r="O921" t="s">
        <v>8203</v>
      </c>
      <c r="P921" t="s">
        <v>8203</v>
      </c>
      <c r="Q921" s="8">
        <v>40697</v>
      </c>
      <c r="R921" s="8">
        <v>41862</v>
      </c>
      <c r="S921" t="s">
        <v>8242</v>
      </c>
      <c r="T921" t="s">
        <v>12851</v>
      </c>
      <c r="U921" t="s">
        <v>12852</v>
      </c>
      <c r="V921" t="s">
        <v>12847</v>
      </c>
      <c r="W921" t="s">
        <v>8310</v>
      </c>
      <c r="X921" t="s">
        <v>8311</v>
      </c>
    </row>
    <row r="922" spans="1:24" x14ac:dyDescent="0.25">
      <c r="A922" t="s">
        <v>12853</v>
      </c>
      <c r="B922">
        <v>985145</v>
      </c>
      <c r="C922" t="s">
        <v>12854</v>
      </c>
      <c r="D922">
        <v>63043</v>
      </c>
      <c r="E922" t="s">
        <v>8310</v>
      </c>
      <c r="F922" t="s">
        <v>8311</v>
      </c>
      <c r="G922" s="11">
        <v>31.136299999999999</v>
      </c>
      <c r="H922" s="11">
        <v>53.8</v>
      </c>
      <c r="I922" t="s">
        <v>12855</v>
      </c>
      <c r="J922" t="s">
        <v>8203</v>
      </c>
      <c r="K922" t="s">
        <v>8203</v>
      </c>
      <c r="L922" t="s">
        <v>8203</v>
      </c>
      <c r="M922" t="s">
        <v>12856</v>
      </c>
      <c r="N922">
        <v>705</v>
      </c>
      <c r="O922" t="s">
        <v>8203</v>
      </c>
      <c r="P922" t="s">
        <v>8203</v>
      </c>
      <c r="Q922" s="8">
        <v>40763</v>
      </c>
      <c r="R922" s="8">
        <v>41862</v>
      </c>
      <c r="S922" t="s">
        <v>8242</v>
      </c>
      <c r="T922" t="s">
        <v>10192</v>
      </c>
      <c r="U922" t="s">
        <v>12857</v>
      </c>
      <c r="V922" t="s">
        <v>12853</v>
      </c>
      <c r="W922" t="s">
        <v>8310</v>
      </c>
      <c r="X922" t="s">
        <v>8311</v>
      </c>
    </row>
    <row r="923" spans="1:24" x14ac:dyDescent="0.25">
      <c r="A923" t="s">
        <v>12858</v>
      </c>
      <c r="B923">
        <v>985147</v>
      </c>
      <c r="C923" t="s">
        <v>12859</v>
      </c>
      <c r="D923">
        <v>63041</v>
      </c>
      <c r="E923" t="s">
        <v>8310</v>
      </c>
      <c r="F923" t="s">
        <v>8311</v>
      </c>
      <c r="G923" s="11">
        <v>30.9575</v>
      </c>
      <c r="H923" s="11">
        <v>53.8</v>
      </c>
      <c r="I923" t="s">
        <v>12860</v>
      </c>
      <c r="J923" t="s">
        <v>8203</v>
      </c>
      <c r="K923" t="s">
        <v>8203</v>
      </c>
      <c r="L923" t="s">
        <v>8203</v>
      </c>
      <c r="M923" t="s">
        <v>12861</v>
      </c>
      <c r="N923">
        <v>769</v>
      </c>
      <c r="O923" t="s">
        <v>8203</v>
      </c>
      <c r="P923" t="s">
        <v>8203</v>
      </c>
      <c r="Q923" s="8">
        <v>40763</v>
      </c>
      <c r="R923" s="8">
        <v>41862</v>
      </c>
      <c r="S923" t="s">
        <v>8242</v>
      </c>
      <c r="T923" t="s">
        <v>10192</v>
      </c>
      <c r="U923" t="s">
        <v>12862</v>
      </c>
      <c r="V923" t="s">
        <v>12858</v>
      </c>
      <c r="W923" t="s">
        <v>8310</v>
      </c>
      <c r="X923" t="s">
        <v>8311</v>
      </c>
    </row>
    <row r="924" spans="1:24" x14ac:dyDescent="0.25">
      <c r="A924" t="s">
        <v>12863</v>
      </c>
      <c r="B924">
        <v>985144</v>
      </c>
      <c r="C924" t="s">
        <v>12864</v>
      </c>
      <c r="D924">
        <v>63045</v>
      </c>
      <c r="E924" t="s">
        <v>8310</v>
      </c>
      <c r="F924" t="s">
        <v>8311</v>
      </c>
      <c r="G924" s="11">
        <v>33.190399999999997</v>
      </c>
      <c r="H924" s="11">
        <v>53.6</v>
      </c>
      <c r="I924" t="s">
        <v>12865</v>
      </c>
      <c r="J924" t="s">
        <v>8203</v>
      </c>
      <c r="K924" t="s">
        <v>8203</v>
      </c>
      <c r="L924" t="s">
        <v>8203</v>
      </c>
      <c r="M924" t="s">
        <v>12866</v>
      </c>
      <c r="N924">
        <v>1045</v>
      </c>
      <c r="O924" t="s">
        <v>8203</v>
      </c>
      <c r="P924" t="s">
        <v>8203</v>
      </c>
      <c r="Q924" s="8">
        <v>40763</v>
      </c>
      <c r="R924" s="8">
        <v>41862</v>
      </c>
      <c r="S924" t="s">
        <v>8242</v>
      </c>
      <c r="T924" t="s">
        <v>10192</v>
      </c>
      <c r="U924" t="s">
        <v>12867</v>
      </c>
      <c r="V924" t="s">
        <v>12863</v>
      </c>
      <c r="W924" t="s">
        <v>8310</v>
      </c>
      <c r="X924" t="s">
        <v>8311</v>
      </c>
    </row>
    <row r="925" spans="1:24" x14ac:dyDescent="0.25">
      <c r="A925" t="s">
        <v>12868</v>
      </c>
      <c r="B925">
        <v>985146</v>
      </c>
      <c r="C925" t="s">
        <v>12869</v>
      </c>
      <c r="D925">
        <v>63047</v>
      </c>
      <c r="E925" t="s">
        <v>8310</v>
      </c>
      <c r="F925" t="s">
        <v>8311</v>
      </c>
      <c r="G925" s="11">
        <v>32.8568</v>
      </c>
      <c r="H925" s="11">
        <v>53.8</v>
      </c>
      <c r="I925" t="s">
        <v>12870</v>
      </c>
      <c r="J925" t="s">
        <v>8203</v>
      </c>
      <c r="K925" t="s">
        <v>8203</v>
      </c>
      <c r="L925" t="s">
        <v>8203</v>
      </c>
      <c r="M925" t="s">
        <v>12871</v>
      </c>
      <c r="N925">
        <v>1175</v>
      </c>
      <c r="O925" t="s">
        <v>8203</v>
      </c>
      <c r="P925" t="s">
        <v>8203</v>
      </c>
      <c r="Q925" s="8">
        <v>40763</v>
      </c>
      <c r="R925" s="8">
        <v>41862</v>
      </c>
      <c r="S925" t="s">
        <v>8242</v>
      </c>
      <c r="T925" t="s">
        <v>10192</v>
      </c>
      <c r="U925" t="s">
        <v>12872</v>
      </c>
      <c r="V925" t="s">
        <v>12868</v>
      </c>
      <c r="W925" t="s">
        <v>8310</v>
      </c>
      <c r="X925" t="s">
        <v>8311</v>
      </c>
    </row>
    <row r="926" spans="1:24" x14ac:dyDescent="0.25">
      <c r="A926" t="s">
        <v>12873</v>
      </c>
      <c r="B926">
        <v>1226778</v>
      </c>
      <c r="C926" t="s">
        <v>12874</v>
      </c>
      <c r="D926">
        <v>173776</v>
      </c>
      <c r="E926" t="s">
        <v>8310</v>
      </c>
      <c r="F926" t="s">
        <v>8311</v>
      </c>
      <c r="G926" s="11">
        <v>32.335099999999997</v>
      </c>
      <c r="H926" s="11">
        <v>46.6</v>
      </c>
      <c r="I926" t="s">
        <v>12875</v>
      </c>
      <c r="J926" t="s">
        <v>8203</v>
      </c>
      <c r="K926" t="s">
        <v>8203</v>
      </c>
      <c r="L926" t="s">
        <v>8203</v>
      </c>
      <c r="M926" t="s">
        <v>12876</v>
      </c>
      <c r="N926" t="s">
        <v>8203</v>
      </c>
      <c r="O926" t="s">
        <v>8203</v>
      </c>
      <c r="P926" t="s">
        <v>8203</v>
      </c>
      <c r="Q926" s="8">
        <v>41239</v>
      </c>
      <c r="R926" s="8">
        <v>41862</v>
      </c>
      <c r="S926" t="s">
        <v>8242</v>
      </c>
      <c r="T926" t="s">
        <v>10874</v>
      </c>
      <c r="U926" t="s">
        <v>12877</v>
      </c>
      <c r="V926" t="s">
        <v>12873</v>
      </c>
      <c r="W926" t="s">
        <v>8310</v>
      </c>
      <c r="X926" t="s">
        <v>8311</v>
      </c>
    </row>
    <row r="927" spans="1:24" x14ac:dyDescent="0.25">
      <c r="A927" t="s">
        <v>12878</v>
      </c>
      <c r="B927">
        <v>1227659</v>
      </c>
      <c r="C927" t="s">
        <v>12879</v>
      </c>
      <c r="D927">
        <v>174039</v>
      </c>
      <c r="E927" t="s">
        <v>8310</v>
      </c>
      <c r="F927" t="s">
        <v>8311</v>
      </c>
      <c r="G927" s="11">
        <v>29.675799999999999</v>
      </c>
      <c r="H927" s="11">
        <v>47</v>
      </c>
      <c r="I927" t="s">
        <v>12880</v>
      </c>
      <c r="J927" t="s">
        <v>8203</v>
      </c>
      <c r="K927" t="s">
        <v>8203</v>
      </c>
      <c r="L927" t="s">
        <v>8203</v>
      </c>
      <c r="M927" t="s">
        <v>12881</v>
      </c>
      <c r="N927" t="s">
        <v>8203</v>
      </c>
      <c r="O927" t="s">
        <v>8203</v>
      </c>
      <c r="P927" t="s">
        <v>8203</v>
      </c>
      <c r="Q927" s="8">
        <v>41213</v>
      </c>
      <c r="R927" s="8">
        <v>41862</v>
      </c>
      <c r="S927" t="s">
        <v>8242</v>
      </c>
      <c r="T927" t="s">
        <v>10874</v>
      </c>
      <c r="U927" t="s">
        <v>12882</v>
      </c>
      <c r="V927" t="s">
        <v>12878</v>
      </c>
      <c r="W927" t="s">
        <v>8310</v>
      </c>
      <c r="X927" t="s">
        <v>8311</v>
      </c>
    </row>
    <row r="928" spans="1:24" x14ac:dyDescent="0.25">
      <c r="A928" t="s">
        <v>12883</v>
      </c>
      <c r="B928">
        <v>118797</v>
      </c>
      <c r="C928" t="s">
        <v>12884</v>
      </c>
      <c r="D928">
        <v>174066</v>
      </c>
      <c r="E928" t="s">
        <v>8899</v>
      </c>
      <c r="F928" t="s">
        <v>8928</v>
      </c>
      <c r="G928" s="11">
        <v>2429.21</v>
      </c>
      <c r="H928" s="11">
        <v>41.4</v>
      </c>
      <c r="I928" t="s">
        <v>12885</v>
      </c>
      <c r="J928" t="s">
        <v>8203</v>
      </c>
      <c r="K928">
        <v>1</v>
      </c>
      <c r="L928" t="s">
        <v>8203</v>
      </c>
      <c r="M928" t="s">
        <v>12886</v>
      </c>
      <c r="N928">
        <v>30713</v>
      </c>
      <c r="O928">
        <v>25232</v>
      </c>
      <c r="P928">
        <v>26901</v>
      </c>
      <c r="Q928" s="8">
        <v>41479</v>
      </c>
      <c r="R928" s="8">
        <v>41857</v>
      </c>
      <c r="S928" t="s">
        <v>8205</v>
      </c>
      <c r="T928" t="s">
        <v>9401</v>
      </c>
      <c r="U928" t="s">
        <v>12887</v>
      </c>
      <c r="V928" t="s">
        <v>12883</v>
      </c>
      <c r="W928" t="s">
        <v>8899</v>
      </c>
      <c r="X928" t="s">
        <v>8928</v>
      </c>
    </row>
    <row r="929" spans="1:24" x14ac:dyDescent="0.25">
      <c r="A929" t="s">
        <v>12888</v>
      </c>
      <c r="B929">
        <v>1155016</v>
      </c>
      <c r="C929" t="s">
        <v>12889</v>
      </c>
      <c r="D929">
        <v>72521</v>
      </c>
      <c r="E929" t="s">
        <v>8899</v>
      </c>
      <c r="F929" t="s">
        <v>8900</v>
      </c>
      <c r="G929" s="11">
        <v>155.727</v>
      </c>
      <c r="H929" s="11">
        <v>41848</v>
      </c>
      <c r="I929" t="s">
        <v>12890</v>
      </c>
      <c r="J929" t="s">
        <v>8203</v>
      </c>
      <c r="K929" t="s">
        <v>8203</v>
      </c>
      <c r="L929" t="s">
        <v>8203</v>
      </c>
      <c r="M929" t="s">
        <v>12891</v>
      </c>
      <c r="N929" t="s">
        <v>8203</v>
      </c>
      <c r="O929" t="s">
        <v>8203</v>
      </c>
      <c r="P929" t="s">
        <v>8203</v>
      </c>
      <c r="Q929" s="8">
        <v>41117</v>
      </c>
      <c r="R929" s="8">
        <v>41855</v>
      </c>
      <c r="S929" t="s">
        <v>8242</v>
      </c>
      <c r="T929" t="s">
        <v>12892</v>
      </c>
      <c r="U929" t="s">
        <v>12893</v>
      </c>
      <c r="V929" t="s">
        <v>12888</v>
      </c>
      <c r="W929" t="s">
        <v>8899</v>
      </c>
      <c r="X929" t="s">
        <v>8900</v>
      </c>
    </row>
    <row r="930" spans="1:24" x14ac:dyDescent="0.25">
      <c r="A930" t="s">
        <v>12894</v>
      </c>
      <c r="B930">
        <v>7462</v>
      </c>
      <c r="C930" t="s">
        <v>12895</v>
      </c>
      <c r="D930">
        <v>174631</v>
      </c>
      <c r="E930" t="s">
        <v>8899</v>
      </c>
      <c r="F930" t="s">
        <v>8900</v>
      </c>
      <c r="G930" s="11">
        <v>230.34</v>
      </c>
      <c r="H930" s="11">
        <v>32.5</v>
      </c>
      <c r="I930" t="s">
        <v>12896</v>
      </c>
      <c r="J930" t="s">
        <v>8203</v>
      </c>
      <c r="K930" t="s">
        <v>8203</v>
      </c>
      <c r="L930" t="s">
        <v>8203</v>
      </c>
      <c r="M930" t="s">
        <v>12897</v>
      </c>
      <c r="N930">
        <v>4040</v>
      </c>
      <c r="O930">
        <v>11550</v>
      </c>
      <c r="P930">
        <v>18144</v>
      </c>
      <c r="Q930" s="8">
        <v>41526</v>
      </c>
      <c r="R930" s="8">
        <v>41859</v>
      </c>
      <c r="S930" t="s">
        <v>8205</v>
      </c>
      <c r="T930" t="s">
        <v>12898</v>
      </c>
      <c r="U930" t="s">
        <v>12899</v>
      </c>
      <c r="V930" t="s">
        <v>12894</v>
      </c>
      <c r="W930" t="s">
        <v>8899</v>
      </c>
      <c r="X930" t="s">
        <v>8900</v>
      </c>
    </row>
    <row r="931" spans="1:24" x14ac:dyDescent="0.25">
      <c r="A931" t="s">
        <v>12900</v>
      </c>
      <c r="B931">
        <v>6412</v>
      </c>
      <c r="C931" t="s">
        <v>12901</v>
      </c>
      <c r="D931">
        <v>175704</v>
      </c>
      <c r="E931" t="s">
        <v>8899</v>
      </c>
      <c r="F931" t="s">
        <v>9083</v>
      </c>
      <c r="G931" s="11">
        <v>235.376</v>
      </c>
      <c r="H931" s="11">
        <v>32.799999999999997</v>
      </c>
      <c r="I931" t="s">
        <v>12902</v>
      </c>
      <c r="J931" t="s">
        <v>8203</v>
      </c>
      <c r="K931" t="s">
        <v>8203</v>
      </c>
      <c r="L931" t="s">
        <v>8203</v>
      </c>
      <c r="M931" t="s">
        <v>12903</v>
      </c>
      <c r="N931">
        <v>1991</v>
      </c>
      <c r="O931">
        <v>23426</v>
      </c>
      <c r="P931">
        <v>23426</v>
      </c>
      <c r="Q931" s="8">
        <v>41262</v>
      </c>
      <c r="R931" s="8">
        <v>41885</v>
      </c>
      <c r="S931" t="s">
        <v>8205</v>
      </c>
      <c r="T931" t="s">
        <v>8443</v>
      </c>
      <c r="U931" t="s">
        <v>12904</v>
      </c>
      <c r="V931" t="s">
        <v>12900</v>
      </c>
      <c r="W931" t="s">
        <v>8899</v>
      </c>
      <c r="X931" t="s">
        <v>9083</v>
      </c>
    </row>
    <row r="932" spans="1:24" x14ac:dyDescent="0.25">
      <c r="A932" t="s">
        <v>12905</v>
      </c>
      <c r="B932">
        <v>225164</v>
      </c>
      <c r="C932" t="s">
        <v>12906</v>
      </c>
      <c r="D932">
        <v>175706</v>
      </c>
      <c r="E932" t="s">
        <v>8899</v>
      </c>
      <c r="F932" t="s">
        <v>9083</v>
      </c>
      <c r="G932" s="11">
        <v>359.50599999999997</v>
      </c>
      <c r="H932" s="11">
        <v>33.299999999999997</v>
      </c>
      <c r="I932" t="s">
        <v>12907</v>
      </c>
      <c r="J932" t="s">
        <v>8203</v>
      </c>
      <c r="K932" t="s">
        <v>8203</v>
      </c>
      <c r="L932" t="s">
        <v>8203</v>
      </c>
      <c r="M932" t="s">
        <v>12908</v>
      </c>
      <c r="N932">
        <v>4469</v>
      </c>
      <c r="O932">
        <v>23827</v>
      </c>
      <c r="P932">
        <v>23822</v>
      </c>
      <c r="Q932" s="8">
        <v>41263</v>
      </c>
      <c r="R932" s="8">
        <v>41886</v>
      </c>
      <c r="S932" t="s">
        <v>8205</v>
      </c>
      <c r="T932" t="s">
        <v>8443</v>
      </c>
      <c r="U932" t="s">
        <v>12909</v>
      </c>
      <c r="V932" t="s">
        <v>12905</v>
      </c>
      <c r="W932" t="s">
        <v>8899</v>
      </c>
      <c r="X932" t="s">
        <v>9083</v>
      </c>
    </row>
    <row r="933" spans="1:24" x14ac:dyDescent="0.25">
      <c r="A933" t="s">
        <v>12910</v>
      </c>
      <c r="B933">
        <v>181119</v>
      </c>
      <c r="C933" t="s">
        <v>12911</v>
      </c>
      <c r="D933">
        <v>175930</v>
      </c>
      <c r="E933" t="s">
        <v>8899</v>
      </c>
      <c r="F933" t="s">
        <v>9416</v>
      </c>
      <c r="G933" s="11">
        <v>1043</v>
      </c>
      <c r="H933" s="11">
        <v>41.8001</v>
      </c>
      <c r="I933" t="s">
        <v>12912</v>
      </c>
      <c r="J933" t="s">
        <v>8203</v>
      </c>
      <c r="K933">
        <v>1</v>
      </c>
      <c r="L933" t="s">
        <v>8203</v>
      </c>
      <c r="M933" t="s">
        <v>12913</v>
      </c>
      <c r="N933">
        <v>5406</v>
      </c>
      <c r="O933">
        <v>15902</v>
      </c>
      <c r="P933">
        <v>18574</v>
      </c>
      <c r="Q933" s="8">
        <v>41283</v>
      </c>
      <c r="R933" s="8">
        <v>41862</v>
      </c>
      <c r="S933" t="s">
        <v>8205</v>
      </c>
      <c r="T933" t="s">
        <v>12914</v>
      </c>
      <c r="U933" t="s">
        <v>12915</v>
      </c>
      <c r="V933" t="s">
        <v>12910</v>
      </c>
      <c r="W933" t="s">
        <v>8899</v>
      </c>
      <c r="X933" t="s">
        <v>9416</v>
      </c>
    </row>
    <row r="934" spans="1:24" x14ac:dyDescent="0.25">
      <c r="A934" t="s">
        <v>12916</v>
      </c>
      <c r="B934">
        <v>283909</v>
      </c>
      <c r="C934" t="s">
        <v>12917</v>
      </c>
      <c r="D934">
        <v>175705</v>
      </c>
      <c r="E934" t="s">
        <v>8899</v>
      </c>
      <c r="F934" t="s">
        <v>9083</v>
      </c>
      <c r="G934" s="11">
        <v>333.28300000000002</v>
      </c>
      <c r="H934" s="11">
        <v>40.4</v>
      </c>
      <c r="I934" t="s">
        <v>12918</v>
      </c>
      <c r="J934" t="s">
        <v>8203</v>
      </c>
      <c r="K934" t="s">
        <v>8203</v>
      </c>
      <c r="L934" t="s">
        <v>8203</v>
      </c>
      <c r="M934" t="s">
        <v>12919</v>
      </c>
      <c r="N934">
        <v>20803</v>
      </c>
      <c r="O934">
        <v>31977</v>
      </c>
      <c r="P934">
        <v>31978</v>
      </c>
      <c r="Q934" s="8">
        <v>41264</v>
      </c>
      <c r="R934" s="8">
        <v>41852</v>
      </c>
      <c r="S934" t="s">
        <v>8205</v>
      </c>
      <c r="T934" t="s">
        <v>8443</v>
      </c>
      <c r="U934" t="s">
        <v>12920</v>
      </c>
      <c r="V934" t="s">
        <v>12916</v>
      </c>
      <c r="W934" t="s">
        <v>8899</v>
      </c>
      <c r="X934" t="s">
        <v>9083</v>
      </c>
    </row>
    <row r="935" spans="1:24" x14ac:dyDescent="0.25">
      <c r="A935" t="s">
        <v>12921</v>
      </c>
      <c r="B935">
        <v>241585</v>
      </c>
      <c r="C935" t="s">
        <v>12922</v>
      </c>
      <c r="D935">
        <v>171587</v>
      </c>
      <c r="E935" t="s">
        <v>8899</v>
      </c>
      <c r="F935" t="s">
        <v>9416</v>
      </c>
      <c r="G935" s="11">
        <v>1175.4000000000001</v>
      </c>
      <c r="H935" s="11">
        <v>41.5</v>
      </c>
      <c r="I935" t="s">
        <v>12923</v>
      </c>
      <c r="J935" t="s">
        <v>8203</v>
      </c>
      <c r="K935" t="s">
        <v>8203</v>
      </c>
      <c r="L935" t="s">
        <v>8203</v>
      </c>
      <c r="M935" t="s">
        <v>12924</v>
      </c>
      <c r="N935">
        <v>182974</v>
      </c>
      <c r="O935" t="s">
        <v>8203</v>
      </c>
      <c r="P935" t="s">
        <v>8203</v>
      </c>
      <c r="Q935" s="8">
        <v>41292</v>
      </c>
      <c r="R935" s="8">
        <v>41862</v>
      </c>
      <c r="S935" t="s">
        <v>8205</v>
      </c>
      <c r="T935" t="s">
        <v>12925</v>
      </c>
      <c r="U935" t="s">
        <v>12926</v>
      </c>
      <c r="V935" t="s">
        <v>12921</v>
      </c>
      <c r="W935" t="s">
        <v>8899</v>
      </c>
      <c r="X935" t="s">
        <v>9416</v>
      </c>
    </row>
    <row r="936" spans="1:24" x14ac:dyDescent="0.25">
      <c r="A936" t="s">
        <v>12927</v>
      </c>
      <c r="B936">
        <v>1254522</v>
      </c>
      <c r="C936" t="s">
        <v>12928</v>
      </c>
      <c r="D936">
        <v>177508</v>
      </c>
      <c r="E936" t="s">
        <v>8200</v>
      </c>
      <c r="F936" t="s">
        <v>8201</v>
      </c>
      <c r="G936" s="11">
        <v>43.981400000000001</v>
      </c>
      <c r="H936" s="11">
        <v>53.2</v>
      </c>
      <c r="I936" t="s">
        <v>12929</v>
      </c>
      <c r="J936" t="s">
        <v>8203</v>
      </c>
      <c r="K936" t="s">
        <v>8203</v>
      </c>
      <c r="L936" t="s">
        <v>8203</v>
      </c>
      <c r="M936" t="s">
        <v>12930</v>
      </c>
      <c r="N936">
        <v>6372</v>
      </c>
      <c r="O936" t="s">
        <v>8203</v>
      </c>
      <c r="P936" t="s">
        <v>8203</v>
      </c>
      <c r="Q936" s="8">
        <v>41253</v>
      </c>
      <c r="R936" s="8">
        <v>41862</v>
      </c>
      <c r="S936" t="s">
        <v>8205</v>
      </c>
      <c r="T936" t="s">
        <v>9600</v>
      </c>
      <c r="U936" t="s">
        <v>12931</v>
      </c>
      <c r="V936" t="s">
        <v>12927</v>
      </c>
      <c r="W936" t="s">
        <v>8200</v>
      </c>
      <c r="X936" t="s">
        <v>8201</v>
      </c>
    </row>
    <row r="937" spans="1:24" x14ac:dyDescent="0.25">
      <c r="A937" t="s">
        <v>12932</v>
      </c>
      <c r="B937">
        <v>1249587</v>
      </c>
      <c r="C937" t="s">
        <v>12933</v>
      </c>
      <c r="D937">
        <v>178937</v>
      </c>
      <c r="E937" t="s">
        <v>8200</v>
      </c>
      <c r="F937" t="s">
        <v>8201</v>
      </c>
      <c r="G937" s="11">
        <v>41.960599999999999</v>
      </c>
      <c r="H937" s="11">
        <v>53.4</v>
      </c>
      <c r="I937" t="s">
        <v>12934</v>
      </c>
      <c r="J937" t="s">
        <v>8203</v>
      </c>
      <c r="K937" t="s">
        <v>8203</v>
      </c>
      <c r="L937" t="s">
        <v>8203</v>
      </c>
      <c r="M937" t="s">
        <v>12935</v>
      </c>
      <c r="N937">
        <v>3777</v>
      </c>
      <c r="O937" t="s">
        <v>8203</v>
      </c>
      <c r="P937" t="s">
        <v>8203</v>
      </c>
      <c r="Q937" s="8">
        <v>41313</v>
      </c>
      <c r="R937" s="8">
        <v>41862</v>
      </c>
      <c r="S937" t="s">
        <v>8205</v>
      </c>
      <c r="T937" t="s">
        <v>9600</v>
      </c>
      <c r="U937" t="s">
        <v>12936</v>
      </c>
      <c r="V937" t="s">
        <v>12932</v>
      </c>
      <c r="W937" t="s">
        <v>8200</v>
      </c>
      <c r="X937" t="s">
        <v>8201</v>
      </c>
    </row>
    <row r="938" spans="1:24" x14ac:dyDescent="0.25">
      <c r="A938" t="s">
        <v>12937</v>
      </c>
      <c r="B938">
        <v>1249586</v>
      </c>
      <c r="C938" t="s">
        <v>12938</v>
      </c>
      <c r="D938">
        <v>178938</v>
      </c>
      <c r="E938" t="s">
        <v>8200</v>
      </c>
      <c r="F938" t="s">
        <v>8201</v>
      </c>
      <c r="G938" s="11">
        <v>43.8782</v>
      </c>
      <c r="H938" s="11">
        <v>53.3</v>
      </c>
      <c r="I938" t="s">
        <v>12939</v>
      </c>
      <c r="J938" t="s">
        <v>8203</v>
      </c>
      <c r="K938" t="s">
        <v>8203</v>
      </c>
      <c r="L938" t="s">
        <v>8203</v>
      </c>
      <c r="M938" t="s">
        <v>12940</v>
      </c>
      <c r="N938">
        <v>3221</v>
      </c>
      <c r="O938" t="s">
        <v>8203</v>
      </c>
      <c r="P938" t="s">
        <v>8203</v>
      </c>
      <c r="Q938" s="8">
        <v>41313</v>
      </c>
      <c r="R938" s="8">
        <v>41862</v>
      </c>
      <c r="S938" t="s">
        <v>8205</v>
      </c>
      <c r="T938" t="s">
        <v>9600</v>
      </c>
      <c r="U938" t="s">
        <v>12941</v>
      </c>
      <c r="V938" t="s">
        <v>12937</v>
      </c>
      <c r="W938" t="s">
        <v>8200</v>
      </c>
      <c r="X938" t="s">
        <v>8201</v>
      </c>
    </row>
    <row r="939" spans="1:24" x14ac:dyDescent="0.25">
      <c r="A939" t="s">
        <v>12942</v>
      </c>
      <c r="B939">
        <v>129355</v>
      </c>
      <c r="C939" t="s">
        <v>12943</v>
      </c>
      <c r="D939">
        <v>184360</v>
      </c>
      <c r="E939" t="s">
        <v>8200</v>
      </c>
      <c r="F939" t="s">
        <v>8201</v>
      </c>
      <c r="G939" s="11">
        <v>46.415100000000002</v>
      </c>
      <c r="H939" s="11">
        <v>53.3</v>
      </c>
      <c r="I939" t="s">
        <v>12944</v>
      </c>
      <c r="J939" t="s">
        <v>8203</v>
      </c>
      <c r="K939" t="s">
        <v>8203</v>
      </c>
      <c r="L939" t="s">
        <v>8203</v>
      </c>
      <c r="M939" t="s">
        <v>12945</v>
      </c>
      <c r="N939">
        <v>5628</v>
      </c>
      <c r="O939" t="s">
        <v>8203</v>
      </c>
      <c r="P939" t="s">
        <v>8203</v>
      </c>
      <c r="Q939" s="8">
        <v>41298</v>
      </c>
      <c r="R939" s="8">
        <v>41855</v>
      </c>
      <c r="S939" t="s">
        <v>8205</v>
      </c>
      <c r="T939" t="s">
        <v>9600</v>
      </c>
      <c r="U939" t="s">
        <v>12946</v>
      </c>
      <c r="V939" t="s">
        <v>12942</v>
      </c>
      <c r="W939" t="s">
        <v>8200</v>
      </c>
      <c r="X939" t="s">
        <v>8201</v>
      </c>
    </row>
    <row r="940" spans="1:24" x14ac:dyDescent="0.25">
      <c r="A940" t="s">
        <v>12947</v>
      </c>
      <c r="B940">
        <v>55534</v>
      </c>
      <c r="C940" t="s">
        <v>12948</v>
      </c>
      <c r="D940">
        <v>177958</v>
      </c>
      <c r="E940" t="s">
        <v>8899</v>
      </c>
      <c r="F940" t="s">
        <v>10416</v>
      </c>
      <c r="G940" s="11">
        <v>1931.08</v>
      </c>
      <c r="H940" s="11">
        <v>43</v>
      </c>
      <c r="I940" t="s">
        <v>12949</v>
      </c>
      <c r="J940" t="s">
        <v>8203</v>
      </c>
      <c r="K940" t="s">
        <v>8203</v>
      </c>
      <c r="L940" t="s">
        <v>8203</v>
      </c>
      <c r="M940" t="s">
        <v>12950</v>
      </c>
      <c r="N940">
        <v>286620</v>
      </c>
      <c r="O940" t="s">
        <v>8203</v>
      </c>
      <c r="P940" t="s">
        <v>8203</v>
      </c>
      <c r="Q940" s="8">
        <v>41390</v>
      </c>
      <c r="R940" s="8">
        <v>41877</v>
      </c>
      <c r="S940" t="s">
        <v>8205</v>
      </c>
      <c r="T940" t="s">
        <v>8624</v>
      </c>
      <c r="U940" t="s">
        <v>12951</v>
      </c>
      <c r="V940" t="s">
        <v>12947</v>
      </c>
      <c r="W940" t="s">
        <v>8899</v>
      </c>
      <c r="X940" t="s">
        <v>10416</v>
      </c>
    </row>
    <row r="941" spans="1:24" x14ac:dyDescent="0.25">
      <c r="A941" t="s">
        <v>12952</v>
      </c>
      <c r="B941">
        <v>1245528</v>
      </c>
      <c r="C941" t="s">
        <v>12953</v>
      </c>
      <c r="D941">
        <v>184737</v>
      </c>
      <c r="E941" t="s">
        <v>8310</v>
      </c>
      <c r="F941" t="s">
        <v>8311</v>
      </c>
      <c r="G941" s="11">
        <v>2324374</v>
      </c>
      <c r="H941" s="11">
        <v>34.200000000000003</v>
      </c>
      <c r="I941" t="s">
        <v>12954</v>
      </c>
      <c r="J941" t="s">
        <v>8203</v>
      </c>
      <c r="K941" t="s">
        <v>8203</v>
      </c>
      <c r="L941" t="s">
        <v>8203</v>
      </c>
      <c r="M941" t="s">
        <v>12955</v>
      </c>
      <c r="N941">
        <v>2947</v>
      </c>
      <c r="O941">
        <v>5986</v>
      </c>
      <c r="P941">
        <v>5986</v>
      </c>
      <c r="Q941" s="8">
        <v>41339</v>
      </c>
      <c r="R941" s="8">
        <v>41862</v>
      </c>
      <c r="S941" t="s">
        <v>8242</v>
      </c>
      <c r="T941" t="s">
        <v>12956</v>
      </c>
      <c r="U941" t="s">
        <v>12957</v>
      </c>
      <c r="V941" t="s">
        <v>12952</v>
      </c>
      <c r="W941" t="s">
        <v>8310</v>
      </c>
      <c r="X941" t="s">
        <v>8311</v>
      </c>
    </row>
    <row r="942" spans="1:24" x14ac:dyDescent="0.25">
      <c r="A942" t="s">
        <v>12958</v>
      </c>
      <c r="B942">
        <v>1213857</v>
      </c>
      <c r="C942" t="s">
        <v>12959</v>
      </c>
      <c r="D942">
        <v>171217</v>
      </c>
      <c r="E942" t="s">
        <v>8310</v>
      </c>
      <c r="F942" t="s">
        <v>8311</v>
      </c>
      <c r="G942" s="11">
        <v>90.086100000000002</v>
      </c>
      <c r="H942" s="11">
        <v>37.6</v>
      </c>
      <c r="I942" t="s">
        <v>12960</v>
      </c>
      <c r="J942" t="s">
        <v>8203</v>
      </c>
      <c r="K942" t="s">
        <v>8203</v>
      </c>
      <c r="L942" t="s">
        <v>8203</v>
      </c>
      <c r="M942" t="s">
        <v>12961</v>
      </c>
      <c r="N942">
        <v>3370</v>
      </c>
      <c r="O942">
        <v>13393</v>
      </c>
      <c r="P942">
        <v>13346</v>
      </c>
      <c r="Q942" s="8">
        <v>41365</v>
      </c>
      <c r="R942" s="8">
        <v>41862</v>
      </c>
      <c r="S942" t="s">
        <v>8205</v>
      </c>
      <c r="T942" t="s">
        <v>12962</v>
      </c>
      <c r="U942" t="s">
        <v>12963</v>
      </c>
      <c r="V942" t="s">
        <v>12958</v>
      </c>
      <c r="W942" t="s">
        <v>8310</v>
      </c>
      <c r="X942" t="s">
        <v>8311</v>
      </c>
    </row>
    <row r="943" spans="1:24" x14ac:dyDescent="0.25">
      <c r="A943" t="s">
        <v>12964</v>
      </c>
      <c r="B943">
        <v>1247866</v>
      </c>
      <c r="C943" t="s">
        <v>12965</v>
      </c>
      <c r="D943">
        <v>178391</v>
      </c>
      <c r="E943" t="s">
        <v>8310</v>
      </c>
      <c r="F943" t="s">
        <v>8311</v>
      </c>
      <c r="G943" s="11">
        <v>38.176099999999998</v>
      </c>
      <c r="H943" s="11">
        <v>48.6</v>
      </c>
      <c r="I943" t="s">
        <v>12966</v>
      </c>
      <c r="J943" t="s">
        <v>8203</v>
      </c>
      <c r="K943" t="s">
        <v>8203</v>
      </c>
      <c r="L943" t="s">
        <v>8203</v>
      </c>
      <c r="M943" t="s">
        <v>12967</v>
      </c>
      <c r="N943">
        <v>2770</v>
      </c>
      <c r="O943" t="s">
        <v>8203</v>
      </c>
      <c r="P943" t="s">
        <v>8203</v>
      </c>
      <c r="Q943" s="8">
        <v>41289</v>
      </c>
      <c r="R943" s="8">
        <v>41862</v>
      </c>
      <c r="S943" t="s">
        <v>8205</v>
      </c>
      <c r="T943" t="s">
        <v>9600</v>
      </c>
      <c r="U943" t="s">
        <v>12968</v>
      </c>
      <c r="V943" t="s">
        <v>12964</v>
      </c>
      <c r="W943" t="s">
        <v>8310</v>
      </c>
      <c r="X943" t="s">
        <v>8311</v>
      </c>
    </row>
    <row r="944" spans="1:24" x14ac:dyDescent="0.25">
      <c r="A944" t="s">
        <v>12969</v>
      </c>
      <c r="B944">
        <v>502779</v>
      </c>
      <c r="C944" t="s">
        <v>12970</v>
      </c>
      <c r="D944">
        <v>28731</v>
      </c>
      <c r="E944" t="s">
        <v>8310</v>
      </c>
      <c r="F944" t="s">
        <v>8311</v>
      </c>
      <c r="G944" s="11">
        <v>32.974200000000003</v>
      </c>
      <c r="H944" s="11">
        <v>42.8</v>
      </c>
      <c r="I944" t="s">
        <v>12971</v>
      </c>
      <c r="J944" t="s">
        <v>8203</v>
      </c>
      <c r="K944" t="s">
        <v>8203</v>
      </c>
      <c r="L944" t="s">
        <v>8203</v>
      </c>
      <c r="M944" t="s">
        <v>12972</v>
      </c>
      <c r="N944">
        <v>114</v>
      </c>
      <c r="O944">
        <v>9250</v>
      </c>
      <c r="P944">
        <v>9136</v>
      </c>
      <c r="Q944" s="8">
        <v>39527</v>
      </c>
      <c r="R944" s="8">
        <v>41946</v>
      </c>
      <c r="S944" t="s">
        <v>8205</v>
      </c>
      <c r="T944" t="s">
        <v>8323</v>
      </c>
      <c r="U944" t="s">
        <v>12973</v>
      </c>
      <c r="V944" t="s">
        <v>12969</v>
      </c>
      <c r="W944" t="s">
        <v>8310</v>
      </c>
      <c r="X944" t="s">
        <v>8311</v>
      </c>
    </row>
    <row r="945" spans="1:24" x14ac:dyDescent="0.25">
      <c r="A945" t="s">
        <v>12974</v>
      </c>
      <c r="B945">
        <v>1258663</v>
      </c>
      <c r="C945" t="s">
        <v>12975</v>
      </c>
      <c r="D945">
        <v>179280</v>
      </c>
      <c r="E945" t="s">
        <v>8310</v>
      </c>
      <c r="F945" t="s">
        <v>8551</v>
      </c>
      <c r="G945" s="11">
        <v>100.245</v>
      </c>
      <c r="H945" s="11">
        <v>35.1</v>
      </c>
      <c r="I945" t="s">
        <v>12976</v>
      </c>
      <c r="J945" t="s">
        <v>8203</v>
      </c>
      <c r="K945" t="s">
        <v>8203</v>
      </c>
      <c r="L945" t="s">
        <v>8203</v>
      </c>
      <c r="M945" t="s">
        <v>12977</v>
      </c>
      <c r="N945" t="s">
        <v>8203</v>
      </c>
      <c r="O945" t="s">
        <v>8203</v>
      </c>
      <c r="P945" t="s">
        <v>8203</v>
      </c>
      <c r="Q945" s="8">
        <v>41389</v>
      </c>
      <c r="R945" s="8">
        <v>41862</v>
      </c>
      <c r="S945" t="s">
        <v>8242</v>
      </c>
      <c r="T945" t="s">
        <v>12978</v>
      </c>
      <c r="U945" t="s">
        <v>12979</v>
      </c>
      <c r="V945" t="s">
        <v>12974</v>
      </c>
      <c r="W945" t="s">
        <v>8310</v>
      </c>
      <c r="X945" t="s">
        <v>8551</v>
      </c>
    </row>
    <row r="946" spans="1:24" x14ac:dyDescent="0.25">
      <c r="A946" t="s">
        <v>12980</v>
      </c>
      <c r="B946">
        <v>72359</v>
      </c>
      <c r="C946" t="s">
        <v>12981</v>
      </c>
      <c r="D946">
        <v>84343</v>
      </c>
      <c r="E946" t="s">
        <v>8310</v>
      </c>
      <c r="F946" t="s">
        <v>8880</v>
      </c>
      <c r="G946" s="11">
        <v>8.4981799999999996</v>
      </c>
      <c r="H946" s="11">
        <v>34.1</v>
      </c>
      <c r="I946" t="s">
        <v>12982</v>
      </c>
      <c r="J946" t="s">
        <v>8203</v>
      </c>
      <c r="K946" t="s">
        <v>8203</v>
      </c>
      <c r="L946" t="s">
        <v>8203</v>
      </c>
      <c r="M946" t="s">
        <v>12983</v>
      </c>
      <c r="N946">
        <v>310</v>
      </c>
      <c r="O946">
        <v>3253</v>
      </c>
      <c r="P946">
        <v>3212</v>
      </c>
      <c r="Q946" s="8">
        <v>41240</v>
      </c>
      <c r="R946" s="8">
        <v>41862</v>
      </c>
      <c r="S946" t="s">
        <v>8205</v>
      </c>
      <c r="T946" t="s">
        <v>12984</v>
      </c>
      <c r="U946" t="s">
        <v>12985</v>
      </c>
      <c r="V946" t="s">
        <v>12980</v>
      </c>
      <c r="W946" t="s">
        <v>8310</v>
      </c>
      <c r="X946" t="s">
        <v>8880</v>
      </c>
    </row>
    <row r="947" spans="1:24" x14ac:dyDescent="0.25">
      <c r="A947" t="s">
        <v>12986</v>
      </c>
      <c r="B947">
        <v>36166</v>
      </c>
      <c r="C947" t="s">
        <v>12987</v>
      </c>
      <c r="D947">
        <v>188946</v>
      </c>
      <c r="E947" t="s">
        <v>8899</v>
      </c>
      <c r="F947" t="s">
        <v>8900</v>
      </c>
      <c r="G947" s="11">
        <v>303.38600000000002</v>
      </c>
      <c r="H947" s="11">
        <v>33.6</v>
      </c>
      <c r="I947" t="s">
        <v>12988</v>
      </c>
      <c r="J947" t="s">
        <v>8203</v>
      </c>
      <c r="K947" t="s">
        <v>8203</v>
      </c>
      <c r="L947" t="s">
        <v>8203</v>
      </c>
      <c r="M947" t="s">
        <v>12989</v>
      </c>
      <c r="N947" t="s">
        <v>8203</v>
      </c>
      <c r="O947" t="s">
        <v>8203</v>
      </c>
      <c r="P947" t="s">
        <v>8203</v>
      </c>
      <c r="Q947" s="8">
        <v>41312</v>
      </c>
      <c r="R947" s="8">
        <v>41355</v>
      </c>
      <c r="S947" t="s">
        <v>8242</v>
      </c>
      <c r="T947" t="s">
        <v>12990</v>
      </c>
      <c r="U947" t="s">
        <v>8203</v>
      </c>
      <c r="V947" t="s">
        <v>12986</v>
      </c>
      <c r="W947" t="s">
        <v>8899</v>
      </c>
      <c r="X947" t="s">
        <v>8900</v>
      </c>
    </row>
    <row r="948" spans="1:24" x14ac:dyDescent="0.25">
      <c r="A948" t="s">
        <v>12991</v>
      </c>
      <c r="B948">
        <v>1268270</v>
      </c>
      <c r="C948" t="s">
        <v>12992</v>
      </c>
      <c r="D948">
        <v>183604</v>
      </c>
      <c r="E948" t="s">
        <v>8310</v>
      </c>
      <c r="F948" t="s">
        <v>8311</v>
      </c>
      <c r="G948" s="11">
        <v>33.967199999999998</v>
      </c>
      <c r="H948" s="11">
        <v>52</v>
      </c>
      <c r="I948" t="s">
        <v>12993</v>
      </c>
      <c r="J948" t="s">
        <v>8203</v>
      </c>
      <c r="K948" t="s">
        <v>8203</v>
      </c>
      <c r="L948" t="s">
        <v>8203</v>
      </c>
      <c r="M948" t="s">
        <v>12994</v>
      </c>
      <c r="N948" t="s">
        <v>8203</v>
      </c>
      <c r="O948" t="s">
        <v>8203</v>
      </c>
      <c r="P948" t="s">
        <v>8203</v>
      </c>
      <c r="Q948" s="8">
        <v>41353</v>
      </c>
      <c r="R948" s="8">
        <v>41862</v>
      </c>
      <c r="S948" t="s">
        <v>8242</v>
      </c>
      <c r="T948" t="s">
        <v>12995</v>
      </c>
      <c r="U948" t="s">
        <v>12996</v>
      </c>
      <c r="V948" t="s">
        <v>12991</v>
      </c>
      <c r="W948" t="s">
        <v>8310</v>
      </c>
      <c r="X948" t="s">
        <v>8311</v>
      </c>
    </row>
    <row r="949" spans="1:24" x14ac:dyDescent="0.25">
      <c r="A949" t="s">
        <v>12997</v>
      </c>
      <c r="B949">
        <v>1284355</v>
      </c>
      <c r="C949" t="s">
        <v>12998</v>
      </c>
      <c r="D949">
        <v>184368</v>
      </c>
      <c r="E949" t="s">
        <v>8200</v>
      </c>
      <c r="F949" t="s">
        <v>8201</v>
      </c>
      <c r="G949" s="11">
        <v>43.2087</v>
      </c>
      <c r="H949" s="11">
        <v>49.7</v>
      </c>
      <c r="I949" t="s">
        <v>12999</v>
      </c>
      <c r="J949" t="s">
        <v>8203</v>
      </c>
      <c r="K949" t="s">
        <v>8203</v>
      </c>
      <c r="L949" t="s">
        <v>8203</v>
      </c>
      <c r="M949" t="s">
        <v>13000</v>
      </c>
      <c r="N949">
        <v>1805</v>
      </c>
      <c r="O949" t="s">
        <v>8203</v>
      </c>
      <c r="P949" t="s">
        <v>8203</v>
      </c>
      <c r="Q949" s="8">
        <v>41298</v>
      </c>
      <c r="R949" s="8">
        <v>41862</v>
      </c>
      <c r="S949" t="s">
        <v>8205</v>
      </c>
      <c r="T949" t="s">
        <v>9600</v>
      </c>
      <c r="U949" t="s">
        <v>13001</v>
      </c>
      <c r="V949" t="s">
        <v>12997</v>
      </c>
      <c r="W949" t="s">
        <v>8200</v>
      </c>
      <c r="X949" t="s">
        <v>8201</v>
      </c>
    </row>
    <row r="950" spans="1:24" x14ac:dyDescent="0.25">
      <c r="A950" t="s">
        <v>13002</v>
      </c>
      <c r="B950">
        <v>1284356</v>
      </c>
      <c r="C950" t="s">
        <v>13003</v>
      </c>
      <c r="D950">
        <v>184369</v>
      </c>
      <c r="E950" t="s">
        <v>8200</v>
      </c>
      <c r="F950" t="s">
        <v>8201</v>
      </c>
      <c r="G950" s="11">
        <v>43.295200000000001</v>
      </c>
      <c r="H950" s="11">
        <v>49.6</v>
      </c>
      <c r="I950" t="s">
        <v>13004</v>
      </c>
      <c r="J950" t="s">
        <v>8203</v>
      </c>
      <c r="K950" t="s">
        <v>8203</v>
      </c>
      <c r="L950" t="s">
        <v>8203</v>
      </c>
      <c r="M950" t="s">
        <v>13005</v>
      </c>
      <c r="N950">
        <v>2542</v>
      </c>
      <c r="O950" t="s">
        <v>8203</v>
      </c>
      <c r="P950" t="s">
        <v>8203</v>
      </c>
      <c r="Q950" s="8">
        <v>41298</v>
      </c>
      <c r="R950" s="8">
        <v>41862</v>
      </c>
      <c r="S950" t="s">
        <v>8205</v>
      </c>
      <c r="T950" t="s">
        <v>9600</v>
      </c>
      <c r="U950" t="s">
        <v>13006</v>
      </c>
      <c r="V950" t="s">
        <v>13002</v>
      </c>
      <c r="W950" t="s">
        <v>8200</v>
      </c>
      <c r="X950" t="s">
        <v>8201</v>
      </c>
    </row>
    <row r="951" spans="1:24" x14ac:dyDescent="0.25">
      <c r="A951" t="s">
        <v>13007</v>
      </c>
      <c r="B951">
        <v>1284357</v>
      </c>
      <c r="C951" t="s">
        <v>13008</v>
      </c>
      <c r="D951">
        <v>184370</v>
      </c>
      <c r="E951" t="s">
        <v>8200</v>
      </c>
      <c r="F951" t="s">
        <v>8201</v>
      </c>
      <c r="G951" s="11">
        <v>42.7166</v>
      </c>
      <c r="H951" s="11">
        <v>49.7</v>
      </c>
      <c r="I951" t="s">
        <v>13009</v>
      </c>
      <c r="J951" t="s">
        <v>8203</v>
      </c>
      <c r="K951" t="s">
        <v>8203</v>
      </c>
      <c r="L951" t="s">
        <v>8203</v>
      </c>
      <c r="M951" t="s">
        <v>13010</v>
      </c>
      <c r="N951">
        <v>2538</v>
      </c>
      <c r="O951" t="s">
        <v>8203</v>
      </c>
      <c r="P951" t="s">
        <v>8203</v>
      </c>
      <c r="Q951" s="8">
        <v>41298</v>
      </c>
      <c r="R951" s="8">
        <v>41862</v>
      </c>
      <c r="S951" t="s">
        <v>8205</v>
      </c>
      <c r="T951" t="s">
        <v>9600</v>
      </c>
      <c r="U951" t="s">
        <v>13011</v>
      </c>
      <c r="V951" t="s">
        <v>13007</v>
      </c>
      <c r="W951" t="s">
        <v>8200</v>
      </c>
      <c r="X951" t="s">
        <v>8201</v>
      </c>
    </row>
    <row r="952" spans="1:24" x14ac:dyDescent="0.25">
      <c r="A952" t="s">
        <v>13012</v>
      </c>
      <c r="B952">
        <v>325452</v>
      </c>
      <c r="C952" t="s">
        <v>13013</v>
      </c>
      <c r="D952">
        <v>190826</v>
      </c>
      <c r="E952" t="s">
        <v>8200</v>
      </c>
      <c r="F952" t="s">
        <v>8201</v>
      </c>
      <c r="G952" s="11">
        <v>40.911299999999997</v>
      </c>
      <c r="H952" s="11">
        <v>50.4</v>
      </c>
      <c r="I952" t="s">
        <v>13014</v>
      </c>
      <c r="J952" t="s">
        <v>8203</v>
      </c>
      <c r="K952" t="s">
        <v>8203</v>
      </c>
      <c r="L952" t="s">
        <v>8203</v>
      </c>
      <c r="M952" t="s">
        <v>13015</v>
      </c>
      <c r="N952">
        <v>2521</v>
      </c>
      <c r="O952" t="s">
        <v>8203</v>
      </c>
      <c r="P952" t="s">
        <v>8203</v>
      </c>
      <c r="Q952" s="8">
        <v>41505</v>
      </c>
      <c r="R952" s="8">
        <v>41855</v>
      </c>
      <c r="S952" t="s">
        <v>8205</v>
      </c>
      <c r="T952" t="s">
        <v>13016</v>
      </c>
      <c r="U952" t="s">
        <v>13017</v>
      </c>
      <c r="V952" t="s">
        <v>13012</v>
      </c>
      <c r="W952" t="s">
        <v>8200</v>
      </c>
      <c r="X952" t="s">
        <v>8201</v>
      </c>
    </row>
    <row r="953" spans="1:24" x14ac:dyDescent="0.25">
      <c r="A953" t="s">
        <v>13018</v>
      </c>
      <c r="B953">
        <v>1271458</v>
      </c>
      <c r="C953" t="s">
        <v>13019</v>
      </c>
      <c r="D953">
        <v>179339</v>
      </c>
      <c r="E953" t="s">
        <v>8310</v>
      </c>
      <c r="F953" t="s">
        <v>8880</v>
      </c>
      <c r="G953" s="11">
        <v>45.700099999999999</v>
      </c>
      <c r="H953" s="11">
        <v>36.9</v>
      </c>
      <c r="I953" t="s">
        <v>13020</v>
      </c>
      <c r="J953" t="s">
        <v>8203</v>
      </c>
      <c r="K953" t="s">
        <v>8203</v>
      </c>
      <c r="L953" t="s">
        <v>8203</v>
      </c>
      <c r="M953" t="s">
        <v>13021</v>
      </c>
      <c r="N953">
        <v>3431</v>
      </c>
      <c r="O953" t="s">
        <v>8203</v>
      </c>
      <c r="P953" t="s">
        <v>8203</v>
      </c>
      <c r="Q953" s="8">
        <v>41261</v>
      </c>
      <c r="R953" s="8">
        <v>41862</v>
      </c>
      <c r="S953" t="s">
        <v>8242</v>
      </c>
      <c r="T953" t="s">
        <v>13022</v>
      </c>
      <c r="U953" t="s">
        <v>13023</v>
      </c>
      <c r="V953" t="s">
        <v>13018</v>
      </c>
      <c r="W953" t="s">
        <v>8310</v>
      </c>
      <c r="X953" t="s">
        <v>8880</v>
      </c>
    </row>
    <row r="954" spans="1:24" x14ac:dyDescent="0.25">
      <c r="A954" t="s">
        <v>13024</v>
      </c>
      <c r="B954">
        <v>1279117</v>
      </c>
      <c r="C954" t="s">
        <v>13025</v>
      </c>
      <c r="D954">
        <v>185775</v>
      </c>
      <c r="E954" t="s">
        <v>8310</v>
      </c>
      <c r="F954" t="s">
        <v>8551</v>
      </c>
      <c r="G954" s="11">
        <v>22.790500000000002</v>
      </c>
      <c r="H954" s="11">
        <v>58.5</v>
      </c>
      <c r="I954" t="s">
        <v>13026</v>
      </c>
      <c r="J954" t="s">
        <v>8203</v>
      </c>
      <c r="K954" t="s">
        <v>8203</v>
      </c>
      <c r="L954" t="s">
        <v>8203</v>
      </c>
      <c r="M954" t="s">
        <v>13027</v>
      </c>
      <c r="N954">
        <v>712</v>
      </c>
      <c r="O954" t="s">
        <v>8203</v>
      </c>
      <c r="P954" t="s">
        <v>8203</v>
      </c>
      <c r="Q954" s="8">
        <v>41388</v>
      </c>
      <c r="R954" s="8">
        <v>41472</v>
      </c>
      <c r="S954" t="s">
        <v>8242</v>
      </c>
      <c r="T954" t="s">
        <v>13028</v>
      </c>
      <c r="U954" t="s">
        <v>8203</v>
      </c>
      <c r="V954" t="s">
        <v>13024</v>
      </c>
      <c r="W954" t="s">
        <v>8310</v>
      </c>
      <c r="X954" t="s">
        <v>8551</v>
      </c>
    </row>
    <row r="955" spans="1:24" x14ac:dyDescent="0.25">
      <c r="A955" t="s">
        <v>13029</v>
      </c>
      <c r="B955">
        <v>6233</v>
      </c>
      <c r="C955" t="s">
        <v>13030</v>
      </c>
      <c r="D955">
        <v>186477</v>
      </c>
      <c r="E955" t="s">
        <v>8899</v>
      </c>
      <c r="F955" t="s">
        <v>9671</v>
      </c>
      <c r="G955" s="11">
        <v>65.093100000000007</v>
      </c>
      <c r="H955" s="11">
        <v>44.3</v>
      </c>
      <c r="I955" t="s">
        <v>13031</v>
      </c>
      <c r="J955" t="s">
        <v>8203</v>
      </c>
      <c r="K955" t="s">
        <v>8203</v>
      </c>
      <c r="L955" t="s">
        <v>8203</v>
      </c>
      <c r="M955" t="s">
        <v>13032</v>
      </c>
      <c r="N955">
        <v>940</v>
      </c>
      <c r="O955" t="s">
        <v>8203</v>
      </c>
      <c r="P955" t="s">
        <v>8203</v>
      </c>
      <c r="Q955" s="8">
        <v>41324</v>
      </c>
      <c r="R955" s="8">
        <v>41857</v>
      </c>
      <c r="S955" t="s">
        <v>8205</v>
      </c>
      <c r="T955" t="s">
        <v>13033</v>
      </c>
      <c r="U955" t="s">
        <v>13034</v>
      </c>
      <c r="V955" t="s">
        <v>13029</v>
      </c>
      <c r="W955" t="s">
        <v>8899</v>
      </c>
      <c r="X955" t="s">
        <v>9671</v>
      </c>
    </row>
    <row r="956" spans="1:24" x14ac:dyDescent="0.25">
      <c r="A956" t="s">
        <v>13035</v>
      </c>
      <c r="B956">
        <v>1151754</v>
      </c>
      <c r="C956" t="s">
        <v>13036</v>
      </c>
      <c r="D956">
        <v>186736</v>
      </c>
      <c r="E956" t="s">
        <v>8310</v>
      </c>
      <c r="F956" t="s">
        <v>8551</v>
      </c>
      <c r="G956" s="11">
        <v>18.0656</v>
      </c>
      <c r="H956" s="11">
        <v>61.1</v>
      </c>
      <c r="I956" t="s">
        <v>13037</v>
      </c>
      <c r="J956" t="s">
        <v>8203</v>
      </c>
      <c r="K956" t="s">
        <v>8203</v>
      </c>
      <c r="L956" t="s">
        <v>8203</v>
      </c>
      <c r="M956" t="s">
        <v>13038</v>
      </c>
      <c r="N956">
        <v>27</v>
      </c>
      <c r="O956">
        <v>6560</v>
      </c>
      <c r="P956">
        <v>6640</v>
      </c>
      <c r="Q956" s="8">
        <v>41290</v>
      </c>
      <c r="R956" s="8">
        <v>41705</v>
      </c>
      <c r="S956" t="s">
        <v>8205</v>
      </c>
      <c r="T956" t="s">
        <v>13039</v>
      </c>
      <c r="U956" t="s">
        <v>8203</v>
      </c>
      <c r="V956" t="s">
        <v>13035</v>
      </c>
      <c r="W956" t="s">
        <v>8310</v>
      </c>
      <c r="X956" t="s">
        <v>8551</v>
      </c>
    </row>
    <row r="957" spans="1:24" x14ac:dyDescent="0.25">
      <c r="A957" t="s">
        <v>13040</v>
      </c>
      <c r="B957">
        <v>983506</v>
      </c>
      <c r="C957" t="s">
        <v>13041</v>
      </c>
      <c r="D957">
        <v>51401</v>
      </c>
      <c r="E957" t="s">
        <v>8310</v>
      </c>
      <c r="F957" t="s">
        <v>8551</v>
      </c>
      <c r="G957" s="11">
        <v>36.938099999999999</v>
      </c>
      <c r="H957" s="11">
        <v>47.6</v>
      </c>
      <c r="I957" t="s">
        <v>13042</v>
      </c>
      <c r="J957" t="s">
        <v>8203</v>
      </c>
      <c r="K957" t="s">
        <v>8203</v>
      </c>
      <c r="L957" t="s">
        <v>8203</v>
      </c>
      <c r="M957" t="s">
        <v>13043</v>
      </c>
      <c r="N957">
        <v>2648</v>
      </c>
      <c r="O957">
        <v>10590</v>
      </c>
      <c r="P957">
        <v>10489</v>
      </c>
      <c r="Q957" s="8">
        <v>41302</v>
      </c>
      <c r="R957" s="8">
        <v>41862</v>
      </c>
      <c r="S957" t="s">
        <v>8205</v>
      </c>
      <c r="T957" t="s">
        <v>13044</v>
      </c>
      <c r="U957" t="s">
        <v>13045</v>
      </c>
      <c r="V957" t="s">
        <v>13040</v>
      </c>
      <c r="W957" t="s">
        <v>8310</v>
      </c>
      <c r="X957" t="s">
        <v>8551</v>
      </c>
    </row>
    <row r="958" spans="1:24" x14ac:dyDescent="0.25">
      <c r="A958" t="s">
        <v>13046</v>
      </c>
      <c r="B958">
        <v>3625</v>
      </c>
      <c r="C958" t="s">
        <v>13047</v>
      </c>
      <c r="D958">
        <v>187206</v>
      </c>
      <c r="E958" t="s">
        <v>8209</v>
      </c>
      <c r="F958" t="s">
        <v>8210</v>
      </c>
      <c r="G958" s="11">
        <v>604.21699999999998</v>
      </c>
      <c r="H958" s="11">
        <v>35.200000000000003</v>
      </c>
      <c r="I958" t="s">
        <v>13048</v>
      </c>
      <c r="J958" t="s">
        <v>8203</v>
      </c>
      <c r="K958" t="s">
        <v>8203</v>
      </c>
      <c r="L958" t="s">
        <v>8203</v>
      </c>
      <c r="M958" t="s">
        <v>13049</v>
      </c>
      <c r="N958" t="s">
        <v>8203</v>
      </c>
      <c r="O958" t="s">
        <v>8203</v>
      </c>
      <c r="P958" t="s">
        <v>8203</v>
      </c>
      <c r="Q958" s="8">
        <v>41533</v>
      </c>
      <c r="R958" s="8">
        <v>41862</v>
      </c>
      <c r="S958" t="s">
        <v>8242</v>
      </c>
      <c r="T958" t="s">
        <v>13050</v>
      </c>
      <c r="U958" t="s">
        <v>13051</v>
      </c>
      <c r="V958" t="s">
        <v>13046</v>
      </c>
      <c r="W958" t="s">
        <v>8209</v>
      </c>
      <c r="X958" t="s">
        <v>8210</v>
      </c>
    </row>
    <row r="959" spans="1:24" x14ac:dyDescent="0.25">
      <c r="A959" t="s">
        <v>13052</v>
      </c>
      <c r="B959">
        <v>1292256</v>
      </c>
      <c r="C959" t="s">
        <v>13053</v>
      </c>
      <c r="D959">
        <v>189173</v>
      </c>
      <c r="E959" t="s">
        <v>8310</v>
      </c>
      <c r="F959" t="s">
        <v>8311</v>
      </c>
      <c r="G959" s="11">
        <v>34.802500000000002</v>
      </c>
      <c r="H959" s="11">
        <v>47.9</v>
      </c>
      <c r="I959" t="s">
        <v>13054</v>
      </c>
      <c r="J959" t="s">
        <v>8203</v>
      </c>
      <c r="K959" t="s">
        <v>8203</v>
      </c>
      <c r="L959" t="s">
        <v>8203</v>
      </c>
      <c r="M959" t="s">
        <v>13055</v>
      </c>
      <c r="N959">
        <v>420</v>
      </c>
      <c r="O959" t="s">
        <v>8203</v>
      </c>
      <c r="P959" t="s">
        <v>8203</v>
      </c>
      <c r="Q959" s="8">
        <v>41351</v>
      </c>
      <c r="R959" s="8">
        <v>41862</v>
      </c>
      <c r="S959" t="s">
        <v>8205</v>
      </c>
      <c r="T959" t="s">
        <v>13056</v>
      </c>
      <c r="U959" t="s">
        <v>13057</v>
      </c>
      <c r="V959" t="s">
        <v>13052</v>
      </c>
      <c r="W959" t="s">
        <v>8310</v>
      </c>
      <c r="X959" t="s">
        <v>8311</v>
      </c>
    </row>
    <row r="960" spans="1:24" x14ac:dyDescent="0.25">
      <c r="A960" t="s">
        <v>13058</v>
      </c>
      <c r="B960">
        <v>1287681</v>
      </c>
      <c r="C960" t="s">
        <v>13059</v>
      </c>
      <c r="D960">
        <v>187490</v>
      </c>
      <c r="E960" t="s">
        <v>8310</v>
      </c>
      <c r="F960" t="s">
        <v>8311</v>
      </c>
      <c r="G960" s="11">
        <v>54.005800000000001</v>
      </c>
      <c r="H960" s="11">
        <v>46.6</v>
      </c>
      <c r="I960" t="s">
        <v>13060</v>
      </c>
      <c r="J960" t="s">
        <v>8203</v>
      </c>
      <c r="K960" t="s">
        <v>8203</v>
      </c>
      <c r="L960" t="s">
        <v>8203</v>
      </c>
      <c r="M960" t="s">
        <v>13061</v>
      </c>
      <c r="N960">
        <v>2334</v>
      </c>
      <c r="O960">
        <v>11685</v>
      </c>
      <c r="P960">
        <v>11685</v>
      </c>
      <c r="Q960" s="8">
        <v>41360</v>
      </c>
      <c r="R960" s="8">
        <v>41855</v>
      </c>
      <c r="S960" t="s">
        <v>8205</v>
      </c>
      <c r="T960" t="s">
        <v>10266</v>
      </c>
      <c r="U960" t="s">
        <v>13062</v>
      </c>
      <c r="V960" t="s">
        <v>13058</v>
      </c>
      <c r="W960" t="s">
        <v>8310</v>
      </c>
      <c r="X960" t="s">
        <v>8311</v>
      </c>
    </row>
    <row r="961" spans="1:24" x14ac:dyDescent="0.25">
      <c r="A961" t="s">
        <v>13063</v>
      </c>
      <c r="B961">
        <v>1287680</v>
      </c>
      <c r="C961" t="s">
        <v>13064</v>
      </c>
      <c r="D961">
        <v>187491</v>
      </c>
      <c r="E961" t="s">
        <v>8310</v>
      </c>
      <c r="F961" t="s">
        <v>8311</v>
      </c>
      <c r="G961" s="11">
        <v>42.592799999999997</v>
      </c>
      <c r="H961" s="11">
        <v>56.8</v>
      </c>
      <c r="I961" t="s">
        <v>13065</v>
      </c>
      <c r="J961" t="s">
        <v>8203</v>
      </c>
      <c r="K961" t="s">
        <v>8203</v>
      </c>
      <c r="L961" t="s">
        <v>8203</v>
      </c>
      <c r="M961" t="s">
        <v>13066</v>
      </c>
      <c r="N961">
        <v>1297</v>
      </c>
      <c r="O961">
        <v>10366</v>
      </c>
      <c r="P961">
        <v>10366</v>
      </c>
      <c r="Q961" s="8">
        <v>41389</v>
      </c>
      <c r="R961" s="8">
        <v>41855</v>
      </c>
      <c r="S961" t="s">
        <v>8205</v>
      </c>
      <c r="T961" t="s">
        <v>10266</v>
      </c>
      <c r="U961" t="s">
        <v>13067</v>
      </c>
      <c r="V961" t="s">
        <v>13063</v>
      </c>
      <c r="W961" t="s">
        <v>8310</v>
      </c>
      <c r="X961" t="s">
        <v>8311</v>
      </c>
    </row>
    <row r="962" spans="1:24" x14ac:dyDescent="0.25">
      <c r="A962" t="s">
        <v>13068</v>
      </c>
      <c r="B962">
        <v>1286976</v>
      </c>
      <c r="C962" t="s">
        <v>13069</v>
      </c>
      <c r="D962">
        <v>188116</v>
      </c>
      <c r="E962" t="s">
        <v>8310</v>
      </c>
      <c r="F962" t="s">
        <v>8311</v>
      </c>
      <c r="G962" s="11">
        <v>47.465400000000002</v>
      </c>
      <c r="H962" s="11">
        <v>49.7</v>
      </c>
      <c r="I962" t="s">
        <v>13070</v>
      </c>
      <c r="J962" t="s">
        <v>8203</v>
      </c>
      <c r="K962" t="s">
        <v>8203</v>
      </c>
      <c r="L962" t="s">
        <v>8203</v>
      </c>
      <c r="M962" t="s">
        <v>13071</v>
      </c>
      <c r="N962">
        <v>624</v>
      </c>
      <c r="O962">
        <v>8834</v>
      </c>
      <c r="P962">
        <v>8834</v>
      </c>
      <c r="Q962" s="8">
        <v>41404</v>
      </c>
      <c r="R962" s="8">
        <v>41855</v>
      </c>
      <c r="S962" t="s">
        <v>8205</v>
      </c>
      <c r="T962" t="s">
        <v>10266</v>
      </c>
      <c r="U962" t="s">
        <v>13072</v>
      </c>
      <c r="V962" t="s">
        <v>13068</v>
      </c>
      <c r="W962" t="s">
        <v>8310</v>
      </c>
      <c r="X962" t="s">
        <v>8311</v>
      </c>
    </row>
    <row r="963" spans="1:24" x14ac:dyDescent="0.25">
      <c r="A963" t="s">
        <v>13073</v>
      </c>
      <c r="B963">
        <v>35688</v>
      </c>
      <c r="C963" t="s">
        <v>13074</v>
      </c>
      <c r="D963">
        <v>189757</v>
      </c>
      <c r="E963" t="s">
        <v>9002</v>
      </c>
      <c r="F963" t="s">
        <v>9002</v>
      </c>
      <c r="G963" s="11">
        <v>19.451899999999998</v>
      </c>
      <c r="H963" s="11">
        <v>55.5</v>
      </c>
      <c r="I963" t="s">
        <v>13075</v>
      </c>
      <c r="J963" t="s">
        <v>8203</v>
      </c>
      <c r="K963" t="s">
        <v>8203</v>
      </c>
      <c r="L963" t="s">
        <v>8203</v>
      </c>
      <c r="M963" t="s">
        <v>13076</v>
      </c>
      <c r="N963">
        <v>3014</v>
      </c>
      <c r="O963" t="s">
        <v>8203</v>
      </c>
      <c r="P963" t="s">
        <v>8203</v>
      </c>
      <c r="Q963" s="8">
        <v>41410</v>
      </c>
      <c r="R963" s="8">
        <v>41862</v>
      </c>
      <c r="S963" t="s">
        <v>8242</v>
      </c>
      <c r="T963" t="s">
        <v>13077</v>
      </c>
      <c r="U963" t="s">
        <v>13078</v>
      </c>
      <c r="V963" t="s">
        <v>13073</v>
      </c>
      <c r="W963" t="s">
        <v>9002</v>
      </c>
      <c r="X963" t="s">
        <v>9002</v>
      </c>
    </row>
    <row r="964" spans="1:24" x14ac:dyDescent="0.25">
      <c r="A964" t="s">
        <v>13079</v>
      </c>
      <c r="B964">
        <v>4572</v>
      </c>
      <c r="C964" t="s">
        <v>13080</v>
      </c>
      <c r="D964">
        <v>182347</v>
      </c>
      <c r="E964" t="s">
        <v>8209</v>
      </c>
      <c r="F964" t="s">
        <v>8210</v>
      </c>
      <c r="G964" s="11">
        <v>3747.05</v>
      </c>
      <c r="H964" s="11">
        <v>45.6</v>
      </c>
      <c r="I964" t="s">
        <v>13081</v>
      </c>
      <c r="J964" t="s">
        <v>8203</v>
      </c>
      <c r="K964" t="s">
        <v>8203</v>
      </c>
      <c r="L964" t="s">
        <v>8203</v>
      </c>
      <c r="M964" t="s">
        <v>13082</v>
      </c>
      <c r="N964">
        <v>499221</v>
      </c>
      <c r="O964">
        <v>10401</v>
      </c>
      <c r="P964">
        <v>7824</v>
      </c>
      <c r="Q964" s="8">
        <v>41334</v>
      </c>
      <c r="R964" s="8">
        <v>41845</v>
      </c>
      <c r="S964" t="s">
        <v>8205</v>
      </c>
      <c r="T964" t="s">
        <v>9401</v>
      </c>
      <c r="U964" t="s">
        <v>13083</v>
      </c>
      <c r="V964" t="s">
        <v>13079</v>
      </c>
      <c r="W964" t="s">
        <v>8209</v>
      </c>
      <c r="X964" t="s">
        <v>8210</v>
      </c>
    </row>
    <row r="965" spans="1:24" x14ac:dyDescent="0.25">
      <c r="A965" t="s">
        <v>13084</v>
      </c>
      <c r="B965">
        <v>299392</v>
      </c>
      <c r="C965" t="s">
        <v>13085</v>
      </c>
      <c r="D965">
        <v>190823</v>
      </c>
      <c r="E965" t="s">
        <v>8200</v>
      </c>
      <c r="F965" t="s">
        <v>8201</v>
      </c>
      <c r="G965" s="11">
        <v>236</v>
      </c>
      <c r="H965" s="11">
        <v>52.1</v>
      </c>
      <c r="I965" t="s">
        <v>13086</v>
      </c>
      <c r="J965" t="s">
        <v>8203</v>
      </c>
      <c r="K965" t="s">
        <v>8203</v>
      </c>
      <c r="L965" t="s">
        <v>8203</v>
      </c>
      <c r="M965" t="s">
        <v>13087</v>
      </c>
      <c r="N965">
        <v>118474</v>
      </c>
      <c r="O965" t="s">
        <v>8203</v>
      </c>
      <c r="P965" t="s">
        <v>8203</v>
      </c>
      <c r="Q965" s="8">
        <v>41477</v>
      </c>
      <c r="R965" s="8">
        <v>41478</v>
      </c>
      <c r="S965" t="s">
        <v>8205</v>
      </c>
      <c r="T965" t="s">
        <v>13016</v>
      </c>
      <c r="U965" t="s">
        <v>13088</v>
      </c>
      <c r="V965" t="s">
        <v>13084</v>
      </c>
      <c r="W965" t="s">
        <v>8200</v>
      </c>
      <c r="X965" t="s">
        <v>8201</v>
      </c>
    </row>
    <row r="966" spans="1:24" x14ac:dyDescent="0.25">
      <c r="A966" t="s">
        <v>13089</v>
      </c>
      <c r="B966">
        <v>53983</v>
      </c>
      <c r="C966" t="s">
        <v>13090</v>
      </c>
      <c r="D966">
        <v>190824</v>
      </c>
      <c r="E966" t="s">
        <v>8200</v>
      </c>
      <c r="F966" t="s">
        <v>8201</v>
      </c>
      <c r="G966" s="11">
        <v>230.61600000000001</v>
      </c>
      <c r="H966" s="11">
        <v>53.5</v>
      </c>
      <c r="I966" t="s">
        <v>13091</v>
      </c>
      <c r="J966" t="s">
        <v>8203</v>
      </c>
      <c r="K966" t="s">
        <v>8203</v>
      </c>
      <c r="L966" t="s">
        <v>8203</v>
      </c>
      <c r="M966" t="s">
        <v>13092</v>
      </c>
      <c r="N966">
        <v>72332</v>
      </c>
      <c r="O966" t="s">
        <v>8203</v>
      </c>
      <c r="P966" t="s">
        <v>8203</v>
      </c>
      <c r="Q966" s="8">
        <v>41487</v>
      </c>
      <c r="R966" s="8">
        <v>41855</v>
      </c>
      <c r="S966" t="s">
        <v>8205</v>
      </c>
      <c r="T966" t="s">
        <v>13016</v>
      </c>
      <c r="U966" t="s">
        <v>13093</v>
      </c>
      <c r="V966" t="s">
        <v>13089</v>
      </c>
      <c r="W966" t="s">
        <v>8200</v>
      </c>
      <c r="X966" t="s">
        <v>8201</v>
      </c>
    </row>
    <row r="967" spans="1:24" x14ac:dyDescent="0.25">
      <c r="A967" t="s">
        <v>13094</v>
      </c>
      <c r="B967">
        <v>4786</v>
      </c>
      <c r="C967" t="s">
        <v>13095</v>
      </c>
      <c r="D967">
        <v>190825</v>
      </c>
      <c r="E967" t="s">
        <v>8200</v>
      </c>
      <c r="F967" t="s">
        <v>8201</v>
      </c>
      <c r="G967" s="11">
        <v>103.03700000000001</v>
      </c>
      <c r="H967" s="11">
        <v>52.4</v>
      </c>
      <c r="I967" t="s">
        <v>13096</v>
      </c>
      <c r="J967" t="s">
        <v>8203</v>
      </c>
      <c r="K967" t="s">
        <v>8203</v>
      </c>
      <c r="L967" t="s">
        <v>8203</v>
      </c>
      <c r="M967" t="s">
        <v>13097</v>
      </c>
      <c r="N967">
        <v>20849</v>
      </c>
      <c r="O967" t="s">
        <v>8203</v>
      </c>
      <c r="P967" t="s">
        <v>8203</v>
      </c>
      <c r="Q967" s="8">
        <v>41533</v>
      </c>
      <c r="R967" s="8">
        <v>41855</v>
      </c>
      <c r="S967" t="s">
        <v>8205</v>
      </c>
      <c r="T967" t="s">
        <v>13016</v>
      </c>
      <c r="U967" t="s">
        <v>13098</v>
      </c>
      <c r="V967" t="s">
        <v>13094</v>
      </c>
      <c r="W967" t="s">
        <v>8200</v>
      </c>
      <c r="X967" t="s">
        <v>8201</v>
      </c>
    </row>
    <row r="968" spans="1:24" x14ac:dyDescent="0.25">
      <c r="A968" t="s">
        <v>13099</v>
      </c>
      <c r="B968">
        <v>1301515</v>
      </c>
      <c r="C968" t="s">
        <v>13100</v>
      </c>
      <c r="D968">
        <v>190832</v>
      </c>
      <c r="E968" t="s">
        <v>8310</v>
      </c>
      <c r="F968" t="s">
        <v>8551</v>
      </c>
      <c r="G968" s="11">
        <v>68.605800000000002</v>
      </c>
      <c r="H968" s="11">
        <v>40.200000000000003</v>
      </c>
      <c r="I968" t="s">
        <v>13101</v>
      </c>
      <c r="J968" t="s">
        <v>8203</v>
      </c>
      <c r="K968" t="s">
        <v>8203</v>
      </c>
      <c r="L968" t="s">
        <v>8203</v>
      </c>
      <c r="M968" t="s">
        <v>13102</v>
      </c>
      <c r="N968">
        <v>35717</v>
      </c>
      <c r="O968" t="s">
        <v>8203</v>
      </c>
      <c r="P968" t="s">
        <v>8203</v>
      </c>
      <c r="Q968" s="8">
        <v>41523</v>
      </c>
      <c r="R968" s="8">
        <v>41855</v>
      </c>
      <c r="S968" t="s">
        <v>8205</v>
      </c>
      <c r="T968" t="s">
        <v>13016</v>
      </c>
      <c r="U968" t="s">
        <v>13103</v>
      </c>
      <c r="V968" t="s">
        <v>13099</v>
      </c>
      <c r="W968" t="s">
        <v>8310</v>
      </c>
      <c r="X968" t="s">
        <v>8551</v>
      </c>
    </row>
    <row r="969" spans="1:24" x14ac:dyDescent="0.25">
      <c r="A969" t="s">
        <v>13104</v>
      </c>
      <c r="B969">
        <v>980415</v>
      </c>
      <c r="C969" t="s">
        <v>13105</v>
      </c>
      <c r="D969">
        <v>192554</v>
      </c>
      <c r="E969" t="s">
        <v>8899</v>
      </c>
      <c r="F969" t="s">
        <v>9077</v>
      </c>
      <c r="G969" s="11">
        <v>1030.6600000000001</v>
      </c>
      <c r="H969" s="11">
        <v>48</v>
      </c>
      <c r="I969" t="s">
        <v>13106</v>
      </c>
      <c r="J969" t="s">
        <v>8203</v>
      </c>
      <c r="K969" t="s">
        <v>8203</v>
      </c>
      <c r="L969" t="s">
        <v>8203</v>
      </c>
      <c r="M969" t="s">
        <v>13107</v>
      </c>
      <c r="N969">
        <v>86125</v>
      </c>
      <c r="O969" t="s">
        <v>8203</v>
      </c>
      <c r="P969" t="s">
        <v>8203</v>
      </c>
      <c r="Q969" s="8">
        <v>41527</v>
      </c>
      <c r="R969" s="8">
        <v>41862</v>
      </c>
      <c r="S969" t="s">
        <v>8205</v>
      </c>
      <c r="T969" t="s">
        <v>13108</v>
      </c>
      <c r="U969" t="s">
        <v>13109</v>
      </c>
      <c r="V969" t="s">
        <v>13104</v>
      </c>
      <c r="W969" t="s">
        <v>8899</v>
      </c>
      <c r="X969" t="s">
        <v>9077</v>
      </c>
    </row>
    <row r="970" spans="1:24" x14ac:dyDescent="0.25">
      <c r="A970" t="s">
        <v>13110</v>
      </c>
      <c r="B970">
        <v>1302712</v>
      </c>
      <c r="C970" t="s">
        <v>13111</v>
      </c>
      <c r="D970">
        <v>192591</v>
      </c>
      <c r="E970" t="s">
        <v>8310</v>
      </c>
      <c r="F970" t="s">
        <v>8311</v>
      </c>
      <c r="G970" s="11">
        <v>32.539200000000001</v>
      </c>
      <c r="H970" s="11">
        <v>49.9</v>
      </c>
      <c r="I970" t="s">
        <v>13112</v>
      </c>
      <c r="J970" t="s">
        <v>8203</v>
      </c>
      <c r="K970" t="s">
        <v>8203</v>
      </c>
      <c r="L970" t="s">
        <v>8203</v>
      </c>
      <c r="M970" t="s">
        <v>13113</v>
      </c>
      <c r="N970">
        <v>54</v>
      </c>
      <c r="O970" t="s">
        <v>8203</v>
      </c>
      <c r="P970" t="s">
        <v>8203</v>
      </c>
      <c r="Q970" s="8">
        <v>41526</v>
      </c>
      <c r="R970" s="8">
        <v>41862</v>
      </c>
      <c r="S970" t="s">
        <v>8205</v>
      </c>
      <c r="T970" t="s">
        <v>12546</v>
      </c>
      <c r="U970" t="s">
        <v>13114</v>
      </c>
      <c r="V970" t="s">
        <v>13110</v>
      </c>
      <c r="W970" t="s">
        <v>8310</v>
      </c>
      <c r="X970" t="s">
        <v>8311</v>
      </c>
    </row>
    <row r="971" spans="1:24" x14ac:dyDescent="0.25">
      <c r="A971" t="s">
        <v>13115</v>
      </c>
      <c r="B971">
        <v>1303645</v>
      </c>
      <c r="C971" t="s">
        <v>13116</v>
      </c>
      <c r="D971">
        <v>192878</v>
      </c>
      <c r="E971" t="s">
        <v>8310</v>
      </c>
      <c r="F971" t="s">
        <v>8311</v>
      </c>
      <c r="G971" s="11">
        <v>36.438899999999997</v>
      </c>
      <c r="H971" s="11">
        <v>52.6</v>
      </c>
      <c r="I971" t="s">
        <v>13117</v>
      </c>
      <c r="J971" t="s">
        <v>8203</v>
      </c>
      <c r="K971" t="s">
        <v>8203</v>
      </c>
      <c r="L971" t="s">
        <v>8203</v>
      </c>
      <c r="M971" t="s">
        <v>13118</v>
      </c>
      <c r="N971">
        <v>2267</v>
      </c>
      <c r="O971" t="s">
        <v>8203</v>
      </c>
      <c r="P971" t="s">
        <v>8203</v>
      </c>
      <c r="Q971" s="8">
        <v>41547</v>
      </c>
      <c r="R971" s="8">
        <v>41862</v>
      </c>
      <c r="S971" t="s">
        <v>8242</v>
      </c>
      <c r="T971" t="s">
        <v>9850</v>
      </c>
      <c r="U971" t="s">
        <v>13119</v>
      </c>
      <c r="V971" t="s">
        <v>13115</v>
      </c>
      <c r="W971" t="s">
        <v>8310</v>
      </c>
      <c r="X971" t="s">
        <v>8311</v>
      </c>
    </row>
    <row r="972" spans="1:24" x14ac:dyDescent="0.25">
      <c r="A972" t="s">
        <v>13120</v>
      </c>
      <c r="B972">
        <v>1303644</v>
      </c>
      <c r="C972" t="s">
        <v>13121</v>
      </c>
      <c r="D972">
        <v>192877</v>
      </c>
      <c r="E972" t="s">
        <v>8310</v>
      </c>
      <c r="F972" t="s">
        <v>8311</v>
      </c>
      <c r="G972" s="11">
        <v>34.557400000000001</v>
      </c>
      <c r="H972" s="11">
        <v>52.9</v>
      </c>
      <c r="I972" t="s">
        <v>13122</v>
      </c>
      <c r="J972" t="s">
        <v>8203</v>
      </c>
      <c r="K972" t="s">
        <v>8203</v>
      </c>
      <c r="L972" t="s">
        <v>8203</v>
      </c>
      <c r="M972" t="s">
        <v>13123</v>
      </c>
      <c r="N972">
        <v>621</v>
      </c>
      <c r="O972" t="s">
        <v>8203</v>
      </c>
      <c r="P972" t="s">
        <v>8203</v>
      </c>
      <c r="Q972" s="8">
        <v>41547</v>
      </c>
      <c r="R972" s="8">
        <v>41862</v>
      </c>
      <c r="S972" t="s">
        <v>8242</v>
      </c>
      <c r="T972" t="s">
        <v>9850</v>
      </c>
      <c r="U972" t="s">
        <v>13124</v>
      </c>
      <c r="V972" t="s">
        <v>13120</v>
      </c>
      <c r="W972" t="s">
        <v>8310</v>
      </c>
      <c r="X972" t="s">
        <v>8311</v>
      </c>
    </row>
    <row r="973" spans="1:24" x14ac:dyDescent="0.25">
      <c r="A973" t="s">
        <v>13125</v>
      </c>
      <c r="B973">
        <v>6289</v>
      </c>
      <c r="C973" t="s">
        <v>13126</v>
      </c>
      <c r="D973">
        <v>194485</v>
      </c>
      <c r="E973" t="s">
        <v>8899</v>
      </c>
      <c r="F973" t="s">
        <v>9671</v>
      </c>
      <c r="G973" s="11">
        <v>319.75799999999998</v>
      </c>
      <c r="H973" s="11">
        <v>43.1</v>
      </c>
      <c r="I973" t="s">
        <v>13127</v>
      </c>
      <c r="J973" t="s">
        <v>8203</v>
      </c>
      <c r="K973" t="s">
        <v>8203</v>
      </c>
      <c r="L973" t="s">
        <v>8203</v>
      </c>
      <c r="M973" t="s">
        <v>13128</v>
      </c>
      <c r="N973">
        <v>12915</v>
      </c>
      <c r="O973">
        <v>19761</v>
      </c>
      <c r="P973">
        <v>18472</v>
      </c>
      <c r="Q973" s="8">
        <v>41404</v>
      </c>
      <c r="R973" s="8">
        <v>41669</v>
      </c>
      <c r="S973" t="s">
        <v>8205</v>
      </c>
      <c r="T973" t="s">
        <v>13129</v>
      </c>
      <c r="U973" t="s">
        <v>8203</v>
      </c>
      <c r="V973" t="s">
        <v>13125</v>
      </c>
      <c r="W973" t="s">
        <v>8899</v>
      </c>
      <c r="X973" t="s">
        <v>9671</v>
      </c>
    </row>
    <row r="974" spans="1:24" x14ac:dyDescent="0.25">
      <c r="A974" t="s">
        <v>13125</v>
      </c>
      <c r="B974">
        <v>6289</v>
      </c>
      <c r="C974" t="s">
        <v>13130</v>
      </c>
      <c r="D974">
        <v>205202</v>
      </c>
      <c r="E974" t="s">
        <v>8899</v>
      </c>
      <c r="F974" t="s">
        <v>9671</v>
      </c>
      <c r="G974" s="11">
        <v>319.56400000000002</v>
      </c>
      <c r="H974" s="11">
        <v>42.4</v>
      </c>
      <c r="I974" t="s">
        <v>13131</v>
      </c>
      <c r="J974" t="s">
        <v>8203</v>
      </c>
      <c r="K974" t="s">
        <v>8203</v>
      </c>
      <c r="L974" t="s">
        <v>8203</v>
      </c>
      <c r="M974" t="s">
        <v>13132</v>
      </c>
      <c r="N974">
        <v>14388</v>
      </c>
      <c r="O974" t="s">
        <v>8203</v>
      </c>
      <c r="P974" t="s">
        <v>8203</v>
      </c>
      <c r="Q974" s="8">
        <v>41486</v>
      </c>
      <c r="R974" s="8">
        <v>41579</v>
      </c>
      <c r="S974" t="s">
        <v>8205</v>
      </c>
      <c r="T974" t="s">
        <v>13133</v>
      </c>
      <c r="U974" t="s">
        <v>13134</v>
      </c>
      <c r="V974" t="s">
        <v>13125</v>
      </c>
      <c r="W974" t="s">
        <v>8899</v>
      </c>
      <c r="X974" t="s">
        <v>9671</v>
      </c>
    </row>
    <row r="975" spans="1:24" x14ac:dyDescent="0.25">
      <c r="A975" t="s">
        <v>13135</v>
      </c>
      <c r="B975">
        <v>123851</v>
      </c>
      <c r="C975" t="s">
        <v>13136</v>
      </c>
      <c r="D975">
        <v>194433</v>
      </c>
      <c r="E975" t="s">
        <v>8899</v>
      </c>
      <c r="F975" t="s">
        <v>8900</v>
      </c>
      <c r="G975" s="11">
        <v>1158.1099999999999</v>
      </c>
      <c r="H975" s="11">
        <v>36.5</v>
      </c>
      <c r="I975" t="s">
        <v>13137</v>
      </c>
      <c r="J975" t="s">
        <v>8203</v>
      </c>
      <c r="K975" t="s">
        <v>8203</v>
      </c>
      <c r="L975" t="s">
        <v>8203</v>
      </c>
      <c r="M975" t="s">
        <v>13138</v>
      </c>
      <c r="N975">
        <v>10166</v>
      </c>
      <c r="O975" t="s">
        <v>8203</v>
      </c>
      <c r="P975" t="s">
        <v>8203</v>
      </c>
      <c r="Q975" s="8">
        <v>41386</v>
      </c>
      <c r="R975" s="8">
        <v>41855</v>
      </c>
      <c r="S975" t="s">
        <v>8205</v>
      </c>
      <c r="T975" t="s">
        <v>13139</v>
      </c>
      <c r="U975" t="s">
        <v>13140</v>
      </c>
      <c r="V975" t="s">
        <v>13135</v>
      </c>
      <c r="W975" t="s">
        <v>8899</v>
      </c>
      <c r="X975" t="s">
        <v>8900</v>
      </c>
    </row>
    <row r="976" spans="1:24" x14ac:dyDescent="0.25">
      <c r="A976" t="s">
        <v>13141</v>
      </c>
      <c r="B976">
        <v>1299270</v>
      </c>
      <c r="C976" t="s">
        <v>13142</v>
      </c>
      <c r="D976">
        <v>193177</v>
      </c>
      <c r="E976" t="s">
        <v>8310</v>
      </c>
      <c r="F976" t="s">
        <v>8551</v>
      </c>
      <c r="G976" s="11">
        <v>9.6556300000000004</v>
      </c>
      <c r="H976" s="11">
        <v>45.3</v>
      </c>
      <c r="I976" t="s">
        <v>13143</v>
      </c>
      <c r="J976" t="s">
        <v>8203</v>
      </c>
      <c r="K976" t="s">
        <v>8203</v>
      </c>
      <c r="L976" t="s">
        <v>8203</v>
      </c>
      <c r="M976" t="s">
        <v>13144</v>
      </c>
      <c r="N976">
        <v>82</v>
      </c>
      <c r="O976">
        <v>5000</v>
      </c>
      <c r="P976">
        <v>4863</v>
      </c>
      <c r="Q976" s="8">
        <v>41387</v>
      </c>
      <c r="R976" s="8">
        <v>41901</v>
      </c>
      <c r="S976" t="s">
        <v>8205</v>
      </c>
      <c r="T976" t="s">
        <v>9401</v>
      </c>
      <c r="U976" t="s">
        <v>13145</v>
      </c>
      <c r="V976" t="s">
        <v>13141</v>
      </c>
      <c r="W976" t="s">
        <v>8310</v>
      </c>
      <c r="X976" t="s">
        <v>8551</v>
      </c>
    </row>
    <row r="977" spans="1:24" x14ac:dyDescent="0.25">
      <c r="A977" t="s">
        <v>13146</v>
      </c>
      <c r="B977">
        <v>1284197</v>
      </c>
      <c r="C977" t="s">
        <v>13147</v>
      </c>
      <c r="D977">
        <v>186729</v>
      </c>
      <c r="E977" t="s">
        <v>8310</v>
      </c>
      <c r="F977" t="s">
        <v>8311</v>
      </c>
      <c r="G977" s="11">
        <v>39.5319</v>
      </c>
      <c r="H977" s="11">
        <v>45.3</v>
      </c>
      <c r="I977" t="s">
        <v>13148</v>
      </c>
      <c r="J977" t="s">
        <v>8203</v>
      </c>
      <c r="K977" t="s">
        <v>8203</v>
      </c>
      <c r="L977" t="s">
        <v>8203</v>
      </c>
      <c r="M977" t="s">
        <v>13149</v>
      </c>
      <c r="N977">
        <v>1279</v>
      </c>
      <c r="O977">
        <v>10959</v>
      </c>
      <c r="P977">
        <v>10959</v>
      </c>
      <c r="Q977" s="8">
        <v>41478</v>
      </c>
      <c r="R977" s="8">
        <v>41862</v>
      </c>
      <c r="S977" t="s">
        <v>8205</v>
      </c>
      <c r="T977" t="s">
        <v>13150</v>
      </c>
      <c r="U977" t="s">
        <v>13151</v>
      </c>
      <c r="V977" t="s">
        <v>13146</v>
      </c>
      <c r="W977" t="s">
        <v>8310</v>
      </c>
      <c r="X977" t="s">
        <v>8311</v>
      </c>
    </row>
    <row r="978" spans="1:24" x14ac:dyDescent="0.25">
      <c r="A978" t="s">
        <v>13152</v>
      </c>
      <c r="B978">
        <v>310722</v>
      </c>
      <c r="C978" t="s">
        <v>13153</v>
      </c>
      <c r="D978">
        <v>202983</v>
      </c>
      <c r="E978" t="s">
        <v>8209</v>
      </c>
      <c r="F978" t="s">
        <v>8210</v>
      </c>
      <c r="G978" s="11">
        <v>173.43199999999999</v>
      </c>
      <c r="H978" s="11">
        <v>33.6</v>
      </c>
      <c r="I978" t="s">
        <v>13154</v>
      </c>
      <c r="J978" t="s">
        <v>8203</v>
      </c>
      <c r="K978" t="s">
        <v>8203</v>
      </c>
      <c r="L978" t="s">
        <v>8203</v>
      </c>
      <c r="M978" t="s">
        <v>13155</v>
      </c>
      <c r="N978">
        <v>11715</v>
      </c>
      <c r="O978" t="s">
        <v>8203</v>
      </c>
      <c r="P978" t="s">
        <v>8203</v>
      </c>
      <c r="Q978" s="8">
        <v>41437</v>
      </c>
      <c r="R978" s="8">
        <v>41439</v>
      </c>
      <c r="S978" t="s">
        <v>8205</v>
      </c>
      <c r="T978" t="s">
        <v>13156</v>
      </c>
      <c r="U978" t="s">
        <v>13157</v>
      </c>
      <c r="V978" t="s">
        <v>13152</v>
      </c>
      <c r="W978" t="s">
        <v>8209</v>
      </c>
      <c r="X978" t="s">
        <v>8210</v>
      </c>
    </row>
    <row r="979" spans="1:24" x14ac:dyDescent="0.25">
      <c r="A979" t="s">
        <v>13158</v>
      </c>
      <c r="B979">
        <v>44394</v>
      </c>
      <c r="C979" t="s">
        <v>13159</v>
      </c>
      <c r="D979">
        <v>197293</v>
      </c>
      <c r="E979" t="s">
        <v>8899</v>
      </c>
      <c r="F979" t="s">
        <v>9416</v>
      </c>
      <c r="G979" s="11">
        <v>1052.5999999999999</v>
      </c>
      <c r="H979" s="11">
        <v>41.8</v>
      </c>
      <c r="I979" t="s">
        <v>13160</v>
      </c>
      <c r="J979" t="s">
        <v>8203</v>
      </c>
      <c r="K979" t="s">
        <v>8203</v>
      </c>
      <c r="L979" t="s">
        <v>8203</v>
      </c>
      <c r="M979" t="s">
        <v>13161</v>
      </c>
      <c r="N979">
        <v>6018</v>
      </c>
      <c r="O979">
        <v>15121</v>
      </c>
      <c r="P979">
        <v>18715</v>
      </c>
      <c r="Q979" s="8">
        <v>41390</v>
      </c>
      <c r="R979" s="8">
        <v>41862</v>
      </c>
      <c r="S979" t="s">
        <v>8205</v>
      </c>
      <c r="T979" t="s">
        <v>13162</v>
      </c>
      <c r="U979" t="s">
        <v>13163</v>
      </c>
      <c r="V979" t="s">
        <v>13158</v>
      </c>
      <c r="W979" t="s">
        <v>8899</v>
      </c>
      <c r="X979" t="s">
        <v>9416</v>
      </c>
    </row>
    <row r="980" spans="1:24" x14ac:dyDescent="0.25">
      <c r="A980" t="s">
        <v>13164</v>
      </c>
      <c r="B980">
        <v>185578</v>
      </c>
      <c r="C980" t="s">
        <v>13165</v>
      </c>
      <c r="D980">
        <v>197423</v>
      </c>
      <c r="E980" t="s">
        <v>8899</v>
      </c>
      <c r="F980" t="s">
        <v>8900</v>
      </c>
      <c r="G980" s="11">
        <v>98.32</v>
      </c>
      <c r="H980" s="11">
        <v>45.7</v>
      </c>
      <c r="I980" t="s">
        <v>13166</v>
      </c>
      <c r="J980" t="s">
        <v>8203</v>
      </c>
      <c r="K980" t="s">
        <v>8203</v>
      </c>
      <c r="L980" t="s">
        <v>8203</v>
      </c>
      <c r="M980" t="s">
        <v>13167</v>
      </c>
      <c r="N980" t="s">
        <v>8203</v>
      </c>
      <c r="O980" t="s">
        <v>8203</v>
      </c>
      <c r="P980" t="s">
        <v>8203</v>
      </c>
      <c r="Q980" s="8">
        <v>41477</v>
      </c>
      <c r="R980" s="8">
        <v>41857</v>
      </c>
      <c r="S980" t="s">
        <v>8242</v>
      </c>
      <c r="T980" t="s">
        <v>13168</v>
      </c>
      <c r="U980" t="s">
        <v>13169</v>
      </c>
      <c r="V980" t="s">
        <v>13164</v>
      </c>
      <c r="W980" t="s">
        <v>8899</v>
      </c>
      <c r="X980" t="s">
        <v>8900</v>
      </c>
    </row>
    <row r="981" spans="1:24" x14ac:dyDescent="0.25">
      <c r="A981" t="s">
        <v>13170</v>
      </c>
      <c r="B981">
        <v>1291520</v>
      </c>
      <c r="C981" t="s">
        <v>13171</v>
      </c>
      <c r="D981">
        <v>188924</v>
      </c>
      <c r="E981" t="s">
        <v>8310</v>
      </c>
      <c r="F981" t="s">
        <v>8311</v>
      </c>
      <c r="G981" s="11">
        <v>32.007199999999997</v>
      </c>
      <c r="H981" s="11">
        <v>52.6</v>
      </c>
      <c r="I981" t="s">
        <v>13172</v>
      </c>
      <c r="J981" t="s">
        <v>8203</v>
      </c>
      <c r="K981" t="s">
        <v>8203</v>
      </c>
      <c r="L981" t="s">
        <v>8203</v>
      </c>
      <c r="M981" t="s">
        <v>13173</v>
      </c>
      <c r="N981" t="s">
        <v>8203</v>
      </c>
      <c r="O981" t="s">
        <v>8203</v>
      </c>
      <c r="P981" t="s">
        <v>8203</v>
      </c>
      <c r="Q981" s="8">
        <v>41389</v>
      </c>
      <c r="R981" s="8">
        <v>41862</v>
      </c>
      <c r="S981" t="s">
        <v>8242</v>
      </c>
      <c r="T981" t="s">
        <v>13174</v>
      </c>
      <c r="U981" t="s">
        <v>13175</v>
      </c>
      <c r="V981" t="s">
        <v>13170</v>
      </c>
      <c r="W981" t="s">
        <v>8310</v>
      </c>
      <c r="X981" t="s">
        <v>8311</v>
      </c>
    </row>
    <row r="982" spans="1:24" x14ac:dyDescent="0.25">
      <c r="A982" t="s">
        <v>13176</v>
      </c>
      <c r="B982">
        <v>28532</v>
      </c>
      <c r="C982" t="s">
        <v>13177</v>
      </c>
      <c r="D982">
        <v>175230</v>
      </c>
      <c r="E982" t="s">
        <v>8209</v>
      </c>
      <c r="F982" t="s">
        <v>8210</v>
      </c>
      <c r="G982" s="11">
        <v>249.93</v>
      </c>
      <c r="H982" s="11">
        <v>39.4</v>
      </c>
      <c r="I982" t="s">
        <v>13178</v>
      </c>
      <c r="J982" t="s">
        <v>8203</v>
      </c>
      <c r="K982" t="s">
        <v>8203</v>
      </c>
      <c r="L982" t="s">
        <v>8203</v>
      </c>
      <c r="M982" t="s">
        <v>13179</v>
      </c>
      <c r="N982">
        <v>12249</v>
      </c>
      <c r="O982" t="s">
        <v>8203</v>
      </c>
      <c r="P982" t="s">
        <v>8203</v>
      </c>
      <c r="Q982" s="8">
        <v>41520</v>
      </c>
      <c r="R982" s="8">
        <v>41862</v>
      </c>
      <c r="S982" t="s">
        <v>8205</v>
      </c>
      <c r="T982" t="s">
        <v>11131</v>
      </c>
      <c r="U982" t="s">
        <v>13180</v>
      </c>
      <c r="V982" t="s">
        <v>13176</v>
      </c>
      <c r="W982" t="s">
        <v>8209</v>
      </c>
      <c r="X982" t="s">
        <v>8210</v>
      </c>
    </row>
    <row r="983" spans="1:24" x14ac:dyDescent="0.25">
      <c r="A983" t="s">
        <v>13181</v>
      </c>
      <c r="B983">
        <v>981085</v>
      </c>
      <c r="C983" t="s">
        <v>13182</v>
      </c>
      <c r="D983">
        <v>202089</v>
      </c>
      <c r="E983" t="s">
        <v>8209</v>
      </c>
      <c r="F983" t="s">
        <v>8210</v>
      </c>
      <c r="G983" s="11">
        <v>320.37900000000002</v>
      </c>
      <c r="H983" s="11">
        <v>34.9</v>
      </c>
      <c r="I983" t="s">
        <v>13183</v>
      </c>
      <c r="J983" t="s">
        <v>8203</v>
      </c>
      <c r="K983" t="s">
        <v>8203</v>
      </c>
      <c r="L983" t="s">
        <v>8203</v>
      </c>
      <c r="M983" t="s">
        <v>13184</v>
      </c>
      <c r="N983">
        <v>31301</v>
      </c>
      <c r="O983">
        <v>29261</v>
      </c>
      <c r="P983">
        <v>26965</v>
      </c>
      <c r="Q983" s="8">
        <v>41449</v>
      </c>
      <c r="R983" s="8">
        <v>41695</v>
      </c>
      <c r="S983" t="s">
        <v>8205</v>
      </c>
      <c r="T983" t="s">
        <v>9401</v>
      </c>
      <c r="U983" t="s">
        <v>13185</v>
      </c>
      <c r="V983" t="s">
        <v>13181</v>
      </c>
      <c r="W983" t="s">
        <v>8209</v>
      </c>
      <c r="X983" t="s">
        <v>8210</v>
      </c>
    </row>
    <row r="984" spans="1:24" x14ac:dyDescent="0.25">
      <c r="A984" t="s">
        <v>13186</v>
      </c>
      <c r="B984">
        <v>3730</v>
      </c>
      <c r="C984" t="s">
        <v>13187</v>
      </c>
      <c r="D984">
        <v>202979</v>
      </c>
      <c r="E984" t="s">
        <v>8209</v>
      </c>
      <c r="F984" t="s">
        <v>8210</v>
      </c>
      <c r="G984" s="11">
        <v>245.55</v>
      </c>
      <c r="H984" s="11">
        <v>36</v>
      </c>
      <c r="I984" t="s">
        <v>13188</v>
      </c>
      <c r="J984" t="s">
        <v>8203</v>
      </c>
      <c r="K984" t="s">
        <v>8203</v>
      </c>
      <c r="L984" t="s">
        <v>8203</v>
      </c>
      <c r="M984" t="s">
        <v>13189</v>
      </c>
      <c r="N984">
        <v>21357</v>
      </c>
      <c r="O984" t="s">
        <v>8203</v>
      </c>
      <c r="P984" t="s">
        <v>8203</v>
      </c>
      <c r="Q984" s="8">
        <v>41438</v>
      </c>
      <c r="R984" s="8">
        <v>41439</v>
      </c>
      <c r="S984" t="s">
        <v>8205</v>
      </c>
      <c r="T984" t="s">
        <v>13156</v>
      </c>
      <c r="U984" t="s">
        <v>13190</v>
      </c>
      <c r="V984" t="s">
        <v>13186</v>
      </c>
      <c r="W984" t="s">
        <v>8209</v>
      </c>
      <c r="X984" t="s">
        <v>8210</v>
      </c>
    </row>
    <row r="985" spans="1:24" x14ac:dyDescent="0.25">
      <c r="A985" t="s">
        <v>13191</v>
      </c>
      <c r="B985">
        <v>228871</v>
      </c>
      <c r="C985" t="s">
        <v>13192</v>
      </c>
      <c r="D985">
        <v>202984</v>
      </c>
      <c r="E985" t="s">
        <v>8209</v>
      </c>
      <c r="F985" t="s">
        <v>8210</v>
      </c>
      <c r="G985" s="11">
        <v>192.488</v>
      </c>
      <c r="H985" s="11">
        <v>33.700000000000003</v>
      </c>
      <c r="I985" t="s">
        <v>13193</v>
      </c>
      <c r="J985" t="s">
        <v>8203</v>
      </c>
      <c r="K985" t="s">
        <v>8203</v>
      </c>
      <c r="L985" t="s">
        <v>8203</v>
      </c>
      <c r="M985" t="s">
        <v>13194</v>
      </c>
      <c r="N985">
        <v>18312</v>
      </c>
      <c r="O985" t="s">
        <v>8203</v>
      </c>
      <c r="P985" t="s">
        <v>8203</v>
      </c>
      <c r="Q985" s="8">
        <v>41437</v>
      </c>
      <c r="R985" s="8">
        <v>41439</v>
      </c>
      <c r="S985" t="s">
        <v>8205</v>
      </c>
      <c r="T985" t="s">
        <v>13156</v>
      </c>
      <c r="U985" t="s">
        <v>13195</v>
      </c>
      <c r="V985" t="s">
        <v>13191</v>
      </c>
      <c r="W985" t="s">
        <v>8209</v>
      </c>
      <c r="X985" t="s">
        <v>8210</v>
      </c>
    </row>
    <row r="986" spans="1:24" x14ac:dyDescent="0.25">
      <c r="A986" t="s">
        <v>13196</v>
      </c>
      <c r="B986">
        <v>1213859</v>
      </c>
      <c r="C986" t="s">
        <v>13197</v>
      </c>
      <c r="D986">
        <v>171218</v>
      </c>
      <c r="E986" t="s">
        <v>8310</v>
      </c>
      <c r="F986" t="s">
        <v>8311</v>
      </c>
      <c r="G986" s="11">
        <v>55.607100000000003</v>
      </c>
      <c r="H986" s="11">
        <v>53.6</v>
      </c>
      <c r="I986" t="s">
        <v>13198</v>
      </c>
      <c r="J986" t="s">
        <v>8203</v>
      </c>
      <c r="K986" t="s">
        <v>8203</v>
      </c>
      <c r="L986" t="s">
        <v>8203</v>
      </c>
      <c r="M986" t="s">
        <v>13199</v>
      </c>
      <c r="N986">
        <v>1241</v>
      </c>
      <c r="O986">
        <v>15469</v>
      </c>
      <c r="P986">
        <v>15381</v>
      </c>
      <c r="Q986" s="8">
        <v>41255</v>
      </c>
      <c r="R986" s="8">
        <v>41862</v>
      </c>
      <c r="S986" t="s">
        <v>8205</v>
      </c>
      <c r="T986" t="s">
        <v>12962</v>
      </c>
      <c r="U986" t="s">
        <v>13200</v>
      </c>
      <c r="V986" t="s">
        <v>13196</v>
      </c>
      <c r="W986" t="s">
        <v>8310</v>
      </c>
      <c r="X986" t="s">
        <v>8311</v>
      </c>
    </row>
    <row r="987" spans="1:24" x14ac:dyDescent="0.25">
      <c r="A987" t="s">
        <v>13201</v>
      </c>
      <c r="B987">
        <v>1237896</v>
      </c>
      <c r="C987" t="s">
        <v>13202</v>
      </c>
      <c r="D987">
        <v>176412</v>
      </c>
      <c r="E987" t="s">
        <v>8310</v>
      </c>
      <c r="F987" t="s">
        <v>8311</v>
      </c>
      <c r="G987" s="11">
        <v>53.209899999999998</v>
      </c>
      <c r="H987" s="11">
        <v>53.4</v>
      </c>
      <c r="I987" t="s">
        <v>13203</v>
      </c>
      <c r="J987" t="s">
        <v>8203</v>
      </c>
      <c r="K987" t="s">
        <v>8203</v>
      </c>
      <c r="L987" t="s">
        <v>8203</v>
      </c>
      <c r="M987" t="s">
        <v>13204</v>
      </c>
      <c r="N987" t="s">
        <v>8203</v>
      </c>
      <c r="O987">
        <v>16538</v>
      </c>
      <c r="P987">
        <v>16538</v>
      </c>
      <c r="Q987" s="8">
        <v>41499</v>
      </c>
      <c r="R987" s="8">
        <v>41862</v>
      </c>
      <c r="S987" t="s">
        <v>8242</v>
      </c>
      <c r="T987" t="s">
        <v>13205</v>
      </c>
      <c r="U987" t="s">
        <v>13206</v>
      </c>
      <c r="V987" t="s">
        <v>13201</v>
      </c>
      <c r="W987" t="s">
        <v>8310</v>
      </c>
      <c r="X987" t="s">
        <v>8311</v>
      </c>
    </row>
    <row r="988" spans="1:24" x14ac:dyDescent="0.25">
      <c r="A988" t="s">
        <v>13207</v>
      </c>
      <c r="B988">
        <v>1305764</v>
      </c>
      <c r="C988" t="s">
        <v>13208</v>
      </c>
      <c r="D988">
        <v>203274</v>
      </c>
      <c r="E988" t="s">
        <v>8310</v>
      </c>
      <c r="F988" t="s">
        <v>8551</v>
      </c>
      <c r="G988" s="11">
        <v>18.442900000000002</v>
      </c>
      <c r="H988" s="11">
        <v>56.5</v>
      </c>
      <c r="I988" t="s">
        <v>13209</v>
      </c>
      <c r="J988" t="s">
        <v>8203</v>
      </c>
      <c r="K988" t="s">
        <v>8203</v>
      </c>
      <c r="L988" t="s">
        <v>8203</v>
      </c>
      <c r="M988" t="s">
        <v>13210</v>
      </c>
      <c r="N988">
        <v>74</v>
      </c>
      <c r="O988">
        <v>7619</v>
      </c>
      <c r="P988">
        <v>7472</v>
      </c>
      <c r="Q988" s="8">
        <v>41410</v>
      </c>
      <c r="R988" s="8">
        <v>41464</v>
      </c>
      <c r="S988" t="s">
        <v>8205</v>
      </c>
      <c r="T988" t="s">
        <v>13211</v>
      </c>
      <c r="U988" t="s">
        <v>8203</v>
      </c>
      <c r="V988" t="s">
        <v>13207</v>
      </c>
      <c r="W988" t="s">
        <v>8310</v>
      </c>
      <c r="X988" t="s">
        <v>8551</v>
      </c>
    </row>
    <row r="989" spans="1:24" x14ac:dyDescent="0.25">
      <c r="A989" t="s">
        <v>13212</v>
      </c>
      <c r="B989">
        <v>176014</v>
      </c>
      <c r="C989" t="s">
        <v>13213</v>
      </c>
      <c r="D989">
        <v>189648</v>
      </c>
      <c r="E989" t="s">
        <v>8899</v>
      </c>
      <c r="F989" t="s">
        <v>9416</v>
      </c>
      <c r="G989" s="11">
        <v>1204.7</v>
      </c>
      <c r="H989" s="11">
        <v>41.400100000000002</v>
      </c>
      <c r="I989" t="s">
        <v>13214</v>
      </c>
      <c r="J989" t="s">
        <v>8203</v>
      </c>
      <c r="K989">
        <v>1</v>
      </c>
      <c r="L989" t="s">
        <v>8203</v>
      </c>
      <c r="M989" t="s">
        <v>13215</v>
      </c>
      <c r="N989">
        <v>192790</v>
      </c>
      <c r="O989" t="s">
        <v>8203</v>
      </c>
      <c r="P989" t="s">
        <v>8203</v>
      </c>
      <c r="Q989" s="8">
        <v>41414</v>
      </c>
      <c r="R989" s="8">
        <v>41872</v>
      </c>
      <c r="S989" t="s">
        <v>8205</v>
      </c>
      <c r="T989" t="s">
        <v>11515</v>
      </c>
      <c r="U989" t="s">
        <v>13216</v>
      </c>
      <c r="V989" t="s">
        <v>13212</v>
      </c>
      <c r="W989" t="s">
        <v>8899</v>
      </c>
      <c r="X989" t="s">
        <v>9416</v>
      </c>
    </row>
    <row r="990" spans="1:24" x14ac:dyDescent="0.25">
      <c r="A990" t="s">
        <v>13212</v>
      </c>
      <c r="B990">
        <v>176014</v>
      </c>
      <c r="C990" t="s">
        <v>13217</v>
      </c>
      <c r="D990">
        <v>175470</v>
      </c>
      <c r="E990" t="s">
        <v>8899</v>
      </c>
      <c r="F990" t="s">
        <v>9416</v>
      </c>
      <c r="G990" s="11">
        <v>1035.92</v>
      </c>
      <c r="H990" s="11">
        <v>41.4</v>
      </c>
      <c r="I990" t="s">
        <v>13218</v>
      </c>
      <c r="J990" t="s">
        <v>8203</v>
      </c>
      <c r="K990" t="s">
        <v>8203</v>
      </c>
      <c r="L990" t="s">
        <v>8203</v>
      </c>
      <c r="M990" t="s">
        <v>13219</v>
      </c>
      <c r="N990" t="s">
        <v>8203</v>
      </c>
      <c r="O990" t="s">
        <v>8203</v>
      </c>
      <c r="P990" t="s">
        <v>8203</v>
      </c>
      <c r="Q990" s="8">
        <v>41414</v>
      </c>
      <c r="R990" s="8">
        <v>41862</v>
      </c>
      <c r="S990" t="s">
        <v>8242</v>
      </c>
      <c r="T990" t="s">
        <v>11515</v>
      </c>
      <c r="U990" t="s">
        <v>13220</v>
      </c>
      <c r="V990" t="s">
        <v>13212</v>
      </c>
      <c r="W990" t="s">
        <v>8899</v>
      </c>
      <c r="X990" t="s">
        <v>9416</v>
      </c>
    </row>
    <row r="991" spans="1:24" x14ac:dyDescent="0.25">
      <c r="A991" t="s">
        <v>13221</v>
      </c>
      <c r="B991">
        <v>59800</v>
      </c>
      <c r="C991" t="s">
        <v>13222</v>
      </c>
      <c r="D991">
        <v>203515</v>
      </c>
      <c r="E991" t="s">
        <v>8200</v>
      </c>
      <c r="F991" t="s">
        <v>8617</v>
      </c>
      <c r="G991" s="11">
        <v>24.250900000000001</v>
      </c>
      <c r="H991" s="11">
        <v>49.2</v>
      </c>
      <c r="I991" t="s">
        <v>13223</v>
      </c>
      <c r="J991" t="s">
        <v>8203</v>
      </c>
      <c r="K991" t="s">
        <v>8203</v>
      </c>
      <c r="L991" t="s">
        <v>8203</v>
      </c>
      <c r="M991" t="s">
        <v>13224</v>
      </c>
      <c r="N991" t="s">
        <v>8203</v>
      </c>
      <c r="O991" t="s">
        <v>8203</v>
      </c>
      <c r="P991" t="s">
        <v>8203</v>
      </c>
      <c r="Q991" s="8">
        <v>41572</v>
      </c>
      <c r="R991" s="8">
        <v>41857</v>
      </c>
      <c r="S991" t="s">
        <v>8242</v>
      </c>
      <c r="T991" t="s">
        <v>12671</v>
      </c>
      <c r="U991" t="s">
        <v>13225</v>
      </c>
      <c r="V991" t="s">
        <v>13221</v>
      </c>
      <c r="W991" t="s">
        <v>8200</v>
      </c>
      <c r="X991" t="s">
        <v>8617</v>
      </c>
    </row>
    <row r="992" spans="1:24" x14ac:dyDescent="0.25">
      <c r="A992" t="s">
        <v>13226</v>
      </c>
      <c r="B992">
        <v>30301</v>
      </c>
      <c r="C992" t="s">
        <v>13227</v>
      </c>
      <c r="D992">
        <v>205369</v>
      </c>
      <c r="E992" t="s">
        <v>8899</v>
      </c>
      <c r="F992" t="s">
        <v>9083</v>
      </c>
      <c r="G992" s="11">
        <v>579.63300000000004</v>
      </c>
      <c r="H992" s="11">
        <v>40.6</v>
      </c>
      <c r="I992" t="s">
        <v>13228</v>
      </c>
      <c r="J992" t="s">
        <v>8203</v>
      </c>
      <c r="K992" t="s">
        <v>8203</v>
      </c>
      <c r="L992" t="s">
        <v>8203</v>
      </c>
      <c r="M992" t="s">
        <v>13229</v>
      </c>
      <c r="N992">
        <v>120139</v>
      </c>
      <c r="O992" t="s">
        <v>8203</v>
      </c>
      <c r="P992" t="s">
        <v>8203</v>
      </c>
      <c r="Q992" s="8">
        <v>41460</v>
      </c>
      <c r="R992" s="8">
        <v>41493</v>
      </c>
      <c r="S992" t="s">
        <v>8205</v>
      </c>
      <c r="T992" t="s">
        <v>8469</v>
      </c>
      <c r="U992" t="s">
        <v>13230</v>
      </c>
      <c r="V992" t="s">
        <v>13226</v>
      </c>
      <c r="W992" t="s">
        <v>8899</v>
      </c>
      <c r="X992" t="s">
        <v>9083</v>
      </c>
    </row>
    <row r="993" spans="1:24" x14ac:dyDescent="0.25">
      <c r="A993" t="s">
        <v>13231</v>
      </c>
      <c r="B993">
        <v>246409</v>
      </c>
      <c r="C993" t="s">
        <v>13232</v>
      </c>
      <c r="D993">
        <v>13066</v>
      </c>
      <c r="E993" t="s">
        <v>8310</v>
      </c>
      <c r="F993" t="s">
        <v>8880</v>
      </c>
      <c r="G993" s="11">
        <v>46.148899999999998</v>
      </c>
      <c r="H993" s="11">
        <v>35.6</v>
      </c>
      <c r="I993" t="s">
        <v>13233</v>
      </c>
      <c r="J993" t="s">
        <v>8203</v>
      </c>
      <c r="K993" t="s">
        <v>8203</v>
      </c>
      <c r="L993" t="s">
        <v>8203</v>
      </c>
      <c r="M993" t="s">
        <v>13234</v>
      </c>
      <c r="N993">
        <v>83</v>
      </c>
      <c r="O993">
        <v>17703</v>
      </c>
      <c r="P993">
        <v>17459</v>
      </c>
      <c r="Q993" s="8">
        <v>38428</v>
      </c>
      <c r="R993" s="8">
        <v>41857</v>
      </c>
      <c r="S993" t="s">
        <v>8205</v>
      </c>
      <c r="T993" t="s">
        <v>8323</v>
      </c>
      <c r="U993" t="s">
        <v>13235</v>
      </c>
      <c r="V993" t="s">
        <v>13231</v>
      </c>
      <c r="W993" t="s">
        <v>8310</v>
      </c>
      <c r="X993" t="s">
        <v>8880</v>
      </c>
    </row>
    <row r="994" spans="1:24" x14ac:dyDescent="0.25">
      <c r="A994" t="s">
        <v>13236</v>
      </c>
      <c r="B994">
        <v>747089</v>
      </c>
      <c r="C994" t="s">
        <v>13237</v>
      </c>
      <c r="D994">
        <v>208392</v>
      </c>
      <c r="E994" t="s">
        <v>8310</v>
      </c>
      <c r="F994" t="s">
        <v>8880</v>
      </c>
      <c r="G994" s="11">
        <v>90.375200000000007</v>
      </c>
      <c r="H994" s="11">
        <v>41817</v>
      </c>
      <c r="I994" t="s">
        <v>13238</v>
      </c>
      <c r="J994" t="s">
        <v>8203</v>
      </c>
      <c r="K994" t="s">
        <v>8203</v>
      </c>
      <c r="L994" t="s">
        <v>8203</v>
      </c>
      <c r="M994" t="s">
        <v>13239</v>
      </c>
      <c r="N994">
        <v>28039</v>
      </c>
      <c r="O994">
        <v>29920</v>
      </c>
      <c r="P994">
        <v>29830</v>
      </c>
      <c r="Q994" s="8">
        <v>41472</v>
      </c>
      <c r="R994" s="8">
        <v>41855</v>
      </c>
      <c r="S994" t="s">
        <v>8205</v>
      </c>
      <c r="T994" t="s">
        <v>8443</v>
      </c>
      <c r="U994" t="s">
        <v>13240</v>
      </c>
      <c r="V994" t="s">
        <v>13236</v>
      </c>
      <c r="W994" t="s">
        <v>8310</v>
      </c>
      <c r="X994" t="s">
        <v>8880</v>
      </c>
    </row>
    <row r="995" spans="1:24" x14ac:dyDescent="0.25">
      <c r="A995" t="s">
        <v>13241</v>
      </c>
      <c r="B995">
        <v>109478</v>
      </c>
      <c r="C995" t="s">
        <v>13242</v>
      </c>
      <c r="D995">
        <v>178678</v>
      </c>
      <c r="E995" t="s">
        <v>8899</v>
      </c>
      <c r="F995" t="s">
        <v>8928</v>
      </c>
      <c r="G995" s="11">
        <v>2107.2399999999998</v>
      </c>
      <c r="H995" s="11">
        <v>42.6</v>
      </c>
      <c r="I995" t="s">
        <v>13243</v>
      </c>
      <c r="J995" t="s">
        <v>8203</v>
      </c>
      <c r="K995" t="s">
        <v>8203</v>
      </c>
      <c r="L995" t="s">
        <v>8203</v>
      </c>
      <c r="M995" t="s">
        <v>13244</v>
      </c>
      <c r="N995">
        <v>169750</v>
      </c>
      <c r="O995">
        <v>19659</v>
      </c>
      <c r="P995">
        <v>19484</v>
      </c>
      <c r="Q995" s="8">
        <v>41444</v>
      </c>
      <c r="R995" s="8">
        <v>41535</v>
      </c>
      <c r="S995" t="s">
        <v>8205</v>
      </c>
      <c r="T995" t="s">
        <v>9401</v>
      </c>
      <c r="U995" t="s">
        <v>13245</v>
      </c>
      <c r="V995" t="s">
        <v>13241</v>
      </c>
      <c r="W995" t="s">
        <v>8899</v>
      </c>
      <c r="X995" t="s">
        <v>8928</v>
      </c>
    </row>
    <row r="996" spans="1:24" x14ac:dyDescent="0.25">
      <c r="A996" t="s">
        <v>13246</v>
      </c>
      <c r="B996">
        <v>28584</v>
      </c>
      <c r="C996" t="s">
        <v>13247</v>
      </c>
      <c r="D996">
        <v>213258</v>
      </c>
      <c r="E996" t="s">
        <v>8899</v>
      </c>
      <c r="F996" t="s">
        <v>8900</v>
      </c>
      <c r="G996" s="11">
        <v>232.923</v>
      </c>
      <c r="H996" s="11">
        <v>40.700000000000003</v>
      </c>
      <c r="I996" t="s">
        <v>13248</v>
      </c>
      <c r="J996" t="s">
        <v>8203</v>
      </c>
      <c r="K996" t="s">
        <v>8203</v>
      </c>
      <c r="L996" t="s">
        <v>8203</v>
      </c>
      <c r="M996" t="s">
        <v>13249</v>
      </c>
      <c r="N996">
        <v>8680</v>
      </c>
      <c r="O996" t="s">
        <v>8203</v>
      </c>
      <c r="P996" t="s">
        <v>8203</v>
      </c>
      <c r="Q996" s="8">
        <v>41547</v>
      </c>
      <c r="R996" s="8">
        <v>41857</v>
      </c>
      <c r="S996" t="s">
        <v>8205</v>
      </c>
      <c r="T996" t="s">
        <v>9401</v>
      </c>
      <c r="U996" t="s">
        <v>13250</v>
      </c>
      <c r="V996" t="s">
        <v>13246</v>
      </c>
      <c r="W996" t="s">
        <v>8899</v>
      </c>
      <c r="X996" t="s">
        <v>8900</v>
      </c>
    </row>
    <row r="997" spans="1:24" x14ac:dyDescent="0.25">
      <c r="A997" t="s">
        <v>13246</v>
      </c>
      <c r="B997">
        <v>28584</v>
      </c>
      <c r="C997" t="s">
        <v>13251</v>
      </c>
      <c r="D997">
        <v>173915</v>
      </c>
      <c r="E997" t="s">
        <v>8899</v>
      </c>
      <c r="F997" t="s">
        <v>8900</v>
      </c>
      <c r="G997" s="11">
        <v>171.59</v>
      </c>
      <c r="H997" s="11">
        <v>41.8</v>
      </c>
      <c r="I997" t="s">
        <v>13252</v>
      </c>
      <c r="J997" t="s">
        <v>8203</v>
      </c>
      <c r="K997" t="s">
        <v>8203</v>
      </c>
      <c r="L997" t="s">
        <v>8203</v>
      </c>
      <c r="M997" t="s">
        <v>13253</v>
      </c>
      <c r="N997" t="s">
        <v>8203</v>
      </c>
      <c r="O997" t="s">
        <v>8203</v>
      </c>
      <c r="P997" t="s">
        <v>8203</v>
      </c>
      <c r="Q997" s="8">
        <v>41149</v>
      </c>
      <c r="R997" s="8">
        <v>41149</v>
      </c>
      <c r="S997" t="s">
        <v>8242</v>
      </c>
      <c r="T997" t="s">
        <v>13254</v>
      </c>
      <c r="U997" t="s">
        <v>8203</v>
      </c>
      <c r="V997" t="s">
        <v>13246</v>
      </c>
      <c r="W997" t="s">
        <v>8899</v>
      </c>
      <c r="X997" t="s">
        <v>8900</v>
      </c>
    </row>
    <row r="998" spans="1:24" x14ac:dyDescent="0.25">
      <c r="A998" t="s">
        <v>13255</v>
      </c>
      <c r="B998">
        <v>216990</v>
      </c>
      <c r="C998" t="s">
        <v>13256</v>
      </c>
      <c r="D998">
        <v>182300</v>
      </c>
      <c r="E998" t="s">
        <v>8209</v>
      </c>
      <c r="F998" t="s">
        <v>8210</v>
      </c>
      <c r="G998" s="11">
        <v>564.01099999999997</v>
      </c>
      <c r="H998" s="11">
        <v>38.4</v>
      </c>
      <c r="I998" t="s">
        <v>13257</v>
      </c>
      <c r="J998" t="s">
        <v>8203</v>
      </c>
      <c r="K998" t="s">
        <v>8203</v>
      </c>
      <c r="L998" t="s">
        <v>8203</v>
      </c>
      <c r="M998" t="s">
        <v>13258</v>
      </c>
      <c r="N998" t="s">
        <v>8203</v>
      </c>
      <c r="O998" t="s">
        <v>8203</v>
      </c>
      <c r="P998" t="s">
        <v>8203</v>
      </c>
      <c r="Q998" s="8">
        <v>41241</v>
      </c>
      <c r="R998" s="8">
        <v>41245</v>
      </c>
      <c r="S998" t="s">
        <v>8242</v>
      </c>
      <c r="T998" t="s">
        <v>13259</v>
      </c>
      <c r="U998" t="s">
        <v>8203</v>
      </c>
      <c r="V998" t="s">
        <v>13255</v>
      </c>
      <c r="W998" t="s">
        <v>8209</v>
      </c>
      <c r="X998" t="s">
        <v>8210</v>
      </c>
    </row>
    <row r="999" spans="1:24" x14ac:dyDescent="0.25">
      <c r="A999" t="s">
        <v>13260</v>
      </c>
      <c r="B999">
        <v>526221</v>
      </c>
      <c r="C999" t="s">
        <v>13261</v>
      </c>
      <c r="D999">
        <v>29511</v>
      </c>
      <c r="E999" t="s">
        <v>8310</v>
      </c>
      <c r="F999" t="s">
        <v>8311</v>
      </c>
      <c r="G999" s="11">
        <v>32.863</v>
      </c>
      <c r="H999" s="11">
        <v>56</v>
      </c>
      <c r="I999" t="s">
        <v>13262</v>
      </c>
      <c r="J999" t="s">
        <v>8203</v>
      </c>
      <c r="K999" t="s">
        <v>8203</v>
      </c>
      <c r="L999" t="s">
        <v>8203</v>
      </c>
      <c r="M999" t="s">
        <v>13263</v>
      </c>
      <c r="N999">
        <v>27</v>
      </c>
      <c r="O999">
        <v>10488</v>
      </c>
      <c r="P999">
        <v>10237</v>
      </c>
      <c r="Q999" s="8">
        <v>39605</v>
      </c>
      <c r="R999" s="8">
        <v>41857</v>
      </c>
      <c r="S999" t="s">
        <v>8205</v>
      </c>
      <c r="T999" t="s">
        <v>8323</v>
      </c>
      <c r="U999" t="s">
        <v>13264</v>
      </c>
      <c r="V999" t="s">
        <v>13260</v>
      </c>
      <c r="W999" t="s">
        <v>8310</v>
      </c>
      <c r="X999" t="s">
        <v>8311</v>
      </c>
    </row>
    <row r="1000" spans="1:24" x14ac:dyDescent="0.25">
      <c r="A1000" t="s">
        <v>13265</v>
      </c>
      <c r="B1000">
        <v>933388</v>
      </c>
      <c r="C1000" t="s">
        <v>13266</v>
      </c>
      <c r="D1000">
        <v>60877</v>
      </c>
      <c r="E1000" t="s">
        <v>8310</v>
      </c>
      <c r="F1000" t="s">
        <v>8311</v>
      </c>
      <c r="G1000" s="11">
        <v>30.177399999999999</v>
      </c>
      <c r="H1000" s="11">
        <v>50.7</v>
      </c>
      <c r="I1000" t="s">
        <v>13267</v>
      </c>
      <c r="J1000" t="s">
        <v>8203</v>
      </c>
      <c r="K1000" t="s">
        <v>8203</v>
      </c>
      <c r="L1000" t="s">
        <v>8203</v>
      </c>
      <c r="M1000" t="s">
        <v>13268</v>
      </c>
      <c r="N1000">
        <v>9</v>
      </c>
      <c r="O1000">
        <v>10013</v>
      </c>
      <c r="P1000">
        <v>9979</v>
      </c>
      <c r="Q1000" s="8">
        <v>41348</v>
      </c>
      <c r="R1000" s="8">
        <v>41862</v>
      </c>
      <c r="S1000" t="s">
        <v>8205</v>
      </c>
      <c r="T1000" t="s">
        <v>13269</v>
      </c>
      <c r="U1000" t="s">
        <v>13270</v>
      </c>
      <c r="V1000" t="s">
        <v>13265</v>
      </c>
      <c r="W1000" t="s">
        <v>8310</v>
      </c>
      <c r="X1000" t="s">
        <v>8311</v>
      </c>
    </row>
    <row r="1001" spans="1:24" x14ac:dyDescent="0.25">
      <c r="A1001" t="s">
        <v>13271</v>
      </c>
      <c r="B1001">
        <v>73337</v>
      </c>
      <c r="C1001" t="s">
        <v>13272</v>
      </c>
      <c r="D1001">
        <v>74583</v>
      </c>
      <c r="E1001" t="s">
        <v>8899</v>
      </c>
      <c r="F1001" t="s">
        <v>8928</v>
      </c>
      <c r="G1001" s="11">
        <v>2464.37</v>
      </c>
      <c r="H1001" s="11">
        <v>41.2</v>
      </c>
      <c r="I1001" t="s">
        <v>13273</v>
      </c>
      <c r="J1001" t="s">
        <v>8203</v>
      </c>
      <c r="K1001">
        <v>1</v>
      </c>
      <c r="L1001" t="s">
        <v>8203</v>
      </c>
      <c r="M1001" t="s">
        <v>13274</v>
      </c>
      <c r="N1001">
        <v>3087</v>
      </c>
      <c r="O1001">
        <v>22462</v>
      </c>
      <c r="P1001">
        <v>26298</v>
      </c>
      <c r="Q1001" s="8">
        <v>41120</v>
      </c>
      <c r="R1001" s="8">
        <v>41579</v>
      </c>
      <c r="S1001" t="s">
        <v>8205</v>
      </c>
      <c r="T1001" t="s">
        <v>8323</v>
      </c>
      <c r="U1001" t="s">
        <v>13275</v>
      </c>
      <c r="V1001" t="s">
        <v>13271</v>
      </c>
      <c r="W1001" t="s">
        <v>8899</v>
      </c>
      <c r="X1001" t="s">
        <v>8928</v>
      </c>
    </row>
    <row r="1002" spans="1:24" x14ac:dyDescent="0.25">
      <c r="A1002" t="s">
        <v>13276</v>
      </c>
      <c r="B1002">
        <v>127582</v>
      </c>
      <c r="C1002" t="s">
        <v>13277</v>
      </c>
      <c r="D1002">
        <v>68243</v>
      </c>
      <c r="E1002" t="s">
        <v>8899</v>
      </c>
      <c r="F1002" t="s">
        <v>8928</v>
      </c>
      <c r="G1002" s="11">
        <v>3103.81</v>
      </c>
      <c r="H1002" s="11">
        <v>41.6</v>
      </c>
      <c r="I1002" t="s">
        <v>13278</v>
      </c>
      <c r="J1002" t="s">
        <v>8203</v>
      </c>
      <c r="K1002">
        <v>1</v>
      </c>
      <c r="L1002" t="s">
        <v>8203</v>
      </c>
      <c r="M1002" t="s">
        <v>13279</v>
      </c>
      <c r="N1002">
        <v>6323</v>
      </c>
      <c r="O1002">
        <v>22926</v>
      </c>
      <c r="P1002">
        <v>23200</v>
      </c>
      <c r="Q1002" s="8">
        <v>40928</v>
      </c>
      <c r="R1002" s="8">
        <v>41579</v>
      </c>
      <c r="S1002" t="s">
        <v>8205</v>
      </c>
      <c r="T1002" t="s">
        <v>8323</v>
      </c>
      <c r="U1002" t="s">
        <v>13280</v>
      </c>
      <c r="V1002" t="s">
        <v>13276</v>
      </c>
      <c r="W1002" t="s">
        <v>8899</v>
      </c>
      <c r="X1002" t="s">
        <v>8928</v>
      </c>
    </row>
    <row r="1003" spans="1:24" x14ac:dyDescent="0.25">
      <c r="A1003" t="s">
        <v>13281</v>
      </c>
      <c r="B1003">
        <v>72004</v>
      </c>
      <c r="C1003" t="s">
        <v>13282</v>
      </c>
      <c r="D1003">
        <v>74739</v>
      </c>
      <c r="E1003" t="s">
        <v>8899</v>
      </c>
      <c r="F1003" t="s">
        <v>8928</v>
      </c>
      <c r="G1003" s="11">
        <v>2645.16</v>
      </c>
      <c r="H1003" s="11">
        <v>42</v>
      </c>
      <c r="I1003" t="s">
        <v>13283</v>
      </c>
      <c r="J1003" t="s">
        <v>8203</v>
      </c>
      <c r="K1003">
        <v>1</v>
      </c>
      <c r="L1003" t="s">
        <v>8203</v>
      </c>
      <c r="M1003" t="s">
        <v>13284</v>
      </c>
      <c r="N1003">
        <v>41192</v>
      </c>
      <c r="O1003">
        <v>24950</v>
      </c>
      <c r="P1003">
        <v>25393</v>
      </c>
      <c r="Q1003" s="8">
        <v>41050</v>
      </c>
      <c r="R1003" s="8">
        <v>41579</v>
      </c>
      <c r="S1003" t="s">
        <v>8205</v>
      </c>
      <c r="T1003" t="s">
        <v>9304</v>
      </c>
      <c r="U1003" t="s">
        <v>13285</v>
      </c>
      <c r="V1003" t="s">
        <v>13281</v>
      </c>
      <c r="W1003" t="s">
        <v>8899</v>
      </c>
      <c r="X1003" t="s">
        <v>8928</v>
      </c>
    </row>
    <row r="1004" spans="1:24" x14ac:dyDescent="0.25">
      <c r="A1004" t="s">
        <v>13286</v>
      </c>
      <c r="B1004">
        <v>1277687</v>
      </c>
      <c r="C1004" t="s">
        <v>13287</v>
      </c>
      <c r="D1004">
        <v>185206</v>
      </c>
      <c r="E1004" t="s">
        <v>8310</v>
      </c>
      <c r="F1004" t="s">
        <v>8551</v>
      </c>
      <c r="G1004" s="11">
        <v>23.305399999999999</v>
      </c>
      <c r="H1004" s="11">
        <v>65.3</v>
      </c>
      <c r="I1004" t="s">
        <v>13288</v>
      </c>
      <c r="J1004" t="s">
        <v>8203</v>
      </c>
      <c r="K1004" t="s">
        <v>8203</v>
      </c>
      <c r="L1004" t="s">
        <v>8203</v>
      </c>
      <c r="M1004" t="s">
        <v>13289</v>
      </c>
      <c r="N1004">
        <v>39</v>
      </c>
      <c r="O1004">
        <v>6877</v>
      </c>
      <c r="P1004">
        <v>6877</v>
      </c>
      <c r="Q1004" s="8">
        <v>41452</v>
      </c>
      <c r="R1004" s="8">
        <v>41862</v>
      </c>
      <c r="S1004" t="s">
        <v>8205</v>
      </c>
      <c r="T1004" t="s">
        <v>13290</v>
      </c>
      <c r="U1004" t="s">
        <v>13291</v>
      </c>
      <c r="V1004" t="s">
        <v>13286</v>
      </c>
      <c r="W1004" t="s">
        <v>8310</v>
      </c>
      <c r="X1004" t="s">
        <v>8551</v>
      </c>
    </row>
    <row r="1005" spans="1:24" x14ac:dyDescent="0.25">
      <c r="A1005" t="s">
        <v>13292</v>
      </c>
      <c r="B1005">
        <v>58934</v>
      </c>
      <c r="C1005" t="s">
        <v>13293</v>
      </c>
      <c r="D1005">
        <v>187578</v>
      </c>
      <c r="E1005" t="s">
        <v>8209</v>
      </c>
      <c r="F1005" t="s">
        <v>8210</v>
      </c>
      <c r="G1005" s="11">
        <v>603.98900000000003</v>
      </c>
      <c r="H1005" s="11">
        <v>42.7</v>
      </c>
      <c r="I1005" t="s">
        <v>13294</v>
      </c>
      <c r="J1005" t="s">
        <v>8203</v>
      </c>
      <c r="K1005" t="s">
        <v>8203</v>
      </c>
      <c r="L1005" t="s">
        <v>8203</v>
      </c>
      <c r="M1005" t="s">
        <v>13295</v>
      </c>
      <c r="N1005">
        <v>4522</v>
      </c>
      <c r="O1005" t="s">
        <v>8203</v>
      </c>
      <c r="P1005" t="s">
        <v>8203</v>
      </c>
      <c r="Q1005" s="8">
        <v>41458</v>
      </c>
      <c r="R1005" s="8">
        <v>41862</v>
      </c>
      <c r="S1005" t="s">
        <v>8205</v>
      </c>
      <c r="T1005" t="s">
        <v>8509</v>
      </c>
      <c r="U1005" t="s">
        <v>13296</v>
      </c>
      <c r="V1005" t="s">
        <v>13292</v>
      </c>
      <c r="W1005" t="s">
        <v>8209</v>
      </c>
      <c r="X1005" t="s">
        <v>8210</v>
      </c>
    </row>
    <row r="1006" spans="1:24" x14ac:dyDescent="0.25">
      <c r="A1006" t="s">
        <v>13297</v>
      </c>
      <c r="B1006">
        <v>80265</v>
      </c>
      <c r="C1006" t="s">
        <v>13298</v>
      </c>
      <c r="D1006">
        <v>183707</v>
      </c>
      <c r="E1006" t="s">
        <v>8209</v>
      </c>
      <c r="F1006" t="s">
        <v>8210</v>
      </c>
      <c r="G1006" s="11">
        <v>1402.73</v>
      </c>
      <c r="H1006" s="11">
        <v>38</v>
      </c>
      <c r="I1006" t="s">
        <v>13299</v>
      </c>
      <c r="J1006" t="s">
        <v>8203</v>
      </c>
      <c r="K1006" t="s">
        <v>8203</v>
      </c>
      <c r="L1006" t="s">
        <v>8203</v>
      </c>
      <c r="M1006" t="s">
        <v>13300</v>
      </c>
      <c r="N1006">
        <v>26756</v>
      </c>
      <c r="O1006" t="s">
        <v>8203</v>
      </c>
      <c r="P1006" t="s">
        <v>8203</v>
      </c>
      <c r="Q1006" s="8">
        <v>41480</v>
      </c>
      <c r="R1006" s="8">
        <v>41862</v>
      </c>
      <c r="S1006" t="s">
        <v>8205</v>
      </c>
      <c r="T1006" t="s">
        <v>11008</v>
      </c>
      <c r="U1006" t="s">
        <v>13301</v>
      </c>
      <c r="V1006" t="s">
        <v>13297</v>
      </c>
      <c r="W1006" t="s">
        <v>8209</v>
      </c>
      <c r="X1006" t="s">
        <v>8210</v>
      </c>
    </row>
    <row r="1007" spans="1:24" x14ac:dyDescent="0.25">
      <c r="A1007" t="s">
        <v>13302</v>
      </c>
      <c r="B1007">
        <v>62297</v>
      </c>
      <c r="C1007" t="s">
        <v>13303</v>
      </c>
      <c r="D1007">
        <v>192712</v>
      </c>
      <c r="E1007" t="s">
        <v>8200</v>
      </c>
      <c r="F1007" t="s">
        <v>8617</v>
      </c>
      <c r="G1007" s="11">
        <v>32.32</v>
      </c>
      <c r="H1007" s="11">
        <v>60</v>
      </c>
      <c r="I1007" t="s">
        <v>13304</v>
      </c>
      <c r="J1007" t="s">
        <v>8203</v>
      </c>
      <c r="K1007" t="s">
        <v>8203</v>
      </c>
      <c r="L1007" t="s">
        <v>8203</v>
      </c>
      <c r="M1007" t="s">
        <v>13305</v>
      </c>
      <c r="N1007">
        <v>336</v>
      </c>
      <c r="O1007" t="s">
        <v>8203</v>
      </c>
      <c r="P1007" t="s">
        <v>8203</v>
      </c>
      <c r="Q1007" s="8">
        <v>41484</v>
      </c>
      <c r="R1007" s="8">
        <v>41855</v>
      </c>
      <c r="S1007" t="s">
        <v>8205</v>
      </c>
      <c r="T1007" t="s">
        <v>8655</v>
      </c>
      <c r="U1007" t="s">
        <v>13306</v>
      </c>
      <c r="V1007" t="s">
        <v>13302</v>
      </c>
      <c r="W1007" t="s">
        <v>8200</v>
      </c>
      <c r="X1007" t="s">
        <v>8617</v>
      </c>
    </row>
    <row r="1008" spans="1:24" x14ac:dyDescent="0.25">
      <c r="A1008" t="s">
        <v>13307</v>
      </c>
      <c r="B1008">
        <v>1353255</v>
      </c>
      <c r="C1008" t="s">
        <v>13308</v>
      </c>
      <c r="D1008">
        <v>210248</v>
      </c>
      <c r="E1008" t="s">
        <v>8310</v>
      </c>
      <c r="F1008" t="s">
        <v>8311</v>
      </c>
      <c r="G1008" s="11">
        <v>34.468200000000003</v>
      </c>
      <c r="H1008" s="11">
        <v>41.9</v>
      </c>
      <c r="I1008" t="s">
        <v>13309</v>
      </c>
      <c r="J1008" t="s">
        <v>8203</v>
      </c>
      <c r="K1008" t="s">
        <v>8203</v>
      </c>
      <c r="L1008" t="s">
        <v>8203</v>
      </c>
      <c r="M1008" t="s">
        <v>13310</v>
      </c>
      <c r="N1008">
        <v>36</v>
      </c>
      <c r="O1008" t="s">
        <v>8203</v>
      </c>
      <c r="P1008" t="s">
        <v>8203</v>
      </c>
      <c r="Q1008" s="8">
        <v>41484</v>
      </c>
      <c r="R1008" s="8">
        <v>41862</v>
      </c>
      <c r="S1008" t="s">
        <v>8205</v>
      </c>
      <c r="T1008" t="s">
        <v>9067</v>
      </c>
      <c r="U1008" t="s">
        <v>13311</v>
      </c>
      <c r="V1008" t="s">
        <v>13307</v>
      </c>
      <c r="W1008" t="s">
        <v>8310</v>
      </c>
      <c r="X1008" t="s">
        <v>8311</v>
      </c>
    </row>
    <row r="1009" spans="1:24" x14ac:dyDescent="0.25">
      <c r="A1009" t="s">
        <v>13312</v>
      </c>
      <c r="B1009">
        <v>1353983</v>
      </c>
      <c r="C1009" t="s">
        <v>13313</v>
      </c>
      <c r="D1009">
        <v>210603</v>
      </c>
      <c r="E1009" t="s">
        <v>8310</v>
      </c>
      <c r="F1009" t="s">
        <v>8311</v>
      </c>
      <c r="G1009" s="11">
        <v>37.117100000000001</v>
      </c>
      <c r="H1009" s="11">
        <v>44.7</v>
      </c>
      <c r="I1009" t="s">
        <v>13314</v>
      </c>
      <c r="J1009" t="s">
        <v>8203</v>
      </c>
      <c r="K1009" t="s">
        <v>8203</v>
      </c>
      <c r="L1009" t="s">
        <v>8203</v>
      </c>
      <c r="M1009" t="s">
        <v>13315</v>
      </c>
      <c r="N1009">
        <v>240</v>
      </c>
      <c r="O1009" t="s">
        <v>8203</v>
      </c>
      <c r="P1009" t="s">
        <v>8203</v>
      </c>
      <c r="Q1009" s="8">
        <v>41492</v>
      </c>
      <c r="R1009" s="8">
        <v>41862</v>
      </c>
      <c r="S1009" t="s">
        <v>8205</v>
      </c>
      <c r="T1009" t="s">
        <v>9067</v>
      </c>
      <c r="U1009" t="s">
        <v>13316</v>
      </c>
      <c r="V1009" t="s">
        <v>13312</v>
      </c>
      <c r="W1009" t="s">
        <v>8310</v>
      </c>
      <c r="X1009" t="s">
        <v>8311</v>
      </c>
    </row>
    <row r="1010" spans="1:24" x14ac:dyDescent="0.25">
      <c r="A1010" t="s">
        <v>13317</v>
      </c>
      <c r="B1010">
        <v>40285</v>
      </c>
      <c r="C1010" t="s">
        <v>13318</v>
      </c>
      <c r="D1010">
        <v>192717</v>
      </c>
      <c r="E1010" t="s">
        <v>8200</v>
      </c>
      <c r="F1010" t="s">
        <v>8617</v>
      </c>
      <c r="G1010" s="11">
        <v>31.398599999999998</v>
      </c>
      <c r="H1010" s="11">
        <v>59.8</v>
      </c>
      <c r="I1010" t="s">
        <v>13319</v>
      </c>
      <c r="J1010" t="s">
        <v>8203</v>
      </c>
      <c r="K1010" t="s">
        <v>8203</v>
      </c>
      <c r="L1010" t="s">
        <v>8203</v>
      </c>
      <c r="M1010" t="s">
        <v>13320</v>
      </c>
      <c r="N1010">
        <v>492</v>
      </c>
      <c r="O1010" t="s">
        <v>8203</v>
      </c>
      <c r="P1010" t="s">
        <v>8203</v>
      </c>
      <c r="Q1010" s="8">
        <v>41488</v>
      </c>
      <c r="R1010" s="8">
        <v>41855</v>
      </c>
      <c r="S1010" t="s">
        <v>8205</v>
      </c>
      <c r="T1010" t="s">
        <v>8655</v>
      </c>
      <c r="U1010" t="s">
        <v>13321</v>
      </c>
      <c r="V1010" t="s">
        <v>13317</v>
      </c>
      <c r="W1010" t="s">
        <v>8200</v>
      </c>
      <c r="X1010" t="s">
        <v>8617</v>
      </c>
    </row>
    <row r="1011" spans="1:24" x14ac:dyDescent="0.25">
      <c r="A1011" t="s">
        <v>13322</v>
      </c>
      <c r="B1011">
        <v>192259</v>
      </c>
      <c r="C1011" t="s">
        <v>13323</v>
      </c>
      <c r="D1011">
        <v>208769</v>
      </c>
      <c r="E1011" t="s">
        <v>8209</v>
      </c>
      <c r="F1011" t="s">
        <v>8210</v>
      </c>
      <c r="G1011" s="11">
        <v>43.357799999999997</v>
      </c>
      <c r="H1011" s="11">
        <v>40.6</v>
      </c>
      <c r="I1011" t="s">
        <v>13324</v>
      </c>
      <c r="J1011" t="s">
        <v>8203</v>
      </c>
      <c r="K1011" t="s">
        <v>8203</v>
      </c>
      <c r="L1011" t="s">
        <v>8203</v>
      </c>
      <c r="M1011" t="s">
        <v>13325</v>
      </c>
      <c r="N1011">
        <v>10684</v>
      </c>
      <c r="O1011">
        <v>17685</v>
      </c>
      <c r="P1011">
        <v>17685</v>
      </c>
      <c r="Q1011" s="8">
        <v>41481</v>
      </c>
      <c r="R1011" s="8">
        <v>41486</v>
      </c>
      <c r="S1011" t="s">
        <v>8205</v>
      </c>
      <c r="T1011" t="s">
        <v>13326</v>
      </c>
      <c r="U1011" t="s">
        <v>13327</v>
      </c>
      <c r="V1011" t="s">
        <v>13322</v>
      </c>
      <c r="W1011" t="s">
        <v>8209</v>
      </c>
      <c r="X1011" t="s">
        <v>8210</v>
      </c>
    </row>
    <row r="1012" spans="1:24" x14ac:dyDescent="0.25">
      <c r="A1012" t="s">
        <v>13328</v>
      </c>
      <c r="B1012">
        <v>1263415</v>
      </c>
      <c r="C1012" t="s">
        <v>13329</v>
      </c>
      <c r="D1012">
        <v>181958</v>
      </c>
      <c r="E1012" t="s">
        <v>8310</v>
      </c>
      <c r="F1012" t="s">
        <v>8311</v>
      </c>
      <c r="G1012" s="11">
        <v>37.130600000000001</v>
      </c>
      <c r="H1012" s="11">
        <v>46</v>
      </c>
      <c r="I1012" t="s">
        <v>13330</v>
      </c>
      <c r="J1012" t="s">
        <v>8203</v>
      </c>
      <c r="K1012" t="s">
        <v>8203</v>
      </c>
      <c r="L1012" t="s">
        <v>8203</v>
      </c>
      <c r="M1012" t="s">
        <v>13331</v>
      </c>
      <c r="N1012">
        <v>908</v>
      </c>
      <c r="O1012">
        <v>20923</v>
      </c>
      <c r="P1012">
        <v>20923</v>
      </c>
      <c r="Q1012" s="8">
        <v>41521</v>
      </c>
      <c r="R1012" s="8">
        <v>41862</v>
      </c>
      <c r="S1012" t="s">
        <v>8205</v>
      </c>
      <c r="T1012" t="s">
        <v>13332</v>
      </c>
      <c r="U1012" t="s">
        <v>13333</v>
      </c>
      <c r="V1012" t="s">
        <v>13328</v>
      </c>
      <c r="W1012" t="s">
        <v>8310</v>
      </c>
      <c r="X1012" t="s">
        <v>8311</v>
      </c>
    </row>
    <row r="1013" spans="1:24" x14ac:dyDescent="0.25">
      <c r="A1013" t="s">
        <v>13334</v>
      </c>
      <c r="B1013">
        <v>1389203</v>
      </c>
      <c r="C1013" t="s">
        <v>13335</v>
      </c>
      <c r="D1013">
        <v>215767</v>
      </c>
      <c r="E1013" t="s">
        <v>8310</v>
      </c>
      <c r="F1013" t="s">
        <v>8551</v>
      </c>
      <c r="G1013" s="11">
        <v>0.36205100000000001</v>
      </c>
      <c r="H1013" s="11">
        <v>40.299999999999997</v>
      </c>
      <c r="I1013" t="s">
        <v>13336</v>
      </c>
      <c r="J1013" t="s">
        <v>8203</v>
      </c>
      <c r="K1013" t="s">
        <v>8203</v>
      </c>
      <c r="L1013" t="s">
        <v>8203</v>
      </c>
      <c r="M1013" t="s">
        <v>13337</v>
      </c>
      <c r="N1013">
        <v>295</v>
      </c>
      <c r="O1013" t="s">
        <v>8203</v>
      </c>
      <c r="P1013" t="s">
        <v>8203</v>
      </c>
      <c r="Q1013" s="8">
        <v>41536</v>
      </c>
      <c r="R1013" s="8">
        <v>41862</v>
      </c>
      <c r="S1013" t="s">
        <v>8242</v>
      </c>
      <c r="T1013" t="s">
        <v>13338</v>
      </c>
      <c r="U1013" t="s">
        <v>13339</v>
      </c>
      <c r="V1013" t="s">
        <v>13334</v>
      </c>
      <c r="W1013" t="s">
        <v>8310</v>
      </c>
      <c r="X1013" t="s">
        <v>8551</v>
      </c>
    </row>
    <row r="1014" spans="1:24" x14ac:dyDescent="0.25">
      <c r="A1014" t="s">
        <v>13340</v>
      </c>
      <c r="B1014">
        <v>59476</v>
      </c>
      <c r="C1014" t="s">
        <v>13341</v>
      </c>
      <c r="D1014">
        <v>209408</v>
      </c>
      <c r="E1014" t="s">
        <v>8899</v>
      </c>
      <c r="F1014" t="s">
        <v>8928</v>
      </c>
      <c r="G1014" s="11">
        <v>1960.32</v>
      </c>
      <c r="H1014" s="11">
        <v>40.799999999999997</v>
      </c>
      <c r="I1014" t="s">
        <v>13342</v>
      </c>
      <c r="J1014" t="s">
        <v>8203</v>
      </c>
      <c r="K1014" t="s">
        <v>8203</v>
      </c>
      <c r="L1014" t="s">
        <v>8203</v>
      </c>
      <c r="M1014" t="s">
        <v>13343</v>
      </c>
      <c r="N1014">
        <v>177401</v>
      </c>
      <c r="O1014" t="s">
        <v>8203</v>
      </c>
      <c r="P1014" t="s">
        <v>8203</v>
      </c>
      <c r="Q1014" s="8">
        <v>41523</v>
      </c>
      <c r="R1014" s="8">
        <v>41530</v>
      </c>
      <c r="S1014" t="s">
        <v>8205</v>
      </c>
      <c r="T1014" t="s">
        <v>11848</v>
      </c>
      <c r="U1014" t="s">
        <v>13344</v>
      </c>
      <c r="V1014" t="s">
        <v>13340</v>
      </c>
      <c r="W1014" t="s">
        <v>8899</v>
      </c>
      <c r="X1014" t="s">
        <v>8928</v>
      </c>
    </row>
    <row r="1015" spans="1:24" x14ac:dyDescent="0.25">
      <c r="A1015" t="s">
        <v>13345</v>
      </c>
      <c r="B1015">
        <v>9413</v>
      </c>
      <c r="C1015" t="s">
        <v>13346</v>
      </c>
      <c r="D1015">
        <v>209407</v>
      </c>
      <c r="E1015" t="s">
        <v>8899</v>
      </c>
      <c r="F1015" t="s">
        <v>8928</v>
      </c>
      <c r="G1015" s="11">
        <v>1735.93</v>
      </c>
      <c r="H1015" s="11">
        <v>40.4</v>
      </c>
      <c r="I1015" t="s">
        <v>13347</v>
      </c>
      <c r="J1015" t="s">
        <v>8203</v>
      </c>
      <c r="K1015" t="s">
        <v>8203</v>
      </c>
      <c r="L1015" t="s">
        <v>8203</v>
      </c>
      <c r="M1015" t="s">
        <v>13348</v>
      </c>
      <c r="N1015">
        <v>192872</v>
      </c>
      <c r="O1015" t="s">
        <v>8203</v>
      </c>
      <c r="P1015" t="s">
        <v>8203</v>
      </c>
      <c r="Q1015" s="8">
        <v>41522</v>
      </c>
      <c r="R1015" s="8">
        <v>41531</v>
      </c>
      <c r="S1015" t="s">
        <v>8205</v>
      </c>
      <c r="T1015" t="s">
        <v>11848</v>
      </c>
      <c r="U1015" t="s">
        <v>13349</v>
      </c>
      <c r="V1015" t="s">
        <v>13345</v>
      </c>
      <c r="W1015" t="s">
        <v>8899</v>
      </c>
      <c r="X1015" t="s">
        <v>8928</v>
      </c>
    </row>
    <row r="1016" spans="1:24" x14ac:dyDescent="0.25">
      <c r="A1016" t="s">
        <v>13350</v>
      </c>
      <c r="B1016">
        <v>77214</v>
      </c>
      <c r="C1016" t="s">
        <v>13351</v>
      </c>
      <c r="D1016">
        <v>209406</v>
      </c>
      <c r="E1016" t="s">
        <v>8899</v>
      </c>
      <c r="F1016" t="s">
        <v>8928</v>
      </c>
      <c r="G1016" s="11">
        <v>1837.75</v>
      </c>
      <c r="H1016" s="11">
        <v>39.200000000000003</v>
      </c>
      <c r="I1016" t="s">
        <v>13352</v>
      </c>
      <c r="J1016" t="s">
        <v>8203</v>
      </c>
      <c r="K1016" t="s">
        <v>8203</v>
      </c>
      <c r="L1016" t="s">
        <v>8203</v>
      </c>
      <c r="M1016" t="s">
        <v>13353</v>
      </c>
      <c r="N1016">
        <v>133538</v>
      </c>
      <c r="O1016" t="s">
        <v>8203</v>
      </c>
      <c r="P1016" t="s">
        <v>8203</v>
      </c>
      <c r="Q1016" s="8">
        <v>41522</v>
      </c>
      <c r="R1016" s="8">
        <v>41530</v>
      </c>
      <c r="S1016" t="s">
        <v>8205</v>
      </c>
      <c r="T1016" t="s">
        <v>11848</v>
      </c>
      <c r="U1016" t="s">
        <v>13354</v>
      </c>
      <c r="V1016" t="s">
        <v>13350</v>
      </c>
      <c r="W1016" t="s">
        <v>8899</v>
      </c>
      <c r="X1016" t="s">
        <v>8928</v>
      </c>
    </row>
    <row r="1017" spans="1:24" x14ac:dyDescent="0.25">
      <c r="A1017" t="s">
        <v>13355</v>
      </c>
      <c r="B1017">
        <v>59798</v>
      </c>
      <c r="C1017" t="s">
        <v>13356</v>
      </c>
      <c r="D1017">
        <v>203520</v>
      </c>
      <c r="E1017" t="s">
        <v>8200</v>
      </c>
      <c r="F1017" t="s">
        <v>8617</v>
      </c>
      <c r="G1017" s="11">
        <v>33.783200000000001</v>
      </c>
      <c r="H1017" s="11">
        <v>56.2</v>
      </c>
      <c r="I1017" t="s">
        <v>13357</v>
      </c>
      <c r="J1017" t="s">
        <v>8203</v>
      </c>
      <c r="K1017" t="s">
        <v>8203</v>
      </c>
      <c r="L1017" t="s">
        <v>8203</v>
      </c>
      <c r="M1017" t="s">
        <v>13358</v>
      </c>
      <c r="N1017" t="s">
        <v>8203</v>
      </c>
      <c r="O1017" t="s">
        <v>8203</v>
      </c>
      <c r="P1017" t="s">
        <v>8203</v>
      </c>
      <c r="Q1017" s="8">
        <v>41572</v>
      </c>
      <c r="R1017" s="8">
        <v>41857</v>
      </c>
      <c r="S1017" t="s">
        <v>8242</v>
      </c>
      <c r="T1017" t="s">
        <v>10128</v>
      </c>
      <c r="U1017" t="s">
        <v>13359</v>
      </c>
      <c r="V1017" t="s">
        <v>13355</v>
      </c>
      <c r="W1017" t="s">
        <v>8200</v>
      </c>
      <c r="X1017" t="s">
        <v>8617</v>
      </c>
    </row>
    <row r="1018" spans="1:24" x14ac:dyDescent="0.25">
      <c r="A1018" t="s">
        <v>13360</v>
      </c>
      <c r="B1018">
        <v>1003336</v>
      </c>
      <c r="C1018" t="s">
        <v>13361</v>
      </c>
      <c r="D1018">
        <v>203516</v>
      </c>
      <c r="E1018" t="s">
        <v>8200</v>
      </c>
      <c r="F1018" t="s">
        <v>8617</v>
      </c>
      <c r="G1018" s="11">
        <v>27.234999999999999</v>
      </c>
      <c r="H1018" s="11">
        <v>49.9</v>
      </c>
      <c r="I1018" t="s">
        <v>13362</v>
      </c>
      <c r="J1018" t="s">
        <v>8203</v>
      </c>
      <c r="K1018" t="s">
        <v>8203</v>
      </c>
      <c r="L1018" t="s">
        <v>8203</v>
      </c>
      <c r="M1018" t="s">
        <v>13363</v>
      </c>
      <c r="N1018" t="s">
        <v>8203</v>
      </c>
      <c r="O1018" t="s">
        <v>8203</v>
      </c>
      <c r="P1018" t="s">
        <v>8203</v>
      </c>
      <c r="Q1018" s="8">
        <v>41572</v>
      </c>
      <c r="R1018" s="8">
        <v>41857</v>
      </c>
      <c r="S1018" t="s">
        <v>8242</v>
      </c>
      <c r="T1018" t="s">
        <v>10128</v>
      </c>
      <c r="U1018" t="s">
        <v>13364</v>
      </c>
      <c r="V1018" t="s">
        <v>13360</v>
      </c>
      <c r="W1018" t="s">
        <v>8200</v>
      </c>
      <c r="X1018" t="s">
        <v>8617</v>
      </c>
    </row>
    <row r="1019" spans="1:24" x14ac:dyDescent="0.25">
      <c r="A1019" t="s">
        <v>13365</v>
      </c>
      <c r="B1019">
        <v>5657</v>
      </c>
      <c r="C1019" t="s">
        <v>13366</v>
      </c>
      <c r="D1019">
        <v>203518</v>
      </c>
      <c r="E1019" t="s">
        <v>8200</v>
      </c>
      <c r="F1019" t="s">
        <v>8617</v>
      </c>
      <c r="G1019" s="11">
        <v>24.962900000000001</v>
      </c>
      <c r="H1019" s="11">
        <v>55</v>
      </c>
      <c r="I1019" t="s">
        <v>13367</v>
      </c>
      <c r="J1019" t="s">
        <v>8203</v>
      </c>
      <c r="K1019" t="s">
        <v>8203</v>
      </c>
      <c r="L1019" t="s">
        <v>8203</v>
      </c>
      <c r="M1019" t="s">
        <v>13368</v>
      </c>
      <c r="N1019" t="s">
        <v>8203</v>
      </c>
      <c r="O1019" t="s">
        <v>8203</v>
      </c>
      <c r="P1019" t="s">
        <v>8203</v>
      </c>
      <c r="Q1019" s="8">
        <v>41572</v>
      </c>
      <c r="R1019" s="8">
        <v>41857</v>
      </c>
      <c r="S1019" t="s">
        <v>8242</v>
      </c>
      <c r="T1019" t="s">
        <v>10128</v>
      </c>
      <c r="U1019" t="s">
        <v>13369</v>
      </c>
      <c r="V1019" t="s">
        <v>13365</v>
      </c>
      <c r="W1019" t="s">
        <v>8200</v>
      </c>
      <c r="X1019" t="s">
        <v>8617</v>
      </c>
    </row>
    <row r="1020" spans="1:24" x14ac:dyDescent="0.25">
      <c r="A1020" t="s">
        <v>13370</v>
      </c>
      <c r="B1020">
        <v>5718</v>
      </c>
      <c r="C1020" t="s">
        <v>13371</v>
      </c>
      <c r="D1020">
        <v>203519</v>
      </c>
      <c r="E1020" t="s">
        <v>8200</v>
      </c>
      <c r="F1020" t="s">
        <v>8617</v>
      </c>
      <c r="G1020" s="11">
        <v>30.844799999999999</v>
      </c>
      <c r="H1020" s="11">
        <v>58.2</v>
      </c>
      <c r="I1020" t="s">
        <v>13372</v>
      </c>
      <c r="J1020" t="s">
        <v>8203</v>
      </c>
      <c r="K1020" t="s">
        <v>8203</v>
      </c>
      <c r="L1020" t="s">
        <v>8203</v>
      </c>
      <c r="M1020" t="s">
        <v>13373</v>
      </c>
      <c r="N1020" t="s">
        <v>8203</v>
      </c>
      <c r="O1020" t="s">
        <v>8203</v>
      </c>
      <c r="P1020" t="s">
        <v>8203</v>
      </c>
      <c r="Q1020" s="8">
        <v>41572</v>
      </c>
      <c r="R1020" s="8">
        <v>41857</v>
      </c>
      <c r="S1020" t="s">
        <v>8242</v>
      </c>
      <c r="T1020" t="s">
        <v>10128</v>
      </c>
      <c r="U1020" t="s">
        <v>13374</v>
      </c>
      <c r="V1020" t="s">
        <v>13370</v>
      </c>
      <c r="W1020" t="s">
        <v>8200</v>
      </c>
      <c r="X1020" t="s">
        <v>8617</v>
      </c>
    </row>
    <row r="1021" spans="1:24" x14ac:dyDescent="0.25">
      <c r="A1021" t="s">
        <v>13375</v>
      </c>
      <c r="B1021">
        <v>27923</v>
      </c>
      <c r="C1021" t="s">
        <v>13376</v>
      </c>
      <c r="D1021">
        <v>64405</v>
      </c>
      <c r="E1021" t="s">
        <v>8899</v>
      </c>
      <c r="F1021" t="s">
        <v>9083</v>
      </c>
      <c r="G1021" s="11">
        <v>155.86600000000001</v>
      </c>
      <c r="H1021" s="11">
        <v>38.9</v>
      </c>
      <c r="I1021" t="s">
        <v>13377</v>
      </c>
      <c r="J1021" t="s">
        <v>8203</v>
      </c>
      <c r="K1021" t="s">
        <v>8203</v>
      </c>
      <c r="L1021" t="s">
        <v>8203</v>
      </c>
      <c r="M1021" t="s">
        <v>13378</v>
      </c>
      <c r="N1021">
        <v>5100</v>
      </c>
      <c r="O1021" t="s">
        <v>8203</v>
      </c>
      <c r="P1021" t="s">
        <v>8203</v>
      </c>
      <c r="Q1021" s="8">
        <v>40800</v>
      </c>
      <c r="R1021" s="8">
        <v>41857</v>
      </c>
      <c r="S1021" t="s">
        <v>8205</v>
      </c>
      <c r="T1021" t="s">
        <v>13379</v>
      </c>
      <c r="U1021" t="s">
        <v>13380</v>
      </c>
      <c r="V1021" t="s">
        <v>13375</v>
      </c>
      <c r="W1021" t="s">
        <v>8899</v>
      </c>
      <c r="X1021" t="s">
        <v>9083</v>
      </c>
    </row>
    <row r="1022" spans="1:24" x14ac:dyDescent="0.25">
      <c r="A1022" t="s">
        <v>13381</v>
      </c>
      <c r="B1022">
        <v>65357</v>
      </c>
      <c r="C1022" t="s">
        <v>13382</v>
      </c>
      <c r="D1022">
        <v>179050</v>
      </c>
      <c r="E1022" t="s">
        <v>8200</v>
      </c>
      <c r="F1022" t="s">
        <v>8201</v>
      </c>
      <c r="G1022" s="11">
        <v>32.990499999999997</v>
      </c>
      <c r="H1022" s="11">
        <v>42.9</v>
      </c>
      <c r="I1022" t="s">
        <v>13383</v>
      </c>
      <c r="J1022" t="s">
        <v>8203</v>
      </c>
      <c r="K1022" t="s">
        <v>8203</v>
      </c>
      <c r="L1022" t="s">
        <v>8203</v>
      </c>
      <c r="M1022" t="s">
        <v>13384</v>
      </c>
      <c r="N1022" t="s">
        <v>8203</v>
      </c>
      <c r="O1022" t="s">
        <v>8203</v>
      </c>
      <c r="P1022" t="s">
        <v>8203</v>
      </c>
      <c r="Q1022" s="8">
        <v>41214</v>
      </c>
      <c r="R1022" s="8">
        <v>41214</v>
      </c>
      <c r="S1022" t="s">
        <v>8242</v>
      </c>
      <c r="T1022" t="s">
        <v>13385</v>
      </c>
      <c r="U1022" t="s">
        <v>8203</v>
      </c>
      <c r="V1022" t="s">
        <v>13381</v>
      </c>
      <c r="W1022" t="s">
        <v>8200</v>
      </c>
      <c r="X1022" t="s">
        <v>8201</v>
      </c>
    </row>
    <row r="1023" spans="1:24" x14ac:dyDescent="0.25">
      <c r="A1023" t="s">
        <v>13381</v>
      </c>
      <c r="B1023">
        <v>65357</v>
      </c>
      <c r="C1023" t="s">
        <v>13386</v>
      </c>
      <c r="D1023">
        <v>173692</v>
      </c>
      <c r="E1023" t="s">
        <v>8200</v>
      </c>
      <c r="F1023" t="s">
        <v>8201</v>
      </c>
      <c r="G1023" s="11">
        <v>33.1845</v>
      </c>
      <c r="H1023" s="11">
        <v>43.2</v>
      </c>
      <c r="I1023" t="s">
        <v>13387</v>
      </c>
      <c r="J1023" t="s">
        <v>8203</v>
      </c>
      <c r="K1023" t="s">
        <v>8203</v>
      </c>
      <c r="L1023" t="s">
        <v>8203</v>
      </c>
      <c r="M1023" t="s">
        <v>13388</v>
      </c>
      <c r="N1023" t="s">
        <v>8203</v>
      </c>
      <c r="O1023" t="s">
        <v>8203</v>
      </c>
      <c r="P1023" t="s">
        <v>8203</v>
      </c>
      <c r="Q1023" s="8">
        <v>41144</v>
      </c>
      <c r="R1023" s="8">
        <v>41144</v>
      </c>
      <c r="S1023" t="s">
        <v>8242</v>
      </c>
      <c r="T1023" t="s">
        <v>13385</v>
      </c>
      <c r="U1023" t="s">
        <v>8203</v>
      </c>
      <c r="V1023" t="s">
        <v>13381</v>
      </c>
      <c r="W1023" t="s">
        <v>8200</v>
      </c>
      <c r="X1023" t="s">
        <v>8201</v>
      </c>
    </row>
    <row r="1024" spans="1:24" x14ac:dyDescent="0.25">
      <c r="A1024" t="s">
        <v>13381</v>
      </c>
      <c r="B1024">
        <v>65357</v>
      </c>
      <c r="C1024" t="s">
        <v>13389</v>
      </c>
      <c r="D1024">
        <v>179051</v>
      </c>
      <c r="E1024" t="s">
        <v>8200</v>
      </c>
      <c r="F1024" t="s">
        <v>8201</v>
      </c>
      <c r="G1024" s="11">
        <v>33.823599999999999</v>
      </c>
      <c r="H1024" s="11">
        <v>43.1</v>
      </c>
      <c r="I1024" t="s">
        <v>13390</v>
      </c>
      <c r="J1024" t="s">
        <v>8203</v>
      </c>
      <c r="K1024" t="s">
        <v>8203</v>
      </c>
      <c r="L1024" t="s">
        <v>8203</v>
      </c>
      <c r="M1024" t="s">
        <v>13391</v>
      </c>
      <c r="N1024" t="s">
        <v>8203</v>
      </c>
      <c r="O1024" t="s">
        <v>8203</v>
      </c>
      <c r="P1024" t="s">
        <v>8203</v>
      </c>
      <c r="Q1024" s="8">
        <v>41214</v>
      </c>
      <c r="R1024" s="8">
        <v>41214</v>
      </c>
      <c r="S1024" t="s">
        <v>8242</v>
      </c>
      <c r="T1024" t="s">
        <v>13385</v>
      </c>
      <c r="U1024" t="s">
        <v>8203</v>
      </c>
      <c r="V1024" t="s">
        <v>13381</v>
      </c>
      <c r="W1024" t="s">
        <v>8200</v>
      </c>
      <c r="X1024" t="s">
        <v>8201</v>
      </c>
    </row>
    <row r="1025" spans="1:24" x14ac:dyDescent="0.25">
      <c r="A1025" t="s">
        <v>13392</v>
      </c>
      <c r="B1025">
        <v>42384</v>
      </c>
      <c r="C1025" t="s">
        <v>13393</v>
      </c>
      <c r="D1025">
        <v>61035</v>
      </c>
      <c r="E1025" t="s">
        <v>8200</v>
      </c>
      <c r="F1025" t="s">
        <v>8201</v>
      </c>
      <c r="G1025" s="11">
        <v>85.142600000000002</v>
      </c>
      <c r="H1025" s="11">
        <v>48.1</v>
      </c>
      <c r="I1025" t="s">
        <v>13394</v>
      </c>
      <c r="J1025" t="s">
        <v>8203</v>
      </c>
      <c r="K1025" t="s">
        <v>8203</v>
      </c>
      <c r="L1025" t="s">
        <v>8203</v>
      </c>
      <c r="M1025" t="s">
        <v>13395</v>
      </c>
      <c r="N1025" t="s">
        <v>8203</v>
      </c>
      <c r="O1025" t="s">
        <v>8203</v>
      </c>
      <c r="P1025" t="s">
        <v>8203</v>
      </c>
      <c r="Q1025" s="8">
        <v>40800</v>
      </c>
      <c r="R1025" s="8">
        <v>40842</v>
      </c>
      <c r="S1025" t="s">
        <v>8242</v>
      </c>
      <c r="T1025" t="s">
        <v>13396</v>
      </c>
      <c r="U1025" t="s">
        <v>8203</v>
      </c>
      <c r="V1025" t="s">
        <v>13392</v>
      </c>
      <c r="W1025" t="s">
        <v>8200</v>
      </c>
      <c r="X1025" t="s">
        <v>8201</v>
      </c>
    </row>
    <row r="1026" spans="1:24" x14ac:dyDescent="0.25">
      <c r="A1026" t="s">
        <v>13397</v>
      </c>
      <c r="B1026">
        <v>6313</v>
      </c>
      <c r="C1026" t="s">
        <v>13398</v>
      </c>
      <c r="D1026">
        <v>178773</v>
      </c>
      <c r="E1026" t="s">
        <v>8899</v>
      </c>
      <c r="F1026" t="s">
        <v>9671</v>
      </c>
      <c r="G1026" s="11">
        <v>237196</v>
      </c>
      <c r="H1026" s="11">
        <v>46</v>
      </c>
      <c r="I1026" t="s">
        <v>13399</v>
      </c>
      <c r="J1026" t="s">
        <v>8203</v>
      </c>
      <c r="K1026" t="s">
        <v>8203</v>
      </c>
      <c r="L1026" t="s">
        <v>8203</v>
      </c>
      <c r="M1026" t="s">
        <v>13400</v>
      </c>
      <c r="N1026" t="s">
        <v>8203</v>
      </c>
      <c r="O1026" t="s">
        <v>8203</v>
      </c>
      <c r="P1026" t="s">
        <v>8203</v>
      </c>
      <c r="Q1026" s="8">
        <v>41283</v>
      </c>
      <c r="R1026" s="8">
        <v>41857</v>
      </c>
      <c r="S1026" t="s">
        <v>8242</v>
      </c>
      <c r="T1026" t="s">
        <v>13401</v>
      </c>
      <c r="U1026" t="s">
        <v>13402</v>
      </c>
      <c r="V1026" t="s">
        <v>13397</v>
      </c>
      <c r="W1026" t="s">
        <v>8899</v>
      </c>
      <c r="X1026" t="s">
        <v>9671</v>
      </c>
    </row>
    <row r="1027" spans="1:24" x14ac:dyDescent="0.25">
      <c r="A1027" t="s">
        <v>13403</v>
      </c>
      <c r="B1027">
        <v>1202554</v>
      </c>
      <c r="C1027" t="s">
        <v>13404</v>
      </c>
      <c r="D1027">
        <v>169168</v>
      </c>
      <c r="E1027" t="s">
        <v>8310</v>
      </c>
      <c r="F1027" t="s">
        <v>8311</v>
      </c>
      <c r="G1027" s="11">
        <v>25.465499999999999</v>
      </c>
      <c r="H1027" s="11">
        <v>56.4</v>
      </c>
      <c r="I1027" t="s">
        <v>13405</v>
      </c>
      <c r="J1027" t="s">
        <v>8203</v>
      </c>
      <c r="K1027" t="s">
        <v>8203</v>
      </c>
      <c r="L1027" t="s">
        <v>8203</v>
      </c>
      <c r="M1027" t="s">
        <v>13406</v>
      </c>
      <c r="N1027">
        <v>1181</v>
      </c>
      <c r="O1027" t="s">
        <v>8203</v>
      </c>
      <c r="P1027" t="s">
        <v>8203</v>
      </c>
      <c r="Q1027" s="8">
        <v>41379</v>
      </c>
      <c r="R1027" s="8">
        <v>41862</v>
      </c>
      <c r="S1027" t="s">
        <v>8205</v>
      </c>
      <c r="T1027" t="s">
        <v>13407</v>
      </c>
      <c r="U1027" t="s">
        <v>13408</v>
      </c>
      <c r="V1027" t="s">
        <v>13403</v>
      </c>
      <c r="W1027" t="s">
        <v>8310</v>
      </c>
      <c r="X1027" t="s">
        <v>8311</v>
      </c>
    </row>
    <row r="1028" spans="1:24" x14ac:dyDescent="0.25">
      <c r="A1028" t="s">
        <v>13409</v>
      </c>
      <c r="B1028">
        <v>1303197</v>
      </c>
      <c r="C1028" t="s">
        <v>13410</v>
      </c>
      <c r="D1028">
        <v>192703</v>
      </c>
      <c r="E1028" t="s">
        <v>8200</v>
      </c>
      <c r="F1028" t="s">
        <v>8617</v>
      </c>
      <c r="G1028" s="11">
        <v>30.873000000000001</v>
      </c>
      <c r="H1028" s="11">
        <v>59.7</v>
      </c>
      <c r="I1028" t="s">
        <v>13411</v>
      </c>
      <c r="J1028" t="s">
        <v>8203</v>
      </c>
      <c r="K1028" t="s">
        <v>8203</v>
      </c>
      <c r="L1028" t="s">
        <v>8203</v>
      </c>
      <c r="M1028" t="s">
        <v>13412</v>
      </c>
      <c r="N1028">
        <v>337</v>
      </c>
      <c r="O1028" t="s">
        <v>8203</v>
      </c>
      <c r="P1028" t="s">
        <v>8203</v>
      </c>
      <c r="Q1028" s="8">
        <v>41432</v>
      </c>
      <c r="R1028" s="8">
        <v>41857</v>
      </c>
      <c r="S1028" t="s">
        <v>8205</v>
      </c>
      <c r="T1028" t="s">
        <v>8655</v>
      </c>
      <c r="U1028" t="s">
        <v>13413</v>
      </c>
      <c r="V1028" t="s">
        <v>13409</v>
      </c>
      <c r="W1028" t="s">
        <v>8200</v>
      </c>
      <c r="X1028" t="s">
        <v>8617</v>
      </c>
    </row>
    <row r="1029" spans="1:24" x14ac:dyDescent="0.25">
      <c r="A1029" t="s">
        <v>13414</v>
      </c>
      <c r="B1029">
        <v>40284</v>
      </c>
      <c r="C1029" t="s">
        <v>13415</v>
      </c>
      <c r="D1029">
        <v>192710</v>
      </c>
      <c r="E1029" t="s">
        <v>8200</v>
      </c>
      <c r="F1029" t="s">
        <v>8617</v>
      </c>
      <c r="G1029" s="11">
        <v>31.438400000000001</v>
      </c>
      <c r="H1029" s="11">
        <v>59.4</v>
      </c>
      <c r="I1029" t="s">
        <v>13416</v>
      </c>
      <c r="J1029" t="s">
        <v>8203</v>
      </c>
      <c r="K1029" t="s">
        <v>8203</v>
      </c>
      <c r="L1029" t="s">
        <v>8203</v>
      </c>
      <c r="M1029" t="s">
        <v>13417</v>
      </c>
      <c r="N1029">
        <v>634</v>
      </c>
      <c r="O1029" t="s">
        <v>8203</v>
      </c>
      <c r="P1029" t="s">
        <v>8203</v>
      </c>
      <c r="Q1029" s="8">
        <v>41436</v>
      </c>
      <c r="R1029" s="8">
        <v>41855</v>
      </c>
      <c r="S1029" t="s">
        <v>8205</v>
      </c>
      <c r="T1029" t="s">
        <v>8655</v>
      </c>
      <c r="U1029" t="s">
        <v>13418</v>
      </c>
      <c r="V1029" t="s">
        <v>13414</v>
      </c>
      <c r="W1029" t="s">
        <v>8200</v>
      </c>
      <c r="X1029" t="s">
        <v>8617</v>
      </c>
    </row>
    <row r="1030" spans="1:24" x14ac:dyDescent="0.25">
      <c r="A1030" t="s">
        <v>13419</v>
      </c>
      <c r="B1030">
        <v>1206058</v>
      </c>
      <c r="C1030" t="s">
        <v>13420</v>
      </c>
      <c r="D1030">
        <v>169676</v>
      </c>
      <c r="E1030" t="s">
        <v>8200</v>
      </c>
      <c r="F1030" t="s">
        <v>8617</v>
      </c>
      <c r="G1030" s="11">
        <v>32.988999999999997</v>
      </c>
      <c r="H1030" s="11">
        <v>59.9</v>
      </c>
      <c r="I1030" t="s">
        <v>13421</v>
      </c>
      <c r="J1030" t="s">
        <v>8203</v>
      </c>
      <c r="K1030" t="s">
        <v>8203</v>
      </c>
      <c r="L1030" t="s">
        <v>8203</v>
      </c>
      <c r="M1030" t="s">
        <v>13422</v>
      </c>
      <c r="N1030">
        <v>448</v>
      </c>
      <c r="O1030" t="s">
        <v>8203</v>
      </c>
      <c r="P1030" t="s">
        <v>8203</v>
      </c>
      <c r="Q1030" s="8">
        <v>41436</v>
      </c>
      <c r="R1030" s="8">
        <v>41857</v>
      </c>
      <c r="S1030" t="s">
        <v>8205</v>
      </c>
      <c r="T1030" t="s">
        <v>8655</v>
      </c>
      <c r="U1030" t="s">
        <v>13423</v>
      </c>
      <c r="V1030" t="s">
        <v>13419</v>
      </c>
      <c r="W1030" t="s">
        <v>8200</v>
      </c>
      <c r="X1030" t="s">
        <v>8617</v>
      </c>
    </row>
    <row r="1031" spans="1:24" x14ac:dyDescent="0.25">
      <c r="A1031" t="s">
        <v>13424</v>
      </c>
      <c r="B1031">
        <v>5663</v>
      </c>
      <c r="C1031" t="s">
        <v>13425</v>
      </c>
      <c r="D1031">
        <v>192711</v>
      </c>
      <c r="E1031" t="s">
        <v>8200</v>
      </c>
      <c r="F1031" t="s">
        <v>8617</v>
      </c>
      <c r="G1031" s="11">
        <v>30.7805</v>
      </c>
      <c r="H1031" s="11">
        <v>59.2</v>
      </c>
      <c r="I1031" t="s">
        <v>13426</v>
      </c>
      <c r="J1031" t="s">
        <v>8203</v>
      </c>
      <c r="K1031" t="s">
        <v>8203</v>
      </c>
      <c r="L1031" t="s">
        <v>8203</v>
      </c>
      <c r="M1031" t="s">
        <v>13427</v>
      </c>
      <c r="N1031">
        <v>648</v>
      </c>
      <c r="O1031" t="s">
        <v>8203</v>
      </c>
      <c r="P1031" t="s">
        <v>8203</v>
      </c>
      <c r="Q1031" s="8">
        <v>41437</v>
      </c>
      <c r="R1031" s="8">
        <v>41855</v>
      </c>
      <c r="S1031" t="s">
        <v>8205</v>
      </c>
      <c r="T1031" t="s">
        <v>8655</v>
      </c>
      <c r="U1031" t="s">
        <v>13428</v>
      </c>
      <c r="V1031" t="s">
        <v>13424</v>
      </c>
      <c r="W1031" t="s">
        <v>8200</v>
      </c>
      <c r="X1031" t="s">
        <v>8617</v>
      </c>
    </row>
    <row r="1032" spans="1:24" x14ac:dyDescent="0.25">
      <c r="A1032" t="s">
        <v>13429</v>
      </c>
      <c r="B1032">
        <v>85681</v>
      </c>
      <c r="C1032" t="s">
        <v>13430</v>
      </c>
      <c r="D1032">
        <v>223006</v>
      </c>
      <c r="E1032" t="s">
        <v>8209</v>
      </c>
      <c r="F1032" t="s">
        <v>8210</v>
      </c>
      <c r="G1032" s="11">
        <v>301.36500000000001</v>
      </c>
      <c r="H1032" s="11">
        <v>35</v>
      </c>
      <c r="I1032" t="s">
        <v>13431</v>
      </c>
      <c r="J1032" t="s">
        <v>8203</v>
      </c>
      <c r="K1032" t="s">
        <v>8203</v>
      </c>
      <c r="L1032" t="s">
        <v>8203</v>
      </c>
      <c r="M1032" t="s">
        <v>13432</v>
      </c>
      <c r="N1032">
        <v>1398</v>
      </c>
      <c r="O1032">
        <v>25000</v>
      </c>
      <c r="P1032">
        <v>34557</v>
      </c>
      <c r="Q1032" s="8">
        <v>41577</v>
      </c>
      <c r="R1032" s="8">
        <v>41764</v>
      </c>
      <c r="S1032" t="s">
        <v>8205</v>
      </c>
      <c r="T1032" t="s">
        <v>13433</v>
      </c>
      <c r="U1032" t="s">
        <v>13434</v>
      </c>
      <c r="V1032" t="s">
        <v>13429</v>
      </c>
      <c r="W1032" t="s">
        <v>8209</v>
      </c>
      <c r="X1032" t="s">
        <v>8210</v>
      </c>
    </row>
    <row r="1033" spans="1:24" x14ac:dyDescent="0.25">
      <c r="A1033" t="s">
        <v>13435</v>
      </c>
      <c r="B1033">
        <v>1416333</v>
      </c>
      <c r="C1033" t="s">
        <v>13436</v>
      </c>
      <c r="D1033">
        <v>225928</v>
      </c>
      <c r="E1033" t="s">
        <v>8200</v>
      </c>
      <c r="F1033" t="s">
        <v>8617</v>
      </c>
      <c r="G1033" s="11">
        <v>27.3477</v>
      </c>
      <c r="H1033" s="11">
        <v>50.6</v>
      </c>
      <c r="I1033" t="s">
        <v>13437</v>
      </c>
      <c r="J1033" t="s">
        <v>8203</v>
      </c>
      <c r="K1033" t="s">
        <v>8203</v>
      </c>
      <c r="L1033" t="s">
        <v>8203</v>
      </c>
      <c r="M1033" t="s">
        <v>13438</v>
      </c>
      <c r="N1033">
        <v>1210</v>
      </c>
      <c r="O1033">
        <v>11398</v>
      </c>
      <c r="P1033">
        <v>11348</v>
      </c>
      <c r="Q1033" s="8">
        <v>41591</v>
      </c>
      <c r="R1033" s="8">
        <v>41857</v>
      </c>
      <c r="S1033" t="s">
        <v>8242</v>
      </c>
      <c r="T1033" t="s">
        <v>12666</v>
      </c>
      <c r="U1033" t="s">
        <v>13439</v>
      </c>
      <c r="V1033" t="s">
        <v>13435</v>
      </c>
      <c r="W1033" t="s">
        <v>8200</v>
      </c>
      <c r="X1033" t="s">
        <v>8617</v>
      </c>
    </row>
    <row r="1034" spans="1:24" x14ac:dyDescent="0.25">
      <c r="A1034" t="s">
        <v>13440</v>
      </c>
      <c r="B1034">
        <v>946362</v>
      </c>
      <c r="C1034" t="s">
        <v>13441</v>
      </c>
      <c r="D1034">
        <v>37927</v>
      </c>
      <c r="E1034" t="s">
        <v>8200</v>
      </c>
      <c r="F1034" t="s">
        <v>8201</v>
      </c>
      <c r="G1034" s="11">
        <v>55.440300000000001</v>
      </c>
      <c r="H1034" s="11">
        <v>56</v>
      </c>
      <c r="I1034" t="s">
        <v>13442</v>
      </c>
      <c r="J1034" t="s">
        <v>8203</v>
      </c>
      <c r="K1034" t="s">
        <v>8203</v>
      </c>
      <c r="L1034" t="s">
        <v>8203</v>
      </c>
      <c r="M1034" t="s">
        <v>13443</v>
      </c>
      <c r="N1034">
        <v>154</v>
      </c>
      <c r="O1034">
        <v>11787</v>
      </c>
      <c r="P1034">
        <v>11706</v>
      </c>
      <c r="Q1034" s="8">
        <v>40583</v>
      </c>
      <c r="R1034" s="8">
        <v>41584</v>
      </c>
      <c r="S1034" t="s">
        <v>8205</v>
      </c>
      <c r="T1034" t="s">
        <v>8323</v>
      </c>
      <c r="U1034" t="s">
        <v>13444</v>
      </c>
      <c r="V1034" t="s">
        <v>13440</v>
      </c>
      <c r="W1034" t="s">
        <v>8200</v>
      </c>
      <c r="X1034" t="s">
        <v>8201</v>
      </c>
    </row>
    <row r="1035" spans="1:24" x14ac:dyDescent="0.25">
      <c r="A1035" t="s">
        <v>13445</v>
      </c>
      <c r="B1035">
        <v>1406948</v>
      </c>
      <c r="C1035" t="s">
        <v>13446</v>
      </c>
      <c r="D1035">
        <v>222546</v>
      </c>
      <c r="E1035" t="s">
        <v>8310</v>
      </c>
      <c r="F1035" t="s">
        <v>8311</v>
      </c>
      <c r="G1035" s="11">
        <v>12.116899999999999</v>
      </c>
      <c r="H1035" s="11">
        <v>38.5</v>
      </c>
      <c r="I1035" t="s">
        <v>13447</v>
      </c>
      <c r="J1035" t="s">
        <v>8203</v>
      </c>
      <c r="K1035" t="s">
        <v>8203</v>
      </c>
      <c r="L1035" t="s">
        <v>8203</v>
      </c>
      <c r="M1035" t="s">
        <v>13448</v>
      </c>
      <c r="N1035">
        <v>97</v>
      </c>
      <c r="O1035" t="s">
        <v>8203</v>
      </c>
      <c r="P1035" t="s">
        <v>8203</v>
      </c>
      <c r="Q1035" s="8">
        <v>41593</v>
      </c>
      <c r="R1035" s="8">
        <v>41862</v>
      </c>
      <c r="S1035" t="s">
        <v>8205</v>
      </c>
      <c r="T1035" t="s">
        <v>13449</v>
      </c>
      <c r="U1035" t="s">
        <v>13450</v>
      </c>
      <c r="V1035" t="s">
        <v>13445</v>
      </c>
      <c r="W1035" t="s">
        <v>8310</v>
      </c>
      <c r="X1035" t="s">
        <v>8311</v>
      </c>
    </row>
    <row r="1036" spans="1:24" x14ac:dyDescent="0.25">
      <c r="A1036" t="s">
        <v>13451</v>
      </c>
      <c r="B1036">
        <v>1414443</v>
      </c>
      <c r="C1036" t="s">
        <v>13452</v>
      </c>
      <c r="D1036">
        <v>225231</v>
      </c>
      <c r="E1036" t="s">
        <v>8310</v>
      </c>
      <c r="F1036" t="s">
        <v>8311</v>
      </c>
      <c r="G1036" s="11">
        <v>30.282699999999998</v>
      </c>
      <c r="H1036" s="11">
        <v>49.8</v>
      </c>
      <c r="I1036" t="s">
        <v>13453</v>
      </c>
      <c r="J1036" t="s">
        <v>8203</v>
      </c>
      <c r="K1036" t="s">
        <v>8203</v>
      </c>
      <c r="L1036" t="s">
        <v>8203</v>
      </c>
      <c r="M1036" t="s">
        <v>13454</v>
      </c>
      <c r="N1036" t="s">
        <v>8203</v>
      </c>
      <c r="O1036" t="s">
        <v>8203</v>
      </c>
      <c r="P1036" t="s">
        <v>8203</v>
      </c>
      <c r="Q1036" s="8">
        <v>41592</v>
      </c>
      <c r="R1036" s="8">
        <v>41862</v>
      </c>
      <c r="S1036" t="s">
        <v>8242</v>
      </c>
      <c r="T1036" t="s">
        <v>13455</v>
      </c>
      <c r="U1036" t="s">
        <v>13456</v>
      </c>
      <c r="V1036" t="s">
        <v>13451</v>
      </c>
      <c r="W1036" t="s">
        <v>8310</v>
      </c>
      <c r="X1036" t="s">
        <v>8311</v>
      </c>
    </row>
    <row r="1037" spans="1:24" x14ac:dyDescent="0.25">
      <c r="A1037" t="s">
        <v>13457</v>
      </c>
      <c r="B1037">
        <v>1076874</v>
      </c>
      <c r="C1037" t="s">
        <v>13458</v>
      </c>
      <c r="D1037">
        <v>41113</v>
      </c>
      <c r="E1037" t="s">
        <v>8310</v>
      </c>
      <c r="F1037" t="s">
        <v>8311</v>
      </c>
      <c r="G1037" s="11">
        <v>44.137999999999998</v>
      </c>
      <c r="H1037" s="11">
        <v>47.3</v>
      </c>
      <c r="I1037" t="s">
        <v>13459</v>
      </c>
      <c r="J1037" t="s">
        <v>8203</v>
      </c>
      <c r="K1037" t="s">
        <v>8203</v>
      </c>
      <c r="L1037" t="s">
        <v>8203</v>
      </c>
      <c r="M1037" t="s">
        <v>13460</v>
      </c>
      <c r="N1037" t="s">
        <v>8203</v>
      </c>
      <c r="O1037" t="s">
        <v>8203</v>
      </c>
      <c r="P1037" t="s">
        <v>8203</v>
      </c>
      <c r="Q1037" s="8">
        <v>41596</v>
      </c>
      <c r="R1037" s="8">
        <v>41596</v>
      </c>
      <c r="S1037" t="s">
        <v>8242</v>
      </c>
      <c r="T1037" t="s">
        <v>13461</v>
      </c>
      <c r="U1037" t="s">
        <v>13462</v>
      </c>
      <c r="V1037" t="s">
        <v>13457</v>
      </c>
      <c r="W1037" t="s">
        <v>8310</v>
      </c>
      <c r="X1037" t="s">
        <v>8311</v>
      </c>
    </row>
    <row r="1038" spans="1:24" x14ac:dyDescent="0.25">
      <c r="A1038" t="s">
        <v>13463</v>
      </c>
      <c r="B1038">
        <v>90675</v>
      </c>
      <c r="C1038" t="s">
        <v>13464</v>
      </c>
      <c r="D1038">
        <v>210747</v>
      </c>
      <c r="E1038" t="s">
        <v>8209</v>
      </c>
      <c r="F1038" t="s">
        <v>8210</v>
      </c>
      <c r="G1038" s="11">
        <v>547.649</v>
      </c>
      <c r="H1038" s="11">
        <v>37.1</v>
      </c>
      <c r="I1038" t="s">
        <v>13465</v>
      </c>
      <c r="J1038" t="s">
        <v>8203</v>
      </c>
      <c r="K1038" t="s">
        <v>8203</v>
      </c>
      <c r="L1038" t="s">
        <v>8203</v>
      </c>
      <c r="M1038" t="s">
        <v>13466</v>
      </c>
      <c r="N1038" t="s">
        <v>8203</v>
      </c>
      <c r="O1038" t="s">
        <v>8203</v>
      </c>
      <c r="P1038" t="s">
        <v>8203</v>
      </c>
      <c r="Q1038" s="8">
        <v>41592</v>
      </c>
      <c r="R1038" s="8">
        <v>41862</v>
      </c>
      <c r="S1038" t="s">
        <v>8242</v>
      </c>
      <c r="T1038" t="s">
        <v>13467</v>
      </c>
      <c r="U1038" t="s">
        <v>13468</v>
      </c>
      <c r="V1038" t="s">
        <v>13463</v>
      </c>
      <c r="W1038" t="s">
        <v>8209</v>
      </c>
      <c r="X1038" t="s">
        <v>8210</v>
      </c>
    </row>
    <row r="1039" spans="1:24" x14ac:dyDescent="0.25">
      <c r="A1039" t="s">
        <v>13469</v>
      </c>
      <c r="B1039">
        <v>1356009</v>
      </c>
      <c r="C1039" t="s">
        <v>13470</v>
      </c>
      <c r="D1039">
        <v>227278</v>
      </c>
      <c r="E1039" t="s">
        <v>8310</v>
      </c>
      <c r="F1039" t="s">
        <v>8311</v>
      </c>
      <c r="G1039" s="11">
        <v>29.7624</v>
      </c>
      <c r="H1039" s="11">
        <v>48.6</v>
      </c>
      <c r="I1039" t="s">
        <v>13471</v>
      </c>
      <c r="J1039" t="s">
        <v>8203</v>
      </c>
      <c r="K1039" t="s">
        <v>8203</v>
      </c>
      <c r="L1039" t="s">
        <v>8203</v>
      </c>
      <c r="M1039" t="s">
        <v>13472</v>
      </c>
      <c r="N1039">
        <v>1053</v>
      </c>
      <c r="O1039">
        <v>8877</v>
      </c>
      <c r="P1039">
        <v>8877</v>
      </c>
      <c r="Q1039" s="8">
        <v>41589</v>
      </c>
      <c r="R1039" s="8">
        <v>41710</v>
      </c>
      <c r="S1039" t="s">
        <v>8242</v>
      </c>
      <c r="T1039" t="s">
        <v>13473</v>
      </c>
      <c r="U1039" t="s">
        <v>8203</v>
      </c>
      <c r="V1039" t="s">
        <v>13469</v>
      </c>
      <c r="W1039" t="s">
        <v>8310</v>
      </c>
      <c r="X1039" t="s">
        <v>8311</v>
      </c>
    </row>
    <row r="1040" spans="1:24" x14ac:dyDescent="0.25">
      <c r="A1040" t="s">
        <v>13474</v>
      </c>
      <c r="B1040">
        <v>1417757</v>
      </c>
      <c r="C1040" t="s">
        <v>13475</v>
      </c>
      <c r="D1040">
        <v>226613</v>
      </c>
      <c r="E1040" t="s">
        <v>8310</v>
      </c>
      <c r="F1040" t="s">
        <v>8551</v>
      </c>
      <c r="G1040" s="11">
        <v>30.856400000000001</v>
      </c>
      <c r="H1040" s="11">
        <v>47.4</v>
      </c>
      <c r="I1040" t="s">
        <v>13476</v>
      </c>
      <c r="J1040" t="s">
        <v>8203</v>
      </c>
      <c r="K1040" t="s">
        <v>8203</v>
      </c>
      <c r="L1040" t="s">
        <v>8203</v>
      </c>
      <c r="M1040" t="s">
        <v>13477</v>
      </c>
      <c r="N1040">
        <v>4516</v>
      </c>
      <c r="O1040" t="s">
        <v>8203</v>
      </c>
      <c r="P1040" t="s">
        <v>8203</v>
      </c>
      <c r="Q1040" s="8">
        <v>41591</v>
      </c>
      <c r="R1040" s="8">
        <v>41862</v>
      </c>
      <c r="S1040" t="s">
        <v>8205</v>
      </c>
      <c r="T1040" t="s">
        <v>12076</v>
      </c>
      <c r="U1040" t="s">
        <v>13478</v>
      </c>
      <c r="V1040" t="s">
        <v>13474</v>
      </c>
      <c r="W1040" t="s">
        <v>8310</v>
      </c>
      <c r="X1040" t="s">
        <v>8551</v>
      </c>
    </row>
    <row r="1041" spans="1:24" x14ac:dyDescent="0.25">
      <c r="A1041" t="s">
        <v>13479</v>
      </c>
      <c r="B1041">
        <v>1414444</v>
      </c>
      <c r="C1041" t="s">
        <v>13480</v>
      </c>
      <c r="D1041">
        <v>225336</v>
      </c>
      <c r="E1041" t="s">
        <v>8310</v>
      </c>
      <c r="F1041" t="s">
        <v>8311</v>
      </c>
      <c r="G1041" s="11">
        <v>29.4559</v>
      </c>
      <c r="H1041" s="11">
        <v>50.5</v>
      </c>
      <c r="I1041" t="s">
        <v>13481</v>
      </c>
      <c r="J1041" t="s">
        <v>8203</v>
      </c>
      <c r="K1041" t="s">
        <v>8203</v>
      </c>
      <c r="L1041" t="s">
        <v>8203</v>
      </c>
      <c r="M1041" t="s">
        <v>13482</v>
      </c>
      <c r="N1041">
        <v>971</v>
      </c>
      <c r="O1041" t="s">
        <v>8203</v>
      </c>
      <c r="P1041" t="s">
        <v>8203</v>
      </c>
      <c r="Q1041" s="8">
        <v>41596</v>
      </c>
      <c r="R1041" s="8">
        <v>41862</v>
      </c>
      <c r="S1041" t="s">
        <v>8242</v>
      </c>
      <c r="T1041" t="s">
        <v>13455</v>
      </c>
      <c r="U1041" t="s">
        <v>13483</v>
      </c>
      <c r="V1041" t="s">
        <v>13479</v>
      </c>
      <c r="W1041" t="s">
        <v>8310</v>
      </c>
      <c r="X1041" t="s">
        <v>8311</v>
      </c>
    </row>
    <row r="1042" spans="1:24" x14ac:dyDescent="0.25">
      <c r="A1042" t="s">
        <v>13484</v>
      </c>
      <c r="B1042">
        <v>1405378</v>
      </c>
      <c r="C1042" t="s">
        <v>9070</v>
      </c>
      <c r="D1042">
        <v>209870</v>
      </c>
      <c r="E1042" t="s">
        <v>8310</v>
      </c>
      <c r="F1042" t="s">
        <v>8311</v>
      </c>
      <c r="G1042" s="11">
        <v>37.873899999999999</v>
      </c>
      <c r="H1042" s="11">
        <v>51.4</v>
      </c>
      <c r="I1042" t="s">
        <v>13485</v>
      </c>
      <c r="J1042" t="s">
        <v>8203</v>
      </c>
      <c r="K1042" t="s">
        <v>8203</v>
      </c>
      <c r="L1042" t="s">
        <v>8203</v>
      </c>
      <c r="M1042" t="s">
        <v>13486</v>
      </c>
      <c r="N1042">
        <v>3518</v>
      </c>
      <c r="O1042" t="s">
        <v>8203</v>
      </c>
      <c r="P1042" t="s">
        <v>8203</v>
      </c>
      <c r="Q1042" s="8">
        <v>41568</v>
      </c>
      <c r="R1042" s="8">
        <v>41645</v>
      </c>
      <c r="S1042" t="s">
        <v>8242</v>
      </c>
      <c r="T1042" t="s">
        <v>9073</v>
      </c>
      <c r="U1042" t="s">
        <v>13487</v>
      </c>
      <c r="V1042" t="s">
        <v>13484</v>
      </c>
      <c r="W1042" t="s">
        <v>8310</v>
      </c>
      <c r="X1042" t="s">
        <v>8311</v>
      </c>
    </row>
    <row r="1043" spans="1:24" x14ac:dyDescent="0.25">
      <c r="A1043" t="s">
        <v>13488</v>
      </c>
      <c r="B1043">
        <v>348837</v>
      </c>
      <c r="C1043" t="s">
        <v>13489</v>
      </c>
      <c r="D1043">
        <v>60811</v>
      </c>
      <c r="E1043" t="s">
        <v>8200</v>
      </c>
      <c r="F1043" t="s">
        <v>8201</v>
      </c>
      <c r="G1043" s="11">
        <v>2792980</v>
      </c>
      <c r="H1043" s="11">
        <v>33.5</v>
      </c>
      <c r="I1043" t="s">
        <v>13490</v>
      </c>
      <c r="J1043" t="s">
        <v>8203</v>
      </c>
      <c r="K1043" t="s">
        <v>8203</v>
      </c>
      <c r="L1043" t="s">
        <v>8203</v>
      </c>
      <c r="M1043" t="s">
        <v>13491</v>
      </c>
      <c r="N1043">
        <v>233</v>
      </c>
      <c r="O1043">
        <v>8507</v>
      </c>
      <c r="P1043">
        <v>8333</v>
      </c>
      <c r="Q1043" s="8">
        <v>41593</v>
      </c>
      <c r="R1043" s="8">
        <v>41855</v>
      </c>
      <c r="S1043" t="s">
        <v>8205</v>
      </c>
      <c r="T1043" t="s">
        <v>12193</v>
      </c>
      <c r="U1043" t="s">
        <v>13492</v>
      </c>
      <c r="V1043" t="s">
        <v>13488</v>
      </c>
      <c r="W1043" t="s">
        <v>8200</v>
      </c>
      <c r="X1043" t="s">
        <v>8201</v>
      </c>
    </row>
    <row r="1044" spans="1:24" x14ac:dyDescent="0.25">
      <c r="A1044" t="s">
        <v>13493</v>
      </c>
      <c r="B1044">
        <v>176946</v>
      </c>
      <c r="C1044" t="s">
        <v>13494</v>
      </c>
      <c r="D1044">
        <v>61243</v>
      </c>
      <c r="E1044" t="s">
        <v>8899</v>
      </c>
      <c r="F1044" t="s">
        <v>10416</v>
      </c>
      <c r="G1044" s="11">
        <v>1435.05</v>
      </c>
      <c r="H1044" s="11">
        <v>39.700000000000003</v>
      </c>
      <c r="I1044" t="s">
        <v>13495</v>
      </c>
      <c r="J1044" t="s">
        <v>8203</v>
      </c>
      <c r="K1044">
        <v>1</v>
      </c>
      <c r="L1044" t="s">
        <v>8203</v>
      </c>
      <c r="M1044" t="s">
        <v>13496</v>
      </c>
      <c r="N1044">
        <v>39113</v>
      </c>
      <c r="O1044">
        <v>20176</v>
      </c>
      <c r="P1044">
        <v>25749</v>
      </c>
      <c r="Q1044" s="8">
        <v>41526</v>
      </c>
      <c r="R1044" s="8">
        <v>41914</v>
      </c>
      <c r="S1044" t="s">
        <v>8205</v>
      </c>
      <c r="T1044" t="s">
        <v>13497</v>
      </c>
      <c r="U1044" t="s">
        <v>13498</v>
      </c>
      <c r="V1044" t="s">
        <v>13493</v>
      </c>
      <c r="W1044" t="s">
        <v>8899</v>
      </c>
      <c r="X1044" t="s">
        <v>10416</v>
      </c>
    </row>
    <row r="1045" spans="1:24" x14ac:dyDescent="0.25">
      <c r="A1045" t="s">
        <v>13499</v>
      </c>
      <c r="B1045">
        <v>1343157</v>
      </c>
      <c r="C1045" t="s">
        <v>13500</v>
      </c>
      <c r="D1045">
        <v>207280</v>
      </c>
      <c r="E1045" t="s">
        <v>8310</v>
      </c>
      <c r="F1045" t="s">
        <v>8311</v>
      </c>
      <c r="G1045" s="11">
        <v>2486176</v>
      </c>
      <c r="H1045" s="11">
        <v>41851</v>
      </c>
      <c r="I1045" t="s">
        <v>13501</v>
      </c>
      <c r="J1045" t="s">
        <v>8203</v>
      </c>
      <c r="K1045" t="s">
        <v>8203</v>
      </c>
      <c r="L1045" t="s">
        <v>8203</v>
      </c>
      <c r="M1045" t="s">
        <v>13502</v>
      </c>
      <c r="N1045">
        <v>41</v>
      </c>
      <c r="O1045" t="s">
        <v>8203</v>
      </c>
      <c r="P1045" t="s">
        <v>8203</v>
      </c>
      <c r="Q1045" s="8">
        <v>41598</v>
      </c>
      <c r="R1045" s="8">
        <v>41862</v>
      </c>
      <c r="S1045" t="s">
        <v>8205</v>
      </c>
      <c r="T1045" t="s">
        <v>13503</v>
      </c>
      <c r="U1045" t="s">
        <v>13504</v>
      </c>
      <c r="V1045" t="s">
        <v>13499</v>
      </c>
      <c r="W1045" t="s">
        <v>8310</v>
      </c>
      <c r="X1045" t="s">
        <v>8311</v>
      </c>
    </row>
    <row r="1046" spans="1:24" x14ac:dyDescent="0.25">
      <c r="A1046" t="s">
        <v>13505</v>
      </c>
      <c r="B1046">
        <v>1140117</v>
      </c>
      <c r="C1046" t="s">
        <v>13506</v>
      </c>
      <c r="D1046">
        <v>210954</v>
      </c>
      <c r="E1046" t="s">
        <v>8200</v>
      </c>
      <c r="F1046" t="s">
        <v>8201</v>
      </c>
      <c r="G1046" s="11">
        <v>60.742699999999999</v>
      </c>
      <c r="H1046" s="11">
        <v>48.2</v>
      </c>
      <c r="I1046" t="s">
        <v>13507</v>
      </c>
      <c r="J1046" t="s">
        <v>8203</v>
      </c>
      <c r="K1046" t="s">
        <v>8203</v>
      </c>
      <c r="L1046" t="s">
        <v>8203</v>
      </c>
      <c r="M1046" t="s">
        <v>13508</v>
      </c>
      <c r="N1046" t="s">
        <v>8203</v>
      </c>
      <c r="O1046" t="s">
        <v>8203</v>
      </c>
      <c r="P1046" t="s">
        <v>8203</v>
      </c>
      <c r="Q1046" s="8">
        <v>41600</v>
      </c>
      <c r="R1046" s="8">
        <v>41862</v>
      </c>
      <c r="S1046" t="s">
        <v>8242</v>
      </c>
      <c r="T1046" t="s">
        <v>10579</v>
      </c>
      <c r="U1046" t="s">
        <v>13509</v>
      </c>
      <c r="V1046" t="s">
        <v>13505</v>
      </c>
      <c r="W1046" t="s">
        <v>8200</v>
      </c>
      <c r="X1046" t="s">
        <v>8201</v>
      </c>
    </row>
    <row r="1047" spans="1:24" x14ac:dyDescent="0.25">
      <c r="A1047" t="s">
        <v>13510</v>
      </c>
      <c r="B1047">
        <v>1400345</v>
      </c>
      <c r="C1047" t="s">
        <v>13511</v>
      </c>
      <c r="D1047">
        <v>219149</v>
      </c>
      <c r="E1047" t="s">
        <v>8310</v>
      </c>
      <c r="F1047" t="s">
        <v>8311</v>
      </c>
      <c r="G1047" s="11">
        <v>34.531599999999997</v>
      </c>
      <c r="H1047" s="11">
        <v>49.1</v>
      </c>
      <c r="I1047" t="s">
        <v>13512</v>
      </c>
      <c r="J1047" t="s">
        <v>8203</v>
      </c>
      <c r="K1047" t="s">
        <v>8203</v>
      </c>
      <c r="L1047" t="s">
        <v>8203</v>
      </c>
      <c r="M1047" t="s">
        <v>13513</v>
      </c>
      <c r="N1047" t="s">
        <v>8203</v>
      </c>
      <c r="O1047" t="s">
        <v>8203</v>
      </c>
      <c r="P1047" t="s">
        <v>8203</v>
      </c>
      <c r="Q1047" s="8">
        <v>41600</v>
      </c>
      <c r="R1047" s="8">
        <v>41880</v>
      </c>
      <c r="S1047" t="s">
        <v>8242</v>
      </c>
      <c r="T1047" t="s">
        <v>13514</v>
      </c>
      <c r="U1047" t="s">
        <v>13515</v>
      </c>
      <c r="V1047" t="s">
        <v>13510</v>
      </c>
      <c r="W1047" t="s">
        <v>8310</v>
      </c>
      <c r="X1047" t="s">
        <v>8311</v>
      </c>
    </row>
    <row r="1048" spans="1:24" x14ac:dyDescent="0.25">
      <c r="A1048" t="s">
        <v>13516</v>
      </c>
      <c r="B1048">
        <v>5741</v>
      </c>
      <c r="C1048" t="s">
        <v>13517</v>
      </c>
      <c r="D1048">
        <v>77981</v>
      </c>
      <c r="E1048" t="s">
        <v>8200</v>
      </c>
      <c r="F1048" t="s">
        <v>8201</v>
      </c>
      <c r="G1048" s="11">
        <v>1877256</v>
      </c>
      <c r="H1048" s="11">
        <v>49</v>
      </c>
      <c r="I1048" t="s">
        <v>13518</v>
      </c>
      <c r="J1048" t="s">
        <v>8203</v>
      </c>
      <c r="K1048" t="s">
        <v>8203</v>
      </c>
      <c r="L1048" t="s">
        <v>8203</v>
      </c>
      <c r="M1048" t="s">
        <v>13519</v>
      </c>
      <c r="N1048">
        <v>239</v>
      </c>
      <c r="O1048">
        <v>5209</v>
      </c>
      <c r="P1048">
        <v>5147</v>
      </c>
      <c r="Q1048" s="8">
        <v>41603</v>
      </c>
      <c r="R1048" s="8">
        <v>41857</v>
      </c>
      <c r="S1048" t="s">
        <v>8242</v>
      </c>
      <c r="T1048" t="s">
        <v>13520</v>
      </c>
      <c r="U1048" t="s">
        <v>13521</v>
      </c>
      <c r="V1048" t="s">
        <v>13516</v>
      </c>
      <c r="W1048" t="s">
        <v>8200</v>
      </c>
      <c r="X1048" t="s">
        <v>8201</v>
      </c>
    </row>
    <row r="1049" spans="1:24" x14ac:dyDescent="0.25">
      <c r="A1049" t="s">
        <v>13516</v>
      </c>
      <c r="B1049">
        <v>5741</v>
      </c>
      <c r="C1049" t="s">
        <v>13522</v>
      </c>
      <c r="D1049">
        <v>77979</v>
      </c>
      <c r="E1049" t="s">
        <v>8200</v>
      </c>
      <c r="F1049" t="s">
        <v>8201</v>
      </c>
      <c r="G1049" s="11">
        <v>12.009600000000001</v>
      </c>
      <c r="H1049" s="11">
        <v>48.2</v>
      </c>
      <c r="I1049" t="s">
        <v>13523</v>
      </c>
      <c r="J1049" t="s">
        <v>8203</v>
      </c>
      <c r="K1049" t="s">
        <v>8203</v>
      </c>
      <c r="L1049" t="s">
        <v>8203</v>
      </c>
      <c r="M1049" t="s">
        <v>13524</v>
      </c>
      <c r="N1049">
        <v>543</v>
      </c>
      <c r="O1049">
        <v>6166</v>
      </c>
      <c r="P1049">
        <v>6098</v>
      </c>
      <c r="Q1049" s="8">
        <v>41603</v>
      </c>
      <c r="R1049" s="8">
        <v>41857</v>
      </c>
      <c r="S1049" t="s">
        <v>8242</v>
      </c>
      <c r="T1049" t="s">
        <v>13520</v>
      </c>
      <c r="U1049" t="s">
        <v>13525</v>
      </c>
      <c r="V1049" t="s">
        <v>13516</v>
      </c>
      <c r="W1049" t="s">
        <v>8200</v>
      </c>
      <c r="X1049" t="s">
        <v>8201</v>
      </c>
    </row>
    <row r="1050" spans="1:24" x14ac:dyDescent="0.25">
      <c r="A1050" t="s">
        <v>13526</v>
      </c>
      <c r="B1050">
        <v>5802</v>
      </c>
      <c r="C1050" t="s">
        <v>13527</v>
      </c>
      <c r="D1050">
        <v>263385</v>
      </c>
      <c r="E1050" t="s">
        <v>8200</v>
      </c>
      <c r="F1050" t="s">
        <v>8712</v>
      </c>
      <c r="G1050" s="11">
        <v>51.8596</v>
      </c>
      <c r="H1050" s="11">
        <v>51.3</v>
      </c>
      <c r="I1050" t="s">
        <v>13528</v>
      </c>
      <c r="J1050" t="s">
        <v>8203</v>
      </c>
      <c r="K1050" t="s">
        <v>8203</v>
      </c>
      <c r="L1050" t="s">
        <v>8203</v>
      </c>
      <c r="M1050" t="s">
        <v>13529</v>
      </c>
      <c r="N1050">
        <v>4664</v>
      </c>
      <c r="O1050">
        <v>8657</v>
      </c>
      <c r="P1050">
        <v>8599</v>
      </c>
      <c r="Q1050" s="8">
        <v>41577</v>
      </c>
      <c r="R1050" s="8">
        <v>41577</v>
      </c>
      <c r="S1050" t="s">
        <v>8205</v>
      </c>
      <c r="T1050" t="s">
        <v>9329</v>
      </c>
      <c r="U1050" t="s">
        <v>8203</v>
      </c>
      <c r="V1050" t="s">
        <v>13526</v>
      </c>
      <c r="W1050" t="s">
        <v>8200</v>
      </c>
      <c r="X1050" t="s">
        <v>8712</v>
      </c>
    </row>
    <row r="1051" spans="1:24" x14ac:dyDescent="0.25">
      <c r="A1051" t="s">
        <v>13530</v>
      </c>
      <c r="B1051">
        <v>1385412</v>
      </c>
      <c r="C1051" t="s">
        <v>13531</v>
      </c>
      <c r="D1051">
        <v>224749</v>
      </c>
      <c r="E1051" t="s">
        <v>8310</v>
      </c>
      <c r="F1051" t="s">
        <v>8551</v>
      </c>
      <c r="G1051" s="11">
        <v>17.479299999999999</v>
      </c>
      <c r="H1051" s="11">
        <v>47.8</v>
      </c>
      <c r="I1051" t="s">
        <v>13532</v>
      </c>
      <c r="J1051" t="s">
        <v>8203</v>
      </c>
      <c r="K1051" t="s">
        <v>8203</v>
      </c>
      <c r="L1051" t="s">
        <v>8203</v>
      </c>
      <c r="M1051" t="s">
        <v>13533</v>
      </c>
      <c r="N1051">
        <v>26</v>
      </c>
      <c r="O1051" t="s">
        <v>8203</v>
      </c>
      <c r="P1051" t="s">
        <v>8203</v>
      </c>
      <c r="Q1051" s="8">
        <v>41572</v>
      </c>
      <c r="R1051" s="8">
        <v>41572</v>
      </c>
      <c r="S1051" t="s">
        <v>8205</v>
      </c>
      <c r="T1051" t="s">
        <v>13534</v>
      </c>
      <c r="U1051" t="s">
        <v>8203</v>
      </c>
      <c r="V1051" t="s">
        <v>13530</v>
      </c>
      <c r="W1051" t="s">
        <v>8310</v>
      </c>
      <c r="X1051" t="s">
        <v>8551</v>
      </c>
    </row>
    <row r="1052" spans="1:24" x14ac:dyDescent="0.25">
      <c r="A1052" t="s">
        <v>13535</v>
      </c>
      <c r="B1052">
        <v>3885</v>
      </c>
      <c r="C1052" t="s">
        <v>13536</v>
      </c>
      <c r="D1052">
        <v>41439</v>
      </c>
      <c r="E1052" t="s">
        <v>8209</v>
      </c>
      <c r="F1052" t="s">
        <v>8210</v>
      </c>
      <c r="G1052" s="11">
        <v>521.077</v>
      </c>
      <c r="H1052" s="11">
        <v>36.219900000000003</v>
      </c>
      <c r="I1052" t="s">
        <v>13537</v>
      </c>
      <c r="J1052">
        <v>11</v>
      </c>
      <c r="K1052" t="s">
        <v>8203</v>
      </c>
      <c r="L1052" t="s">
        <v>8203</v>
      </c>
      <c r="M1052" t="s">
        <v>13538</v>
      </c>
      <c r="N1052">
        <v>708</v>
      </c>
      <c r="O1052">
        <v>28134</v>
      </c>
      <c r="P1052">
        <v>32720</v>
      </c>
      <c r="Q1052" s="8">
        <v>41604</v>
      </c>
      <c r="R1052" s="8">
        <v>41710</v>
      </c>
      <c r="S1052" t="s">
        <v>8231</v>
      </c>
      <c r="T1052" t="s">
        <v>8206</v>
      </c>
      <c r="U1052" t="s">
        <v>13539</v>
      </c>
      <c r="V1052" t="s">
        <v>13535</v>
      </c>
      <c r="W1052" t="s">
        <v>8209</v>
      </c>
      <c r="X1052" t="s">
        <v>8210</v>
      </c>
    </row>
    <row r="1053" spans="1:24" x14ac:dyDescent="0.25">
      <c r="A1053" t="s">
        <v>11014</v>
      </c>
      <c r="B1053">
        <v>6282</v>
      </c>
      <c r="C1053" t="s">
        <v>13540</v>
      </c>
      <c r="D1053">
        <v>226660</v>
      </c>
      <c r="E1053" t="s">
        <v>8899</v>
      </c>
      <c r="F1053" t="s">
        <v>9671</v>
      </c>
      <c r="G1053" s="11">
        <v>96.427800000000005</v>
      </c>
      <c r="H1053" s="11">
        <v>29.2</v>
      </c>
      <c r="I1053" t="s">
        <v>13541</v>
      </c>
      <c r="J1053" t="s">
        <v>8203</v>
      </c>
      <c r="K1053" t="s">
        <v>8203</v>
      </c>
      <c r="L1053" t="s">
        <v>8203</v>
      </c>
      <c r="M1053" t="s">
        <v>13542</v>
      </c>
      <c r="N1053">
        <v>708</v>
      </c>
      <c r="O1053" t="s">
        <v>8203</v>
      </c>
      <c r="P1053" t="s">
        <v>8203</v>
      </c>
      <c r="Q1053" s="8">
        <v>41583</v>
      </c>
      <c r="R1053" s="8">
        <v>41834</v>
      </c>
      <c r="S1053" t="s">
        <v>8205</v>
      </c>
      <c r="T1053" t="s">
        <v>13129</v>
      </c>
      <c r="U1053" t="s">
        <v>8203</v>
      </c>
      <c r="V1053" t="s">
        <v>11014</v>
      </c>
      <c r="W1053" t="s">
        <v>8899</v>
      </c>
      <c r="X1053" t="s">
        <v>9671</v>
      </c>
    </row>
    <row r="1054" spans="1:24" x14ac:dyDescent="0.25">
      <c r="A1054" t="s">
        <v>13543</v>
      </c>
      <c r="B1054">
        <v>1001064</v>
      </c>
      <c r="C1054" t="s">
        <v>13544</v>
      </c>
      <c r="D1054">
        <v>59971</v>
      </c>
      <c r="E1054" t="s">
        <v>8310</v>
      </c>
      <c r="F1054" t="s">
        <v>8551</v>
      </c>
      <c r="G1054" s="11">
        <v>20.478899999999999</v>
      </c>
      <c r="H1054" s="11">
        <v>61.9</v>
      </c>
      <c r="I1054" t="s">
        <v>13545</v>
      </c>
      <c r="J1054" t="s">
        <v>8203</v>
      </c>
      <c r="K1054" t="s">
        <v>8203</v>
      </c>
      <c r="L1054" t="s">
        <v>8203</v>
      </c>
      <c r="M1054" t="s">
        <v>13546</v>
      </c>
      <c r="N1054">
        <v>29</v>
      </c>
      <c r="O1054">
        <v>3361</v>
      </c>
      <c r="P1054">
        <v>2817</v>
      </c>
      <c r="Q1054" s="8">
        <v>40744</v>
      </c>
      <c r="R1054" s="8">
        <v>41862</v>
      </c>
      <c r="S1054" t="s">
        <v>8242</v>
      </c>
      <c r="T1054" t="s">
        <v>13547</v>
      </c>
      <c r="U1054" t="s">
        <v>13548</v>
      </c>
      <c r="V1054" t="s">
        <v>13543</v>
      </c>
      <c r="W1054" t="s">
        <v>8310</v>
      </c>
      <c r="X1054" t="s">
        <v>8551</v>
      </c>
    </row>
    <row r="1055" spans="1:24" x14ac:dyDescent="0.25">
      <c r="A1055" t="s">
        <v>13549</v>
      </c>
      <c r="B1055">
        <v>229290</v>
      </c>
      <c r="C1055" t="s">
        <v>13550</v>
      </c>
      <c r="D1055">
        <v>202249</v>
      </c>
      <c r="E1055" t="s">
        <v>8899</v>
      </c>
      <c r="F1055" t="s">
        <v>9077</v>
      </c>
      <c r="G1055" s="11">
        <v>699.32600000000002</v>
      </c>
      <c r="H1055" s="11">
        <v>40.299999999999997</v>
      </c>
      <c r="I1055" t="s">
        <v>13551</v>
      </c>
      <c r="J1055" t="s">
        <v>8203</v>
      </c>
      <c r="K1055" t="s">
        <v>8203</v>
      </c>
      <c r="L1055" t="s">
        <v>8203</v>
      </c>
      <c r="M1055" t="s">
        <v>13552</v>
      </c>
      <c r="N1055" t="s">
        <v>8203</v>
      </c>
      <c r="O1055" t="s">
        <v>8203</v>
      </c>
      <c r="P1055" t="s">
        <v>8203</v>
      </c>
      <c r="Q1055" s="8">
        <v>41603</v>
      </c>
      <c r="R1055" s="8">
        <v>41603</v>
      </c>
      <c r="S1055" t="s">
        <v>8242</v>
      </c>
      <c r="T1055" t="s">
        <v>13553</v>
      </c>
      <c r="U1055" t="s">
        <v>13554</v>
      </c>
      <c r="V1055" t="s">
        <v>13549</v>
      </c>
      <c r="W1055" t="s">
        <v>8899</v>
      </c>
      <c r="X1055" t="s">
        <v>9077</v>
      </c>
    </row>
    <row r="1056" spans="1:24" x14ac:dyDescent="0.25">
      <c r="A1056" t="s">
        <v>13555</v>
      </c>
      <c r="B1056">
        <v>5804</v>
      </c>
      <c r="C1056" t="s">
        <v>13556</v>
      </c>
      <c r="D1056">
        <v>263395</v>
      </c>
      <c r="E1056" t="s">
        <v>8200</v>
      </c>
      <c r="F1056" t="s">
        <v>8712</v>
      </c>
      <c r="G1056" s="11">
        <v>45.975099999999998</v>
      </c>
      <c r="H1056" s="11">
        <v>46.6</v>
      </c>
      <c r="I1056" t="s">
        <v>13557</v>
      </c>
      <c r="J1056" t="s">
        <v>8203</v>
      </c>
      <c r="K1056" t="s">
        <v>8203</v>
      </c>
      <c r="L1056" t="s">
        <v>8203</v>
      </c>
      <c r="M1056" t="s">
        <v>13558</v>
      </c>
      <c r="N1056">
        <v>3564</v>
      </c>
      <c r="O1056">
        <v>6057</v>
      </c>
      <c r="P1056">
        <v>6057</v>
      </c>
      <c r="Q1056" s="8">
        <v>41577</v>
      </c>
      <c r="R1056" s="8">
        <v>41577</v>
      </c>
      <c r="S1056" t="s">
        <v>8205</v>
      </c>
      <c r="T1056" t="s">
        <v>9329</v>
      </c>
      <c r="U1056" t="s">
        <v>8203</v>
      </c>
      <c r="V1056" t="s">
        <v>13555</v>
      </c>
      <c r="W1056" t="s">
        <v>8200</v>
      </c>
      <c r="X1056" t="s">
        <v>8712</v>
      </c>
    </row>
    <row r="1057" spans="1:24" x14ac:dyDescent="0.25">
      <c r="A1057" t="s">
        <v>13559</v>
      </c>
      <c r="B1057">
        <v>7539</v>
      </c>
      <c r="C1057" t="s">
        <v>13560</v>
      </c>
      <c r="D1057">
        <v>171749</v>
      </c>
      <c r="E1057" t="s">
        <v>8899</v>
      </c>
      <c r="F1057" t="s">
        <v>8900</v>
      </c>
      <c r="G1057" s="11">
        <v>1170.24</v>
      </c>
      <c r="H1057" s="11">
        <v>35.6</v>
      </c>
      <c r="I1057" t="s">
        <v>13561</v>
      </c>
      <c r="J1057" t="s">
        <v>8203</v>
      </c>
      <c r="K1057" t="s">
        <v>8203</v>
      </c>
      <c r="L1057" t="s">
        <v>8203</v>
      </c>
      <c r="M1057" t="s">
        <v>13562</v>
      </c>
      <c r="N1057">
        <v>24393</v>
      </c>
      <c r="O1057" t="s">
        <v>8203</v>
      </c>
      <c r="P1057" t="s">
        <v>8203</v>
      </c>
      <c r="Q1057" s="8">
        <v>41605</v>
      </c>
      <c r="R1057" s="8">
        <v>41610</v>
      </c>
      <c r="S1057" t="s">
        <v>8205</v>
      </c>
      <c r="T1057" t="s">
        <v>11085</v>
      </c>
      <c r="U1057" t="s">
        <v>13563</v>
      </c>
      <c r="V1057" t="s">
        <v>13559</v>
      </c>
      <c r="W1057" t="s">
        <v>8899</v>
      </c>
      <c r="X1057" t="s">
        <v>8900</v>
      </c>
    </row>
    <row r="1058" spans="1:24" x14ac:dyDescent="0.25">
      <c r="A1058" t="s">
        <v>13564</v>
      </c>
      <c r="B1058">
        <v>5801</v>
      </c>
      <c r="C1058" t="s">
        <v>13565</v>
      </c>
      <c r="D1058">
        <v>263387</v>
      </c>
      <c r="E1058" t="s">
        <v>8200</v>
      </c>
      <c r="F1058" t="s">
        <v>8712</v>
      </c>
      <c r="G1058" s="11">
        <v>45.830599999999997</v>
      </c>
      <c r="H1058" s="11">
        <v>48.4</v>
      </c>
      <c r="I1058" t="s">
        <v>13566</v>
      </c>
      <c r="J1058" t="s">
        <v>8203</v>
      </c>
      <c r="K1058" t="s">
        <v>8203</v>
      </c>
      <c r="L1058" t="s">
        <v>8203</v>
      </c>
      <c r="M1058" t="s">
        <v>13567</v>
      </c>
      <c r="N1058">
        <v>3415</v>
      </c>
      <c r="O1058">
        <v>6867</v>
      </c>
      <c r="P1058">
        <v>6867</v>
      </c>
      <c r="Q1058" s="8">
        <v>41577</v>
      </c>
      <c r="R1058" s="8">
        <v>41577</v>
      </c>
      <c r="S1058" t="s">
        <v>8205</v>
      </c>
      <c r="T1058" t="s">
        <v>9329</v>
      </c>
      <c r="U1058" t="s">
        <v>8203</v>
      </c>
      <c r="V1058" t="s">
        <v>13564</v>
      </c>
      <c r="W1058" t="s">
        <v>8200</v>
      </c>
      <c r="X1058" t="s">
        <v>8712</v>
      </c>
    </row>
    <row r="1059" spans="1:24" x14ac:dyDescent="0.25">
      <c r="A1059" t="s">
        <v>13568</v>
      </c>
      <c r="B1059">
        <v>75702</v>
      </c>
      <c r="C1059" t="s">
        <v>13569</v>
      </c>
      <c r="D1059">
        <v>178692</v>
      </c>
      <c r="E1059" t="s">
        <v>8209</v>
      </c>
      <c r="F1059" t="s">
        <v>8210</v>
      </c>
      <c r="G1059" s="11">
        <v>495.87599999999998</v>
      </c>
      <c r="H1059" s="11">
        <v>32.1</v>
      </c>
      <c r="I1059" t="s">
        <v>13570</v>
      </c>
      <c r="J1059" t="s">
        <v>8203</v>
      </c>
      <c r="K1059" t="s">
        <v>8203</v>
      </c>
      <c r="L1059" t="s">
        <v>8203</v>
      </c>
      <c r="M1059" t="s">
        <v>13571</v>
      </c>
      <c r="N1059">
        <v>9614</v>
      </c>
      <c r="O1059" t="s">
        <v>8203</v>
      </c>
      <c r="P1059" t="s">
        <v>8203</v>
      </c>
      <c r="Q1059" s="8">
        <v>41579</v>
      </c>
      <c r="R1059" s="8">
        <v>41862</v>
      </c>
      <c r="S1059" t="s">
        <v>8205</v>
      </c>
      <c r="T1059" t="s">
        <v>13572</v>
      </c>
      <c r="U1059" t="s">
        <v>13573</v>
      </c>
      <c r="V1059" t="s">
        <v>13568</v>
      </c>
      <c r="W1059" t="s">
        <v>8209</v>
      </c>
      <c r="X1059" t="s">
        <v>8210</v>
      </c>
    </row>
    <row r="1060" spans="1:24" x14ac:dyDescent="0.25">
      <c r="A1060" t="s">
        <v>12942</v>
      </c>
      <c r="B1060">
        <v>129355</v>
      </c>
      <c r="C1060" t="s">
        <v>13574</v>
      </c>
      <c r="D1060">
        <v>190827</v>
      </c>
      <c r="E1060" t="s">
        <v>8200</v>
      </c>
      <c r="F1060" t="s">
        <v>8201</v>
      </c>
      <c r="G1060" s="11">
        <v>56.309600000000003</v>
      </c>
      <c r="H1060" s="11">
        <v>53.4</v>
      </c>
      <c r="I1060" t="s">
        <v>13575</v>
      </c>
      <c r="J1060" t="s">
        <v>8203</v>
      </c>
      <c r="K1060" t="s">
        <v>8203</v>
      </c>
      <c r="L1060" t="s">
        <v>8203</v>
      </c>
      <c r="M1060" t="s">
        <v>13576</v>
      </c>
      <c r="N1060">
        <v>7648</v>
      </c>
      <c r="O1060" t="s">
        <v>8203</v>
      </c>
      <c r="P1060" t="s">
        <v>8203</v>
      </c>
      <c r="Q1060" s="8">
        <v>41600</v>
      </c>
      <c r="R1060" s="8">
        <v>41855</v>
      </c>
      <c r="S1060" t="s">
        <v>8205</v>
      </c>
      <c r="T1060" t="s">
        <v>13016</v>
      </c>
      <c r="U1060" t="s">
        <v>13577</v>
      </c>
      <c r="V1060" t="s">
        <v>12942</v>
      </c>
      <c r="W1060" t="s">
        <v>8200</v>
      </c>
      <c r="X1060" t="s">
        <v>8201</v>
      </c>
    </row>
    <row r="1061" spans="1:24" x14ac:dyDescent="0.25">
      <c r="A1061" t="s">
        <v>13578</v>
      </c>
      <c r="B1061">
        <v>538568</v>
      </c>
      <c r="C1061" t="s">
        <v>13579</v>
      </c>
      <c r="D1061">
        <v>190828</v>
      </c>
      <c r="E1061" t="s">
        <v>8200</v>
      </c>
      <c r="F1061" t="s">
        <v>8201</v>
      </c>
      <c r="G1061" s="11">
        <v>131.905</v>
      </c>
      <c r="H1061" s="11">
        <v>55.7</v>
      </c>
      <c r="I1061" t="s">
        <v>13580</v>
      </c>
      <c r="J1061" t="s">
        <v>8203</v>
      </c>
      <c r="K1061" t="s">
        <v>8203</v>
      </c>
      <c r="L1061" t="s">
        <v>8203</v>
      </c>
      <c r="M1061" t="s">
        <v>13581</v>
      </c>
      <c r="N1061">
        <v>29393</v>
      </c>
      <c r="O1061" t="s">
        <v>8203</v>
      </c>
      <c r="P1061" t="s">
        <v>8203</v>
      </c>
      <c r="Q1061" s="8">
        <v>41600</v>
      </c>
      <c r="R1061" s="8">
        <v>41855</v>
      </c>
      <c r="S1061" t="s">
        <v>8205</v>
      </c>
      <c r="T1061" t="s">
        <v>13016</v>
      </c>
      <c r="U1061" t="s">
        <v>13582</v>
      </c>
      <c r="V1061" t="s">
        <v>13578</v>
      </c>
      <c r="W1061" t="s">
        <v>8200</v>
      </c>
      <c r="X1061" t="s">
        <v>8201</v>
      </c>
    </row>
    <row r="1062" spans="1:24" x14ac:dyDescent="0.25">
      <c r="A1062" t="s">
        <v>13583</v>
      </c>
      <c r="B1062">
        <v>1301521</v>
      </c>
      <c r="C1062" t="s">
        <v>13584</v>
      </c>
      <c r="D1062">
        <v>190829</v>
      </c>
      <c r="E1062" t="s">
        <v>8310</v>
      </c>
      <c r="F1062" t="s">
        <v>8551</v>
      </c>
      <c r="G1062" s="11">
        <v>94.332899999999995</v>
      </c>
      <c r="H1062" s="11">
        <v>41.4</v>
      </c>
      <c r="I1062" t="s">
        <v>13585</v>
      </c>
      <c r="J1062" t="s">
        <v>8203</v>
      </c>
      <c r="K1062" t="s">
        <v>8203</v>
      </c>
      <c r="L1062" t="s">
        <v>8203</v>
      </c>
      <c r="M1062" t="s">
        <v>13586</v>
      </c>
      <c r="N1062">
        <v>41096</v>
      </c>
      <c r="O1062" t="s">
        <v>8203</v>
      </c>
      <c r="P1062" t="s">
        <v>8203</v>
      </c>
      <c r="Q1062" s="8">
        <v>41600</v>
      </c>
      <c r="R1062" s="8">
        <v>41855</v>
      </c>
      <c r="S1062" t="s">
        <v>8205</v>
      </c>
      <c r="T1062" t="s">
        <v>13016</v>
      </c>
      <c r="U1062" t="s">
        <v>13587</v>
      </c>
      <c r="V1062" t="s">
        <v>13583</v>
      </c>
      <c r="W1062" t="s">
        <v>8310</v>
      </c>
      <c r="X1062" t="s">
        <v>8551</v>
      </c>
    </row>
    <row r="1063" spans="1:24" x14ac:dyDescent="0.25">
      <c r="A1063" t="s">
        <v>13588</v>
      </c>
      <c r="B1063">
        <v>1300066</v>
      </c>
      <c r="C1063" t="s">
        <v>13589</v>
      </c>
      <c r="D1063">
        <v>190831</v>
      </c>
      <c r="E1063" t="s">
        <v>8310</v>
      </c>
      <c r="F1063" t="s">
        <v>8551</v>
      </c>
      <c r="G1063" s="11">
        <v>56.940300000000001</v>
      </c>
      <c r="H1063" s="11">
        <v>40.799999999999997</v>
      </c>
      <c r="I1063" t="s">
        <v>13590</v>
      </c>
      <c r="J1063" t="s">
        <v>8203</v>
      </c>
      <c r="K1063" t="s">
        <v>8203</v>
      </c>
      <c r="L1063" t="s">
        <v>8203</v>
      </c>
      <c r="M1063" t="s">
        <v>13591</v>
      </c>
      <c r="N1063">
        <v>25178</v>
      </c>
      <c r="O1063" t="s">
        <v>8203</v>
      </c>
      <c r="P1063" t="s">
        <v>8203</v>
      </c>
      <c r="Q1063" s="8">
        <v>41605</v>
      </c>
      <c r="R1063" s="8">
        <v>41855</v>
      </c>
      <c r="S1063" t="s">
        <v>8205</v>
      </c>
      <c r="T1063" t="s">
        <v>13016</v>
      </c>
      <c r="U1063" t="s">
        <v>13592</v>
      </c>
      <c r="V1063" t="s">
        <v>13588</v>
      </c>
      <c r="W1063" t="s">
        <v>8310</v>
      </c>
      <c r="X1063" t="s">
        <v>8551</v>
      </c>
    </row>
    <row r="1064" spans="1:24" x14ac:dyDescent="0.25">
      <c r="A1064" t="s">
        <v>13593</v>
      </c>
      <c r="B1064">
        <v>5763</v>
      </c>
      <c r="C1064" t="s">
        <v>13594</v>
      </c>
      <c r="D1064">
        <v>214944</v>
      </c>
      <c r="E1064" t="s">
        <v>8200</v>
      </c>
      <c r="F1064" t="s">
        <v>8201</v>
      </c>
      <c r="G1064" s="11">
        <v>27.7913</v>
      </c>
      <c r="H1064" s="11">
        <v>37</v>
      </c>
      <c r="I1064" t="s">
        <v>13595</v>
      </c>
      <c r="J1064" t="s">
        <v>8203</v>
      </c>
      <c r="K1064" t="s">
        <v>8203</v>
      </c>
      <c r="L1064" t="s">
        <v>8203</v>
      </c>
      <c r="M1064" t="s">
        <v>13596</v>
      </c>
      <c r="N1064">
        <v>574</v>
      </c>
      <c r="O1064" t="s">
        <v>8203</v>
      </c>
      <c r="P1064" t="s">
        <v>8203</v>
      </c>
      <c r="Q1064" s="8">
        <v>41603</v>
      </c>
      <c r="R1064" s="8">
        <v>41814</v>
      </c>
      <c r="S1064" t="s">
        <v>8242</v>
      </c>
      <c r="T1064" t="s">
        <v>13597</v>
      </c>
      <c r="U1064" t="s">
        <v>13598</v>
      </c>
      <c r="V1064" t="s">
        <v>13593</v>
      </c>
      <c r="W1064" t="s">
        <v>8200</v>
      </c>
      <c r="X1064" t="s">
        <v>8201</v>
      </c>
    </row>
    <row r="1065" spans="1:24" x14ac:dyDescent="0.25">
      <c r="A1065" t="s">
        <v>13599</v>
      </c>
      <c r="B1065">
        <v>51315</v>
      </c>
      <c r="C1065" t="s">
        <v>13600</v>
      </c>
      <c r="D1065">
        <v>263405</v>
      </c>
      <c r="E1065" t="s">
        <v>8200</v>
      </c>
      <c r="F1065" t="s">
        <v>8712</v>
      </c>
      <c r="G1065" s="11">
        <v>55.007899999999999</v>
      </c>
      <c r="H1065" s="11">
        <v>51.1</v>
      </c>
      <c r="I1065" t="s">
        <v>13601</v>
      </c>
      <c r="J1065" t="s">
        <v>8203</v>
      </c>
      <c r="K1065" t="s">
        <v>8203</v>
      </c>
      <c r="L1065" t="s">
        <v>8203</v>
      </c>
      <c r="M1065" t="s">
        <v>13602</v>
      </c>
      <c r="N1065">
        <v>3707</v>
      </c>
      <c r="O1065">
        <v>8609</v>
      </c>
      <c r="P1065">
        <v>8609</v>
      </c>
      <c r="Q1065" s="8">
        <v>41577</v>
      </c>
      <c r="R1065" s="8">
        <v>41577</v>
      </c>
      <c r="S1065" t="s">
        <v>8205</v>
      </c>
      <c r="T1065" t="s">
        <v>9329</v>
      </c>
      <c r="U1065" t="s">
        <v>8203</v>
      </c>
      <c r="V1065" t="s">
        <v>13599</v>
      </c>
      <c r="W1065" t="s">
        <v>8200</v>
      </c>
      <c r="X1065" t="s">
        <v>8712</v>
      </c>
    </row>
    <row r="1066" spans="1:24" x14ac:dyDescent="0.25">
      <c r="A1066" t="s">
        <v>13603</v>
      </c>
      <c r="B1066">
        <v>51314</v>
      </c>
      <c r="C1066" t="s">
        <v>13604</v>
      </c>
      <c r="D1066">
        <v>263388</v>
      </c>
      <c r="E1066" t="s">
        <v>8200</v>
      </c>
      <c r="F1066" t="s">
        <v>8712</v>
      </c>
      <c r="G1066" s="11">
        <v>66.890199999999993</v>
      </c>
      <c r="H1066" s="11">
        <v>47.9</v>
      </c>
      <c r="I1066" t="s">
        <v>13605</v>
      </c>
      <c r="J1066" t="s">
        <v>8203</v>
      </c>
      <c r="K1066" t="s">
        <v>8203</v>
      </c>
      <c r="L1066" t="s">
        <v>8203</v>
      </c>
      <c r="M1066" t="s">
        <v>13606</v>
      </c>
      <c r="N1066">
        <v>8575</v>
      </c>
      <c r="O1066">
        <v>8711</v>
      </c>
      <c r="P1066">
        <v>8711</v>
      </c>
      <c r="Q1066" s="8">
        <v>41577</v>
      </c>
      <c r="R1066" s="8">
        <v>41577</v>
      </c>
      <c r="S1066" t="s">
        <v>8205</v>
      </c>
      <c r="T1066" t="s">
        <v>9329</v>
      </c>
      <c r="U1066" t="s">
        <v>8203</v>
      </c>
      <c r="V1066" t="s">
        <v>13603</v>
      </c>
      <c r="W1066" t="s">
        <v>8200</v>
      </c>
      <c r="X1066" t="s">
        <v>8712</v>
      </c>
    </row>
    <row r="1067" spans="1:24" x14ac:dyDescent="0.25">
      <c r="A1067" t="s">
        <v>13607</v>
      </c>
      <c r="B1067">
        <v>44415</v>
      </c>
      <c r="C1067" t="s">
        <v>13608</v>
      </c>
      <c r="D1067">
        <v>263398</v>
      </c>
      <c r="E1067" t="s">
        <v>8200</v>
      </c>
      <c r="F1067" t="s">
        <v>8712</v>
      </c>
      <c r="G1067" s="11">
        <v>60.415100000000002</v>
      </c>
      <c r="H1067" s="11">
        <v>47.7</v>
      </c>
      <c r="I1067" t="s">
        <v>13609</v>
      </c>
      <c r="J1067" t="s">
        <v>8203</v>
      </c>
      <c r="K1067" t="s">
        <v>8203</v>
      </c>
      <c r="L1067" t="s">
        <v>8203</v>
      </c>
      <c r="M1067" t="s">
        <v>13610</v>
      </c>
      <c r="N1067">
        <v>10336</v>
      </c>
      <c r="O1067">
        <v>10077</v>
      </c>
      <c r="P1067">
        <v>10077</v>
      </c>
      <c r="Q1067" s="8">
        <v>41577</v>
      </c>
      <c r="R1067" s="8">
        <v>41577</v>
      </c>
      <c r="S1067" t="s">
        <v>8205</v>
      </c>
      <c r="T1067" t="s">
        <v>9329</v>
      </c>
      <c r="U1067" t="s">
        <v>8203</v>
      </c>
      <c r="V1067" t="s">
        <v>13607</v>
      </c>
      <c r="W1067" t="s">
        <v>8200</v>
      </c>
      <c r="X1067" t="s">
        <v>8712</v>
      </c>
    </row>
    <row r="1068" spans="1:24" x14ac:dyDescent="0.25">
      <c r="A1068" t="s">
        <v>13611</v>
      </c>
      <c r="B1068">
        <v>51316</v>
      </c>
      <c r="C1068" t="s">
        <v>13612</v>
      </c>
      <c r="D1068">
        <v>263406</v>
      </c>
      <c r="E1068" t="s">
        <v>8200</v>
      </c>
      <c r="F1068" t="s">
        <v>8712</v>
      </c>
      <c r="G1068" s="11">
        <v>60.083300000000001</v>
      </c>
      <c r="H1068" s="11">
        <v>45.8</v>
      </c>
      <c r="I1068" t="s">
        <v>13613</v>
      </c>
      <c r="J1068" t="s">
        <v>8203</v>
      </c>
      <c r="K1068" t="s">
        <v>8203</v>
      </c>
      <c r="L1068" t="s">
        <v>8203</v>
      </c>
      <c r="M1068" t="s">
        <v>13614</v>
      </c>
      <c r="N1068">
        <v>21348</v>
      </c>
      <c r="O1068">
        <v>7635</v>
      </c>
      <c r="P1068">
        <v>7635</v>
      </c>
      <c r="Q1068" s="8">
        <v>41577</v>
      </c>
      <c r="R1068" s="8">
        <v>41577</v>
      </c>
      <c r="S1068" t="s">
        <v>8205</v>
      </c>
      <c r="T1068" t="s">
        <v>9329</v>
      </c>
      <c r="U1068" t="s">
        <v>8203</v>
      </c>
      <c r="V1068" t="s">
        <v>13611</v>
      </c>
      <c r="W1068" t="s">
        <v>8200</v>
      </c>
      <c r="X1068" t="s">
        <v>8712</v>
      </c>
    </row>
    <row r="1069" spans="1:24" x14ac:dyDescent="0.25">
      <c r="A1069" t="s">
        <v>13615</v>
      </c>
      <c r="B1069">
        <v>1147741</v>
      </c>
      <c r="C1069" t="s">
        <v>13616</v>
      </c>
      <c r="D1069">
        <v>226653</v>
      </c>
      <c r="E1069" t="s">
        <v>8899</v>
      </c>
      <c r="F1069" t="s">
        <v>9671</v>
      </c>
      <c r="G1069" s="11">
        <v>1.4808300000000001</v>
      </c>
      <c r="H1069" s="11">
        <v>56.6</v>
      </c>
      <c r="I1069" t="s">
        <v>13617</v>
      </c>
      <c r="J1069" t="s">
        <v>8203</v>
      </c>
      <c r="K1069" t="s">
        <v>8203</v>
      </c>
      <c r="L1069" t="s">
        <v>8203</v>
      </c>
      <c r="M1069" t="s">
        <v>13618</v>
      </c>
      <c r="N1069">
        <v>1</v>
      </c>
      <c r="O1069" t="s">
        <v>8203</v>
      </c>
      <c r="P1069" t="s">
        <v>8203</v>
      </c>
      <c r="Q1069" s="8">
        <v>41583</v>
      </c>
      <c r="R1069" s="8">
        <v>41583</v>
      </c>
      <c r="S1069" t="s">
        <v>8205</v>
      </c>
      <c r="T1069" t="s">
        <v>13129</v>
      </c>
      <c r="U1069" t="s">
        <v>8203</v>
      </c>
      <c r="V1069" t="s">
        <v>13615</v>
      </c>
      <c r="W1069" t="s">
        <v>8899</v>
      </c>
      <c r="X1069" t="s">
        <v>9671</v>
      </c>
    </row>
    <row r="1070" spans="1:24" x14ac:dyDescent="0.25">
      <c r="A1070" t="s">
        <v>13619</v>
      </c>
      <c r="B1070">
        <v>326594</v>
      </c>
      <c r="C1070" t="s">
        <v>13620</v>
      </c>
      <c r="D1070">
        <v>178998</v>
      </c>
      <c r="E1070" t="s">
        <v>8899</v>
      </c>
      <c r="F1070" t="s">
        <v>8900</v>
      </c>
      <c r="G1070" s="11">
        <v>277.05900000000003</v>
      </c>
      <c r="H1070" s="11">
        <v>41759</v>
      </c>
      <c r="I1070" t="s">
        <v>13621</v>
      </c>
      <c r="J1070" t="s">
        <v>8203</v>
      </c>
      <c r="K1070" t="s">
        <v>8203</v>
      </c>
      <c r="L1070" t="s">
        <v>8203</v>
      </c>
      <c r="M1070" t="s">
        <v>13622</v>
      </c>
      <c r="N1070">
        <v>2457</v>
      </c>
      <c r="O1070" t="s">
        <v>8203</v>
      </c>
      <c r="P1070" t="s">
        <v>8203</v>
      </c>
      <c r="Q1070" s="8">
        <v>41612</v>
      </c>
      <c r="R1070" s="8">
        <v>41857</v>
      </c>
      <c r="S1070" t="s">
        <v>8205</v>
      </c>
      <c r="T1070" t="s">
        <v>13623</v>
      </c>
      <c r="U1070" t="s">
        <v>13624</v>
      </c>
      <c r="V1070" t="s">
        <v>13619</v>
      </c>
      <c r="W1070" t="s">
        <v>8899</v>
      </c>
      <c r="X1070" t="s">
        <v>8900</v>
      </c>
    </row>
    <row r="1071" spans="1:24" x14ac:dyDescent="0.25">
      <c r="A1071" t="s">
        <v>13625</v>
      </c>
      <c r="B1071">
        <v>1323249</v>
      </c>
      <c r="C1071" t="s">
        <v>13626</v>
      </c>
      <c r="D1071">
        <v>163121</v>
      </c>
      <c r="E1071" t="s">
        <v>8200</v>
      </c>
      <c r="F1071" t="s">
        <v>8712</v>
      </c>
      <c r="G1071" s="11">
        <v>22.2224</v>
      </c>
      <c r="H1071" s="11">
        <v>41872</v>
      </c>
      <c r="I1071" t="s">
        <v>13627</v>
      </c>
      <c r="J1071" t="s">
        <v>8203</v>
      </c>
      <c r="K1071" t="s">
        <v>8203</v>
      </c>
      <c r="L1071" t="s">
        <v>8203</v>
      </c>
      <c r="M1071" t="s">
        <v>13628</v>
      </c>
      <c r="N1071">
        <v>130</v>
      </c>
      <c r="O1071">
        <v>5922</v>
      </c>
      <c r="P1071">
        <v>7508</v>
      </c>
      <c r="Q1071" s="8">
        <v>41614</v>
      </c>
      <c r="R1071" s="8">
        <v>41855</v>
      </c>
      <c r="S1071" t="s">
        <v>8205</v>
      </c>
      <c r="T1071" t="s">
        <v>8323</v>
      </c>
      <c r="U1071" t="s">
        <v>13629</v>
      </c>
      <c r="V1071" t="s">
        <v>13625</v>
      </c>
      <c r="W1071" t="s">
        <v>8200</v>
      </c>
      <c r="X1071" t="s">
        <v>8712</v>
      </c>
    </row>
    <row r="1072" spans="1:24" x14ac:dyDescent="0.25">
      <c r="A1072" t="s">
        <v>13630</v>
      </c>
      <c r="B1072">
        <v>29656</v>
      </c>
      <c r="C1072" t="s">
        <v>13631</v>
      </c>
      <c r="D1072">
        <v>205940</v>
      </c>
      <c r="E1072" t="s">
        <v>8209</v>
      </c>
      <c r="F1072" t="s">
        <v>8210</v>
      </c>
      <c r="G1072" s="11">
        <v>132.00899999999999</v>
      </c>
      <c r="H1072" s="11">
        <v>42.2</v>
      </c>
      <c r="I1072" t="s">
        <v>13632</v>
      </c>
      <c r="J1072" t="s">
        <v>8203</v>
      </c>
      <c r="K1072" t="s">
        <v>8203</v>
      </c>
      <c r="L1072" t="s">
        <v>8203</v>
      </c>
      <c r="M1072" t="s">
        <v>13633</v>
      </c>
      <c r="N1072" t="s">
        <v>8203</v>
      </c>
      <c r="O1072" t="s">
        <v>8203</v>
      </c>
      <c r="P1072" t="s">
        <v>8203</v>
      </c>
      <c r="Q1072" s="8">
        <v>41614</v>
      </c>
      <c r="R1072" s="8">
        <v>41862</v>
      </c>
      <c r="S1072" t="s">
        <v>8242</v>
      </c>
      <c r="T1072" t="s">
        <v>13634</v>
      </c>
      <c r="U1072" t="s">
        <v>13635</v>
      </c>
      <c r="V1072" t="s">
        <v>13630</v>
      </c>
      <c r="W1072" t="s">
        <v>8209</v>
      </c>
      <c r="X1072" t="s">
        <v>8210</v>
      </c>
    </row>
    <row r="1073" spans="1:24" x14ac:dyDescent="0.25">
      <c r="A1073" t="s">
        <v>13636</v>
      </c>
      <c r="B1073">
        <v>230844</v>
      </c>
      <c r="C1073" t="s">
        <v>13637</v>
      </c>
      <c r="D1073">
        <v>53563</v>
      </c>
      <c r="E1073" t="s">
        <v>8899</v>
      </c>
      <c r="F1073" t="s">
        <v>8928</v>
      </c>
      <c r="G1073" s="11">
        <v>2630.54</v>
      </c>
      <c r="H1073" s="11">
        <v>42.7</v>
      </c>
      <c r="I1073" t="s">
        <v>13638</v>
      </c>
      <c r="J1073" t="s">
        <v>8203</v>
      </c>
      <c r="K1073" t="s">
        <v>8203</v>
      </c>
      <c r="L1073" t="s">
        <v>8203</v>
      </c>
      <c r="M1073" t="s">
        <v>13639</v>
      </c>
      <c r="N1073">
        <v>30921</v>
      </c>
      <c r="O1073">
        <v>26502</v>
      </c>
      <c r="P1073">
        <v>29161</v>
      </c>
      <c r="Q1073" s="8">
        <v>41604</v>
      </c>
      <c r="R1073" s="8">
        <v>41611</v>
      </c>
      <c r="S1073" t="s">
        <v>8205</v>
      </c>
      <c r="T1073" t="s">
        <v>8965</v>
      </c>
      <c r="U1073" t="s">
        <v>13640</v>
      </c>
      <c r="V1073" t="s">
        <v>13636</v>
      </c>
      <c r="W1073" t="s">
        <v>8899</v>
      </c>
      <c r="X1073" t="s">
        <v>8928</v>
      </c>
    </row>
    <row r="1074" spans="1:24" x14ac:dyDescent="0.25">
      <c r="A1074" t="s">
        <v>13641</v>
      </c>
      <c r="B1074">
        <v>1323836</v>
      </c>
      <c r="C1074" t="s">
        <v>13642</v>
      </c>
      <c r="D1074">
        <v>222806</v>
      </c>
      <c r="E1074" t="s">
        <v>8310</v>
      </c>
      <c r="F1074" t="s">
        <v>8311</v>
      </c>
      <c r="G1074" s="11">
        <v>24.323699999999999</v>
      </c>
      <c r="H1074" s="11">
        <v>53.9</v>
      </c>
      <c r="I1074" t="s">
        <v>13643</v>
      </c>
      <c r="J1074" t="s">
        <v>8203</v>
      </c>
      <c r="K1074" t="s">
        <v>8203</v>
      </c>
      <c r="L1074" t="s">
        <v>8203</v>
      </c>
      <c r="M1074" t="s">
        <v>13644</v>
      </c>
      <c r="N1074" t="s">
        <v>8203</v>
      </c>
      <c r="O1074" t="s">
        <v>8203</v>
      </c>
      <c r="P1074" t="s">
        <v>8203</v>
      </c>
      <c r="Q1074" s="8">
        <v>41614</v>
      </c>
      <c r="R1074" s="8">
        <v>41933</v>
      </c>
      <c r="S1074" t="s">
        <v>8242</v>
      </c>
      <c r="T1074" t="s">
        <v>13645</v>
      </c>
      <c r="U1074" t="s">
        <v>13646</v>
      </c>
      <c r="V1074" t="s">
        <v>13641</v>
      </c>
      <c r="W1074" t="s">
        <v>8310</v>
      </c>
      <c r="X1074" t="s">
        <v>8311</v>
      </c>
    </row>
    <row r="1075" spans="1:24" x14ac:dyDescent="0.25">
      <c r="A1075" t="s">
        <v>13647</v>
      </c>
      <c r="B1075">
        <v>1432307</v>
      </c>
      <c r="C1075" t="s">
        <v>13648</v>
      </c>
      <c r="D1075">
        <v>227173</v>
      </c>
      <c r="E1075" t="s">
        <v>8310</v>
      </c>
      <c r="F1075" t="s">
        <v>8311</v>
      </c>
      <c r="G1075" s="11">
        <v>39.450099999999999</v>
      </c>
      <c r="H1075" s="11">
        <v>41.9</v>
      </c>
      <c r="I1075" t="s">
        <v>13649</v>
      </c>
      <c r="J1075" t="s">
        <v>8203</v>
      </c>
      <c r="K1075" t="s">
        <v>8203</v>
      </c>
      <c r="L1075" t="s">
        <v>8203</v>
      </c>
      <c r="M1075" t="s">
        <v>13650</v>
      </c>
      <c r="N1075">
        <v>1241</v>
      </c>
      <c r="O1075">
        <v>10346</v>
      </c>
      <c r="P1075">
        <v>10166</v>
      </c>
      <c r="Q1075" s="8">
        <v>41611</v>
      </c>
      <c r="R1075" s="8">
        <v>41862</v>
      </c>
      <c r="S1075" t="s">
        <v>8205</v>
      </c>
      <c r="T1075" t="s">
        <v>13651</v>
      </c>
      <c r="U1075" t="s">
        <v>13652</v>
      </c>
      <c r="V1075" t="s">
        <v>13647</v>
      </c>
      <c r="W1075" t="s">
        <v>8310</v>
      </c>
      <c r="X1075" t="s">
        <v>8311</v>
      </c>
    </row>
    <row r="1076" spans="1:24" x14ac:dyDescent="0.25">
      <c r="A1076" t="s">
        <v>13653</v>
      </c>
      <c r="B1076">
        <v>1367536</v>
      </c>
      <c r="C1076" t="s">
        <v>13654</v>
      </c>
      <c r="D1076">
        <v>212505</v>
      </c>
      <c r="E1076" t="s">
        <v>8310</v>
      </c>
      <c r="F1076" t="s">
        <v>8311</v>
      </c>
      <c r="G1076" s="11">
        <v>26.598099999999999</v>
      </c>
      <c r="H1076" s="11">
        <v>52.5</v>
      </c>
      <c r="I1076" t="s">
        <v>13655</v>
      </c>
      <c r="J1076" t="s">
        <v>8203</v>
      </c>
      <c r="K1076" t="s">
        <v>8203</v>
      </c>
      <c r="L1076" t="s">
        <v>8203</v>
      </c>
      <c r="M1076" t="s">
        <v>13656</v>
      </c>
      <c r="N1076">
        <v>642</v>
      </c>
      <c r="O1076" t="s">
        <v>8203</v>
      </c>
      <c r="P1076" t="s">
        <v>8203</v>
      </c>
      <c r="Q1076" s="8">
        <v>41611</v>
      </c>
      <c r="R1076" s="8">
        <v>41614</v>
      </c>
      <c r="S1076" t="s">
        <v>8205</v>
      </c>
      <c r="T1076" t="s">
        <v>13016</v>
      </c>
      <c r="U1076" t="s">
        <v>13657</v>
      </c>
      <c r="V1076" t="s">
        <v>13653</v>
      </c>
      <c r="W1076" t="s">
        <v>8310</v>
      </c>
      <c r="X1076" t="s">
        <v>8311</v>
      </c>
    </row>
    <row r="1077" spans="1:24" x14ac:dyDescent="0.25">
      <c r="A1077" t="s">
        <v>13658</v>
      </c>
      <c r="B1077">
        <v>1367541</v>
      </c>
      <c r="C1077" t="s">
        <v>13659</v>
      </c>
      <c r="D1077">
        <v>212512</v>
      </c>
      <c r="E1077" t="s">
        <v>8310</v>
      </c>
      <c r="F1077" t="s">
        <v>8311</v>
      </c>
      <c r="G1077" s="11">
        <v>45.171199999999999</v>
      </c>
      <c r="H1077" s="11">
        <v>48.5</v>
      </c>
      <c r="I1077" t="s">
        <v>13660</v>
      </c>
      <c r="J1077" t="s">
        <v>8203</v>
      </c>
      <c r="K1077" t="s">
        <v>8203</v>
      </c>
      <c r="L1077" t="s">
        <v>8203</v>
      </c>
      <c r="M1077" t="s">
        <v>13661</v>
      </c>
      <c r="N1077">
        <v>5537</v>
      </c>
      <c r="O1077" t="s">
        <v>8203</v>
      </c>
      <c r="P1077" t="s">
        <v>8203</v>
      </c>
      <c r="Q1077" s="8">
        <v>41611</v>
      </c>
      <c r="R1077" s="8">
        <v>41614</v>
      </c>
      <c r="S1077" t="s">
        <v>8205</v>
      </c>
      <c r="T1077" t="s">
        <v>13016</v>
      </c>
      <c r="U1077" t="s">
        <v>13662</v>
      </c>
      <c r="V1077" t="s">
        <v>13658</v>
      </c>
      <c r="W1077" t="s">
        <v>8310</v>
      </c>
      <c r="X1077" t="s">
        <v>8311</v>
      </c>
    </row>
    <row r="1078" spans="1:24" x14ac:dyDescent="0.25">
      <c r="A1078" t="s">
        <v>13663</v>
      </c>
      <c r="B1078">
        <v>1367079</v>
      </c>
      <c r="C1078" t="s">
        <v>13664</v>
      </c>
      <c r="D1078">
        <v>212329</v>
      </c>
      <c r="E1078" t="s">
        <v>8310</v>
      </c>
      <c r="F1078" t="s">
        <v>8311</v>
      </c>
      <c r="G1078" s="11">
        <v>34.873399999999997</v>
      </c>
      <c r="H1078" s="11">
        <v>48.8</v>
      </c>
      <c r="I1078" t="s">
        <v>13665</v>
      </c>
      <c r="J1078" t="s">
        <v>8203</v>
      </c>
      <c r="K1078" t="s">
        <v>8203</v>
      </c>
      <c r="L1078" t="s">
        <v>8203</v>
      </c>
      <c r="M1078" t="s">
        <v>13666</v>
      </c>
      <c r="N1078">
        <v>2052</v>
      </c>
      <c r="O1078" t="s">
        <v>8203</v>
      </c>
      <c r="P1078" t="s">
        <v>8203</v>
      </c>
      <c r="Q1078" s="8">
        <v>41611</v>
      </c>
      <c r="R1078" s="8">
        <v>41614</v>
      </c>
      <c r="S1078" t="s">
        <v>8205</v>
      </c>
      <c r="T1078" t="s">
        <v>13016</v>
      </c>
      <c r="U1078" t="s">
        <v>13667</v>
      </c>
      <c r="V1078" t="s">
        <v>13663</v>
      </c>
      <c r="W1078" t="s">
        <v>8310</v>
      </c>
      <c r="X1078" t="s">
        <v>8311</v>
      </c>
    </row>
    <row r="1079" spans="1:24" x14ac:dyDescent="0.25">
      <c r="A1079" t="s">
        <v>13668</v>
      </c>
      <c r="B1079">
        <v>7868</v>
      </c>
      <c r="C1079" t="s">
        <v>13669</v>
      </c>
      <c r="D1079">
        <v>18361</v>
      </c>
      <c r="E1079" t="s">
        <v>8899</v>
      </c>
      <c r="F1079" t="s">
        <v>9077</v>
      </c>
      <c r="G1079" s="11">
        <v>974.49900000000002</v>
      </c>
      <c r="H1079" s="11">
        <v>42.599800000000002</v>
      </c>
      <c r="I1079" t="s">
        <v>13670</v>
      </c>
      <c r="J1079" t="s">
        <v>8203</v>
      </c>
      <c r="K1079">
        <v>1</v>
      </c>
      <c r="L1079" t="s">
        <v>8203</v>
      </c>
      <c r="M1079" t="s">
        <v>13671</v>
      </c>
      <c r="N1079">
        <v>21204</v>
      </c>
      <c r="O1079">
        <v>33094</v>
      </c>
      <c r="P1079">
        <v>28237</v>
      </c>
      <c r="Q1079" s="8">
        <v>39087</v>
      </c>
      <c r="R1079" s="8">
        <v>41628</v>
      </c>
      <c r="S1079" t="s">
        <v>8205</v>
      </c>
      <c r="T1079" t="s">
        <v>13672</v>
      </c>
      <c r="U1079" t="s">
        <v>13673</v>
      </c>
      <c r="V1079" t="s">
        <v>13668</v>
      </c>
      <c r="W1079" t="s">
        <v>8899</v>
      </c>
      <c r="X1079" t="s">
        <v>9077</v>
      </c>
    </row>
    <row r="1080" spans="1:24" x14ac:dyDescent="0.25">
      <c r="A1080" t="s">
        <v>13674</v>
      </c>
      <c r="B1080">
        <v>1357686</v>
      </c>
      <c r="C1080" t="s">
        <v>13675</v>
      </c>
      <c r="D1080">
        <v>211911</v>
      </c>
      <c r="E1080" t="s">
        <v>8310</v>
      </c>
      <c r="F1080" t="s">
        <v>8880</v>
      </c>
      <c r="G1080" s="11">
        <v>39.529899999999998</v>
      </c>
      <c r="H1080" s="11">
        <v>50.4</v>
      </c>
      <c r="I1080" t="s">
        <v>13676</v>
      </c>
      <c r="J1080" t="s">
        <v>8203</v>
      </c>
      <c r="K1080" t="s">
        <v>8203</v>
      </c>
      <c r="L1080" t="s">
        <v>8203</v>
      </c>
      <c r="M1080" t="s">
        <v>13677</v>
      </c>
      <c r="N1080">
        <v>1183</v>
      </c>
      <c r="O1080" t="s">
        <v>8203</v>
      </c>
      <c r="P1080" t="s">
        <v>8203</v>
      </c>
      <c r="Q1080" s="8">
        <v>41620</v>
      </c>
      <c r="R1080" s="8">
        <v>41855</v>
      </c>
      <c r="S1080" t="s">
        <v>8242</v>
      </c>
      <c r="T1080" t="s">
        <v>13678</v>
      </c>
      <c r="U1080" t="s">
        <v>13679</v>
      </c>
      <c r="V1080" t="s">
        <v>13674</v>
      </c>
      <c r="W1080" t="s">
        <v>8310</v>
      </c>
      <c r="X1080" t="s">
        <v>8880</v>
      </c>
    </row>
    <row r="1081" spans="1:24" x14ac:dyDescent="0.25">
      <c r="A1081" t="s">
        <v>13680</v>
      </c>
      <c r="B1081">
        <v>1049336</v>
      </c>
      <c r="C1081" t="s">
        <v>13681</v>
      </c>
      <c r="D1081">
        <v>171755</v>
      </c>
      <c r="E1081" t="s">
        <v>8899</v>
      </c>
      <c r="F1081" t="s">
        <v>8900</v>
      </c>
      <c r="G1081" s="11">
        <v>475.911</v>
      </c>
      <c r="H1081" s="11">
        <v>33.6</v>
      </c>
      <c r="I1081" t="s">
        <v>13682</v>
      </c>
      <c r="J1081" t="s">
        <v>8203</v>
      </c>
      <c r="K1081" t="s">
        <v>8203</v>
      </c>
      <c r="L1081" t="s">
        <v>8203</v>
      </c>
      <c r="M1081" t="s">
        <v>13683</v>
      </c>
      <c r="N1081">
        <v>9036</v>
      </c>
      <c r="O1081" t="s">
        <v>8203</v>
      </c>
      <c r="P1081" t="s">
        <v>8203</v>
      </c>
      <c r="Q1081" s="8">
        <v>41620</v>
      </c>
      <c r="R1081" s="8">
        <v>41620</v>
      </c>
      <c r="S1081" t="s">
        <v>8205</v>
      </c>
      <c r="T1081" t="s">
        <v>11085</v>
      </c>
      <c r="U1081" t="s">
        <v>13684</v>
      </c>
      <c r="V1081" t="s">
        <v>13680</v>
      </c>
      <c r="W1081" t="s">
        <v>8899</v>
      </c>
      <c r="X1081" t="s">
        <v>8900</v>
      </c>
    </row>
    <row r="1082" spans="1:24" x14ac:dyDescent="0.25">
      <c r="A1082" t="s">
        <v>13685</v>
      </c>
      <c r="B1082">
        <v>1220924</v>
      </c>
      <c r="C1082" t="s">
        <v>13686</v>
      </c>
      <c r="D1082">
        <v>172438</v>
      </c>
      <c r="E1082" t="s">
        <v>8310</v>
      </c>
      <c r="F1082" t="s">
        <v>8311</v>
      </c>
      <c r="G1082" s="11">
        <v>28.781300000000002</v>
      </c>
      <c r="H1082" s="11">
        <v>54</v>
      </c>
      <c r="I1082" t="s">
        <v>13687</v>
      </c>
      <c r="J1082" t="s">
        <v>8203</v>
      </c>
      <c r="K1082" t="s">
        <v>8203</v>
      </c>
      <c r="L1082" t="s">
        <v>8203</v>
      </c>
      <c r="M1082" t="s">
        <v>13688</v>
      </c>
      <c r="N1082">
        <v>19</v>
      </c>
      <c r="O1082">
        <v>11153</v>
      </c>
      <c r="P1082">
        <v>11094</v>
      </c>
      <c r="Q1082" s="8">
        <v>41379</v>
      </c>
      <c r="R1082" s="8">
        <v>41862</v>
      </c>
      <c r="S1082" t="s">
        <v>8205</v>
      </c>
      <c r="T1082" t="s">
        <v>8323</v>
      </c>
      <c r="U1082" t="s">
        <v>13689</v>
      </c>
      <c r="V1082" t="s">
        <v>13685</v>
      </c>
      <c r="W1082" t="s">
        <v>8310</v>
      </c>
      <c r="X1082" t="s">
        <v>8311</v>
      </c>
    </row>
    <row r="1083" spans="1:24" x14ac:dyDescent="0.25">
      <c r="A1083" t="s">
        <v>13690</v>
      </c>
      <c r="B1083">
        <v>1279043</v>
      </c>
      <c r="C1083" t="s">
        <v>13691</v>
      </c>
      <c r="D1083">
        <v>185784</v>
      </c>
      <c r="E1083" t="s">
        <v>8310</v>
      </c>
      <c r="F1083" t="s">
        <v>8311</v>
      </c>
      <c r="G1083" s="11">
        <v>28.991099999999999</v>
      </c>
      <c r="H1083" s="11">
        <v>54.3</v>
      </c>
      <c r="I1083" t="s">
        <v>13692</v>
      </c>
      <c r="J1083" t="s">
        <v>8203</v>
      </c>
      <c r="K1083" t="s">
        <v>8203</v>
      </c>
      <c r="L1083" t="s">
        <v>8203</v>
      </c>
      <c r="M1083" t="s">
        <v>13693</v>
      </c>
      <c r="N1083">
        <v>19</v>
      </c>
      <c r="O1083">
        <v>10428</v>
      </c>
      <c r="P1083">
        <v>10373</v>
      </c>
      <c r="Q1083" s="8">
        <v>41379</v>
      </c>
      <c r="R1083" s="8">
        <v>41855</v>
      </c>
      <c r="S1083" t="s">
        <v>8205</v>
      </c>
      <c r="T1083" t="s">
        <v>8323</v>
      </c>
      <c r="U1083" t="s">
        <v>13694</v>
      </c>
      <c r="V1083" t="s">
        <v>13690</v>
      </c>
      <c r="W1083" t="s">
        <v>8310</v>
      </c>
      <c r="X1083" t="s">
        <v>8311</v>
      </c>
    </row>
    <row r="1084" spans="1:24" x14ac:dyDescent="0.25">
      <c r="A1084" t="s">
        <v>13695</v>
      </c>
      <c r="B1084">
        <v>90984</v>
      </c>
      <c r="C1084" t="s">
        <v>13696</v>
      </c>
      <c r="D1084">
        <v>205067</v>
      </c>
      <c r="E1084" t="s">
        <v>8899</v>
      </c>
      <c r="F1084" t="s">
        <v>9671</v>
      </c>
      <c r="G1084" s="11">
        <v>89.159000000000006</v>
      </c>
      <c r="H1084" s="11">
        <v>42</v>
      </c>
      <c r="I1084" t="s">
        <v>13697</v>
      </c>
      <c r="J1084" t="s">
        <v>8203</v>
      </c>
      <c r="K1084" t="s">
        <v>8203</v>
      </c>
      <c r="L1084" t="s">
        <v>8203</v>
      </c>
      <c r="M1084" t="s">
        <v>13698</v>
      </c>
      <c r="N1084">
        <v>14252</v>
      </c>
      <c r="O1084" t="s">
        <v>8203</v>
      </c>
      <c r="P1084" t="s">
        <v>8203</v>
      </c>
      <c r="Q1084" s="8">
        <v>41618</v>
      </c>
      <c r="R1084" s="8">
        <v>41857</v>
      </c>
      <c r="S1084" t="s">
        <v>8205</v>
      </c>
      <c r="T1084" t="s">
        <v>13033</v>
      </c>
      <c r="U1084" t="s">
        <v>13699</v>
      </c>
      <c r="V1084" t="s">
        <v>13695</v>
      </c>
      <c r="W1084" t="s">
        <v>8899</v>
      </c>
      <c r="X1084" t="s">
        <v>9671</v>
      </c>
    </row>
    <row r="1085" spans="1:24" x14ac:dyDescent="0.25">
      <c r="A1085" t="s">
        <v>13700</v>
      </c>
      <c r="B1085">
        <v>1417759</v>
      </c>
      <c r="C1085" t="s">
        <v>13701</v>
      </c>
      <c r="D1085">
        <v>226629</v>
      </c>
      <c r="E1085" t="s">
        <v>8310</v>
      </c>
      <c r="F1085" t="s">
        <v>8551</v>
      </c>
      <c r="G1085" s="11">
        <v>31.2593</v>
      </c>
      <c r="H1085" s="11">
        <v>41.6</v>
      </c>
      <c r="I1085" t="s">
        <v>13702</v>
      </c>
      <c r="J1085" t="s">
        <v>8203</v>
      </c>
      <c r="K1085" t="s">
        <v>8203</v>
      </c>
      <c r="L1085" t="s">
        <v>8203</v>
      </c>
      <c r="M1085" t="s">
        <v>13703</v>
      </c>
      <c r="N1085">
        <v>1434</v>
      </c>
      <c r="O1085" t="s">
        <v>8203</v>
      </c>
      <c r="P1085" t="s">
        <v>8203</v>
      </c>
      <c r="Q1085" s="8">
        <v>41621</v>
      </c>
      <c r="R1085" s="8">
        <v>41855</v>
      </c>
      <c r="S1085" t="s">
        <v>8242</v>
      </c>
      <c r="T1085" t="s">
        <v>13704</v>
      </c>
      <c r="U1085" t="s">
        <v>13705</v>
      </c>
      <c r="V1085" t="s">
        <v>13700</v>
      </c>
      <c r="W1085" t="s">
        <v>8310</v>
      </c>
      <c r="X1085" t="s">
        <v>8551</v>
      </c>
    </row>
    <row r="1086" spans="1:24" x14ac:dyDescent="0.25">
      <c r="A1086" t="s">
        <v>13706</v>
      </c>
      <c r="B1086">
        <v>1280413</v>
      </c>
      <c r="C1086" t="s">
        <v>13707</v>
      </c>
      <c r="D1086">
        <v>231352</v>
      </c>
      <c r="E1086" t="s">
        <v>8200</v>
      </c>
      <c r="F1086" t="s">
        <v>8201</v>
      </c>
      <c r="G1086" s="11">
        <v>609.476</v>
      </c>
      <c r="H1086" s="11">
        <v>43.5</v>
      </c>
      <c r="I1086" t="s">
        <v>13708</v>
      </c>
      <c r="J1086" t="s">
        <v>8203</v>
      </c>
      <c r="K1086" t="s">
        <v>8203</v>
      </c>
      <c r="L1086" t="s">
        <v>8203</v>
      </c>
      <c r="M1086" t="s">
        <v>13709</v>
      </c>
      <c r="N1086">
        <v>21899</v>
      </c>
      <c r="O1086" t="s">
        <v>8203</v>
      </c>
      <c r="P1086" t="s">
        <v>8203</v>
      </c>
      <c r="Q1086" s="8">
        <v>41468</v>
      </c>
      <c r="R1086" s="8">
        <v>41468</v>
      </c>
      <c r="S1086" t="s">
        <v>8205</v>
      </c>
      <c r="T1086" t="s">
        <v>11657</v>
      </c>
      <c r="U1086" t="s">
        <v>8203</v>
      </c>
      <c r="V1086" t="s">
        <v>13706</v>
      </c>
      <c r="W1086" t="s">
        <v>8200</v>
      </c>
      <c r="X1086" t="s">
        <v>8201</v>
      </c>
    </row>
    <row r="1087" spans="1:24" x14ac:dyDescent="0.25">
      <c r="A1087" t="s">
        <v>13710</v>
      </c>
      <c r="B1087">
        <v>3847</v>
      </c>
      <c r="C1087" t="s">
        <v>13711</v>
      </c>
      <c r="D1087">
        <v>19861</v>
      </c>
      <c r="E1087" t="s">
        <v>8209</v>
      </c>
      <c r="F1087" t="s">
        <v>8210</v>
      </c>
      <c r="G1087" s="11">
        <v>973.779</v>
      </c>
      <c r="H1087" s="11">
        <v>34.945300000000003</v>
      </c>
      <c r="I1087" t="s">
        <v>13712</v>
      </c>
      <c r="J1087">
        <v>40</v>
      </c>
      <c r="K1087">
        <v>2</v>
      </c>
      <c r="L1087" t="s">
        <v>8203</v>
      </c>
      <c r="M1087" t="s">
        <v>13713</v>
      </c>
      <c r="N1087">
        <v>1147</v>
      </c>
      <c r="O1087">
        <v>113256</v>
      </c>
      <c r="P1087">
        <v>130945</v>
      </c>
      <c r="Q1087" s="8">
        <v>40183</v>
      </c>
      <c r="R1087" s="8">
        <v>41646</v>
      </c>
      <c r="S1087" t="s">
        <v>8231</v>
      </c>
      <c r="T1087" t="s">
        <v>9800</v>
      </c>
      <c r="U1087" t="s">
        <v>13714</v>
      </c>
      <c r="V1087" t="s">
        <v>13710</v>
      </c>
      <c r="W1087" t="s">
        <v>8209</v>
      </c>
      <c r="X1087" t="s">
        <v>8210</v>
      </c>
    </row>
    <row r="1088" spans="1:24" x14ac:dyDescent="0.25">
      <c r="A1088" t="s">
        <v>13715</v>
      </c>
      <c r="B1088">
        <v>1352823</v>
      </c>
      <c r="C1088" t="s">
        <v>13716</v>
      </c>
      <c r="D1088">
        <v>231437</v>
      </c>
      <c r="E1088" t="s">
        <v>8310</v>
      </c>
      <c r="F1088" t="s">
        <v>8311</v>
      </c>
      <c r="G1088" s="11">
        <v>1328693</v>
      </c>
      <c r="H1088" s="11">
        <v>38.1</v>
      </c>
      <c r="I1088" t="s">
        <v>13717</v>
      </c>
      <c r="J1088" t="s">
        <v>8203</v>
      </c>
      <c r="K1088" t="s">
        <v>8203</v>
      </c>
      <c r="L1088" t="s">
        <v>8203</v>
      </c>
      <c r="M1088" t="s">
        <v>13718</v>
      </c>
      <c r="N1088">
        <v>154</v>
      </c>
      <c r="O1088" t="s">
        <v>8203</v>
      </c>
      <c r="P1088" t="s">
        <v>8203</v>
      </c>
      <c r="Q1088" s="8">
        <v>41619</v>
      </c>
      <c r="R1088" s="8">
        <v>41706</v>
      </c>
      <c r="S1088" t="s">
        <v>8242</v>
      </c>
      <c r="T1088" t="s">
        <v>13039</v>
      </c>
      <c r="U1088" t="s">
        <v>8203</v>
      </c>
      <c r="V1088" t="s">
        <v>13715</v>
      </c>
      <c r="W1088" t="s">
        <v>8310</v>
      </c>
      <c r="X1088" t="s">
        <v>8311</v>
      </c>
    </row>
    <row r="1089" spans="1:24" x14ac:dyDescent="0.25">
      <c r="A1089" t="s">
        <v>13719</v>
      </c>
      <c r="B1089">
        <v>1352824</v>
      </c>
      <c r="C1089" t="s">
        <v>13720</v>
      </c>
      <c r="D1089">
        <v>231438</v>
      </c>
      <c r="E1089" t="s">
        <v>8310</v>
      </c>
      <c r="F1089" t="s">
        <v>8311</v>
      </c>
      <c r="G1089" s="11">
        <v>919257</v>
      </c>
      <c r="H1089" s="11">
        <v>38.200000000000003</v>
      </c>
      <c r="I1089" t="s">
        <v>13721</v>
      </c>
      <c r="J1089" t="s">
        <v>8203</v>
      </c>
      <c r="K1089" t="s">
        <v>8203</v>
      </c>
      <c r="L1089" t="s">
        <v>8203</v>
      </c>
      <c r="M1089" t="s">
        <v>13722</v>
      </c>
      <c r="N1089">
        <v>322</v>
      </c>
      <c r="O1089" t="s">
        <v>8203</v>
      </c>
      <c r="P1089" t="s">
        <v>8203</v>
      </c>
      <c r="Q1089" s="8">
        <v>41619</v>
      </c>
      <c r="R1089" s="8">
        <v>41706</v>
      </c>
      <c r="S1089" t="s">
        <v>8242</v>
      </c>
      <c r="T1089" t="s">
        <v>13039</v>
      </c>
      <c r="U1089" t="s">
        <v>8203</v>
      </c>
      <c r="V1089" t="s">
        <v>13719</v>
      </c>
      <c r="W1089" t="s">
        <v>8310</v>
      </c>
      <c r="X1089" t="s">
        <v>8311</v>
      </c>
    </row>
    <row r="1090" spans="1:24" x14ac:dyDescent="0.25">
      <c r="A1090" t="s">
        <v>9565</v>
      </c>
      <c r="B1090">
        <v>3555</v>
      </c>
      <c r="C1090" t="s">
        <v>13723</v>
      </c>
      <c r="D1090">
        <v>41497</v>
      </c>
      <c r="E1090" t="s">
        <v>8209</v>
      </c>
      <c r="F1090" t="s">
        <v>8210</v>
      </c>
      <c r="G1090" s="11">
        <v>484.23099999999999</v>
      </c>
      <c r="H1090" s="11">
        <v>35.799999999999997</v>
      </c>
      <c r="I1090" t="s">
        <v>13724</v>
      </c>
      <c r="J1090" t="s">
        <v>8203</v>
      </c>
      <c r="K1090" t="s">
        <v>8203</v>
      </c>
      <c r="L1090" t="s">
        <v>8203</v>
      </c>
      <c r="M1090" t="s">
        <v>13725</v>
      </c>
      <c r="N1090">
        <v>35771</v>
      </c>
      <c r="O1090" t="s">
        <v>8203</v>
      </c>
      <c r="P1090" t="s">
        <v>8203</v>
      </c>
      <c r="Q1090" s="8">
        <v>41625</v>
      </c>
      <c r="R1090" s="8">
        <v>41662</v>
      </c>
      <c r="S1090" t="s">
        <v>8205</v>
      </c>
      <c r="T1090" t="s">
        <v>13726</v>
      </c>
      <c r="U1090" t="s">
        <v>13727</v>
      </c>
      <c r="V1090" t="s">
        <v>9565</v>
      </c>
      <c r="W1090" t="s">
        <v>8209</v>
      </c>
      <c r="X1090" t="s">
        <v>8210</v>
      </c>
    </row>
    <row r="1091" spans="1:24" x14ac:dyDescent="0.25">
      <c r="A1091" t="s">
        <v>9565</v>
      </c>
      <c r="B1091">
        <v>3555</v>
      </c>
      <c r="C1091" t="s">
        <v>13723</v>
      </c>
      <c r="D1091">
        <v>41497</v>
      </c>
      <c r="E1091" t="s">
        <v>8209</v>
      </c>
      <c r="F1091" t="s">
        <v>8210</v>
      </c>
      <c r="G1091" s="11">
        <v>539.55200000000002</v>
      </c>
      <c r="H1091" s="11">
        <v>36</v>
      </c>
      <c r="I1091" t="s">
        <v>13728</v>
      </c>
      <c r="J1091" t="s">
        <v>8203</v>
      </c>
      <c r="K1091" t="s">
        <v>8203</v>
      </c>
      <c r="L1091" t="s">
        <v>8203</v>
      </c>
      <c r="M1091" t="s">
        <v>13729</v>
      </c>
      <c r="N1091">
        <v>84234</v>
      </c>
      <c r="O1091" t="s">
        <v>8203</v>
      </c>
      <c r="P1091" t="s">
        <v>8203</v>
      </c>
      <c r="Q1091" s="8">
        <v>41625</v>
      </c>
      <c r="R1091" s="8">
        <v>41662</v>
      </c>
      <c r="S1091" t="s">
        <v>8205</v>
      </c>
      <c r="T1091" t="s">
        <v>13726</v>
      </c>
      <c r="U1091" t="s">
        <v>13730</v>
      </c>
      <c r="V1091" t="s">
        <v>9565</v>
      </c>
      <c r="W1091" t="s">
        <v>8209</v>
      </c>
      <c r="X1091" t="s">
        <v>8210</v>
      </c>
    </row>
    <row r="1092" spans="1:24" x14ac:dyDescent="0.25">
      <c r="A1092" t="s">
        <v>9565</v>
      </c>
      <c r="B1092">
        <v>3555</v>
      </c>
      <c r="C1092" t="s">
        <v>13723</v>
      </c>
      <c r="D1092">
        <v>41497</v>
      </c>
      <c r="E1092" t="s">
        <v>8209</v>
      </c>
      <c r="F1092" t="s">
        <v>8210</v>
      </c>
      <c r="G1092" s="11">
        <v>463.70600000000002</v>
      </c>
      <c r="H1092" s="11">
        <v>35.9</v>
      </c>
      <c r="I1092" t="s">
        <v>13731</v>
      </c>
      <c r="J1092" t="s">
        <v>8203</v>
      </c>
      <c r="K1092" t="s">
        <v>8203</v>
      </c>
      <c r="L1092" t="s">
        <v>8203</v>
      </c>
      <c r="M1092" t="s">
        <v>13732</v>
      </c>
      <c r="N1092">
        <v>48733</v>
      </c>
      <c r="O1092" t="s">
        <v>8203</v>
      </c>
      <c r="P1092" t="s">
        <v>8203</v>
      </c>
      <c r="Q1092" s="8">
        <v>41625</v>
      </c>
      <c r="R1092" s="8">
        <v>41626</v>
      </c>
      <c r="S1092" t="s">
        <v>8205</v>
      </c>
      <c r="T1092" t="s">
        <v>13726</v>
      </c>
      <c r="U1092" t="s">
        <v>13733</v>
      </c>
      <c r="V1092" t="s">
        <v>9565</v>
      </c>
      <c r="W1092" t="s">
        <v>8209</v>
      </c>
      <c r="X1092" t="s">
        <v>8210</v>
      </c>
    </row>
    <row r="1093" spans="1:24" x14ac:dyDescent="0.25">
      <c r="A1093" t="s">
        <v>9565</v>
      </c>
      <c r="B1093">
        <v>3555</v>
      </c>
      <c r="C1093" t="s">
        <v>13723</v>
      </c>
      <c r="D1093">
        <v>41497</v>
      </c>
      <c r="E1093" t="s">
        <v>8209</v>
      </c>
      <c r="F1093" t="s">
        <v>8210</v>
      </c>
      <c r="G1093" s="11">
        <v>479.87599999999998</v>
      </c>
      <c r="H1093" s="11">
        <v>36.200000000000003</v>
      </c>
      <c r="I1093" t="s">
        <v>13734</v>
      </c>
      <c r="J1093" t="s">
        <v>8203</v>
      </c>
      <c r="K1093" t="s">
        <v>8203</v>
      </c>
      <c r="L1093" t="s">
        <v>8203</v>
      </c>
      <c r="M1093" t="s">
        <v>13735</v>
      </c>
      <c r="N1093">
        <v>47405</v>
      </c>
      <c r="O1093" t="s">
        <v>8203</v>
      </c>
      <c r="P1093" t="s">
        <v>8203</v>
      </c>
      <c r="Q1093" s="8">
        <v>41626</v>
      </c>
      <c r="R1093" s="8">
        <v>41662</v>
      </c>
      <c r="S1093" t="s">
        <v>8205</v>
      </c>
      <c r="T1093" t="s">
        <v>13726</v>
      </c>
      <c r="U1093" t="s">
        <v>13736</v>
      </c>
      <c r="V1093" t="s">
        <v>9565</v>
      </c>
      <c r="W1093" t="s">
        <v>8209</v>
      </c>
      <c r="X1093" t="s">
        <v>8210</v>
      </c>
    </row>
    <row r="1094" spans="1:24" x14ac:dyDescent="0.25">
      <c r="A1094" t="s">
        <v>13737</v>
      </c>
      <c r="B1094">
        <v>3562</v>
      </c>
      <c r="C1094" t="s">
        <v>13723</v>
      </c>
      <c r="D1094">
        <v>41497</v>
      </c>
      <c r="E1094" t="s">
        <v>8209</v>
      </c>
      <c r="F1094" t="s">
        <v>8210</v>
      </c>
      <c r="G1094" s="11">
        <v>474.077</v>
      </c>
      <c r="H1094" s="11">
        <v>37.5</v>
      </c>
      <c r="I1094" t="s">
        <v>13738</v>
      </c>
      <c r="J1094" t="s">
        <v>8203</v>
      </c>
      <c r="K1094" t="s">
        <v>8203</v>
      </c>
      <c r="L1094" t="s">
        <v>8203</v>
      </c>
      <c r="M1094" t="s">
        <v>13739</v>
      </c>
      <c r="N1094">
        <v>96393</v>
      </c>
      <c r="O1094" t="s">
        <v>8203</v>
      </c>
      <c r="P1094" t="s">
        <v>8203</v>
      </c>
      <c r="Q1094" s="8">
        <v>41624</v>
      </c>
      <c r="R1094" s="8">
        <v>41662</v>
      </c>
      <c r="S1094" t="s">
        <v>8205</v>
      </c>
      <c r="T1094" t="s">
        <v>13726</v>
      </c>
      <c r="U1094" t="s">
        <v>13740</v>
      </c>
      <c r="V1094" t="s">
        <v>13737</v>
      </c>
      <c r="W1094" t="s">
        <v>8209</v>
      </c>
      <c r="X1094" t="s">
        <v>8210</v>
      </c>
    </row>
    <row r="1095" spans="1:24" x14ac:dyDescent="0.25">
      <c r="A1095" t="s">
        <v>13741</v>
      </c>
      <c r="B1095">
        <v>1296120</v>
      </c>
      <c r="C1095" t="s">
        <v>13742</v>
      </c>
      <c r="D1095">
        <v>191335</v>
      </c>
      <c r="E1095" t="s">
        <v>8310</v>
      </c>
      <c r="F1095" t="s">
        <v>8551</v>
      </c>
      <c r="G1095" s="11">
        <v>25.4694</v>
      </c>
      <c r="H1095" s="11">
        <v>51.9</v>
      </c>
      <c r="I1095" t="s">
        <v>13743</v>
      </c>
      <c r="J1095" t="s">
        <v>8203</v>
      </c>
      <c r="K1095" t="s">
        <v>8203</v>
      </c>
      <c r="L1095" t="s">
        <v>8203</v>
      </c>
      <c r="M1095" t="s">
        <v>13744</v>
      </c>
      <c r="N1095">
        <v>67</v>
      </c>
      <c r="O1095" t="s">
        <v>8203</v>
      </c>
      <c r="P1095" t="s">
        <v>8203</v>
      </c>
      <c r="Q1095" s="8">
        <v>41618</v>
      </c>
      <c r="R1095" s="8">
        <v>41855</v>
      </c>
      <c r="S1095" t="s">
        <v>8205</v>
      </c>
      <c r="T1095" t="s">
        <v>8323</v>
      </c>
      <c r="U1095" t="s">
        <v>13745</v>
      </c>
      <c r="V1095" t="s">
        <v>13741</v>
      </c>
      <c r="W1095" t="s">
        <v>8310</v>
      </c>
      <c r="X1095" t="s">
        <v>8551</v>
      </c>
    </row>
    <row r="1096" spans="1:24" x14ac:dyDescent="0.25">
      <c r="A1096" t="s">
        <v>13746</v>
      </c>
      <c r="B1096">
        <v>1296119</v>
      </c>
      <c r="C1096" t="s">
        <v>13747</v>
      </c>
      <c r="D1096">
        <v>191336</v>
      </c>
      <c r="E1096" t="s">
        <v>8310</v>
      </c>
      <c r="F1096" t="s">
        <v>8551</v>
      </c>
      <c r="G1096" s="11">
        <v>25.253299999999999</v>
      </c>
      <c r="H1096" s="11">
        <v>51.9</v>
      </c>
      <c r="I1096" t="s">
        <v>13748</v>
      </c>
      <c r="J1096" t="s">
        <v>8203</v>
      </c>
      <c r="K1096" t="s">
        <v>8203</v>
      </c>
      <c r="L1096" t="s">
        <v>8203</v>
      </c>
      <c r="M1096" t="s">
        <v>13749</v>
      </c>
      <c r="N1096">
        <v>242</v>
      </c>
      <c r="O1096" t="s">
        <v>8203</v>
      </c>
      <c r="P1096" t="s">
        <v>8203</v>
      </c>
      <c r="Q1096" s="8">
        <v>41618</v>
      </c>
      <c r="R1096" s="8">
        <v>41855</v>
      </c>
      <c r="S1096" t="s">
        <v>8205</v>
      </c>
      <c r="T1096" t="s">
        <v>8323</v>
      </c>
      <c r="U1096" t="s">
        <v>13750</v>
      </c>
      <c r="V1096" t="s">
        <v>13746</v>
      </c>
      <c r="W1096" t="s">
        <v>8310</v>
      </c>
      <c r="X1096" t="s">
        <v>8551</v>
      </c>
    </row>
    <row r="1097" spans="1:24" x14ac:dyDescent="0.25">
      <c r="A1097" t="s">
        <v>13751</v>
      </c>
      <c r="B1097">
        <v>93934</v>
      </c>
      <c r="C1097" t="s">
        <v>13752</v>
      </c>
      <c r="D1097">
        <v>231365</v>
      </c>
      <c r="E1097" t="s">
        <v>8899</v>
      </c>
      <c r="F1097" t="s">
        <v>9416</v>
      </c>
      <c r="G1097" s="11">
        <v>531.96</v>
      </c>
      <c r="H1097" s="11">
        <v>40.9</v>
      </c>
      <c r="I1097" t="s">
        <v>13753</v>
      </c>
      <c r="J1097" t="s">
        <v>8203</v>
      </c>
      <c r="K1097" t="s">
        <v>8203</v>
      </c>
      <c r="L1097" t="s">
        <v>8203</v>
      </c>
      <c r="M1097" t="s">
        <v>13754</v>
      </c>
      <c r="N1097">
        <v>5876</v>
      </c>
      <c r="O1097" t="s">
        <v>8203</v>
      </c>
      <c r="P1097" t="s">
        <v>8203</v>
      </c>
      <c r="Q1097" s="8">
        <v>41464</v>
      </c>
      <c r="R1097" s="8">
        <v>41464</v>
      </c>
      <c r="S1097" t="s">
        <v>8205</v>
      </c>
      <c r="T1097" t="s">
        <v>13755</v>
      </c>
      <c r="U1097" t="s">
        <v>8203</v>
      </c>
      <c r="V1097" t="s">
        <v>13751</v>
      </c>
      <c r="W1097" t="s">
        <v>8899</v>
      </c>
      <c r="X1097" t="s">
        <v>9416</v>
      </c>
    </row>
    <row r="1098" spans="1:24" x14ac:dyDescent="0.25">
      <c r="A1098" t="s">
        <v>13756</v>
      </c>
      <c r="B1098">
        <v>51031</v>
      </c>
      <c r="C1098" t="s">
        <v>13757</v>
      </c>
      <c r="D1098">
        <v>72135</v>
      </c>
      <c r="E1098" t="s">
        <v>8899</v>
      </c>
      <c r="F1098" t="s">
        <v>9671</v>
      </c>
      <c r="G1098" s="11">
        <v>244.07499999999999</v>
      </c>
      <c r="H1098" s="11">
        <v>40.200000000000003</v>
      </c>
      <c r="I1098" t="s">
        <v>13758</v>
      </c>
      <c r="J1098" t="s">
        <v>8203</v>
      </c>
      <c r="K1098" t="s">
        <v>8203</v>
      </c>
      <c r="L1098" t="s">
        <v>8203</v>
      </c>
      <c r="M1098" t="s">
        <v>13759</v>
      </c>
      <c r="N1098">
        <v>11864</v>
      </c>
      <c r="O1098">
        <v>19663</v>
      </c>
      <c r="P1098">
        <v>19153</v>
      </c>
      <c r="Q1098" s="8">
        <v>41621</v>
      </c>
      <c r="R1098" s="8">
        <v>41857</v>
      </c>
      <c r="S1098" t="s">
        <v>8205</v>
      </c>
      <c r="T1098" t="s">
        <v>13760</v>
      </c>
      <c r="U1098" t="s">
        <v>13761</v>
      </c>
      <c r="V1098" t="s">
        <v>13756</v>
      </c>
      <c r="W1098" t="s">
        <v>8899</v>
      </c>
      <c r="X1098" t="s">
        <v>9671</v>
      </c>
    </row>
    <row r="1099" spans="1:24" x14ac:dyDescent="0.25">
      <c r="A1099" t="s">
        <v>13762</v>
      </c>
      <c r="B1099">
        <v>43151</v>
      </c>
      <c r="C1099" t="s">
        <v>13763</v>
      </c>
      <c r="D1099">
        <v>46227</v>
      </c>
      <c r="E1099" t="s">
        <v>8899</v>
      </c>
      <c r="F1099" t="s">
        <v>8900</v>
      </c>
      <c r="G1099" s="11">
        <v>136.93600000000001</v>
      </c>
      <c r="H1099" s="11">
        <v>48.3</v>
      </c>
      <c r="I1099" t="s">
        <v>13764</v>
      </c>
      <c r="J1099" t="s">
        <v>8203</v>
      </c>
      <c r="K1099" t="s">
        <v>8203</v>
      </c>
      <c r="L1099" t="s">
        <v>8203</v>
      </c>
      <c r="M1099" t="s">
        <v>13765</v>
      </c>
      <c r="N1099">
        <v>2220</v>
      </c>
      <c r="O1099">
        <v>10793</v>
      </c>
      <c r="P1099">
        <v>10444</v>
      </c>
      <c r="Q1099" s="8">
        <v>40504</v>
      </c>
      <c r="R1099" s="8">
        <v>41849</v>
      </c>
      <c r="S1099" t="s">
        <v>8242</v>
      </c>
      <c r="T1099" t="s">
        <v>12666</v>
      </c>
      <c r="U1099" t="s">
        <v>13766</v>
      </c>
      <c r="V1099" t="s">
        <v>13762</v>
      </c>
      <c r="W1099" t="s">
        <v>8899</v>
      </c>
      <c r="X1099" t="s">
        <v>8900</v>
      </c>
    </row>
    <row r="1100" spans="1:24" x14ac:dyDescent="0.25">
      <c r="A1100" t="s">
        <v>4550</v>
      </c>
      <c r="B1100">
        <v>9606</v>
      </c>
      <c r="C1100" t="s">
        <v>13767</v>
      </c>
      <c r="D1100">
        <v>31257</v>
      </c>
      <c r="E1100" t="s">
        <v>8899</v>
      </c>
      <c r="F1100" t="s">
        <v>8928</v>
      </c>
      <c r="G1100" s="11">
        <v>3209.29</v>
      </c>
      <c r="H1100" s="11">
        <v>41.4377</v>
      </c>
      <c r="I1100" t="s">
        <v>13768</v>
      </c>
      <c r="J1100">
        <v>24</v>
      </c>
      <c r="K1100">
        <v>1</v>
      </c>
      <c r="L1100" t="s">
        <v>8203</v>
      </c>
      <c r="M1100" t="s">
        <v>8203</v>
      </c>
      <c r="N1100">
        <v>735</v>
      </c>
      <c r="O1100">
        <v>46004</v>
      </c>
      <c r="P1100">
        <v>73840</v>
      </c>
      <c r="Q1100" s="8">
        <v>37470</v>
      </c>
      <c r="R1100" s="8">
        <v>41673</v>
      </c>
      <c r="S1100" t="s">
        <v>8231</v>
      </c>
      <c r="T1100" t="s">
        <v>13769</v>
      </c>
      <c r="U1100" t="s">
        <v>8203</v>
      </c>
      <c r="V1100" t="s">
        <v>4550</v>
      </c>
      <c r="W1100" t="s">
        <v>8899</v>
      </c>
      <c r="X1100" t="s">
        <v>8928</v>
      </c>
    </row>
    <row r="1101" spans="1:24" x14ac:dyDescent="0.25">
      <c r="A1101" t="s">
        <v>13770</v>
      </c>
      <c r="B1101">
        <v>3747</v>
      </c>
      <c r="C1101" t="s">
        <v>13771</v>
      </c>
      <c r="D1101">
        <v>231450</v>
      </c>
      <c r="E1101" t="s">
        <v>8209</v>
      </c>
      <c r="F1101" t="s">
        <v>8210</v>
      </c>
      <c r="G1101" s="11">
        <v>173.23</v>
      </c>
      <c r="H1101" s="11">
        <v>38.4</v>
      </c>
      <c r="I1101" t="s">
        <v>13772</v>
      </c>
      <c r="J1101" t="s">
        <v>8203</v>
      </c>
      <c r="K1101" t="s">
        <v>8203</v>
      </c>
      <c r="L1101" t="s">
        <v>8203</v>
      </c>
      <c r="M1101" t="s">
        <v>13773</v>
      </c>
      <c r="N1101">
        <v>211588</v>
      </c>
      <c r="O1101" t="s">
        <v>8203</v>
      </c>
      <c r="P1101" t="s">
        <v>8203</v>
      </c>
      <c r="Q1101" s="8">
        <v>41605</v>
      </c>
      <c r="R1101" s="8">
        <v>41605</v>
      </c>
      <c r="S1101" t="s">
        <v>8205</v>
      </c>
      <c r="T1101" t="s">
        <v>8243</v>
      </c>
      <c r="U1101" t="s">
        <v>8203</v>
      </c>
      <c r="V1101" t="s">
        <v>13770</v>
      </c>
      <c r="W1101" t="s">
        <v>8209</v>
      </c>
      <c r="X1101" t="s">
        <v>8210</v>
      </c>
    </row>
    <row r="1102" spans="1:24" x14ac:dyDescent="0.25">
      <c r="A1102" t="s">
        <v>13770</v>
      </c>
      <c r="B1102">
        <v>3747</v>
      </c>
      <c r="C1102" t="s">
        <v>13774</v>
      </c>
      <c r="D1102">
        <v>231451</v>
      </c>
      <c r="E1102" t="s">
        <v>8209</v>
      </c>
      <c r="F1102" t="s">
        <v>8210</v>
      </c>
      <c r="G1102" s="11">
        <v>697.76199999999994</v>
      </c>
      <c r="H1102" s="11">
        <v>38.9</v>
      </c>
      <c r="I1102" t="s">
        <v>13775</v>
      </c>
      <c r="J1102" t="s">
        <v>8203</v>
      </c>
      <c r="K1102" t="s">
        <v>8203</v>
      </c>
      <c r="L1102" t="s">
        <v>8203</v>
      </c>
      <c r="M1102" t="s">
        <v>13776</v>
      </c>
      <c r="N1102">
        <v>625966</v>
      </c>
      <c r="O1102" t="s">
        <v>8203</v>
      </c>
      <c r="P1102" t="s">
        <v>8203</v>
      </c>
      <c r="Q1102" s="8">
        <v>41605</v>
      </c>
      <c r="R1102" s="8">
        <v>41605</v>
      </c>
      <c r="S1102" t="s">
        <v>8205</v>
      </c>
      <c r="T1102" t="s">
        <v>8243</v>
      </c>
      <c r="U1102" t="s">
        <v>8203</v>
      </c>
      <c r="V1102" t="s">
        <v>13770</v>
      </c>
      <c r="W1102" t="s">
        <v>8209</v>
      </c>
      <c r="X1102" t="s">
        <v>8210</v>
      </c>
    </row>
    <row r="1103" spans="1:24" x14ac:dyDescent="0.25">
      <c r="A1103" t="s">
        <v>9565</v>
      </c>
      <c r="B1103">
        <v>3555</v>
      </c>
      <c r="C1103" t="s">
        <v>13777</v>
      </c>
      <c r="D1103">
        <v>268352</v>
      </c>
      <c r="E1103" t="s">
        <v>8209</v>
      </c>
      <c r="F1103" t="s">
        <v>8210</v>
      </c>
      <c r="G1103" s="11">
        <v>566.56700000000001</v>
      </c>
      <c r="H1103" s="11">
        <v>37.9116</v>
      </c>
      <c r="I1103" t="s">
        <v>13778</v>
      </c>
      <c r="J1103">
        <v>9</v>
      </c>
      <c r="K1103">
        <v>1</v>
      </c>
      <c r="L1103" t="s">
        <v>8203</v>
      </c>
      <c r="M1103" t="s">
        <v>13779</v>
      </c>
      <c r="N1103">
        <v>40429</v>
      </c>
      <c r="O1103">
        <v>171</v>
      </c>
      <c r="P1103">
        <v>140</v>
      </c>
      <c r="Q1103" s="8">
        <v>41626</v>
      </c>
      <c r="R1103" s="8">
        <v>41627</v>
      </c>
      <c r="S1103" t="s">
        <v>8231</v>
      </c>
      <c r="T1103" t="s">
        <v>9329</v>
      </c>
      <c r="U1103" t="s">
        <v>13780</v>
      </c>
      <c r="V1103" t="s">
        <v>9565</v>
      </c>
      <c r="W1103" t="s">
        <v>8209</v>
      </c>
      <c r="X1103" t="s">
        <v>8210</v>
      </c>
    </row>
    <row r="1104" spans="1:24" x14ac:dyDescent="0.25">
      <c r="A1104" t="s">
        <v>9565</v>
      </c>
      <c r="B1104">
        <v>3555</v>
      </c>
      <c r="C1104" t="s">
        <v>13723</v>
      </c>
      <c r="D1104">
        <v>41497</v>
      </c>
      <c r="E1104" t="s">
        <v>8209</v>
      </c>
      <c r="F1104" t="s">
        <v>8210</v>
      </c>
      <c r="G1104" s="11">
        <v>568.60900000000004</v>
      </c>
      <c r="H1104" s="11">
        <v>37.719499999999996</v>
      </c>
      <c r="I1104" t="s">
        <v>13781</v>
      </c>
      <c r="J1104">
        <v>9</v>
      </c>
      <c r="K1104" t="s">
        <v>8203</v>
      </c>
      <c r="L1104" t="s">
        <v>8203</v>
      </c>
      <c r="M1104" t="s">
        <v>13782</v>
      </c>
      <c r="N1104">
        <v>43635</v>
      </c>
      <c r="O1104" t="s">
        <v>8203</v>
      </c>
      <c r="P1104" t="s">
        <v>8203</v>
      </c>
      <c r="Q1104" s="8">
        <v>41625</v>
      </c>
      <c r="R1104" s="8">
        <v>41627</v>
      </c>
      <c r="S1104" t="s">
        <v>8231</v>
      </c>
      <c r="T1104" t="s">
        <v>13726</v>
      </c>
      <c r="U1104" t="s">
        <v>13780</v>
      </c>
      <c r="V1104" t="s">
        <v>9565</v>
      </c>
      <c r="W1104" t="s">
        <v>8209</v>
      </c>
      <c r="X1104" t="s">
        <v>8210</v>
      </c>
    </row>
    <row r="1105" spans="1:24" x14ac:dyDescent="0.25">
      <c r="A1105" t="s">
        <v>13783</v>
      </c>
      <c r="B1105">
        <v>4072</v>
      </c>
      <c r="C1105" t="s">
        <v>13784</v>
      </c>
      <c r="D1105">
        <v>223222</v>
      </c>
      <c r="E1105" t="s">
        <v>8209</v>
      </c>
      <c r="F1105" t="s">
        <v>8210</v>
      </c>
      <c r="G1105" s="11">
        <v>3063.64</v>
      </c>
      <c r="H1105" s="11">
        <v>35</v>
      </c>
      <c r="I1105" t="s">
        <v>13785</v>
      </c>
      <c r="J1105" t="s">
        <v>8203</v>
      </c>
      <c r="K1105" t="s">
        <v>8203</v>
      </c>
      <c r="L1105" t="s">
        <v>8203</v>
      </c>
      <c r="M1105" t="s">
        <v>13786</v>
      </c>
      <c r="N1105">
        <v>37989</v>
      </c>
      <c r="O1105" t="s">
        <v>8203</v>
      </c>
      <c r="P1105" t="s">
        <v>8203</v>
      </c>
      <c r="Q1105" s="8">
        <v>41638</v>
      </c>
      <c r="R1105" s="8">
        <v>41862</v>
      </c>
      <c r="S1105" t="s">
        <v>8205</v>
      </c>
      <c r="T1105" t="s">
        <v>9067</v>
      </c>
      <c r="U1105" t="s">
        <v>13787</v>
      </c>
      <c r="V1105" t="s">
        <v>13783</v>
      </c>
      <c r="W1105" t="s">
        <v>8209</v>
      </c>
      <c r="X1105" t="s">
        <v>8210</v>
      </c>
    </row>
    <row r="1106" spans="1:24" x14ac:dyDescent="0.25">
      <c r="A1106" t="s">
        <v>13788</v>
      </c>
      <c r="B1106">
        <v>46433</v>
      </c>
      <c r="C1106" t="s">
        <v>13789</v>
      </c>
      <c r="D1106">
        <v>29155</v>
      </c>
      <c r="E1106" t="s">
        <v>8200</v>
      </c>
      <c r="F1106" t="s">
        <v>8201</v>
      </c>
      <c r="G1106" s="11">
        <v>101.867</v>
      </c>
      <c r="H1106" s="11">
        <v>35</v>
      </c>
      <c r="I1106" t="s">
        <v>13790</v>
      </c>
      <c r="J1106" t="s">
        <v>8203</v>
      </c>
      <c r="K1106" t="s">
        <v>8203</v>
      </c>
      <c r="L1106" t="s">
        <v>8203</v>
      </c>
      <c r="M1106" t="s">
        <v>13791</v>
      </c>
      <c r="N1106" t="s">
        <v>8203</v>
      </c>
      <c r="O1106">
        <v>39965</v>
      </c>
      <c r="P1106">
        <v>39963</v>
      </c>
      <c r="Q1106" s="8">
        <v>41638</v>
      </c>
      <c r="R1106" s="8">
        <v>41857</v>
      </c>
      <c r="S1106" t="s">
        <v>8242</v>
      </c>
      <c r="T1106" t="s">
        <v>13792</v>
      </c>
      <c r="U1106" t="s">
        <v>13793</v>
      </c>
      <c r="V1106" t="s">
        <v>13788</v>
      </c>
      <c r="W1106" t="s">
        <v>8200</v>
      </c>
      <c r="X1106" t="s">
        <v>8201</v>
      </c>
    </row>
    <row r="1107" spans="1:24" x14ac:dyDescent="0.25">
      <c r="A1107" t="s">
        <v>13794</v>
      </c>
      <c r="B1107">
        <v>761204</v>
      </c>
      <c r="C1107" t="s">
        <v>13795</v>
      </c>
      <c r="D1107">
        <v>73155</v>
      </c>
      <c r="E1107" t="s">
        <v>8200</v>
      </c>
      <c r="F1107" t="s">
        <v>8201</v>
      </c>
      <c r="G1107" s="11">
        <v>82.389200000000002</v>
      </c>
      <c r="H1107" s="11">
        <v>49.5</v>
      </c>
      <c r="I1107" t="s">
        <v>13796</v>
      </c>
      <c r="J1107" t="s">
        <v>8203</v>
      </c>
      <c r="K1107" t="s">
        <v>8203</v>
      </c>
      <c r="L1107" t="s">
        <v>8203</v>
      </c>
      <c r="M1107" t="s">
        <v>13797</v>
      </c>
      <c r="N1107">
        <v>708</v>
      </c>
      <c r="O1107">
        <v>23240</v>
      </c>
      <c r="P1107">
        <v>27942</v>
      </c>
      <c r="Q1107" s="8">
        <v>40952</v>
      </c>
      <c r="R1107" s="8">
        <v>41878</v>
      </c>
      <c r="S1107" t="s">
        <v>8205</v>
      </c>
      <c r="T1107" t="s">
        <v>8323</v>
      </c>
      <c r="U1107" t="s">
        <v>13798</v>
      </c>
      <c r="V1107" t="s">
        <v>13794</v>
      </c>
      <c r="W1107" t="s">
        <v>8200</v>
      </c>
      <c r="X1107" t="s">
        <v>8201</v>
      </c>
    </row>
    <row r="1108" spans="1:24" x14ac:dyDescent="0.25">
      <c r="A1108" t="s">
        <v>13799</v>
      </c>
      <c r="B1108">
        <v>4792</v>
      </c>
      <c r="C1108" t="s">
        <v>13800</v>
      </c>
      <c r="D1108">
        <v>205154</v>
      </c>
      <c r="E1108" t="s">
        <v>8200</v>
      </c>
      <c r="F1108" t="s">
        <v>8201</v>
      </c>
      <c r="G1108" s="11">
        <v>48.075200000000002</v>
      </c>
      <c r="H1108" s="11">
        <v>49.6</v>
      </c>
      <c r="I1108" t="s">
        <v>13801</v>
      </c>
      <c r="J1108" t="s">
        <v>8203</v>
      </c>
      <c r="K1108" t="s">
        <v>8203</v>
      </c>
      <c r="L1108" t="s">
        <v>8203</v>
      </c>
      <c r="M1108" t="s">
        <v>13802</v>
      </c>
      <c r="N1108">
        <v>6489</v>
      </c>
      <c r="O1108">
        <v>22051</v>
      </c>
      <c r="P1108">
        <v>26824</v>
      </c>
      <c r="Q1108" s="8">
        <v>41624</v>
      </c>
      <c r="R1108" s="8">
        <v>41855</v>
      </c>
      <c r="S1108" t="s">
        <v>8205</v>
      </c>
      <c r="T1108" t="s">
        <v>8323</v>
      </c>
      <c r="U1108" t="s">
        <v>13803</v>
      </c>
      <c r="V1108" t="s">
        <v>13799</v>
      </c>
      <c r="W1108" t="s">
        <v>8200</v>
      </c>
      <c r="X1108" t="s">
        <v>8201</v>
      </c>
    </row>
    <row r="1109" spans="1:24" x14ac:dyDescent="0.25">
      <c r="A1109" t="s">
        <v>13799</v>
      </c>
      <c r="B1109">
        <v>4792</v>
      </c>
      <c r="C1109" t="s">
        <v>13804</v>
      </c>
      <c r="D1109">
        <v>205155</v>
      </c>
      <c r="E1109" t="s">
        <v>8200</v>
      </c>
      <c r="F1109" t="s">
        <v>8201</v>
      </c>
      <c r="G1109" s="11">
        <v>47.449100000000001</v>
      </c>
      <c r="H1109" s="11">
        <v>49.6</v>
      </c>
      <c r="I1109" t="s">
        <v>13805</v>
      </c>
      <c r="J1109" t="s">
        <v>8203</v>
      </c>
      <c r="K1109" t="s">
        <v>8203</v>
      </c>
      <c r="L1109" t="s">
        <v>8203</v>
      </c>
      <c r="M1109" t="s">
        <v>13806</v>
      </c>
      <c r="N1109">
        <v>6813</v>
      </c>
      <c r="O1109">
        <v>21865</v>
      </c>
      <c r="P1109">
        <v>26676</v>
      </c>
      <c r="Q1109" s="8">
        <v>41624</v>
      </c>
      <c r="R1109" s="8">
        <v>41855</v>
      </c>
      <c r="S1109" t="s">
        <v>8205</v>
      </c>
      <c r="T1109" t="s">
        <v>8323</v>
      </c>
      <c r="U1109" t="s">
        <v>13807</v>
      </c>
      <c r="V1109" t="s">
        <v>13799</v>
      </c>
      <c r="W1109" t="s">
        <v>8200</v>
      </c>
      <c r="X1109" t="s">
        <v>8201</v>
      </c>
    </row>
    <row r="1110" spans="1:24" x14ac:dyDescent="0.25">
      <c r="A1110" t="s">
        <v>13799</v>
      </c>
      <c r="B1110">
        <v>4792</v>
      </c>
      <c r="C1110" t="s">
        <v>13808</v>
      </c>
      <c r="D1110">
        <v>205156</v>
      </c>
      <c r="E1110" t="s">
        <v>8200</v>
      </c>
      <c r="F1110" t="s">
        <v>8201</v>
      </c>
      <c r="G1110" s="11">
        <v>47.809399999999997</v>
      </c>
      <c r="H1110" s="11">
        <v>49.6</v>
      </c>
      <c r="I1110" t="s">
        <v>13809</v>
      </c>
      <c r="J1110" t="s">
        <v>8203</v>
      </c>
      <c r="K1110" t="s">
        <v>8203</v>
      </c>
      <c r="L1110" t="s">
        <v>8203</v>
      </c>
      <c r="M1110" t="s">
        <v>13810</v>
      </c>
      <c r="N1110">
        <v>6724</v>
      </c>
      <c r="O1110">
        <v>21749</v>
      </c>
      <c r="P1110">
        <v>26512</v>
      </c>
      <c r="Q1110" s="8">
        <v>41624</v>
      </c>
      <c r="R1110" s="8">
        <v>41855</v>
      </c>
      <c r="S1110" t="s">
        <v>8205</v>
      </c>
      <c r="T1110" t="s">
        <v>8323</v>
      </c>
      <c r="U1110" t="s">
        <v>13811</v>
      </c>
      <c r="V1110" t="s">
        <v>13799</v>
      </c>
      <c r="W1110" t="s">
        <v>8200</v>
      </c>
      <c r="X1110" t="s">
        <v>8201</v>
      </c>
    </row>
    <row r="1111" spans="1:24" x14ac:dyDescent="0.25">
      <c r="A1111" t="s">
        <v>13799</v>
      </c>
      <c r="B1111">
        <v>4792</v>
      </c>
      <c r="C1111" t="s">
        <v>13812</v>
      </c>
      <c r="D1111">
        <v>205153</v>
      </c>
      <c r="E1111" t="s">
        <v>8200</v>
      </c>
      <c r="F1111" t="s">
        <v>8201</v>
      </c>
      <c r="G1111" s="11">
        <v>47.716700000000003</v>
      </c>
      <c r="H1111" s="11">
        <v>49.6</v>
      </c>
      <c r="I1111" t="s">
        <v>13813</v>
      </c>
      <c r="J1111" t="s">
        <v>8203</v>
      </c>
      <c r="K1111" t="s">
        <v>8203</v>
      </c>
      <c r="L1111" t="s">
        <v>8203</v>
      </c>
      <c r="M1111" t="s">
        <v>13814</v>
      </c>
      <c r="N1111">
        <v>6791</v>
      </c>
      <c r="O1111">
        <v>21852</v>
      </c>
      <c r="P1111">
        <v>26648</v>
      </c>
      <c r="Q1111" s="8">
        <v>41624</v>
      </c>
      <c r="R1111" s="8">
        <v>41855</v>
      </c>
      <c r="S1111" t="s">
        <v>8205</v>
      </c>
      <c r="T1111" t="s">
        <v>8323</v>
      </c>
      <c r="U1111" t="s">
        <v>13815</v>
      </c>
      <c r="V1111" t="s">
        <v>13799</v>
      </c>
      <c r="W1111" t="s">
        <v>8200</v>
      </c>
      <c r="X1111" t="s">
        <v>8201</v>
      </c>
    </row>
    <row r="1112" spans="1:24" x14ac:dyDescent="0.25">
      <c r="A1112" t="s">
        <v>13816</v>
      </c>
      <c r="B1112">
        <v>871575</v>
      </c>
      <c r="C1112" t="s">
        <v>13817</v>
      </c>
      <c r="D1112">
        <v>60503</v>
      </c>
      <c r="E1112" t="s">
        <v>8310</v>
      </c>
      <c r="F1112" t="s">
        <v>8311</v>
      </c>
      <c r="G1112" s="11">
        <v>8.8745899999999995</v>
      </c>
      <c r="H1112" s="11">
        <v>47.834299999999999</v>
      </c>
      <c r="I1112" t="s">
        <v>13818</v>
      </c>
      <c r="J1112">
        <v>7</v>
      </c>
      <c r="K1112" t="s">
        <v>8203</v>
      </c>
      <c r="L1112" t="s">
        <v>8203</v>
      </c>
      <c r="M1112" t="s">
        <v>13819</v>
      </c>
      <c r="N1112">
        <v>7</v>
      </c>
      <c r="O1112">
        <v>5408</v>
      </c>
      <c r="P1112">
        <v>5325</v>
      </c>
      <c r="Q1112" s="8">
        <v>40574</v>
      </c>
      <c r="R1112" s="8">
        <v>41628</v>
      </c>
      <c r="S1112" t="s">
        <v>8231</v>
      </c>
      <c r="T1112" t="s">
        <v>13820</v>
      </c>
      <c r="U1112" t="s">
        <v>13821</v>
      </c>
      <c r="V1112" t="s">
        <v>13816</v>
      </c>
      <c r="W1112" t="s">
        <v>8310</v>
      </c>
      <c r="X1112" t="s">
        <v>8311</v>
      </c>
    </row>
    <row r="1113" spans="1:24" x14ac:dyDescent="0.25">
      <c r="A1113" t="s">
        <v>13822</v>
      </c>
      <c r="B1113">
        <v>3570</v>
      </c>
      <c r="C1113" t="s">
        <v>13823</v>
      </c>
      <c r="D1113">
        <v>231907</v>
      </c>
      <c r="E1113" t="s">
        <v>8209</v>
      </c>
      <c r="F1113" t="s">
        <v>8210</v>
      </c>
      <c r="G1113" s="11">
        <v>567.66200000000003</v>
      </c>
      <c r="H1113" s="11">
        <v>36.4</v>
      </c>
      <c r="I1113" t="s">
        <v>13824</v>
      </c>
      <c r="J1113" t="s">
        <v>8203</v>
      </c>
      <c r="K1113" t="s">
        <v>8203</v>
      </c>
      <c r="L1113" t="s">
        <v>8203</v>
      </c>
      <c r="M1113" t="s">
        <v>13825</v>
      </c>
      <c r="N1113">
        <v>45088</v>
      </c>
      <c r="O1113" t="s">
        <v>8203</v>
      </c>
      <c r="P1113" t="s">
        <v>8203</v>
      </c>
      <c r="Q1113" s="8">
        <v>41626</v>
      </c>
      <c r="R1113" s="8">
        <v>41626</v>
      </c>
      <c r="S1113" t="s">
        <v>8205</v>
      </c>
      <c r="T1113" t="s">
        <v>8243</v>
      </c>
      <c r="U1113" t="s">
        <v>8203</v>
      </c>
      <c r="V1113" t="s">
        <v>13822</v>
      </c>
      <c r="W1113" t="s">
        <v>8209</v>
      </c>
      <c r="X1113" t="s">
        <v>8210</v>
      </c>
    </row>
    <row r="1114" spans="1:24" x14ac:dyDescent="0.25">
      <c r="A1114" t="s">
        <v>13826</v>
      </c>
      <c r="B1114">
        <v>1296123</v>
      </c>
      <c r="C1114" t="s">
        <v>13827</v>
      </c>
      <c r="D1114">
        <v>191224</v>
      </c>
      <c r="E1114" t="s">
        <v>8310</v>
      </c>
      <c r="F1114" t="s">
        <v>8551</v>
      </c>
      <c r="G1114" s="11">
        <v>22.872699999999998</v>
      </c>
      <c r="H1114" s="11">
        <v>44.9</v>
      </c>
      <c r="I1114" t="s">
        <v>13828</v>
      </c>
      <c r="J1114" t="s">
        <v>8203</v>
      </c>
      <c r="K1114" t="s">
        <v>8203</v>
      </c>
      <c r="L1114" t="s">
        <v>8203</v>
      </c>
      <c r="M1114" t="s">
        <v>13829</v>
      </c>
      <c r="N1114">
        <v>41</v>
      </c>
      <c r="O1114" t="s">
        <v>8203</v>
      </c>
      <c r="P1114" t="s">
        <v>8203</v>
      </c>
      <c r="Q1114" s="8">
        <v>41618</v>
      </c>
      <c r="R1114" s="8">
        <v>41855</v>
      </c>
      <c r="S1114" t="s">
        <v>8205</v>
      </c>
      <c r="T1114" t="s">
        <v>8323</v>
      </c>
      <c r="U1114" t="s">
        <v>13830</v>
      </c>
      <c r="V1114" t="s">
        <v>13826</v>
      </c>
      <c r="W1114" t="s">
        <v>8310</v>
      </c>
      <c r="X1114" t="s">
        <v>8551</v>
      </c>
    </row>
    <row r="1115" spans="1:24" x14ac:dyDescent="0.25">
      <c r="A1115" t="s">
        <v>13831</v>
      </c>
      <c r="B1115">
        <v>1296122</v>
      </c>
      <c r="C1115" t="s">
        <v>13832</v>
      </c>
      <c r="D1115">
        <v>191223</v>
      </c>
      <c r="E1115" t="s">
        <v>8310</v>
      </c>
      <c r="F1115" t="s">
        <v>8551</v>
      </c>
      <c r="G1115" s="11">
        <v>22.654499999999999</v>
      </c>
      <c r="H1115" s="11">
        <v>44.9</v>
      </c>
      <c r="I1115" t="s">
        <v>13833</v>
      </c>
      <c r="J1115" t="s">
        <v>8203</v>
      </c>
      <c r="K1115" t="s">
        <v>8203</v>
      </c>
      <c r="L1115" t="s">
        <v>8203</v>
      </c>
      <c r="M1115" t="s">
        <v>13834</v>
      </c>
      <c r="N1115">
        <v>62</v>
      </c>
      <c r="O1115" t="s">
        <v>8203</v>
      </c>
      <c r="P1115" t="s">
        <v>8203</v>
      </c>
      <c r="Q1115" s="8">
        <v>41618</v>
      </c>
      <c r="R1115" s="8">
        <v>41855</v>
      </c>
      <c r="S1115" t="s">
        <v>8205</v>
      </c>
      <c r="T1115" t="s">
        <v>8323</v>
      </c>
      <c r="U1115" t="s">
        <v>13835</v>
      </c>
      <c r="V1115" t="s">
        <v>13831</v>
      </c>
      <c r="W1115" t="s">
        <v>8310</v>
      </c>
      <c r="X1115" t="s">
        <v>8551</v>
      </c>
    </row>
    <row r="1116" spans="1:24" x14ac:dyDescent="0.25">
      <c r="A1116" t="s">
        <v>13836</v>
      </c>
      <c r="B1116">
        <v>1331196</v>
      </c>
      <c r="C1116" t="s">
        <v>13837</v>
      </c>
      <c r="D1116">
        <v>202099</v>
      </c>
      <c r="E1116" t="s">
        <v>8310</v>
      </c>
      <c r="F1116" t="s">
        <v>8551</v>
      </c>
      <c r="G1116" s="11">
        <v>22.6538</v>
      </c>
      <c r="H1116" s="11">
        <v>44.9</v>
      </c>
      <c r="I1116" t="s">
        <v>13838</v>
      </c>
      <c r="J1116" t="s">
        <v>8203</v>
      </c>
      <c r="K1116" t="s">
        <v>8203</v>
      </c>
      <c r="L1116" t="s">
        <v>8203</v>
      </c>
      <c r="M1116" t="s">
        <v>13839</v>
      </c>
      <c r="N1116">
        <v>37</v>
      </c>
      <c r="O1116" t="s">
        <v>8203</v>
      </c>
      <c r="P1116" t="s">
        <v>8203</v>
      </c>
      <c r="Q1116" s="8">
        <v>41618</v>
      </c>
      <c r="R1116" s="8">
        <v>41855</v>
      </c>
      <c r="S1116" t="s">
        <v>8205</v>
      </c>
      <c r="T1116" t="s">
        <v>8323</v>
      </c>
      <c r="U1116" t="s">
        <v>13840</v>
      </c>
      <c r="V1116" t="s">
        <v>13836</v>
      </c>
      <c r="W1116" t="s">
        <v>8310</v>
      </c>
      <c r="X1116" t="s">
        <v>8551</v>
      </c>
    </row>
    <row r="1117" spans="1:24" x14ac:dyDescent="0.25">
      <c r="A1117" t="s">
        <v>13841</v>
      </c>
      <c r="B1117">
        <v>64939</v>
      </c>
      <c r="C1117" t="s">
        <v>13842</v>
      </c>
      <c r="D1117">
        <v>231452</v>
      </c>
      <c r="E1117" t="s">
        <v>8209</v>
      </c>
      <c r="F1117" t="s">
        <v>8210</v>
      </c>
      <c r="G1117" s="11">
        <v>199.62799999999999</v>
      </c>
      <c r="H1117" s="11">
        <v>39.1</v>
      </c>
      <c r="I1117" t="s">
        <v>13843</v>
      </c>
      <c r="J1117" t="s">
        <v>8203</v>
      </c>
      <c r="K1117" t="s">
        <v>8203</v>
      </c>
      <c r="L1117" t="s">
        <v>8203</v>
      </c>
      <c r="M1117" t="s">
        <v>13844</v>
      </c>
      <c r="N1117">
        <v>117822</v>
      </c>
      <c r="O1117" t="s">
        <v>8203</v>
      </c>
      <c r="P1117" t="s">
        <v>8203</v>
      </c>
      <c r="Q1117" s="8">
        <v>41605</v>
      </c>
      <c r="R1117" s="8">
        <v>41605</v>
      </c>
      <c r="S1117" t="s">
        <v>8205</v>
      </c>
      <c r="T1117" t="s">
        <v>8243</v>
      </c>
      <c r="U1117" t="s">
        <v>8203</v>
      </c>
      <c r="V1117" t="s">
        <v>13841</v>
      </c>
      <c r="W1117" t="s">
        <v>8209</v>
      </c>
      <c r="X1117" t="s">
        <v>8210</v>
      </c>
    </row>
    <row r="1118" spans="1:24" x14ac:dyDescent="0.25">
      <c r="A1118" t="s">
        <v>13845</v>
      </c>
      <c r="B1118">
        <v>60188</v>
      </c>
      <c r="C1118" t="s">
        <v>13846</v>
      </c>
      <c r="D1118">
        <v>231454</v>
      </c>
      <c r="E1118" t="s">
        <v>8209</v>
      </c>
      <c r="F1118" t="s">
        <v>8210</v>
      </c>
      <c r="G1118" s="11">
        <v>203.68600000000001</v>
      </c>
      <c r="H1118" s="11">
        <v>38.299999999999997</v>
      </c>
      <c r="I1118" t="s">
        <v>13847</v>
      </c>
      <c r="J1118" t="s">
        <v>8203</v>
      </c>
      <c r="K1118" t="s">
        <v>8203</v>
      </c>
      <c r="L1118" t="s">
        <v>8203</v>
      </c>
      <c r="M1118" t="s">
        <v>13848</v>
      </c>
      <c r="N1118">
        <v>210780</v>
      </c>
      <c r="O1118" t="s">
        <v>8203</v>
      </c>
      <c r="P1118" t="s">
        <v>8203</v>
      </c>
      <c r="Q1118" s="8">
        <v>41605</v>
      </c>
      <c r="R1118" s="8">
        <v>41605</v>
      </c>
      <c r="S1118" t="s">
        <v>8205</v>
      </c>
      <c r="T1118" t="s">
        <v>8243</v>
      </c>
      <c r="U1118" t="s">
        <v>8203</v>
      </c>
      <c r="V1118" t="s">
        <v>13845</v>
      </c>
      <c r="W1118" t="s">
        <v>8209</v>
      </c>
      <c r="X1118" t="s">
        <v>8210</v>
      </c>
    </row>
    <row r="1119" spans="1:24" x14ac:dyDescent="0.25">
      <c r="A1119" t="s">
        <v>13849</v>
      </c>
      <c r="B1119">
        <v>101012</v>
      </c>
      <c r="C1119" t="s">
        <v>13850</v>
      </c>
      <c r="D1119">
        <v>231453</v>
      </c>
      <c r="E1119" t="s">
        <v>8209</v>
      </c>
      <c r="F1119" t="s">
        <v>8210</v>
      </c>
      <c r="G1119" s="11">
        <v>206.41499999999999</v>
      </c>
      <c r="H1119" s="11">
        <v>38.5</v>
      </c>
      <c r="I1119" t="s">
        <v>13851</v>
      </c>
      <c r="J1119" t="s">
        <v>8203</v>
      </c>
      <c r="K1119" t="s">
        <v>8203</v>
      </c>
      <c r="L1119" t="s">
        <v>8203</v>
      </c>
      <c r="M1119" t="s">
        <v>13852</v>
      </c>
      <c r="N1119">
        <v>215024</v>
      </c>
      <c r="O1119" t="s">
        <v>8203</v>
      </c>
      <c r="P1119" t="s">
        <v>8203</v>
      </c>
      <c r="Q1119" s="8">
        <v>41605</v>
      </c>
      <c r="R1119" s="8">
        <v>41605</v>
      </c>
      <c r="S1119" t="s">
        <v>8205</v>
      </c>
      <c r="T1119" t="s">
        <v>8243</v>
      </c>
      <c r="U1119" t="s">
        <v>8203</v>
      </c>
      <c r="V1119" t="s">
        <v>13849</v>
      </c>
      <c r="W1119" t="s">
        <v>8209</v>
      </c>
      <c r="X1119" t="s">
        <v>8210</v>
      </c>
    </row>
    <row r="1120" spans="1:24" x14ac:dyDescent="0.25">
      <c r="A1120" t="s">
        <v>13853</v>
      </c>
      <c r="B1120">
        <v>4182</v>
      </c>
      <c r="C1120" t="s">
        <v>13854</v>
      </c>
      <c r="D1120">
        <v>186669</v>
      </c>
      <c r="E1120" t="s">
        <v>8209</v>
      </c>
      <c r="F1120" t="s">
        <v>8210</v>
      </c>
      <c r="G1120" s="11">
        <v>274.90600000000001</v>
      </c>
      <c r="H1120" s="11">
        <v>34.9223</v>
      </c>
      <c r="I1120" t="s">
        <v>13855</v>
      </c>
      <c r="J1120">
        <v>16</v>
      </c>
      <c r="K1120" t="s">
        <v>8203</v>
      </c>
      <c r="L1120" t="s">
        <v>8203</v>
      </c>
      <c r="M1120" t="s">
        <v>13856</v>
      </c>
      <c r="N1120">
        <v>16368</v>
      </c>
      <c r="O1120" t="s">
        <v>8203</v>
      </c>
      <c r="P1120" t="s">
        <v>8203</v>
      </c>
      <c r="Q1120" s="8">
        <v>41632</v>
      </c>
      <c r="R1120" s="8">
        <v>41645</v>
      </c>
      <c r="S1120" t="s">
        <v>8231</v>
      </c>
      <c r="T1120" t="s">
        <v>13857</v>
      </c>
      <c r="U1120" t="s">
        <v>13858</v>
      </c>
      <c r="V1120" t="s">
        <v>13853</v>
      </c>
      <c r="W1120" t="s">
        <v>8209</v>
      </c>
      <c r="X1120" t="s">
        <v>8210</v>
      </c>
    </row>
    <row r="1121" spans="1:24" x14ac:dyDescent="0.25">
      <c r="A1121" t="s">
        <v>13859</v>
      </c>
      <c r="B1121">
        <v>1296096</v>
      </c>
      <c r="C1121" t="s">
        <v>13860</v>
      </c>
      <c r="D1121">
        <v>191226</v>
      </c>
      <c r="E1121" t="s">
        <v>8310</v>
      </c>
      <c r="F1121" t="s">
        <v>8551</v>
      </c>
      <c r="G1121" s="11">
        <v>20.828600000000002</v>
      </c>
      <c r="H1121" s="11">
        <v>40.200000000000003</v>
      </c>
      <c r="I1121" t="s">
        <v>13861</v>
      </c>
      <c r="J1121" t="s">
        <v>8203</v>
      </c>
      <c r="K1121" t="s">
        <v>8203</v>
      </c>
      <c r="L1121" t="s">
        <v>8203</v>
      </c>
      <c r="M1121" t="s">
        <v>13862</v>
      </c>
      <c r="N1121">
        <v>18</v>
      </c>
      <c r="O1121" t="s">
        <v>8203</v>
      </c>
      <c r="P1121" t="s">
        <v>8203</v>
      </c>
      <c r="Q1121" s="8">
        <v>41618</v>
      </c>
      <c r="R1121" s="8">
        <v>41855</v>
      </c>
      <c r="S1121" t="s">
        <v>8205</v>
      </c>
      <c r="T1121" t="s">
        <v>8323</v>
      </c>
      <c r="U1121" t="s">
        <v>13863</v>
      </c>
      <c r="V1121" t="s">
        <v>13859</v>
      </c>
      <c r="W1121" t="s">
        <v>8310</v>
      </c>
      <c r="X1121" t="s">
        <v>8551</v>
      </c>
    </row>
    <row r="1122" spans="1:24" x14ac:dyDescent="0.25">
      <c r="A1122" t="s">
        <v>13864</v>
      </c>
      <c r="B1122">
        <v>1296100</v>
      </c>
      <c r="C1122" t="s">
        <v>13865</v>
      </c>
      <c r="D1122">
        <v>191321</v>
      </c>
      <c r="E1122" t="s">
        <v>8310</v>
      </c>
      <c r="F1122" t="s">
        <v>8551</v>
      </c>
      <c r="G1122" s="11">
        <v>24.360800000000001</v>
      </c>
      <c r="H1122" s="11">
        <v>47.3</v>
      </c>
      <c r="I1122" t="s">
        <v>13866</v>
      </c>
      <c r="J1122" t="s">
        <v>8203</v>
      </c>
      <c r="K1122" t="s">
        <v>8203</v>
      </c>
      <c r="L1122" t="s">
        <v>8203</v>
      </c>
      <c r="M1122" t="s">
        <v>13867</v>
      </c>
      <c r="N1122">
        <v>12</v>
      </c>
      <c r="O1122" t="s">
        <v>8203</v>
      </c>
      <c r="P1122" t="s">
        <v>8203</v>
      </c>
      <c r="Q1122" s="8">
        <v>41618</v>
      </c>
      <c r="R1122" s="8">
        <v>41855</v>
      </c>
      <c r="S1122" t="s">
        <v>8205</v>
      </c>
      <c r="T1122" t="s">
        <v>8323</v>
      </c>
      <c r="U1122" t="s">
        <v>13868</v>
      </c>
      <c r="V1122" t="s">
        <v>13864</v>
      </c>
      <c r="W1122" t="s">
        <v>8310</v>
      </c>
      <c r="X1122" t="s">
        <v>8551</v>
      </c>
    </row>
    <row r="1123" spans="1:24" x14ac:dyDescent="0.25">
      <c r="A1123" t="s">
        <v>13869</v>
      </c>
      <c r="B1123">
        <v>1296121</v>
      </c>
      <c r="C1123" t="s">
        <v>13870</v>
      </c>
      <c r="D1123">
        <v>191322</v>
      </c>
      <c r="E1123" t="s">
        <v>8310</v>
      </c>
      <c r="F1123" t="s">
        <v>8551</v>
      </c>
      <c r="G1123" s="11">
        <v>23.862400000000001</v>
      </c>
      <c r="H1123" s="11">
        <v>48.4</v>
      </c>
      <c r="I1123" t="s">
        <v>13871</v>
      </c>
      <c r="J1123" t="s">
        <v>8203</v>
      </c>
      <c r="K1123" t="s">
        <v>8203</v>
      </c>
      <c r="L1123" t="s">
        <v>8203</v>
      </c>
      <c r="M1123" t="s">
        <v>13872</v>
      </c>
      <c r="N1123">
        <v>13</v>
      </c>
      <c r="O1123" t="s">
        <v>8203</v>
      </c>
      <c r="P1123" t="s">
        <v>8203</v>
      </c>
      <c r="Q1123" s="8">
        <v>41618</v>
      </c>
      <c r="R1123" s="8">
        <v>41855</v>
      </c>
      <c r="S1123" t="s">
        <v>8205</v>
      </c>
      <c r="T1123" t="s">
        <v>8323</v>
      </c>
      <c r="U1123" t="s">
        <v>13873</v>
      </c>
      <c r="V1123" t="s">
        <v>13869</v>
      </c>
      <c r="W1123" t="s">
        <v>8310</v>
      </c>
      <c r="X1123" t="s">
        <v>8551</v>
      </c>
    </row>
    <row r="1124" spans="1:24" x14ac:dyDescent="0.25">
      <c r="A1124" t="s">
        <v>13874</v>
      </c>
      <c r="B1124">
        <v>104782</v>
      </c>
      <c r="C1124" t="s">
        <v>13875</v>
      </c>
      <c r="D1124">
        <v>214476</v>
      </c>
      <c r="E1124" t="s">
        <v>8899</v>
      </c>
      <c r="F1124" t="s">
        <v>9083</v>
      </c>
      <c r="G1124" s="11">
        <v>217.934</v>
      </c>
      <c r="H1124" s="11">
        <v>41881</v>
      </c>
      <c r="I1124" t="s">
        <v>13876</v>
      </c>
      <c r="J1124" t="s">
        <v>8203</v>
      </c>
      <c r="K1124" t="s">
        <v>8203</v>
      </c>
      <c r="L1124" t="s">
        <v>8203</v>
      </c>
      <c r="M1124" t="s">
        <v>13877</v>
      </c>
      <c r="N1124">
        <v>36167</v>
      </c>
      <c r="O1124" t="s">
        <v>8203</v>
      </c>
      <c r="P1124" t="s">
        <v>8203</v>
      </c>
      <c r="Q1124" s="8">
        <v>41507</v>
      </c>
      <c r="R1124" s="8">
        <v>41592</v>
      </c>
      <c r="S1124" t="s">
        <v>8205</v>
      </c>
      <c r="T1124" t="s">
        <v>13878</v>
      </c>
      <c r="U1124" t="s">
        <v>8203</v>
      </c>
      <c r="V1124" t="s">
        <v>13874</v>
      </c>
      <c r="W1124" t="s">
        <v>8899</v>
      </c>
      <c r="X1124" t="s">
        <v>9083</v>
      </c>
    </row>
    <row r="1125" spans="1:24" x14ac:dyDescent="0.25">
      <c r="A1125" t="s">
        <v>13879</v>
      </c>
      <c r="B1125">
        <v>1365484</v>
      </c>
      <c r="C1125" t="s">
        <v>13880</v>
      </c>
      <c r="D1125">
        <v>214067</v>
      </c>
      <c r="E1125" t="s">
        <v>8310</v>
      </c>
      <c r="F1125" t="s">
        <v>8311</v>
      </c>
      <c r="G1125" s="11">
        <v>41668</v>
      </c>
      <c r="H1125" s="11">
        <v>48.7</v>
      </c>
      <c r="I1125" t="s">
        <v>13881</v>
      </c>
      <c r="J1125" t="s">
        <v>8203</v>
      </c>
      <c r="K1125" t="s">
        <v>8203</v>
      </c>
      <c r="L1125" t="s">
        <v>8203</v>
      </c>
      <c r="M1125" t="s">
        <v>13882</v>
      </c>
      <c r="N1125">
        <v>48</v>
      </c>
      <c r="O1125">
        <v>12425</v>
      </c>
      <c r="P1125">
        <v>12319</v>
      </c>
      <c r="Q1125" s="8">
        <v>41487</v>
      </c>
      <c r="R1125" s="8">
        <v>41858</v>
      </c>
      <c r="S1125" t="s">
        <v>8205</v>
      </c>
      <c r="T1125" t="s">
        <v>13883</v>
      </c>
      <c r="U1125" t="s">
        <v>8203</v>
      </c>
      <c r="V1125" t="s">
        <v>13879</v>
      </c>
      <c r="W1125" t="s">
        <v>8310</v>
      </c>
      <c r="X1125" t="s">
        <v>8311</v>
      </c>
    </row>
    <row r="1126" spans="1:24" x14ac:dyDescent="0.25">
      <c r="A1126" t="s">
        <v>13884</v>
      </c>
      <c r="B1126">
        <v>1429867</v>
      </c>
      <c r="C1126" t="s">
        <v>13885</v>
      </c>
      <c r="D1126">
        <v>230337</v>
      </c>
      <c r="E1126" t="s">
        <v>8310</v>
      </c>
      <c r="F1126" t="s">
        <v>8311</v>
      </c>
      <c r="G1126" s="11">
        <v>35.012</v>
      </c>
      <c r="H1126" s="11">
        <v>48.2</v>
      </c>
      <c r="I1126" t="s">
        <v>13886</v>
      </c>
      <c r="J1126" t="s">
        <v>8203</v>
      </c>
      <c r="K1126" t="s">
        <v>8203</v>
      </c>
      <c r="L1126" t="s">
        <v>8203</v>
      </c>
      <c r="M1126" t="s">
        <v>13887</v>
      </c>
      <c r="N1126">
        <v>180</v>
      </c>
      <c r="O1126" t="s">
        <v>8203</v>
      </c>
      <c r="P1126" t="s">
        <v>8203</v>
      </c>
      <c r="Q1126" s="8">
        <v>41612</v>
      </c>
      <c r="R1126" s="8">
        <v>41705</v>
      </c>
      <c r="S1126" t="s">
        <v>8205</v>
      </c>
      <c r="T1126" t="s">
        <v>13883</v>
      </c>
      <c r="U1126" t="s">
        <v>8203</v>
      </c>
      <c r="V1126" t="s">
        <v>13884</v>
      </c>
      <c r="W1126" t="s">
        <v>8310</v>
      </c>
      <c r="X1126" t="s">
        <v>8311</v>
      </c>
    </row>
    <row r="1127" spans="1:24" x14ac:dyDescent="0.25">
      <c r="A1127" t="s">
        <v>13888</v>
      </c>
      <c r="B1127">
        <v>1344414</v>
      </c>
      <c r="C1127" t="s">
        <v>13889</v>
      </c>
      <c r="D1127">
        <v>207855</v>
      </c>
      <c r="E1127" t="s">
        <v>8310</v>
      </c>
      <c r="F1127" t="s">
        <v>8311</v>
      </c>
      <c r="G1127" s="11">
        <v>32.6815</v>
      </c>
      <c r="H1127" s="11">
        <v>53.6</v>
      </c>
      <c r="I1127" t="s">
        <v>13890</v>
      </c>
      <c r="J1127" t="s">
        <v>8203</v>
      </c>
      <c r="K1127" t="s">
        <v>8203</v>
      </c>
      <c r="L1127" t="s">
        <v>8203</v>
      </c>
      <c r="M1127" t="s">
        <v>13891</v>
      </c>
      <c r="N1127">
        <v>177</v>
      </c>
      <c r="O1127">
        <v>10048</v>
      </c>
      <c r="P1127">
        <v>9849</v>
      </c>
      <c r="Q1127" s="8">
        <v>41646</v>
      </c>
      <c r="R1127" s="8">
        <v>41855</v>
      </c>
      <c r="S1127" t="s">
        <v>8205</v>
      </c>
      <c r="T1127" t="s">
        <v>8443</v>
      </c>
      <c r="U1127" t="s">
        <v>13892</v>
      </c>
      <c r="V1127" t="s">
        <v>13888</v>
      </c>
      <c r="W1127" t="s">
        <v>8310</v>
      </c>
      <c r="X1127" t="s">
        <v>8311</v>
      </c>
    </row>
    <row r="1128" spans="1:24" x14ac:dyDescent="0.25">
      <c r="A1128" t="s">
        <v>13893</v>
      </c>
      <c r="B1128">
        <v>7004</v>
      </c>
      <c r="C1128" t="s">
        <v>13894</v>
      </c>
      <c r="D1128">
        <v>185471</v>
      </c>
      <c r="E1128" t="s">
        <v>8899</v>
      </c>
      <c r="F1128" t="s">
        <v>8900</v>
      </c>
      <c r="G1128" s="11">
        <v>5759.8</v>
      </c>
      <c r="H1128" s="11" t="s">
        <v>8203</v>
      </c>
      <c r="I1128" t="s">
        <v>13895</v>
      </c>
      <c r="J1128" t="s">
        <v>8203</v>
      </c>
      <c r="K1128" t="s">
        <v>8203</v>
      </c>
      <c r="L1128" t="s">
        <v>8203</v>
      </c>
      <c r="M1128" t="s">
        <v>13896</v>
      </c>
      <c r="N1128" t="s">
        <v>8203</v>
      </c>
      <c r="O1128" t="s">
        <v>8203</v>
      </c>
      <c r="P1128" t="s">
        <v>8203</v>
      </c>
      <c r="Q1128" s="8">
        <v>41626</v>
      </c>
      <c r="R1128" s="8">
        <v>41704</v>
      </c>
      <c r="S1128" t="s">
        <v>8242</v>
      </c>
      <c r="T1128" t="s">
        <v>13897</v>
      </c>
      <c r="U1128" t="s">
        <v>13898</v>
      </c>
      <c r="V1128" t="s">
        <v>13893</v>
      </c>
      <c r="W1128" t="s">
        <v>8899</v>
      </c>
      <c r="X1128" t="s">
        <v>8900</v>
      </c>
    </row>
    <row r="1129" spans="1:24" x14ac:dyDescent="0.25">
      <c r="A1129" t="s">
        <v>13899</v>
      </c>
      <c r="B1129">
        <v>8665</v>
      </c>
      <c r="C1129" t="s">
        <v>13900</v>
      </c>
      <c r="D1129">
        <v>201683</v>
      </c>
      <c r="E1129" t="s">
        <v>8899</v>
      </c>
      <c r="F1129" t="s">
        <v>10416</v>
      </c>
      <c r="G1129" s="11">
        <v>1594.07</v>
      </c>
      <c r="H1129" s="11">
        <v>40.6</v>
      </c>
      <c r="I1129" t="s">
        <v>13901</v>
      </c>
      <c r="J1129" t="s">
        <v>8203</v>
      </c>
      <c r="K1129" t="s">
        <v>8203</v>
      </c>
      <c r="L1129" t="s">
        <v>8203</v>
      </c>
      <c r="M1129" t="s">
        <v>13902</v>
      </c>
      <c r="N1129" t="s">
        <v>8203</v>
      </c>
      <c r="O1129">
        <v>18579</v>
      </c>
      <c r="P1129">
        <v>18445</v>
      </c>
      <c r="Q1129" s="8">
        <v>41619</v>
      </c>
      <c r="R1129" s="8">
        <v>41619</v>
      </c>
      <c r="S1129" t="s">
        <v>8242</v>
      </c>
      <c r="T1129" t="s">
        <v>13903</v>
      </c>
      <c r="U1129" t="s">
        <v>13904</v>
      </c>
      <c r="V1129" t="s">
        <v>13899</v>
      </c>
      <c r="W1129" t="s">
        <v>8899</v>
      </c>
      <c r="X1129" t="s">
        <v>10416</v>
      </c>
    </row>
    <row r="1130" spans="1:24" x14ac:dyDescent="0.25">
      <c r="A1130" t="s">
        <v>13905</v>
      </c>
      <c r="B1130">
        <v>101013</v>
      </c>
      <c r="C1130" t="s">
        <v>13906</v>
      </c>
      <c r="D1130">
        <v>231455</v>
      </c>
      <c r="E1130" t="s">
        <v>8209</v>
      </c>
      <c r="F1130" t="s">
        <v>8210</v>
      </c>
      <c r="G1130" s="11">
        <v>214.184</v>
      </c>
      <c r="H1130" s="11">
        <v>38.200000000000003</v>
      </c>
      <c r="I1130" t="s">
        <v>13907</v>
      </c>
      <c r="J1130" t="s">
        <v>8203</v>
      </c>
      <c r="K1130" t="s">
        <v>8203</v>
      </c>
      <c r="L1130" t="s">
        <v>8203</v>
      </c>
      <c r="M1130" t="s">
        <v>13908</v>
      </c>
      <c r="N1130">
        <v>323163</v>
      </c>
      <c r="O1130" t="s">
        <v>8203</v>
      </c>
      <c r="P1130" t="s">
        <v>8203</v>
      </c>
      <c r="Q1130" s="8">
        <v>41605</v>
      </c>
      <c r="R1130" s="8">
        <v>41605</v>
      </c>
      <c r="S1130" t="s">
        <v>8205</v>
      </c>
      <c r="T1130" t="s">
        <v>8243</v>
      </c>
      <c r="U1130" t="s">
        <v>8203</v>
      </c>
      <c r="V1130" t="s">
        <v>13905</v>
      </c>
      <c r="W1130" t="s">
        <v>8209</v>
      </c>
      <c r="X1130" t="s">
        <v>8210</v>
      </c>
    </row>
    <row r="1131" spans="1:24" x14ac:dyDescent="0.25">
      <c r="A1131" t="s">
        <v>13909</v>
      </c>
      <c r="B1131">
        <v>1391700</v>
      </c>
      <c r="C1131" t="s">
        <v>13910</v>
      </c>
      <c r="D1131">
        <v>215967</v>
      </c>
      <c r="E1131" t="s">
        <v>8310</v>
      </c>
      <c r="F1131" t="s">
        <v>8551</v>
      </c>
      <c r="G1131" s="11">
        <v>17.921700000000001</v>
      </c>
      <c r="H1131" s="11">
        <v>60.9</v>
      </c>
      <c r="I1131" t="s">
        <v>13911</v>
      </c>
      <c r="J1131" t="s">
        <v>8203</v>
      </c>
      <c r="K1131" t="s">
        <v>8203</v>
      </c>
      <c r="L1131" t="s">
        <v>8203</v>
      </c>
      <c r="M1131" t="s">
        <v>13912</v>
      </c>
      <c r="N1131">
        <v>42</v>
      </c>
      <c r="O1131">
        <v>6011</v>
      </c>
      <c r="P1131">
        <v>6011</v>
      </c>
      <c r="Q1131" s="8">
        <v>41649</v>
      </c>
      <c r="R1131" s="8">
        <v>41697</v>
      </c>
      <c r="S1131" t="s">
        <v>8242</v>
      </c>
      <c r="T1131" t="s">
        <v>13913</v>
      </c>
      <c r="U1131" t="s">
        <v>13914</v>
      </c>
      <c r="V1131" t="s">
        <v>13909</v>
      </c>
      <c r="W1131" t="s">
        <v>8310</v>
      </c>
      <c r="X1131" t="s">
        <v>8551</v>
      </c>
    </row>
    <row r="1132" spans="1:24" x14ac:dyDescent="0.25">
      <c r="A1132" t="s">
        <v>13915</v>
      </c>
      <c r="B1132">
        <v>6850</v>
      </c>
      <c r="C1132" t="s">
        <v>13916</v>
      </c>
      <c r="D1132">
        <v>20489</v>
      </c>
      <c r="E1132" t="s">
        <v>8899</v>
      </c>
      <c r="F1132" t="s">
        <v>9083</v>
      </c>
      <c r="G1132" s="11">
        <v>1828.26</v>
      </c>
      <c r="H1132" s="11">
        <v>33.6</v>
      </c>
      <c r="I1132" t="s">
        <v>13917</v>
      </c>
      <c r="J1132" t="s">
        <v>8203</v>
      </c>
      <c r="K1132" t="s">
        <v>8203</v>
      </c>
      <c r="L1132" t="s">
        <v>8203</v>
      </c>
      <c r="M1132" t="s">
        <v>13918</v>
      </c>
      <c r="N1132">
        <v>286792</v>
      </c>
      <c r="O1132" t="s">
        <v>8203</v>
      </c>
      <c r="P1132" t="s">
        <v>8203</v>
      </c>
      <c r="Q1132" s="8">
        <v>41638</v>
      </c>
      <c r="R1132" s="8">
        <v>41857</v>
      </c>
      <c r="S1132" t="s">
        <v>8205</v>
      </c>
      <c r="T1132" t="s">
        <v>9413</v>
      </c>
      <c r="U1132" t="s">
        <v>13919</v>
      </c>
      <c r="V1132" t="s">
        <v>13915</v>
      </c>
      <c r="W1132" t="s">
        <v>8899</v>
      </c>
      <c r="X1132" t="s">
        <v>9083</v>
      </c>
    </row>
    <row r="1133" spans="1:24" x14ac:dyDescent="0.25">
      <c r="A1133" t="s">
        <v>13920</v>
      </c>
      <c r="B1133">
        <v>1229662</v>
      </c>
      <c r="C1133" t="s">
        <v>13921</v>
      </c>
      <c r="D1133">
        <v>174299</v>
      </c>
      <c r="E1133" t="s">
        <v>8310</v>
      </c>
      <c r="F1133" t="s">
        <v>8311</v>
      </c>
      <c r="G1133" s="11">
        <v>51.910699999999999</v>
      </c>
      <c r="H1133" s="11">
        <v>48.7</v>
      </c>
      <c r="I1133" t="s">
        <v>13922</v>
      </c>
      <c r="J1133" t="s">
        <v>8203</v>
      </c>
      <c r="K1133" t="s">
        <v>8203</v>
      </c>
      <c r="L1133" t="s">
        <v>8203</v>
      </c>
      <c r="M1133" t="s">
        <v>13923</v>
      </c>
      <c r="N1133">
        <v>39</v>
      </c>
      <c r="O1133">
        <v>15413</v>
      </c>
      <c r="P1133">
        <v>15413</v>
      </c>
      <c r="Q1133" s="8">
        <v>41646</v>
      </c>
      <c r="R1133" s="8">
        <v>41764</v>
      </c>
      <c r="S1133" t="s">
        <v>8205</v>
      </c>
      <c r="T1133" t="s">
        <v>13924</v>
      </c>
      <c r="U1133" t="s">
        <v>13925</v>
      </c>
      <c r="V1133" t="s">
        <v>13920</v>
      </c>
      <c r="W1133" t="s">
        <v>8310</v>
      </c>
      <c r="X1133" t="s">
        <v>8311</v>
      </c>
    </row>
    <row r="1134" spans="1:24" x14ac:dyDescent="0.25">
      <c r="A1134" t="s">
        <v>13926</v>
      </c>
      <c r="B1134">
        <v>112090</v>
      </c>
      <c r="C1134" t="s">
        <v>13927</v>
      </c>
      <c r="D1134">
        <v>187372</v>
      </c>
      <c r="E1134" t="s">
        <v>8200</v>
      </c>
      <c r="F1134" t="s">
        <v>8201</v>
      </c>
      <c r="G1134" s="11">
        <v>75.844399999999993</v>
      </c>
      <c r="H1134" s="11">
        <v>49.8</v>
      </c>
      <c r="I1134" t="s">
        <v>13928</v>
      </c>
      <c r="J1134" t="s">
        <v>8203</v>
      </c>
      <c r="K1134" t="s">
        <v>8203</v>
      </c>
      <c r="L1134" t="s">
        <v>8203</v>
      </c>
      <c r="M1134" t="s">
        <v>13929</v>
      </c>
      <c r="N1134">
        <v>835</v>
      </c>
      <c r="O1134">
        <v>19584</v>
      </c>
      <c r="P1134">
        <v>26259</v>
      </c>
      <c r="Q1134" s="8">
        <v>41652</v>
      </c>
      <c r="R1134" s="8">
        <v>41653</v>
      </c>
      <c r="S1134" t="s">
        <v>8205</v>
      </c>
      <c r="T1134" t="s">
        <v>8323</v>
      </c>
      <c r="U1134" t="s">
        <v>13930</v>
      </c>
      <c r="V1134" t="s">
        <v>13926</v>
      </c>
      <c r="W1134" t="s">
        <v>8200</v>
      </c>
      <c r="X1134" t="s">
        <v>8201</v>
      </c>
    </row>
    <row r="1135" spans="1:24" x14ac:dyDescent="0.25">
      <c r="A1135" t="s">
        <v>13931</v>
      </c>
      <c r="B1135">
        <v>157072</v>
      </c>
      <c r="C1135" t="s">
        <v>13932</v>
      </c>
      <c r="D1135">
        <v>188082</v>
      </c>
      <c r="E1135" t="s">
        <v>8200</v>
      </c>
      <c r="F1135" t="s">
        <v>8201</v>
      </c>
      <c r="G1135" s="11">
        <v>71.402500000000003</v>
      </c>
      <c r="H1135" s="11">
        <v>54.2</v>
      </c>
      <c r="I1135" t="s">
        <v>13933</v>
      </c>
      <c r="J1135" t="s">
        <v>8203</v>
      </c>
      <c r="K1135" t="s">
        <v>8203</v>
      </c>
      <c r="L1135" t="s">
        <v>8203</v>
      </c>
      <c r="M1135" t="s">
        <v>13934</v>
      </c>
      <c r="N1135">
        <v>481</v>
      </c>
      <c r="O1135">
        <v>15416</v>
      </c>
      <c r="P1135">
        <v>20816</v>
      </c>
      <c r="Q1135" s="8">
        <v>41653</v>
      </c>
      <c r="R1135" s="8">
        <v>41869</v>
      </c>
      <c r="S1135" t="s">
        <v>8205</v>
      </c>
      <c r="T1135" t="s">
        <v>8323</v>
      </c>
      <c r="U1135" t="s">
        <v>13935</v>
      </c>
      <c r="V1135" t="s">
        <v>13931</v>
      </c>
      <c r="W1135" t="s">
        <v>8200</v>
      </c>
      <c r="X1135" t="s">
        <v>8201</v>
      </c>
    </row>
    <row r="1136" spans="1:24" x14ac:dyDescent="0.25">
      <c r="A1136" t="s">
        <v>13936</v>
      </c>
      <c r="B1136">
        <v>5843</v>
      </c>
      <c r="C1136" t="s">
        <v>13937</v>
      </c>
      <c r="D1136">
        <v>67505</v>
      </c>
      <c r="E1136" t="s">
        <v>8200</v>
      </c>
      <c r="F1136" t="s">
        <v>8712</v>
      </c>
      <c r="G1136" s="11">
        <v>25.8002</v>
      </c>
      <c r="H1136" s="11">
        <v>41718</v>
      </c>
      <c r="I1136" t="s">
        <v>13938</v>
      </c>
      <c r="J1136" t="s">
        <v>8203</v>
      </c>
      <c r="K1136" t="s">
        <v>8203</v>
      </c>
      <c r="L1136" t="s">
        <v>8203</v>
      </c>
      <c r="M1136" t="s">
        <v>13939</v>
      </c>
      <c r="N1136">
        <v>371</v>
      </c>
      <c r="O1136">
        <v>5942</v>
      </c>
      <c r="P1136">
        <v>5936</v>
      </c>
      <c r="Q1136" s="8">
        <v>41410</v>
      </c>
      <c r="R1136" s="8">
        <v>41676</v>
      </c>
      <c r="S1136" t="s">
        <v>8205</v>
      </c>
      <c r="T1136" t="s">
        <v>8323</v>
      </c>
      <c r="U1136" t="s">
        <v>13940</v>
      </c>
      <c r="V1136" t="s">
        <v>13936</v>
      </c>
      <c r="W1136" t="s">
        <v>8200</v>
      </c>
      <c r="X1136" t="s">
        <v>8712</v>
      </c>
    </row>
    <row r="1137" spans="1:24" x14ac:dyDescent="0.25">
      <c r="A1137" t="s">
        <v>13941</v>
      </c>
      <c r="B1137">
        <v>1237627</v>
      </c>
      <c r="C1137" t="s">
        <v>13942</v>
      </c>
      <c r="D1137">
        <v>176388</v>
      </c>
      <c r="E1137" t="s">
        <v>8200</v>
      </c>
      <c r="F1137" t="s">
        <v>8712</v>
      </c>
      <c r="G1137" s="11">
        <v>25.583400000000001</v>
      </c>
      <c r="H1137" s="11">
        <v>20</v>
      </c>
      <c r="I1137" t="s">
        <v>13943</v>
      </c>
      <c r="J1137" t="s">
        <v>8203</v>
      </c>
      <c r="K1137" t="s">
        <v>8203</v>
      </c>
      <c r="L1137" t="s">
        <v>8203</v>
      </c>
      <c r="M1137" t="s">
        <v>13944</v>
      </c>
      <c r="N1137">
        <v>545</v>
      </c>
      <c r="O1137">
        <v>5919</v>
      </c>
      <c r="P1137">
        <v>5922</v>
      </c>
      <c r="Q1137" s="8">
        <v>41410</v>
      </c>
      <c r="R1137" s="8">
        <v>41855</v>
      </c>
      <c r="S1137" t="s">
        <v>8205</v>
      </c>
      <c r="T1137" t="s">
        <v>8323</v>
      </c>
      <c r="U1137" t="s">
        <v>13945</v>
      </c>
      <c r="V1137" t="s">
        <v>13941</v>
      </c>
      <c r="W1137" t="s">
        <v>8200</v>
      </c>
      <c r="X1137" t="s">
        <v>8712</v>
      </c>
    </row>
    <row r="1138" spans="1:24" x14ac:dyDescent="0.25">
      <c r="A1138" t="s">
        <v>13946</v>
      </c>
      <c r="B1138">
        <v>1036723</v>
      </c>
      <c r="C1138" t="s">
        <v>13947</v>
      </c>
      <c r="D1138">
        <v>67477</v>
      </c>
      <c r="E1138" t="s">
        <v>8200</v>
      </c>
      <c r="F1138" t="s">
        <v>8712</v>
      </c>
      <c r="G1138" s="11">
        <v>25.8857</v>
      </c>
      <c r="H1138" s="11">
        <v>41689</v>
      </c>
      <c r="I1138" t="s">
        <v>13948</v>
      </c>
      <c r="J1138" t="s">
        <v>8203</v>
      </c>
      <c r="K1138" t="s">
        <v>8203</v>
      </c>
      <c r="L1138" t="s">
        <v>8203</v>
      </c>
      <c r="M1138" t="s">
        <v>13949</v>
      </c>
      <c r="N1138">
        <v>447</v>
      </c>
      <c r="O1138">
        <v>6228</v>
      </c>
      <c r="P1138">
        <v>6234</v>
      </c>
      <c r="Q1138" s="8">
        <v>41655</v>
      </c>
      <c r="R1138" s="8">
        <v>41655</v>
      </c>
      <c r="S1138" t="s">
        <v>8205</v>
      </c>
      <c r="T1138" t="s">
        <v>8323</v>
      </c>
      <c r="U1138" t="s">
        <v>13950</v>
      </c>
      <c r="V1138" t="s">
        <v>13946</v>
      </c>
      <c r="W1138" t="s">
        <v>8200</v>
      </c>
      <c r="X1138" t="s">
        <v>8712</v>
      </c>
    </row>
    <row r="1139" spans="1:24" x14ac:dyDescent="0.25">
      <c r="A1139" t="s">
        <v>13951</v>
      </c>
      <c r="B1139">
        <v>1036727</v>
      </c>
      <c r="C1139" t="s">
        <v>13952</v>
      </c>
      <c r="D1139">
        <v>67491</v>
      </c>
      <c r="E1139" t="s">
        <v>8200</v>
      </c>
      <c r="F1139" t="s">
        <v>8712</v>
      </c>
      <c r="G1139" s="11">
        <v>26.6052</v>
      </c>
      <c r="H1139" s="11">
        <v>41748</v>
      </c>
      <c r="I1139" t="s">
        <v>13953</v>
      </c>
      <c r="J1139" t="s">
        <v>8203</v>
      </c>
      <c r="K1139" t="s">
        <v>8203</v>
      </c>
      <c r="L1139" t="s">
        <v>8203</v>
      </c>
      <c r="M1139" t="s">
        <v>13954</v>
      </c>
      <c r="N1139">
        <v>547</v>
      </c>
      <c r="O1139">
        <v>6304</v>
      </c>
      <c r="P1139">
        <v>6317</v>
      </c>
      <c r="Q1139" s="8">
        <v>41655</v>
      </c>
      <c r="R1139" s="8">
        <v>41656</v>
      </c>
      <c r="S1139" t="s">
        <v>8205</v>
      </c>
      <c r="T1139" t="s">
        <v>8323</v>
      </c>
      <c r="U1139" t="s">
        <v>13955</v>
      </c>
      <c r="V1139" t="s">
        <v>13951</v>
      </c>
      <c r="W1139" t="s">
        <v>8200</v>
      </c>
      <c r="X1139" t="s">
        <v>8712</v>
      </c>
    </row>
    <row r="1140" spans="1:24" x14ac:dyDescent="0.25">
      <c r="A1140" t="s">
        <v>13956</v>
      </c>
      <c r="B1140">
        <v>1036725</v>
      </c>
      <c r="C1140" t="s">
        <v>13957</v>
      </c>
      <c r="D1140">
        <v>67485</v>
      </c>
      <c r="E1140" t="s">
        <v>8200</v>
      </c>
      <c r="F1140" t="s">
        <v>8712</v>
      </c>
      <c r="G1140" s="11">
        <v>27.023499999999999</v>
      </c>
      <c r="H1140" s="11">
        <v>41809</v>
      </c>
      <c r="I1140" t="s">
        <v>13958</v>
      </c>
      <c r="J1140" t="s">
        <v>8203</v>
      </c>
      <c r="K1140" t="s">
        <v>8203</v>
      </c>
      <c r="L1140" t="s">
        <v>8203</v>
      </c>
      <c r="M1140" t="s">
        <v>13959</v>
      </c>
      <c r="N1140">
        <v>988</v>
      </c>
      <c r="O1140">
        <v>6710</v>
      </c>
      <c r="P1140">
        <v>6719</v>
      </c>
      <c r="Q1140" s="8">
        <v>41655</v>
      </c>
      <c r="R1140" s="8">
        <v>41857</v>
      </c>
      <c r="S1140" t="s">
        <v>8205</v>
      </c>
      <c r="T1140" t="s">
        <v>8323</v>
      </c>
      <c r="U1140" t="s">
        <v>13960</v>
      </c>
      <c r="V1140" t="s">
        <v>13956</v>
      </c>
      <c r="W1140" t="s">
        <v>8200</v>
      </c>
      <c r="X1140" t="s">
        <v>8712</v>
      </c>
    </row>
    <row r="1141" spans="1:24" x14ac:dyDescent="0.25">
      <c r="A1141" t="s">
        <v>13961</v>
      </c>
      <c r="B1141">
        <v>1036726</v>
      </c>
      <c r="C1141" t="s">
        <v>13962</v>
      </c>
      <c r="D1141">
        <v>67487</v>
      </c>
      <c r="E1141" t="s">
        <v>8200</v>
      </c>
      <c r="F1141" t="s">
        <v>8712</v>
      </c>
      <c r="G1141" s="11">
        <v>24.498999999999999</v>
      </c>
      <c r="H1141" s="11">
        <v>41658</v>
      </c>
      <c r="I1141" t="s">
        <v>13963</v>
      </c>
      <c r="J1141" t="s">
        <v>8203</v>
      </c>
      <c r="K1141" t="s">
        <v>8203</v>
      </c>
      <c r="L1141" t="s">
        <v>8203</v>
      </c>
      <c r="M1141" t="s">
        <v>13964</v>
      </c>
      <c r="N1141">
        <v>234</v>
      </c>
      <c r="O1141">
        <v>6332</v>
      </c>
      <c r="P1141">
        <v>6349</v>
      </c>
      <c r="Q1141" s="8">
        <v>41655</v>
      </c>
      <c r="R1141" s="8">
        <v>41656</v>
      </c>
      <c r="S1141" t="s">
        <v>8205</v>
      </c>
      <c r="T1141" t="s">
        <v>8323</v>
      </c>
      <c r="U1141" t="s">
        <v>13965</v>
      </c>
      <c r="V1141" t="s">
        <v>13961</v>
      </c>
      <c r="W1141" t="s">
        <v>8200</v>
      </c>
      <c r="X1141" t="s">
        <v>8712</v>
      </c>
    </row>
    <row r="1142" spans="1:24" x14ac:dyDescent="0.25">
      <c r="A1142" t="s">
        <v>13966</v>
      </c>
      <c r="B1142">
        <v>57270</v>
      </c>
      <c r="C1142" t="s">
        <v>13967</v>
      </c>
      <c r="D1142">
        <v>67499</v>
      </c>
      <c r="E1142" t="s">
        <v>8200</v>
      </c>
      <c r="F1142" t="s">
        <v>8712</v>
      </c>
      <c r="G1142" s="11">
        <v>24.5624</v>
      </c>
      <c r="H1142" s="11">
        <v>41901</v>
      </c>
      <c r="I1142" t="s">
        <v>13968</v>
      </c>
      <c r="J1142" t="s">
        <v>8203</v>
      </c>
      <c r="K1142" t="s">
        <v>8203</v>
      </c>
      <c r="L1142" t="s">
        <v>8203</v>
      </c>
      <c r="M1142" t="s">
        <v>13969</v>
      </c>
      <c r="N1142">
        <v>218</v>
      </c>
      <c r="O1142">
        <v>6040</v>
      </c>
      <c r="P1142">
        <v>6048</v>
      </c>
      <c r="Q1142" s="8">
        <v>41655</v>
      </c>
      <c r="R1142" s="8">
        <v>41857</v>
      </c>
      <c r="S1142" t="s">
        <v>8205</v>
      </c>
      <c r="T1142" t="s">
        <v>8323</v>
      </c>
      <c r="U1142" t="s">
        <v>13970</v>
      </c>
      <c r="V1142" t="s">
        <v>13966</v>
      </c>
      <c r="W1142" t="s">
        <v>8200</v>
      </c>
      <c r="X1142" t="s">
        <v>8712</v>
      </c>
    </row>
    <row r="1143" spans="1:24" x14ac:dyDescent="0.25">
      <c r="A1143" t="s">
        <v>13971</v>
      </c>
      <c r="B1143">
        <v>5835</v>
      </c>
      <c r="C1143" t="s">
        <v>13972</v>
      </c>
      <c r="D1143">
        <v>67497</v>
      </c>
      <c r="E1143" t="s">
        <v>8200</v>
      </c>
      <c r="F1143" t="s">
        <v>8712</v>
      </c>
      <c r="G1143" s="11">
        <v>23.569099999999999</v>
      </c>
      <c r="H1143" s="11">
        <v>41689</v>
      </c>
      <c r="I1143" t="s">
        <v>13973</v>
      </c>
      <c r="J1143" t="s">
        <v>8203</v>
      </c>
      <c r="K1143" t="s">
        <v>8203</v>
      </c>
      <c r="L1143" t="s">
        <v>8203</v>
      </c>
      <c r="M1143" t="s">
        <v>13974</v>
      </c>
      <c r="N1143">
        <v>331</v>
      </c>
      <c r="O1143">
        <v>6100</v>
      </c>
      <c r="P1143">
        <v>6118</v>
      </c>
      <c r="Q1143" s="8">
        <v>41655</v>
      </c>
      <c r="R1143" s="8">
        <v>41656</v>
      </c>
      <c r="S1143" t="s">
        <v>8205</v>
      </c>
      <c r="T1143" t="s">
        <v>8323</v>
      </c>
      <c r="U1143" t="s">
        <v>13975</v>
      </c>
      <c r="V1143" t="s">
        <v>13971</v>
      </c>
      <c r="W1143" t="s">
        <v>8200</v>
      </c>
      <c r="X1143" t="s">
        <v>8712</v>
      </c>
    </row>
    <row r="1144" spans="1:24" x14ac:dyDescent="0.25">
      <c r="A1144" t="s">
        <v>13976</v>
      </c>
      <c r="B1144">
        <v>1036724</v>
      </c>
      <c r="C1144" t="s">
        <v>13977</v>
      </c>
      <c r="D1144">
        <v>67481</v>
      </c>
      <c r="E1144" t="s">
        <v>8200</v>
      </c>
      <c r="F1144" t="s">
        <v>8712</v>
      </c>
      <c r="G1144" s="11">
        <v>24.694500000000001</v>
      </c>
      <c r="H1144" s="11">
        <v>41811</v>
      </c>
      <c r="I1144" t="s">
        <v>13978</v>
      </c>
      <c r="J1144" t="s">
        <v>8203</v>
      </c>
      <c r="K1144" t="s">
        <v>8203</v>
      </c>
      <c r="L1144" t="s">
        <v>8203</v>
      </c>
      <c r="M1144" t="s">
        <v>13979</v>
      </c>
      <c r="N1144">
        <v>405</v>
      </c>
      <c r="O1144">
        <v>5778</v>
      </c>
      <c r="P1144">
        <v>5770</v>
      </c>
      <c r="Q1144" s="8">
        <v>41655</v>
      </c>
      <c r="R1144" s="8">
        <v>41656</v>
      </c>
      <c r="S1144" t="s">
        <v>8205</v>
      </c>
      <c r="T1144" t="s">
        <v>8323</v>
      </c>
      <c r="U1144" t="s">
        <v>13980</v>
      </c>
      <c r="V1144" t="s">
        <v>13976</v>
      </c>
      <c r="W1144" t="s">
        <v>8200</v>
      </c>
      <c r="X1144" t="s">
        <v>8712</v>
      </c>
    </row>
    <row r="1145" spans="1:24" x14ac:dyDescent="0.25">
      <c r="A1145" t="s">
        <v>13981</v>
      </c>
      <c r="B1145">
        <v>30066</v>
      </c>
      <c r="C1145" t="s">
        <v>13982</v>
      </c>
      <c r="D1145">
        <v>67215</v>
      </c>
      <c r="E1145" t="s">
        <v>8899</v>
      </c>
      <c r="F1145" t="s">
        <v>8900</v>
      </c>
      <c r="G1145" s="11">
        <v>288.04899999999998</v>
      </c>
      <c r="H1145" s="11">
        <v>44.6</v>
      </c>
      <c r="I1145" t="s">
        <v>13983</v>
      </c>
      <c r="J1145" t="s">
        <v>8203</v>
      </c>
      <c r="K1145" t="s">
        <v>8203</v>
      </c>
      <c r="L1145" t="s">
        <v>8203</v>
      </c>
      <c r="M1145" t="s">
        <v>13984</v>
      </c>
      <c r="N1145">
        <v>2027</v>
      </c>
      <c r="O1145" t="s">
        <v>8203</v>
      </c>
      <c r="P1145" t="s">
        <v>8203</v>
      </c>
      <c r="Q1145" s="8">
        <v>41547</v>
      </c>
      <c r="R1145" s="8">
        <v>41656</v>
      </c>
      <c r="S1145" t="s">
        <v>8205</v>
      </c>
      <c r="T1145" t="s">
        <v>8323</v>
      </c>
      <c r="U1145" t="s">
        <v>13985</v>
      </c>
      <c r="V1145" t="s">
        <v>13981</v>
      </c>
      <c r="W1145" t="s">
        <v>8899</v>
      </c>
      <c r="X1145" t="s">
        <v>8900</v>
      </c>
    </row>
    <row r="1146" spans="1:24" x14ac:dyDescent="0.25">
      <c r="A1146" t="s">
        <v>13986</v>
      </c>
      <c r="B1146">
        <v>69004</v>
      </c>
      <c r="C1146" t="s">
        <v>13987</v>
      </c>
      <c r="D1146">
        <v>67229</v>
      </c>
      <c r="E1146" t="s">
        <v>8899</v>
      </c>
      <c r="F1146" t="s">
        <v>8900</v>
      </c>
      <c r="G1146" s="11">
        <v>183.10300000000001</v>
      </c>
      <c r="H1146" s="11">
        <v>44.7</v>
      </c>
      <c r="I1146" t="s">
        <v>13988</v>
      </c>
      <c r="J1146" t="s">
        <v>8203</v>
      </c>
      <c r="K1146" t="s">
        <v>8203</v>
      </c>
      <c r="L1146" t="s">
        <v>8203</v>
      </c>
      <c r="M1146" t="s">
        <v>13989</v>
      </c>
      <c r="N1146">
        <v>310</v>
      </c>
      <c r="O1146" t="s">
        <v>8203</v>
      </c>
      <c r="P1146" t="s">
        <v>8203</v>
      </c>
      <c r="Q1146" s="8">
        <v>41547</v>
      </c>
      <c r="R1146" s="8">
        <v>41857</v>
      </c>
      <c r="S1146" t="s">
        <v>8205</v>
      </c>
      <c r="T1146" t="s">
        <v>8323</v>
      </c>
      <c r="U1146" t="s">
        <v>13990</v>
      </c>
      <c r="V1146" t="s">
        <v>13986</v>
      </c>
      <c r="W1146" t="s">
        <v>8899</v>
      </c>
      <c r="X1146" t="s">
        <v>8900</v>
      </c>
    </row>
    <row r="1147" spans="1:24" x14ac:dyDescent="0.25">
      <c r="A1147" t="s">
        <v>13991</v>
      </c>
      <c r="B1147">
        <v>74873</v>
      </c>
      <c r="C1147" t="s">
        <v>13992</v>
      </c>
      <c r="D1147">
        <v>214011</v>
      </c>
      <c r="E1147" t="s">
        <v>8899</v>
      </c>
      <c r="F1147" t="s">
        <v>8900</v>
      </c>
      <c r="G1147" s="11">
        <v>375.76400000000001</v>
      </c>
      <c r="H1147" s="11">
        <v>44</v>
      </c>
      <c r="I1147" t="s">
        <v>13993</v>
      </c>
      <c r="J1147" t="s">
        <v>8203</v>
      </c>
      <c r="K1147" t="s">
        <v>8203</v>
      </c>
      <c r="L1147" t="s">
        <v>8203</v>
      </c>
      <c r="M1147" t="s">
        <v>13994</v>
      </c>
      <c r="N1147">
        <v>10448</v>
      </c>
      <c r="O1147" t="s">
        <v>8203</v>
      </c>
      <c r="P1147" t="s">
        <v>8203</v>
      </c>
      <c r="Q1147" s="8">
        <v>41545</v>
      </c>
      <c r="R1147" s="8">
        <v>41857</v>
      </c>
      <c r="S1147" t="s">
        <v>8205</v>
      </c>
      <c r="T1147" t="s">
        <v>8323</v>
      </c>
      <c r="U1147" t="s">
        <v>13995</v>
      </c>
      <c r="V1147" t="s">
        <v>13991</v>
      </c>
      <c r="W1147" t="s">
        <v>8899</v>
      </c>
      <c r="X1147" t="s">
        <v>8900</v>
      </c>
    </row>
    <row r="1148" spans="1:24" x14ac:dyDescent="0.25">
      <c r="A1148" t="s">
        <v>13996</v>
      </c>
      <c r="B1148">
        <v>63677</v>
      </c>
      <c r="C1148" t="s">
        <v>13997</v>
      </c>
      <c r="D1148">
        <v>235279</v>
      </c>
      <c r="E1148" t="s">
        <v>8209</v>
      </c>
      <c r="F1148" t="s">
        <v>8210</v>
      </c>
      <c r="G1148" s="11">
        <v>221.14</v>
      </c>
      <c r="H1148" s="11">
        <v>37.1</v>
      </c>
      <c r="I1148" t="s">
        <v>13998</v>
      </c>
      <c r="J1148" t="s">
        <v>8203</v>
      </c>
      <c r="K1148" t="s">
        <v>8203</v>
      </c>
      <c r="L1148" t="s">
        <v>8203</v>
      </c>
      <c r="M1148" t="s">
        <v>13999</v>
      </c>
      <c r="N1148" t="s">
        <v>8203</v>
      </c>
      <c r="O1148" t="s">
        <v>8203</v>
      </c>
      <c r="P1148" t="s">
        <v>8203</v>
      </c>
      <c r="Q1148" s="8">
        <v>41655</v>
      </c>
      <c r="R1148" s="8">
        <v>41655</v>
      </c>
      <c r="S1148" t="s">
        <v>8242</v>
      </c>
      <c r="T1148" t="s">
        <v>14000</v>
      </c>
      <c r="U1148" t="s">
        <v>8203</v>
      </c>
      <c r="V1148" t="s">
        <v>13996</v>
      </c>
      <c r="W1148" t="s">
        <v>8209</v>
      </c>
      <c r="X1148" t="s">
        <v>8210</v>
      </c>
    </row>
    <row r="1149" spans="1:24" x14ac:dyDescent="0.25">
      <c r="A1149" t="s">
        <v>14001</v>
      </c>
      <c r="B1149">
        <v>57266</v>
      </c>
      <c r="C1149" t="s">
        <v>14002</v>
      </c>
      <c r="D1149">
        <v>20851</v>
      </c>
      <c r="E1149" t="s">
        <v>8200</v>
      </c>
      <c r="F1149" t="s">
        <v>8712</v>
      </c>
      <c r="G1149" s="11">
        <v>24.559100000000001</v>
      </c>
      <c r="H1149" s="11">
        <v>41658</v>
      </c>
      <c r="I1149" t="s">
        <v>14003</v>
      </c>
      <c r="J1149" t="s">
        <v>8203</v>
      </c>
      <c r="K1149" t="s">
        <v>8203</v>
      </c>
      <c r="L1149" t="s">
        <v>8203</v>
      </c>
      <c r="M1149" t="s">
        <v>14004</v>
      </c>
      <c r="N1149">
        <v>277</v>
      </c>
      <c r="O1149">
        <v>6290</v>
      </c>
      <c r="P1149">
        <v>6314</v>
      </c>
      <c r="Q1149" s="8">
        <v>39395</v>
      </c>
      <c r="R1149" s="8">
        <v>41676</v>
      </c>
      <c r="S1149" t="s">
        <v>8205</v>
      </c>
      <c r="T1149" t="s">
        <v>8323</v>
      </c>
      <c r="U1149" t="s">
        <v>14005</v>
      </c>
      <c r="V1149" t="s">
        <v>14001</v>
      </c>
      <c r="W1149" t="s">
        <v>8200</v>
      </c>
      <c r="X1149" t="s">
        <v>8712</v>
      </c>
    </row>
    <row r="1150" spans="1:24" x14ac:dyDescent="0.25">
      <c r="A1150" t="s">
        <v>14006</v>
      </c>
      <c r="B1150">
        <v>478859</v>
      </c>
      <c r="C1150" t="s">
        <v>14007</v>
      </c>
      <c r="D1150">
        <v>20849</v>
      </c>
      <c r="E1150" t="s">
        <v>8200</v>
      </c>
      <c r="F1150" t="s">
        <v>8712</v>
      </c>
      <c r="G1150" s="11">
        <v>23.471</v>
      </c>
      <c r="H1150" s="11">
        <v>19</v>
      </c>
      <c r="I1150" t="s">
        <v>14008</v>
      </c>
      <c r="J1150" t="s">
        <v>8203</v>
      </c>
      <c r="K1150" t="s">
        <v>8203</v>
      </c>
      <c r="L1150" t="s">
        <v>8203</v>
      </c>
      <c r="M1150" t="s">
        <v>14009</v>
      </c>
      <c r="N1150">
        <v>247</v>
      </c>
      <c r="O1150">
        <v>6180</v>
      </c>
      <c r="P1150">
        <v>6195</v>
      </c>
      <c r="Q1150" s="8">
        <v>39395</v>
      </c>
      <c r="R1150" s="8">
        <v>41857</v>
      </c>
      <c r="S1150" t="s">
        <v>8205</v>
      </c>
      <c r="T1150" t="s">
        <v>8323</v>
      </c>
      <c r="U1150" t="s">
        <v>14010</v>
      </c>
      <c r="V1150" t="s">
        <v>14006</v>
      </c>
      <c r="W1150" t="s">
        <v>8200</v>
      </c>
      <c r="X1150" t="s">
        <v>8712</v>
      </c>
    </row>
    <row r="1151" spans="1:24" x14ac:dyDescent="0.25">
      <c r="A1151" t="s">
        <v>9478</v>
      </c>
      <c r="B1151">
        <v>7240</v>
      </c>
      <c r="C1151" t="s">
        <v>14011</v>
      </c>
      <c r="D1151">
        <v>205470</v>
      </c>
      <c r="E1151" t="s">
        <v>8899</v>
      </c>
      <c r="F1151" t="s">
        <v>8900</v>
      </c>
      <c r="G1151" s="11">
        <v>1613247</v>
      </c>
      <c r="H1151" s="11">
        <v>45.2</v>
      </c>
      <c r="I1151" t="s">
        <v>14012</v>
      </c>
      <c r="J1151" t="s">
        <v>8203</v>
      </c>
      <c r="K1151" t="s">
        <v>8203</v>
      </c>
      <c r="L1151" t="s">
        <v>8203</v>
      </c>
      <c r="M1151" t="s">
        <v>14013</v>
      </c>
      <c r="N1151" t="s">
        <v>8203</v>
      </c>
      <c r="O1151" t="s">
        <v>8203</v>
      </c>
      <c r="P1151" t="s">
        <v>8203</v>
      </c>
      <c r="Q1151" s="8">
        <v>41670</v>
      </c>
      <c r="R1151" s="8">
        <v>41761</v>
      </c>
      <c r="S1151" t="s">
        <v>8242</v>
      </c>
      <c r="T1151" t="s">
        <v>14014</v>
      </c>
      <c r="U1151" t="s">
        <v>14015</v>
      </c>
      <c r="V1151" t="s">
        <v>9478</v>
      </c>
      <c r="W1151" t="s">
        <v>8899</v>
      </c>
      <c r="X1151" t="s">
        <v>8900</v>
      </c>
    </row>
    <row r="1152" spans="1:24" x14ac:dyDescent="0.25">
      <c r="A1152" t="s">
        <v>9807</v>
      </c>
      <c r="B1152">
        <v>7238</v>
      </c>
      <c r="C1152" t="s">
        <v>14011</v>
      </c>
      <c r="D1152">
        <v>205470</v>
      </c>
      <c r="E1152" t="s">
        <v>8899</v>
      </c>
      <c r="F1152" t="s">
        <v>8900</v>
      </c>
      <c r="G1152" s="11">
        <v>1.6140699999999999</v>
      </c>
      <c r="H1152" s="11">
        <v>47.2</v>
      </c>
      <c r="I1152" t="s">
        <v>14016</v>
      </c>
      <c r="J1152" t="s">
        <v>8203</v>
      </c>
      <c r="K1152" t="s">
        <v>8203</v>
      </c>
      <c r="L1152" t="s">
        <v>8203</v>
      </c>
      <c r="M1152" t="s">
        <v>14017</v>
      </c>
      <c r="N1152">
        <v>2565</v>
      </c>
      <c r="O1152" t="s">
        <v>8203</v>
      </c>
      <c r="P1152" t="s">
        <v>8203</v>
      </c>
      <c r="Q1152" s="8">
        <v>41670</v>
      </c>
      <c r="R1152" s="8">
        <v>41761</v>
      </c>
      <c r="S1152" t="s">
        <v>8242</v>
      </c>
      <c r="T1152" t="s">
        <v>14014</v>
      </c>
      <c r="U1152" t="s">
        <v>14018</v>
      </c>
      <c r="V1152" t="s">
        <v>9807</v>
      </c>
      <c r="W1152" t="s">
        <v>8899</v>
      </c>
      <c r="X1152" t="s">
        <v>8900</v>
      </c>
    </row>
    <row r="1153" spans="1:24" x14ac:dyDescent="0.25">
      <c r="A1153" t="s">
        <v>14019</v>
      </c>
      <c r="B1153">
        <v>1445556</v>
      </c>
      <c r="C1153" t="s">
        <v>14020</v>
      </c>
      <c r="D1153">
        <v>237181</v>
      </c>
      <c r="E1153" t="s">
        <v>8310</v>
      </c>
      <c r="F1153" t="s">
        <v>8311</v>
      </c>
      <c r="G1153" s="11">
        <v>32.841500000000003</v>
      </c>
      <c r="H1153" s="11">
        <v>51.2</v>
      </c>
      <c r="I1153" t="s">
        <v>14021</v>
      </c>
      <c r="J1153" t="s">
        <v>8203</v>
      </c>
      <c r="K1153" t="s">
        <v>8203</v>
      </c>
      <c r="L1153" t="s">
        <v>8203</v>
      </c>
      <c r="M1153" t="s">
        <v>14022</v>
      </c>
      <c r="N1153" t="s">
        <v>8203</v>
      </c>
      <c r="O1153" t="s">
        <v>8203</v>
      </c>
      <c r="P1153" t="s">
        <v>8203</v>
      </c>
      <c r="Q1153" s="8">
        <v>41672</v>
      </c>
      <c r="R1153" s="8">
        <v>41672</v>
      </c>
      <c r="S1153" t="s">
        <v>8242</v>
      </c>
      <c r="T1153" t="s">
        <v>14023</v>
      </c>
      <c r="U1153" t="s">
        <v>8203</v>
      </c>
      <c r="V1153" t="s">
        <v>14019</v>
      </c>
      <c r="W1153" t="s">
        <v>8310</v>
      </c>
      <c r="X1153" t="s">
        <v>8311</v>
      </c>
    </row>
    <row r="1154" spans="1:24" x14ac:dyDescent="0.25">
      <c r="A1154" t="s">
        <v>14024</v>
      </c>
      <c r="B1154">
        <v>59691</v>
      </c>
      <c r="C1154" t="s">
        <v>14025</v>
      </c>
      <c r="D1154">
        <v>235280</v>
      </c>
      <c r="E1154" t="s">
        <v>8209</v>
      </c>
      <c r="F1154" t="s">
        <v>8210</v>
      </c>
      <c r="G1154" s="11">
        <v>202.97200000000001</v>
      </c>
      <c r="H1154" s="11">
        <v>37.6</v>
      </c>
      <c r="I1154" t="s">
        <v>14026</v>
      </c>
      <c r="J1154" t="s">
        <v>8203</v>
      </c>
      <c r="K1154" t="s">
        <v>8203</v>
      </c>
      <c r="L1154" t="s">
        <v>8203</v>
      </c>
      <c r="M1154" t="s">
        <v>14027</v>
      </c>
      <c r="N1154" t="s">
        <v>8203</v>
      </c>
      <c r="O1154" t="s">
        <v>8203</v>
      </c>
      <c r="P1154" t="s">
        <v>8203</v>
      </c>
      <c r="Q1154" s="8">
        <v>41655</v>
      </c>
      <c r="R1154" s="8">
        <v>41655</v>
      </c>
      <c r="S1154" t="s">
        <v>8242</v>
      </c>
      <c r="T1154" t="s">
        <v>14000</v>
      </c>
      <c r="U1154" t="s">
        <v>8203</v>
      </c>
      <c r="V1154" t="s">
        <v>14024</v>
      </c>
      <c r="W1154" t="s">
        <v>8209</v>
      </c>
      <c r="X1154" t="s">
        <v>8210</v>
      </c>
    </row>
    <row r="1155" spans="1:24" x14ac:dyDescent="0.25">
      <c r="A1155" t="s">
        <v>14028</v>
      </c>
      <c r="B1155">
        <v>1445555</v>
      </c>
      <c r="C1155" t="s">
        <v>14029</v>
      </c>
      <c r="D1155">
        <v>237179</v>
      </c>
      <c r="E1155" t="s">
        <v>8310</v>
      </c>
      <c r="F1155" t="s">
        <v>8311</v>
      </c>
      <c r="G1155" s="11">
        <v>35.280500000000004</v>
      </c>
      <c r="H1155" s="11">
        <v>49.2</v>
      </c>
      <c r="I1155" t="s">
        <v>14030</v>
      </c>
      <c r="J1155" t="s">
        <v>8203</v>
      </c>
      <c r="K1155" t="s">
        <v>8203</v>
      </c>
      <c r="L1155" t="s">
        <v>8203</v>
      </c>
      <c r="M1155" t="s">
        <v>14031</v>
      </c>
      <c r="N1155">
        <v>4209</v>
      </c>
      <c r="O1155" t="s">
        <v>8203</v>
      </c>
      <c r="P1155" t="s">
        <v>8203</v>
      </c>
      <c r="Q1155" s="8">
        <v>41672</v>
      </c>
      <c r="R1155" s="8">
        <v>41672</v>
      </c>
      <c r="S1155" t="s">
        <v>8242</v>
      </c>
      <c r="T1155" t="s">
        <v>14023</v>
      </c>
      <c r="U1155" t="s">
        <v>8203</v>
      </c>
      <c r="V1155" t="s">
        <v>14028</v>
      </c>
      <c r="W1155" t="s">
        <v>8310</v>
      </c>
      <c r="X1155" t="s">
        <v>8311</v>
      </c>
    </row>
    <row r="1156" spans="1:24" x14ac:dyDescent="0.25">
      <c r="A1156" t="s">
        <v>14032</v>
      </c>
      <c r="B1156">
        <v>498257</v>
      </c>
      <c r="C1156" t="s">
        <v>14033</v>
      </c>
      <c r="D1156">
        <v>28529</v>
      </c>
      <c r="E1156" t="s">
        <v>8310</v>
      </c>
      <c r="F1156" t="s">
        <v>8311</v>
      </c>
      <c r="G1156" s="11">
        <v>33.900300000000001</v>
      </c>
      <c r="H1156" s="11">
        <v>55.8</v>
      </c>
      <c r="I1156" t="s">
        <v>14034</v>
      </c>
      <c r="J1156" t="s">
        <v>8203</v>
      </c>
      <c r="K1156" t="s">
        <v>8203</v>
      </c>
      <c r="L1156" t="s">
        <v>8203</v>
      </c>
      <c r="M1156" t="s">
        <v>14035</v>
      </c>
      <c r="N1156">
        <v>55</v>
      </c>
      <c r="O1156">
        <v>10811</v>
      </c>
      <c r="P1156">
        <v>10535</v>
      </c>
      <c r="Q1156" s="8">
        <v>39525</v>
      </c>
      <c r="R1156" s="8">
        <v>41857</v>
      </c>
      <c r="S1156" t="s">
        <v>8205</v>
      </c>
      <c r="T1156" t="s">
        <v>8323</v>
      </c>
      <c r="U1156" t="s">
        <v>14036</v>
      </c>
      <c r="V1156" t="s">
        <v>14032</v>
      </c>
      <c r="W1156" t="s">
        <v>8310</v>
      </c>
      <c r="X1156" t="s">
        <v>8311</v>
      </c>
    </row>
    <row r="1157" spans="1:24" x14ac:dyDescent="0.25">
      <c r="A1157" t="s">
        <v>14037</v>
      </c>
      <c r="B1157">
        <v>296587</v>
      </c>
      <c r="C1157" t="s">
        <v>14038</v>
      </c>
      <c r="D1157">
        <v>15676</v>
      </c>
      <c r="E1157" t="s">
        <v>8209</v>
      </c>
      <c r="F1157" t="s">
        <v>9443</v>
      </c>
      <c r="G1157" s="11">
        <v>21.109300000000001</v>
      </c>
      <c r="H1157" s="11">
        <v>63.822299999999998</v>
      </c>
      <c r="I1157" t="s">
        <v>14039</v>
      </c>
      <c r="J1157">
        <v>17</v>
      </c>
      <c r="K1157">
        <v>2</v>
      </c>
      <c r="L1157" t="s">
        <v>8203</v>
      </c>
      <c r="M1157" t="s">
        <v>8203</v>
      </c>
      <c r="N1157">
        <v>19</v>
      </c>
      <c r="O1157">
        <v>10127</v>
      </c>
      <c r="P1157">
        <v>10140</v>
      </c>
      <c r="Q1157" s="8">
        <v>39913</v>
      </c>
      <c r="R1157" s="8">
        <v>41913</v>
      </c>
      <c r="S1157" t="s">
        <v>8317</v>
      </c>
      <c r="T1157" t="s">
        <v>14040</v>
      </c>
      <c r="U1157" t="s">
        <v>14041</v>
      </c>
      <c r="V1157" t="s">
        <v>14037</v>
      </c>
      <c r="W1157" t="s">
        <v>8209</v>
      </c>
      <c r="X1157" t="s">
        <v>9443</v>
      </c>
    </row>
    <row r="1158" spans="1:24" x14ac:dyDescent="0.25">
      <c r="A1158" t="s">
        <v>14042</v>
      </c>
      <c r="B1158">
        <v>1355161</v>
      </c>
      <c r="C1158" t="s">
        <v>14043</v>
      </c>
      <c r="D1158">
        <v>236361</v>
      </c>
      <c r="E1158" t="s">
        <v>8310</v>
      </c>
      <c r="F1158" t="s">
        <v>8311</v>
      </c>
      <c r="G1158" s="11">
        <v>21.141100000000002</v>
      </c>
      <c r="H1158" s="11">
        <v>42.4</v>
      </c>
      <c r="I1158" t="s">
        <v>14044</v>
      </c>
      <c r="J1158" t="s">
        <v>8203</v>
      </c>
      <c r="K1158" t="s">
        <v>8203</v>
      </c>
      <c r="L1158" t="s">
        <v>8203</v>
      </c>
      <c r="M1158" t="s">
        <v>14045</v>
      </c>
      <c r="N1158">
        <v>154</v>
      </c>
      <c r="O1158">
        <v>10442</v>
      </c>
      <c r="P1158">
        <v>9925</v>
      </c>
      <c r="Q1158" s="8">
        <v>41662</v>
      </c>
      <c r="R1158" s="8">
        <v>41685</v>
      </c>
      <c r="S1158" t="s">
        <v>8242</v>
      </c>
      <c r="T1158" t="s">
        <v>14046</v>
      </c>
      <c r="U1158" t="s">
        <v>8203</v>
      </c>
      <c r="V1158" t="s">
        <v>14042</v>
      </c>
      <c r="W1158" t="s">
        <v>8310</v>
      </c>
      <c r="X1158" t="s">
        <v>8311</v>
      </c>
    </row>
    <row r="1159" spans="1:24" x14ac:dyDescent="0.25">
      <c r="A1159" t="s">
        <v>14047</v>
      </c>
      <c r="B1159">
        <v>6210</v>
      </c>
      <c r="C1159" t="s">
        <v>14048</v>
      </c>
      <c r="D1159">
        <v>182977</v>
      </c>
      <c r="E1159" t="s">
        <v>8899</v>
      </c>
      <c r="F1159" t="s">
        <v>9639</v>
      </c>
      <c r="G1159" s="11">
        <v>110.83799999999999</v>
      </c>
      <c r="H1159" s="11">
        <v>41.7</v>
      </c>
      <c r="I1159" t="s">
        <v>14049</v>
      </c>
      <c r="J1159" t="s">
        <v>8203</v>
      </c>
      <c r="K1159" t="s">
        <v>8203</v>
      </c>
      <c r="L1159" t="s">
        <v>8203</v>
      </c>
      <c r="M1159" t="s">
        <v>14050</v>
      </c>
      <c r="N1159">
        <v>957</v>
      </c>
      <c r="O1159">
        <v>11319</v>
      </c>
      <c r="P1159">
        <v>11319</v>
      </c>
      <c r="Q1159" s="8">
        <v>41478</v>
      </c>
      <c r="R1159" s="8">
        <v>41768</v>
      </c>
      <c r="S1159" t="s">
        <v>8242</v>
      </c>
      <c r="T1159" t="s">
        <v>14051</v>
      </c>
      <c r="U1159" t="s">
        <v>14052</v>
      </c>
      <c r="V1159" t="s">
        <v>14047</v>
      </c>
      <c r="W1159" t="s">
        <v>8899</v>
      </c>
      <c r="X1159" t="s">
        <v>9639</v>
      </c>
    </row>
    <row r="1160" spans="1:24" x14ac:dyDescent="0.25">
      <c r="A1160" t="s">
        <v>14053</v>
      </c>
      <c r="B1160">
        <v>9135</v>
      </c>
      <c r="C1160" t="s">
        <v>14054</v>
      </c>
      <c r="D1160">
        <v>233592</v>
      </c>
      <c r="E1160" t="s">
        <v>8899</v>
      </c>
      <c r="F1160" t="s">
        <v>9416</v>
      </c>
      <c r="G1160" s="11">
        <v>1152.0999999999999</v>
      </c>
      <c r="H1160" s="11">
        <v>42.6</v>
      </c>
      <c r="I1160" t="s">
        <v>14055</v>
      </c>
      <c r="J1160" t="s">
        <v>8203</v>
      </c>
      <c r="K1160">
        <v>1</v>
      </c>
      <c r="L1160" t="s">
        <v>8203</v>
      </c>
      <c r="M1160" t="s">
        <v>14056</v>
      </c>
      <c r="N1160">
        <v>304400</v>
      </c>
      <c r="O1160">
        <v>15229</v>
      </c>
      <c r="P1160">
        <v>17728</v>
      </c>
      <c r="Q1160" s="8">
        <v>41645</v>
      </c>
      <c r="R1160" s="8">
        <v>41645</v>
      </c>
      <c r="S1160" t="s">
        <v>8205</v>
      </c>
      <c r="T1160" t="s">
        <v>14057</v>
      </c>
      <c r="U1160" t="s">
        <v>8203</v>
      </c>
      <c r="V1160" t="s">
        <v>14053</v>
      </c>
      <c r="W1160" t="s">
        <v>8899</v>
      </c>
      <c r="X1160" t="s">
        <v>9416</v>
      </c>
    </row>
    <row r="1161" spans="1:24" x14ac:dyDescent="0.25">
      <c r="A1161" t="s">
        <v>14058</v>
      </c>
      <c r="B1161">
        <v>34690</v>
      </c>
      <c r="C1161" t="s">
        <v>14059</v>
      </c>
      <c r="D1161">
        <v>163117</v>
      </c>
      <c r="E1161" t="s">
        <v>8899</v>
      </c>
      <c r="F1161" t="s">
        <v>8900</v>
      </c>
      <c r="G1161" s="11">
        <v>224.16200000000001</v>
      </c>
      <c r="H1161" s="11">
        <v>44.8</v>
      </c>
      <c r="I1161" t="s">
        <v>14060</v>
      </c>
      <c r="J1161" t="s">
        <v>8203</v>
      </c>
      <c r="K1161" t="s">
        <v>8203</v>
      </c>
      <c r="L1161" t="s">
        <v>8203</v>
      </c>
      <c r="M1161" t="s">
        <v>14061</v>
      </c>
      <c r="N1161">
        <v>20229</v>
      </c>
      <c r="O1161" t="s">
        <v>8203</v>
      </c>
      <c r="P1161" t="s">
        <v>8203</v>
      </c>
      <c r="Q1161" s="8">
        <v>41547</v>
      </c>
      <c r="R1161" s="8">
        <v>41857</v>
      </c>
      <c r="S1161" t="s">
        <v>8205</v>
      </c>
      <c r="T1161" t="s">
        <v>8323</v>
      </c>
      <c r="U1161" t="s">
        <v>14062</v>
      </c>
      <c r="V1161" t="s">
        <v>14058</v>
      </c>
      <c r="W1161" t="s">
        <v>8899</v>
      </c>
      <c r="X1161" t="s">
        <v>8900</v>
      </c>
    </row>
    <row r="1162" spans="1:24" x14ac:dyDescent="0.25">
      <c r="A1162" t="s">
        <v>14063</v>
      </c>
      <c r="B1162">
        <v>1086054</v>
      </c>
      <c r="C1162" t="s">
        <v>14064</v>
      </c>
      <c r="D1162">
        <v>73133</v>
      </c>
      <c r="E1162" t="s">
        <v>8310</v>
      </c>
      <c r="F1162" t="s">
        <v>8551</v>
      </c>
      <c r="G1162" s="11">
        <v>51.7059</v>
      </c>
      <c r="H1162" s="11">
        <v>48.4</v>
      </c>
      <c r="I1162" t="s">
        <v>14065</v>
      </c>
      <c r="J1162" t="s">
        <v>8203</v>
      </c>
      <c r="K1162" t="s">
        <v>8203</v>
      </c>
      <c r="L1162" t="s">
        <v>8203</v>
      </c>
      <c r="M1162" t="s">
        <v>14066</v>
      </c>
      <c r="N1162">
        <v>326</v>
      </c>
      <c r="O1162">
        <v>12738</v>
      </c>
      <c r="P1162">
        <v>12726</v>
      </c>
      <c r="Q1162" s="8">
        <v>41669</v>
      </c>
      <c r="R1162" s="8">
        <v>41961</v>
      </c>
      <c r="S1162" t="s">
        <v>8242</v>
      </c>
      <c r="T1162" t="s">
        <v>8538</v>
      </c>
      <c r="U1162" t="s">
        <v>14067</v>
      </c>
      <c r="V1162" t="s">
        <v>14063</v>
      </c>
      <c r="W1162" t="s">
        <v>8310</v>
      </c>
      <c r="X1162" t="s">
        <v>8551</v>
      </c>
    </row>
    <row r="1163" spans="1:24" x14ac:dyDescent="0.25">
      <c r="A1163" t="s">
        <v>14068</v>
      </c>
      <c r="B1163">
        <v>244447</v>
      </c>
      <c r="C1163" t="s">
        <v>14069</v>
      </c>
      <c r="D1163">
        <v>73987</v>
      </c>
      <c r="E1163" t="s">
        <v>8899</v>
      </c>
      <c r="F1163" t="s">
        <v>9077</v>
      </c>
      <c r="G1163" s="11">
        <v>470.19900000000001</v>
      </c>
      <c r="H1163" s="11">
        <v>41.278799999999997</v>
      </c>
      <c r="I1163" t="s">
        <v>14070</v>
      </c>
      <c r="J1163">
        <v>22</v>
      </c>
      <c r="K1163">
        <v>1</v>
      </c>
      <c r="L1163" t="s">
        <v>8203</v>
      </c>
      <c r="M1163" t="s">
        <v>14071</v>
      </c>
      <c r="N1163">
        <v>31181</v>
      </c>
      <c r="O1163">
        <v>24079</v>
      </c>
      <c r="P1163">
        <v>31632</v>
      </c>
      <c r="Q1163" s="8">
        <v>41663</v>
      </c>
      <c r="R1163" s="8">
        <v>41667</v>
      </c>
      <c r="S1163" t="s">
        <v>8231</v>
      </c>
      <c r="T1163" t="s">
        <v>9981</v>
      </c>
      <c r="U1163" t="s">
        <v>14072</v>
      </c>
      <c r="V1163" t="s">
        <v>14068</v>
      </c>
      <c r="W1163" t="s">
        <v>8899</v>
      </c>
      <c r="X1163" t="s">
        <v>9077</v>
      </c>
    </row>
    <row r="1164" spans="1:24" x14ac:dyDescent="0.25">
      <c r="A1164" t="s">
        <v>14073</v>
      </c>
      <c r="B1164">
        <v>930090</v>
      </c>
      <c r="C1164" t="s">
        <v>14074</v>
      </c>
      <c r="D1164">
        <v>160935</v>
      </c>
      <c r="E1164" t="s">
        <v>8310</v>
      </c>
      <c r="F1164" t="s">
        <v>8311</v>
      </c>
      <c r="G1164" s="11">
        <v>31.362100000000002</v>
      </c>
      <c r="H1164" s="11">
        <v>50.5</v>
      </c>
      <c r="I1164" t="s">
        <v>14075</v>
      </c>
      <c r="J1164" t="s">
        <v>8203</v>
      </c>
      <c r="K1164" t="s">
        <v>8203</v>
      </c>
      <c r="L1164" t="s">
        <v>8203</v>
      </c>
      <c r="M1164" t="s">
        <v>14076</v>
      </c>
      <c r="N1164">
        <v>619</v>
      </c>
      <c r="O1164">
        <v>12002</v>
      </c>
      <c r="P1164">
        <v>12002</v>
      </c>
      <c r="Q1164" s="8">
        <v>41663</v>
      </c>
      <c r="R1164" s="8">
        <v>41862</v>
      </c>
      <c r="S1164" t="s">
        <v>8205</v>
      </c>
      <c r="T1164" t="s">
        <v>8206</v>
      </c>
      <c r="U1164" t="s">
        <v>14077</v>
      </c>
      <c r="V1164" t="s">
        <v>14073</v>
      </c>
      <c r="W1164" t="s">
        <v>8310</v>
      </c>
      <c r="X1164" t="s">
        <v>8311</v>
      </c>
    </row>
    <row r="1165" spans="1:24" x14ac:dyDescent="0.25">
      <c r="A1165" t="s">
        <v>14078</v>
      </c>
      <c r="B1165">
        <v>930089</v>
      </c>
      <c r="C1165" t="s">
        <v>14079</v>
      </c>
      <c r="D1165">
        <v>160939</v>
      </c>
      <c r="E1165" t="s">
        <v>8310</v>
      </c>
      <c r="F1165" t="s">
        <v>8311</v>
      </c>
      <c r="G1165" s="11">
        <v>31.267900000000001</v>
      </c>
      <c r="H1165" s="11">
        <v>50.8</v>
      </c>
      <c r="I1165" t="s">
        <v>14080</v>
      </c>
      <c r="J1165" t="s">
        <v>8203</v>
      </c>
      <c r="K1165" t="s">
        <v>8203</v>
      </c>
      <c r="L1165" t="s">
        <v>8203</v>
      </c>
      <c r="M1165" t="s">
        <v>14081</v>
      </c>
      <c r="N1165">
        <v>844</v>
      </c>
      <c r="O1165">
        <v>12853</v>
      </c>
      <c r="P1165">
        <v>12853</v>
      </c>
      <c r="Q1165" s="8">
        <v>41663</v>
      </c>
      <c r="R1165" s="8">
        <v>41862</v>
      </c>
      <c r="S1165" t="s">
        <v>8205</v>
      </c>
      <c r="T1165" t="s">
        <v>8206</v>
      </c>
      <c r="U1165" t="s">
        <v>14082</v>
      </c>
      <c r="V1165" t="s">
        <v>14078</v>
      </c>
      <c r="W1165" t="s">
        <v>8310</v>
      </c>
      <c r="X1165" t="s">
        <v>8311</v>
      </c>
    </row>
    <row r="1166" spans="1:24" x14ac:dyDescent="0.25">
      <c r="A1166" t="s">
        <v>14083</v>
      </c>
      <c r="B1166">
        <v>930091</v>
      </c>
      <c r="C1166" t="s">
        <v>14084</v>
      </c>
      <c r="D1166">
        <v>160941</v>
      </c>
      <c r="E1166" t="s">
        <v>8310</v>
      </c>
      <c r="F1166" t="s">
        <v>8311</v>
      </c>
      <c r="G1166" s="11">
        <v>32.829599999999999</v>
      </c>
      <c r="H1166" s="11">
        <v>50.1</v>
      </c>
      <c r="I1166" t="s">
        <v>14085</v>
      </c>
      <c r="J1166" t="s">
        <v>8203</v>
      </c>
      <c r="K1166" t="s">
        <v>8203</v>
      </c>
      <c r="L1166" t="s">
        <v>8203</v>
      </c>
      <c r="M1166" t="s">
        <v>14086</v>
      </c>
      <c r="N1166">
        <v>676</v>
      </c>
      <c r="O1166">
        <v>12882</v>
      </c>
      <c r="P1166">
        <v>12882</v>
      </c>
      <c r="Q1166" s="8">
        <v>41673</v>
      </c>
      <c r="R1166" s="8">
        <v>41862</v>
      </c>
      <c r="S1166" t="s">
        <v>8205</v>
      </c>
      <c r="T1166" t="s">
        <v>8206</v>
      </c>
      <c r="U1166" t="s">
        <v>14087</v>
      </c>
      <c r="V1166" t="s">
        <v>14083</v>
      </c>
      <c r="W1166" t="s">
        <v>8310</v>
      </c>
      <c r="X1166" t="s">
        <v>8311</v>
      </c>
    </row>
    <row r="1167" spans="1:24" x14ac:dyDescent="0.25">
      <c r="A1167" t="s">
        <v>14088</v>
      </c>
      <c r="B1167">
        <v>138298</v>
      </c>
      <c r="C1167" t="s">
        <v>14089</v>
      </c>
      <c r="D1167">
        <v>163125</v>
      </c>
      <c r="E1167" t="s">
        <v>8200</v>
      </c>
      <c r="F1167" t="s">
        <v>8712</v>
      </c>
      <c r="G1167" s="11">
        <v>18.9315</v>
      </c>
      <c r="H1167" s="11">
        <v>41693</v>
      </c>
      <c r="I1167" t="s">
        <v>14090</v>
      </c>
      <c r="J1167" t="s">
        <v>8203</v>
      </c>
      <c r="K1167" t="s">
        <v>8203</v>
      </c>
      <c r="L1167" t="s">
        <v>8203</v>
      </c>
      <c r="M1167" t="s">
        <v>14091</v>
      </c>
      <c r="N1167">
        <v>66</v>
      </c>
      <c r="O1167">
        <v>5213</v>
      </c>
      <c r="P1167">
        <v>5160</v>
      </c>
      <c r="Q1167" s="8">
        <v>41666</v>
      </c>
      <c r="R1167" s="8">
        <v>41670</v>
      </c>
      <c r="S1167" t="s">
        <v>8205</v>
      </c>
      <c r="T1167" t="s">
        <v>8323</v>
      </c>
      <c r="U1167" t="s">
        <v>14092</v>
      </c>
      <c r="V1167" t="s">
        <v>14088</v>
      </c>
      <c r="W1167" t="s">
        <v>8200</v>
      </c>
      <c r="X1167" t="s">
        <v>8712</v>
      </c>
    </row>
    <row r="1168" spans="1:24" x14ac:dyDescent="0.25">
      <c r="A1168" t="s">
        <v>14093</v>
      </c>
      <c r="B1168">
        <v>1237626</v>
      </c>
      <c r="C1168" t="s">
        <v>14094</v>
      </c>
      <c r="D1168">
        <v>176387</v>
      </c>
      <c r="E1168" t="s">
        <v>8200</v>
      </c>
      <c r="F1168" t="s">
        <v>8712</v>
      </c>
      <c r="G1168" s="11">
        <v>27.405000000000001</v>
      </c>
      <c r="H1168" s="11">
        <v>42.1</v>
      </c>
      <c r="I1168" t="s">
        <v>14095</v>
      </c>
      <c r="J1168" t="s">
        <v>8203</v>
      </c>
      <c r="K1168" t="s">
        <v>8203</v>
      </c>
      <c r="L1168" t="s">
        <v>8203</v>
      </c>
      <c r="M1168" t="s">
        <v>14096</v>
      </c>
      <c r="N1168">
        <v>323</v>
      </c>
      <c r="O1168">
        <v>5879</v>
      </c>
      <c r="P1168">
        <v>5832</v>
      </c>
      <c r="Q1168" s="8">
        <v>41666</v>
      </c>
      <c r="R1168" s="8">
        <v>41859</v>
      </c>
      <c r="S1168" t="s">
        <v>8205</v>
      </c>
      <c r="T1168" t="s">
        <v>8323</v>
      </c>
      <c r="U1168" t="s">
        <v>14097</v>
      </c>
      <c r="V1168" t="s">
        <v>14093</v>
      </c>
      <c r="W1168" t="s">
        <v>8200</v>
      </c>
      <c r="X1168" t="s">
        <v>8712</v>
      </c>
    </row>
    <row r="1169" spans="1:24" x14ac:dyDescent="0.25">
      <c r="A1169" t="s">
        <v>14098</v>
      </c>
      <c r="B1169">
        <v>1441051</v>
      </c>
      <c r="C1169" t="s">
        <v>14099</v>
      </c>
      <c r="D1169">
        <v>236720</v>
      </c>
      <c r="E1169" t="s">
        <v>8310</v>
      </c>
      <c r="F1169" t="s">
        <v>8880</v>
      </c>
      <c r="G1169" s="11">
        <v>22.588799999999999</v>
      </c>
      <c r="H1169" s="11">
        <v>41.8</v>
      </c>
      <c r="I1169" t="s">
        <v>14100</v>
      </c>
      <c r="J1169" t="s">
        <v>8203</v>
      </c>
      <c r="K1169" t="s">
        <v>8203</v>
      </c>
      <c r="L1169" t="s">
        <v>8203</v>
      </c>
      <c r="M1169" t="s">
        <v>14101</v>
      </c>
      <c r="N1169">
        <v>84</v>
      </c>
      <c r="O1169" t="s">
        <v>8203</v>
      </c>
      <c r="P1169" t="s">
        <v>8203</v>
      </c>
      <c r="Q1169" s="8">
        <v>41668</v>
      </c>
      <c r="R1169" s="8">
        <v>41710</v>
      </c>
      <c r="S1169" t="s">
        <v>8242</v>
      </c>
      <c r="T1169" t="s">
        <v>14102</v>
      </c>
      <c r="U1169" t="s">
        <v>8203</v>
      </c>
      <c r="V1169" t="s">
        <v>14098</v>
      </c>
      <c r="W1169" t="s">
        <v>8310</v>
      </c>
      <c r="X1169" t="s">
        <v>8880</v>
      </c>
    </row>
    <row r="1170" spans="1:24" x14ac:dyDescent="0.25">
      <c r="A1170" t="s">
        <v>14103</v>
      </c>
      <c r="B1170">
        <v>559298</v>
      </c>
      <c r="C1170" t="s">
        <v>14104</v>
      </c>
      <c r="D1170">
        <v>29173</v>
      </c>
      <c r="E1170" t="s">
        <v>8310</v>
      </c>
      <c r="F1170" t="s">
        <v>8311</v>
      </c>
      <c r="G1170" s="11">
        <v>75.404700000000005</v>
      </c>
      <c r="H1170" s="11">
        <v>35.700000000000003</v>
      </c>
      <c r="I1170" t="s">
        <v>14105</v>
      </c>
      <c r="J1170" t="s">
        <v>8203</v>
      </c>
      <c r="K1170" t="s">
        <v>8203</v>
      </c>
      <c r="L1170" t="s">
        <v>8203</v>
      </c>
      <c r="M1170" t="s">
        <v>14106</v>
      </c>
      <c r="N1170">
        <v>103</v>
      </c>
      <c r="O1170">
        <v>10047</v>
      </c>
      <c r="P1170">
        <v>9587</v>
      </c>
      <c r="Q1170" s="8">
        <v>39863</v>
      </c>
      <c r="R1170" s="8">
        <v>41857</v>
      </c>
      <c r="S1170" t="s">
        <v>8205</v>
      </c>
      <c r="T1170" t="s">
        <v>8323</v>
      </c>
      <c r="U1170" t="s">
        <v>14107</v>
      </c>
      <c r="V1170" t="s">
        <v>14103</v>
      </c>
      <c r="W1170" t="s">
        <v>8310</v>
      </c>
      <c r="X1170" t="s">
        <v>8311</v>
      </c>
    </row>
    <row r="1171" spans="1:24" x14ac:dyDescent="0.25">
      <c r="A1171" t="s">
        <v>14108</v>
      </c>
      <c r="B1171">
        <v>559297</v>
      </c>
      <c r="C1171" t="s">
        <v>14109</v>
      </c>
      <c r="D1171">
        <v>29171</v>
      </c>
      <c r="E1171" t="s">
        <v>8310</v>
      </c>
      <c r="F1171" t="s">
        <v>8311</v>
      </c>
      <c r="G1171" s="11">
        <v>66.608699999999999</v>
      </c>
      <c r="H1171" s="11">
        <v>37.1</v>
      </c>
      <c r="I1171" t="s">
        <v>14110</v>
      </c>
      <c r="J1171" t="s">
        <v>8203</v>
      </c>
      <c r="K1171" t="s">
        <v>8203</v>
      </c>
      <c r="L1171" t="s">
        <v>8203</v>
      </c>
      <c r="M1171" t="s">
        <v>14111</v>
      </c>
      <c r="N1171">
        <v>27</v>
      </c>
      <c r="O1171">
        <v>9865</v>
      </c>
      <c r="P1171">
        <v>9539</v>
      </c>
      <c r="Q1171" s="8">
        <v>39863</v>
      </c>
      <c r="R1171" s="8">
        <v>41857</v>
      </c>
      <c r="S1171" t="s">
        <v>8205</v>
      </c>
      <c r="T1171" t="s">
        <v>8323</v>
      </c>
      <c r="U1171" t="s">
        <v>14112</v>
      </c>
      <c r="V1171" t="s">
        <v>14108</v>
      </c>
      <c r="W1171" t="s">
        <v>8310</v>
      </c>
      <c r="X1171" t="s">
        <v>8311</v>
      </c>
    </row>
    <row r="1172" spans="1:24" x14ac:dyDescent="0.25">
      <c r="A1172" t="s">
        <v>14113</v>
      </c>
      <c r="B1172">
        <v>284592</v>
      </c>
      <c r="C1172" t="s">
        <v>14114</v>
      </c>
      <c r="D1172">
        <v>13832</v>
      </c>
      <c r="E1172" t="s">
        <v>8310</v>
      </c>
      <c r="F1172" t="s">
        <v>8311</v>
      </c>
      <c r="G1172" s="11">
        <v>12.181900000000001</v>
      </c>
      <c r="H1172" s="11">
        <v>36.3369</v>
      </c>
      <c r="I1172" t="s">
        <v>14115</v>
      </c>
      <c r="J1172">
        <v>7</v>
      </c>
      <c r="K1172">
        <v>1</v>
      </c>
      <c r="L1172" t="s">
        <v>8203</v>
      </c>
      <c r="M1172" t="s">
        <v>8203</v>
      </c>
      <c r="N1172">
        <v>8</v>
      </c>
      <c r="O1172">
        <v>6658</v>
      </c>
      <c r="P1172">
        <v>6290</v>
      </c>
      <c r="Q1172" s="8">
        <v>38171</v>
      </c>
      <c r="R1172" s="8">
        <v>40968</v>
      </c>
      <c r="S1172" t="s">
        <v>8212</v>
      </c>
      <c r="T1172" t="s">
        <v>9460</v>
      </c>
      <c r="U1172" t="s">
        <v>8203</v>
      </c>
      <c r="V1172" t="s">
        <v>14113</v>
      </c>
      <c r="W1172" t="s">
        <v>8310</v>
      </c>
      <c r="X1172" t="s">
        <v>8311</v>
      </c>
    </row>
    <row r="1173" spans="1:24" x14ac:dyDescent="0.25">
      <c r="A1173" t="s">
        <v>14116</v>
      </c>
      <c r="B1173">
        <v>660027</v>
      </c>
      <c r="C1173" t="s">
        <v>14117</v>
      </c>
      <c r="D1173">
        <v>67069</v>
      </c>
      <c r="E1173" t="s">
        <v>8310</v>
      </c>
      <c r="F1173" t="s">
        <v>8311</v>
      </c>
      <c r="G1173" s="11">
        <v>49.6646</v>
      </c>
      <c r="H1173" s="11">
        <v>47.7</v>
      </c>
      <c r="I1173" t="s">
        <v>14118</v>
      </c>
      <c r="J1173" t="s">
        <v>8203</v>
      </c>
      <c r="K1173" t="s">
        <v>8203</v>
      </c>
      <c r="L1173" t="s">
        <v>8203</v>
      </c>
      <c r="M1173" t="s">
        <v>14119</v>
      </c>
      <c r="N1173">
        <v>124</v>
      </c>
      <c r="O1173">
        <v>18556</v>
      </c>
      <c r="P1173">
        <v>24818</v>
      </c>
      <c r="Q1173" s="8">
        <v>41082</v>
      </c>
      <c r="R1173" s="8">
        <v>41862</v>
      </c>
      <c r="S1173" t="s">
        <v>8205</v>
      </c>
      <c r="T1173" t="s">
        <v>8323</v>
      </c>
      <c r="U1173" t="s">
        <v>14120</v>
      </c>
      <c r="V1173" t="s">
        <v>14116</v>
      </c>
      <c r="W1173" t="s">
        <v>8310</v>
      </c>
      <c r="X1173" t="s">
        <v>8311</v>
      </c>
    </row>
    <row r="1174" spans="1:24" x14ac:dyDescent="0.25">
      <c r="A1174" t="s">
        <v>14121</v>
      </c>
      <c r="B1174">
        <v>909455</v>
      </c>
      <c r="C1174" t="s">
        <v>14122</v>
      </c>
      <c r="D1174">
        <v>67067</v>
      </c>
      <c r="E1174" t="s">
        <v>8310</v>
      </c>
      <c r="F1174" t="s">
        <v>8311</v>
      </c>
      <c r="G1174" s="11">
        <v>47.906300000000002</v>
      </c>
      <c r="H1174" s="11">
        <v>47.6</v>
      </c>
      <c r="I1174" t="s">
        <v>14123</v>
      </c>
      <c r="J1174" t="s">
        <v>8203</v>
      </c>
      <c r="K1174" t="s">
        <v>8203</v>
      </c>
      <c r="L1174" t="s">
        <v>8203</v>
      </c>
      <c r="M1174" t="s">
        <v>14124</v>
      </c>
      <c r="N1174">
        <v>168</v>
      </c>
      <c r="O1174">
        <v>17642</v>
      </c>
      <c r="P1174">
        <v>23735</v>
      </c>
      <c r="Q1174" s="8">
        <v>41082</v>
      </c>
      <c r="R1174" s="8">
        <v>41862</v>
      </c>
      <c r="S1174" t="s">
        <v>8205</v>
      </c>
      <c r="T1174" t="s">
        <v>8323</v>
      </c>
      <c r="U1174" t="s">
        <v>14125</v>
      </c>
      <c r="V1174" t="s">
        <v>14121</v>
      </c>
      <c r="W1174" t="s">
        <v>8310</v>
      </c>
      <c r="X1174" t="s">
        <v>8311</v>
      </c>
    </row>
    <row r="1175" spans="1:24" x14ac:dyDescent="0.25">
      <c r="A1175" t="s">
        <v>14126</v>
      </c>
      <c r="B1175">
        <v>235443</v>
      </c>
      <c r="C1175" t="s">
        <v>14127</v>
      </c>
      <c r="D1175">
        <v>411</v>
      </c>
      <c r="E1175" t="s">
        <v>8310</v>
      </c>
      <c r="F1175" t="s">
        <v>8551</v>
      </c>
      <c r="G1175" s="11">
        <v>18.9161</v>
      </c>
      <c r="H1175" s="11">
        <v>48.198799999999999</v>
      </c>
      <c r="I1175" t="s">
        <v>14128</v>
      </c>
      <c r="J1175">
        <v>14</v>
      </c>
      <c r="K1175">
        <v>1</v>
      </c>
      <c r="L1175" t="s">
        <v>8203</v>
      </c>
      <c r="M1175" t="s">
        <v>8203</v>
      </c>
      <c r="N1175">
        <v>15</v>
      </c>
      <c r="O1175">
        <v>8338</v>
      </c>
      <c r="P1175">
        <v>7826</v>
      </c>
      <c r="Q1175" s="8">
        <v>41170</v>
      </c>
      <c r="R1175" s="8">
        <v>41913</v>
      </c>
      <c r="S1175" t="s">
        <v>8212</v>
      </c>
      <c r="T1175" t="s">
        <v>8323</v>
      </c>
      <c r="U1175" t="s">
        <v>14129</v>
      </c>
      <c r="V1175" t="s">
        <v>14126</v>
      </c>
      <c r="W1175" t="s">
        <v>8310</v>
      </c>
      <c r="X1175" t="s">
        <v>8551</v>
      </c>
    </row>
    <row r="1176" spans="1:24" x14ac:dyDescent="0.25">
      <c r="A1176" t="s">
        <v>14130</v>
      </c>
      <c r="B1176">
        <v>1177187</v>
      </c>
      <c r="C1176" t="s">
        <v>14131</v>
      </c>
      <c r="D1176">
        <v>161093</v>
      </c>
      <c r="E1176" t="s">
        <v>8310</v>
      </c>
      <c r="F1176" t="s">
        <v>8311</v>
      </c>
      <c r="G1176" s="11">
        <v>796901</v>
      </c>
      <c r="H1176" s="11">
        <v>38.492100000000001</v>
      </c>
      <c r="I1176" t="s">
        <v>14132</v>
      </c>
      <c r="J1176">
        <v>16</v>
      </c>
      <c r="K1176" t="s">
        <v>8203</v>
      </c>
      <c r="L1176" t="s">
        <v>8203</v>
      </c>
      <c r="M1176" t="s">
        <v>14133</v>
      </c>
      <c r="N1176">
        <v>34</v>
      </c>
      <c r="O1176">
        <v>5266</v>
      </c>
      <c r="P1176">
        <v>4400</v>
      </c>
      <c r="Q1176" s="8">
        <v>41639</v>
      </c>
      <c r="R1176" s="8">
        <v>41688</v>
      </c>
      <c r="S1176" t="s">
        <v>8231</v>
      </c>
      <c r="T1176" t="s">
        <v>14134</v>
      </c>
      <c r="U1176" t="s">
        <v>14135</v>
      </c>
      <c r="V1176" t="s">
        <v>14130</v>
      </c>
      <c r="W1176" t="s">
        <v>8310</v>
      </c>
      <c r="X1176" t="s">
        <v>8311</v>
      </c>
    </row>
    <row r="1177" spans="1:24" x14ac:dyDescent="0.25">
      <c r="A1177" t="s">
        <v>9637</v>
      </c>
      <c r="B1177">
        <v>79327</v>
      </c>
      <c r="C1177" t="s">
        <v>14136</v>
      </c>
      <c r="D1177">
        <v>183841</v>
      </c>
      <c r="E1177" t="s">
        <v>8899</v>
      </c>
      <c r="F1177" t="s">
        <v>9639</v>
      </c>
      <c r="G1177" s="11">
        <v>779.48</v>
      </c>
      <c r="H1177" s="11">
        <v>41849</v>
      </c>
      <c r="I1177" t="s">
        <v>14137</v>
      </c>
      <c r="J1177" t="s">
        <v>8203</v>
      </c>
      <c r="K1177" t="s">
        <v>8203</v>
      </c>
      <c r="L1177" t="s">
        <v>8203</v>
      </c>
      <c r="M1177" t="s">
        <v>14138</v>
      </c>
      <c r="N1177">
        <v>15046</v>
      </c>
      <c r="O1177" t="s">
        <v>8203</v>
      </c>
      <c r="P1177" t="s">
        <v>8203</v>
      </c>
      <c r="Q1177" s="8">
        <v>41688</v>
      </c>
      <c r="R1177" s="8">
        <v>41775</v>
      </c>
      <c r="S1177" t="s">
        <v>8205</v>
      </c>
      <c r="T1177" t="s">
        <v>14139</v>
      </c>
      <c r="U1177" t="s">
        <v>14140</v>
      </c>
      <c r="V1177" t="s">
        <v>9637</v>
      </c>
      <c r="W1177" t="s">
        <v>8899</v>
      </c>
      <c r="X1177" t="s">
        <v>9639</v>
      </c>
    </row>
    <row r="1178" spans="1:24" x14ac:dyDescent="0.25">
      <c r="A1178" t="s">
        <v>14141</v>
      </c>
      <c r="B1178">
        <v>10224</v>
      </c>
      <c r="C1178" t="s">
        <v>14142</v>
      </c>
      <c r="D1178">
        <v>12887</v>
      </c>
      <c r="E1178" t="s">
        <v>8899</v>
      </c>
      <c r="F1178" t="s">
        <v>9083</v>
      </c>
      <c r="G1178" s="11">
        <v>775.84</v>
      </c>
      <c r="H1178" s="11">
        <v>38.1</v>
      </c>
      <c r="I1178" t="s">
        <v>14143</v>
      </c>
      <c r="J1178" t="s">
        <v>8203</v>
      </c>
      <c r="K1178">
        <v>1</v>
      </c>
      <c r="L1178" t="s">
        <v>8203</v>
      </c>
      <c r="M1178" t="s">
        <v>14144</v>
      </c>
      <c r="N1178">
        <v>54120</v>
      </c>
      <c r="O1178">
        <v>22086</v>
      </c>
      <c r="P1178">
        <v>22132</v>
      </c>
      <c r="Q1178" s="8">
        <v>40029</v>
      </c>
      <c r="R1178" s="8">
        <v>41579</v>
      </c>
      <c r="S1178" t="s">
        <v>8205</v>
      </c>
      <c r="T1178" t="s">
        <v>8965</v>
      </c>
      <c r="U1178" t="s">
        <v>14145</v>
      </c>
      <c r="V1178" t="s">
        <v>14141</v>
      </c>
      <c r="W1178" t="s">
        <v>8899</v>
      </c>
      <c r="X1178" t="s">
        <v>9083</v>
      </c>
    </row>
    <row r="1179" spans="1:24" x14ac:dyDescent="0.25">
      <c r="A1179" t="s">
        <v>14146</v>
      </c>
      <c r="B1179">
        <v>4536</v>
      </c>
      <c r="C1179" t="s">
        <v>14147</v>
      </c>
      <c r="D1179">
        <v>48107</v>
      </c>
      <c r="E1179" t="s">
        <v>8209</v>
      </c>
      <c r="F1179" t="s">
        <v>8210</v>
      </c>
      <c r="G1179" s="11">
        <v>337.95</v>
      </c>
      <c r="H1179" s="11">
        <v>42.939700000000002</v>
      </c>
      <c r="I1179" t="s">
        <v>14148</v>
      </c>
      <c r="J1179">
        <v>12</v>
      </c>
      <c r="K1179" t="s">
        <v>8203</v>
      </c>
      <c r="L1179" t="s">
        <v>8203</v>
      </c>
      <c r="M1179" t="s">
        <v>14149</v>
      </c>
      <c r="N1179">
        <v>12</v>
      </c>
      <c r="O1179" t="s">
        <v>8203</v>
      </c>
      <c r="P1179" t="s">
        <v>8203</v>
      </c>
      <c r="Q1179" s="8">
        <v>41689</v>
      </c>
      <c r="R1179" s="8">
        <v>41754</v>
      </c>
      <c r="S1179" t="s">
        <v>8231</v>
      </c>
      <c r="T1179" t="s">
        <v>14150</v>
      </c>
      <c r="U1179" t="s">
        <v>14151</v>
      </c>
      <c r="V1179" t="s">
        <v>14146</v>
      </c>
      <c r="W1179" t="s">
        <v>8209</v>
      </c>
      <c r="X1179" t="s">
        <v>8210</v>
      </c>
    </row>
    <row r="1180" spans="1:24" x14ac:dyDescent="0.25">
      <c r="A1180" t="s">
        <v>14152</v>
      </c>
      <c r="B1180">
        <v>4537</v>
      </c>
      <c r="C1180" t="s">
        <v>14153</v>
      </c>
      <c r="D1180">
        <v>13770</v>
      </c>
      <c r="E1180" t="s">
        <v>8209</v>
      </c>
      <c r="F1180" t="s">
        <v>8210</v>
      </c>
      <c r="G1180" s="11">
        <v>393.81700000000001</v>
      </c>
      <c r="H1180" s="11">
        <v>42.806600000000003</v>
      </c>
      <c r="I1180" t="s">
        <v>14154</v>
      </c>
      <c r="J1180">
        <v>12</v>
      </c>
      <c r="K1180" t="s">
        <v>8203</v>
      </c>
      <c r="L1180" t="s">
        <v>8203</v>
      </c>
      <c r="M1180" t="s">
        <v>14155</v>
      </c>
      <c r="N1180">
        <v>12</v>
      </c>
      <c r="O1180" t="s">
        <v>8203</v>
      </c>
      <c r="P1180" t="s">
        <v>8203</v>
      </c>
      <c r="Q1180" s="8">
        <v>41689</v>
      </c>
      <c r="R1180" s="8">
        <v>41754</v>
      </c>
      <c r="S1180" t="s">
        <v>8231</v>
      </c>
      <c r="T1180" t="s">
        <v>10208</v>
      </c>
      <c r="U1180" t="s">
        <v>14156</v>
      </c>
      <c r="V1180" t="s">
        <v>14152</v>
      </c>
      <c r="W1180" t="s">
        <v>8209</v>
      </c>
      <c r="X1180" t="s">
        <v>8210</v>
      </c>
    </row>
    <row r="1181" spans="1:24" x14ac:dyDescent="0.25">
      <c r="A1181" t="s">
        <v>14157</v>
      </c>
      <c r="B1181">
        <v>57577</v>
      </c>
      <c r="C1181" t="s">
        <v>14158</v>
      </c>
      <c r="D1181">
        <v>200547</v>
      </c>
      <c r="E1181" t="s">
        <v>8209</v>
      </c>
      <c r="F1181" t="s">
        <v>8210</v>
      </c>
      <c r="G1181" s="11">
        <v>304.97899999999998</v>
      </c>
      <c r="H1181" s="11">
        <v>32.9</v>
      </c>
      <c r="I1181" t="s">
        <v>14159</v>
      </c>
      <c r="J1181" t="s">
        <v>8203</v>
      </c>
      <c r="K1181" t="s">
        <v>8203</v>
      </c>
      <c r="L1181" t="s">
        <v>8203</v>
      </c>
      <c r="M1181" t="s">
        <v>14160</v>
      </c>
      <c r="N1181" t="s">
        <v>8203</v>
      </c>
      <c r="O1181" t="s">
        <v>8203</v>
      </c>
      <c r="P1181" t="s">
        <v>8203</v>
      </c>
      <c r="Q1181" s="8">
        <v>41697</v>
      </c>
      <c r="R1181" s="8">
        <v>41855</v>
      </c>
      <c r="S1181" t="s">
        <v>8242</v>
      </c>
      <c r="T1181" t="s">
        <v>14161</v>
      </c>
      <c r="U1181" t="s">
        <v>14162</v>
      </c>
      <c r="V1181" t="s">
        <v>14157</v>
      </c>
      <c r="W1181" t="s">
        <v>8209</v>
      </c>
      <c r="X1181" t="s">
        <v>8210</v>
      </c>
    </row>
    <row r="1182" spans="1:24" x14ac:dyDescent="0.25">
      <c r="A1182" t="s">
        <v>14163</v>
      </c>
      <c r="B1182">
        <v>40148</v>
      </c>
      <c r="C1182" t="s">
        <v>14164</v>
      </c>
      <c r="D1182">
        <v>48429</v>
      </c>
      <c r="E1182" t="s">
        <v>8209</v>
      </c>
      <c r="F1182" t="s">
        <v>8210</v>
      </c>
      <c r="G1182" s="11">
        <v>372.86</v>
      </c>
      <c r="H1182" s="11">
        <v>43.726599999999998</v>
      </c>
      <c r="I1182" t="s">
        <v>14165</v>
      </c>
      <c r="J1182">
        <v>12</v>
      </c>
      <c r="K1182" t="s">
        <v>8203</v>
      </c>
      <c r="L1182" t="s">
        <v>8203</v>
      </c>
      <c r="M1182" t="s">
        <v>14166</v>
      </c>
      <c r="N1182">
        <v>12</v>
      </c>
      <c r="O1182" t="s">
        <v>8203</v>
      </c>
      <c r="P1182" t="s">
        <v>8203</v>
      </c>
      <c r="Q1182" s="8">
        <v>41311</v>
      </c>
      <c r="R1182" s="8">
        <v>41754</v>
      </c>
      <c r="S1182" t="s">
        <v>8231</v>
      </c>
      <c r="T1182" t="s">
        <v>14150</v>
      </c>
      <c r="U1182" t="s">
        <v>14167</v>
      </c>
      <c r="V1182" t="s">
        <v>14163</v>
      </c>
      <c r="W1182" t="s">
        <v>8209</v>
      </c>
      <c r="X1182" t="s">
        <v>8210</v>
      </c>
    </row>
    <row r="1183" spans="1:24" x14ac:dyDescent="0.25">
      <c r="A1183" t="s">
        <v>14168</v>
      </c>
      <c r="B1183">
        <v>40149</v>
      </c>
      <c r="C1183" t="s">
        <v>14169</v>
      </c>
      <c r="D1183">
        <v>48433</v>
      </c>
      <c r="E1183" t="s">
        <v>8209</v>
      </c>
      <c r="F1183" t="s">
        <v>8210</v>
      </c>
      <c r="G1183" s="11">
        <v>335.66800000000001</v>
      </c>
      <c r="H1183" s="11">
        <v>44.172499999999999</v>
      </c>
      <c r="I1183" t="s">
        <v>14170</v>
      </c>
      <c r="J1183">
        <v>12</v>
      </c>
      <c r="K1183" t="s">
        <v>8203</v>
      </c>
      <c r="L1183" t="s">
        <v>8203</v>
      </c>
      <c r="M1183" t="s">
        <v>14171</v>
      </c>
      <c r="N1183">
        <v>12</v>
      </c>
      <c r="O1183" t="s">
        <v>8203</v>
      </c>
      <c r="P1183" t="s">
        <v>8203</v>
      </c>
      <c r="Q1183" s="8">
        <v>41199</v>
      </c>
      <c r="R1183" s="8">
        <v>41754</v>
      </c>
      <c r="S1183" t="s">
        <v>8231</v>
      </c>
      <c r="T1183" t="s">
        <v>14150</v>
      </c>
      <c r="U1183" t="s">
        <v>14172</v>
      </c>
      <c r="V1183" t="s">
        <v>14168</v>
      </c>
      <c r="W1183" t="s">
        <v>8209</v>
      </c>
      <c r="X1183" t="s">
        <v>8210</v>
      </c>
    </row>
    <row r="1184" spans="1:24" x14ac:dyDescent="0.25">
      <c r="A1184" t="s">
        <v>14173</v>
      </c>
      <c r="B1184">
        <v>72520</v>
      </c>
      <c r="C1184" t="s">
        <v>14174</v>
      </c>
      <c r="D1184">
        <v>170989</v>
      </c>
      <c r="E1184" t="s">
        <v>8200</v>
      </c>
      <c r="F1184" t="s">
        <v>8201</v>
      </c>
      <c r="G1184" s="11">
        <v>27.589300000000001</v>
      </c>
      <c r="H1184" s="11">
        <v>54.623600000000003</v>
      </c>
      <c r="I1184" t="s">
        <v>14175</v>
      </c>
      <c r="J1184">
        <v>21</v>
      </c>
      <c r="K1184">
        <v>2</v>
      </c>
      <c r="L1184" t="s">
        <v>8203</v>
      </c>
      <c r="M1184" t="s">
        <v>14176</v>
      </c>
      <c r="N1184">
        <v>684</v>
      </c>
      <c r="O1184">
        <v>3061</v>
      </c>
      <c r="P1184">
        <v>3070</v>
      </c>
      <c r="Q1184" s="8">
        <v>41684</v>
      </c>
      <c r="R1184" s="8">
        <v>41688</v>
      </c>
      <c r="S1184" t="s">
        <v>8231</v>
      </c>
      <c r="T1184" t="s">
        <v>14177</v>
      </c>
      <c r="U1184" t="s">
        <v>14178</v>
      </c>
      <c r="V1184" t="s">
        <v>14173</v>
      </c>
      <c r="W1184" t="s">
        <v>8200</v>
      </c>
      <c r="X1184" t="s">
        <v>8201</v>
      </c>
    </row>
    <row r="1185" spans="1:24" x14ac:dyDescent="0.25">
      <c r="A1185" t="s">
        <v>14179</v>
      </c>
      <c r="B1185">
        <v>505693</v>
      </c>
      <c r="C1185" t="s">
        <v>14180</v>
      </c>
      <c r="D1185">
        <v>196886</v>
      </c>
      <c r="E1185" t="s">
        <v>8200</v>
      </c>
      <c r="F1185" t="s">
        <v>8201</v>
      </c>
      <c r="G1185" s="11">
        <v>187.45500000000001</v>
      </c>
      <c r="H1185" s="11">
        <v>50</v>
      </c>
      <c r="I1185" t="s">
        <v>14181</v>
      </c>
      <c r="J1185" t="s">
        <v>8203</v>
      </c>
      <c r="K1185" t="s">
        <v>8203</v>
      </c>
      <c r="L1185" t="s">
        <v>8203</v>
      </c>
      <c r="M1185" t="s">
        <v>14182</v>
      </c>
      <c r="N1185" t="s">
        <v>8203</v>
      </c>
      <c r="O1185" t="s">
        <v>8203</v>
      </c>
      <c r="P1185" t="s">
        <v>8203</v>
      </c>
      <c r="Q1185" s="8">
        <v>41701</v>
      </c>
      <c r="R1185" s="8">
        <v>41857</v>
      </c>
      <c r="S1185" t="s">
        <v>8242</v>
      </c>
      <c r="T1185" t="s">
        <v>14183</v>
      </c>
      <c r="U1185" t="s">
        <v>14184</v>
      </c>
      <c r="V1185" t="s">
        <v>14179</v>
      </c>
      <c r="W1185" t="s">
        <v>8200</v>
      </c>
      <c r="X1185" t="s">
        <v>8201</v>
      </c>
    </row>
    <row r="1186" spans="1:24" x14ac:dyDescent="0.25">
      <c r="A1186" t="s">
        <v>14185</v>
      </c>
      <c r="B1186">
        <v>1208580</v>
      </c>
      <c r="C1186" t="s">
        <v>14186</v>
      </c>
      <c r="D1186">
        <v>170336</v>
      </c>
      <c r="E1186" t="s">
        <v>8310</v>
      </c>
      <c r="F1186" t="s">
        <v>8311</v>
      </c>
      <c r="G1186" s="11">
        <v>31.547499999999999</v>
      </c>
      <c r="H1186" s="11">
        <v>48.5</v>
      </c>
      <c r="I1186" t="s">
        <v>14187</v>
      </c>
      <c r="J1186" t="s">
        <v>8203</v>
      </c>
      <c r="K1186" t="s">
        <v>8203</v>
      </c>
      <c r="L1186" t="s">
        <v>8203</v>
      </c>
      <c r="M1186" t="s">
        <v>14188</v>
      </c>
      <c r="N1186" t="s">
        <v>8203</v>
      </c>
      <c r="O1186" t="s">
        <v>8203</v>
      </c>
      <c r="P1186" t="s">
        <v>8203</v>
      </c>
      <c r="Q1186" s="8">
        <v>41701</v>
      </c>
      <c r="R1186" s="8">
        <v>41855</v>
      </c>
      <c r="S1186" t="s">
        <v>8242</v>
      </c>
      <c r="T1186" t="s">
        <v>14189</v>
      </c>
      <c r="U1186" t="s">
        <v>14190</v>
      </c>
      <c r="V1186" t="s">
        <v>14185</v>
      </c>
      <c r="W1186" t="s">
        <v>8310</v>
      </c>
      <c r="X1186" t="s">
        <v>8311</v>
      </c>
    </row>
    <row r="1187" spans="1:24" x14ac:dyDescent="0.25">
      <c r="A1187" t="s">
        <v>14191</v>
      </c>
      <c r="B1187">
        <v>1445577</v>
      </c>
      <c r="C1187" t="s">
        <v>14192</v>
      </c>
      <c r="D1187">
        <v>233987</v>
      </c>
      <c r="E1187" t="s">
        <v>8310</v>
      </c>
      <c r="F1187" t="s">
        <v>8311</v>
      </c>
      <c r="G1187" s="11">
        <v>49.002800000000001</v>
      </c>
      <c r="H1187" s="11">
        <v>52.5</v>
      </c>
      <c r="I1187" t="s">
        <v>14193</v>
      </c>
      <c r="J1187" t="s">
        <v>8203</v>
      </c>
      <c r="K1187" t="s">
        <v>8203</v>
      </c>
      <c r="L1187" t="s">
        <v>8203</v>
      </c>
      <c r="M1187" t="s">
        <v>14194</v>
      </c>
      <c r="N1187">
        <v>1096</v>
      </c>
      <c r="O1187">
        <v>13759</v>
      </c>
      <c r="P1187">
        <v>13759</v>
      </c>
      <c r="Q1187" s="8">
        <v>41697</v>
      </c>
      <c r="R1187" s="8">
        <v>41781</v>
      </c>
      <c r="S1187" t="s">
        <v>8242</v>
      </c>
      <c r="T1187" t="s">
        <v>14195</v>
      </c>
      <c r="U1187" t="s">
        <v>14196</v>
      </c>
      <c r="V1187" t="s">
        <v>14191</v>
      </c>
      <c r="W1187" t="s">
        <v>8310</v>
      </c>
      <c r="X1187" t="s">
        <v>8311</v>
      </c>
    </row>
    <row r="1188" spans="1:24" x14ac:dyDescent="0.25">
      <c r="A1188" t="s">
        <v>14197</v>
      </c>
      <c r="B1188">
        <v>1382522</v>
      </c>
      <c r="C1188" t="s">
        <v>14198</v>
      </c>
      <c r="D1188">
        <v>236987</v>
      </c>
      <c r="E1188" t="s">
        <v>8310</v>
      </c>
      <c r="F1188" t="s">
        <v>8311</v>
      </c>
      <c r="G1188" s="11">
        <v>662126</v>
      </c>
      <c r="H1188" s="11">
        <v>45.6</v>
      </c>
      <c r="I1188" t="s">
        <v>14199</v>
      </c>
      <c r="J1188" t="s">
        <v>8203</v>
      </c>
      <c r="K1188" t="s">
        <v>8203</v>
      </c>
      <c r="L1188" t="s">
        <v>8203</v>
      </c>
      <c r="M1188" t="s">
        <v>14200</v>
      </c>
      <c r="N1188">
        <v>7</v>
      </c>
      <c r="O1188">
        <v>6029</v>
      </c>
      <c r="P1188">
        <v>6029</v>
      </c>
      <c r="Q1188" s="8">
        <v>41668</v>
      </c>
      <c r="R1188" s="8">
        <v>41668</v>
      </c>
      <c r="S1188" t="s">
        <v>8205</v>
      </c>
      <c r="T1188" t="s">
        <v>13878</v>
      </c>
      <c r="U1188" t="s">
        <v>8203</v>
      </c>
      <c r="V1188" t="s">
        <v>14197</v>
      </c>
      <c r="W1188" t="s">
        <v>8310</v>
      </c>
      <c r="X1188" t="s">
        <v>8311</v>
      </c>
    </row>
    <row r="1189" spans="1:24" x14ac:dyDescent="0.25">
      <c r="A1189" t="s">
        <v>14201</v>
      </c>
      <c r="B1189">
        <v>647221</v>
      </c>
      <c r="C1189" t="s">
        <v>14202</v>
      </c>
      <c r="D1189">
        <v>237147</v>
      </c>
      <c r="E1189" t="s">
        <v>8200</v>
      </c>
      <c r="F1189" t="s">
        <v>8712</v>
      </c>
      <c r="G1189" s="11">
        <v>16.303100000000001</v>
      </c>
      <c r="H1189" s="11">
        <v>41813</v>
      </c>
      <c r="I1189" t="s">
        <v>14203</v>
      </c>
      <c r="J1189" t="s">
        <v>8203</v>
      </c>
      <c r="K1189" t="s">
        <v>8203</v>
      </c>
      <c r="L1189" t="s">
        <v>8203</v>
      </c>
      <c r="M1189" t="s">
        <v>14204</v>
      </c>
      <c r="N1189" t="s">
        <v>8203</v>
      </c>
      <c r="O1189" t="s">
        <v>8203</v>
      </c>
      <c r="P1189" t="s">
        <v>8203</v>
      </c>
      <c r="Q1189" s="8">
        <v>41673</v>
      </c>
      <c r="R1189" s="8">
        <v>41673</v>
      </c>
      <c r="S1189" t="s">
        <v>8242</v>
      </c>
      <c r="T1189" t="s">
        <v>14205</v>
      </c>
      <c r="U1189" t="s">
        <v>8203</v>
      </c>
      <c r="V1189" t="s">
        <v>14201</v>
      </c>
      <c r="W1189" t="s">
        <v>8200</v>
      </c>
      <c r="X1189" t="s">
        <v>8712</v>
      </c>
    </row>
    <row r="1190" spans="1:24" x14ac:dyDescent="0.25">
      <c r="A1190" t="s">
        <v>14206</v>
      </c>
      <c r="B1190">
        <v>38873</v>
      </c>
      <c r="C1190" t="s">
        <v>14207</v>
      </c>
      <c r="D1190">
        <v>230336</v>
      </c>
      <c r="E1190" t="s">
        <v>8209</v>
      </c>
      <c r="F1190" t="s">
        <v>8210</v>
      </c>
      <c r="G1190" s="11">
        <v>875.24400000000003</v>
      </c>
      <c r="H1190" s="11">
        <v>34.299999999999997</v>
      </c>
      <c r="I1190" t="s">
        <v>14208</v>
      </c>
      <c r="J1190" t="s">
        <v>8203</v>
      </c>
      <c r="K1190" t="s">
        <v>8203</v>
      </c>
      <c r="L1190" t="s">
        <v>8203</v>
      </c>
      <c r="M1190" t="s">
        <v>14209</v>
      </c>
      <c r="N1190">
        <v>89285</v>
      </c>
      <c r="O1190" t="s">
        <v>8203</v>
      </c>
      <c r="P1190" t="s">
        <v>8203</v>
      </c>
      <c r="Q1190" s="8">
        <v>41672</v>
      </c>
      <c r="R1190" s="8">
        <v>41672</v>
      </c>
      <c r="S1190" t="s">
        <v>8205</v>
      </c>
      <c r="T1190" t="s">
        <v>13259</v>
      </c>
      <c r="U1190" t="s">
        <v>8203</v>
      </c>
      <c r="V1190" t="s">
        <v>14206</v>
      </c>
      <c r="W1190" t="s">
        <v>8209</v>
      </c>
      <c r="X1190" t="s">
        <v>8210</v>
      </c>
    </row>
    <row r="1191" spans="1:24" x14ac:dyDescent="0.25">
      <c r="A1191" t="s">
        <v>14210</v>
      </c>
      <c r="B1191">
        <v>62890</v>
      </c>
      <c r="C1191" t="s">
        <v>14211</v>
      </c>
      <c r="D1191">
        <v>236990</v>
      </c>
      <c r="E1191" t="s">
        <v>8209</v>
      </c>
      <c r="F1191" t="s">
        <v>8210</v>
      </c>
      <c r="G1191" s="11">
        <v>724.28499999999997</v>
      </c>
      <c r="H1191" s="11">
        <v>33.6</v>
      </c>
      <c r="I1191" t="s">
        <v>14212</v>
      </c>
      <c r="J1191" t="s">
        <v>8203</v>
      </c>
      <c r="K1191" t="s">
        <v>8203</v>
      </c>
      <c r="L1191" t="s">
        <v>8203</v>
      </c>
      <c r="M1191" t="s">
        <v>14213</v>
      </c>
      <c r="N1191" t="s">
        <v>8203</v>
      </c>
      <c r="O1191" t="s">
        <v>8203</v>
      </c>
      <c r="P1191" t="s">
        <v>8203</v>
      </c>
      <c r="Q1191" s="8">
        <v>41687</v>
      </c>
      <c r="R1191" s="8">
        <v>41687</v>
      </c>
      <c r="S1191" t="s">
        <v>8242</v>
      </c>
      <c r="T1191" t="s">
        <v>14214</v>
      </c>
      <c r="U1191" t="s">
        <v>8203</v>
      </c>
      <c r="V1191" t="s">
        <v>14210</v>
      </c>
      <c r="W1191" t="s">
        <v>8209</v>
      </c>
      <c r="X1191" t="s">
        <v>8210</v>
      </c>
    </row>
    <row r="1192" spans="1:24" x14ac:dyDescent="0.25">
      <c r="A1192" t="s">
        <v>14215</v>
      </c>
      <c r="B1192">
        <v>28526</v>
      </c>
      <c r="C1192" t="s">
        <v>14216</v>
      </c>
      <c r="D1192">
        <v>236991</v>
      </c>
      <c r="E1192" t="s">
        <v>8209</v>
      </c>
      <c r="F1192" t="s">
        <v>8210</v>
      </c>
      <c r="G1192" s="11">
        <v>720.45799999999997</v>
      </c>
      <c r="H1192" s="11">
        <v>34</v>
      </c>
      <c r="I1192" t="s">
        <v>14217</v>
      </c>
      <c r="J1192" t="s">
        <v>8203</v>
      </c>
      <c r="K1192" t="s">
        <v>8203</v>
      </c>
      <c r="L1192" t="s">
        <v>8203</v>
      </c>
      <c r="M1192" t="s">
        <v>14218</v>
      </c>
      <c r="N1192" t="s">
        <v>8203</v>
      </c>
      <c r="O1192" t="s">
        <v>8203</v>
      </c>
      <c r="P1192" t="s">
        <v>8203</v>
      </c>
      <c r="Q1192" s="8">
        <v>41687</v>
      </c>
      <c r="R1192" s="8">
        <v>41776</v>
      </c>
      <c r="S1192" t="s">
        <v>8242</v>
      </c>
      <c r="T1192" t="s">
        <v>14214</v>
      </c>
      <c r="U1192" t="s">
        <v>8203</v>
      </c>
      <c r="V1192" t="s">
        <v>14215</v>
      </c>
      <c r="W1192" t="s">
        <v>8209</v>
      </c>
      <c r="X1192" t="s">
        <v>8210</v>
      </c>
    </row>
    <row r="1193" spans="1:24" x14ac:dyDescent="0.25">
      <c r="A1193" t="s">
        <v>14219</v>
      </c>
      <c r="B1193">
        <v>112521</v>
      </c>
      <c r="C1193" t="s">
        <v>14220</v>
      </c>
      <c r="D1193">
        <v>213522</v>
      </c>
      <c r="E1193" t="s">
        <v>8209</v>
      </c>
      <c r="F1193" t="s">
        <v>8210</v>
      </c>
      <c r="G1193" s="11">
        <v>1425.27</v>
      </c>
      <c r="H1193" s="11">
        <v>47.5</v>
      </c>
      <c r="I1193" t="s">
        <v>14221</v>
      </c>
      <c r="J1193" t="s">
        <v>8203</v>
      </c>
      <c r="K1193" t="s">
        <v>8203</v>
      </c>
      <c r="L1193" t="s">
        <v>8203</v>
      </c>
      <c r="M1193" t="s">
        <v>14222</v>
      </c>
      <c r="N1193" t="s">
        <v>8203</v>
      </c>
      <c r="O1193" t="s">
        <v>8203</v>
      </c>
      <c r="P1193" t="s">
        <v>8203</v>
      </c>
      <c r="Q1193" s="8">
        <v>41507</v>
      </c>
      <c r="R1193" s="8">
        <v>41507</v>
      </c>
      <c r="S1193" t="s">
        <v>8242</v>
      </c>
      <c r="T1193" t="s">
        <v>8253</v>
      </c>
      <c r="U1193" t="s">
        <v>8203</v>
      </c>
      <c r="V1193" t="s">
        <v>14219</v>
      </c>
      <c r="W1193" t="s">
        <v>8209</v>
      </c>
      <c r="X1193" t="s">
        <v>8210</v>
      </c>
    </row>
    <row r="1194" spans="1:24" x14ac:dyDescent="0.25">
      <c r="A1194" t="s">
        <v>14223</v>
      </c>
      <c r="B1194">
        <v>994087</v>
      </c>
      <c r="C1194" t="s">
        <v>14224</v>
      </c>
      <c r="D1194">
        <v>63281</v>
      </c>
      <c r="E1194" t="s">
        <v>8310</v>
      </c>
      <c r="F1194" t="s">
        <v>8311</v>
      </c>
      <c r="G1194" s="11">
        <v>50.448799999999999</v>
      </c>
      <c r="H1194" s="11">
        <v>49.4</v>
      </c>
      <c r="I1194" t="s">
        <v>14225</v>
      </c>
      <c r="J1194" t="s">
        <v>8203</v>
      </c>
      <c r="K1194" t="s">
        <v>8203</v>
      </c>
      <c r="L1194" t="s">
        <v>8203</v>
      </c>
      <c r="M1194" t="s">
        <v>14226</v>
      </c>
      <c r="N1194">
        <v>3098</v>
      </c>
      <c r="O1194" t="s">
        <v>8203</v>
      </c>
      <c r="P1194" t="s">
        <v>8203</v>
      </c>
      <c r="Q1194" s="8">
        <v>41704</v>
      </c>
      <c r="R1194" s="8">
        <v>41862</v>
      </c>
      <c r="S1194" t="s">
        <v>8242</v>
      </c>
      <c r="T1194" t="s">
        <v>14227</v>
      </c>
      <c r="U1194" t="s">
        <v>14228</v>
      </c>
      <c r="V1194" t="s">
        <v>14223</v>
      </c>
      <c r="W1194" t="s">
        <v>8310</v>
      </c>
      <c r="X1194" t="s">
        <v>8311</v>
      </c>
    </row>
    <row r="1195" spans="1:24" x14ac:dyDescent="0.25">
      <c r="A1195" t="s">
        <v>14229</v>
      </c>
      <c r="B1195">
        <v>1182541</v>
      </c>
      <c r="C1195" t="s">
        <v>14230</v>
      </c>
      <c r="D1195">
        <v>164585</v>
      </c>
      <c r="E1195" t="s">
        <v>8310</v>
      </c>
      <c r="F1195" t="s">
        <v>8311</v>
      </c>
      <c r="G1195" s="11">
        <v>25.807600000000001</v>
      </c>
      <c r="H1195" s="11">
        <v>52.8</v>
      </c>
      <c r="I1195" t="s">
        <v>14231</v>
      </c>
      <c r="J1195" t="s">
        <v>8203</v>
      </c>
      <c r="K1195" t="s">
        <v>8203</v>
      </c>
      <c r="L1195" t="s">
        <v>8203</v>
      </c>
      <c r="M1195" t="s">
        <v>14232</v>
      </c>
      <c r="N1195">
        <v>11</v>
      </c>
      <c r="O1195">
        <v>9231</v>
      </c>
      <c r="P1195">
        <v>9231</v>
      </c>
      <c r="Q1195" s="8">
        <v>41703</v>
      </c>
      <c r="R1195" s="8">
        <v>41781</v>
      </c>
      <c r="S1195" t="s">
        <v>8242</v>
      </c>
      <c r="T1195" t="s">
        <v>8323</v>
      </c>
      <c r="U1195" t="s">
        <v>14233</v>
      </c>
      <c r="V1195" t="s">
        <v>14229</v>
      </c>
      <c r="W1195" t="s">
        <v>8310</v>
      </c>
      <c r="X1195" t="s">
        <v>8311</v>
      </c>
    </row>
    <row r="1196" spans="1:24" x14ac:dyDescent="0.25">
      <c r="A1196" t="s">
        <v>14234</v>
      </c>
      <c r="B1196">
        <v>1182542</v>
      </c>
      <c r="C1196" t="s">
        <v>14235</v>
      </c>
      <c r="D1196">
        <v>164587</v>
      </c>
      <c r="E1196" t="s">
        <v>8310</v>
      </c>
      <c r="F1196" t="s">
        <v>8311</v>
      </c>
      <c r="G1196" s="11">
        <v>28.889600000000002</v>
      </c>
      <c r="H1196" s="11">
        <v>53.4</v>
      </c>
      <c r="I1196" t="s">
        <v>14236</v>
      </c>
      <c r="J1196" t="s">
        <v>8203</v>
      </c>
      <c r="K1196" t="s">
        <v>8203</v>
      </c>
      <c r="L1196" t="s">
        <v>8203</v>
      </c>
      <c r="M1196" t="s">
        <v>14237</v>
      </c>
      <c r="N1196">
        <v>18</v>
      </c>
      <c r="O1196">
        <v>10469</v>
      </c>
      <c r="P1196">
        <v>10469</v>
      </c>
      <c r="Q1196" s="8">
        <v>41703</v>
      </c>
      <c r="R1196" s="8">
        <v>41781</v>
      </c>
      <c r="S1196" t="s">
        <v>8242</v>
      </c>
      <c r="T1196" t="s">
        <v>8323</v>
      </c>
      <c r="U1196" t="s">
        <v>14238</v>
      </c>
      <c r="V1196" t="s">
        <v>14234</v>
      </c>
      <c r="W1196" t="s">
        <v>8310</v>
      </c>
      <c r="X1196" t="s">
        <v>8311</v>
      </c>
    </row>
    <row r="1197" spans="1:24" x14ac:dyDescent="0.25">
      <c r="A1197" t="s">
        <v>14239</v>
      </c>
      <c r="B1197">
        <v>1182544</v>
      </c>
      <c r="C1197" t="s">
        <v>14240</v>
      </c>
      <c r="D1197">
        <v>164591</v>
      </c>
      <c r="E1197" t="s">
        <v>8310</v>
      </c>
      <c r="F1197" t="s">
        <v>8311</v>
      </c>
      <c r="G1197" s="11">
        <v>27.898399999999999</v>
      </c>
      <c r="H1197" s="11">
        <v>54</v>
      </c>
      <c r="I1197" t="s">
        <v>14241</v>
      </c>
      <c r="J1197" t="s">
        <v>8203</v>
      </c>
      <c r="K1197" t="s">
        <v>8203</v>
      </c>
      <c r="L1197" t="s">
        <v>8203</v>
      </c>
      <c r="M1197" t="s">
        <v>14242</v>
      </c>
      <c r="N1197">
        <v>8</v>
      </c>
      <c r="O1197">
        <v>10118</v>
      </c>
      <c r="P1197">
        <v>10118</v>
      </c>
      <c r="Q1197" s="8">
        <v>41703</v>
      </c>
      <c r="R1197" s="8">
        <v>41781</v>
      </c>
      <c r="S1197" t="s">
        <v>8242</v>
      </c>
      <c r="T1197" t="s">
        <v>8323</v>
      </c>
      <c r="U1197" t="s">
        <v>14243</v>
      </c>
      <c r="V1197" t="s">
        <v>14239</v>
      </c>
      <c r="W1197" t="s">
        <v>8310</v>
      </c>
      <c r="X1197" t="s">
        <v>8311</v>
      </c>
    </row>
    <row r="1198" spans="1:24" x14ac:dyDescent="0.25">
      <c r="A1198" t="s">
        <v>14244</v>
      </c>
      <c r="B1198">
        <v>1182543</v>
      </c>
      <c r="C1198" t="s">
        <v>14245</v>
      </c>
      <c r="D1198">
        <v>164589</v>
      </c>
      <c r="E1198" t="s">
        <v>8310</v>
      </c>
      <c r="F1198" t="s">
        <v>8311</v>
      </c>
      <c r="G1198" s="11">
        <v>39.420099999999998</v>
      </c>
      <c r="H1198" s="11">
        <v>50.6</v>
      </c>
      <c r="I1198" t="s">
        <v>14246</v>
      </c>
      <c r="J1198" t="s">
        <v>8203</v>
      </c>
      <c r="K1198" t="s">
        <v>8203</v>
      </c>
      <c r="L1198" t="s">
        <v>8203</v>
      </c>
      <c r="M1198" t="s">
        <v>14247</v>
      </c>
      <c r="N1198">
        <v>123</v>
      </c>
      <c r="O1198">
        <v>13421</v>
      </c>
      <c r="P1198">
        <v>13421</v>
      </c>
      <c r="Q1198" s="8">
        <v>41703</v>
      </c>
      <c r="R1198" s="8">
        <v>41781</v>
      </c>
      <c r="S1198" t="s">
        <v>8242</v>
      </c>
      <c r="T1198" t="s">
        <v>8323</v>
      </c>
      <c r="U1198" t="s">
        <v>14248</v>
      </c>
      <c r="V1198" t="s">
        <v>14244</v>
      </c>
      <c r="W1198" t="s">
        <v>8310</v>
      </c>
      <c r="X1198" t="s">
        <v>8311</v>
      </c>
    </row>
    <row r="1199" spans="1:24" x14ac:dyDescent="0.25">
      <c r="A1199" t="s">
        <v>14249</v>
      </c>
      <c r="B1199">
        <v>162951</v>
      </c>
      <c r="C1199" t="s">
        <v>14250</v>
      </c>
      <c r="D1199">
        <v>179551</v>
      </c>
      <c r="E1199" t="s">
        <v>8899</v>
      </c>
      <c r="F1199" t="s">
        <v>9416</v>
      </c>
      <c r="G1199" s="11">
        <v>657.02499999999998</v>
      </c>
      <c r="H1199" s="11">
        <v>40.9</v>
      </c>
      <c r="I1199" t="s">
        <v>14251</v>
      </c>
      <c r="J1199" t="s">
        <v>8203</v>
      </c>
      <c r="K1199" t="s">
        <v>8203</v>
      </c>
      <c r="L1199" t="s">
        <v>8203</v>
      </c>
      <c r="M1199" t="s">
        <v>14252</v>
      </c>
      <c r="N1199" t="s">
        <v>8203</v>
      </c>
      <c r="O1199" t="s">
        <v>8203</v>
      </c>
      <c r="P1199" t="s">
        <v>8203</v>
      </c>
      <c r="Q1199" s="8">
        <v>41706</v>
      </c>
      <c r="R1199" s="8">
        <v>41706</v>
      </c>
      <c r="S1199" t="s">
        <v>8242</v>
      </c>
      <c r="T1199" t="s">
        <v>12193</v>
      </c>
      <c r="U1199" t="s">
        <v>14253</v>
      </c>
      <c r="V1199" t="s">
        <v>14249</v>
      </c>
      <c r="W1199" t="s">
        <v>8899</v>
      </c>
      <c r="X1199" t="s">
        <v>9416</v>
      </c>
    </row>
    <row r="1200" spans="1:24" x14ac:dyDescent="0.25">
      <c r="A1200" t="s">
        <v>14254</v>
      </c>
      <c r="B1200">
        <v>1087981</v>
      </c>
      <c r="C1200" t="s">
        <v>14255</v>
      </c>
      <c r="D1200">
        <v>72403</v>
      </c>
      <c r="E1200" t="s">
        <v>8310</v>
      </c>
      <c r="F1200" t="s">
        <v>8311</v>
      </c>
      <c r="G1200" s="11">
        <v>1317005</v>
      </c>
      <c r="H1200" s="11">
        <v>38.319899999999997</v>
      </c>
      <c r="I1200" t="s">
        <v>14256</v>
      </c>
      <c r="J1200">
        <v>16</v>
      </c>
      <c r="K1200" t="s">
        <v>8203</v>
      </c>
      <c r="L1200" t="s">
        <v>8203</v>
      </c>
      <c r="M1200" t="s">
        <v>14257</v>
      </c>
      <c r="N1200">
        <v>17</v>
      </c>
      <c r="O1200" t="s">
        <v>8203</v>
      </c>
      <c r="P1200" t="s">
        <v>8203</v>
      </c>
      <c r="Q1200" s="8">
        <v>41092</v>
      </c>
      <c r="R1200" s="8">
        <v>41590</v>
      </c>
      <c r="S1200" t="s">
        <v>8231</v>
      </c>
      <c r="T1200" t="s">
        <v>8509</v>
      </c>
      <c r="U1200" t="s">
        <v>14258</v>
      </c>
      <c r="V1200" t="s">
        <v>14254</v>
      </c>
      <c r="W1200" t="s">
        <v>8310</v>
      </c>
      <c r="X1200" t="s">
        <v>8311</v>
      </c>
    </row>
    <row r="1201" spans="1:24" x14ac:dyDescent="0.25">
      <c r="A1201" t="s">
        <v>9961</v>
      </c>
      <c r="B1201">
        <v>520522</v>
      </c>
      <c r="C1201" t="s">
        <v>14259</v>
      </c>
      <c r="D1201">
        <v>229845</v>
      </c>
      <c r="E1201" t="s">
        <v>8310</v>
      </c>
      <c r="F1201" t="s">
        <v>8311</v>
      </c>
      <c r="G1201" s="11">
        <v>22.962700000000002</v>
      </c>
      <c r="H1201" s="11">
        <v>39</v>
      </c>
      <c r="I1201" t="s">
        <v>14260</v>
      </c>
      <c r="J1201" t="s">
        <v>8203</v>
      </c>
      <c r="K1201" t="s">
        <v>8203</v>
      </c>
      <c r="L1201" t="s">
        <v>8203</v>
      </c>
      <c r="M1201" t="s">
        <v>14261</v>
      </c>
      <c r="N1201">
        <v>1358</v>
      </c>
      <c r="O1201" t="s">
        <v>8203</v>
      </c>
      <c r="P1201" t="s">
        <v>8203</v>
      </c>
      <c r="Q1201" s="8">
        <v>41708</v>
      </c>
      <c r="R1201" s="8">
        <v>41862</v>
      </c>
      <c r="S1201" t="s">
        <v>8242</v>
      </c>
      <c r="T1201" t="s">
        <v>11985</v>
      </c>
      <c r="U1201" t="s">
        <v>14262</v>
      </c>
      <c r="V1201" t="s">
        <v>9961</v>
      </c>
      <c r="W1201" t="s">
        <v>8310</v>
      </c>
      <c r="X1201" t="s">
        <v>8311</v>
      </c>
    </row>
    <row r="1202" spans="1:24" x14ac:dyDescent="0.25">
      <c r="A1202" t="s">
        <v>14263</v>
      </c>
      <c r="B1202">
        <v>1073566</v>
      </c>
      <c r="C1202" t="s">
        <v>14264</v>
      </c>
      <c r="D1202">
        <v>71341</v>
      </c>
      <c r="E1202" t="s">
        <v>8310</v>
      </c>
      <c r="F1202" t="s">
        <v>8311</v>
      </c>
      <c r="G1202" s="11">
        <v>19.367699999999999</v>
      </c>
      <c r="H1202" s="11">
        <v>39.299999999999997</v>
      </c>
      <c r="I1202" t="s">
        <v>14265</v>
      </c>
      <c r="J1202" t="s">
        <v>8203</v>
      </c>
      <c r="K1202" t="s">
        <v>8203</v>
      </c>
      <c r="L1202" t="s">
        <v>8203</v>
      </c>
      <c r="M1202" t="s">
        <v>14266</v>
      </c>
      <c r="N1202">
        <v>77</v>
      </c>
      <c r="O1202" t="s">
        <v>8203</v>
      </c>
      <c r="P1202" t="s">
        <v>8203</v>
      </c>
      <c r="Q1202" s="8">
        <v>41709</v>
      </c>
      <c r="R1202" s="8">
        <v>41862</v>
      </c>
      <c r="S1202" t="s">
        <v>8242</v>
      </c>
      <c r="T1202" t="s">
        <v>11985</v>
      </c>
      <c r="U1202" t="s">
        <v>14267</v>
      </c>
      <c r="V1202" t="s">
        <v>14263</v>
      </c>
      <c r="W1202" t="s">
        <v>8310</v>
      </c>
      <c r="X1202" t="s">
        <v>8311</v>
      </c>
    </row>
    <row r="1203" spans="1:24" x14ac:dyDescent="0.25">
      <c r="A1203" t="s">
        <v>14268</v>
      </c>
      <c r="B1203">
        <v>1290454</v>
      </c>
      <c r="C1203" t="s">
        <v>14269</v>
      </c>
      <c r="D1203">
        <v>232510</v>
      </c>
      <c r="E1203" t="s">
        <v>8310</v>
      </c>
      <c r="F1203" t="s">
        <v>8880</v>
      </c>
      <c r="G1203" s="11">
        <v>33.9666</v>
      </c>
      <c r="H1203" s="11">
        <v>37.799999999999997</v>
      </c>
      <c r="I1203" t="s">
        <v>14270</v>
      </c>
      <c r="J1203" t="s">
        <v>8203</v>
      </c>
      <c r="K1203" t="s">
        <v>8203</v>
      </c>
      <c r="L1203" t="s">
        <v>8203</v>
      </c>
      <c r="M1203" t="s">
        <v>14271</v>
      </c>
      <c r="N1203">
        <v>882</v>
      </c>
      <c r="O1203" t="s">
        <v>8203</v>
      </c>
      <c r="P1203" t="s">
        <v>8203</v>
      </c>
      <c r="Q1203" s="8">
        <v>41707</v>
      </c>
      <c r="R1203" s="8">
        <v>41709</v>
      </c>
      <c r="S1203" t="s">
        <v>8205</v>
      </c>
      <c r="T1203" t="s">
        <v>14272</v>
      </c>
      <c r="U1203" t="s">
        <v>14273</v>
      </c>
      <c r="V1203" t="s">
        <v>14268</v>
      </c>
      <c r="W1203" t="s">
        <v>8310</v>
      </c>
      <c r="X1203" t="s">
        <v>8880</v>
      </c>
    </row>
    <row r="1204" spans="1:24" x14ac:dyDescent="0.25">
      <c r="A1204" t="s">
        <v>14274</v>
      </c>
      <c r="B1204">
        <v>1437857</v>
      </c>
      <c r="C1204" t="s">
        <v>14275</v>
      </c>
      <c r="D1204">
        <v>232000</v>
      </c>
      <c r="E1204" t="s">
        <v>8310</v>
      </c>
      <c r="F1204" t="s">
        <v>8311</v>
      </c>
      <c r="G1204" s="11">
        <v>26.588999999999999</v>
      </c>
      <c r="H1204" s="11">
        <v>47.5</v>
      </c>
      <c r="I1204" t="s">
        <v>14276</v>
      </c>
      <c r="J1204" t="s">
        <v>8203</v>
      </c>
      <c r="K1204" t="s">
        <v>8203</v>
      </c>
      <c r="L1204" t="s">
        <v>8203</v>
      </c>
      <c r="M1204" t="s">
        <v>14277</v>
      </c>
      <c r="N1204">
        <v>355</v>
      </c>
      <c r="O1204" t="s">
        <v>8203</v>
      </c>
      <c r="P1204" t="s">
        <v>8203</v>
      </c>
      <c r="Q1204" s="8">
        <v>41712</v>
      </c>
      <c r="R1204" s="8">
        <v>41745</v>
      </c>
      <c r="S1204" t="s">
        <v>8242</v>
      </c>
      <c r="T1204" t="s">
        <v>14278</v>
      </c>
      <c r="U1204" t="s">
        <v>14279</v>
      </c>
      <c r="V1204" t="s">
        <v>14274</v>
      </c>
      <c r="W1204" t="s">
        <v>8310</v>
      </c>
      <c r="X1204" t="s">
        <v>8311</v>
      </c>
    </row>
    <row r="1205" spans="1:24" x14ac:dyDescent="0.25">
      <c r="A1205" t="s">
        <v>14280</v>
      </c>
      <c r="B1205">
        <v>9014</v>
      </c>
      <c r="C1205" t="s">
        <v>14281</v>
      </c>
      <c r="D1205">
        <v>188411</v>
      </c>
      <c r="E1205" t="s">
        <v>8899</v>
      </c>
      <c r="F1205" t="s">
        <v>9416</v>
      </c>
      <c r="G1205" s="11">
        <v>1171.8599999999999</v>
      </c>
      <c r="H1205" s="11">
        <v>43</v>
      </c>
      <c r="I1205" t="s">
        <v>14282</v>
      </c>
      <c r="J1205" t="s">
        <v>8203</v>
      </c>
      <c r="K1205" t="s">
        <v>8203</v>
      </c>
      <c r="L1205" t="s">
        <v>8203</v>
      </c>
      <c r="M1205" t="s">
        <v>14283</v>
      </c>
      <c r="N1205" t="s">
        <v>8203</v>
      </c>
      <c r="O1205" t="s">
        <v>8203</v>
      </c>
      <c r="P1205" t="s">
        <v>8203</v>
      </c>
      <c r="Q1205" s="8">
        <v>41718</v>
      </c>
      <c r="R1205" s="8">
        <v>41862</v>
      </c>
      <c r="S1205" t="s">
        <v>8242</v>
      </c>
      <c r="T1205" t="s">
        <v>11515</v>
      </c>
      <c r="U1205" t="s">
        <v>14284</v>
      </c>
      <c r="V1205" t="s">
        <v>14280</v>
      </c>
      <c r="W1205" t="s">
        <v>8899</v>
      </c>
      <c r="X1205" t="s">
        <v>9416</v>
      </c>
    </row>
    <row r="1206" spans="1:24" x14ac:dyDescent="0.25">
      <c r="A1206" t="s">
        <v>14280</v>
      </c>
      <c r="B1206">
        <v>9014</v>
      </c>
      <c r="C1206" t="s">
        <v>14281</v>
      </c>
      <c r="D1206">
        <v>188411</v>
      </c>
      <c r="E1206" t="s">
        <v>8899</v>
      </c>
      <c r="F1206" t="s">
        <v>9416</v>
      </c>
      <c r="G1206" s="11">
        <v>1042.05</v>
      </c>
      <c r="H1206" s="11">
        <v>42.5</v>
      </c>
      <c r="I1206" t="s">
        <v>14285</v>
      </c>
      <c r="J1206" t="s">
        <v>8203</v>
      </c>
      <c r="K1206" t="s">
        <v>8203</v>
      </c>
      <c r="L1206" t="s">
        <v>8203</v>
      </c>
      <c r="M1206" t="s">
        <v>14286</v>
      </c>
      <c r="N1206" t="s">
        <v>8203</v>
      </c>
      <c r="O1206" t="s">
        <v>8203</v>
      </c>
      <c r="P1206" t="s">
        <v>8203</v>
      </c>
      <c r="Q1206" s="8">
        <v>41718</v>
      </c>
      <c r="R1206" s="8">
        <v>41862</v>
      </c>
      <c r="S1206" t="s">
        <v>8242</v>
      </c>
      <c r="T1206" t="s">
        <v>11515</v>
      </c>
      <c r="U1206" t="s">
        <v>14284</v>
      </c>
      <c r="V1206" t="s">
        <v>14280</v>
      </c>
      <c r="W1206" t="s">
        <v>8899</v>
      </c>
      <c r="X1206" t="s">
        <v>9416</v>
      </c>
    </row>
    <row r="1207" spans="1:24" x14ac:dyDescent="0.25">
      <c r="A1207" t="s">
        <v>14287</v>
      </c>
      <c r="B1207">
        <v>568076</v>
      </c>
      <c r="C1207" t="s">
        <v>14288</v>
      </c>
      <c r="D1207">
        <v>230500</v>
      </c>
      <c r="E1207" t="s">
        <v>8310</v>
      </c>
      <c r="F1207" t="s">
        <v>8311</v>
      </c>
      <c r="G1207" s="11">
        <v>40.317300000000003</v>
      </c>
      <c r="H1207" s="11">
        <v>50.8</v>
      </c>
      <c r="I1207" t="s">
        <v>14289</v>
      </c>
      <c r="J1207" t="s">
        <v>8203</v>
      </c>
      <c r="K1207" t="s">
        <v>8203</v>
      </c>
      <c r="L1207" t="s">
        <v>8203</v>
      </c>
      <c r="M1207" t="s">
        <v>14290</v>
      </c>
      <c r="N1207">
        <v>367</v>
      </c>
      <c r="O1207">
        <v>12479</v>
      </c>
      <c r="P1207">
        <v>12384</v>
      </c>
      <c r="Q1207" s="8">
        <v>41715</v>
      </c>
      <c r="R1207" s="8">
        <v>41781</v>
      </c>
      <c r="S1207" t="s">
        <v>8242</v>
      </c>
      <c r="T1207" t="s">
        <v>14291</v>
      </c>
      <c r="U1207" t="s">
        <v>14292</v>
      </c>
      <c r="V1207" t="s">
        <v>14287</v>
      </c>
      <c r="W1207" t="s">
        <v>8310</v>
      </c>
      <c r="X1207" t="s">
        <v>8311</v>
      </c>
    </row>
    <row r="1208" spans="1:24" x14ac:dyDescent="0.25">
      <c r="A1208" t="s">
        <v>14293</v>
      </c>
      <c r="B1208">
        <v>7937</v>
      </c>
      <c r="C1208" t="s">
        <v>14294</v>
      </c>
      <c r="D1208">
        <v>158309</v>
      </c>
      <c r="E1208" t="s">
        <v>8899</v>
      </c>
      <c r="F1208" t="s">
        <v>9077</v>
      </c>
      <c r="G1208" s="11">
        <v>1151.1400000000001</v>
      </c>
      <c r="H1208" s="11">
        <v>43.4</v>
      </c>
      <c r="I1208" t="s">
        <v>14295</v>
      </c>
      <c r="J1208" t="s">
        <v>8203</v>
      </c>
      <c r="K1208">
        <v>1</v>
      </c>
      <c r="L1208" t="s">
        <v>8203</v>
      </c>
      <c r="M1208" t="s">
        <v>14296</v>
      </c>
      <c r="N1208">
        <v>323740</v>
      </c>
      <c r="O1208" t="s">
        <v>8203</v>
      </c>
      <c r="P1208" t="s">
        <v>8203</v>
      </c>
      <c r="Q1208" s="8">
        <v>41529</v>
      </c>
      <c r="R1208" s="8">
        <v>41877</v>
      </c>
      <c r="S1208" t="s">
        <v>8205</v>
      </c>
      <c r="T1208" t="s">
        <v>14297</v>
      </c>
      <c r="U1208" t="s">
        <v>14298</v>
      </c>
      <c r="V1208" t="s">
        <v>14293</v>
      </c>
      <c r="W1208" t="s">
        <v>8899</v>
      </c>
      <c r="X1208" t="s">
        <v>9077</v>
      </c>
    </row>
    <row r="1209" spans="1:24" x14ac:dyDescent="0.25">
      <c r="A1209" t="s">
        <v>14299</v>
      </c>
      <c r="B1209">
        <v>1432141</v>
      </c>
      <c r="C1209" t="s">
        <v>14300</v>
      </c>
      <c r="D1209">
        <v>230015</v>
      </c>
      <c r="E1209" t="s">
        <v>8310</v>
      </c>
      <c r="F1209" t="s">
        <v>8880</v>
      </c>
      <c r="G1209" s="11">
        <v>90.405600000000007</v>
      </c>
      <c r="H1209" s="11">
        <v>41786</v>
      </c>
      <c r="I1209" t="s">
        <v>14301</v>
      </c>
      <c r="J1209" t="s">
        <v>8203</v>
      </c>
      <c r="K1209" t="s">
        <v>8203</v>
      </c>
      <c r="L1209" t="s">
        <v>8203</v>
      </c>
      <c r="M1209" t="s">
        <v>14302</v>
      </c>
      <c r="N1209" t="s">
        <v>8203</v>
      </c>
      <c r="O1209" t="s">
        <v>8203</v>
      </c>
      <c r="P1209" t="s">
        <v>8203</v>
      </c>
      <c r="Q1209" s="8">
        <v>41680</v>
      </c>
      <c r="R1209" s="8">
        <v>41680</v>
      </c>
      <c r="S1209" t="s">
        <v>8242</v>
      </c>
      <c r="T1209" t="s">
        <v>14303</v>
      </c>
      <c r="U1209" t="s">
        <v>14304</v>
      </c>
      <c r="V1209" t="s">
        <v>14299</v>
      </c>
      <c r="W1209" t="s">
        <v>8310</v>
      </c>
      <c r="X1209" t="s">
        <v>8880</v>
      </c>
    </row>
    <row r="1210" spans="1:24" x14ac:dyDescent="0.25">
      <c r="A1210" t="s">
        <v>14299</v>
      </c>
      <c r="B1210">
        <v>1432141</v>
      </c>
      <c r="C1210" t="s">
        <v>14300</v>
      </c>
      <c r="D1210">
        <v>230015</v>
      </c>
      <c r="E1210" t="s">
        <v>8310</v>
      </c>
      <c r="F1210" t="s">
        <v>8880</v>
      </c>
      <c r="G1210" s="11">
        <v>71.5535</v>
      </c>
      <c r="H1210" s="11">
        <v>41817</v>
      </c>
      <c r="I1210" t="s">
        <v>14305</v>
      </c>
      <c r="J1210" t="s">
        <v>8203</v>
      </c>
      <c r="K1210" t="s">
        <v>8203</v>
      </c>
      <c r="L1210" t="s">
        <v>8203</v>
      </c>
      <c r="M1210" t="s">
        <v>14306</v>
      </c>
      <c r="N1210" t="s">
        <v>8203</v>
      </c>
      <c r="O1210" t="s">
        <v>8203</v>
      </c>
      <c r="P1210" t="s">
        <v>8203</v>
      </c>
      <c r="Q1210" s="8">
        <v>41680</v>
      </c>
      <c r="R1210" s="8">
        <v>41680</v>
      </c>
      <c r="S1210" t="s">
        <v>8242</v>
      </c>
      <c r="T1210" t="s">
        <v>14303</v>
      </c>
      <c r="U1210" t="s">
        <v>14307</v>
      </c>
      <c r="V1210" t="s">
        <v>14299</v>
      </c>
      <c r="W1210" t="s">
        <v>8310</v>
      </c>
      <c r="X1210" t="s">
        <v>8880</v>
      </c>
    </row>
    <row r="1211" spans="1:24" x14ac:dyDescent="0.25">
      <c r="A1211" t="s">
        <v>14299</v>
      </c>
      <c r="B1211">
        <v>1432141</v>
      </c>
      <c r="C1211" t="s">
        <v>14300</v>
      </c>
      <c r="D1211">
        <v>230015</v>
      </c>
      <c r="E1211" t="s">
        <v>8310</v>
      </c>
      <c r="F1211" t="s">
        <v>8880</v>
      </c>
      <c r="G1211" s="11">
        <v>95.528700000000001</v>
      </c>
      <c r="H1211" s="11">
        <v>41725</v>
      </c>
      <c r="I1211" t="s">
        <v>14308</v>
      </c>
      <c r="J1211" t="s">
        <v>8203</v>
      </c>
      <c r="K1211" t="s">
        <v>8203</v>
      </c>
      <c r="L1211" t="s">
        <v>8203</v>
      </c>
      <c r="M1211" t="s">
        <v>14309</v>
      </c>
      <c r="N1211" t="s">
        <v>8203</v>
      </c>
      <c r="O1211" t="s">
        <v>8203</v>
      </c>
      <c r="P1211" t="s">
        <v>8203</v>
      </c>
      <c r="Q1211" s="8">
        <v>41680</v>
      </c>
      <c r="R1211" s="8">
        <v>41680</v>
      </c>
      <c r="S1211" t="s">
        <v>8242</v>
      </c>
      <c r="T1211" t="s">
        <v>14303</v>
      </c>
      <c r="U1211" t="s">
        <v>14310</v>
      </c>
      <c r="V1211" t="s">
        <v>14299</v>
      </c>
      <c r="W1211" t="s">
        <v>8310</v>
      </c>
      <c r="X1211" t="s">
        <v>8880</v>
      </c>
    </row>
    <row r="1212" spans="1:24" x14ac:dyDescent="0.25">
      <c r="A1212" t="s">
        <v>14299</v>
      </c>
      <c r="B1212">
        <v>1432141</v>
      </c>
      <c r="C1212" t="s">
        <v>14300</v>
      </c>
      <c r="D1212">
        <v>230015</v>
      </c>
      <c r="E1212" t="s">
        <v>8310</v>
      </c>
      <c r="F1212" t="s">
        <v>8880</v>
      </c>
      <c r="G1212" s="11">
        <v>114.93899999999999</v>
      </c>
      <c r="H1212" s="11">
        <v>41725</v>
      </c>
      <c r="I1212" t="s">
        <v>14311</v>
      </c>
      <c r="J1212" t="s">
        <v>8203</v>
      </c>
      <c r="K1212" t="s">
        <v>8203</v>
      </c>
      <c r="L1212" t="s">
        <v>8203</v>
      </c>
      <c r="M1212" t="s">
        <v>14312</v>
      </c>
      <c r="N1212" t="s">
        <v>8203</v>
      </c>
      <c r="O1212" t="s">
        <v>8203</v>
      </c>
      <c r="P1212" t="s">
        <v>8203</v>
      </c>
      <c r="Q1212" s="8">
        <v>41680</v>
      </c>
      <c r="R1212" s="8">
        <v>41680</v>
      </c>
      <c r="S1212" t="s">
        <v>8242</v>
      </c>
      <c r="T1212" t="s">
        <v>14303</v>
      </c>
      <c r="U1212" t="s">
        <v>14313</v>
      </c>
      <c r="V1212" t="s">
        <v>14299</v>
      </c>
      <c r="W1212" t="s">
        <v>8310</v>
      </c>
      <c r="X1212" t="s">
        <v>8880</v>
      </c>
    </row>
    <row r="1213" spans="1:24" x14ac:dyDescent="0.25">
      <c r="A1213" t="s">
        <v>14299</v>
      </c>
      <c r="B1213">
        <v>1432141</v>
      </c>
      <c r="C1213" t="s">
        <v>14300</v>
      </c>
      <c r="D1213">
        <v>230015</v>
      </c>
      <c r="E1213" t="s">
        <v>8310</v>
      </c>
      <c r="F1213" t="s">
        <v>8880</v>
      </c>
      <c r="G1213" s="11">
        <v>115.78100000000001</v>
      </c>
      <c r="H1213" s="11">
        <v>41725</v>
      </c>
      <c r="I1213" t="s">
        <v>14314</v>
      </c>
      <c r="J1213" t="s">
        <v>8203</v>
      </c>
      <c r="K1213" t="s">
        <v>8203</v>
      </c>
      <c r="L1213" t="s">
        <v>8203</v>
      </c>
      <c r="M1213" t="s">
        <v>14315</v>
      </c>
      <c r="N1213" t="s">
        <v>8203</v>
      </c>
      <c r="O1213" t="s">
        <v>8203</v>
      </c>
      <c r="P1213" t="s">
        <v>8203</v>
      </c>
      <c r="Q1213" s="8">
        <v>41680</v>
      </c>
      <c r="R1213" s="8">
        <v>41680</v>
      </c>
      <c r="S1213" t="s">
        <v>8242</v>
      </c>
      <c r="T1213" t="s">
        <v>14303</v>
      </c>
      <c r="U1213" t="s">
        <v>14316</v>
      </c>
      <c r="V1213" t="s">
        <v>14299</v>
      </c>
      <c r="W1213" t="s">
        <v>8310</v>
      </c>
      <c r="X1213" t="s">
        <v>8880</v>
      </c>
    </row>
    <row r="1214" spans="1:24" x14ac:dyDescent="0.25">
      <c r="A1214" t="s">
        <v>14299</v>
      </c>
      <c r="B1214">
        <v>1432141</v>
      </c>
      <c r="C1214" t="s">
        <v>14300</v>
      </c>
      <c r="D1214">
        <v>230015</v>
      </c>
      <c r="E1214" t="s">
        <v>8310</v>
      </c>
      <c r="F1214" t="s">
        <v>8880</v>
      </c>
      <c r="G1214" s="11">
        <v>117.1</v>
      </c>
      <c r="H1214" s="11">
        <v>41725</v>
      </c>
      <c r="I1214" t="s">
        <v>14317</v>
      </c>
      <c r="J1214" t="s">
        <v>8203</v>
      </c>
      <c r="K1214" t="s">
        <v>8203</v>
      </c>
      <c r="L1214" t="s">
        <v>8203</v>
      </c>
      <c r="M1214" t="s">
        <v>14318</v>
      </c>
      <c r="N1214" t="s">
        <v>8203</v>
      </c>
      <c r="O1214" t="s">
        <v>8203</v>
      </c>
      <c r="P1214" t="s">
        <v>8203</v>
      </c>
      <c r="Q1214" s="8">
        <v>41680</v>
      </c>
      <c r="R1214" s="8">
        <v>41680</v>
      </c>
      <c r="S1214" t="s">
        <v>8242</v>
      </c>
      <c r="T1214" t="s">
        <v>14303</v>
      </c>
      <c r="U1214" t="s">
        <v>14319</v>
      </c>
      <c r="V1214" t="s">
        <v>14299</v>
      </c>
      <c r="W1214" t="s">
        <v>8310</v>
      </c>
      <c r="X1214" t="s">
        <v>8880</v>
      </c>
    </row>
    <row r="1215" spans="1:24" x14ac:dyDescent="0.25">
      <c r="A1215" t="s">
        <v>14299</v>
      </c>
      <c r="B1215">
        <v>1432141</v>
      </c>
      <c r="C1215" t="s">
        <v>14300</v>
      </c>
      <c r="D1215">
        <v>230015</v>
      </c>
      <c r="E1215" t="s">
        <v>8310</v>
      </c>
      <c r="F1215" t="s">
        <v>8880</v>
      </c>
      <c r="G1215" s="11">
        <v>140.696</v>
      </c>
      <c r="H1215" s="11">
        <v>41786</v>
      </c>
      <c r="I1215" t="s">
        <v>14320</v>
      </c>
      <c r="J1215" t="s">
        <v>8203</v>
      </c>
      <c r="K1215" t="s">
        <v>8203</v>
      </c>
      <c r="L1215" t="s">
        <v>8203</v>
      </c>
      <c r="M1215" t="s">
        <v>14321</v>
      </c>
      <c r="N1215" t="s">
        <v>8203</v>
      </c>
      <c r="O1215">
        <v>27300</v>
      </c>
      <c r="P1215">
        <v>29911</v>
      </c>
      <c r="Q1215" s="8">
        <v>41716</v>
      </c>
      <c r="R1215" s="8">
        <v>41716</v>
      </c>
      <c r="S1215" t="s">
        <v>8242</v>
      </c>
      <c r="T1215" t="s">
        <v>14303</v>
      </c>
      <c r="U1215" t="s">
        <v>14322</v>
      </c>
      <c r="V1215" t="s">
        <v>14299</v>
      </c>
      <c r="W1215" t="s">
        <v>8310</v>
      </c>
      <c r="X1215" t="s">
        <v>8880</v>
      </c>
    </row>
    <row r="1216" spans="1:24" x14ac:dyDescent="0.25">
      <c r="A1216" t="s">
        <v>14323</v>
      </c>
      <c r="B1216">
        <v>5518</v>
      </c>
      <c r="C1216" t="s">
        <v>14324</v>
      </c>
      <c r="D1216">
        <v>235346</v>
      </c>
      <c r="E1216" t="s">
        <v>8310</v>
      </c>
      <c r="F1216" t="s">
        <v>8311</v>
      </c>
      <c r="G1216" s="11">
        <v>36.6676</v>
      </c>
      <c r="H1216" s="11">
        <v>48.275700000000001</v>
      </c>
      <c r="I1216" t="s">
        <v>14325</v>
      </c>
      <c r="J1216">
        <v>4</v>
      </c>
      <c r="K1216" t="s">
        <v>8203</v>
      </c>
      <c r="L1216" t="s">
        <v>8203</v>
      </c>
      <c r="M1216" t="s">
        <v>14326</v>
      </c>
      <c r="N1216">
        <v>199</v>
      </c>
      <c r="O1216">
        <v>13328</v>
      </c>
      <c r="P1216">
        <v>13328</v>
      </c>
      <c r="Q1216" s="8">
        <v>41718</v>
      </c>
      <c r="R1216" s="8">
        <v>41723</v>
      </c>
      <c r="S1216" t="s">
        <v>8231</v>
      </c>
      <c r="T1216" t="s">
        <v>10412</v>
      </c>
      <c r="U1216" t="s">
        <v>14327</v>
      </c>
      <c r="V1216" t="s">
        <v>14323</v>
      </c>
      <c r="W1216" t="s">
        <v>8310</v>
      </c>
      <c r="X1216" t="s">
        <v>8311</v>
      </c>
    </row>
    <row r="1217" spans="1:24" x14ac:dyDescent="0.25">
      <c r="A1217" t="s">
        <v>14328</v>
      </c>
      <c r="B1217">
        <v>60711</v>
      </c>
      <c r="C1217" t="s">
        <v>14329</v>
      </c>
      <c r="D1217">
        <v>168621</v>
      </c>
      <c r="E1217" t="s">
        <v>8899</v>
      </c>
      <c r="F1217" t="s">
        <v>8928</v>
      </c>
      <c r="G1217" s="11">
        <v>2789.66</v>
      </c>
      <c r="H1217" s="11">
        <v>40.930300000000003</v>
      </c>
      <c r="I1217" t="s">
        <v>14330</v>
      </c>
      <c r="J1217">
        <v>31</v>
      </c>
      <c r="K1217">
        <v>1</v>
      </c>
      <c r="L1217" t="s">
        <v>8203</v>
      </c>
      <c r="M1217" t="s">
        <v>14331</v>
      </c>
      <c r="N1217">
        <v>2022</v>
      </c>
      <c r="O1217">
        <v>35027</v>
      </c>
      <c r="P1217">
        <v>61803</v>
      </c>
      <c r="Q1217" s="8">
        <v>41411</v>
      </c>
      <c r="R1217" s="8">
        <v>41723</v>
      </c>
      <c r="S1217" t="s">
        <v>8231</v>
      </c>
      <c r="T1217" t="s">
        <v>14332</v>
      </c>
      <c r="U1217" t="s">
        <v>14333</v>
      </c>
      <c r="V1217" t="s">
        <v>14328</v>
      </c>
      <c r="W1217" t="s">
        <v>8899</v>
      </c>
      <c r="X1217" t="s">
        <v>8928</v>
      </c>
    </row>
    <row r="1218" spans="1:24" x14ac:dyDescent="0.25">
      <c r="A1218" t="s">
        <v>14334</v>
      </c>
      <c r="B1218">
        <v>77586</v>
      </c>
      <c r="C1218" t="s">
        <v>14335</v>
      </c>
      <c r="D1218">
        <v>163065</v>
      </c>
      <c r="E1218" t="s">
        <v>8209</v>
      </c>
      <c r="F1218" t="s">
        <v>8210</v>
      </c>
      <c r="G1218" s="11">
        <v>266.68799999999999</v>
      </c>
      <c r="H1218" s="11">
        <v>42.599699999999999</v>
      </c>
      <c r="I1218" t="s">
        <v>14336</v>
      </c>
      <c r="J1218">
        <v>12</v>
      </c>
      <c r="K1218" t="s">
        <v>8203</v>
      </c>
      <c r="L1218" t="s">
        <v>8203</v>
      </c>
      <c r="M1218" t="s">
        <v>14337</v>
      </c>
      <c r="N1218">
        <v>12</v>
      </c>
      <c r="O1218" t="s">
        <v>8203</v>
      </c>
      <c r="P1218" t="s">
        <v>8203</v>
      </c>
      <c r="Q1218" s="8">
        <v>41199</v>
      </c>
      <c r="R1218" s="8">
        <v>41757</v>
      </c>
      <c r="S1218" t="s">
        <v>8231</v>
      </c>
      <c r="T1218" t="s">
        <v>14338</v>
      </c>
      <c r="U1218" t="s">
        <v>14339</v>
      </c>
      <c r="V1218" t="s">
        <v>14334</v>
      </c>
      <c r="W1218" t="s">
        <v>8209</v>
      </c>
      <c r="X1218" t="s">
        <v>8210</v>
      </c>
    </row>
    <row r="1219" spans="1:24" x14ac:dyDescent="0.25">
      <c r="A1219" t="s">
        <v>14340</v>
      </c>
      <c r="B1219">
        <v>7493</v>
      </c>
      <c r="C1219" t="s">
        <v>14341</v>
      </c>
      <c r="D1219">
        <v>168121</v>
      </c>
      <c r="E1219" t="s">
        <v>8899</v>
      </c>
      <c r="F1219" t="s">
        <v>8900</v>
      </c>
      <c r="G1219" s="11">
        <v>196.221</v>
      </c>
      <c r="H1219" s="11">
        <v>39.9</v>
      </c>
      <c r="I1219" t="s">
        <v>14342</v>
      </c>
      <c r="J1219" t="s">
        <v>8203</v>
      </c>
      <c r="K1219" t="s">
        <v>8203</v>
      </c>
      <c r="L1219" t="s">
        <v>8203</v>
      </c>
      <c r="M1219" t="s">
        <v>14343</v>
      </c>
      <c r="N1219">
        <v>358</v>
      </c>
      <c r="O1219" t="s">
        <v>8203</v>
      </c>
      <c r="P1219" t="s">
        <v>8203</v>
      </c>
      <c r="Q1219" s="8">
        <v>41722</v>
      </c>
      <c r="R1219" s="8">
        <v>41817</v>
      </c>
      <c r="S1219" t="s">
        <v>8205</v>
      </c>
      <c r="T1219" t="s">
        <v>11085</v>
      </c>
      <c r="U1219" t="s">
        <v>14344</v>
      </c>
      <c r="V1219" t="s">
        <v>14340</v>
      </c>
      <c r="W1219" t="s">
        <v>8899</v>
      </c>
      <c r="X1219" t="s">
        <v>8900</v>
      </c>
    </row>
    <row r="1220" spans="1:24" x14ac:dyDescent="0.25">
      <c r="A1220" t="s">
        <v>14345</v>
      </c>
      <c r="B1220">
        <v>9837</v>
      </c>
      <c r="C1220" t="s">
        <v>14346</v>
      </c>
      <c r="D1220">
        <v>207305</v>
      </c>
      <c r="E1220" t="s">
        <v>8899</v>
      </c>
      <c r="F1220" t="s">
        <v>8928</v>
      </c>
      <c r="G1220" s="11">
        <v>1568.77</v>
      </c>
      <c r="H1220" s="11">
        <v>39.5</v>
      </c>
      <c r="I1220" t="s">
        <v>14347</v>
      </c>
      <c r="J1220" t="s">
        <v>8203</v>
      </c>
      <c r="K1220" t="s">
        <v>8203</v>
      </c>
      <c r="L1220" t="s">
        <v>8203</v>
      </c>
      <c r="M1220" t="s">
        <v>14348</v>
      </c>
      <c r="N1220" t="s">
        <v>8203</v>
      </c>
      <c r="O1220" t="s">
        <v>8203</v>
      </c>
      <c r="P1220" t="s">
        <v>8203</v>
      </c>
      <c r="Q1220" s="8">
        <v>41435</v>
      </c>
      <c r="R1220" s="8">
        <v>41435</v>
      </c>
      <c r="S1220" t="s">
        <v>8242</v>
      </c>
      <c r="T1220" t="s">
        <v>14349</v>
      </c>
      <c r="U1220" t="s">
        <v>8203</v>
      </c>
      <c r="V1220" t="s">
        <v>14345</v>
      </c>
      <c r="W1220" t="s">
        <v>8899</v>
      </c>
      <c r="X1220" t="s">
        <v>8928</v>
      </c>
    </row>
    <row r="1221" spans="1:24" x14ac:dyDescent="0.25">
      <c r="A1221" t="s">
        <v>14350</v>
      </c>
      <c r="B1221">
        <v>3716</v>
      </c>
      <c r="C1221" t="s">
        <v>14351</v>
      </c>
      <c r="D1221">
        <v>174731</v>
      </c>
      <c r="E1221" t="s">
        <v>8209</v>
      </c>
      <c r="F1221" t="s">
        <v>8210</v>
      </c>
      <c r="G1221" s="11">
        <v>514.43100000000004</v>
      </c>
      <c r="H1221" s="11">
        <v>36.4</v>
      </c>
      <c r="I1221" t="s">
        <v>14352</v>
      </c>
      <c r="J1221" t="s">
        <v>8203</v>
      </c>
      <c r="K1221" t="s">
        <v>8203</v>
      </c>
      <c r="L1221" t="s">
        <v>8203</v>
      </c>
      <c r="M1221" t="s">
        <v>14353</v>
      </c>
      <c r="N1221">
        <v>1816</v>
      </c>
      <c r="O1221" t="s">
        <v>8203</v>
      </c>
      <c r="P1221" t="s">
        <v>8203</v>
      </c>
      <c r="Q1221" s="8">
        <v>41726</v>
      </c>
      <c r="R1221" s="8">
        <v>41730</v>
      </c>
      <c r="S1221" t="s">
        <v>8205</v>
      </c>
      <c r="T1221" t="s">
        <v>14354</v>
      </c>
      <c r="U1221" t="s">
        <v>14355</v>
      </c>
      <c r="V1221" t="s">
        <v>14350</v>
      </c>
      <c r="W1221" t="s">
        <v>8209</v>
      </c>
      <c r="X1221" t="s">
        <v>8210</v>
      </c>
    </row>
    <row r="1222" spans="1:24" x14ac:dyDescent="0.25">
      <c r="A1222" t="s">
        <v>14356</v>
      </c>
      <c r="B1222">
        <v>1031333</v>
      </c>
      <c r="C1222" t="s">
        <v>14357</v>
      </c>
      <c r="D1222">
        <v>66605</v>
      </c>
      <c r="E1222" t="s">
        <v>8310</v>
      </c>
      <c r="F1222" t="s">
        <v>8880</v>
      </c>
      <c r="G1222" s="11">
        <v>27.442299999999999</v>
      </c>
      <c r="H1222" s="11">
        <v>44.2</v>
      </c>
      <c r="I1222" t="s">
        <v>14358</v>
      </c>
      <c r="J1222" t="s">
        <v>8203</v>
      </c>
      <c r="K1222" t="s">
        <v>8203</v>
      </c>
      <c r="L1222" t="s">
        <v>8203</v>
      </c>
      <c r="M1222" t="s">
        <v>14359</v>
      </c>
      <c r="N1222">
        <v>870</v>
      </c>
      <c r="O1222" t="s">
        <v>8203</v>
      </c>
      <c r="P1222" t="s">
        <v>8203</v>
      </c>
      <c r="Q1222" s="8">
        <v>41729</v>
      </c>
      <c r="R1222" s="8">
        <v>41862</v>
      </c>
      <c r="S1222" t="s">
        <v>8205</v>
      </c>
      <c r="T1222" t="s">
        <v>14360</v>
      </c>
      <c r="U1222" t="s">
        <v>14361</v>
      </c>
      <c r="V1222" t="s">
        <v>14356</v>
      </c>
      <c r="W1222" t="s">
        <v>8310</v>
      </c>
      <c r="X1222" t="s">
        <v>8880</v>
      </c>
    </row>
    <row r="1223" spans="1:24" x14ac:dyDescent="0.25">
      <c r="A1223" t="s">
        <v>14362</v>
      </c>
      <c r="B1223">
        <v>8478</v>
      </c>
      <c r="C1223" t="s">
        <v>14363</v>
      </c>
      <c r="D1223">
        <v>78657</v>
      </c>
      <c r="E1223" t="s">
        <v>8899</v>
      </c>
      <c r="F1223" t="s">
        <v>10416</v>
      </c>
      <c r="G1223" s="11">
        <v>2365.77</v>
      </c>
      <c r="H1223" s="11">
        <v>44.564</v>
      </c>
      <c r="I1223" t="s">
        <v>14364</v>
      </c>
      <c r="J1223">
        <v>18</v>
      </c>
      <c r="K1223">
        <v>1</v>
      </c>
      <c r="L1223" t="s">
        <v>8203</v>
      </c>
      <c r="M1223" t="s">
        <v>14365</v>
      </c>
      <c r="N1223">
        <v>78631</v>
      </c>
      <c r="O1223">
        <v>24356</v>
      </c>
      <c r="P1223">
        <v>42558</v>
      </c>
      <c r="Q1223" s="8">
        <v>40914</v>
      </c>
      <c r="R1223" s="8">
        <v>41747</v>
      </c>
      <c r="S1223" t="s">
        <v>8231</v>
      </c>
      <c r="T1223" t="s">
        <v>14366</v>
      </c>
      <c r="U1223" t="s">
        <v>14367</v>
      </c>
      <c r="V1223" t="s">
        <v>14362</v>
      </c>
      <c r="W1223" t="s">
        <v>8899</v>
      </c>
      <c r="X1223" t="s">
        <v>10416</v>
      </c>
    </row>
    <row r="1224" spans="1:24" x14ac:dyDescent="0.25">
      <c r="A1224" t="s">
        <v>14368</v>
      </c>
      <c r="B1224">
        <v>1331946</v>
      </c>
      <c r="C1224" t="s">
        <v>14369</v>
      </c>
      <c r="D1224">
        <v>202288</v>
      </c>
      <c r="E1224" t="s">
        <v>8310</v>
      </c>
      <c r="F1224" t="s">
        <v>8311</v>
      </c>
      <c r="G1224" s="11">
        <v>50.489899999999999</v>
      </c>
      <c r="H1224" s="11">
        <v>47.8</v>
      </c>
      <c r="I1224" t="s">
        <v>14370</v>
      </c>
      <c r="J1224" t="s">
        <v>8203</v>
      </c>
      <c r="K1224" t="s">
        <v>8203</v>
      </c>
      <c r="L1224" t="s">
        <v>8203</v>
      </c>
      <c r="M1224" t="s">
        <v>14371</v>
      </c>
      <c r="N1224">
        <v>7018</v>
      </c>
      <c r="O1224" t="s">
        <v>8203</v>
      </c>
      <c r="P1224" t="s">
        <v>8203</v>
      </c>
      <c r="Q1224" s="8">
        <v>41725</v>
      </c>
      <c r="R1224" s="8">
        <v>41793</v>
      </c>
      <c r="S1224" t="s">
        <v>8205</v>
      </c>
      <c r="T1224" t="s">
        <v>14372</v>
      </c>
      <c r="U1224" t="s">
        <v>14373</v>
      </c>
      <c r="V1224" t="s">
        <v>14368</v>
      </c>
      <c r="W1224" t="s">
        <v>8310</v>
      </c>
      <c r="X1224" t="s">
        <v>8311</v>
      </c>
    </row>
    <row r="1225" spans="1:24" x14ac:dyDescent="0.25">
      <c r="A1225" t="s">
        <v>14374</v>
      </c>
      <c r="B1225">
        <v>88015</v>
      </c>
      <c r="C1225" t="s">
        <v>14375</v>
      </c>
      <c r="D1225">
        <v>203087</v>
      </c>
      <c r="E1225" t="s">
        <v>8899</v>
      </c>
      <c r="F1225" t="s">
        <v>9083</v>
      </c>
      <c r="G1225" s="11">
        <v>494.89100000000002</v>
      </c>
      <c r="H1225" s="11">
        <v>32.5</v>
      </c>
      <c r="I1225" t="s">
        <v>14376</v>
      </c>
      <c r="J1225" t="s">
        <v>8203</v>
      </c>
      <c r="K1225" t="s">
        <v>8203</v>
      </c>
      <c r="L1225" t="s">
        <v>8203</v>
      </c>
      <c r="M1225" t="s">
        <v>14377</v>
      </c>
      <c r="N1225">
        <v>6899</v>
      </c>
      <c r="O1225" t="s">
        <v>8203</v>
      </c>
      <c r="P1225" t="s">
        <v>8203</v>
      </c>
      <c r="Q1225" s="8">
        <v>41711</v>
      </c>
      <c r="R1225" s="8">
        <v>41817</v>
      </c>
      <c r="S1225" t="s">
        <v>8205</v>
      </c>
      <c r="T1225" t="s">
        <v>11085</v>
      </c>
      <c r="U1225" t="s">
        <v>14378</v>
      </c>
      <c r="V1225" t="s">
        <v>14374</v>
      </c>
      <c r="W1225" t="s">
        <v>8899</v>
      </c>
      <c r="X1225" t="s">
        <v>9083</v>
      </c>
    </row>
    <row r="1226" spans="1:24" x14ac:dyDescent="0.25">
      <c r="A1226" t="s">
        <v>14379</v>
      </c>
      <c r="B1226">
        <v>1234776</v>
      </c>
      <c r="C1226" t="s">
        <v>14380</v>
      </c>
      <c r="D1226">
        <v>175761</v>
      </c>
      <c r="E1226" t="s">
        <v>8310</v>
      </c>
      <c r="F1226" t="s">
        <v>8311</v>
      </c>
      <c r="G1226" s="11">
        <v>31.743099999999998</v>
      </c>
      <c r="H1226" s="11">
        <v>54</v>
      </c>
      <c r="I1226" t="s">
        <v>14381</v>
      </c>
      <c r="J1226" t="s">
        <v>8203</v>
      </c>
      <c r="K1226" t="s">
        <v>8203</v>
      </c>
      <c r="L1226" t="s">
        <v>8203</v>
      </c>
      <c r="M1226" t="s">
        <v>14382</v>
      </c>
      <c r="N1226">
        <v>194</v>
      </c>
      <c r="O1226" t="s">
        <v>8203</v>
      </c>
      <c r="P1226" t="s">
        <v>8203</v>
      </c>
      <c r="Q1226" s="8">
        <v>41296</v>
      </c>
      <c r="R1226" s="8">
        <v>41862</v>
      </c>
      <c r="S1226" t="s">
        <v>8205</v>
      </c>
      <c r="T1226" t="s">
        <v>14383</v>
      </c>
      <c r="U1226" t="s">
        <v>14384</v>
      </c>
      <c r="V1226" t="s">
        <v>14379</v>
      </c>
      <c r="W1226" t="s">
        <v>8310</v>
      </c>
      <c r="X1226" t="s">
        <v>8311</v>
      </c>
    </row>
    <row r="1227" spans="1:24" x14ac:dyDescent="0.25">
      <c r="A1227" t="s">
        <v>14385</v>
      </c>
      <c r="B1227">
        <v>1451142</v>
      </c>
      <c r="C1227" t="s">
        <v>14386</v>
      </c>
      <c r="D1227">
        <v>236064</v>
      </c>
      <c r="E1227" t="s">
        <v>8310</v>
      </c>
      <c r="F1227" t="s">
        <v>8311</v>
      </c>
      <c r="G1227" s="11">
        <v>41.385899999999999</v>
      </c>
      <c r="H1227" s="11">
        <v>52.5</v>
      </c>
      <c r="I1227" t="s">
        <v>14387</v>
      </c>
      <c r="J1227" t="s">
        <v>8203</v>
      </c>
      <c r="K1227" t="s">
        <v>8203</v>
      </c>
      <c r="L1227" t="s">
        <v>8203</v>
      </c>
      <c r="M1227" t="s">
        <v>14388</v>
      </c>
      <c r="N1227">
        <v>1941</v>
      </c>
      <c r="O1227" t="s">
        <v>8203</v>
      </c>
      <c r="P1227" t="s">
        <v>8203</v>
      </c>
      <c r="Q1227" s="8">
        <v>41726</v>
      </c>
      <c r="R1227" s="8">
        <v>41862</v>
      </c>
      <c r="S1227" t="s">
        <v>8242</v>
      </c>
      <c r="T1227" t="s">
        <v>12385</v>
      </c>
      <c r="U1227" t="s">
        <v>14389</v>
      </c>
      <c r="V1227" t="s">
        <v>14385</v>
      </c>
      <c r="W1227" t="s">
        <v>8310</v>
      </c>
      <c r="X1227" t="s">
        <v>8311</v>
      </c>
    </row>
    <row r="1228" spans="1:24" x14ac:dyDescent="0.25">
      <c r="A1228" t="s">
        <v>14390</v>
      </c>
      <c r="B1228">
        <v>1266766</v>
      </c>
      <c r="C1228" t="s">
        <v>14391</v>
      </c>
      <c r="D1228">
        <v>232141</v>
      </c>
      <c r="E1228" t="s">
        <v>8310</v>
      </c>
      <c r="F1228" t="s">
        <v>8311</v>
      </c>
      <c r="G1228" s="11">
        <v>36.078400000000002</v>
      </c>
      <c r="H1228" s="11">
        <v>52.1</v>
      </c>
      <c r="I1228" t="s">
        <v>14392</v>
      </c>
      <c r="J1228" t="s">
        <v>8203</v>
      </c>
      <c r="K1228" t="s">
        <v>8203</v>
      </c>
      <c r="L1228" t="s">
        <v>8203</v>
      </c>
      <c r="M1228" t="s">
        <v>14393</v>
      </c>
      <c r="N1228">
        <v>1978</v>
      </c>
      <c r="O1228" t="s">
        <v>8203</v>
      </c>
      <c r="P1228" t="s">
        <v>8203</v>
      </c>
      <c r="Q1228" s="8">
        <v>41646</v>
      </c>
      <c r="R1228" s="8">
        <v>41696</v>
      </c>
      <c r="S1228" t="s">
        <v>8205</v>
      </c>
      <c r="T1228" t="s">
        <v>14394</v>
      </c>
      <c r="U1228" t="s">
        <v>8203</v>
      </c>
      <c r="V1228" t="s">
        <v>14390</v>
      </c>
      <c r="W1228" t="s">
        <v>8310</v>
      </c>
      <c r="X1228" t="s">
        <v>8311</v>
      </c>
    </row>
    <row r="1229" spans="1:24" x14ac:dyDescent="0.25">
      <c r="A1229" t="s">
        <v>14395</v>
      </c>
      <c r="B1229">
        <v>1266714</v>
      </c>
      <c r="C1229" t="s">
        <v>14396</v>
      </c>
      <c r="D1229">
        <v>232144</v>
      </c>
      <c r="E1229" t="s">
        <v>8310</v>
      </c>
      <c r="F1229" t="s">
        <v>8311</v>
      </c>
      <c r="G1229" s="11">
        <v>38.595399999999998</v>
      </c>
      <c r="H1229" s="11">
        <v>52.3</v>
      </c>
      <c r="I1229" t="s">
        <v>14397</v>
      </c>
      <c r="J1229" t="s">
        <v>8203</v>
      </c>
      <c r="K1229" t="s">
        <v>8203</v>
      </c>
      <c r="L1229" t="s">
        <v>8203</v>
      </c>
      <c r="M1229" t="s">
        <v>14398</v>
      </c>
      <c r="N1229">
        <v>3551</v>
      </c>
      <c r="O1229" t="s">
        <v>8203</v>
      </c>
      <c r="P1229" t="s">
        <v>8203</v>
      </c>
      <c r="Q1229" s="8">
        <v>41646</v>
      </c>
      <c r="R1229" s="8">
        <v>41696</v>
      </c>
      <c r="S1229" t="s">
        <v>8205</v>
      </c>
      <c r="T1229" t="s">
        <v>14394</v>
      </c>
      <c r="U1229" t="s">
        <v>8203</v>
      </c>
      <c r="V1229" t="s">
        <v>14395</v>
      </c>
      <c r="W1229" t="s">
        <v>8310</v>
      </c>
      <c r="X1229" t="s">
        <v>8311</v>
      </c>
    </row>
    <row r="1230" spans="1:24" x14ac:dyDescent="0.25">
      <c r="A1230" t="s">
        <v>14399</v>
      </c>
      <c r="B1230">
        <v>1266767</v>
      </c>
      <c r="C1230" t="s">
        <v>14400</v>
      </c>
      <c r="D1230">
        <v>232140</v>
      </c>
      <c r="E1230" t="s">
        <v>8310</v>
      </c>
      <c r="F1230" t="s">
        <v>8311</v>
      </c>
      <c r="G1230" s="11">
        <v>35.7014</v>
      </c>
      <c r="H1230" s="11">
        <v>52.6</v>
      </c>
      <c r="I1230" t="s">
        <v>14401</v>
      </c>
      <c r="J1230" t="s">
        <v>8203</v>
      </c>
      <c r="K1230" t="s">
        <v>8203</v>
      </c>
      <c r="L1230" t="s">
        <v>8203</v>
      </c>
      <c r="M1230" t="s">
        <v>14402</v>
      </c>
      <c r="N1230">
        <v>2917</v>
      </c>
      <c r="O1230" t="s">
        <v>8203</v>
      </c>
      <c r="P1230" t="s">
        <v>8203</v>
      </c>
      <c r="Q1230" s="8">
        <v>41646</v>
      </c>
      <c r="R1230" s="8">
        <v>41696</v>
      </c>
      <c r="S1230" t="s">
        <v>8205</v>
      </c>
      <c r="T1230" t="s">
        <v>14394</v>
      </c>
      <c r="U1230" t="s">
        <v>8203</v>
      </c>
      <c r="V1230" t="s">
        <v>14399</v>
      </c>
      <c r="W1230" t="s">
        <v>8310</v>
      </c>
      <c r="X1230" t="s">
        <v>8311</v>
      </c>
    </row>
    <row r="1231" spans="1:24" x14ac:dyDescent="0.25">
      <c r="A1231" t="s">
        <v>14403</v>
      </c>
      <c r="B1231">
        <v>1266715</v>
      </c>
      <c r="C1231" t="s">
        <v>14404</v>
      </c>
      <c r="D1231">
        <v>232142</v>
      </c>
      <c r="E1231" t="s">
        <v>8310</v>
      </c>
      <c r="F1231" t="s">
        <v>8311</v>
      </c>
      <c r="G1231" s="11">
        <v>39.3337</v>
      </c>
      <c r="H1231" s="11">
        <v>51.7</v>
      </c>
      <c r="I1231" t="s">
        <v>14405</v>
      </c>
      <c r="J1231" t="s">
        <v>8203</v>
      </c>
      <c r="K1231" t="s">
        <v>8203</v>
      </c>
      <c r="L1231" t="s">
        <v>8203</v>
      </c>
      <c r="M1231" t="s">
        <v>14406</v>
      </c>
      <c r="N1231">
        <v>6008</v>
      </c>
      <c r="O1231" t="s">
        <v>8203</v>
      </c>
      <c r="P1231" t="s">
        <v>8203</v>
      </c>
      <c r="Q1231" s="8">
        <v>41646</v>
      </c>
      <c r="R1231" s="8">
        <v>41696</v>
      </c>
      <c r="S1231" t="s">
        <v>8205</v>
      </c>
      <c r="T1231" t="s">
        <v>14394</v>
      </c>
      <c r="U1231" t="s">
        <v>8203</v>
      </c>
      <c r="V1231" t="s">
        <v>14403</v>
      </c>
      <c r="W1231" t="s">
        <v>8310</v>
      </c>
      <c r="X1231" t="s">
        <v>8311</v>
      </c>
    </row>
    <row r="1232" spans="1:24" x14ac:dyDescent="0.25">
      <c r="A1232" t="s">
        <v>14407</v>
      </c>
      <c r="B1232">
        <v>1442076</v>
      </c>
      <c r="C1232" t="s">
        <v>14408</v>
      </c>
      <c r="D1232">
        <v>232808</v>
      </c>
      <c r="E1232" t="s">
        <v>8310</v>
      </c>
      <c r="F1232" t="s">
        <v>8311</v>
      </c>
      <c r="G1232" s="11">
        <v>34.434399999999997</v>
      </c>
      <c r="H1232" s="11">
        <v>52.1</v>
      </c>
      <c r="I1232" t="s">
        <v>14409</v>
      </c>
      <c r="J1232" t="s">
        <v>8203</v>
      </c>
      <c r="K1232" t="s">
        <v>8203</v>
      </c>
      <c r="L1232" t="s">
        <v>8203</v>
      </c>
      <c r="M1232" t="s">
        <v>14410</v>
      </c>
      <c r="N1232">
        <v>544</v>
      </c>
      <c r="O1232" t="s">
        <v>8203</v>
      </c>
      <c r="P1232" t="s">
        <v>8203</v>
      </c>
      <c r="Q1232" s="8">
        <v>41726</v>
      </c>
      <c r="R1232" s="8">
        <v>41862</v>
      </c>
      <c r="S1232" t="s">
        <v>8242</v>
      </c>
      <c r="T1232" t="s">
        <v>12385</v>
      </c>
      <c r="U1232" t="s">
        <v>14411</v>
      </c>
      <c r="V1232" t="s">
        <v>14407</v>
      </c>
      <c r="W1232" t="s">
        <v>8310</v>
      </c>
      <c r="X1232" t="s">
        <v>8311</v>
      </c>
    </row>
    <row r="1233" spans="1:24" x14ac:dyDescent="0.25">
      <c r="A1233" t="s">
        <v>14412</v>
      </c>
      <c r="B1233">
        <v>1437815</v>
      </c>
      <c r="C1233" t="s">
        <v>14413</v>
      </c>
      <c r="D1233">
        <v>240972</v>
      </c>
      <c r="E1233" t="s">
        <v>8310</v>
      </c>
      <c r="F1233" t="s">
        <v>8311</v>
      </c>
      <c r="G1233" s="11">
        <v>20.090599999999998</v>
      </c>
      <c r="H1233" s="11">
        <v>49.097099999999998</v>
      </c>
      <c r="I1233" t="s">
        <v>14414</v>
      </c>
      <c r="J1233">
        <v>6</v>
      </c>
      <c r="K1233" t="s">
        <v>8203</v>
      </c>
      <c r="L1233" t="s">
        <v>8203</v>
      </c>
      <c r="M1233" t="s">
        <v>8203</v>
      </c>
      <c r="N1233">
        <v>6</v>
      </c>
      <c r="O1233" t="s">
        <v>8203</v>
      </c>
      <c r="P1233" t="s">
        <v>8203</v>
      </c>
      <c r="Q1233" s="8">
        <v>41708</v>
      </c>
      <c r="R1233" s="8">
        <v>41708</v>
      </c>
      <c r="S1233" t="s">
        <v>8317</v>
      </c>
      <c r="T1233" t="s">
        <v>14415</v>
      </c>
      <c r="U1233" t="s">
        <v>8203</v>
      </c>
      <c r="V1233" t="s">
        <v>14412</v>
      </c>
      <c r="W1233" t="s">
        <v>8310</v>
      </c>
      <c r="X1233" t="s">
        <v>8311</v>
      </c>
    </row>
    <row r="1234" spans="1:24" x14ac:dyDescent="0.25">
      <c r="A1234" t="s">
        <v>14416</v>
      </c>
      <c r="B1234">
        <v>4155</v>
      </c>
      <c r="C1234" t="s">
        <v>14417</v>
      </c>
      <c r="D1234">
        <v>13880</v>
      </c>
      <c r="E1234" t="s">
        <v>8209</v>
      </c>
      <c r="F1234" t="s">
        <v>8210</v>
      </c>
      <c r="G1234" s="11">
        <v>321.64100000000002</v>
      </c>
      <c r="H1234" s="11">
        <v>35.5</v>
      </c>
      <c r="I1234" t="s">
        <v>14418</v>
      </c>
      <c r="J1234" t="s">
        <v>8203</v>
      </c>
      <c r="K1234" t="s">
        <v>8203</v>
      </c>
      <c r="L1234" t="s">
        <v>8203</v>
      </c>
      <c r="M1234" t="s">
        <v>14419</v>
      </c>
      <c r="N1234">
        <v>2211</v>
      </c>
      <c r="O1234">
        <v>27890</v>
      </c>
      <c r="P1234">
        <v>29504</v>
      </c>
      <c r="Q1234" s="8">
        <v>41612</v>
      </c>
      <c r="R1234" s="8">
        <v>41761</v>
      </c>
      <c r="S1234" t="s">
        <v>8205</v>
      </c>
      <c r="T1234" t="s">
        <v>8443</v>
      </c>
      <c r="U1234" t="s">
        <v>14420</v>
      </c>
      <c r="V1234" t="s">
        <v>14416</v>
      </c>
      <c r="W1234" t="s">
        <v>8209</v>
      </c>
      <c r="X1234" t="s">
        <v>8210</v>
      </c>
    </row>
    <row r="1235" spans="1:24" x14ac:dyDescent="0.25">
      <c r="A1235" t="s">
        <v>14421</v>
      </c>
      <c r="B1235">
        <v>1215335</v>
      </c>
      <c r="C1235" t="s">
        <v>14422</v>
      </c>
      <c r="D1235">
        <v>186838</v>
      </c>
      <c r="E1235" t="s">
        <v>8310</v>
      </c>
      <c r="F1235" t="s">
        <v>8311</v>
      </c>
      <c r="G1235" s="11">
        <v>23.124500000000001</v>
      </c>
      <c r="H1235" s="11">
        <v>47.2</v>
      </c>
      <c r="I1235" t="s">
        <v>14423</v>
      </c>
      <c r="J1235" t="s">
        <v>8203</v>
      </c>
      <c r="K1235" t="s">
        <v>8203</v>
      </c>
      <c r="L1235" t="s">
        <v>8203</v>
      </c>
      <c r="M1235" t="s">
        <v>14424</v>
      </c>
      <c r="N1235">
        <v>574</v>
      </c>
      <c r="O1235">
        <v>9007</v>
      </c>
      <c r="P1235">
        <v>10659</v>
      </c>
      <c r="Q1235" s="8">
        <v>41731</v>
      </c>
      <c r="R1235" s="8">
        <v>41768</v>
      </c>
      <c r="S1235" t="s">
        <v>8242</v>
      </c>
      <c r="T1235" t="s">
        <v>8323</v>
      </c>
      <c r="U1235" t="s">
        <v>14425</v>
      </c>
      <c r="V1235" t="s">
        <v>14421</v>
      </c>
      <c r="W1235" t="s">
        <v>8310</v>
      </c>
      <c r="X1235" t="s">
        <v>8311</v>
      </c>
    </row>
    <row r="1236" spans="1:24" x14ac:dyDescent="0.25">
      <c r="A1236" t="s">
        <v>11358</v>
      </c>
      <c r="B1236">
        <v>7897</v>
      </c>
      <c r="C1236" t="s">
        <v>14426</v>
      </c>
      <c r="D1236">
        <v>174410</v>
      </c>
      <c r="E1236" t="s">
        <v>8899</v>
      </c>
      <c r="F1236" t="s">
        <v>9077</v>
      </c>
      <c r="G1236" s="11">
        <v>2736.33</v>
      </c>
      <c r="H1236" s="11">
        <v>42</v>
      </c>
      <c r="I1236" t="s">
        <v>14427</v>
      </c>
      <c r="J1236" t="s">
        <v>8203</v>
      </c>
      <c r="K1236" t="s">
        <v>8203</v>
      </c>
      <c r="L1236" t="s">
        <v>8203</v>
      </c>
      <c r="M1236" t="s">
        <v>14428</v>
      </c>
      <c r="N1236">
        <v>37861</v>
      </c>
      <c r="O1236" t="s">
        <v>8203</v>
      </c>
      <c r="P1236" t="s">
        <v>8203</v>
      </c>
      <c r="Q1236" s="8">
        <v>41167</v>
      </c>
      <c r="R1236" s="8">
        <v>41167</v>
      </c>
      <c r="S1236" t="s">
        <v>8205</v>
      </c>
      <c r="T1236" t="s">
        <v>14000</v>
      </c>
      <c r="U1236" t="s">
        <v>8203</v>
      </c>
      <c r="V1236" t="s">
        <v>11358</v>
      </c>
      <c r="W1236" t="s">
        <v>8899</v>
      </c>
      <c r="X1236" t="s">
        <v>9077</v>
      </c>
    </row>
    <row r="1237" spans="1:24" x14ac:dyDescent="0.25">
      <c r="A1237" t="s">
        <v>14429</v>
      </c>
      <c r="B1237">
        <v>29729</v>
      </c>
      <c r="C1237" t="s">
        <v>14430</v>
      </c>
      <c r="D1237">
        <v>203683</v>
      </c>
      <c r="E1237" t="s">
        <v>8209</v>
      </c>
      <c r="F1237" t="s">
        <v>8210</v>
      </c>
      <c r="G1237" s="11">
        <v>1560.83</v>
      </c>
      <c r="H1237" s="11">
        <v>35</v>
      </c>
      <c r="I1237" t="s">
        <v>14431</v>
      </c>
      <c r="J1237" t="s">
        <v>8203</v>
      </c>
      <c r="K1237" t="s">
        <v>8203</v>
      </c>
      <c r="L1237" t="s">
        <v>8203</v>
      </c>
      <c r="M1237" t="s">
        <v>14432</v>
      </c>
      <c r="N1237" t="s">
        <v>8203</v>
      </c>
      <c r="O1237" t="s">
        <v>8203</v>
      </c>
      <c r="P1237" t="s">
        <v>8203</v>
      </c>
      <c r="Q1237" s="8">
        <v>41729</v>
      </c>
      <c r="R1237" s="8">
        <v>41862</v>
      </c>
      <c r="S1237" t="s">
        <v>8242</v>
      </c>
      <c r="T1237" t="s">
        <v>9401</v>
      </c>
      <c r="U1237" t="s">
        <v>14433</v>
      </c>
      <c r="V1237" t="s">
        <v>14429</v>
      </c>
      <c r="W1237" t="s">
        <v>8209</v>
      </c>
      <c r="X1237" t="s">
        <v>8210</v>
      </c>
    </row>
    <row r="1238" spans="1:24" x14ac:dyDescent="0.25">
      <c r="A1238" t="s">
        <v>14434</v>
      </c>
      <c r="B1238">
        <v>69319</v>
      </c>
      <c r="C1238" t="s">
        <v>14435</v>
      </c>
      <c r="D1238">
        <v>195937</v>
      </c>
      <c r="E1238" t="s">
        <v>8899</v>
      </c>
      <c r="F1238" t="s">
        <v>8900</v>
      </c>
      <c r="G1238" s="11">
        <v>250.52500000000001</v>
      </c>
      <c r="H1238" s="11">
        <v>41759</v>
      </c>
      <c r="I1238" t="s">
        <v>14436</v>
      </c>
      <c r="J1238" t="s">
        <v>8203</v>
      </c>
      <c r="K1238" t="s">
        <v>8203</v>
      </c>
      <c r="L1238" t="s">
        <v>8203</v>
      </c>
      <c r="M1238" t="s">
        <v>14437</v>
      </c>
      <c r="N1238">
        <v>5174</v>
      </c>
      <c r="O1238">
        <v>1745</v>
      </c>
      <c r="P1238">
        <v>1729</v>
      </c>
      <c r="Q1238" s="8">
        <v>41684</v>
      </c>
      <c r="R1238" s="8">
        <v>41906</v>
      </c>
      <c r="S1238" t="s">
        <v>8205</v>
      </c>
      <c r="T1238" t="s">
        <v>14438</v>
      </c>
      <c r="U1238" t="s">
        <v>14439</v>
      </c>
      <c r="V1238" t="s">
        <v>14434</v>
      </c>
      <c r="W1238" t="s">
        <v>8899</v>
      </c>
      <c r="X1238" t="s">
        <v>8900</v>
      </c>
    </row>
    <row r="1239" spans="1:24" x14ac:dyDescent="0.25">
      <c r="A1239" t="s">
        <v>14440</v>
      </c>
      <c r="B1239">
        <v>36087</v>
      </c>
      <c r="C1239" t="s">
        <v>14441</v>
      </c>
      <c r="D1239">
        <v>242667</v>
      </c>
      <c r="E1239" t="s">
        <v>8899</v>
      </c>
      <c r="F1239" t="s">
        <v>9671</v>
      </c>
      <c r="G1239" s="11">
        <v>75.496399999999994</v>
      </c>
      <c r="H1239" s="11">
        <v>42.2</v>
      </c>
      <c r="I1239" t="s">
        <v>14442</v>
      </c>
      <c r="J1239" t="s">
        <v>8203</v>
      </c>
      <c r="K1239" t="s">
        <v>8203</v>
      </c>
      <c r="L1239" t="s">
        <v>8203</v>
      </c>
      <c r="M1239" t="s">
        <v>14443</v>
      </c>
      <c r="N1239">
        <v>4156</v>
      </c>
      <c r="O1239">
        <v>9650</v>
      </c>
      <c r="P1239">
        <v>9650</v>
      </c>
      <c r="Q1239" s="8">
        <v>41723</v>
      </c>
      <c r="R1239" s="8">
        <v>41843</v>
      </c>
      <c r="S1239" t="s">
        <v>8205</v>
      </c>
      <c r="T1239" t="s">
        <v>13129</v>
      </c>
      <c r="U1239" t="s">
        <v>8203</v>
      </c>
      <c r="V1239" t="s">
        <v>14440</v>
      </c>
      <c r="W1239" t="s">
        <v>8899</v>
      </c>
      <c r="X1239" t="s">
        <v>9671</v>
      </c>
    </row>
    <row r="1240" spans="1:24" x14ac:dyDescent="0.25">
      <c r="A1240" t="s">
        <v>14444</v>
      </c>
      <c r="B1240">
        <v>9733</v>
      </c>
      <c r="C1240" t="s">
        <v>14445</v>
      </c>
      <c r="D1240">
        <v>167475</v>
      </c>
      <c r="E1240" t="s">
        <v>8899</v>
      </c>
      <c r="F1240" t="s">
        <v>8928</v>
      </c>
      <c r="G1240" s="11">
        <v>2372.92</v>
      </c>
      <c r="H1240" s="11">
        <v>41.7</v>
      </c>
      <c r="I1240" t="s">
        <v>14446</v>
      </c>
      <c r="J1240" t="s">
        <v>8203</v>
      </c>
      <c r="K1240">
        <v>1</v>
      </c>
      <c r="L1240" t="s">
        <v>8203</v>
      </c>
      <c r="M1240" t="s">
        <v>14447</v>
      </c>
      <c r="N1240">
        <v>1668</v>
      </c>
      <c r="O1240">
        <v>23736</v>
      </c>
      <c r="P1240">
        <v>24927</v>
      </c>
      <c r="Q1240" s="8">
        <v>41260</v>
      </c>
      <c r="R1240" s="8">
        <v>41592</v>
      </c>
      <c r="S1240" t="s">
        <v>8205</v>
      </c>
      <c r="T1240" t="s">
        <v>12618</v>
      </c>
      <c r="U1240" t="s">
        <v>14448</v>
      </c>
      <c r="V1240" t="s">
        <v>14444</v>
      </c>
      <c r="W1240" t="s">
        <v>8899</v>
      </c>
      <c r="X1240" t="s">
        <v>8928</v>
      </c>
    </row>
    <row r="1241" spans="1:24" x14ac:dyDescent="0.25">
      <c r="A1241" t="s">
        <v>14449</v>
      </c>
      <c r="B1241">
        <v>222816</v>
      </c>
      <c r="C1241" t="s">
        <v>14450</v>
      </c>
      <c r="D1241">
        <v>171756</v>
      </c>
      <c r="E1241" t="s">
        <v>8899</v>
      </c>
      <c r="F1241" t="s">
        <v>8900</v>
      </c>
      <c r="G1241" s="11">
        <v>201.22</v>
      </c>
      <c r="H1241" s="11">
        <v>45</v>
      </c>
      <c r="I1241" t="s">
        <v>14451</v>
      </c>
      <c r="J1241" t="s">
        <v>8203</v>
      </c>
      <c r="K1241" t="s">
        <v>8203</v>
      </c>
      <c r="L1241" t="s">
        <v>8203</v>
      </c>
      <c r="M1241" t="s">
        <v>14452</v>
      </c>
      <c r="N1241">
        <v>936</v>
      </c>
      <c r="O1241" t="s">
        <v>8203</v>
      </c>
      <c r="P1241" t="s">
        <v>8203</v>
      </c>
      <c r="Q1241" s="8">
        <v>41731</v>
      </c>
      <c r="R1241" s="8">
        <v>41817</v>
      </c>
      <c r="S1241" t="s">
        <v>8205</v>
      </c>
      <c r="T1241" t="s">
        <v>11085</v>
      </c>
      <c r="U1241" t="s">
        <v>14453</v>
      </c>
      <c r="V1241" t="s">
        <v>14449</v>
      </c>
      <c r="W1241" t="s">
        <v>8899</v>
      </c>
      <c r="X1241" t="s">
        <v>8900</v>
      </c>
    </row>
    <row r="1242" spans="1:24" x14ac:dyDescent="0.25">
      <c r="A1242" t="s">
        <v>14454</v>
      </c>
      <c r="B1242">
        <v>1215338</v>
      </c>
      <c r="C1242" t="s">
        <v>14455</v>
      </c>
      <c r="D1242">
        <v>186835</v>
      </c>
      <c r="E1242" t="s">
        <v>8310</v>
      </c>
      <c r="F1242" t="s">
        <v>8311</v>
      </c>
      <c r="G1242" s="11">
        <v>22.4696</v>
      </c>
      <c r="H1242" s="11">
        <v>48</v>
      </c>
      <c r="I1242" t="s">
        <v>14456</v>
      </c>
      <c r="J1242" t="s">
        <v>8203</v>
      </c>
      <c r="K1242" t="s">
        <v>8203</v>
      </c>
      <c r="L1242" t="s">
        <v>8203</v>
      </c>
      <c r="M1242" t="s">
        <v>14457</v>
      </c>
      <c r="N1242">
        <v>956</v>
      </c>
      <c r="O1242">
        <v>8083</v>
      </c>
      <c r="P1242">
        <v>8282</v>
      </c>
      <c r="Q1242" s="8">
        <v>41731</v>
      </c>
      <c r="R1242" s="8">
        <v>41768</v>
      </c>
      <c r="S1242" t="s">
        <v>8242</v>
      </c>
      <c r="T1242" t="s">
        <v>8323</v>
      </c>
      <c r="U1242" t="s">
        <v>14458</v>
      </c>
      <c r="V1242" t="s">
        <v>14454</v>
      </c>
      <c r="W1242" t="s">
        <v>8310</v>
      </c>
      <c r="X1242" t="s">
        <v>8311</v>
      </c>
    </row>
    <row r="1243" spans="1:24" x14ac:dyDescent="0.25">
      <c r="A1243" t="s">
        <v>14459</v>
      </c>
      <c r="B1243">
        <v>50452</v>
      </c>
      <c r="C1243" t="s">
        <v>14460</v>
      </c>
      <c r="D1243">
        <v>243333</v>
      </c>
      <c r="E1243" t="s">
        <v>8209</v>
      </c>
      <c r="F1243" t="s">
        <v>8210</v>
      </c>
      <c r="G1243" s="11">
        <v>171.78800000000001</v>
      </c>
      <c r="H1243" s="11">
        <v>36.299999999999997</v>
      </c>
      <c r="I1243" t="s">
        <v>14461</v>
      </c>
      <c r="J1243" t="s">
        <v>8203</v>
      </c>
      <c r="K1243" t="s">
        <v>8203</v>
      </c>
      <c r="L1243" t="s">
        <v>8203</v>
      </c>
      <c r="M1243" t="s">
        <v>14462</v>
      </c>
      <c r="N1243" t="s">
        <v>8203</v>
      </c>
      <c r="O1243" t="s">
        <v>8203</v>
      </c>
      <c r="P1243" t="s">
        <v>8203</v>
      </c>
      <c r="Q1243" s="8">
        <v>41730</v>
      </c>
      <c r="R1243" s="8">
        <v>41730</v>
      </c>
      <c r="S1243" t="s">
        <v>8242</v>
      </c>
      <c r="T1243" t="s">
        <v>14463</v>
      </c>
      <c r="U1243" t="s">
        <v>8203</v>
      </c>
      <c r="V1243" t="s">
        <v>14459</v>
      </c>
      <c r="W1243" t="s">
        <v>8209</v>
      </c>
      <c r="X1243" t="s">
        <v>8210</v>
      </c>
    </row>
    <row r="1244" spans="1:24" x14ac:dyDescent="0.25">
      <c r="A1244" t="s">
        <v>14464</v>
      </c>
      <c r="B1244">
        <v>9644</v>
      </c>
      <c r="C1244" t="s">
        <v>14465</v>
      </c>
      <c r="D1244">
        <v>243228</v>
      </c>
      <c r="E1244" t="s">
        <v>8899</v>
      </c>
      <c r="F1244" t="s">
        <v>8928</v>
      </c>
      <c r="G1244" s="11">
        <v>0.775393</v>
      </c>
      <c r="H1244" s="11">
        <v>38.799999999999997</v>
      </c>
      <c r="I1244" t="s">
        <v>14466</v>
      </c>
      <c r="J1244" t="s">
        <v>8203</v>
      </c>
      <c r="K1244" t="s">
        <v>8203</v>
      </c>
      <c r="L1244" t="s">
        <v>8203</v>
      </c>
      <c r="M1244" t="s">
        <v>14467</v>
      </c>
      <c r="N1244">
        <v>5</v>
      </c>
      <c r="O1244" t="s">
        <v>8203</v>
      </c>
      <c r="P1244" t="s">
        <v>8203</v>
      </c>
      <c r="Q1244" s="8">
        <v>41729</v>
      </c>
      <c r="R1244" s="8">
        <v>41729</v>
      </c>
      <c r="S1244" t="s">
        <v>8242</v>
      </c>
      <c r="T1244" t="s">
        <v>14468</v>
      </c>
      <c r="U1244" t="s">
        <v>8203</v>
      </c>
      <c r="V1244" t="s">
        <v>14464</v>
      </c>
      <c r="W1244" t="s">
        <v>8899</v>
      </c>
      <c r="X1244" t="s">
        <v>8928</v>
      </c>
    </row>
    <row r="1245" spans="1:24" x14ac:dyDescent="0.25">
      <c r="A1245" t="s">
        <v>14469</v>
      </c>
      <c r="B1245">
        <v>364733</v>
      </c>
      <c r="C1245" t="s">
        <v>14470</v>
      </c>
      <c r="D1245">
        <v>239193</v>
      </c>
      <c r="E1245" t="s">
        <v>8310</v>
      </c>
      <c r="F1245" t="s">
        <v>8311</v>
      </c>
      <c r="G1245" s="11">
        <v>37.173200000000001</v>
      </c>
      <c r="H1245" s="11">
        <v>49.7</v>
      </c>
      <c r="I1245" t="s">
        <v>14471</v>
      </c>
      <c r="J1245" t="s">
        <v>8203</v>
      </c>
      <c r="K1245" t="s">
        <v>8203</v>
      </c>
      <c r="L1245" t="s">
        <v>8203</v>
      </c>
      <c r="M1245" t="s">
        <v>14472</v>
      </c>
      <c r="N1245">
        <v>40</v>
      </c>
      <c r="O1245" t="s">
        <v>8203</v>
      </c>
      <c r="P1245" t="s">
        <v>8203</v>
      </c>
      <c r="Q1245" s="8">
        <v>41729</v>
      </c>
      <c r="R1245" s="8">
        <v>41789</v>
      </c>
      <c r="S1245" t="s">
        <v>8205</v>
      </c>
      <c r="T1245" t="s">
        <v>9067</v>
      </c>
      <c r="U1245" t="s">
        <v>14473</v>
      </c>
      <c r="V1245" t="s">
        <v>14469</v>
      </c>
      <c r="W1245" t="s">
        <v>8310</v>
      </c>
      <c r="X1245" t="s">
        <v>8311</v>
      </c>
    </row>
    <row r="1246" spans="1:24" x14ac:dyDescent="0.25">
      <c r="A1246" t="s">
        <v>14474</v>
      </c>
      <c r="B1246">
        <v>1392244</v>
      </c>
      <c r="C1246" t="s">
        <v>14475</v>
      </c>
      <c r="D1246">
        <v>217085</v>
      </c>
      <c r="E1246" t="s">
        <v>8310</v>
      </c>
      <c r="F1246" t="s">
        <v>8551</v>
      </c>
      <c r="G1246" s="11">
        <v>17.325399999999998</v>
      </c>
      <c r="H1246" s="11">
        <v>58.1</v>
      </c>
      <c r="I1246" t="s">
        <v>14476</v>
      </c>
      <c r="J1246" t="s">
        <v>8203</v>
      </c>
      <c r="K1246" t="s">
        <v>8203</v>
      </c>
      <c r="L1246" t="s">
        <v>8203</v>
      </c>
      <c r="M1246" t="s">
        <v>14477</v>
      </c>
      <c r="N1246">
        <v>45</v>
      </c>
      <c r="O1246">
        <v>5889</v>
      </c>
      <c r="P1246">
        <v>5765</v>
      </c>
      <c r="Q1246" s="8">
        <v>41592</v>
      </c>
      <c r="R1246" s="8">
        <v>41634</v>
      </c>
      <c r="S1246" t="s">
        <v>8205</v>
      </c>
      <c r="T1246" t="s">
        <v>14478</v>
      </c>
      <c r="U1246" t="s">
        <v>14479</v>
      </c>
      <c r="V1246" t="s">
        <v>14474</v>
      </c>
      <c r="W1246" t="s">
        <v>8310</v>
      </c>
      <c r="X1246" t="s">
        <v>8551</v>
      </c>
    </row>
    <row r="1247" spans="1:24" x14ac:dyDescent="0.25">
      <c r="A1247" t="s">
        <v>14480</v>
      </c>
      <c r="B1247">
        <v>87280</v>
      </c>
      <c r="C1247" t="s">
        <v>14481</v>
      </c>
      <c r="D1247">
        <v>239196</v>
      </c>
      <c r="E1247" t="s">
        <v>8310</v>
      </c>
      <c r="F1247" t="s">
        <v>8311</v>
      </c>
      <c r="G1247" s="11">
        <v>34.812399999999997</v>
      </c>
      <c r="H1247" s="11">
        <v>47.1</v>
      </c>
      <c r="I1247" t="s">
        <v>14482</v>
      </c>
      <c r="J1247" t="s">
        <v>8203</v>
      </c>
      <c r="K1247" t="s">
        <v>8203</v>
      </c>
      <c r="L1247" t="s">
        <v>8203</v>
      </c>
      <c r="M1247" t="s">
        <v>14483</v>
      </c>
      <c r="N1247">
        <v>7</v>
      </c>
      <c r="O1247" t="s">
        <v>8203</v>
      </c>
      <c r="P1247" t="s">
        <v>8203</v>
      </c>
      <c r="Q1247" s="8">
        <v>41729</v>
      </c>
      <c r="R1247" s="8">
        <v>41758</v>
      </c>
      <c r="S1247" t="s">
        <v>8205</v>
      </c>
      <c r="T1247" t="s">
        <v>9067</v>
      </c>
      <c r="U1247" t="s">
        <v>14484</v>
      </c>
      <c r="V1247" t="s">
        <v>14480</v>
      </c>
      <c r="W1247" t="s">
        <v>8310</v>
      </c>
      <c r="X1247" t="s">
        <v>8311</v>
      </c>
    </row>
    <row r="1248" spans="1:24" x14ac:dyDescent="0.25">
      <c r="A1248" t="s">
        <v>14485</v>
      </c>
      <c r="B1248">
        <v>70415</v>
      </c>
      <c r="C1248" t="s">
        <v>14486</v>
      </c>
      <c r="D1248">
        <v>242666</v>
      </c>
      <c r="E1248" t="s">
        <v>8899</v>
      </c>
      <c r="F1248" t="s">
        <v>9671</v>
      </c>
      <c r="G1248" s="11">
        <v>84.405299999999997</v>
      </c>
      <c r="H1248" s="11">
        <v>44.8</v>
      </c>
      <c r="I1248" t="s">
        <v>14487</v>
      </c>
      <c r="J1248" t="s">
        <v>8203</v>
      </c>
      <c r="K1248" t="s">
        <v>8203</v>
      </c>
      <c r="L1248" t="s">
        <v>8203</v>
      </c>
      <c r="M1248" t="s">
        <v>14488</v>
      </c>
      <c r="N1248">
        <v>1683</v>
      </c>
      <c r="O1248" t="s">
        <v>8203</v>
      </c>
      <c r="P1248" t="s">
        <v>8203</v>
      </c>
      <c r="Q1248" s="8">
        <v>41723</v>
      </c>
      <c r="R1248" s="8">
        <v>41723</v>
      </c>
      <c r="S1248" t="s">
        <v>8205</v>
      </c>
      <c r="T1248" t="s">
        <v>14205</v>
      </c>
      <c r="U1248" t="s">
        <v>8203</v>
      </c>
      <c r="V1248" t="s">
        <v>14485</v>
      </c>
      <c r="W1248" t="s">
        <v>8899</v>
      </c>
      <c r="X1248" t="s">
        <v>9671</v>
      </c>
    </row>
    <row r="1249" spans="1:24" x14ac:dyDescent="0.25">
      <c r="A1249" t="s">
        <v>14489</v>
      </c>
      <c r="B1249">
        <v>443821</v>
      </c>
      <c r="C1249" t="s">
        <v>14490</v>
      </c>
      <c r="D1249">
        <v>230364</v>
      </c>
      <c r="E1249" t="s">
        <v>8899</v>
      </c>
      <c r="F1249" t="s">
        <v>8900</v>
      </c>
      <c r="G1249" s="11">
        <v>212.82599999999999</v>
      </c>
      <c r="H1249" s="11">
        <v>41.7</v>
      </c>
      <c r="I1249" t="s">
        <v>14491</v>
      </c>
      <c r="J1249" t="s">
        <v>8203</v>
      </c>
      <c r="K1249" t="s">
        <v>8203</v>
      </c>
      <c r="L1249" t="s">
        <v>8203</v>
      </c>
      <c r="M1249" t="s">
        <v>14492</v>
      </c>
      <c r="N1249">
        <v>4579</v>
      </c>
      <c r="O1249">
        <v>17041</v>
      </c>
      <c r="P1249">
        <v>16622</v>
      </c>
      <c r="Q1249" s="8">
        <v>41729</v>
      </c>
      <c r="R1249" s="8">
        <v>41737</v>
      </c>
      <c r="S1249" t="s">
        <v>8205</v>
      </c>
      <c r="T1249" t="s">
        <v>11229</v>
      </c>
      <c r="U1249" t="s">
        <v>14493</v>
      </c>
      <c r="V1249" t="s">
        <v>14489</v>
      </c>
      <c r="W1249" t="s">
        <v>8899</v>
      </c>
      <c r="X1249" t="s">
        <v>8900</v>
      </c>
    </row>
    <row r="1250" spans="1:24" x14ac:dyDescent="0.25">
      <c r="A1250" t="s">
        <v>14494</v>
      </c>
      <c r="B1250">
        <v>376710</v>
      </c>
      <c r="C1250" t="s">
        <v>14495</v>
      </c>
      <c r="D1250">
        <v>236989</v>
      </c>
      <c r="E1250" t="s">
        <v>8209</v>
      </c>
      <c r="F1250" t="s">
        <v>8210</v>
      </c>
      <c r="G1250" s="11">
        <v>665.18700000000001</v>
      </c>
      <c r="H1250" s="11">
        <v>33.6</v>
      </c>
      <c r="I1250" t="s">
        <v>14496</v>
      </c>
      <c r="J1250" t="s">
        <v>8203</v>
      </c>
      <c r="K1250" t="s">
        <v>8203</v>
      </c>
      <c r="L1250" t="s">
        <v>8203</v>
      </c>
      <c r="M1250" t="s">
        <v>14497</v>
      </c>
      <c r="N1250" t="s">
        <v>8203</v>
      </c>
      <c r="O1250" t="s">
        <v>8203</v>
      </c>
      <c r="P1250" t="s">
        <v>8203</v>
      </c>
      <c r="Q1250" s="8">
        <v>41719</v>
      </c>
      <c r="R1250" s="8">
        <v>41719</v>
      </c>
      <c r="S1250" t="s">
        <v>8242</v>
      </c>
      <c r="T1250" t="s">
        <v>14214</v>
      </c>
      <c r="U1250" t="s">
        <v>8203</v>
      </c>
      <c r="V1250" t="s">
        <v>14494</v>
      </c>
      <c r="W1250" t="s">
        <v>8209</v>
      </c>
      <c r="X1250" t="s">
        <v>8210</v>
      </c>
    </row>
    <row r="1251" spans="1:24" x14ac:dyDescent="0.25">
      <c r="A1251" t="s">
        <v>14498</v>
      </c>
      <c r="B1251">
        <v>1388766</v>
      </c>
      <c r="C1251" t="s">
        <v>14499</v>
      </c>
      <c r="D1251">
        <v>215335</v>
      </c>
      <c r="E1251" t="s">
        <v>8310</v>
      </c>
      <c r="F1251" t="s">
        <v>8311</v>
      </c>
      <c r="G1251" s="11">
        <v>26.209299999999999</v>
      </c>
      <c r="H1251" s="11">
        <v>48.8</v>
      </c>
      <c r="I1251" t="s">
        <v>14500</v>
      </c>
      <c r="J1251" t="s">
        <v>8203</v>
      </c>
      <c r="K1251" t="s">
        <v>8203</v>
      </c>
      <c r="L1251" t="s">
        <v>8203</v>
      </c>
      <c r="M1251" t="s">
        <v>14501</v>
      </c>
      <c r="N1251">
        <v>110</v>
      </c>
      <c r="O1251">
        <v>10241</v>
      </c>
      <c r="P1251">
        <v>10066</v>
      </c>
      <c r="Q1251" s="8">
        <v>41723</v>
      </c>
      <c r="R1251" s="8">
        <v>41898</v>
      </c>
      <c r="S1251" t="s">
        <v>8205</v>
      </c>
      <c r="T1251" t="s">
        <v>8443</v>
      </c>
      <c r="U1251" t="s">
        <v>14502</v>
      </c>
      <c r="V1251" t="s">
        <v>14498</v>
      </c>
      <c r="W1251" t="s">
        <v>8310</v>
      </c>
      <c r="X1251" t="s">
        <v>8311</v>
      </c>
    </row>
    <row r="1252" spans="1:24" x14ac:dyDescent="0.25">
      <c r="A1252" t="s">
        <v>14503</v>
      </c>
      <c r="B1252">
        <v>1215328</v>
      </c>
      <c r="C1252" t="s">
        <v>14504</v>
      </c>
      <c r="D1252">
        <v>186828</v>
      </c>
      <c r="E1252" t="s">
        <v>8310</v>
      </c>
      <c r="F1252" t="s">
        <v>8311</v>
      </c>
      <c r="G1252" s="11">
        <v>23.061800000000002</v>
      </c>
      <c r="H1252" s="11">
        <v>47.2</v>
      </c>
      <c r="I1252" t="s">
        <v>14505</v>
      </c>
      <c r="J1252" t="s">
        <v>8203</v>
      </c>
      <c r="K1252" t="s">
        <v>8203</v>
      </c>
      <c r="L1252" t="s">
        <v>8203</v>
      </c>
      <c r="M1252" t="s">
        <v>14506</v>
      </c>
      <c r="N1252">
        <v>550</v>
      </c>
      <c r="O1252">
        <v>8985</v>
      </c>
      <c r="P1252">
        <v>10637</v>
      </c>
      <c r="Q1252" s="8">
        <v>41731</v>
      </c>
      <c r="R1252" s="8">
        <v>41737</v>
      </c>
      <c r="S1252" t="s">
        <v>8205</v>
      </c>
      <c r="T1252" t="s">
        <v>8323</v>
      </c>
      <c r="U1252" t="s">
        <v>14507</v>
      </c>
      <c r="V1252" t="s">
        <v>14503</v>
      </c>
      <c r="W1252" t="s">
        <v>8310</v>
      </c>
      <c r="X1252" t="s">
        <v>8311</v>
      </c>
    </row>
    <row r="1253" spans="1:24" x14ac:dyDescent="0.25">
      <c r="A1253" t="s">
        <v>14508</v>
      </c>
      <c r="B1253">
        <v>1215330</v>
      </c>
      <c r="C1253" t="s">
        <v>14509</v>
      </c>
      <c r="D1253">
        <v>186829</v>
      </c>
      <c r="E1253" t="s">
        <v>8310</v>
      </c>
      <c r="F1253" t="s">
        <v>8311</v>
      </c>
      <c r="G1253" s="11">
        <v>23.128499999999999</v>
      </c>
      <c r="H1253" s="11">
        <v>47.2</v>
      </c>
      <c r="I1253" t="s">
        <v>14510</v>
      </c>
      <c r="J1253" t="s">
        <v>8203</v>
      </c>
      <c r="K1253" t="s">
        <v>8203</v>
      </c>
      <c r="L1253" t="s">
        <v>8203</v>
      </c>
      <c r="M1253" t="s">
        <v>14511</v>
      </c>
      <c r="N1253">
        <v>539</v>
      </c>
      <c r="O1253">
        <v>9008</v>
      </c>
      <c r="P1253">
        <v>10653</v>
      </c>
      <c r="Q1253" s="8">
        <v>41731</v>
      </c>
      <c r="R1253" s="8">
        <v>41737</v>
      </c>
      <c r="S1253" t="s">
        <v>8205</v>
      </c>
      <c r="T1253" t="s">
        <v>8323</v>
      </c>
      <c r="U1253" t="s">
        <v>14512</v>
      </c>
      <c r="V1253" t="s">
        <v>14508</v>
      </c>
      <c r="W1253" t="s">
        <v>8310</v>
      </c>
      <c r="X1253" t="s">
        <v>8311</v>
      </c>
    </row>
    <row r="1254" spans="1:24" x14ac:dyDescent="0.25">
      <c r="A1254" t="s">
        <v>14513</v>
      </c>
      <c r="B1254">
        <v>1215329</v>
      </c>
      <c r="C1254" t="s">
        <v>14514</v>
      </c>
      <c r="D1254">
        <v>186830</v>
      </c>
      <c r="E1254" t="s">
        <v>8310</v>
      </c>
      <c r="F1254" t="s">
        <v>8311</v>
      </c>
      <c r="G1254" s="11">
        <v>23.0518</v>
      </c>
      <c r="H1254" s="11">
        <v>47.2</v>
      </c>
      <c r="I1254" t="s">
        <v>14515</v>
      </c>
      <c r="J1254" t="s">
        <v>8203</v>
      </c>
      <c r="K1254" t="s">
        <v>8203</v>
      </c>
      <c r="L1254" t="s">
        <v>8203</v>
      </c>
      <c r="M1254" t="s">
        <v>14516</v>
      </c>
      <c r="N1254">
        <v>521</v>
      </c>
      <c r="O1254">
        <v>8961</v>
      </c>
      <c r="P1254">
        <v>10598</v>
      </c>
      <c r="Q1254" s="8">
        <v>41731</v>
      </c>
      <c r="R1254" s="8">
        <v>41737</v>
      </c>
      <c r="S1254" t="s">
        <v>8205</v>
      </c>
      <c r="T1254" t="s">
        <v>8323</v>
      </c>
      <c r="U1254" t="s">
        <v>14517</v>
      </c>
      <c r="V1254" t="s">
        <v>14513</v>
      </c>
      <c r="W1254" t="s">
        <v>8310</v>
      </c>
      <c r="X1254" t="s">
        <v>8311</v>
      </c>
    </row>
    <row r="1255" spans="1:24" x14ac:dyDescent="0.25">
      <c r="A1255" t="s">
        <v>14518</v>
      </c>
      <c r="B1255">
        <v>1215339</v>
      </c>
      <c r="C1255" t="s">
        <v>14519</v>
      </c>
      <c r="D1255">
        <v>186836</v>
      </c>
      <c r="E1255" t="s">
        <v>8310</v>
      </c>
      <c r="F1255" t="s">
        <v>8311</v>
      </c>
      <c r="G1255" s="11">
        <v>23.128399999999999</v>
      </c>
      <c r="H1255" s="11">
        <v>47.2</v>
      </c>
      <c r="I1255" t="s">
        <v>14520</v>
      </c>
      <c r="J1255" t="s">
        <v>8203</v>
      </c>
      <c r="K1255" t="s">
        <v>8203</v>
      </c>
      <c r="L1255" t="s">
        <v>8203</v>
      </c>
      <c r="M1255" t="s">
        <v>14521</v>
      </c>
      <c r="N1255">
        <v>572</v>
      </c>
      <c r="O1255">
        <v>9018</v>
      </c>
      <c r="P1255">
        <v>10643</v>
      </c>
      <c r="Q1255" s="8">
        <v>41731</v>
      </c>
      <c r="R1255" s="8">
        <v>41737</v>
      </c>
      <c r="S1255" t="s">
        <v>8205</v>
      </c>
      <c r="T1255" t="s">
        <v>8323</v>
      </c>
      <c r="U1255" t="s">
        <v>14522</v>
      </c>
      <c r="V1255" t="s">
        <v>14518</v>
      </c>
      <c r="W1255" t="s">
        <v>8310</v>
      </c>
      <c r="X1255" t="s">
        <v>8311</v>
      </c>
    </row>
    <row r="1256" spans="1:24" x14ac:dyDescent="0.25">
      <c r="A1256" t="s">
        <v>14523</v>
      </c>
      <c r="B1256">
        <v>1215341</v>
      </c>
      <c r="C1256" t="s">
        <v>14524</v>
      </c>
      <c r="D1256">
        <v>186839</v>
      </c>
      <c r="E1256" t="s">
        <v>8310</v>
      </c>
      <c r="F1256" t="s">
        <v>8311</v>
      </c>
      <c r="G1256" s="11">
        <v>23.162600000000001</v>
      </c>
      <c r="H1256" s="11">
        <v>47.2</v>
      </c>
      <c r="I1256" t="s">
        <v>14525</v>
      </c>
      <c r="J1256" t="s">
        <v>8203</v>
      </c>
      <c r="K1256" t="s">
        <v>8203</v>
      </c>
      <c r="L1256" t="s">
        <v>8203</v>
      </c>
      <c r="M1256" t="s">
        <v>14526</v>
      </c>
      <c r="N1256">
        <v>486</v>
      </c>
      <c r="O1256">
        <v>9077</v>
      </c>
      <c r="P1256">
        <v>10813</v>
      </c>
      <c r="Q1256" s="8">
        <v>41731</v>
      </c>
      <c r="R1256" s="8">
        <v>41737</v>
      </c>
      <c r="S1256" t="s">
        <v>8205</v>
      </c>
      <c r="T1256" t="s">
        <v>8323</v>
      </c>
      <c r="U1256" t="s">
        <v>14527</v>
      </c>
      <c r="V1256" t="s">
        <v>14523</v>
      </c>
      <c r="W1256" t="s">
        <v>8310</v>
      </c>
      <c r="X1256" t="s">
        <v>8311</v>
      </c>
    </row>
    <row r="1257" spans="1:24" x14ac:dyDescent="0.25">
      <c r="A1257" t="s">
        <v>14528</v>
      </c>
      <c r="B1257">
        <v>1215332</v>
      </c>
      <c r="C1257" t="s">
        <v>14529</v>
      </c>
      <c r="D1257">
        <v>186832</v>
      </c>
      <c r="E1257" t="s">
        <v>8310</v>
      </c>
      <c r="F1257" t="s">
        <v>8311</v>
      </c>
      <c r="G1257" s="11">
        <v>22.630099999999999</v>
      </c>
      <c r="H1257" s="11">
        <v>47.8</v>
      </c>
      <c r="I1257" t="s">
        <v>14530</v>
      </c>
      <c r="J1257" t="s">
        <v>8203</v>
      </c>
      <c r="K1257" t="s">
        <v>8203</v>
      </c>
      <c r="L1257" t="s">
        <v>8203</v>
      </c>
      <c r="M1257" t="s">
        <v>14531</v>
      </c>
      <c r="N1257">
        <v>342</v>
      </c>
      <c r="O1257">
        <v>9023</v>
      </c>
      <c r="P1257">
        <v>10776</v>
      </c>
      <c r="Q1257" s="8">
        <v>41731</v>
      </c>
      <c r="R1257" s="8">
        <v>41737</v>
      </c>
      <c r="S1257" t="s">
        <v>8205</v>
      </c>
      <c r="T1257" t="s">
        <v>8323</v>
      </c>
      <c r="U1257" t="s">
        <v>14532</v>
      </c>
      <c r="V1257" t="s">
        <v>14528</v>
      </c>
      <c r="W1257" t="s">
        <v>8310</v>
      </c>
      <c r="X1257" t="s">
        <v>8311</v>
      </c>
    </row>
    <row r="1258" spans="1:24" x14ac:dyDescent="0.25">
      <c r="A1258" t="s">
        <v>14533</v>
      </c>
      <c r="B1258">
        <v>1215334</v>
      </c>
      <c r="C1258" t="s">
        <v>14534</v>
      </c>
      <c r="D1258">
        <v>186833</v>
      </c>
      <c r="E1258" t="s">
        <v>8310</v>
      </c>
      <c r="F1258" t="s">
        <v>8311</v>
      </c>
      <c r="G1258" s="11">
        <v>23.116399999999999</v>
      </c>
      <c r="H1258" s="11">
        <v>47.9</v>
      </c>
      <c r="I1258" t="s">
        <v>14535</v>
      </c>
      <c r="J1258" t="s">
        <v>8203</v>
      </c>
      <c r="K1258" t="s">
        <v>8203</v>
      </c>
      <c r="L1258" t="s">
        <v>8203</v>
      </c>
      <c r="M1258" t="s">
        <v>14536</v>
      </c>
      <c r="N1258">
        <v>533</v>
      </c>
      <c r="O1258">
        <v>9162</v>
      </c>
      <c r="P1258">
        <v>10820</v>
      </c>
      <c r="Q1258" s="8">
        <v>41731</v>
      </c>
      <c r="R1258" s="8">
        <v>41737</v>
      </c>
      <c r="S1258" t="s">
        <v>8205</v>
      </c>
      <c r="T1258" t="s">
        <v>8323</v>
      </c>
      <c r="U1258" t="s">
        <v>14537</v>
      </c>
      <c r="V1258" t="s">
        <v>14533</v>
      </c>
      <c r="W1258" t="s">
        <v>8310</v>
      </c>
      <c r="X1258" t="s">
        <v>8311</v>
      </c>
    </row>
    <row r="1259" spans="1:24" x14ac:dyDescent="0.25">
      <c r="A1259" t="s">
        <v>14538</v>
      </c>
      <c r="B1259">
        <v>110365</v>
      </c>
      <c r="C1259" t="s">
        <v>14539</v>
      </c>
      <c r="D1259">
        <v>59799</v>
      </c>
      <c r="E1259" t="s">
        <v>8200</v>
      </c>
      <c r="F1259" t="s">
        <v>8712</v>
      </c>
      <c r="G1259" s="11">
        <v>14.0091</v>
      </c>
      <c r="H1259" s="11">
        <v>53.5</v>
      </c>
      <c r="I1259" t="s">
        <v>14540</v>
      </c>
      <c r="J1259" t="s">
        <v>8203</v>
      </c>
      <c r="K1259" t="s">
        <v>8203</v>
      </c>
      <c r="L1259" t="s">
        <v>8203</v>
      </c>
      <c r="M1259" t="s">
        <v>14541</v>
      </c>
      <c r="N1259">
        <v>469</v>
      </c>
      <c r="O1259">
        <v>6491</v>
      </c>
      <c r="P1259">
        <v>6375</v>
      </c>
      <c r="Q1259" s="8">
        <v>40721</v>
      </c>
      <c r="R1259" s="8">
        <v>41740</v>
      </c>
      <c r="S1259" t="s">
        <v>8205</v>
      </c>
      <c r="T1259" t="s">
        <v>8527</v>
      </c>
      <c r="U1259" t="s">
        <v>14542</v>
      </c>
      <c r="V1259" t="s">
        <v>14538</v>
      </c>
      <c r="W1259" t="s">
        <v>8200</v>
      </c>
      <c r="X1259" t="s">
        <v>8712</v>
      </c>
    </row>
    <row r="1260" spans="1:24" x14ac:dyDescent="0.25">
      <c r="A1260" t="s">
        <v>14543</v>
      </c>
      <c r="B1260">
        <v>1215331</v>
      </c>
      <c r="C1260" t="s">
        <v>14544</v>
      </c>
      <c r="D1260">
        <v>186831</v>
      </c>
      <c r="E1260" t="s">
        <v>8310</v>
      </c>
      <c r="F1260" t="s">
        <v>8311</v>
      </c>
      <c r="G1260" s="11">
        <v>22.854399999999998</v>
      </c>
      <c r="H1260" s="11">
        <v>47.5</v>
      </c>
      <c r="I1260" t="s">
        <v>14545</v>
      </c>
      <c r="J1260" t="s">
        <v>8203</v>
      </c>
      <c r="K1260" t="s">
        <v>8203</v>
      </c>
      <c r="L1260" t="s">
        <v>8203</v>
      </c>
      <c r="M1260" t="s">
        <v>14546</v>
      </c>
      <c r="N1260">
        <v>420</v>
      </c>
      <c r="O1260">
        <v>9016</v>
      </c>
      <c r="P1260">
        <v>10671</v>
      </c>
      <c r="Q1260" s="8">
        <v>41731</v>
      </c>
      <c r="R1260" s="8">
        <v>41737</v>
      </c>
      <c r="S1260" t="s">
        <v>8205</v>
      </c>
      <c r="T1260" t="s">
        <v>8323</v>
      </c>
      <c r="U1260" t="s">
        <v>14547</v>
      </c>
      <c r="V1260" t="s">
        <v>14543</v>
      </c>
      <c r="W1260" t="s">
        <v>8310</v>
      </c>
      <c r="X1260" t="s">
        <v>8311</v>
      </c>
    </row>
    <row r="1261" spans="1:24" x14ac:dyDescent="0.25">
      <c r="A1261" t="s">
        <v>14548</v>
      </c>
      <c r="B1261">
        <v>1316740</v>
      </c>
      <c r="C1261" t="s">
        <v>14549</v>
      </c>
      <c r="D1261">
        <v>196564</v>
      </c>
      <c r="E1261" t="s">
        <v>8310</v>
      </c>
      <c r="F1261" t="s">
        <v>8311</v>
      </c>
      <c r="G1261" s="11">
        <v>34.604300000000002</v>
      </c>
      <c r="H1261" s="11">
        <v>50.3</v>
      </c>
      <c r="I1261" t="s">
        <v>14550</v>
      </c>
      <c r="J1261" t="s">
        <v>8203</v>
      </c>
      <c r="K1261" t="s">
        <v>8203</v>
      </c>
      <c r="L1261" t="s">
        <v>8203</v>
      </c>
      <c r="M1261" t="s">
        <v>14551</v>
      </c>
      <c r="N1261">
        <v>349</v>
      </c>
      <c r="O1261" t="s">
        <v>8203</v>
      </c>
      <c r="P1261" t="s">
        <v>8203</v>
      </c>
      <c r="Q1261" s="8">
        <v>41746</v>
      </c>
      <c r="R1261" s="8">
        <v>41746</v>
      </c>
      <c r="S1261" t="s">
        <v>8205</v>
      </c>
      <c r="T1261" t="s">
        <v>14552</v>
      </c>
      <c r="U1261" t="s">
        <v>14553</v>
      </c>
      <c r="V1261" t="s">
        <v>14548</v>
      </c>
      <c r="W1261" t="s">
        <v>8310</v>
      </c>
      <c r="X1261" t="s">
        <v>8311</v>
      </c>
    </row>
    <row r="1262" spans="1:24" x14ac:dyDescent="0.25">
      <c r="A1262" t="s">
        <v>14554</v>
      </c>
      <c r="B1262">
        <v>1271791</v>
      </c>
      <c r="C1262" t="s">
        <v>14555</v>
      </c>
      <c r="D1262">
        <v>179498</v>
      </c>
      <c r="E1262" t="s">
        <v>8310</v>
      </c>
      <c r="F1262" t="s">
        <v>8311</v>
      </c>
      <c r="G1262" s="11">
        <v>45.096499999999999</v>
      </c>
      <c r="H1262" s="11">
        <v>50.9</v>
      </c>
      <c r="I1262" t="s">
        <v>14556</v>
      </c>
      <c r="J1262" t="s">
        <v>8203</v>
      </c>
      <c r="K1262" t="s">
        <v>8203</v>
      </c>
      <c r="L1262" t="s">
        <v>8203</v>
      </c>
      <c r="M1262" t="s">
        <v>14557</v>
      </c>
      <c r="N1262">
        <v>123</v>
      </c>
      <c r="O1262" t="s">
        <v>8203</v>
      </c>
      <c r="P1262" t="s">
        <v>8203</v>
      </c>
      <c r="Q1262" s="8">
        <v>41386</v>
      </c>
      <c r="R1262" s="8">
        <v>41750</v>
      </c>
      <c r="S1262" t="s">
        <v>8205</v>
      </c>
      <c r="T1262" t="s">
        <v>9067</v>
      </c>
      <c r="U1262" t="s">
        <v>14558</v>
      </c>
      <c r="V1262" t="s">
        <v>14554</v>
      </c>
      <c r="W1262" t="s">
        <v>8310</v>
      </c>
      <c r="X1262" t="s">
        <v>8311</v>
      </c>
    </row>
    <row r="1263" spans="1:24" x14ac:dyDescent="0.25">
      <c r="A1263" t="s">
        <v>14559</v>
      </c>
      <c r="B1263">
        <v>42374</v>
      </c>
      <c r="C1263" t="s">
        <v>14560</v>
      </c>
      <c r="D1263">
        <v>221141</v>
      </c>
      <c r="E1263" t="s">
        <v>8310</v>
      </c>
      <c r="F1263" t="s">
        <v>8311</v>
      </c>
      <c r="G1263" s="11">
        <v>14.0449</v>
      </c>
      <c r="H1263" s="11">
        <v>33.1</v>
      </c>
      <c r="I1263" t="s">
        <v>14561</v>
      </c>
      <c r="J1263" t="s">
        <v>8203</v>
      </c>
      <c r="K1263" t="s">
        <v>8203</v>
      </c>
      <c r="L1263" t="s">
        <v>8203</v>
      </c>
      <c r="M1263" t="s">
        <v>14562</v>
      </c>
      <c r="N1263">
        <v>778</v>
      </c>
      <c r="O1263" t="s">
        <v>8203</v>
      </c>
      <c r="P1263" t="s">
        <v>8203</v>
      </c>
      <c r="Q1263" s="8">
        <v>41752</v>
      </c>
      <c r="R1263" s="8">
        <v>41752</v>
      </c>
      <c r="S1263" t="s">
        <v>8242</v>
      </c>
      <c r="T1263" t="s">
        <v>14563</v>
      </c>
      <c r="U1263" t="s">
        <v>14564</v>
      </c>
      <c r="V1263" t="s">
        <v>14559</v>
      </c>
      <c r="W1263" t="s">
        <v>8310</v>
      </c>
      <c r="X1263" t="s">
        <v>8311</v>
      </c>
    </row>
    <row r="1264" spans="1:24" x14ac:dyDescent="0.25">
      <c r="A1264" t="s">
        <v>14559</v>
      </c>
      <c r="B1264">
        <v>42374</v>
      </c>
      <c r="C1264" t="s">
        <v>14560</v>
      </c>
      <c r="D1264">
        <v>221141</v>
      </c>
      <c r="E1264" t="s">
        <v>8310</v>
      </c>
      <c r="F1264" t="s">
        <v>8311</v>
      </c>
      <c r="G1264" s="11">
        <v>13.998200000000001</v>
      </c>
      <c r="H1264" s="11">
        <v>33.1</v>
      </c>
      <c r="I1264" t="s">
        <v>14565</v>
      </c>
      <c r="J1264" t="s">
        <v>8203</v>
      </c>
      <c r="K1264" t="s">
        <v>8203</v>
      </c>
      <c r="L1264" t="s">
        <v>8203</v>
      </c>
      <c r="M1264" t="s">
        <v>14566</v>
      </c>
      <c r="N1264">
        <v>892</v>
      </c>
      <c r="O1264" t="s">
        <v>8203</v>
      </c>
      <c r="P1264" t="s">
        <v>8203</v>
      </c>
      <c r="Q1264" s="8">
        <v>41752</v>
      </c>
      <c r="R1264" s="8">
        <v>41752</v>
      </c>
      <c r="S1264" t="s">
        <v>8242</v>
      </c>
      <c r="T1264" t="s">
        <v>14563</v>
      </c>
      <c r="U1264" t="s">
        <v>14567</v>
      </c>
      <c r="V1264" t="s">
        <v>14559</v>
      </c>
      <c r="W1264" t="s">
        <v>8310</v>
      </c>
      <c r="X1264" t="s">
        <v>8311</v>
      </c>
    </row>
    <row r="1265" spans="1:24" x14ac:dyDescent="0.25">
      <c r="A1265" t="s">
        <v>14568</v>
      </c>
      <c r="B1265">
        <v>63629</v>
      </c>
      <c r="C1265" t="s">
        <v>14569</v>
      </c>
      <c r="D1265">
        <v>239524</v>
      </c>
      <c r="E1265" t="s">
        <v>8209</v>
      </c>
      <c r="F1265" t="s">
        <v>8210</v>
      </c>
      <c r="G1265" s="11">
        <v>45.165900000000001</v>
      </c>
      <c r="H1265" s="11">
        <v>43.811599999999999</v>
      </c>
      <c r="I1265" t="s">
        <v>14570</v>
      </c>
      <c r="J1265">
        <v>2</v>
      </c>
      <c r="K1265" t="s">
        <v>8203</v>
      </c>
      <c r="L1265" t="s">
        <v>8203</v>
      </c>
      <c r="M1265" t="s">
        <v>14571</v>
      </c>
      <c r="N1265">
        <v>2</v>
      </c>
      <c r="O1265" t="s">
        <v>8203</v>
      </c>
      <c r="P1265" t="s">
        <v>8203</v>
      </c>
      <c r="Q1265" s="8">
        <v>41745</v>
      </c>
      <c r="R1265" s="8">
        <v>41746</v>
      </c>
      <c r="S1265" t="s">
        <v>8231</v>
      </c>
      <c r="T1265" t="s">
        <v>14572</v>
      </c>
      <c r="U1265" t="s">
        <v>14573</v>
      </c>
      <c r="V1265" t="s">
        <v>14568</v>
      </c>
      <c r="W1265" t="s">
        <v>8209</v>
      </c>
      <c r="X1265" t="s">
        <v>8210</v>
      </c>
    </row>
    <row r="1266" spans="1:24" x14ac:dyDescent="0.25">
      <c r="A1266" t="s">
        <v>14574</v>
      </c>
      <c r="B1266">
        <v>796356</v>
      </c>
      <c r="C1266" t="s">
        <v>14575</v>
      </c>
      <c r="D1266">
        <v>78249</v>
      </c>
      <c r="E1266" t="s">
        <v>8200</v>
      </c>
      <c r="F1266" t="s">
        <v>8617</v>
      </c>
      <c r="G1266" s="11">
        <v>32.813000000000002</v>
      </c>
      <c r="H1266" s="11">
        <v>53.5</v>
      </c>
      <c r="I1266" t="s">
        <v>14576</v>
      </c>
      <c r="J1266" t="s">
        <v>8203</v>
      </c>
      <c r="K1266" t="s">
        <v>8203</v>
      </c>
      <c r="L1266" t="s">
        <v>8203</v>
      </c>
      <c r="M1266" t="s">
        <v>14577</v>
      </c>
      <c r="N1266">
        <v>2801</v>
      </c>
      <c r="O1266" t="s">
        <v>8203</v>
      </c>
      <c r="P1266" t="s">
        <v>8203</v>
      </c>
      <c r="Q1266" s="8">
        <v>41751</v>
      </c>
      <c r="R1266" s="8">
        <v>41751</v>
      </c>
      <c r="S1266" t="s">
        <v>8242</v>
      </c>
      <c r="T1266" t="s">
        <v>14578</v>
      </c>
      <c r="U1266" t="s">
        <v>14579</v>
      </c>
      <c r="V1266" t="s">
        <v>14574</v>
      </c>
      <c r="W1266" t="s">
        <v>8200</v>
      </c>
      <c r="X1266" t="s">
        <v>8617</v>
      </c>
    </row>
    <row r="1267" spans="1:24" x14ac:dyDescent="0.25">
      <c r="A1267" t="s">
        <v>14580</v>
      </c>
      <c r="B1267">
        <v>1264691</v>
      </c>
      <c r="C1267" t="s">
        <v>14581</v>
      </c>
      <c r="D1267">
        <v>182499</v>
      </c>
      <c r="E1267" t="s">
        <v>8310</v>
      </c>
      <c r="F1267" t="s">
        <v>8551</v>
      </c>
      <c r="G1267" s="11">
        <v>31.0092</v>
      </c>
      <c r="H1267" s="11">
        <v>51.6</v>
      </c>
      <c r="I1267" t="s">
        <v>14582</v>
      </c>
      <c r="J1267" t="s">
        <v>8203</v>
      </c>
      <c r="K1267" t="s">
        <v>8203</v>
      </c>
      <c r="L1267" t="s">
        <v>8203</v>
      </c>
      <c r="M1267" t="s">
        <v>14583</v>
      </c>
      <c r="N1267">
        <v>2415</v>
      </c>
      <c r="O1267" t="s">
        <v>8203</v>
      </c>
      <c r="P1267" t="s">
        <v>8203</v>
      </c>
      <c r="Q1267" s="8">
        <v>41750</v>
      </c>
      <c r="R1267" s="8">
        <v>41750</v>
      </c>
      <c r="S1267" t="s">
        <v>8242</v>
      </c>
      <c r="T1267" t="s">
        <v>9067</v>
      </c>
      <c r="U1267" t="s">
        <v>14584</v>
      </c>
      <c r="V1267" t="s">
        <v>14580</v>
      </c>
      <c r="W1267" t="s">
        <v>8310</v>
      </c>
      <c r="X1267" t="s">
        <v>8551</v>
      </c>
    </row>
    <row r="1268" spans="1:24" x14ac:dyDescent="0.25">
      <c r="A1268" t="s">
        <v>14585</v>
      </c>
      <c r="B1268">
        <v>168631</v>
      </c>
      <c r="C1268" t="s">
        <v>14586</v>
      </c>
      <c r="D1268">
        <v>178139</v>
      </c>
      <c r="E1268" t="s">
        <v>8899</v>
      </c>
      <c r="F1268" t="s">
        <v>8900</v>
      </c>
      <c r="G1268" s="11">
        <v>314.17099999999999</v>
      </c>
      <c r="H1268" s="11">
        <v>35.700000000000003</v>
      </c>
      <c r="I1268" t="s">
        <v>14587</v>
      </c>
      <c r="J1268" t="s">
        <v>8203</v>
      </c>
      <c r="K1268" t="s">
        <v>8203</v>
      </c>
      <c r="L1268" t="s">
        <v>8203</v>
      </c>
      <c r="M1268" t="s">
        <v>14588</v>
      </c>
      <c r="N1268" t="s">
        <v>8203</v>
      </c>
      <c r="O1268" t="s">
        <v>8203</v>
      </c>
      <c r="P1268" t="s">
        <v>8203</v>
      </c>
      <c r="Q1268" s="8">
        <v>41751</v>
      </c>
      <c r="R1268" s="8">
        <v>41751</v>
      </c>
      <c r="S1268" t="s">
        <v>8242</v>
      </c>
      <c r="T1268" t="s">
        <v>14589</v>
      </c>
      <c r="U1268" t="s">
        <v>14590</v>
      </c>
      <c r="V1268" t="s">
        <v>14585</v>
      </c>
      <c r="W1268" t="s">
        <v>8899</v>
      </c>
      <c r="X1268" t="s">
        <v>8900</v>
      </c>
    </row>
    <row r="1269" spans="1:24" x14ac:dyDescent="0.25">
      <c r="A1269" t="s">
        <v>14591</v>
      </c>
      <c r="B1269">
        <v>1182966</v>
      </c>
      <c r="C1269" t="s">
        <v>14592</v>
      </c>
      <c r="D1269">
        <v>162713</v>
      </c>
      <c r="E1269" t="s">
        <v>8310</v>
      </c>
      <c r="F1269" t="s">
        <v>8311</v>
      </c>
      <c r="G1269" s="11">
        <v>1502914</v>
      </c>
      <c r="H1269" s="11">
        <v>38.431600000000003</v>
      </c>
      <c r="I1269" t="s">
        <v>14593</v>
      </c>
      <c r="J1269">
        <v>16</v>
      </c>
      <c r="K1269">
        <v>1</v>
      </c>
      <c r="L1269">
        <v>1</v>
      </c>
      <c r="M1269" t="s">
        <v>14594</v>
      </c>
      <c r="N1269">
        <v>32</v>
      </c>
      <c r="O1269">
        <v>6074</v>
      </c>
      <c r="P1269">
        <v>5222</v>
      </c>
      <c r="Q1269" s="8">
        <v>41639</v>
      </c>
      <c r="R1269" s="8">
        <v>41696</v>
      </c>
      <c r="S1269" t="s">
        <v>8231</v>
      </c>
      <c r="T1269" t="s">
        <v>14134</v>
      </c>
      <c r="U1269" t="s">
        <v>14595</v>
      </c>
      <c r="V1269" t="s">
        <v>14591</v>
      </c>
      <c r="W1269" t="s">
        <v>8310</v>
      </c>
      <c r="X1269" t="s">
        <v>8311</v>
      </c>
    </row>
    <row r="1270" spans="1:24" x14ac:dyDescent="0.25">
      <c r="A1270" t="s">
        <v>14596</v>
      </c>
      <c r="B1270">
        <v>1182968</v>
      </c>
      <c r="C1270" t="s">
        <v>14597</v>
      </c>
      <c r="D1270">
        <v>162717</v>
      </c>
      <c r="E1270" t="s">
        <v>8310</v>
      </c>
      <c r="F1270" t="s">
        <v>8311</v>
      </c>
      <c r="G1270" s="11">
        <v>1085442</v>
      </c>
      <c r="H1270" s="11">
        <v>38.489800000000002</v>
      </c>
      <c r="I1270" t="s">
        <v>14598</v>
      </c>
      <c r="J1270">
        <v>16</v>
      </c>
      <c r="K1270" t="s">
        <v>8203</v>
      </c>
      <c r="L1270" t="s">
        <v>8203</v>
      </c>
      <c r="M1270" t="s">
        <v>14599</v>
      </c>
      <c r="N1270">
        <v>41</v>
      </c>
      <c r="O1270">
        <v>5906</v>
      </c>
      <c r="P1270">
        <v>4629</v>
      </c>
      <c r="Q1270" s="8">
        <v>41639</v>
      </c>
      <c r="R1270" s="8">
        <v>41696</v>
      </c>
      <c r="S1270" t="s">
        <v>8231</v>
      </c>
      <c r="T1270" t="s">
        <v>14134</v>
      </c>
      <c r="U1270" t="s">
        <v>14600</v>
      </c>
      <c r="V1270" t="s">
        <v>14596</v>
      </c>
      <c r="W1270" t="s">
        <v>8310</v>
      </c>
      <c r="X1270" t="s">
        <v>8311</v>
      </c>
    </row>
    <row r="1271" spans="1:24" x14ac:dyDescent="0.25">
      <c r="A1271" t="s">
        <v>14601</v>
      </c>
      <c r="B1271">
        <v>1294331</v>
      </c>
      <c r="C1271" t="s">
        <v>14602</v>
      </c>
      <c r="D1271">
        <v>189879</v>
      </c>
      <c r="E1271" t="s">
        <v>8310</v>
      </c>
      <c r="F1271" t="s">
        <v>8311</v>
      </c>
      <c r="G1271" s="11">
        <v>12.502000000000001</v>
      </c>
      <c r="H1271" s="11">
        <v>38.525799999999997</v>
      </c>
      <c r="I1271" t="s">
        <v>14603</v>
      </c>
      <c r="J1271">
        <v>16</v>
      </c>
      <c r="K1271">
        <v>1</v>
      </c>
      <c r="L1271">
        <v>1</v>
      </c>
      <c r="M1271" t="s">
        <v>8203</v>
      </c>
      <c r="N1271">
        <v>18</v>
      </c>
      <c r="O1271">
        <v>6961</v>
      </c>
      <c r="P1271">
        <v>5471</v>
      </c>
      <c r="Q1271" s="8">
        <v>41760</v>
      </c>
      <c r="R1271" s="8">
        <v>41760</v>
      </c>
      <c r="S1271" t="s">
        <v>8212</v>
      </c>
      <c r="T1271" t="s">
        <v>14604</v>
      </c>
      <c r="U1271" t="s">
        <v>14605</v>
      </c>
      <c r="V1271" t="s">
        <v>14601</v>
      </c>
      <c r="W1271" t="s">
        <v>8310</v>
      </c>
      <c r="X1271" t="s">
        <v>8311</v>
      </c>
    </row>
    <row r="1272" spans="1:24" x14ac:dyDescent="0.25">
      <c r="A1272" t="s">
        <v>14606</v>
      </c>
      <c r="B1272">
        <v>432359</v>
      </c>
      <c r="C1272" t="s">
        <v>14607</v>
      </c>
      <c r="D1272">
        <v>19097</v>
      </c>
      <c r="E1272" t="s">
        <v>8200</v>
      </c>
      <c r="F1272" t="s">
        <v>8712</v>
      </c>
      <c r="G1272" s="11">
        <v>64.517300000000006</v>
      </c>
      <c r="H1272" s="11">
        <v>52.3</v>
      </c>
      <c r="I1272" t="s">
        <v>14608</v>
      </c>
      <c r="J1272" t="s">
        <v>8203</v>
      </c>
      <c r="K1272" t="s">
        <v>8203</v>
      </c>
      <c r="L1272" t="s">
        <v>8203</v>
      </c>
      <c r="M1272" t="s">
        <v>14609</v>
      </c>
      <c r="N1272">
        <v>1359</v>
      </c>
      <c r="O1272">
        <v>8558</v>
      </c>
      <c r="P1272">
        <v>8410</v>
      </c>
      <c r="Q1272" s="8">
        <v>39167</v>
      </c>
      <c r="R1272" s="8">
        <v>41597</v>
      </c>
      <c r="S1272" t="s">
        <v>8205</v>
      </c>
      <c r="T1272" t="s">
        <v>8732</v>
      </c>
      <c r="U1272" t="s">
        <v>14610</v>
      </c>
      <c r="V1272" t="s">
        <v>14606</v>
      </c>
      <c r="W1272" t="s">
        <v>8200</v>
      </c>
      <c r="X1272" t="s">
        <v>8712</v>
      </c>
    </row>
    <row r="1273" spans="1:24" x14ac:dyDescent="0.25">
      <c r="A1273" t="s">
        <v>14611</v>
      </c>
      <c r="B1273">
        <v>5482</v>
      </c>
      <c r="C1273" t="s">
        <v>14612</v>
      </c>
      <c r="D1273">
        <v>238598</v>
      </c>
      <c r="E1273" t="s">
        <v>8310</v>
      </c>
      <c r="F1273" t="s">
        <v>8311</v>
      </c>
      <c r="G1273" s="11">
        <v>15.3268</v>
      </c>
      <c r="H1273" s="11">
        <v>33.1</v>
      </c>
      <c r="I1273" t="s">
        <v>14613</v>
      </c>
      <c r="J1273" t="s">
        <v>8203</v>
      </c>
      <c r="K1273" t="s">
        <v>8203</v>
      </c>
      <c r="L1273" t="s">
        <v>8203</v>
      </c>
      <c r="M1273" t="s">
        <v>14614</v>
      </c>
      <c r="N1273">
        <v>150</v>
      </c>
      <c r="O1273" t="s">
        <v>8203</v>
      </c>
      <c r="P1273" t="s">
        <v>8203</v>
      </c>
      <c r="Q1273" s="8">
        <v>41747</v>
      </c>
      <c r="R1273" s="8">
        <v>41779</v>
      </c>
      <c r="S1273" t="s">
        <v>8205</v>
      </c>
      <c r="T1273" t="s">
        <v>14615</v>
      </c>
      <c r="U1273" t="s">
        <v>14616</v>
      </c>
      <c r="V1273" t="s">
        <v>14611</v>
      </c>
      <c r="W1273" t="s">
        <v>8310</v>
      </c>
      <c r="X1273" t="s">
        <v>8311</v>
      </c>
    </row>
    <row r="1274" spans="1:24" x14ac:dyDescent="0.25">
      <c r="A1274" t="s">
        <v>14617</v>
      </c>
      <c r="B1274">
        <v>1215337</v>
      </c>
      <c r="C1274" t="s">
        <v>14618</v>
      </c>
      <c r="D1274">
        <v>186826</v>
      </c>
      <c r="E1274" t="s">
        <v>8310</v>
      </c>
      <c r="F1274" t="s">
        <v>8311</v>
      </c>
      <c r="G1274" s="11">
        <v>23.165299999999998</v>
      </c>
      <c r="H1274" s="11">
        <v>47.2</v>
      </c>
      <c r="I1274" t="s">
        <v>14619</v>
      </c>
      <c r="J1274" t="s">
        <v>8203</v>
      </c>
      <c r="K1274" t="s">
        <v>8203</v>
      </c>
      <c r="L1274" t="s">
        <v>8203</v>
      </c>
      <c r="M1274" t="s">
        <v>14620</v>
      </c>
      <c r="N1274">
        <v>535</v>
      </c>
      <c r="O1274">
        <v>9032</v>
      </c>
      <c r="P1274">
        <v>10686</v>
      </c>
      <c r="Q1274" s="8">
        <v>41731</v>
      </c>
      <c r="R1274" s="8">
        <v>41737</v>
      </c>
      <c r="S1274" t="s">
        <v>8205</v>
      </c>
      <c r="T1274" t="s">
        <v>8323</v>
      </c>
      <c r="U1274" t="s">
        <v>14621</v>
      </c>
      <c r="V1274" t="s">
        <v>14617</v>
      </c>
      <c r="W1274" t="s">
        <v>8310</v>
      </c>
      <c r="X1274" t="s">
        <v>8311</v>
      </c>
    </row>
    <row r="1275" spans="1:24" x14ac:dyDescent="0.25">
      <c r="A1275" t="s">
        <v>14622</v>
      </c>
      <c r="B1275">
        <v>71139</v>
      </c>
      <c r="C1275" t="s">
        <v>14623</v>
      </c>
      <c r="D1275">
        <v>49047</v>
      </c>
      <c r="E1275" t="s">
        <v>8209</v>
      </c>
      <c r="F1275" t="s">
        <v>8210</v>
      </c>
      <c r="G1275" s="11">
        <v>691.43</v>
      </c>
      <c r="H1275" s="11">
        <v>39.999299999999998</v>
      </c>
      <c r="I1275" t="s">
        <v>14624</v>
      </c>
      <c r="J1275" t="s">
        <v>8203</v>
      </c>
      <c r="K1275">
        <v>1</v>
      </c>
      <c r="L1275" t="s">
        <v>8203</v>
      </c>
      <c r="M1275" t="s">
        <v>14625</v>
      </c>
      <c r="N1275">
        <v>4951</v>
      </c>
      <c r="O1275">
        <v>43555</v>
      </c>
      <c r="P1275">
        <v>47423</v>
      </c>
      <c r="Q1275" s="8">
        <v>41731</v>
      </c>
      <c r="R1275" s="8">
        <v>41815</v>
      </c>
      <c r="S1275" t="s">
        <v>8205</v>
      </c>
      <c r="T1275" t="s">
        <v>14626</v>
      </c>
      <c r="U1275" t="s">
        <v>14627</v>
      </c>
      <c r="V1275" t="s">
        <v>14622</v>
      </c>
      <c r="W1275" t="s">
        <v>8209</v>
      </c>
      <c r="X1275" t="s">
        <v>8210</v>
      </c>
    </row>
    <row r="1276" spans="1:24" x14ac:dyDescent="0.25">
      <c r="A1276" t="s">
        <v>14628</v>
      </c>
      <c r="B1276">
        <v>1297591</v>
      </c>
      <c r="C1276" t="s">
        <v>14629</v>
      </c>
      <c r="D1276">
        <v>190642</v>
      </c>
      <c r="E1276" t="s">
        <v>8310</v>
      </c>
      <c r="F1276" t="s">
        <v>8311</v>
      </c>
      <c r="G1276" s="11">
        <v>32.303400000000003</v>
      </c>
      <c r="H1276" s="11">
        <v>48.9</v>
      </c>
      <c r="I1276" t="s">
        <v>14630</v>
      </c>
      <c r="J1276" t="s">
        <v>8203</v>
      </c>
      <c r="K1276" t="s">
        <v>8203</v>
      </c>
      <c r="L1276" t="s">
        <v>8203</v>
      </c>
      <c r="M1276" t="s">
        <v>14631</v>
      </c>
      <c r="N1276">
        <v>175</v>
      </c>
      <c r="O1276" t="s">
        <v>8203</v>
      </c>
      <c r="P1276" t="s">
        <v>8203</v>
      </c>
      <c r="Q1276" s="8">
        <v>41666</v>
      </c>
      <c r="R1276" s="8">
        <v>41862</v>
      </c>
      <c r="S1276" t="s">
        <v>8205</v>
      </c>
      <c r="T1276" t="s">
        <v>14632</v>
      </c>
      <c r="U1276" t="s">
        <v>14633</v>
      </c>
      <c r="V1276" t="s">
        <v>14628</v>
      </c>
      <c r="W1276" t="s">
        <v>8310</v>
      </c>
      <c r="X1276" t="s">
        <v>8311</v>
      </c>
    </row>
    <row r="1277" spans="1:24" x14ac:dyDescent="0.25">
      <c r="A1277" t="s">
        <v>11940</v>
      </c>
      <c r="B1277">
        <v>77166</v>
      </c>
      <c r="C1277" t="s">
        <v>14634</v>
      </c>
      <c r="D1277">
        <v>179493</v>
      </c>
      <c r="E1277" t="s">
        <v>8899</v>
      </c>
      <c r="F1277" t="s">
        <v>8900</v>
      </c>
      <c r="G1277" s="11">
        <v>261.334</v>
      </c>
      <c r="H1277" s="11">
        <v>36.200000000000003</v>
      </c>
      <c r="I1277" t="s">
        <v>14635</v>
      </c>
      <c r="J1277" t="s">
        <v>8203</v>
      </c>
      <c r="K1277" t="s">
        <v>8203</v>
      </c>
      <c r="L1277" t="s">
        <v>8203</v>
      </c>
      <c r="M1277" t="s">
        <v>14636</v>
      </c>
      <c r="N1277">
        <v>6520</v>
      </c>
      <c r="O1277">
        <v>12838</v>
      </c>
      <c r="P1277">
        <v>13031</v>
      </c>
      <c r="Q1277" s="8">
        <v>41340</v>
      </c>
      <c r="R1277" s="8">
        <v>41544</v>
      </c>
      <c r="S1277" t="s">
        <v>8205</v>
      </c>
      <c r="T1277" t="s">
        <v>14637</v>
      </c>
      <c r="U1277" t="s">
        <v>14638</v>
      </c>
      <c r="V1277" t="s">
        <v>11940</v>
      </c>
      <c r="W1277" t="s">
        <v>8899</v>
      </c>
      <c r="X1277" t="s">
        <v>8900</v>
      </c>
    </row>
    <row r="1278" spans="1:24" x14ac:dyDescent="0.25">
      <c r="A1278" t="s">
        <v>14639</v>
      </c>
      <c r="B1278">
        <v>79782</v>
      </c>
      <c r="C1278" t="s">
        <v>14640</v>
      </c>
      <c r="D1278">
        <v>167477</v>
      </c>
      <c r="E1278" t="s">
        <v>8899</v>
      </c>
      <c r="F1278" t="s">
        <v>8900</v>
      </c>
      <c r="G1278" s="11">
        <v>650.47799999999995</v>
      </c>
      <c r="H1278" s="11">
        <v>34.799999999999997</v>
      </c>
      <c r="I1278" t="s">
        <v>14641</v>
      </c>
      <c r="J1278" t="s">
        <v>8203</v>
      </c>
      <c r="K1278" t="s">
        <v>8203</v>
      </c>
      <c r="L1278" t="s">
        <v>8203</v>
      </c>
      <c r="M1278" t="s">
        <v>14642</v>
      </c>
      <c r="N1278">
        <v>1402</v>
      </c>
      <c r="O1278" t="s">
        <v>8203</v>
      </c>
      <c r="P1278" t="s">
        <v>8203</v>
      </c>
      <c r="Q1278" s="8">
        <v>41757</v>
      </c>
      <c r="R1278" s="8">
        <v>41760</v>
      </c>
      <c r="S1278" t="s">
        <v>8205</v>
      </c>
      <c r="T1278" t="s">
        <v>11085</v>
      </c>
      <c r="U1278" t="s">
        <v>14643</v>
      </c>
      <c r="V1278" t="s">
        <v>14639</v>
      </c>
      <c r="W1278" t="s">
        <v>8899</v>
      </c>
      <c r="X1278" t="s">
        <v>8900</v>
      </c>
    </row>
    <row r="1279" spans="1:24" x14ac:dyDescent="0.25">
      <c r="A1279" t="s">
        <v>14644</v>
      </c>
      <c r="B1279">
        <v>1043628</v>
      </c>
      <c r="C1279" t="s">
        <v>14645</v>
      </c>
      <c r="D1279">
        <v>67941</v>
      </c>
      <c r="E1279" t="s">
        <v>8310</v>
      </c>
      <c r="F1279" t="s">
        <v>8311</v>
      </c>
      <c r="G1279" s="11">
        <v>21.174499999999998</v>
      </c>
      <c r="H1279" s="11">
        <v>52.4</v>
      </c>
      <c r="I1279" t="s">
        <v>14646</v>
      </c>
      <c r="J1279" t="s">
        <v>8203</v>
      </c>
      <c r="K1279" t="s">
        <v>8203</v>
      </c>
      <c r="L1279" t="s">
        <v>8203</v>
      </c>
      <c r="M1279" t="s">
        <v>14647</v>
      </c>
      <c r="N1279">
        <v>100</v>
      </c>
      <c r="O1279">
        <v>5597</v>
      </c>
      <c r="P1279">
        <v>5597</v>
      </c>
      <c r="Q1279" s="8">
        <v>41670</v>
      </c>
      <c r="R1279" s="8">
        <v>41862</v>
      </c>
      <c r="S1279" t="s">
        <v>8205</v>
      </c>
      <c r="T1279" t="s">
        <v>14648</v>
      </c>
      <c r="U1279" t="s">
        <v>14649</v>
      </c>
      <c r="V1279" t="s">
        <v>14644</v>
      </c>
      <c r="W1279" t="s">
        <v>8310</v>
      </c>
      <c r="X1279" t="s">
        <v>8311</v>
      </c>
    </row>
    <row r="1280" spans="1:24" x14ac:dyDescent="0.25">
      <c r="A1280" t="s">
        <v>14650</v>
      </c>
      <c r="B1280">
        <v>1052797</v>
      </c>
      <c r="C1280" t="s">
        <v>14651</v>
      </c>
      <c r="D1280">
        <v>68669</v>
      </c>
      <c r="E1280" t="s">
        <v>8310</v>
      </c>
      <c r="F1280" t="s">
        <v>8311</v>
      </c>
      <c r="G1280" s="11">
        <v>42.426400000000001</v>
      </c>
      <c r="H1280" s="11">
        <v>49.9</v>
      </c>
      <c r="I1280" t="s">
        <v>14652</v>
      </c>
      <c r="J1280" t="s">
        <v>8203</v>
      </c>
      <c r="K1280" t="s">
        <v>8203</v>
      </c>
      <c r="L1280" t="s">
        <v>8203</v>
      </c>
      <c r="M1280" t="s">
        <v>14653</v>
      </c>
      <c r="N1280">
        <v>956</v>
      </c>
      <c r="O1280" t="s">
        <v>8203</v>
      </c>
      <c r="P1280" t="s">
        <v>8203</v>
      </c>
      <c r="Q1280" s="8">
        <v>41416</v>
      </c>
      <c r="R1280" s="8">
        <v>41862</v>
      </c>
      <c r="S1280" t="s">
        <v>8205</v>
      </c>
      <c r="T1280" t="s">
        <v>14654</v>
      </c>
      <c r="U1280" t="s">
        <v>14655</v>
      </c>
      <c r="V1280" t="s">
        <v>14650</v>
      </c>
      <c r="W1280" t="s">
        <v>8310</v>
      </c>
      <c r="X1280" t="s">
        <v>8311</v>
      </c>
    </row>
    <row r="1281" spans="1:24" x14ac:dyDescent="0.25">
      <c r="A1281" t="s">
        <v>14656</v>
      </c>
      <c r="B1281">
        <v>1116229</v>
      </c>
      <c r="C1281" t="s">
        <v>14657</v>
      </c>
      <c r="D1281">
        <v>72229</v>
      </c>
      <c r="E1281" t="s">
        <v>8310</v>
      </c>
      <c r="F1281" t="s">
        <v>8311</v>
      </c>
      <c r="G1281" s="11">
        <v>39.509700000000002</v>
      </c>
      <c r="H1281" s="11">
        <v>45.8</v>
      </c>
      <c r="I1281" t="s">
        <v>14658</v>
      </c>
      <c r="J1281" t="s">
        <v>8203</v>
      </c>
      <c r="K1281" t="s">
        <v>8203</v>
      </c>
      <c r="L1281" t="s">
        <v>8203</v>
      </c>
      <c r="M1281" t="s">
        <v>14659</v>
      </c>
      <c r="N1281">
        <v>22</v>
      </c>
      <c r="O1281">
        <v>13083</v>
      </c>
      <c r="P1281">
        <v>13083</v>
      </c>
      <c r="Q1281" s="8">
        <v>41435</v>
      </c>
      <c r="R1281" s="8">
        <v>41862</v>
      </c>
      <c r="S1281" t="s">
        <v>8205</v>
      </c>
      <c r="T1281" t="s">
        <v>14660</v>
      </c>
      <c r="U1281" t="s">
        <v>14661</v>
      </c>
      <c r="V1281" t="s">
        <v>14656</v>
      </c>
      <c r="W1281" t="s">
        <v>8310</v>
      </c>
      <c r="X1281" t="s">
        <v>8311</v>
      </c>
    </row>
    <row r="1282" spans="1:24" x14ac:dyDescent="0.25">
      <c r="A1282" t="s">
        <v>14662</v>
      </c>
      <c r="B1282">
        <v>29053</v>
      </c>
      <c r="C1282" t="s">
        <v>14663</v>
      </c>
      <c r="D1282">
        <v>171748</v>
      </c>
      <c r="E1282" t="s">
        <v>8899</v>
      </c>
      <c r="F1282" t="s">
        <v>8900</v>
      </c>
      <c r="G1282" s="11">
        <v>555.04499999999996</v>
      </c>
      <c r="H1282" s="11">
        <v>36.299999999999997</v>
      </c>
      <c r="I1282" t="s">
        <v>14664</v>
      </c>
      <c r="J1282" t="s">
        <v>8203</v>
      </c>
      <c r="K1282" t="s">
        <v>8203</v>
      </c>
      <c r="L1282" t="s">
        <v>8203</v>
      </c>
      <c r="M1282" t="s">
        <v>14665</v>
      </c>
      <c r="N1282">
        <v>5445</v>
      </c>
      <c r="O1282" t="s">
        <v>8203</v>
      </c>
      <c r="P1282" t="s">
        <v>8203</v>
      </c>
      <c r="Q1282" s="8">
        <v>41757</v>
      </c>
      <c r="R1282" s="8">
        <v>41817</v>
      </c>
      <c r="S1282" t="s">
        <v>8205</v>
      </c>
      <c r="T1282" t="s">
        <v>11085</v>
      </c>
      <c r="U1282" t="s">
        <v>14666</v>
      </c>
      <c r="V1282" t="s">
        <v>14662</v>
      </c>
      <c r="W1282" t="s">
        <v>8899</v>
      </c>
      <c r="X1282" t="s">
        <v>8900</v>
      </c>
    </row>
    <row r="1283" spans="1:24" x14ac:dyDescent="0.25">
      <c r="A1283" t="s">
        <v>14667</v>
      </c>
      <c r="B1283">
        <v>166361</v>
      </c>
      <c r="C1283" t="s">
        <v>14668</v>
      </c>
      <c r="D1283">
        <v>167478</v>
      </c>
      <c r="E1283" t="s">
        <v>8899</v>
      </c>
      <c r="F1283" t="s">
        <v>8900</v>
      </c>
      <c r="G1283" s="11">
        <v>270.53399999999999</v>
      </c>
      <c r="H1283" s="11">
        <v>33.1</v>
      </c>
      <c r="I1283" t="s">
        <v>14669</v>
      </c>
      <c r="J1283" t="s">
        <v>8203</v>
      </c>
      <c r="K1283" t="s">
        <v>8203</v>
      </c>
      <c r="L1283" t="s">
        <v>8203</v>
      </c>
      <c r="M1283" t="s">
        <v>14670</v>
      </c>
      <c r="N1283">
        <v>7077</v>
      </c>
      <c r="O1283" t="s">
        <v>8203</v>
      </c>
      <c r="P1283" t="s">
        <v>8203</v>
      </c>
      <c r="Q1283" s="8">
        <v>41757</v>
      </c>
      <c r="R1283" s="8">
        <v>41817</v>
      </c>
      <c r="S1283" t="s">
        <v>8205</v>
      </c>
      <c r="T1283" t="s">
        <v>11085</v>
      </c>
      <c r="U1283" t="s">
        <v>14671</v>
      </c>
      <c r="V1283" t="s">
        <v>14667</v>
      </c>
      <c r="W1283" t="s">
        <v>8899</v>
      </c>
      <c r="X1283" t="s">
        <v>8900</v>
      </c>
    </row>
    <row r="1284" spans="1:24" x14ac:dyDescent="0.25">
      <c r="A1284" t="s">
        <v>14672</v>
      </c>
      <c r="B1284">
        <v>691883</v>
      </c>
      <c r="C1284" t="s">
        <v>14673</v>
      </c>
      <c r="D1284">
        <v>189482</v>
      </c>
      <c r="E1284" t="s">
        <v>8200</v>
      </c>
      <c r="F1284" t="s">
        <v>8201</v>
      </c>
      <c r="G1284" s="11">
        <v>31.296500000000002</v>
      </c>
      <c r="H1284" s="11">
        <v>67.900000000000006</v>
      </c>
      <c r="I1284" t="s">
        <v>14674</v>
      </c>
      <c r="J1284" t="s">
        <v>8203</v>
      </c>
      <c r="K1284" t="s">
        <v>8203</v>
      </c>
      <c r="L1284" t="s">
        <v>8203</v>
      </c>
      <c r="M1284" t="s">
        <v>14675</v>
      </c>
      <c r="N1284">
        <v>214</v>
      </c>
      <c r="O1284">
        <v>6457</v>
      </c>
      <c r="P1284">
        <v>6309</v>
      </c>
      <c r="Q1284" s="8">
        <v>41396</v>
      </c>
      <c r="R1284" s="8">
        <v>41760</v>
      </c>
      <c r="S1284" t="s">
        <v>8205</v>
      </c>
      <c r="T1284" t="s">
        <v>8323</v>
      </c>
      <c r="U1284" t="s">
        <v>14676</v>
      </c>
      <c r="V1284" t="s">
        <v>14672</v>
      </c>
      <c r="W1284" t="s">
        <v>8200</v>
      </c>
      <c r="X1284" t="s">
        <v>8201</v>
      </c>
    </row>
    <row r="1285" spans="1:24" x14ac:dyDescent="0.25">
      <c r="A1285" t="s">
        <v>14677</v>
      </c>
      <c r="B1285">
        <v>747525</v>
      </c>
      <c r="C1285" t="s">
        <v>14678</v>
      </c>
      <c r="D1285">
        <v>46703</v>
      </c>
      <c r="E1285" t="s">
        <v>8310</v>
      </c>
      <c r="F1285" t="s">
        <v>8551</v>
      </c>
      <c r="G1285" s="11">
        <v>33.65</v>
      </c>
      <c r="H1285" s="11">
        <v>52.2</v>
      </c>
      <c r="I1285" t="s">
        <v>14679</v>
      </c>
      <c r="J1285" t="s">
        <v>8203</v>
      </c>
      <c r="K1285" t="s">
        <v>8203</v>
      </c>
      <c r="L1285" t="s">
        <v>8203</v>
      </c>
      <c r="M1285" t="s">
        <v>14680</v>
      </c>
      <c r="N1285">
        <v>15</v>
      </c>
      <c r="O1285">
        <v>13272</v>
      </c>
      <c r="P1285">
        <v>13275</v>
      </c>
      <c r="Q1285" s="8">
        <v>41073</v>
      </c>
      <c r="R1285" s="8">
        <v>41764</v>
      </c>
      <c r="S1285" t="s">
        <v>8205</v>
      </c>
      <c r="T1285" t="s">
        <v>8206</v>
      </c>
      <c r="U1285" t="s">
        <v>14681</v>
      </c>
      <c r="V1285" t="s">
        <v>14677</v>
      </c>
      <c r="W1285" t="s">
        <v>8310</v>
      </c>
      <c r="X1285" t="s">
        <v>8551</v>
      </c>
    </row>
    <row r="1286" spans="1:24" x14ac:dyDescent="0.25">
      <c r="A1286" t="s">
        <v>13463</v>
      </c>
      <c r="B1286">
        <v>90675</v>
      </c>
      <c r="C1286" t="s">
        <v>14682</v>
      </c>
      <c r="D1286">
        <v>231618</v>
      </c>
      <c r="E1286" t="s">
        <v>8209</v>
      </c>
      <c r="F1286" t="s">
        <v>8210</v>
      </c>
      <c r="G1286" s="11">
        <v>641.35599999999999</v>
      </c>
      <c r="H1286" s="11">
        <v>37.411900000000003</v>
      </c>
      <c r="I1286" t="s">
        <v>14683</v>
      </c>
      <c r="J1286">
        <v>40</v>
      </c>
      <c r="K1286" t="s">
        <v>8203</v>
      </c>
      <c r="L1286" t="s">
        <v>8203</v>
      </c>
      <c r="M1286" t="s">
        <v>14684</v>
      </c>
      <c r="N1286">
        <v>37212</v>
      </c>
      <c r="O1286">
        <v>190399</v>
      </c>
      <c r="P1286">
        <v>210715</v>
      </c>
      <c r="Q1286" s="8">
        <v>41746</v>
      </c>
      <c r="R1286" s="8">
        <v>41780</v>
      </c>
      <c r="S1286" t="s">
        <v>8231</v>
      </c>
      <c r="T1286" t="s">
        <v>14685</v>
      </c>
      <c r="U1286" t="s">
        <v>14686</v>
      </c>
      <c r="V1286" t="s">
        <v>13463</v>
      </c>
      <c r="W1286" t="s">
        <v>8209</v>
      </c>
      <c r="X1286" t="s">
        <v>8210</v>
      </c>
    </row>
    <row r="1287" spans="1:24" x14ac:dyDescent="0.25">
      <c r="A1287" t="s">
        <v>14687</v>
      </c>
      <c r="B1287">
        <v>4432</v>
      </c>
      <c r="C1287" t="s">
        <v>14688</v>
      </c>
      <c r="D1287">
        <v>168000</v>
      </c>
      <c r="E1287" t="s">
        <v>8209</v>
      </c>
      <c r="F1287" t="s">
        <v>8210</v>
      </c>
      <c r="G1287" s="11">
        <v>804.64800000000002</v>
      </c>
      <c r="H1287" s="11">
        <v>39.499699999999997</v>
      </c>
      <c r="I1287" t="s">
        <v>14689</v>
      </c>
      <c r="J1287" t="s">
        <v>8203</v>
      </c>
      <c r="K1287">
        <v>1</v>
      </c>
      <c r="L1287" t="s">
        <v>8203</v>
      </c>
      <c r="M1287" t="s">
        <v>14690</v>
      </c>
      <c r="N1287">
        <v>3603</v>
      </c>
      <c r="O1287">
        <v>28969</v>
      </c>
      <c r="P1287">
        <v>38964</v>
      </c>
      <c r="Q1287" s="8">
        <v>41379</v>
      </c>
      <c r="R1287" s="8">
        <v>41855</v>
      </c>
      <c r="S1287" t="s">
        <v>8205</v>
      </c>
      <c r="T1287" t="s">
        <v>14438</v>
      </c>
      <c r="U1287" t="s">
        <v>14691</v>
      </c>
      <c r="V1287" t="s">
        <v>14687</v>
      </c>
      <c r="W1287" t="s">
        <v>8209</v>
      </c>
      <c r="X1287" t="s">
        <v>8210</v>
      </c>
    </row>
    <row r="1288" spans="1:24" x14ac:dyDescent="0.25">
      <c r="A1288" t="s">
        <v>14692</v>
      </c>
      <c r="B1288">
        <v>1215336</v>
      </c>
      <c r="C1288" t="s">
        <v>14693</v>
      </c>
      <c r="D1288">
        <v>186827</v>
      </c>
      <c r="E1288" t="s">
        <v>8310</v>
      </c>
      <c r="F1288" t="s">
        <v>8311</v>
      </c>
      <c r="G1288" s="11">
        <v>21.938400000000001</v>
      </c>
      <c r="H1288" s="11">
        <v>48.9</v>
      </c>
      <c r="I1288" t="s">
        <v>14694</v>
      </c>
      <c r="J1288" t="s">
        <v>8203</v>
      </c>
      <c r="K1288" t="s">
        <v>8203</v>
      </c>
      <c r="L1288" t="s">
        <v>8203</v>
      </c>
      <c r="M1288" t="s">
        <v>14695</v>
      </c>
      <c r="N1288">
        <v>2831</v>
      </c>
      <c r="O1288">
        <v>8221</v>
      </c>
      <c r="P1288">
        <v>8397</v>
      </c>
      <c r="Q1288" s="8">
        <v>41731</v>
      </c>
      <c r="R1288" s="8">
        <v>41737</v>
      </c>
      <c r="S1288" t="s">
        <v>8205</v>
      </c>
      <c r="T1288" t="s">
        <v>8323</v>
      </c>
      <c r="U1288" t="s">
        <v>14696</v>
      </c>
      <c r="V1288" t="s">
        <v>14692</v>
      </c>
      <c r="W1288" t="s">
        <v>8310</v>
      </c>
      <c r="X1288" t="s">
        <v>8311</v>
      </c>
    </row>
    <row r="1289" spans="1:24" x14ac:dyDescent="0.25">
      <c r="A1289" t="s">
        <v>14697</v>
      </c>
      <c r="B1289">
        <v>1300067</v>
      </c>
      <c r="C1289" t="s">
        <v>14698</v>
      </c>
      <c r="D1289">
        <v>191921</v>
      </c>
      <c r="E1289" t="s">
        <v>8310</v>
      </c>
      <c r="F1289" t="s">
        <v>8551</v>
      </c>
      <c r="G1289" s="11">
        <v>35.642499999999998</v>
      </c>
      <c r="H1289" s="11">
        <v>49.766100000000002</v>
      </c>
      <c r="I1289" t="s">
        <v>14699</v>
      </c>
      <c r="J1289">
        <v>11</v>
      </c>
      <c r="K1289" t="s">
        <v>8203</v>
      </c>
      <c r="L1289" t="s">
        <v>8203</v>
      </c>
      <c r="M1289" t="s">
        <v>14700</v>
      </c>
      <c r="N1289">
        <v>11</v>
      </c>
      <c r="O1289" t="s">
        <v>8203</v>
      </c>
      <c r="P1289" t="s">
        <v>8203</v>
      </c>
      <c r="Q1289" s="8">
        <v>41746</v>
      </c>
      <c r="R1289" s="8">
        <v>41750</v>
      </c>
      <c r="S1289" t="s">
        <v>8231</v>
      </c>
      <c r="T1289" t="s">
        <v>14701</v>
      </c>
      <c r="U1289" t="s">
        <v>14702</v>
      </c>
      <c r="V1289" t="s">
        <v>14697</v>
      </c>
      <c r="W1289" t="s">
        <v>8310</v>
      </c>
      <c r="X1289" t="s">
        <v>8551</v>
      </c>
    </row>
    <row r="1290" spans="1:24" x14ac:dyDescent="0.25">
      <c r="A1290" t="s">
        <v>14703</v>
      </c>
      <c r="B1290">
        <v>1218281</v>
      </c>
      <c r="C1290" t="s">
        <v>14704</v>
      </c>
      <c r="D1290">
        <v>203303</v>
      </c>
      <c r="E1290" t="s">
        <v>8899</v>
      </c>
      <c r="F1290" t="s">
        <v>8900</v>
      </c>
      <c r="G1290" s="11">
        <v>1345.86</v>
      </c>
      <c r="H1290" s="11">
        <v>34.799999999999997</v>
      </c>
      <c r="I1290" t="s">
        <v>14705</v>
      </c>
      <c r="J1290" t="s">
        <v>8203</v>
      </c>
      <c r="K1290" t="s">
        <v>8203</v>
      </c>
      <c r="L1290" t="s">
        <v>8203</v>
      </c>
      <c r="M1290" t="s">
        <v>14706</v>
      </c>
      <c r="N1290">
        <v>68834</v>
      </c>
      <c r="O1290" t="s">
        <v>8203</v>
      </c>
      <c r="P1290" t="s">
        <v>8203</v>
      </c>
      <c r="Q1290" s="8">
        <v>41757</v>
      </c>
      <c r="R1290" s="8">
        <v>41817</v>
      </c>
      <c r="S1290" t="s">
        <v>8205</v>
      </c>
      <c r="T1290" t="s">
        <v>11085</v>
      </c>
      <c r="U1290" t="s">
        <v>14707</v>
      </c>
      <c r="V1290" t="s">
        <v>14703</v>
      </c>
      <c r="W1290" t="s">
        <v>8899</v>
      </c>
      <c r="X1290" t="s">
        <v>8900</v>
      </c>
    </row>
    <row r="1291" spans="1:24" x14ac:dyDescent="0.25">
      <c r="A1291" t="s">
        <v>14708</v>
      </c>
      <c r="B1291">
        <v>1262450</v>
      </c>
      <c r="C1291" t="s">
        <v>14709</v>
      </c>
      <c r="D1291">
        <v>182071</v>
      </c>
      <c r="E1291" t="s">
        <v>8310</v>
      </c>
      <c r="F1291" t="s">
        <v>8311</v>
      </c>
      <c r="G1291" s="11">
        <v>32.840400000000002</v>
      </c>
      <c r="H1291" s="11">
        <v>53.4</v>
      </c>
      <c r="I1291" t="s">
        <v>14710</v>
      </c>
      <c r="J1291" t="s">
        <v>8203</v>
      </c>
      <c r="K1291" t="s">
        <v>8203</v>
      </c>
      <c r="L1291" t="s">
        <v>8203</v>
      </c>
      <c r="M1291" t="s">
        <v>14711</v>
      </c>
      <c r="N1291">
        <v>45</v>
      </c>
      <c r="O1291">
        <v>8884</v>
      </c>
      <c r="P1291">
        <v>8884</v>
      </c>
      <c r="Q1291" s="8">
        <v>41437</v>
      </c>
      <c r="R1291" s="8">
        <v>41855</v>
      </c>
      <c r="S1291" t="s">
        <v>8205</v>
      </c>
      <c r="T1291" t="s">
        <v>10784</v>
      </c>
      <c r="U1291" t="s">
        <v>14712</v>
      </c>
      <c r="V1291" t="s">
        <v>14708</v>
      </c>
      <c r="W1291" t="s">
        <v>8310</v>
      </c>
      <c r="X1291" t="s">
        <v>8311</v>
      </c>
    </row>
    <row r="1292" spans="1:24" x14ac:dyDescent="0.25">
      <c r="A1292" t="s">
        <v>14713</v>
      </c>
      <c r="B1292">
        <v>1391915</v>
      </c>
      <c r="C1292" t="s">
        <v>14714</v>
      </c>
      <c r="D1292">
        <v>217088</v>
      </c>
      <c r="E1292" t="s">
        <v>8310</v>
      </c>
      <c r="F1292" t="s">
        <v>8311</v>
      </c>
      <c r="G1292" s="11">
        <v>32.228000000000002</v>
      </c>
      <c r="H1292" s="11">
        <v>55.1</v>
      </c>
      <c r="I1292" t="s">
        <v>14715</v>
      </c>
      <c r="J1292" t="s">
        <v>8203</v>
      </c>
      <c r="K1292" t="s">
        <v>8203</v>
      </c>
      <c r="L1292" t="s">
        <v>8203</v>
      </c>
      <c r="M1292" t="s">
        <v>14716</v>
      </c>
      <c r="N1292">
        <v>29</v>
      </c>
      <c r="O1292">
        <v>8805</v>
      </c>
      <c r="P1292">
        <v>8674</v>
      </c>
      <c r="Q1292" s="8">
        <v>41565</v>
      </c>
      <c r="R1292" s="8">
        <v>41855</v>
      </c>
      <c r="S1292" t="s">
        <v>8205</v>
      </c>
      <c r="T1292" t="s">
        <v>8323</v>
      </c>
      <c r="U1292" t="s">
        <v>14717</v>
      </c>
      <c r="V1292" t="s">
        <v>14713</v>
      </c>
      <c r="W1292" t="s">
        <v>8310</v>
      </c>
      <c r="X1292" t="s">
        <v>8311</v>
      </c>
    </row>
    <row r="1293" spans="1:24" x14ac:dyDescent="0.25">
      <c r="A1293" t="s">
        <v>14718</v>
      </c>
      <c r="B1293">
        <v>575412</v>
      </c>
      <c r="C1293" t="s">
        <v>14719</v>
      </c>
      <c r="D1293">
        <v>222716</v>
      </c>
      <c r="E1293" t="s">
        <v>8899</v>
      </c>
      <c r="F1293" t="s">
        <v>9083</v>
      </c>
      <c r="G1293" s="11">
        <v>7178.4</v>
      </c>
      <c r="H1293" s="11" t="s">
        <v>8203</v>
      </c>
      <c r="I1293" t="s">
        <v>14720</v>
      </c>
      <c r="J1293" t="s">
        <v>8203</v>
      </c>
      <c r="K1293" t="s">
        <v>8203</v>
      </c>
      <c r="L1293" t="s">
        <v>8203</v>
      </c>
      <c r="M1293" t="s">
        <v>14721</v>
      </c>
      <c r="N1293">
        <v>4986575</v>
      </c>
      <c r="O1293" t="s">
        <v>8203</v>
      </c>
      <c r="P1293" t="s">
        <v>8203</v>
      </c>
      <c r="Q1293" t="s">
        <v>8203</v>
      </c>
      <c r="R1293" t="s">
        <v>8203</v>
      </c>
      <c r="S1293" t="s">
        <v>8205</v>
      </c>
      <c r="T1293" t="s">
        <v>9401</v>
      </c>
      <c r="U1293" t="s">
        <v>14722</v>
      </c>
      <c r="V1293" t="s">
        <v>14718</v>
      </c>
      <c r="W1293" t="s">
        <v>8899</v>
      </c>
      <c r="X1293" t="s">
        <v>9083</v>
      </c>
    </row>
    <row r="1294" spans="1:24" x14ac:dyDescent="0.25">
      <c r="A1294" t="s">
        <v>14723</v>
      </c>
      <c r="B1294">
        <v>1400770</v>
      </c>
      <c r="C1294" t="s">
        <v>14724</v>
      </c>
      <c r="D1294">
        <v>219240</v>
      </c>
      <c r="E1294" t="s">
        <v>8310</v>
      </c>
      <c r="F1294" t="s">
        <v>8311</v>
      </c>
      <c r="G1294" s="11">
        <v>36.682099999999998</v>
      </c>
      <c r="H1294" s="11">
        <v>44.9</v>
      </c>
      <c r="I1294" t="s">
        <v>14725</v>
      </c>
      <c r="J1294" t="s">
        <v>8203</v>
      </c>
      <c r="K1294" t="s">
        <v>8203</v>
      </c>
      <c r="L1294" t="s">
        <v>8203</v>
      </c>
      <c r="M1294" t="s">
        <v>14726</v>
      </c>
      <c r="N1294">
        <v>30</v>
      </c>
      <c r="O1294" t="s">
        <v>8203</v>
      </c>
      <c r="P1294" t="s">
        <v>8203</v>
      </c>
      <c r="Q1294" s="8">
        <v>41570</v>
      </c>
      <c r="R1294" s="8">
        <v>41862</v>
      </c>
      <c r="S1294" t="s">
        <v>8205</v>
      </c>
      <c r="T1294" t="s">
        <v>9067</v>
      </c>
      <c r="U1294" t="s">
        <v>14727</v>
      </c>
      <c r="V1294" t="s">
        <v>14723</v>
      </c>
      <c r="W1294" t="s">
        <v>8310</v>
      </c>
      <c r="X1294" t="s">
        <v>8311</v>
      </c>
    </row>
    <row r="1295" spans="1:24" x14ac:dyDescent="0.25">
      <c r="A1295" t="s">
        <v>14728</v>
      </c>
      <c r="B1295">
        <v>1400760</v>
      </c>
      <c r="C1295" t="s">
        <v>14729</v>
      </c>
      <c r="D1295">
        <v>215898</v>
      </c>
      <c r="E1295" t="s">
        <v>8310</v>
      </c>
      <c r="F1295" t="s">
        <v>8311</v>
      </c>
      <c r="G1295" s="11">
        <v>36.053400000000003</v>
      </c>
      <c r="H1295" s="11">
        <v>56.9</v>
      </c>
      <c r="I1295" t="s">
        <v>14730</v>
      </c>
      <c r="J1295" t="s">
        <v>8203</v>
      </c>
      <c r="K1295" t="s">
        <v>8203</v>
      </c>
      <c r="L1295" t="s">
        <v>8203</v>
      </c>
      <c r="M1295" t="s">
        <v>14731</v>
      </c>
      <c r="N1295">
        <v>2048</v>
      </c>
      <c r="O1295" t="s">
        <v>8203</v>
      </c>
      <c r="P1295" t="s">
        <v>8203</v>
      </c>
      <c r="Q1295" s="8">
        <v>41761</v>
      </c>
      <c r="R1295" s="8">
        <v>41761</v>
      </c>
      <c r="S1295" t="s">
        <v>8242</v>
      </c>
      <c r="T1295" t="s">
        <v>14732</v>
      </c>
      <c r="U1295" t="s">
        <v>14733</v>
      </c>
      <c r="V1295" t="s">
        <v>14728</v>
      </c>
      <c r="W1295" t="s">
        <v>8310</v>
      </c>
      <c r="X1295" t="s">
        <v>8311</v>
      </c>
    </row>
    <row r="1296" spans="1:24" x14ac:dyDescent="0.25">
      <c r="A1296" t="s">
        <v>14734</v>
      </c>
      <c r="B1296">
        <v>6279</v>
      </c>
      <c r="C1296" t="s">
        <v>14735</v>
      </c>
      <c r="D1296">
        <v>10729</v>
      </c>
      <c r="E1296" t="s">
        <v>8899</v>
      </c>
      <c r="F1296" t="s">
        <v>9671</v>
      </c>
      <c r="G1296" s="11">
        <v>93.659099999999995</v>
      </c>
      <c r="H1296" s="11">
        <v>31.498999999999999</v>
      </c>
      <c r="I1296" t="s">
        <v>14736</v>
      </c>
      <c r="J1296" t="s">
        <v>8203</v>
      </c>
      <c r="K1296">
        <v>1</v>
      </c>
      <c r="L1296" t="s">
        <v>8203</v>
      </c>
      <c r="M1296" t="s">
        <v>14737</v>
      </c>
      <c r="N1296">
        <v>24286</v>
      </c>
      <c r="O1296">
        <v>11441</v>
      </c>
      <c r="P1296">
        <v>11472</v>
      </c>
      <c r="Q1296" s="8">
        <v>37524</v>
      </c>
      <c r="R1296" s="8">
        <v>40210</v>
      </c>
      <c r="S1296" t="s">
        <v>8205</v>
      </c>
      <c r="T1296" t="s">
        <v>14738</v>
      </c>
      <c r="U1296" t="s">
        <v>14739</v>
      </c>
      <c r="V1296" t="s">
        <v>14734</v>
      </c>
      <c r="W1296" t="s">
        <v>8899</v>
      </c>
      <c r="X1296" t="s">
        <v>9671</v>
      </c>
    </row>
    <row r="1297" spans="1:24" x14ac:dyDescent="0.25">
      <c r="A1297" t="s">
        <v>14740</v>
      </c>
      <c r="B1297">
        <v>53326</v>
      </c>
      <c r="C1297" t="s">
        <v>14741</v>
      </c>
      <c r="D1297">
        <v>231479</v>
      </c>
      <c r="E1297" t="s">
        <v>8899</v>
      </c>
      <c r="F1297" t="s">
        <v>9671</v>
      </c>
      <c r="G1297" s="11">
        <v>313.09300000000002</v>
      </c>
      <c r="H1297" s="11">
        <v>43.5</v>
      </c>
      <c r="I1297" t="s">
        <v>14742</v>
      </c>
      <c r="J1297" t="s">
        <v>8203</v>
      </c>
      <c r="K1297" t="s">
        <v>8203</v>
      </c>
      <c r="L1297" t="s">
        <v>8203</v>
      </c>
      <c r="M1297" t="s">
        <v>14743</v>
      </c>
      <c r="N1297">
        <v>1736</v>
      </c>
      <c r="O1297">
        <v>36687</v>
      </c>
      <c r="P1297">
        <v>65583</v>
      </c>
      <c r="Q1297" s="8">
        <v>41723</v>
      </c>
      <c r="R1297" s="8">
        <v>41723</v>
      </c>
      <c r="S1297" t="s">
        <v>8242</v>
      </c>
      <c r="T1297" t="s">
        <v>13133</v>
      </c>
      <c r="U1297" t="s">
        <v>14744</v>
      </c>
      <c r="V1297" t="s">
        <v>14740</v>
      </c>
      <c r="W1297" t="s">
        <v>8899</v>
      </c>
      <c r="X1297" t="s">
        <v>9671</v>
      </c>
    </row>
    <row r="1298" spans="1:24" x14ac:dyDescent="0.25">
      <c r="A1298" t="s">
        <v>14745</v>
      </c>
      <c r="B1298">
        <v>1436216</v>
      </c>
      <c r="C1298" t="s">
        <v>14746</v>
      </c>
      <c r="D1298">
        <v>231184</v>
      </c>
      <c r="E1298" t="s">
        <v>8310</v>
      </c>
      <c r="F1298" t="s">
        <v>8311</v>
      </c>
      <c r="G1298" s="11">
        <v>26.9938</v>
      </c>
      <c r="H1298" s="11">
        <v>40</v>
      </c>
      <c r="I1298" t="s">
        <v>14747</v>
      </c>
      <c r="J1298" t="s">
        <v>8203</v>
      </c>
      <c r="K1298" t="s">
        <v>8203</v>
      </c>
      <c r="L1298" t="s">
        <v>8203</v>
      </c>
      <c r="M1298" t="s">
        <v>14748</v>
      </c>
      <c r="N1298" t="s">
        <v>8203</v>
      </c>
      <c r="O1298" t="s">
        <v>8203</v>
      </c>
      <c r="P1298" t="s">
        <v>8203</v>
      </c>
      <c r="Q1298" s="8">
        <v>41711</v>
      </c>
      <c r="R1298" s="8">
        <v>41862</v>
      </c>
      <c r="S1298" t="s">
        <v>8242</v>
      </c>
      <c r="T1298" t="s">
        <v>14749</v>
      </c>
      <c r="U1298" t="s">
        <v>14750</v>
      </c>
      <c r="V1298" t="s">
        <v>14745</v>
      </c>
      <c r="W1298" t="s">
        <v>8310</v>
      </c>
      <c r="X1298" t="s">
        <v>8311</v>
      </c>
    </row>
    <row r="1299" spans="1:24" x14ac:dyDescent="0.25">
      <c r="A1299" t="s">
        <v>14751</v>
      </c>
      <c r="B1299">
        <v>1240240</v>
      </c>
      <c r="C1299" t="s">
        <v>14752</v>
      </c>
      <c r="D1299">
        <v>188094</v>
      </c>
      <c r="E1299" t="s">
        <v>8310</v>
      </c>
      <c r="F1299" t="s">
        <v>8880</v>
      </c>
      <c r="G1299" s="11">
        <v>17.5349</v>
      </c>
      <c r="H1299" s="11">
        <v>41693</v>
      </c>
      <c r="I1299" t="s">
        <v>14753</v>
      </c>
      <c r="J1299" t="s">
        <v>8203</v>
      </c>
      <c r="K1299" t="s">
        <v>8203</v>
      </c>
      <c r="L1299" t="s">
        <v>8203</v>
      </c>
      <c r="M1299" t="s">
        <v>14754</v>
      </c>
      <c r="N1299">
        <v>7113</v>
      </c>
      <c r="O1299">
        <v>5330</v>
      </c>
      <c r="P1299">
        <v>5245</v>
      </c>
      <c r="Q1299" s="8">
        <v>41394</v>
      </c>
      <c r="R1299" s="8">
        <v>41765</v>
      </c>
      <c r="S1299" t="s">
        <v>8205</v>
      </c>
      <c r="T1299" t="s">
        <v>8323</v>
      </c>
      <c r="U1299" t="s">
        <v>14755</v>
      </c>
      <c r="V1299" t="s">
        <v>14751</v>
      </c>
      <c r="W1299" t="s">
        <v>8310</v>
      </c>
      <c r="X1299" t="s">
        <v>8880</v>
      </c>
    </row>
    <row r="1300" spans="1:24" x14ac:dyDescent="0.25">
      <c r="A1300" t="s">
        <v>14756</v>
      </c>
      <c r="B1300">
        <v>1288291</v>
      </c>
      <c r="C1300" t="s">
        <v>14757</v>
      </c>
      <c r="D1300">
        <v>188095</v>
      </c>
      <c r="E1300" t="s">
        <v>8310</v>
      </c>
      <c r="F1300" t="s">
        <v>8880</v>
      </c>
      <c r="G1300" s="11">
        <v>12.163399999999999</v>
      </c>
      <c r="H1300" s="11">
        <v>41813</v>
      </c>
      <c r="I1300" t="s">
        <v>14758</v>
      </c>
      <c r="J1300" t="s">
        <v>8203</v>
      </c>
      <c r="K1300" t="s">
        <v>8203</v>
      </c>
      <c r="L1300" t="s">
        <v>8203</v>
      </c>
      <c r="M1300" t="s">
        <v>14759</v>
      </c>
      <c r="N1300">
        <v>431</v>
      </c>
      <c r="O1300">
        <v>3661</v>
      </c>
      <c r="P1300">
        <v>3598</v>
      </c>
      <c r="Q1300" s="8">
        <v>41394</v>
      </c>
      <c r="R1300" s="8">
        <v>41765</v>
      </c>
      <c r="S1300" t="s">
        <v>8205</v>
      </c>
      <c r="T1300" t="s">
        <v>8323</v>
      </c>
      <c r="U1300" t="s">
        <v>14760</v>
      </c>
      <c r="V1300" t="s">
        <v>14756</v>
      </c>
      <c r="W1300" t="s">
        <v>8310</v>
      </c>
      <c r="X1300" t="s">
        <v>8880</v>
      </c>
    </row>
    <row r="1301" spans="1:24" x14ac:dyDescent="0.25">
      <c r="A1301" t="s">
        <v>14761</v>
      </c>
      <c r="B1301">
        <v>8081</v>
      </c>
      <c r="C1301" t="s">
        <v>14762</v>
      </c>
      <c r="D1301">
        <v>238429</v>
      </c>
      <c r="E1301" t="s">
        <v>8899</v>
      </c>
      <c r="F1301" t="s">
        <v>9077</v>
      </c>
      <c r="G1301" s="11">
        <v>731.62199999999996</v>
      </c>
      <c r="H1301" s="11">
        <v>40.281599999999997</v>
      </c>
      <c r="I1301" t="s">
        <v>14763</v>
      </c>
      <c r="J1301">
        <v>23</v>
      </c>
      <c r="K1301">
        <v>1</v>
      </c>
      <c r="L1301" t="s">
        <v>8203</v>
      </c>
      <c r="M1301" t="s">
        <v>14764</v>
      </c>
      <c r="N1301">
        <v>3029</v>
      </c>
      <c r="O1301">
        <v>26235</v>
      </c>
      <c r="P1301">
        <v>42641</v>
      </c>
      <c r="Q1301" s="8">
        <v>41746</v>
      </c>
      <c r="R1301" s="8">
        <v>41767</v>
      </c>
      <c r="S1301" t="s">
        <v>8231</v>
      </c>
      <c r="T1301" t="s">
        <v>14765</v>
      </c>
      <c r="U1301" t="s">
        <v>14766</v>
      </c>
      <c r="V1301" t="s">
        <v>14761</v>
      </c>
      <c r="W1301" t="s">
        <v>8899</v>
      </c>
      <c r="X1301" t="s">
        <v>9077</v>
      </c>
    </row>
    <row r="1302" spans="1:24" x14ac:dyDescent="0.25">
      <c r="A1302" t="s">
        <v>14767</v>
      </c>
      <c r="B1302">
        <v>56409</v>
      </c>
      <c r="C1302" t="s">
        <v>14768</v>
      </c>
      <c r="D1302">
        <v>238564</v>
      </c>
      <c r="E1302" t="s">
        <v>8310</v>
      </c>
      <c r="F1302" t="s">
        <v>8311</v>
      </c>
      <c r="G1302" s="11">
        <v>706320</v>
      </c>
      <c r="H1302" s="11">
        <v>37.4</v>
      </c>
      <c r="I1302" t="s">
        <v>14769</v>
      </c>
      <c r="J1302" t="s">
        <v>8203</v>
      </c>
      <c r="K1302" t="s">
        <v>8203</v>
      </c>
      <c r="L1302" t="s">
        <v>8203</v>
      </c>
      <c r="M1302" t="s">
        <v>14770</v>
      </c>
      <c r="N1302">
        <v>305</v>
      </c>
      <c r="O1302" t="s">
        <v>8203</v>
      </c>
      <c r="P1302" t="s">
        <v>8203</v>
      </c>
      <c r="Q1302" s="8">
        <v>41702</v>
      </c>
      <c r="R1302" s="8">
        <v>41808</v>
      </c>
      <c r="S1302" t="s">
        <v>8242</v>
      </c>
      <c r="T1302" t="s">
        <v>14771</v>
      </c>
      <c r="U1302" t="s">
        <v>14772</v>
      </c>
      <c r="V1302" t="s">
        <v>14767</v>
      </c>
      <c r="W1302" t="s">
        <v>8310</v>
      </c>
      <c r="X1302" t="s">
        <v>8311</v>
      </c>
    </row>
    <row r="1303" spans="1:24" x14ac:dyDescent="0.25">
      <c r="A1303" t="s">
        <v>14773</v>
      </c>
      <c r="B1303">
        <v>56313</v>
      </c>
      <c r="C1303" t="s">
        <v>14774</v>
      </c>
      <c r="D1303">
        <v>212909</v>
      </c>
      <c r="E1303" t="s">
        <v>8899</v>
      </c>
      <c r="F1303" t="s">
        <v>9416</v>
      </c>
      <c r="G1303" s="11">
        <v>1120.1400000000001</v>
      </c>
      <c r="H1303" s="11">
        <v>40.200000000000003</v>
      </c>
      <c r="I1303" t="s">
        <v>14775</v>
      </c>
      <c r="J1303" t="s">
        <v>8203</v>
      </c>
      <c r="K1303" t="s">
        <v>8203</v>
      </c>
      <c r="L1303" t="s">
        <v>8203</v>
      </c>
      <c r="M1303" t="s">
        <v>14776</v>
      </c>
      <c r="N1303">
        <v>62122</v>
      </c>
      <c r="O1303">
        <v>11083</v>
      </c>
      <c r="P1303">
        <v>9326</v>
      </c>
      <c r="Q1303" s="8">
        <v>41759</v>
      </c>
      <c r="R1303" s="8">
        <v>41887</v>
      </c>
      <c r="S1303" t="s">
        <v>8205</v>
      </c>
      <c r="T1303" t="s">
        <v>9401</v>
      </c>
      <c r="U1303" t="s">
        <v>14777</v>
      </c>
      <c r="V1303" t="s">
        <v>14773</v>
      </c>
      <c r="W1303" t="s">
        <v>8899</v>
      </c>
      <c r="X1303" t="s">
        <v>9416</v>
      </c>
    </row>
    <row r="1304" spans="1:24" x14ac:dyDescent="0.25">
      <c r="A1304" t="s">
        <v>14778</v>
      </c>
      <c r="B1304">
        <v>9218</v>
      </c>
      <c r="C1304" t="s">
        <v>14779</v>
      </c>
      <c r="D1304">
        <v>212904</v>
      </c>
      <c r="E1304" t="s">
        <v>8899</v>
      </c>
      <c r="F1304" t="s">
        <v>9416</v>
      </c>
      <c r="G1304" s="11">
        <v>1132.18</v>
      </c>
      <c r="H1304" s="11">
        <v>41.9</v>
      </c>
      <c r="I1304" t="s">
        <v>14780</v>
      </c>
      <c r="J1304" t="s">
        <v>8203</v>
      </c>
      <c r="K1304" t="s">
        <v>8203</v>
      </c>
      <c r="L1304" t="s">
        <v>8203</v>
      </c>
      <c r="M1304" t="s">
        <v>14781</v>
      </c>
      <c r="N1304">
        <v>76189</v>
      </c>
      <c r="O1304">
        <v>9414</v>
      </c>
      <c r="P1304">
        <v>8267</v>
      </c>
      <c r="Q1304" s="8">
        <v>41759</v>
      </c>
      <c r="R1304" s="8">
        <v>41887</v>
      </c>
      <c r="S1304" t="s">
        <v>8205</v>
      </c>
      <c r="T1304" t="s">
        <v>9401</v>
      </c>
      <c r="U1304" t="s">
        <v>14782</v>
      </c>
      <c r="V1304" t="s">
        <v>14778</v>
      </c>
      <c r="W1304" t="s">
        <v>8899</v>
      </c>
      <c r="X1304" t="s">
        <v>9416</v>
      </c>
    </row>
    <row r="1305" spans="1:24" x14ac:dyDescent="0.25">
      <c r="A1305" t="s">
        <v>14783</v>
      </c>
      <c r="B1305">
        <v>97097</v>
      </c>
      <c r="C1305" t="s">
        <v>14784</v>
      </c>
      <c r="D1305">
        <v>212902</v>
      </c>
      <c r="E1305" t="s">
        <v>8899</v>
      </c>
      <c r="F1305" t="s">
        <v>9416</v>
      </c>
      <c r="G1305" s="11">
        <v>1152.96</v>
      </c>
      <c r="H1305" s="11">
        <v>41.5</v>
      </c>
      <c r="I1305" t="s">
        <v>14785</v>
      </c>
      <c r="J1305" t="s">
        <v>8203</v>
      </c>
      <c r="K1305" t="s">
        <v>8203</v>
      </c>
      <c r="L1305" t="s">
        <v>8203</v>
      </c>
      <c r="M1305" t="s">
        <v>14786</v>
      </c>
      <c r="N1305">
        <v>66785</v>
      </c>
      <c r="O1305">
        <v>10792</v>
      </c>
      <c r="P1305">
        <v>9342</v>
      </c>
      <c r="Q1305" s="8">
        <v>41759</v>
      </c>
      <c r="R1305" s="8">
        <v>41887</v>
      </c>
      <c r="S1305" t="s">
        <v>8205</v>
      </c>
      <c r="T1305" t="s">
        <v>9401</v>
      </c>
      <c r="U1305" t="s">
        <v>14787</v>
      </c>
      <c r="V1305" t="s">
        <v>14783</v>
      </c>
      <c r="W1305" t="s">
        <v>8899</v>
      </c>
      <c r="X1305" t="s">
        <v>9416</v>
      </c>
    </row>
    <row r="1306" spans="1:24" x14ac:dyDescent="0.25">
      <c r="A1306" t="s">
        <v>14788</v>
      </c>
      <c r="B1306">
        <v>129364</v>
      </c>
      <c r="C1306" t="s">
        <v>14789</v>
      </c>
      <c r="D1306">
        <v>244739</v>
      </c>
      <c r="E1306" t="s">
        <v>8200</v>
      </c>
      <c r="F1306" t="s">
        <v>8201</v>
      </c>
      <c r="G1306" s="11">
        <v>47.671799999999998</v>
      </c>
      <c r="H1306" s="11">
        <v>53.9</v>
      </c>
      <c r="I1306" t="s">
        <v>14790</v>
      </c>
      <c r="J1306" t="s">
        <v>8203</v>
      </c>
      <c r="K1306" t="s">
        <v>8203</v>
      </c>
      <c r="L1306" t="s">
        <v>8203</v>
      </c>
      <c r="M1306" t="s">
        <v>14791</v>
      </c>
      <c r="N1306" t="s">
        <v>8203</v>
      </c>
      <c r="O1306" t="s">
        <v>8203</v>
      </c>
      <c r="P1306" t="s">
        <v>8203</v>
      </c>
      <c r="Q1306" s="8">
        <v>41767</v>
      </c>
      <c r="R1306" s="8">
        <v>41767</v>
      </c>
      <c r="S1306" t="s">
        <v>8242</v>
      </c>
      <c r="T1306" t="s">
        <v>14792</v>
      </c>
      <c r="U1306" t="s">
        <v>14793</v>
      </c>
      <c r="V1306" t="s">
        <v>14788</v>
      </c>
      <c r="W1306" t="s">
        <v>8200</v>
      </c>
      <c r="X1306" t="s">
        <v>8201</v>
      </c>
    </row>
    <row r="1307" spans="1:24" x14ac:dyDescent="0.25">
      <c r="A1307" t="s">
        <v>14794</v>
      </c>
      <c r="B1307">
        <v>36300</v>
      </c>
      <c r="C1307" t="s">
        <v>14795</v>
      </c>
      <c r="D1307">
        <v>212901</v>
      </c>
      <c r="E1307" t="s">
        <v>8899</v>
      </c>
      <c r="F1307" t="s">
        <v>9416</v>
      </c>
      <c r="G1307" s="11">
        <v>1160.92</v>
      </c>
      <c r="H1307" s="11">
        <v>41.4</v>
      </c>
      <c r="I1307" t="s">
        <v>14796</v>
      </c>
      <c r="J1307" t="s">
        <v>8203</v>
      </c>
      <c r="K1307" t="s">
        <v>8203</v>
      </c>
      <c r="L1307" t="s">
        <v>8203</v>
      </c>
      <c r="M1307" t="s">
        <v>14797</v>
      </c>
      <c r="N1307">
        <v>63982</v>
      </c>
      <c r="O1307">
        <v>10158</v>
      </c>
      <c r="P1307">
        <v>8776</v>
      </c>
      <c r="Q1307" s="8">
        <v>41760</v>
      </c>
      <c r="R1307" s="8">
        <v>41887</v>
      </c>
      <c r="S1307" t="s">
        <v>8205</v>
      </c>
      <c r="T1307" t="s">
        <v>9401</v>
      </c>
      <c r="U1307" t="s">
        <v>14798</v>
      </c>
      <c r="V1307" t="s">
        <v>14794</v>
      </c>
      <c r="W1307" t="s">
        <v>8899</v>
      </c>
      <c r="X1307" t="s">
        <v>9416</v>
      </c>
    </row>
    <row r="1308" spans="1:24" x14ac:dyDescent="0.25">
      <c r="A1308" t="s">
        <v>14799</v>
      </c>
      <c r="B1308">
        <v>1159556</v>
      </c>
      <c r="C1308" t="s">
        <v>14800</v>
      </c>
      <c r="D1308">
        <v>240653</v>
      </c>
      <c r="E1308" t="s">
        <v>8310</v>
      </c>
      <c r="F1308" t="s">
        <v>8311</v>
      </c>
      <c r="G1308" s="11">
        <v>39.3977</v>
      </c>
      <c r="H1308" s="11">
        <v>49.9</v>
      </c>
      <c r="I1308" t="s">
        <v>14801</v>
      </c>
      <c r="J1308" t="s">
        <v>8203</v>
      </c>
      <c r="K1308" t="s">
        <v>8203</v>
      </c>
      <c r="L1308" t="s">
        <v>8203</v>
      </c>
      <c r="M1308" t="s">
        <v>14802</v>
      </c>
      <c r="N1308">
        <v>449</v>
      </c>
      <c r="O1308">
        <v>8426</v>
      </c>
      <c r="P1308">
        <v>8426</v>
      </c>
      <c r="Q1308" s="8">
        <v>41768</v>
      </c>
      <c r="R1308" s="8">
        <v>41768</v>
      </c>
      <c r="S1308" t="s">
        <v>8242</v>
      </c>
      <c r="T1308" t="s">
        <v>9056</v>
      </c>
      <c r="U1308" t="s">
        <v>14803</v>
      </c>
      <c r="V1308" t="s">
        <v>14799</v>
      </c>
      <c r="W1308" t="s">
        <v>8310</v>
      </c>
      <c r="X1308" t="s">
        <v>8311</v>
      </c>
    </row>
    <row r="1309" spans="1:24" x14ac:dyDescent="0.25">
      <c r="A1309" t="s">
        <v>14804</v>
      </c>
      <c r="B1309">
        <v>37548</v>
      </c>
      <c r="C1309" t="s">
        <v>14805</v>
      </c>
      <c r="D1309">
        <v>212237</v>
      </c>
      <c r="E1309" t="s">
        <v>8899</v>
      </c>
      <c r="F1309" t="s">
        <v>8928</v>
      </c>
      <c r="G1309" s="11">
        <v>2716.4</v>
      </c>
      <c r="H1309" s="11">
        <v>42.2</v>
      </c>
      <c r="I1309" t="s">
        <v>14806</v>
      </c>
      <c r="J1309" t="s">
        <v>8203</v>
      </c>
      <c r="K1309" t="s">
        <v>8203</v>
      </c>
      <c r="L1309" t="s">
        <v>8203</v>
      </c>
      <c r="M1309" t="s">
        <v>14807</v>
      </c>
      <c r="N1309">
        <v>3131</v>
      </c>
      <c r="O1309" t="s">
        <v>8203</v>
      </c>
      <c r="P1309" t="s">
        <v>8203</v>
      </c>
      <c r="Q1309" s="8">
        <v>41660</v>
      </c>
      <c r="R1309" s="8">
        <v>41662</v>
      </c>
      <c r="S1309" t="s">
        <v>8242</v>
      </c>
      <c r="T1309" t="s">
        <v>14808</v>
      </c>
      <c r="U1309" t="s">
        <v>14809</v>
      </c>
      <c r="V1309" t="s">
        <v>14804</v>
      </c>
      <c r="W1309" t="s">
        <v>8899</v>
      </c>
      <c r="X1309" t="s">
        <v>8928</v>
      </c>
    </row>
    <row r="1310" spans="1:24" x14ac:dyDescent="0.25">
      <c r="A1310" t="s">
        <v>14810</v>
      </c>
      <c r="B1310">
        <v>27334</v>
      </c>
      <c r="C1310" t="s">
        <v>14811</v>
      </c>
      <c r="D1310">
        <v>225688</v>
      </c>
      <c r="E1310" t="s">
        <v>8310</v>
      </c>
      <c r="F1310" t="s">
        <v>8311</v>
      </c>
      <c r="G1310" s="11">
        <v>31.415700000000001</v>
      </c>
      <c r="H1310" s="11">
        <v>48.2</v>
      </c>
      <c r="I1310" t="s">
        <v>14812</v>
      </c>
      <c r="J1310" t="s">
        <v>8203</v>
      </c>
      <c r="K1310" t="s">
        <v>8203</v>
      </c>
      <c r="L1310" t="s">
        <v>8203</v>
      </c>
      <c r="M1310" t="s">
        <v>14813</v>
      </c>
      <c r="N1310">
        <v>1231</v>
      </c>
      <c r="O1310" t="s">
        <v>8203</v>
      </c>
      <c r="P1310" t="s">
        <v>8203</v>
      </c>
      <c r="Q1310" s="8">
        <v>41737</v>
      </c>
      <c r="R1310" s="8">
        <v>41814</v>
      </c>
      <c r="S1310" t="s">
        <v>8242</v>
      </c>
      <c r="T1310" t="s">
        <v>8538</v>
      </c>
      <c r="U1310" t="s">
        <v>14814</v>
      </c>
      <c r="V1310" t="s">
        <v>14810</v>
      </c>
      <c r="W1310" t="s">
        <v>8310</v>
      </c>
      <c r="X1310" t="s">
        <v>8311</v>
      </c>
    </row>
    <row r="1311" spans="1:24" x14ac:dyDescent="0.25">
      <c r="A1311" t="s">
        <v>14815</v>
      </c>
      <c r="B1311">
        <v>29073</v>
      </c>
      <c r="C1311" t="s">
        <v>14816</v>
      </c>
      <c r="D1311">
        <v>210951</v>
      </c>
      <c r="E1311" t="s">
        <v>8899</v>
      </c>
      <c r="F1311" t="s">
        <v>8928</v>
      </c>
      <c r="G1311" s="11">
        <v>2301.38</v>
      </c>
      <c r="H1311" s="11">
        <v>41.7</v>
      </c>
      <c r="I1311" t="s">
        <v>14817</v>
      </c>
      <c r="J1311" t="s">
        <v>8203</v>
      </c>
      <c r="K1311">
        <v>1</v>
      </c>
      <c r="L1311" t="s">
        <v>8203</v>
      </c>
      <c r="M1311" t="s">
        <v>14818</v>
      </c>
      <c r="N1311">
        <v>23819</v>
      </c>
      <c r="O1311">
        <v>26982</v>
      </c>
      <c r="P1311">
        <v>28887</v>
      </c>
      <c r="Q1311" s="8">
        <v>41767</v>
      </c>
      <c r="R1311" s="8">
        <v>41768</v>
      </c>
      <c r="S1311" t="s">
        <v>8205</v>
      </c>
      <c r="T1311" t="s">
        <v>11229</v>
      </c>
      <c r="U1311" t="s">
        <v>14819</v>
      </c>
      <c r="V1311" t="s">
        <v>14815</v>
      </c>
      <c r="W1311" t="s">
        <v>8899</v>
      </c>
      <c r="X1311" t="s">
        <v>8928</v>
      </c>
    </row>
    <row r="1312" spans="1:24" x14ac:dyDescent="0.25">
      <c r="A1312" t="s">
        <v>14820</v>
      </c>
      <c r="B1312">
        <v>54380</v>
      </c>
      <c r="C1312" t="s">
        <v>14821</v>
      </c>
      <c r="D1312">
        <v>212889</v>
      </c>
      <c r="E1312" t="s">
        <v>8899</v>
      </c>
      <c r="F1312" t="s">
        <v>9416</v>
      </c>
      <c r="G1312" s="11">
        <v>1132.25</v>
      </c>
      <c r="H1312" s="11">
        <v>41.2</v>
      </c>
      <c r="I1312" t="s">
        <v>14822</v>
      </c>
      <c r="J1312" t="s">
        <v>8203</v>
      </c>
      <c r="K1312" t="s">
        <v>8203</v>
      </c>
      <c r="L1312" t="s">
        <v>8203</v>
      </c>
      <c r="M1312" t="s">
        <v>14823</v>
      </c>
      <c r="N1312">
        <v>53474</v>
      </c>
      <c r="O1312">
        <v>10192</v>
      </c>
      <c r="P1312">
        <v>8725</v>
      </c>
      <c r="Q1312" s="8">
        <v>41764</v>
      </c>
      <c r="R1312" s="8">
        <v>41887</v>
      </c>
      <c r="S1312" t="s">
        <v>8205</v>
      </c>
      <c r="T1312" t="s">
        <v>9401</v>
      </c>
      <c r="U1312" t="s">
        <v>14824</v>
      </c>
      <c r="V1312" t="s">
        <v>14820</v>
      </c>
      <c r="W1312" t="s">
        <v>8899</v>
      </c>
      <c r="X1312" t="s">
        <v>9416</v>
      </c>
    </row>
    <row r="1313" spans="1:24" x14ac:dyDescent="0.25">
      <c r="A1313" t="s">
        <v>5014</v>
      </c>
      <c r="B1313">
        <v>10090</v>
      </c>
      <c r="C1313" t="s">
        <v>14825</v>
      </c>
      <c r="D1313">
        <v>11777</v>
      </c>
      <c r="E1313" t="s">
        <v>8899</v>
      </c>
      <c r="F1313" t="s">
        <v>8928</v>
      </c>
      <c r="G1313" s="11">
        <v>2798.79</v>
      </c>
      <c r="H1313" s="11">
        <v>41.941699999999997</v>
      </c>
      <c r="I1313" t="s">
        <v>14826</v>
      </c>
      <c r="J1313">
        <v>21</v>
      </c>
      <c r="K1313">
        <v>1</v>
      </c>
      <c r="L1313" t="s">
        <v>8203</v>
      </c>
      <c r="M1313" t="s">
        <v>8203</v>
      </c>
      <c r="N1313">
        <v>276</v>
      </c>
      <c r="O1313">
        <v>46923</v>
      </c>
      <c r="P1313">
        <v>77286</v>
      </c>
      <c r="Q1313" s="8">
        <v>38232</v>
      </c>
      <c r="R1313" s="8">
        <v>41635</v>
      </c>
      <c r="S1313" t="s">
        <v>8231</v>
      </c>
      <c r="T1313" t="s">
        <v>14827</v>
      </c>
      <c r="U1313" t="s">
        <v>8203</v>
      </c>
      <c r="V1313" t="s">
        <v>5014</v>
      </c>
      <c r="W1313" t="s">
        <v>8899</v>
      </c>
      <c r="X1313" t="s">
        <v>8928</v>
      </c>
    </row>
    <row r="1314" spans="1:24" x14ac:dyDescent="0.25">
      <c r="A1314" t="s">
        <v>14828</v>
      </c>
      <c r="B1314">
        <v>37040</v>
      </c>
      <c r="C1314" t="s">
        <v>14829</v>
      </c>
      <c r="D1314">
        <v>212895</v>
      </c>
      <c r="E1314" t="s">
        <v>8899</v>
      </c>
      <c r="F1314" t="s">
        <v>9416</v>
      </c>
      <c r="G1314" s="11">
        <v>1129.69</v>
      </c>
      <c r="H1314" s="11">
        <v>41.100099999999998</v>
      </c>
      <c r="I1314" t="s">
        <v>14830</v>
      </c>
      <c r="J1314" t="s">
        <v>8203</v>
      </c>
      <c r="K1314">
        <v>1</v>
      </c>
      <c r="L1314" t="s">
        <v>8203</v>
      </c>
      <c r="M1314" t="s">
        <v>14831</v>
      </c>
      <c r="N1314">
        <v>61831</v>
      </c>
      <c r="O1314">
        <v>14770</v>
      </c>
      <c r="P1314">
        <v>15697</v>
      </c>
      <c r="Q1314" s="8">
        <v>41762</v>
      </c>
      <c r="R1314" s="8">
        <v>41890</v>
      </c>
      <c r="S1314" t="s">
        <v>8205</v>
      </c>
      <c r="T1314" t="s">
        <v>9401</v>
      </c>
      <c r="U1314" t="s">
        <v>14832</v>
      </c>
      <c r="V1314" t="s">
        <v>14828</v>
      </c>
      <c r="W1314" t="s">
        <v>8899</v>
      </c>
      <c r="X1314" t="s">
        <v>9416</v>
      </c>
    </row>
    <row r="1315" spans="1:24" x14ac:dyDescent="0.25">
      <c r="A1315" t="s">
        <v>14833</v>
      </c>
      <c r="B1315">
        <v>1291522</v>
      </c>
      <c r="C1315" t="s">
        <v>14834</v>
      </c>
      <c r="D1315">
        <v>188927</v>
      </c>
      <c r="E1315" t="s">
        <v>8209</v>
      </c>
      <c r="F1315" t="s">
        <v>9443</v>
      </c>
      <c r="G1315" s="11">
        <v>671652</v>
      </c>
      <c r="H1315" s="11">
        <v>61.7</v>
      </c>
      <c r="I1315" t="s">
        <v>14835</v>
      </c>
      <c r="J1315" t="s">
        <v>8203</v>
      </c>
      <c r="K1315" t="s">
        <v>8203</v>
      </c>
      <c r="L1315" t="s">
        <v>8203</v>
      </c>
      <c r="M1315" t="s">
        <v>14836</v>
      </c>
      <c r="N1315" t="s">
        <v>8203</v>
      </c>
      <c r="O1315">
        <v>6033</v>
      </c>
      <c r="P1315">
        <v>6033</v>
      </c>
      <c r="Q1315" s="8">
        <v>41772</v>
      </c>
      <c r="R1315" s="8">
        <v>41772</v>
      </c>
      <c r="S1315" t="s">
        <v>8242</v>
      </c>
      <c r="T1315" t="s">
        <v>10784</v>
      </c>
      <c r="U1315" t="s">
        <v>14837</v>
      </c>
      <c r="V1315" t="s">
        <v>14833</v>
      </c>
      <c r="W1315" t="s">
        <v>8209</v>
      </c>
      <c r="X1315" t="s">
        <v>9443</v>
      </c>
    </row>
    <row r="1316" spans="1:24" x14ac:dyDescent="0.25">
      <c r="A1316" t="s">
        <v>14838</v>
      </c>
      <c r="B1316">
        <v>201502</v>
      </c>
      <c r="C1316" t="s">
        <v>14839</v>
      </c>
      <c r="D1316">
        <v>172853</v>
      </c>
      <c r="E1316" t="s">
        <v>8899</v>
      </c>
      <c r="F1316" t="s">
        <v>8900</v>
      </c>
      <c r="G1316" s="11">
        <v>374.77499999999998</v>
      </c>
      <c r="H1316" s="11">
        <v>33.6</v>
      </c>
      <c r="I1316" t="s">
        <v>14840</v>
      </c>
      <c r="J1316" t="s">
        <v>8203</v>
      </c>
      <c r="K1316" t="s">
        <v>8203</v>
      </c>
      <c r="L1316" t="s">
        <v>8203</v>
      </c>
      <c r="M1316" t="s">
        <v>14841</v>
      </c>
      <c r="N1316">
        <v>2395</v>
      </c>
      <c r="O1316" t="s">
        <v>8203</v>
      </c>
      <c r="P1316" t="s">
        <v>8203</v>
      </c>
      <c r="Q1316" s="8">
        <v>41761</v>
      </c>
      <c r="R1316" s="8">
        <v>41767</v>
      </c>
      <c r="S1316" t="s">
        <v>8205</v>
      </c>
      <c r="T1316" t="s">
        <v>12717</v>
      </c>
      <c r="U1316" t="s">
        <v>14842</v>
      </c>
      <c r="V1316" t="s">
        <v>14838</v>
      </c>
      <c r="W1316" t="s">
        <v>8899</v>
      </c>
      <c r="X1316" t="s">
        <v>8900</v>
      </c>
    </row>
    <row r="1317" spans="1:24" x14ac:dyDescent="0.25">
      <c r="A1317" t="s">
        <v>14843</v>
      </c>
      <c r="B1317">
        <v>37001</v>
      </c>
      <c r="C1317" t="s">
        <v>14844</v>
      </c>
      <c r="D1317">
        <v>182187</v>
      </c>
      <c r="E1317" t="s">
        <v>8899</v>
      </c>
      <c r="F1317" t="s">
        <v>8900</v>
      </c>
      <c r="G1317" s="11">
        <v>315.36</v>
      </c>
      <c r="H1317" s="11">
        <v>31.2</v>
      </c>
      <c r="I1317" t="s">
        <v>14845</v>
      </c>
      <c r="J1317" t="s">
        <v>8203</v>
      </c>
      <c r="K1317" t="s">
        <v>8203</v>
      </c>
      <c r="L1317" t="s">
        <v>8203</v>
      </c>
      <c r="M1317" t="s">
        <v>14846</v>
      </c>
      <c r="N1317">
        <v>1651</v>
      </c>
      <c r="O1317" t="s">
        <v>8203</v>
      </c>
      <c r="P1317" t="s">
        <v>8203</v>
      </c>
      <c r="Q1317" s="8">
        <v>41761</v>
      </c>
      <c r="R1317" s="8">
        <v>41767</v>
      </c>
      <c r="S1317" t="s">
        <v>8205</v>
      </c>
      <c r="T1317" t="s">
        <v>12717</v>
      </c>
      <c r="U1317" t="s">
        <v>14847</v>
      </c>
      <c r="V1317" t="s">
        <v>14843</v>
      </c>
      <c r="W1317" t="s">
        <v>8899</v>
      </c>
      <c r="X1317" t="s">
        <v>8900</v>
      </c>
    </row>
    <row r="1318" spans="1:24" x14ac:dyDescent="0.25">
      <c r="A1318" t="s">
        <v>14848</v>
      </c>
      <c r="B1318">
        <v>57412</v>
      </c>
      <c r="C1318" t="s">
        <v>14849</v>
      </c>
      <c r="D1318">
        <v>212892</v>
      </c>
      <c r="E1318" t="s">
        <v>8899</v>
      </c>
      <c r="F1318" t="s">
        <v>9416</v>
      </c>
      <c r="G1318" s="11">
        <v>1075.93</v>
      </c>
      <c r="H1318" s="11">
        <v>41</v>
      </c>
      <c r="I1318" t="s">
        <v>14850</v>
      </c>
      <c r="J1318" t="s">
        <v>8203</v>
      </c>
      <c r="K1318" t="s">
        <v>8203</v>
      </c>
      <c r="L1318" t="s">
        <v>8203</v>
      </c>
      <c r="M1318" t="s">
        <v>14851</v>
      </c>
      <c r="N1318">
        <v>70188</v>
      </c>
      <c r="O1318">
        <v>8245</v>
      </c>
      <c r="P1318">
        <v>7122</v>
      </c>
      <c r="Q1318" s="8">
        <v>41764</v>
      </c>
      <c r="R1318" s="8">
        <v>41887</v>
      </c>
      <c r="S1318" t="s">
        <v>8205</v>
      </c>
      <c r="T1318" t="s">
        <v>9401</v>
      </c>
      <c r="U1318" t="s">
        <v>14852</v>
      </c>
      <c r="V1318" t="s">
        <v>14848</v>
      </c>
      <c r="W1318" t="s">
        <v>8899</v>
      </c>
      <c r="X1318" t="s">
        <v>9416</v>
      </c>
    </row>
    <row r="1319" spans="1:24" x14ac:dyDescent="0.25">
      <c r="A1319" t="s">
        <v>14853</v>
      </c>
      <c r="B1319">
        <v>54383</v>
      </c>
      <c r="C1319" t="s">
        <v>14854</v>
      </c>
      <c r="D1319">
        <v>212893</v>
      </c>
      <c r="E1319" t="s">
        <v>8899</v>
      </c>
      <c r="F1319" t="s">
        <v>9416</v>
      </c>
      <c r="G1319" s="11">
        <v>1088.02</v>
      </c>
      <c r="H1319" s="11">
        <v>42.3</v>
      </c>
      <c r="I1319" t="s">
        <v>14855</v>
      </c>
      <c r="J1319" t="s">
        <v>8203</v>
      </c>
      <c r="K1319" t="s">
        <v>8203</v>
      </c>
      <c r="L1319" t="s">
        <v>8203</v>
      </c>
      <c r="M1319" t="s">
        <v>14856</v>
      </c>
      <c r="N1319">
        <v>62699</v>
      </c>
      <c r="O1319">
        <v>9340</v>
      </c>
      <c r="P1319">
        <v>8072</v>
      </c>
      <c r="Q1319" s="8">
        <v>41764</v>
      </c>
      <c r="R1319" s="8">
        <v>41890</v>
      </c>
      <c r="S1319" t="s">
        <v>8205</v>
      </c>
      <c r="T1319" t="s">
        <v>9401</v>
      </c>
      <c r="U1319" t="s">
        <v>14857</v>
      </c>
      <c r="V1319" t="s">
        <v>14853</v>
      </c>
      <c r="W1319" t="s">
        <v>8899</v>
      </c>
      <c r="X1319" t="s">
        <v>9416</v>
      </c>
    </row>
    <row r="1320" spans="1:24" x14ac:dyDescent="0.25">
      <c r="A1320" t="s">
        <v>14858</v>
      </c>
      <c r="B1320">
        <v>30455</v>
      </c>
      <c r="C1320" t="s">
        <v>14859</v>
      </c>
      <c r="D1320">
        <v>212894</v>
      </c>
      <c r="E1320" t="s">
        <v>8899</v>
      </c>
      <c r="F1320" t="s">
        <v>9416</v>
      </c>
      <c r="G1320" s="11">
        <v>1141.4000000000001</v>
      </c>
      <c r="H1320" s="11">
        <v>41.2</v>
      </c>
      <c r="I1320" t="s">
        <v>14860</v>
      </c>
      <c r="J1320" t="s">
        <v>8203</v>
      </c>
      <c r="K1320" t="s">
        <v>8203</v>
      </c>
      <c r="L1320" t="s">
        <v>8203</v>
      </c>
      <c r="M1320" t="s">
        <v>14861</v>
      </c>
      <c r="N1320">
        <v>57389</v>
      </c>
      <c r="O1320">
        <v>9500</v>
      </c>
      <c r="P1320">
        <v>8147</v>
      </c>
      <c r="Q1320" s="8">
        <v>41762</v>
      </c>
      <c r="R1320" s="8">
        <v>41890</v>
      </c>
      <c r="S1320" t="s">
        <v>8205</v>
      </c>
      <c r="T1320" t="s">
        <v>9401</v>
      </c>
      <c r="U1320" t="s">
        <v>14862</v>
      </c>
      <c r="V1320" t="s">
        <v>14858</v>
      </c>
      <c r="W1320" t="s">
        <v>8899</v>
      </c>
      <c r="X1320" t="s">
        <v>9416</v>
      </c>
    </row>
    <row r="1321" spans="1:24" x14ac:dyDescent="0.25">
      <c r="A1321" t="s">
        <v>14863</v>
      </c>
      <c r="B1321">
        <v>1325634</v>
      </c>
      <c r="C1321" t="s">
        <v>14864</v>
      </c>
      <c r="D1321">
        <v>200311</v>
      </c>
      <c r="E1321" t="s">
        <v>8310</v>
      </c>
      <c r="F1321" t="s">
        <v>8311</v>
      </c>
      <c r="G1321" s="11">
        <v>14.6713</v>
      </c>
      <c r="H1321" s="11">
        <v>33.5</v>
      </c>
      <c r="I1321" t="s">
        <v>14865</v>
      </c>
      <c r="J1321" t="s">
        <v>8203</v>
      </c>
      <c r="K1321" t="s">
        <v>8203</v>
      </c>
      <c r="L1321" t="s">
        <v>8203</v>
      </c>
      <c r="M1321" t="s">
        <v>14866</v>
      </c>
      <c r="N1321">
        <v>87</v>
      </c>
      <c r="O1321" t="s">
        <v>8203</v>
      </c>
      <c r="P1321" t="s">
        <v>8203</v>
      </c>
      <c r="Q1321" s="8">
        <v>41774</v>
      </c>
      <c r="R1321" s="8">
        <v>41774</v>
      </c>
      <c r="S1321" t="s">
        <v>8205</v>
      </c>
      <c r="T1321" t="s">
        <v>8323</v>
      </c>
      <c r="U1321" t="s">
        <v>14867</v>
      </c>
      <c r="V1321" t="s">
        <v>14863</v>
      </c>
      <c r="W1321" t="s">
        <v>8310</v>
      </c>
      <c r="X1321" t="s">
        <v>8311</v>
      </c>
    </row>
    <row r="1322" spans="1:24" x14ac:dyDescent="0.25">
      <c r="A1322" t="s">
        <v>14868</v>
      </c>
      <c r="B1322">
        <v>3708</v>
      </c>
      <c r="C1322" t="s">
        <v>14869</v>
      </c>
      <c r="D1322">
        <v>237736</v>
      </c>
      <c r="E1322" t="s">
        <v>8209</v>
      </c>
      <c r="F1322" t="s">
        <v>8210</v>
      </c>
      <c r="G1322" s="11">
        <v>930.12099999999998</v>
      </c>
      <c r="H1322" s="11">
        <v>37.368299999999998</v>
      </c>
      <c r="I1322" t="s">
        <v>14870</v>
      </c>
      <c r="J1322">
        <v>19</v>
      </c>
      <c r="K1322" t="s">
        <v>8203</v>
      </c>
      <c r="L1322" t="s">
        <v>8203</v>
      </c>
      <c r="M1322" t="s">
        <v>14871</v>
      </c>
      <c r="N1322">
        <v>1373</v>
      </c>
      <c r="O1322" t="s">
        <v>8203</v>
      </c>
      <c r="P1322" t="s">
        <v>8203</v>
      </c>
      <c r="Q1322" s="8">
        <v>41764</v>
      </c>
      <c r="R1322" s="8">
        <v>41774</v>
      </c>
      <c r="S1322" t="s">
        <v>8231</v>
      </c>
      <c r="T1322" t="s">
        <v>11229</v>
      </c>
      <c r="U1322" t="s">
        <v>14872</v>
      </c>
      <c r="V1322" t="s">
        <v>14868</v>
      </c>
      <c r="W1322" t="s">
        <v>8209</v>
      </c>
      <c r="X1322" t="s">
        <v>8210</v>
      </c>
    </row>
    <row r="1323" spans="1:24" x14ac:dyDescent="0.25">
      <c r="A1323" t="s">
        <v>14873</v>
      </c>
      <c r="B1323">
        <v>1197718</v>
      </c>
      <c r="C1323" t="s">
        <v>14874</v>
      </c>
      <c r="D1323">
        <v>168079</v>
      </c>
      <c r="E1323" t="s">
        <v>8310</v>
      </c>
      <c r="F1323" t="s">
        <v>8311</v>
      </c>
      <c r="G1323" s="11">
        <v>36.769300000000001</v>
      </c>
      <c r="H1323" s="11">
        <v>48.3</v>
      </c>
      <c r="I1323" t="s">
        <v>14875</v>
      </c>
      <c r="J1323" t="s">
        <v>8203</v>
      </c>
      <c r="K1323" t="s">
        <v>8203</v>
      </c>
      <c r="L1323" t="s">
        <v>8203</v>
      </c>
      <c r="M1323" t="s">
        <v>14876</v>
      </c>
      <c r="N1323">
        <v>210</v>
      </c>
      <c r="O1323">
        <v>11188</v>
      </c>
      <c r="P1323">
        <v>11187</v>
      </c>
      <c r="Q1323" s="8">
        <v>41775</v>
      </c>
      <c r="R1323" s="8">
        <v>41803</v>
      </c>
      <c r="S1323" t="s">
        <v>8242</v>
      </c>
      <c r="T1323" t="s">
        <v>10314</v>
      </c>
      <c r="U1323" t="s">
        <v>14877</v>
      </c>
      <c r="V1323" t="s">
        <v>14873</v>
      </c>
      <c r="W1323" t="s">
        <v>8310</v>
      </c>
      <c r="X1323" t="s">
        <v>8311</v>
      </c>
    </row>
    <row r="1324" spans="1:24" x14ac:dyDescent="0.25">
      <c r="A1324" t="s">
        <v>14878</v>
      </c>
      <c r="B1324">
        <v>1133968</v>
      </c>
      <c r="C1324" t="s">
        <v>14879</v>
      </c>
      <c r="D1324">
        <v>72411</v>
      </c>
      <c r="E1324" t="s">
        <v>8200</v>
      </c>
      <c r="F1324" t="s">
        <v>8712</v>
      </c>
      <c r="G1324" s="11">
        <v>6.3924399999999997</v>
      </c>
      <c r="H1324" s="11">
        <v>36.282600000000002</v>
      </c>
      <c r="I1324" t="s">
        <v>14880</v>
      </c>
      <c r="J1324">
        <v>3</v>
      </c>
      <c r="K1324">
        <v>1</v>
      </c>
      <c r="L1324" t="s">
        <v>8203</v>
      </c>
      <c r="M1324" t="s">
        <v>8203</v>
      </c>
      <c r="N1324">
        <v>4</v>
      </c>
      <c r="O1324">
        <v>3554</v>
      </c>
      <c r="P1324">
        <v>3492</v>
      </c>
      <c r="Q1324" s="8">
        <v>41123</v>
      </c>
      <c r="R1324" s="8">
        <v>41255</v>
      </c>
      <c r="S1324" t="s">
        <v>8212</v>
      </c>
      <c r="T1324" t="s">
        <v>14881</v>
      </c>
      <c r="U1324" t="s">
        <v>8203</v>
      </c>
      <c r="V1324" t="s">
        <v>14878</v>
      </c>
      <c r="W1324" t="s">
        <v>8200</v>
      </c>
      <c r="X1324" t="s">
        <v>8712</v>
      </c>
    </row>
    <row r="1325" spans="1:24" x14ac:dyDescent="0.25">
      <c r="A1325" t="s">
        <v>14882</v>
      </c>
      <c r="B1325">
        <v>144197</v>
      </c>
      <c r="C1325" t="s">
        <v>14883</v>
      </c>
      <c r="D1325">
        <v>89147</v>
      </c>
      <c r="E1325" t="s">
        <v>8899</v>
      </c>
      <c r="F1325" t="s">
        <v>9077</v>
      </c>
      <c r="G1325" s="11">
        <v>800.49199999999996</v>
      </c>
      <c r="H1325" s="11">
        <v>42.1</v>
      </c>
      <c r="I1325" t="s">
        <v>14884</v>
      </c>
      <c r="J1325" t="s">
        <v>8203</v>
      </c>
      <c r="K1325" t="s">
        <v>8203</v>
      </c>
      <c r="L1325" t="s">
        <v>8203</v>
      </c>
      <c r="M1325" t="s">
        <v>14885</v>
      </c>
      <c r="N1325">
        <v>5818</v>
      </c>
      <c r="O1325">
        <v>24580</v>
      </c>
      <c r="P1325">
        <v>31597</v>
      </c>
      <c r="Q1325" s="8">
        <v>41771</v>
      </c>
      <c r="R1325" s="8">
        <v>41772</v>
      </c>
      <c r="S1325" t="s">
        <v>8205</v>
      </c>
      <c r="T1325" t="s">
        <v>12425</v>
      </c>
      <c r="U1325" t="s">
        <v>14886</v>
      </c>
      <c r="V1325" t="s">
        <v>14882</v>
      </c>
      <c r="W1325" t="s">
        <v>8899</v>
      </c>
      <c r="X1325" t="s">
        <v>9077</v>
      </c>
    </row>
    <row r="1326" spans="1:24" x14ac:dyDescent="0.25">
      <c r="A1326" t="s">
        <v>14887</v>
      </c>
      <c r="B1326">
        <v>71804</v>
      </c>
      <c r="C1326" t="s">
        <v>14888</v>
      </c>
      <c r="D1326">
        <v>244495</v>
      </c>
      <c r="E1326" t="s">
        <v>8200</v>
      </c>
      <c r="F1326" t="s">
        <v>8617</v>
      </c>
      <c r="G1326" s="11">
        <v>20.934100000000001</v>
      </c>
      <c r="H1326" s="11">
        <v>53.9</v>
      </c>
      <c r="I1326" t="s">
        <v>14889</v>
      </c>
      <c r="J1326" t="s">
        <v>8203</v>
      </c>
      <c r="K1326" t="s">
        <v>8203</v>
      </c>
      <c r="L1326" t="s">
        <v>8203</v>
      </c>
      <c r="M1326" t="s">
        <v>14890</v>
      </c>
      <c r="N1326">
        <v>2871</v>
      </c>
      <c r="O1326">
        <v>10676</v>
      </c>
      <c r="P1326">
        <v>10583</v>
      </c>
      <c r="Q1326" s="8">
        <v>41774</v>
      </c>
      <c r="R1326" s="8">
        <v>41904</v>
      </c>
      <c r="S1326" t="s">
        <v>8242</v>
      </c>
      <c r="T1326" t="s">
        <v>14891</v>
      </c>
      <c r="U1326" t="s">
        <v>14892</v>
      </c>
      <c r="V1326" t="s">
        <v>14887</v>
      </c>
      <c r="W1326" t="s">
        <v>8200</v>
      </c>
      <c r="X1326" t="s">
        <v>8617</v>
      </c>
    </row>
    <row r="1327" spans="1:24" x14ac:dyDescent="0.25">
      <c r="A1327" t="s">
        <v>14893</v>
      </c>
      <c r="B1327">
        <v>8969</v>
      </c>
      <c r="C1327" t="s">
        <v>14894</v>
      </c>
      <c r="D1327">
        <v>212896</v>
      </c>
      <c r="E1327" t="s">
        <v>8899</v>
      </c>
      <c r="F1327" t="s">
        <v>9416</v>
      </c>
      <c r="G1327" s="11">
        <v>1133.55</v>
      </c>
      <c r="H1327" s="11">
        <v>40.9</v>
      </c>
      <c r="I1327" t="s">
        <v>14895</v>
      </c>
      <c r="J1327" t="s">
        <v>8203</v>
      </c>
      <c r="K1327" t="s">
        <v>8203</v>
      </c>
      <c r="L1327" t="s">
        <v>8203</v>
      </c>
      <c r="M1327" t="s">
        <v>14896</v>
      </c>
      <c r="N1327">
        <v>50905</v>
      </c>
      <c r="O1327">
        <v>9942</v>
      </c>
      <c r="P1327">
        <v>8378</v>
      </c>
      <c r="Q1327" s="8">
        <v>41761</v>
      </c>
      <c r="R1327" s="8">
        <v>41887</v>
      </c>
      <c r="S1327" t="s">
        <v>8205</v>
      </c>
      <c r="T1327" t="s">
        <v>9401</v>
      </c>
      <c r="U1327" t="s">
        <v>14897</v>
      </c>
      <c r="V1327" t="s">
        <v>14893</v>
      </c>
      <c r="W1327" t="s">
        <v>8899</v>
      </c>
      <c r="X1327" t="s">
        <v>9416</v>
      </c>
    </row>
    <row r="1328" spans="1:24" x14ac:dyDescent="0.25">
      <c r="A1328" t="s">
        <v>14898</v>
      </c>
      <c r="B1328">
        <v>57421</v>
      </c>
      <c r="C1328" t="s">
        <v>14899</v>
      </c>
      <c r="D1328">
        <v>212898</v>
      </c>
      <c r="E1328" t="s">
        <v>8899</v>
      </c>
      <c r="F1328" t="s">
        <v>9416</v>
      </c>
      <c r="G1328" s="11">
        <v>1062.96</v>
      </c>
      <c r="H1328" s="11">
        <v>41.7</v>
      </c>
      <c r="I1328" t="s">
        <v>14900</v>
      </c>
      <c r="J1328" t="s">
        <v>8203</v>
      </c>
      <c r="K1328" t="s">
        <v>8203</v>
      </c>
      <c r="L1328" t="s">
        <v>8203</v>
      </c>
      <c r="M1328" t="s">
        <v>14901</v>
      </c>
      <c r="N1328">
        <v>53499</v>
      </c>
      <c r="O1328">
        <v>8884</v>
      </c>
      <c r="P1328">
        <v>7713</v>
      </c>
      <c r="Q1328" s="8">
        <v>41760</v>
      </c>
      <c r="R1328" s="8">
        <v>41887</v>
      </c>
      <c r="S1328" t="s">
        <v>8205</v>
      </c>
      <c r="T1328" t="s">
        <v>9401</v>
      </c>
      <c r="U1328" t="s">
        <v>14902</v>
      </c>
      <c r="V1328" t="s">
        <v>14898</v>
      </c>
      <c r="W1328" t="s">
        <v>8899</v>
      </c>
      <c r="X1328" t="s">
        <v>9416</v>
      </c>
    </row>
    <row r="1329" spans="1:24" x14ac:dyDescent="0.25">
      <c r="A1329" t="s">
        <v>14903</v>
      </c>
      <c r="B1329">
        <v>939174</v>
      </c>
      <c r="C1329" t="s">
        <v>14904</v>
      </c>
      <c r="D1329">
        <v>61381</v>
      </c>
      <c r="E1329" t="s">
        <v>8310</v>
      </c>
      <c r="F1329" t="s">
        <v>8551</v>
      </c>
      <c r="G1329" s="11">
        <v>44.080399999999997</v>
      </c>
      <c r="H1329" s="11">
        <v>55.5</v>
      </c>
      <c r="I1329" t="s">
        <v>14905</v>
      </c>
      <c r="J1329" t="s">
        <v>8203</v>
      </c>
      <c r="K1329" t="s">
        <v>8203</v>
      </c>
      <c r="L1329" t="s">
        <v>8203</v>
      </c>
      <c r="M1329" t="s">
        <v>14906</v>
      </c>
      <c r="N1329">
        <v>3275</v>
      </c>
      <c r="O1329" t="s">
        <v>8203</v>
      </c>
      <c r="P1329" t="s">
        <v>8203</v>
      </c>
      <c r="Q1329" s="8">
        <v>41306</v>
      </c>
      <c r="R1329" s="8">
        <v>41408</v>
      </c>
      <c r="S1329" t="s">
        <v>8242</v>
      </c>
      <c r="T1329" t="s">
        <v>14907</v>
      </c>
      <c r="U1329" t="s">
        <v>8203</v>
      </c>
      <c r="V1329" t="s">
        <v>14903</v>
      </c>
      <c r="W1329" t="s">
        <v>8310</v>
      </c>
      <c r="X1329" t="s">
        <v>8551</v>
      </c>
    </row>
    <row r="1330" spans="1:24" x14ac:dyDescent="0.25">
      <c r="A1330" t="s">
        <v>14908</v>
      </c>
      <c r="B1330">
        <v>30419</v>
      </c>
      <c r="C1330" t="s">
        <v>14909</v>
      </c>
      <c r="D1330">
        <v>212873</v>
      </c>
      <c r="E1330" t="s">
        <v>8899</v>
      </c>
      <c r="F1330" t="s">
        <v>9416</v>
      </c>
      <c r="G1330" s="11">
        <v>1203.71</v>
      </c>
      <c r="H1330" s="11">
        <v>42.4</v>
      </c>
      <c r="I1330" t="s">
        <v>14910</v>
      </c>
      <c r="J1330" t="s">
        <v>8203</v>
      </c>
      <c r="K1330" t="s">
        <v>8203</v>
      </c>
      <c r="L1330" t="s">
        <v>8203</v>
      </c>
      <c r="M1330" t="s">
        <v>14911</v>
      </c>
      <c r="N1330">
        <v>10256</v>
      </c>
      <c r="O1330">
        <v>15536</v>
      </c>
      <c r="P1330">
        <v>13027</v>
      </c>
      <c r="Q1330" s="8">
        <v>41772</v>
      </c>
      <c r="R1330" s="8">
        <v>41887</v>
      </c>
      <c r="S1330" t="s">
        <v>8205</v>
      </c>
      <c r="T1330" t="s">
        <v>9401</v>
      </c>
      <c r="U1330" t="s">
        <v>14912</v>
      </c>
      <c r="V1330" t="s">
        <v>14908</v>
      </c>
      <c r="W1330" t="s">
        <v>8899</v>
      </c>
      <c r="X1330" t="s">
        <v>9416</v>
      </c>
    </row>
    <row r="1331" spans="1:24" x14ac:dyDescent="0.25">
      <c r="A1331" t="s">
        <v>14913</v>
      </c>
      <c r="B1331">
        <v>7936</v>
      </c>
      <c r="C1331" t="s">
        <v>14914</v>
      </c>
      <c r="D1331">
        <v>73577</v>
      </c>
      <c r="E1331" t="s">
        <v>8899</v>
      </c>
      <c r="F1331" t="s">
        <v>9077</v>
      </c>
      <c r="G1331" s="11">
        <v>1018.7</v>
      </c>
      <c r="H1331" s="11" t="s">
        <v>8203</v>
      </c>
      <c r="I1331" t="s">
        <v>14915</v>
      </c>
      <c r="J1331" t="s">
        <v>8203</v>
      </c>
      <c r="K1331" t="s">
        <v>8203</v>
      </c>
      <c r="L1331" t="s">
        <v>8203</v>
      </c>
      <c r="M1331" t="s">
        <v>14916</v>
      </c>
      <c r="N1331">
        <v>501148</v>
      </c>
      <c r="O1331">
        <v>177551</v>
      </c>
      <c r="P1331">
        <v>230117</v>
      </c>
      <c r="Q1331" s="8">
        <v>41779</v>
      </c>
      <c r="R1331" s="8">
        <v>41779</v>
      </c>
      <c r="S1331" t="s">
        <v>8205</v>
      </c>
      <c r="T1331" t="s">
        <v>14297</v>
      </c>
      <c r="U1331" t="s">
        <v>14917</v>
      </c>
      <c r="V1331" t="s">
        <v>14913</v>
      </c>
      <c r="W1331" t="s">
        <v>8899</v>
      </c>
      <c r="X1331" t="s">
        <v>9077</v>
      </c>
    </row>
    <row r="1332" spans="1:24" x14ac:dyDescent="0.25">
      <c r="A1332" t="s">
        <v>14918</v>
      </c>
      <c r="B1332">
        <v>34499</v>
      </c>
      <c r="C1332" t="s">
        <v>14919</v>
      </c>
      <c r="D1332">
        <v>213480</v>
      </c>
      <c r="E1332" t="s">
        <v>8899</v>
      </c>
      <c r="F1332" t="s">
        <v>9083</v>
      </c>
      <c r="G1332" s="11">
        <v>156.12200000000001</v>
      </c>
      <c r="H1332" s="11">
        <v>43.5</v>
      </c>
      <c r="I1332" t="s">
        <v>14920</v>
      </c>
      <c r="J1332" t="s">
        <v>8203</v>
      </c>
      <c r="K1332" t="s">
        <v>8203</v>
      </c>
      <c r="L1332" t="s">
        <v>8203</v>
      </c>
      <c r="M1332" t="s">
        <v>14921</v>
      </c>
      <c r="N1332" t="s">
        <v>8203</v>
      </c>
      <c r="O1332" t="s">
        <v>8203</v>
      </c>
      <c r="P1332" t="s">
        <v>8203</v>
      </c>
      <c r="Q1332" s="8">
        <v>41780</v>
      </c>
      <c r="R1332" s="8">
        <v>41786</v>
      </c>
      <c r="S1332" t="s">
        <v>8242</v>
      </c>
      <c r="T1332" t="s">
        <v>14922</v>
      </c>
      <c r="U1332" t="s">
        <v>14923</v>
      </c>
      <c r="V1332" t="s">
        <v>14918</v>
      </c>
      <c r="W1332" t="s">
        <v>8899</v>
      </c>
      <c r="X1332" t="s">
        <v>9083</v>
      </c>
    </row>
    <row r="1333" spans="1:24" x14ac:dyDescent="0.25">
      <c r="A1333" t="s">
        <v>14924</v>
      </c>
      <c r="B1333">
        <v>59916</v>
      </c>
      <c r="C1333" t="s">
        <v>14925</v>
      </c>
      <c r="D1333">
        <v>241080</v>
      </c>
      <c r="E1333" t="s">
        <v>8899</v>
      </c>
      <c r="F1333" t="s">
        <v>8900</v>
      </c>
      <c r="G1333" s="11">
        <v>519.00599999999997</v>
      </c>
      <c r="H1333" s="11">
        <v>38.799999999999997</v>
      </c>
      <c r="I1333" t="s">
        <v>14926</v>
      </c>
      <c r="J1333" t="s">
        <v>8203</v>
      </c>
      <c r="K1333" t="s">
        <v>8203</v>
      </c>
      <c r="L1333" t="s">
        <v>8203</v>
      </c>
      <c r="M1333" t="s">
        <v>14927</v>
      </c>
      <c r="N1333" t="s">
        <v>8203</v>
      </c>
      <c r="O1333" t="s">
        <v>8203</v>
      </c>
      <c r="P1333" t="s">
        <v>8203</v>
      </c>
      <c r="Q1333" s="8">
        <v>41780</v>
      </c>
      <c r="R1333" s="8">
        <v>41780</v>
      </c>
      <c r="S1333" t="s">
        <v>8242</v>
      </c>
      <c r="T1333" t="s">
        <v>14928</v>
      </c>
      <c r="U1333" t="s">
        <v>14929</v>
      </c>
      <c r="V1333" t="s">
        <v>14924</v>
      </c>
      <c r="W1333" t="s">
        <v>8899</v>
      </c>
      <c r="X1333" t="s">
        <v>8900</v>
      </c>
    </row>
    <row r="1334" spans="1:24" x14ac:dyDescent="0.25">
      <c r="A1334" t="s">
        <v>14930</v>
      </c>
      <c r="B1334">
        <v>3330</v>
      </c>
      <c r="C1334" t="s">
        <v>14931</v>
      </c>
      <c r="D1334">
        <v>83435</v>
      </c>
      <c r="E1334" t="s">
        <v>8209</v>
      </c>
      <c r="F1334" t="s">
        <v>8210</v>
      </c>
      <c r="G1334" s="11">
        <v>25471.9</v>
      </c>
      <c r="H1334" s="11" t="s">
        <v>8203</v>
      </c>
      <c r="I1334" t="s">
        <v>14932</v>
      </c>
      <c r="J1334" t="s">
        <v>8203</v>
      </c>
      <c r="K1334" t="s">
        <v>8203</v>
      </c>
      <c r="L1334" t="s">
        <v>8203</v>
      </c>
      <c r="M1334" t="s">
        <v>14933</v>
      </c>
      <c r="N1334">
        <v>4178512</v>
      </c>
      <c r="O1334" t="s">
        <v>8203</v>
      </c>
      <c r="P1334" t="s">
        <v>8203</v>
      </c>
      <c r="Q1334" s="8">
        <v>41411</v>
      </c>
      <c r="R1334" s="8">
        <v>41781</v>
      </c>
      <c r="S1334" t="s">
        <v>8205</v>
      </c>
      <c r="T1334" t="s">
        <v>14934</v>
      </c>
      <c r="U1334" t="s">
        <v>14935</v>
      </c>
      <c r="V1334" t="s">
        <v>14930</v>
      </c>
      <c r="W1334" t="s">
        <v>8209</v>
      </c>
      <c r="X1334" t="s">
        <v>8210</v>
      </c>
    </row>
    <row r="1335" spans="1:24" x14ac:dyDescent="0.25">
      <c r="A1335" t="s">
        <v>14936</v>
      </c>
      <c r="B1335">
        <v>1287689</v>
      </c>
      <c r="C1335" t="s">
        <v>14937</v>
      </c>
      <c r="D1335">
        <v>187548</v>
      </c>
      <c r="E1335" t="s">
        <v>8310</v>
      </c>
      <c r="F1335" t="s">
        <v>8551</v>
      </c>
      <c r="G1335" s="11">
        <v>39.822899999999997</v>
      </c>
      <c r="H1335" s="11">
        <v>48.8</v>
      </c>
      <c r="I1335" t="s">
        <v>14938</v>
      </c>
      <c r="J1335" t="s">
        <v>8203</v>
      </c>
      <c r="K1335" t="s">
        <v>8203</v>
      </c>
      <c r="L1335" t="s">
        <v>8203</v>
      </c>
      <c r="M1335" t="s">
        <v>14939</v>
      </c>
      <c r="N1335">
        <v>857</v>
      </c>
      <c r="O1335">
        <v>13952</v>
      </c>
      <c r="P1335">
        <v>13952</v>
      </c>
      <c r="Q1335" s="8">
        <v>41780</v>
      </c>
      <c r="R1335" s="8">
        <v>41782</v>
      </c>
      <c r="S1335" t="s">
        <v>8205</v>
      </c>
      <c r="T1335" t="s">
        <v>14940</v>
      </c>
      <c r="U1335" t="s">
        <v>14941</v>
      </c>
      <c r="V1335" t="s">
        <v>14936</v>
      </c>
      <c r="W1335" t="s">
        <v>8310</v>
      </c>
      <c r="X1335" t="s">
        <v>8551</v>
      </c>
    </row>
    <row r="1336" spans="1:24" x14ac:dyDescent="0.25">
      <c r="A1336" t="s">
        <v>14942</v>
      </c>
      <c r="B1336">
        <v>7070</v>
      </c>
      <c r="C1336" t="s">
        <v>14943</v>
      </c>
      <c r="D1336">
        <v>12540</v>
      </c>
      <c r="E1336" t="s">
        <v>8899</v>
      </c>
      <c r="F1336" t="s">
        <v>8900</v>
      </c>
      <c r="G1336" s="11">
        <v>210.26499999999999</v>
      </c>
      <c r="H1336" s="11">
        <v>38.366500000000002</v>
      </c>
      <c r="I1336" t="s">
        <v>14944</v>
      </c>
      <c r="J1336">
        <v>10</v>
      </c>
      <c r="K1336">
        <v>1</v>
      </c>
      <c r="L1336" t="s">
        <v>8203</v>
      </c>
      <c r="M1336" t="s">
        <v>14945</v>
      </c>
      <c r="N1336">
        <v>2322</v>
      </c>
      <c r="O1336">
        <v>13181</v>
      </c>
      <c r="P1336">
        <v>18076</v>
      </c>
      <c r="Q1336" s="8">
        <v>38581</v>
      </c>
      <c r="R1336" s="8">
        <v>41789</v>
      </c>
      <c r="S1336" t="s">
        <v>8231</v>
      </c>
      <c r="T1336" t="s">
        <v>8965</v>
      </c>
      <c r="U1336" t="s">
        <v>14946</v>
      </c>
      <c r="V1336" t="s">
        <v>14942</v>
      </c>
      <c r="W1336" t="s">
        <v>8899</v>
      </c>
      <c r="X1336" t="s">
        <v>8900</v>
      </c>
    </row>
    <row r="1337" spans="1:24" x14ac:dyDescent="0.25">
      <c r="A1337" t="s">
        <v>14947</v>
      </c>
      <c r="B1337">
        <v>109376</v>
      </c>
      <c r="C1337" t="s">
        <v>14948</v>
      </c>
      <c r="D1337">
        <v>217459</v>
      </c>
      <c r="E1337" t="s">
        <v>8209</v>
      </c>
      <c r="F1337" t="s">
        <v>8210</v>
      </c>
      <c r="G1337" s="11">
        <v>488.59399999999999</v>
      </c>
      <c r="H1337" s="11">
        <v>37.2104</v>
      </c>
      <c r="I1337" t="s">
        <v>14949</v>
      </c>
      <c r="J1337">
        <v>9</v>
      </c>
      <c r="K1337" t="s">
        <v>8203</v>
      </c>
      <c r="L1337" t="s">
        <v>8203</v>
      </c>
      <c r="M1337" t="s">
        <v>14950</v>
      </c>
      <c r="N1337">
        <v>32885</v>
      </c>
      <c r="O1337" t="s">
        <v>8203</v>
      </c>
      <c r="P1337" t="s">
        <v>8203</v>
      </c>
      <c r="Q1337" s="8">
        <v>41781</v>
      </c>
      <c r="R1337" s="8">
        <v>41786</v>
      </c>
      <c r="S1337" t="s">
        <v>8231</v>
      </c>
      <c r="T1337" t="s">
        <v>14951</v>
      </c>
      <c r="U1337" t="s">
        <v>14952</v>
      </c>
      <c r="V1337" t="s">
        <v>14947</v>
      </c>
      <c r="W1337" t="s">
        <v>8209</v>
      </c>
      <c r="X1337" t="s">
        <v>8210</v>
      </c>
    </row>
    <row r="1338" spans="1:24" x14ac:dyDescent="0.25">
      <c r="A1338" t="s">
        <v>14953</v>
      </c>
      <c r="B1338">
        <v>38123</v>
      </c>
      <c r="C1338" t="s">
        <v>14954</v>
      </c>
      <c r="D1338">
        <v>167476</v>
      </c>
      <c r="E1338" t="s">
        <v>8899</v>
      </c>
      <c r="F1338" t="s">
        <v>8900</v>
      </c>
      <c r="G1338" s="11">
        <v>701.76300000000003</v>
      </c>
      <c r="H1338" s="11">
        <v>35.200000000000003</v>
      </c>
      <c r="I1338" t="s">
        <v>14955</v>
      </c>
      <c r="J1338" t="s">
        <v>8203</v>
      </c>
      <c r="K1338" t="s">
        <v>8203</v>
      </c>
      <c r="L1338" t="s">
        <v>8203</v>
      </c>
      <c r="M1338" t="s">
        <v>14956</v>
      </c>
      <c r="N1338">
        <v>23085</v>
      </c>
      <c r="O1338" t="s">
        <v>8203</v>
      </c>
      <c r="P1338" t="s">
        <v>8203</v>
      </c>
      <c r="Q1338" s="8">
        <v>41781</v>
      </c>
      <c r="R1338" s="8">
        <v>41817</v>
      </c>
      <c r="S1338" t="s">
        <v>8205</v>
      </c>
      <c r="T1338" t="s">
        <v>11085</v>
      </c>
      <c r="U1338" t="s">
        <v>14957</v>
      </c>
      <c r="V1338" t="s">
        <v>14953</v>
      </c>
      <c r="W1338" t="s">
        <v>8899</v>
      </c>
      <c r="X1338" t="s">
        <v>8900</v>
      </c>
    </row>
    <row r="1339" spans="1:24" x14ac:dyDescent="0.25">
      <c r="A1339" t="s">
        <v>14958</v>
      </c>
      <c r="B1339">
        <v>7398</v>
      </c>
      <c r="C1339" t="s">
        <v>14959</v>
      </c>
      <c r="D1339">
        <v>184812</v>
      </c>
      <c r="E1339" t="s">
        <v>8899</v>
      </c>
      <c r="F1339" t="s">
        <v>8900</v>
      </c>
      <c r="G1339" s="11">
        <v>357.33199999999999</v>
      </c>
      <c r="H1339" s="11">
        <v>34.1</v>
      </c>
      <c r="I1339" t="s">
        <v>14960</v>
      </c>
      <c r="J1339" t="s">
        <v>8203</v>
      </c>
      <c r="K1339" t="s">
        <v>8203</v>
      </c>
      <c r="L1339" t="s">
        <v>8203</v>
      </c>
      <c r="M1339" t="s">
        <v>14961</v>
      </c>
      <c r="N1339">
        <v>1726</v>
      </c>
      <c r="O1339" t="s">
        <v>8203</v>
      </c>
      <c r="P1339" t="s">
        <v>8203</v>
      </c>
      <c r="Q1339" s="8">
        <v>41768</v>
      </c>
      <c r="R1339" s="8">
        <v>41771</v>
      </c>
      <c r="S1339" t="s">
        <v>8205</v>
      </c>
      <c r="T1339" t="s">
        <v>12717</v>
      </c>
      <c r="U1339" t="s">
        <v>14962</v>
      </c>
      <c r="V1339" t="s">
        <v>14958</v>
      </c>
      <c r="W1339" t="s">
        <v>8899</v>
      </c>
      <c r="X1339" t="s">
        <v>8900</v>
      </c>
    </row>
    <row r="1340" spans="1:24" x14ac:dyDescent="0.25">
      <c r="A1340" t="s">
        <v>14963</v>
      </c>
      <c r="B1340">
        <v>7395</v>
      </c>
      <c r="C1340" t="s">
        <v>14964</v>
      </c>
      <c r="D1340">
        <v>189552</v>
      </c>
      <c r="E1340" t="s">
        <v>8899</v>
      </c>
      <c r="F1340" t="s">
        <v>8900</v>
      </c>
      <c r="G1340" s="11">
        <v>370.26499999999999</v>
      </c>
      <c r="H1340" s="11">
        <v>34.1</v>
      </c>
      <c r="I1340" t="s">
        <v>14965</v>
      </c>
      <c r="J1340" t="s">
        <v>8203</v>
      </c>
      <c r="K1340" t="s">
        <v>8203</v>
      </c>
      <c r="L1340" t="s">
        <v>8203</v>
      </c>
      <c r="M1340" t="s">
        <v>14966</v>
      </c>
      <c r="N1340">
        <v>2205</v>
      </c>
      <c r="O1340" t="s">
        <v>8203</v>
      </c>
      <c r="P1340" t="s">
        <v>8203</v>
      </c>
      <c r="Q1340" s="8">
        <v>41768</v>
      </c>
      <c r="R1340" s="8">
        <v>41771</v>
      </c>
      <c r="S1340" t="s">
        <v>8205</v>
      </c>
      <c r="T1340" t="s">
        <v>12717</v>
      </c>
      <c r="U1340" t="s">
        <v>14967</v>
      </c>
      <c r="V1340" t="s">
        <v>14963</v>
      </c>
      <c r="W1340" t="s">
        <v>8899</v>
      </c>
      <c r="X1340" t="s">
        <v>8900</v>
      </c>
    </row>
    <row r="1341" spans="1:24" x14ac:dyDescent="0.25">
      <c r="A1341" t="s">
        <v>14968</v>
      </c>
      <c r="B1341">
        <v>188379</v>
      </c>
      <c r="C1341" t="s">
        <v>14969</v>
      </c>
      <c r="D1341">
        <v>232959</v>
      </c>
      <c r="E1341" t="s">
        <v>8899</v>
      </c>
      <c r="F1341" t="s">
        <v>9416</v>
      </c>
      <c r="G1341" s="11">
        <v>1206.5</v>
      </c>
      <c r="H1341" s="11">
        <v>42.5</v>
      </c>
      <c r="I1341" t="s">
        <v>14970</v>
      </c>
      <c r="J1341" t="s">
        <v>8203</v>
      </c>
      <c r="K1341">
        <v>1</v>
      </c>
      <c r="L1341" t="s">
        <v>8203</v>
      </c>
      <c r="M1341" t="s">
        <v>14971</v>
      </c>
      <c r="N1341">
        <v>11791</v>
      </c>
      <c r="O1341">
        <v>14431</v>
      </c>
      <c r="P1341">
        <v>15934</v>
      </c>
      <c r="Q1341" s="8">
        <v>41758</v>
      </c>
      <c r="R1341" s="8">
        <v>41887</v>
      </c>
      <c r="S1341" t="s">
        <v>8205</v>
      </c>
      <c r="T1341" t="s">
        <v>14972</v>
      </c>
      <c r="U1341" t="s">
        <v>14973</v>
      </c>
      <c r="V1341" t="s">
        <v>14968</v>
      </c>
      <c r="W1341" t="s">
        <v>8899</v>
      </c>
      <c r="X1341" t="s">
        <v>9416</v>
      </c>
    </row>
    <row r="1342" spans="1:24" x14ac:dyDescent="0.25">
      <c r="A1342" t="s">
        <v>14974</v>
      </c>
      <c r="B1342">
        <v>188344</v>
      </c>
      <c r="C1342" t="s">
        <v>14975</v>
      </c>
      <c r="D1342">
        <v>212897</v>
      </c>
      <c r="E1342" t="s">
        <v>8899</v>
      </c>
      <c r="F1342" t="s">
        <v>9416</v>
      </c>
      <c r="G1342" s="11">
        <v>1136.24</v>
      </c>
      <c r="H1342" s="11">
        <v>41.8</v>
      </c>
      <c r="I1342" t="s">
        <v>14976</v>
      </c>
      <c r="J1342" t="s">
        <v>8203</v>
      </c>
      <c r="K1342" t="s">
        <v>8203</v>
      </c>
      <c r="L1342" t="s">
        <v>8203</v>
      </c>
      <c r="M1342" t="s">
        <v>14977</v>
      </c>
      <c r="N1342">
        <v>57160</v>
      </c>
      <c r="O1342">
        <v>11165</v>
      </c>
      <c r="P1342">
        <v>9618</v>
      </c>
      <c r="Q1342" s="8">
        <v>41761</v>
      </c>
      <c r="R1342" s="8">
        <v>41887</v>
      </c>
      <c r="S1342" t="s">
        <v>8205</v>
      </c>
      <c r="T1342" t="s">
        <v>9401</v>
      </c>
      <c r="U1342" t="s">
        <v>14978</v>
      </c>
      <c r="V1342" t="s">
        <v>14974</v>
      </c>
      <c r="W1342" t="s">
        <v>8899</v>
      </c>
      <c r="X1342" t="s">
        <v>9416</v>
      </c>
    </row>
    <row r="1343" spans="1:24" x14ac:dyDescent="0.25">
      <c r="A1343" t="s">
        <v>14979</v>
      </c>
      <c r="B1343">
        <v>57068</v>
      </c>
      <c r="C1343" t="s">
        <v>14980</v>
      </c>
      <c r="D1343">
        <v>212877</v>
      </c>
      <c r="E1343" t="s">
        <v>8899</v>
      </c>
      <c r="F1343" t="s">
        <v>9416</v>
      </c>
      <c r="G1343" s="11">
        <v>1035.8800000000001</v>
      </c>
      <c r="H1343" s="11">
        <v>41.6</v>
      </c>
      <c r="I1343" t="s">
        <v>14981</v>
      </c>
      <c r="J1343" t="s">
        <v>8203</v>
      </c>
      <c r="K1343" t="s">
        <v>8203</v>
      </c>
      <c r="L1343" t="s">
        <v>8203</v>
      </c>
      <c r="M1343" t="s">
        <v>14982</v>
      </c>
      <c r="N1343">
        <v>53875</v>
      </c>
      <c r="O1343">
        <v>11365</v>
      </c>
      <c r="P1343">
        <v>9751</v>
      </c>
      <c r="Q1343" s="8">
        <v>41765</v>
      </c>
      <c r="R1343" s="8">
        <v>41887</v>
      </c>
      <c r="S1343" t="s">
        <v>8205</v>
      </c>
      <c r="T1343" t="s">
        <v>9401</v>
      </c>
      <c r="U1343" t="s">
        <v>14983</v>
      </c>
      <c r="V1343" t="s">
        <v>14979</v>
      </c>
      <c r="W1343" t="s">
        <v>8899</v>
      </c>
      <c r="X1343" t="s">
        <v>9416</v>
      </c>
    </row>
    <row r="1344" spans="1:24" x14ac:dyDescent="0.25">
      <c r="A1344" t="s">
        <v>14984</v>
      </c>
      <c r="B1344">
        <v>1173701</v>
      </c>
      <c r="C1344" t="s">
        <v>14985</v>
      </c>
      <c r="D1344">
        <v>246670</v>
      </c>
      <c r="E1344" t="s">
        <v>8310</v>
      </c>
      <c r="F1344" t="s">
        <v>8311</v>
      </c>
      <c r="G1344" s="11">
        <v>46.755800000000001</v>
      </c>
      <c r="H1344" s="11">
        <v>53.3</v>
      </c>
      <c r="I1344" t="s">
        <v>14986</v>
      </c>
      <c r="J1344" t="s">
        <v>8203</v>
      </c>
      <c r="K1344" t="s">
        <v>8203</v>
      </c>
      <c r="L1344" t="s">
        <v>8203</v>
      </c>
      <c r="M1344" t="s">
        <v>14987</v>
      </c>
      <c r="N1344">
        <v>1625</v>
      </c>
      <c r="O1344">
        <v>12699</v>
      </c>
      <c r="P1344">
        <v>12699</v>
      </c>
      <c r="Q1344" s="8">
        <v>41786</v>
      </c>
      <c r="R1344" s="8">
        <v>41808</v>
      </c>
      <c r="S1344" t="s">
        <v>8242</v>
      </c>
      <c r="T1344" t="s">
        <v>14195</v>
      </c>
      <c r="U1344" t="s">
        <v>14988</v>
      </c>
      <c r="V1344" t="s">
        <v>14984</v>
      </c>
      <c r="W1344" t="s">
        <v>8310</v>
      </c>
      <c r="X1344" t="s">
        <v>8311</v>
      </c>
    </row>
    <row r="1345" spans="1:24" x14ac:dyDescent="0.25">
      <c r="A1345" t="s">
        <v>14989</v>
      </c>
      <c r="B1345">
        <v>695850</v>
      </c>
      <c r="C1345" t="s">
        <v>14990</v>
      </c>
      <c r="D1345">
        <v>36583</v>
      </c>
      <c r="E1345" t="s">
        <v>8200</v>
      </c>
      <c r="F1345" t="s">
        <v>8201</v>
      </c>
      <c r="G1345" s="11">
        <v>53.131599999999999</v>
      </c>
      <c r="H1345" s="11">
        <v>58.4</v>
      </c>
      <c r="I1345" t="s">
        <v>14991</v>
      </c>
      <c r="J1345" t="s">
        <v>8203</v>
      </c>
      <c r="K1345" t="s">
        <v>8203</v>
      </c>
      <c r="L1345" t="s">
        <v>8203</v>
      </c>
      <c r="M1345" t="s">
        <v>14992</v>
      </c>
      <c r="N1345">
        <v>1443</v>
      </c>
      <c r="O1345">
        <v>20435</v>
      </c>
      <c r="P1345">
        <v>20121</v>
      </c>
      <c r="Q1345" s="8">
        <v>40213</v>
      </c>
      <c r="R1345" s="8">
        <v>41862</v>
      </c>
      <c r="S1345" t="s">
        <v>8205</v>
      </c>
      <c r="T1345" t="s">
        <v>8323</v>
      </c>
      <c r="U1345" t="s">
        <v>14993</v>
      </c>
      <c r="V1345" t="s">
        <v>14989</v>
      </c>
      <c r="W1345" t="s">
        <v>8200</v>
      </c>
      <c r="X1345" t="s">
        <v>8201</v>
      </c>
    </row>
    <row r="1346" spans="1:24" x14ac:dyDescent="0.25">
      <c r="A1346" t="s">
        <v>8238</v>
      </c>
      <c r="B1346">
        <v>4081</v>
      </c>
      <c r="C1346" t="s">
        <v>14994</v>
      </c>
      <c r="D1346">
        <v>119</v>
      </c>
      <c r="E1346" t="s">
        <v>8209</v>
      </c>
      <c r="F1346" t="s">
        <v>8210</v>
      </c>
      <c r="G1346" s="11">
        <v>781.50900000000001</v>
      </c>
      <c r="H1346" s="11">
        <v>34.9315</v>
      </c>
      <c r="I1346" t="s">
        <v>14995</v>
      </c>
      <c r="J1346">
        <v>12</v>
      </c>
      <c r="K1346">
        <v>1</v>
      </c>
      <c r="L1346" t="s">
        <v>8203</v>
      </c>
      <c r="M1346" t="s">
        <v>14996</v>
      </c>
      <c r="N1346">
        <v>3224</v>
      </c>
      <c r="O1346">
        <v>31022</v>
      </c>
      <c r="P1346">
        <v>36149</v>
      </c>
      <c r="Q1346" s="8">
        <v>40522</v>
      </c>
      <c r="R1346" s="8">
        <v>41413</v>
      </c>
      <c r="S1346" t="s">
        <v>8231</v>
      </c>
      <c r="T1346" t="s">
        <v>14997</v>
      </c>
      <c r="U1346" t="s">
        <v>14998</v>
      </c>
      <c r="V1346" t="s">
        <v>8238</v>
      </c>
      <c r="W1346" t="s">
        <v>8209</v>
      </c>
      <c r="X1346" t="s">
        <v>8210</v>
      </c>
    </row>
    <row r="1347" spans="1:24" x14ac:dyDescent="0.25">
      <c r="A1347" t="s">
        <v>9637</v>
      </c>
      <c r="B1347">
        <v>79327</v>
      </c>
      <c r="C1347" t="s">
        <v>14999</v>
      </c>
      <c r="D1347">
        <v>183840</v>
      </c>
      <c r="E1347" t="s">
        <v>8899</v>
      </c>
      <c r="F1347" t="s">
        <v>9639</v>
      </c>
      <c r="G1347" s="11">
        <v>700.726</v>
      </c>
      <c r="H1347" s="11">
        <v>41727</v>
      </c>
      <c r="I1347" t="s">
        <v>15000</v>
      </c>
      <c r="J1347" t="s">
        <v>8203</v>
      </c>
      <c r="K1347" t="s">
        <v>8203</v>
      </c>
      <c r="L1347" t="s">
        <v>8203</v>
      </c>
      <c r="M1347" t="s">
        <v>15001</v>
      </c>
      <c r="N1347">
        <v>12782</v>
      </c>
      <c r="O1347" t="s">
        <v>8203</v>
      </c>
      <c r="P1347" t="s">
        <v>8203</v>
      </c>
      <c r="Q1347" s="8">
        <v>41775</v>
      </c>
      <c r="R1347" s="8">
        <v>41789</v>
      </c>
      <c r="S1347" t="s">
        <v>8205</v>
      </c>
      <c r="T1347" t="s">
        <v>15002</v>
      </c>
      <c r="U1347" t="s">
        <v>15003</v>
      </c>
      <c r="V1347" t="s">
        <v>9637</v>
      </c>
      <c r="W1347" t="s">
        <v>8899</v>
      </c>
      <c r="X1347" t="s">
        <v>9639</v>
      </c>
    </row>
    <row r="1348" spans="1:24" x14ac:dyDescent="0.25">
      <c r="A1348" t="s">
        <v>15004</v>
      </c>
      <c r="B1348">
        <v>65489</v>
      </c>
      <c r="C1348" t="s">
        <v>15005</v>
      </c>
      <c r="D1348">
        <v>30379</v>
      </c>
      <c r="E1348" t="s">
        <v>8209</v>
      </c>
      <c r="F1348" t="s">
        <v>8210</v>
      </c>
      <c r="G1348" s="11">
        <v>308.27199999999999</v>
      </c>
      <c r="H1348" s="11">
        <v>42.076099999999997</v>
      </c>
      <c r="I1348" t="s">
        <v>15006</v>
      </c>
      <c r="J1348">
        <v>12</v>
      </c>
      <c r="K1348" t="s">
        <v>8203</v>
      </c>
      <c r="L1348" t="s">
        <v>8203</v>
      </c>
      <c r="M1348" t="s">
        <v>15007</v>
      </c>
      <c r="N1348">
        <v>12</v>
      </c>
      <c r="O1348" t="s">
        <v>8203</v>
      </c>
      <c r="P1348" t="s">
        <v>8203</v>
      </c>
      <c r="Q1348" s="8">
        <v>39924</v>
      </c>
      <c r="R1348" s="8">
        <v>41767</v>
      </c>
      <c r="S1348" t="s">
        <v>8231</v>
      </c>
      <c r="T1348" t="s">
        <v>14572</v>
      </c>
      <c r="U1348" t="s">
        <v>15008</v>
      </c>
      <c r="V1348" t="s">
        <v>15004</v>
      </c>
      <c r="W1348" t="s">
        <v>8209</v>
      </c>
      <c r="X1348" t="s">
        <v>8210</v>
      </c>
    </row>
    <row r="1349" spans="1:24" x14ac:dyDescent="0.25">
      <c r="A1349" t="s">
        <v>11688</v>
      </c>
      <c r="B1349">
        <v>2711</v>
      </c>
      <c r="C1349" t="s">
        <v>15009</v>
      </c>
      <c r="D1349">
        <v>225968</v>
      </c>
      <c r="E1349" t="s">
        <v>8209</v>
      </c>
      <c r="F1349" t="s">
        <v>8210</v>
      </c>
      <c r="G1349" s="11">
        <v>319.22500000000002</v>
      </c>
      <c r="H1349" s="11">
        <v>34.6</v>
      </c>
      <c r="I1349" t="s">
        <v>15010</v>
      </c>
      <c r="J1349" t="s">
        <v>8203</v>
      </c>
      <c r="K1349" t="s">
        <v>8203</v>
      </c>
      <c r="L1349" t="s">
        <v>8203</v>
      </c>
      <c r="M1349" t="s">
        <v>15011</v>
      </c>
      <c r="N1349">
        <v>12573</v>
      </c>
      <c r="O1349">
        <v>28195</v>
      </c>
      <c r="P1349">
        <v>51718</v>
      </c>
      <c r="Q1349" s="8">
        <v>41781</v>
      </c>
      <c r="R1349" s="8">
        <v>41789</v>
      </c>
      <c r="S1349" t="s">
        <v>8205</v>
      </c>
      <c r="T1349" t="s">
        <v>15012</v>
      </c>
      <c r="U1349" t="s">
        <v>15013</v>
      </c>
      <c r="V1349" t="s">
        <v>11688</v>
      </c>
      <c r="W1349" t="s">
        <v>8209</v>
      </c>
      <c r="X1349" t="s">
        <v>8210</v>
      </c>
    </row>
    <row r="1350" spans="1:24" x14ac:dyDescent="0.25">
      <c r="A1350" t="s">
        <v>15014</v>
      </c>
      <c r="B1350">
        <v>7536</v>
      </c>
      <c r="C1350" t="s">
        <v>15015</v>
      </c>
      <c r="D1350">
        <v>229125</v>
      </c>
      <c r="E1350" t="s">
        <v>8899</v>
      </c>
      <c r="F1350" t="s">
        <v>8900</v>
      </c>
      <c r="G1350" s="11">
        <v>1098.67</v>
      </c>
      <c r="H1350" s="11">
        <v>32.700000000000003</v>
      </c>
      <c r="I1350" t="s">
        <v>15016</v>
      </c>
      <c r="J1350" t="s">
        <v>8203</v>
      </c>
      <c r="K1350" t="s">
        <v>8203</v>
      </c>
      <c r="L1350" t="s">
        <v>8203</v>
      </c>
      <c r="M1350" t="s">
        <v>15017</v>
      </c>
      <c r="N1350">
        <v>17222</v>
      </c>
      <c r="O1350" t="s">
        <v>8203</v>
      </c>
      <c r="P1350" t="s">
        <v>8203</v>
      </c>
      <c r="Q1350" s="8">
        <v>41786</v>
      </c>
      <c r="R1350" s="8">
        <v>41817</v>
      </c>
      <c r="S1350" t="s">
        <v>8205</v>
      </c>
      <c r="T1350" t="s">
        <v>15018</v>
      </c>
      <c r="U1350" t="s">
        <v>15019</v>
      </c>
      <c r="V1350" t="s">
        <v>15014</v>
      </c>
      <c r="W1350" t="s">
        <v>8899</v>
      </c>
      <c r="X1350" t="s">
        <v>8900</v>
      </c>
    </row>
    <row r="1351" spans="1:24" x14ac:dyDescent="0.25">
      <c r="A1351" t="s">
        <v>15020</v>
      </c>
      <c r="B1351">
        <v>216574</v>
      </c>
      <c r="C1351" t="s">
        <v>15021</v>
      </c>
      <c r="D1351">
        <v>222866</v>
      </c>
      <c r="E1351" t="s">
        <v>8899</v>
      </c>
      <c r="F1351" t="s">
        <v>9416</v>
      </c>
      <c r="G1351" s="11">
        <v>1548.48</v>
      </c>
      <c r="H1351" s="11">
        <v>41.7</v>
      </c>
      <c r="I1351" t="s">
        <v>15022</v>
      </c>
      <c r="J1351" t="s">
        <v>8203</v>
      </c>
      <c r="K1351" t="s">
        <v>8203</v>
      </c>
      <c r="L1351" t="s">
        <v>8203</v>
      </c>
      <c r="M1351" t="s">
        <v>15023</v>
      </c>
      <c r="N1351">
        <v>42881</v>
      </c>
      <c r="O1351" t="s">
        <v>8203</v>
      </c>
      <c r="P1351" t="s">
        <v>8203</v>
      </c>
      <c r="Q1351" s="8">
        <v>41782</v>
      </c>
      <c r="R1351" s="8">
        <v>41789</v>
      </c>
      <c r="S1351" t="s">
        <v>8205</v>
      </c>
      <c r="T1351" t="s">
        <v>15024</v>
      </c>
      <c r="U1351" t="s">
        <v>15025</v>
      </c>
      <c r="V1351" t="s">
        <v>15020</v>
      </c>
      <c r="W1351" t="s">
        <v>8899</v>
      </c>
      <c r="X1351" t="s">
        <v>9416</v>
      </c>
    </row>
    <row r="1352" spans="1:24" x14ac:dyDescent="0.25">
      <c r="A1352" t="s">
        <v>15026</v>
      </c>
      <c r="B1352">
        <v>7719</v>
      </c>
      <c r="C1352" t="s">
        <v>15027</v>
      </c>
      <c r="D1352">
        <v>166</v>
      </c>
      <c r="E1352" t="s">
        <v>8899</v>
      </c>
      <c r="F1352" t="s">
        <v>9083</v>
      </c>
      <c r="G1352" s="11">
        <v>116.733</v>
      </c>
      <c r="H1352" s="11">
        <v>36.1</v>
      </c>
      <c r="I1352" t="s">
        <v>15028</v>
      </c>
      <c r="J1352" t="s">
        <v>8203</v>
      </c>
      <c r="K1352" t="s">
        <v>8203</v>
      </c>
      <c r="L1352" t="s">
        <v>8203</v>
      </c>
      <c r="M1352" t="s">
        <v>15029</v>
      </c>
      <c r="N1352">
        <v>2501</v>
      </c>
      <c r="O1352" t="s">
        <v>8203</v>
      </c>
      <c r="P1352" t="s">
        <v>8203</v>
      </c>
      <c r="Q1352" s="8">
        <v>37602</v>
      </c>
      <c r="R1352" s="8">
        <v>41852</v>
      </c>
      <c r="S1352" t="s">
        <v>8242</v>
      </c>
      <c r="T1352" t="s">
        <v>8443</v>
      </c>
      <c r="U1352" t="s">
        <v>15030</v>
      </c>
      <c r="V1352" t="s">
        <v>15026</v>
      </c>
      <c r="W1352" t="s">
        <v>8899</v>
      </c>
      <c r="X1352" t="s">
        <v>9083</v>
      </c>
    </row>
    <row r="1353" spans="1:24" x14ac:dyDescent="0.25">
      <c r="A1353" t="s">
        <v>4550</v>
      </c>
      <c r="B1353">
        <v>9606</v>
      </c>
      <c r="C1353" t="s">
        <v>15031</v>
      </c>
      <c r="D1353">
        <v>10793</v>
      </c>
      <c r="E1353" t="s">
        <v>8899</v>
      </c>
      <c r="F1353" t="s">
        <v>8928</v>
      </c>
      <c r="G1353" s="11">
        <v>158.33000000000001</v>
      </c>
      <c r="H1353" s="11">
        <v>40.9</v>
      </c>
      <c r="I1353" t="s">
        <v>15032</v>
      </c>
      <c r="J1353">
        <v>1</v>
      </c>
      <c r="K1353" t="s">
        <v>8203</v>
      </c>
      <c r="L1353" t="s">
        <v>8203</v>
      </c>
      <c r="M1353" t="s">
        <v>8203</v>
      </c>
      <c r="N1353">
        <v>6</v>
      </c>
      <c r="O1353">
        <v>2109</v>
      </c>
      <c r="P1353">
        <v>1645</v>
      </c>
      <c r="Q1353" s="8">
        <v>38210</v>
      </c>
      <c r="R1353" s="8">
        <v>41499</v>
      </c>
      <c r="S1353" t="s">
        <v>8231</v>
      </c>
      <c r="T1353" t="s">
        <v>15033</v>
      </c>
      <c r="U1353" t="s">
        <v>8203</v>
      </c>
      <c r="V1353" t="s">
        <v>4550</v>
      </c>
      <c r="W1353" t="s">
        <v>8899</v>
      </c>
      <c r="X1353" t="s">
        <v>8928</v>
      </c>
    </row>
    <row r="1354" spans="1:24" x14ac:dyDescent="0.25">
      <c r="A1354" t="s">
        <v>15034</v>
      </c>
      <c r="B1354">
        <v>1445506</v>
      </c>
      <c r="C1354" t="s">
        <v>15035</v>
      </c>
      <c r="D1354">
        <v>233955</v>
      </c>
      <c r="E1354" t="s">
        <v>8310</v>
      </c>
      <c r="F1354" t="s">
        <v>8311</v>
      </c>
      <c r="G1354" s="11">
        <v>20.623799999999999</v>
      </c>
      <c r="H1354" s="11">
        <v>49.009599999999999</v>
      </c>
      <c r="I1354" t="s">
        <v>15036</v>
      </c>
      <c r="J1354">
        <v>6</v>
      </c>
      <c r="K1354" t="s">
        <v>8203</v>
      </c>
      <c r="L1354" t="s">
        <v>8203</v>
      </c>
      <c r="M1354" t="s">
        <v>15037</v>
      </c>
      <c r="N1354">
        <v>6</v>
      </c>
      <c r="O1354" t="s">
        <v>8203</v>
      </c>
      <c r="P1354" t="s">
        <v>8203</v>
      </c>
      <c r="Q1354" s="8">
        <v>41711</v>
      </c>
      <c r="R1354" s="8">
        <v>41793</v>
      </c>
      <c r="S1354" t="s">
        <v>8231</v>
      </c>
      <c r="T1354" t="s">
        <v>15038</v>
      </c>
      <c r="U1354" t="s">
        <v>15039</v>
      </c>
      <c r="V1354" t="s">
        <v>15034</v>
      </c>
      <c r="W1354" t="s">
        <v>8310</v>
      </c>
      <c r="X1354" t="s">
        <v>8311</v>
      </c>
    </row>
    <row r="1355" spans="1:24" x14ac:dyDescent="0.25">
      <c r="A1355" t="s">
        <v>15040</v>
      </c>
      <c r="B1355">
        <v>1279480</v>
      </c>
      <c r="C1355" t="s">
        <v>15041</v>
      </c>
      <c r="D1355">
        <v>186018</v>
      </c>
      <c r="E1355" t="s">
        <v>8310</v>
      </c>
      <c r="F1355" t="s">
        <v>8880</v>
      </c>
      <c r="G1355" s="11">
        <v>40.287199999999999</v>
      </c>
      <c r="H1355" s="11">
        <v>34.6</v>
      </c>
      <c r="I1355" t="s">
        <v>15042</v>
      </c>
      <c r="J1355" t="s">
        <v>8203</v>
      </c>
      <c r="K1355" t="s">
        <v>8203</v>
      </c>
      <c r="L1355" t="s">
        <v>8203</v>
      </c>
      <c r="M1355" t="s">
        <v>15043</v>
      </c>
      <c r="N1355">
        <v>2313</v>
      </c>
      <c r="O1355" t="s">
        <v>8203</v>
      </c>
      <c r="P1355" t="s">
        <v>8203</v>
      </c>
      <c r="Q1355" s="8">
        <v>41792</v>
      </c>
      <c r="R1355" s="8">
        <v>41792</v>
      </c>
      <c r="S1355" t="s">
        <v>8205</v>
      </c>
      <c r="T1355" t="s">
        <v>13678</v>
      </c>
      <c r="U1355" t="s">
        <v>15044</v>
      </c>
      <c r="V1355" t="s">
        <v>15040</v>
      </c>
      <c r="W1355" t="s">
        <v>8310</v>
      </c>
      <c r="X1355" t="s">
        <v>8880</v>
      </c>
    </row>
    <row r="1356" spans="1:24" x14ac:dyDescent="0.25">
      <c r="A1356" t="s">
        <v>15045</v>
      </c>
      <c r="B1356">
        <v>1274785</v>
      </c>
      <c r="C1356" t="s">
        <v>15046</v>
      </c>
      <c r="D1356">
        <v>184879</v>
      </c>
      <c r="E1356" t="s">
        <v>8310</v>
      </c>
      <c r="F1356" t="s">
        <v>8880</v>
      </c>
      <c r="G1356" s="11">
        <v>43.272300000000001</v>
      </c>
      <c r="H1356" s="11">
        <v>34.9</v>
      </c>
      <c r="I1356" t="s">
        <v>15047</v>
      </c>
      <c r="J1356" t="s">
        <v>8203</v>
      </c>
      <c r="K1356" t="s">
        <v>8203</v>
      </c>
      <c r="L1356" t="s">
        <v>8203</v>
      </c>
      <c r="M1356" t="s">
        <v>15048</v>
      </c>
      <c r="N1356" t="s">
        <v>8203</v>
      </c>
      <c r="O1356" t="s">
        <v>8203</v>
      </c>
      <c r="P1356" t="s">
        <v>8203</v>
      </c>
      <c r="Q1356" s="8">
        <v>41792</v>
      </c>
      <c r="R1356" s="8">
        <v>41792</v>
      </c>
      <c r="S1356" t="s">
        <v>8242</v>
      </c>
      <c r="T1356" t="s">
        <v>13678</v>
      </c>
      <c r="U1356" t="s">
        <v>15049</v>
      </c>
      <c r="V1356" t="s">
        <v>15045</v>
      </c>
      <c r="W1356" t="s">
        <v>8310</v>
      </c>
      <c r="X1356" t="s">
        <v>8880</v>
      </c>
    </row>
    <row r="1357" spans="1:24" x14ac:dyDescent="0.25">
      <c r="A1357" t="s">
        <v>15050</v>
      </c>
      <c r="B1357">
        <v>1279475</v>
      </c>
      <c r="C1357" t="s">
        <v>15051</v>
      </c>
      <c r="D1357">
        <v>186013</v>
      </c>
      <c r="E1357" t="s">
        <v>8310</v>
      </c>
      <c r="F1357" t="s">
        <v>8880</v>
      </c>
      <c r="G1357" s="11">
        <v>43.350999999999999</v>
      </c>
      <c r="H1357" s="11">
        <v>35.200000000000003</v>
      </c>
      <c r="I1357" t="s">
        <v>15052</v>
      </c>
      <c r="J1357" t="s">
        <v>8203</v>
      </c>
      <c r="K1357" t="s">
        <v>8203</v>
      </c>
      <c r="L1357" t="s">
        <v>8203</v>
      </c>
      <c r="M1357" t="s">
        <v>15053</v>
      </c>
      <c r="N1357" t="s">
        <v>8203</v>
      </c>
      <c r="O1357" t="s">
        <v>8203</v>
      </c>
      <c r="P1357" t="s">
        <v>8203</v>
      </c>
      <c r="Q1357" s="8">
        <v>41792</v>
      </c>
      <c r="R1357" s="8">
        <v>41792</v>
      </c>
      <c r="S1357" t="s">
        <v>8242</v>
      </c>
      <c r="T1357" t="s">
        <v>13678</v>
      </c>
      <c r="U1357" t="s">
        <v>15054</v>
      </c>
      <c r="V1357" t="s">
        <v>15050</v>
      </c>
      <c r="W1357" t="s">
        <v>8310</v>
      </c>
      <c r="X1357" t="s">
        <v>8880</v>
      </c>
    </row>
    <row r="1358" spans="1:24" x14ac:dyDescent="0.25">
      <c r="A1358" t="s">
        <v>15055</v>
      </c>
      <c r="B1358">
        <v>1279476</v>
      </c>
      <c r="C1358" t="s">
        <v>15056</v>
      </c>
      <c r="D1358">
        <v>186014</v>
      </c>
      <c r="E1358" t="s">
        <v>8310</v>
      </c>
      <c r="F1358" t="s">
        <v>8880</v>
      </c>
      <c r="G1358" s="11">
        <v>47.534599999999998</v>
      </c>
      <c r="H1358" s="11">
        <v>35</v>
      </c>
      <c r="I1358" t="s">
        <v>15057</v>
      </c>
      <c r="J1358" t="s">
        <v>8203</v>
      </c>
      <c r="K1358" t="s">
        <v>8203</v>
      </c>
      <c r="L1358" t="s">
        <v>8203</v>
      </c>
      <c r="M1358" t="s">
        <v>15058</v>
      </c>
      <c r="N1358" t="s">
        <v>8203</v>
      </c>
      <c r="O1358" t="s">
        <v>8203</v>
      </c>
      <c r="P1358" t="s">
        <v>8203</v>
      </c>
      <c r="Q1358" s="8">
        <v>41792</v>
      </c>
      <c r="R1358" s="8">
        <v>41792</v>
      </c>
      <c r="S1358" t="s">
        <v>8242</v>
      </c>
      <c r="T1358" t="s">
        <v>13678</v>
      </c>
      <c r="U1358" t="s">
        <v>15059</v>
      </c>
      <c r="V1358" t="s">
        <v>15055</v>
      </c>
      <c r="W1358" t="s">
        <v>8310</v>
      </c>
      <c r="X1358" t="s">
        <v>8880</v>
      </c>
    </row>
    <row r="1359" spans="1:24" x14ac:dyDescent="0.25">
      <c r="A1359" t="s">
        <v>15060</v>
      </c>
      <c r="B1359">
        <v>1279477</v>
      </c>
      <c r="C1359" t="s">
        <v>15061</v>
      </c>
      <c r="D1359">
        <v>186015</v>
      </c>
      <c r="E1359" t="s">
        <v>8310</v>
      </c>
      <c r="F1359" t="s">
        <v>8880</v>
      </c>
      <c r="G1359" s="11">
        <v>42.782800000000002</v>
      </c>
      <c r="H1359" s="11">
        <v>35.200000000000003</v>
      </c>
      <c r="I1359" t="s">
        <v>15062</v>
      </c>
      <c r="J1359" t="s">
        <v>8203</v>
      </c>
      <c r="K1359" t="s">
        <v>8203</v>
      </c>
      <c r="L1359" t="s">
        <v>8203</v>
      </c>
      <c r="M1359" t="s">
        <v>15063</v>
      </c>
      <c r="N1359" t="s">
        <v>8203</v>
      </c>
      <c r="O1359" t="s">
        <v>8203</v>
      </c>
      <c r="P1359" t="s">
        <v>8203</v>
      </c>
      <c r="Q1359" s="8">
        <v>41792</v>
      </c>
      <c r="R1359" s="8">
        <v>41792</v>
      </c>
      <c r="S1359" t="s">
        <v>8242</v>
      </c>
      <c r="T1359" t="s">
        <v>13678</v>
      </c>
      <c r="U1359" t="s">
        <v>15064</v>
      </c>
      <c r="V1359" t="s">
        <v>15060</v>
      </c>
      <c r="W1359" t="s">
        <v>8310</v>
      </c>
      <c r="X1359" t="s">
        <v>8880</v>
      </c>
    </row>
    <row r="1360" spans="1:24" x14ac:dyDescent="0.25">
      <c r="A1360" t="s">
        <v>15065</v>
      </c>
      <c r="B1360">
        <v>1279478</v>
      </c>
      <c r="C1360" t="s">
        <v>15066</v>
      </c>
      <c r="D1360">
        <v>186016</v>
      </c>
      <c r="E1360" t="s">
        <v>8310</v>
      </c>
      <c r="F1360" t="s">
        <v>8880</v>
      </c>
      <c r="G1360" s="11">
        <v>41.4529</v>
      </c>
      <c r="H1360" s="11">
        <v>35.4</v>
      </c>
      <c r="I1360" t="s">
        <v>15067</v>
      </c>
      <c r="J1360" t="s">
        <v>8203</v>
      </c>
      <c r="K1360" t="s">
        <v>8203</v>
      </c>
      <c r="L1360" t="s">
        <v>8203</v>
      </c>
      <c r="M1360" t="s">
        <v>15068</v>
      </c>
      <c r="N1360" t="s">
        <v>8203</v>
      </c>
      <c r="O1360" t="s">
        <v>8203</v>
      </c>
      <c r="P1360" t="s">
        <v>8203</v>
      </c>
      <c r="Q1360" s="8">
        <v>41792</v>
      </c>
      <c r="R1360" s="8">
        <v>41793</v>
      </c>
      <c r="S1360" t="s">
        <v>8242</v>
      </c>
      <c r="T1360" t="s">
        <v>13678</v>
      </c>
      <c r="U1360" t="s">
        <v>15069</v>
      </c>
      <c r="V1360" t="s">
        <v>15065</v>
      </c>
      <c r="W1360" t="s">
        <v>8310</v>
      </c>
      <c r="X1360" t="s">
        <v>8880</v>
      </c>
    </row>
    <row r="1361" spans="1:24" x14ac:dyDescent="0.25">
      <c r="A1361" t="s">
        <v>15070</v>
      </c>
      <c r="B1361">
        <v>1279479</v>
      </c>
      <c r="C1361" t="s">
        <v>15071</v>
      </c>
      <c r="D1361">
        <v>186017</v>
      </c>
      <c r="E1361" t="s">
        <v>8310</v>
      </c>
      <c r="F1361" t="s">
        <v>8880</v>
      </c>
      <c r="G1361" s="11">
        <v>42.018300000000004</v>
      </c>
      <c r="H1361" s="11">
        <v>35.4</v>
      </c>
      <c r="I1361" t="s">
        <v>15072</v>
      </c>
      <c r="J1361" t="s">
        <v>8203</v>
      </c>
      <c r="K1361" t="s">
        <v>8203</v>
      </c>
      <c r="L1361" t="s">
        <v>8203</v>
      </c>
      <c r="M1361" t="s">
        <v>15073</v>
      </c>
      <c r="N1361">
        <v>3921</v>
      </c>
      <c r="O1361" t="s">
        <v>8203</v>
      </c>
      <c r="P1361" t="s">
        <v>8203</v>
      </c>
      <c r="Q1361" s="8">
        <v>41792</v>
      </c>
      <c r="R1361" s="8">
        <v>41792</v>
      </c>
      <c r="S1361" t="s">
        <v>8242</v>
      </c>
      <c r="T1361" t="s">
        <v>13678</v>
      </c>
      <c r="U1361" t="s">
        <v>15074</v>
      </c>
      <c r="V1361" t="s">
        <v>15070</v>
      </c>
      <c r="W1361" t="s">
        <v>8310</v>
      </c>
      <c r="X1361" t="s">
        <v>8880</v>
      </c>
    </row>
    <row r="1362" spans="1:24" x14ac:dyDescent="0.25">
      <c r="A1362" t="s">
        <v>10683</v>
      </c>
      <c r="B1362">
        <v>180498</v>
      </c>
      <c r="C1362" t="s">
        <v>15075</v>
      </c>
      <c r="D1362">
        <v>63485</v>
      </c>
      <c r="E1362" t="s">
        <v>8209</v>
      </c>
      <c r="F1362" t="s">
        <v>8210</v>
      </c>
      <c r="G1362" s="11">
        <v>318.363</v>
      </c>
      <c r="H1362" s="11">
        <v>33.299999999999997</v>
      </c>
      <c r="I1362" t="s">
        <v>15076</v>
      </c>
      <c r="J1362" t="s">
        <v>8203</v>
      </c>
      <c r="K1362" t="s">
        <v>8203</v>
      </c>
      <c r="L1362" t="s">
        <v>8203</v>
      </c>
      <c r="M1362" t="s">
        <v>15077</v>
      </c>
      <c r="N1362">
        <v>6023</v>
      </c>
      <c r="O1362">
        <v>27172</v>
      </c>
      <c r="P1362">
        <v>27172</v>
      </c>
      <c r="Q1362" s="8">
        <v>41782</v>
      </c>
      <c r="R1362" s="8">
        <v>41792</v>
      </c>
      <c r="S1362" t="s">
        <v>8205</v>
      </c>
      <c r="T1362" t="s">
        <v>15078</v>
      </c>
      <c r="U1362" t="s">
        <v>15079</v>
      </c>
      <c r="V1362" t="s">
        <v>10683</v>
      </c>
      <c r="W1362" t="s">
        <v>8209</v>
      </c>
      <c r="X1362" t="s">
        <v>8210</v>
      </c>
    </row>
    <row r="1363" spans="1:24" x14ac:dyDescent="0.25">
      <c r="A1363" t="s">
        <v>15080</v>
      </c>
      <c r="B1363">
        <v>1274786</v>
      </c>
      <c r="C1363" t="s">
        <v>15081</v>
      </c>
      <c r="D1363">
        <v>184880</v>
      </c>
      <c r="E1363" t="s">
        <v>8310</v>
      </c>
      <c r="F1363" t="s">
        <v>8880</v>
      </c>
      <c r="G1363" s="11">
        <v>36.700600000000001</v>
      </c>
      <c r="H1363" s="11">
        <v>39.5</v>
      </c>
      <c r="I1363" t="s">
        <v>15082</v>
      </c>
      <c r="J1363" t="s">
        <v>8203</v>
      </c>
      <c r="K1363" t="s">
        <v>8203</v>
      </c>
      <c r="L1363" t="s">
        <v>8203</v>
      </c>
      <c r="M1363" t="s">
        <v>15083</v>
      </c>
      <c r="N1363">
        <v>2210</v>
      </c>
      <c r="O1363" t="s">
        <v>8203</v>
      </c>
      <c r="P1363" t="s">
        <v>8203</v>
      </c>
      <c r="Q1363" s="8">
        <v>41792</v>
      </c>
      <c r="R1363" s="8">
        <v>41792</v>
      </c>
      <c r="S1363" t="s">
        <v>8242</v>
      </c>
      <c r="T1363" t="s">
        <v>13678</v>
      </c>
      <c r="U1363" t="s">
        <v>15084</v>
      </c>
      <c r="V1363" t="s">
        <v>15080</v>
      </c>
      <c r="W1363" t="s">
        <v>8310</v>
      </c>
      <c r="X1363" t="s">
        <v>8880</v>
      </c>
    </row>
    <row r="1364" spans="1:24" x14ac:dyDescent="0.25">
      <c r="A1364" t="s">
        <v>15085</v>
      </c>
      <c r="B1364">
        <v>286706</v>
      </c>
      <c r="C1364" t="s">
        <v>15086</v>
      </c>
      <c r="D1364">
        <v>168118</v>
      </c>
      <c r="E1364" t="s">
        <v>8899</v>
      </c>
      <c r="F1364" t="s">
        <v>8900</v>
      </c>
      <c r="G1364" s="11">
        <v>1150.0899999999999</v>
      </c>
      <c r="H1364" s="11">
        <v>41912</v>
      </c>
      <c r="I1364" t="s">
        <v>15087</v>
      </c>
      <c r="J1364" t="s">
        <v>8203</v>
      </c>
      <c r="K1364" t="s">
        <v>8203</v>
      </c>
      <c r="L1364" t="s">
        <v>8203</v>
      </c>
      <c r="M1364" t="s">
        <v>15088</v>
      </c>
      <c r="N1364">
        <v>12167</v>
      </c>
      <c r="O1364" t="s">
        <v>8203</v>
      </c>
      <c r="P1364" t="s">
        <v>8203</v>
      </c>
      <c r="Q1364" s="8">
        <v>41789</v>
      </c>
      <c r="R1364" s="8">
        <v>41817</v>
      </c>
      <c r="S1364" t="s">
        <v>8205</v>
      </c>
      <c r="T1364" t="s">
        <v>11085</v>
      </c>
      <c r="U1364" t="s">
        <v>15089</v>
      </c>
      <c r="V1364" t="s">
        <v>15085</v>
      </c>
      <c r="W1364" t="s">
        <v>8899</v>
      </c>
      <c r="X1364" t="s">
        <v>8900</v>
      </c>
    </row>
    <row r="1365" spans="1:24" x14ac:dyDescent="0.25">
      <c r="A1365" t="s">
        <v>15090</v>
      </c>
      <c r="B1365">
        <v>133901</v>
      </c>
      <c r="C1365" t="s">
        <v>15091</v>
      </c>
      <c r="D1365">
        <v>203209</v>
      </c>
      <c r="E1365" t="s">
        <v>8899</v>
      </c>
      <c r="F1365" t="s">
        <v>8900</v>
      </c>
      <c r="G1365" s="11">
        <v>415.78199999999998</v>
      </c>
      <c r="H1365" s="11">
        <v>50.9</v>
      </c>
      <c r="I1365" t="s">
        <v>15092</v>
      </c>
      <c r="J1365" t="s">
        <v>8203</v>
      </c>
      <c r="K1365" t="s">
        <v>8203</v>
      </c>
      <c r="L1365" t="s">
        <v>8203</v>
      </c>
      <c r="M1365" t="s">
        <v>15093</v>
      </c>
      <c r="N1365">
        <v>6263</v>
      </c>
      <c r="O1365" t="s">
        <v>8203</v>
      </c>
      <c r="P1365" t="s">
        <v>8203</v>
      </c>
      <c r="Q1365" s="8">
        <v>41792</v>
      </c>
      <c r="R1365" s="8">
        <v>41817</v>
      </c>
      <c r="S1365" t="s">
        <v>8205</v>
      </c>
      <c r="T1365" t="s">
        <v>11085</v>
      </c>
      <c r="U1365" t="s">
        <v>15094</v>
      </c>
      <c r="V1365" t="s">
        <v>15090</v>
      </c>
      <c r="W1365" t="s">
        <v>8899</v>
      </c>
      <c r="X1365" t="s">
        <v>8900</v>
      </c>
    </row>
    <row r="1366" spans="1:24" x14ac:dyDescent="0.25">
      <c r="A1366" t="s">
        <v>15095</v>
      </c>
      <c r="B1366">
        <v>1357678</v>
      </c>
      <c r="C1366" t="s">
        <v>15096</v>
      </c>
      <c r="D1366">
        <v>211903</v>
      </c>
      <c r="E1366" t="s">
        <v>8310</v>
      </c>
      <c r="F1366" t="s">
        <v>8880</v>
      </c>
      <c r="G1366" s="11">
        <v>75.133399999999995</v>
      </c>
      <c r="H1366" s="11">
        <v>33.299999999999997</v>
      </c>
      <c r="I1366" t="s">
        <v>15097</v>
      </c>
      <c r="J1366" t="s">
        <v>8203</v>
      </c>
      <c r="K1366" t="s">
        <v>8203</v>
      </c>
      <c r="L1366" t="s">
        <v>8203</v>
      </c>
      <c r="M1366" t="s">
        <v>15098</v>
      </c>
      <c r="N1366" t="s">
        <v>8203</v>
      </c>
      <c r="O1366" t="s">
        <v>8203</v>
      </c>
      <c r="P1366" t="s">
        <v>8203</v>
      </c>
      <c r="Q1366" s="8">
        <v>41792</v>
      </c>
      <c r="R1366" s="8">
        <v>41792</v>
      </c>
      <c r="S1366" t="s">
        <v>8242</v>
      </c>
      <c r="T1366" t="s">
        <v>13678</v>
      </c>
      <c r="U1366" t="s">
        <v>15099</v>
      </c>
      <c r="V1366" t="s">
        <v>15095</v>
      </c>
      <c r="W1366" t="s">
        <v>8310</v>
      </c>
      <c r="X1366" t="s">
        <v>8880</v>
      </c>
    </row>
    <row r="1367" spans="1:24" x14ac:dyDescent="0.25">
      <c r="A1367" t="s">
        <v>15100</v>
      </c>
      <c r="B1367">
        <v>1274784</v>
      </c>
      <c r="C1367" t="s">
        <v>15101</v>
      </c>
      <c r="D1367">
        <v>184878</v>
      </c>
      <c r="E1367" t="s">
        <v>8310</v>
      </c>
      <c r="F1367" t="s">
        <v>8880</v>
      </c>
      <c r="G1367" s="11">
        <v>35.851999999999997</v>
      </c>
      <c r="H1367" s="11">
        <v>40.5</v>
      </c>
      <c r="I1367" t="s">
        <v>15102</v>
      </c>
      <c r="J1367" t="s">
        <v>8203</v>
      </c>
      <c r="K1367" t="s">
        <v>8203</v>
      </c>
      <c r="L1367" t="s">
        <v>8203</v>
      </c>
      <c r="M1367" t="s">
        <v>15103</v>
      </c>
      <c r="N1367">
        <v>2411</v>
      </c>
      <c r="O1367" t="s">
        <v>8203</v>
      </c>
      <c r="P1367" t="s">
        <v>8203</v>
      </c>
      <c r="Q1367" s="8">
        <v>41792</v>
      </c>
      <c r="R1367" s="8">
        <v>41792</v>
      </c>
      <c r="S1367" t="s">
        <v>8242</v>
      </c>
      <c r="T1367" t="s">
        <v>13678</v>
      </c>
      <c r="U1367" t="s">
        <v>15104</v>
      </c>
      <c r="V1367" t="s">
        <v>15100</v>
      </c>
      <c r="W1367" t="s">
        <v>8310</v>
      </c>
      <c r="X1367" t="s">
        <v>8880</v>
      </c>
    </row>
    <row r="1368" spans="1:24" x14ac:dyDescent="0.25">
      <c r="A1368" t="s">
        <v>15105</v>
      </c>
      <c r="B1368">
        <v>1274787</v>
      </c>
      <c r="C1368" t="s">
        <v>15106</v>
      </c>
      <c r="D1368">
        <v>184881</v>
      </c>
      <c r="E1368" t="s">
        <v>8310</v>
      </c>
      <c r="F1368" t="s">
        <v>8880</v>
      </c>
      <c r="G1368" s="11">
        <v>29.568300000000001</v>
      </c>
      <c r="H1368" s="11">
        <v>47.2</v>
      </c>
      <c r="I1368" t="s">
        <v>15107</v>
      </c>
      <c r="J1368" t="s">
        <v>8203</v>
      </c>
      <c r="K1368" t="s">
        <v>8203</v>
      </c>
      <c r="L1368" t="s">
        <v>8203</v>
      </c>
      <c r="M1368" t="s">
        <v>15108</v>
      </c>
      <c r="N1368">
        <v>1035</v>
      </c>
      <c r="O1368" t="s">
        <v>8203</v>
      </c>
      <c r="P1368" t="s">
        <v>8203</v>
      </c>
      <c r="Q1368" s="8">
        <v>41792</v>
      </c>
      <c r="R1368" s="8">
        <v>41792</v>
      </c>
      <c r="S1368" t="s">
        <v>8242</v>
      </c>
      <c r="T1368" t="s">
        <v>13678</v>
      </c>
      <c r="U1368" t="s">
        <v>15109</v>
      </c>
      <c r="V1368" t="s">
        <v>15105</v>
      </c>
      <c r="W1368" t="s">
        <v>8310</v>
      </c>
      <c r="X1368" t="s">
        <v>8880</v>
      </c>
    </row>
    <row r="1369" spans="1:24" x14ac:dyDescent="0.25">
      <c r="A1369" t="s">
        <v>15110</v>
      </c>
      <c r="B1369">
        <v>1357691</v>
      </c>
      <c r="C1369" t="s">
        <v>15111</v>
      </c>
      <c r="D1369">
        <v>211916</v>
      </c>
      <c r="E1369" t="s">
        <v>8310</v>
      </c>
      <c r="F1369" t="s">
        <v>8880</v>
      </c>
      <c r="G1369" s="11">
        <v>36.620800000000003</v>
      </c>
      <c r="H1369" s="11">
        <v>43.5</v>
      </c>
      <c r="I1369" t="s">
        <v>15112</v>
      </c>
      <c r="J1369" t="s">
        <v>8203</v>
      </c>
      <c r="K1369" t="s">
        <v>8203</v>
      </c>
      <c r="L1369" t="s">
        <v>8203</v>
      </c>
      <c r="M1369" t="s">
        <v>15113</v>
      </c>
      <c r="N1369">
        <v>1176</v>
      </c>
      <c r="O1369" t="s">
        <v>8203</v>
      </c>
      <c r="P1369" t="s">
        <v>8203</v>
      </c>
      <c r="Q1369" s="8">
        <v>41792</v>
      </c>
      <c r="R1369" s="8">
        <v>41792</v>
      </c>
      <c r="S1369" t="s">
        <v>8242</v>
      </c>
      <c r="T1369" t="s">
        <v>13678</v>
      </c>
      <c r="U1369" t="s">
        <v>15114</v>
      </c>
      <c r="V1369" t="s">
        <v>15110</v>
      </c>
      <c r="W1369" t="s">
        <v>8310</v>
      </c>
      <c r="X1369" t="s">
        <v>8880</v>
      </c>
    </row>
    <row r="1370" spans="1:24" x14ac:dyDescent="0.25">
      <c r="A1370" t="s">
        <v>15115</v>
      </c>
      <c r="B1370">
        <v>1279486</v>
      </c>
      <c r="C1370" t="s">
        <v>15116</v>
      </c>
      <c r="D1370">
        <v>186023</v>
      </c>
      <c r="E1370" t="s">
        <v>8310</v>
      </c>
      <c r="F1370" t="s">
        <v>8880</v>
      </c>
      <c r="G1370" s="11">
        <v>36.5837</v>
      </c>
      <c r="H1370" s="11">
        <v>43.4</v>
      </c>
      <c r="I1370" t="s">
        <v>15117</v>
      </c>
      <c r="J1370" t="s">
        <v>8203</v>
      </c>
      <c r="K1370" t="s">
        <v>8203</v>
      </c>
      <c r="L1370" t="s">
        <v>8203</v>
      </c>
      <c r="M1370" t="s">
        <v>15118</v>
      </c>
      <c r="N1370">
        <v>1626</v>
      </c>
      <c r="O1370" t="s">
        <v>8203</v>
      </c>
      <c r="P1370" t="s">
        <v>8203</v>
      </c>
      <c r="Q1370" s="8">
        <v>41792</v>
      </c>
      <c r="R1370" s="8">
        <v>41792</v>
      </c>
      <c r="S1370" t="s">
        <v>8242</v>
      </c>
      <c r="T1370" t="s">
        <v>13678</v>
      </c>
      <c r="U1370" t="s">
        <v>15119</v>
      </c>
      <c r="V1370" t="s">
        <v>15115</v>
      </c>
      <c r="W1370" t="s">
        <v>8310</v>
      </c>
      <c r="X1370" t="s">
        <v>8880</v>
      </c>
    </row>
    <row r="1371" spans="1:24" x14ac:dyDescent="0.25">
      <c r="A1371" t="s">
        <v>15120</v>
      </c>
      <c r="B1371">
        <v>1357685</v>
      </c>
      <c r="C1371" t="s">
        <v>15121</v>
      </c>
      <c r="D1371">
        <v>211910</v>
      </c>
      <c r="E1371" t="s">
        <v>8310</v>
      </c>
      <c r="F1371" t="s">
        <v>8880</v>
      </c>
      <c r="G1371" s="11">
        <v>42.420699999999997</v>
      </c>
      <c r="H1371" s="11">
        <v>41.1</v>
      </c>
      <c r="I1371" t="s">
        <v>15122</v>
      </c>
      <c r="J1371" t="s">
        <v>8203</v>
      </c>
      <c r="K1371" t="s">
        <v>8203</v>
      </c>
      <c r="L1371" t="s">
        <v>8203</v>
      </c>
      <c r="M1371" t="s">
        <v>15123</v>
      </c>
      <c r="N1371">
        <v>3694</v>
      </c>
      <c r="O1371" t="s">
        <v>8203</v>
      </c>
      <c r="P1371" t="s">
        <v>8203</v>
      </c>
      <c r="Q1371" s="8">
        <v>41792</v>
      </c>
      <c r="R1371" s="8">
        <v>41792</v>
      </c>
      <c r="S1371" t="s">
        <v>8242</v>
      </c>
      <c r="T1371" t="s">
        <v>13678</v>
      </c>
      <c r="U1371" t="s">
        <v>15124</v>
      </c>
      <c r="V1371" t="s">
        <v>15120</v>
      </c>
      <c r="W1371" t="s">
        <v>8310</v>
      </c>
      <c r="X1371" t="s">
        <v>8880</v>
      </c>
    </row>
    <row r="1372" spans="1:24" x14ac:dyDescent="0.25">
      <c r="A1372" t="s">
        <v>15125</v>
      </c>
      <c r="B1372">
        <v>1274790</v>
      </c>
      <c r="C1372" t="s">
        <v>15126</v>
      </c>
      <c r="D1372">
        <v>184883</v>
      </c>
      <c r="E1372" t="s">
        <v>8310</v>
      </c>
      <c r="F1372" t="s">
        <v>8880</v>
      </c>
      <c r="G1372" s="11">
        <v>35.840800000000002</v>
      </c>
      <c r="H1372" s="11">
        <v>41.9</v>
      </c>
      <c r="I1372" t="s">
        <v>15127</v>
      </c>
      <c r="J1372" t="s">
        <v>8203</v>
      </c>
      <c r="K1372" t="s">
        <v>8203</v>
      </c>
      <c r="L1372" t="s">
        <v>8203</v>
      </c>
      <c r="M1372" t="s">
        <v>15128</v>
      </c>
      <c r="N1372">
        <v>1400</v>
      </c>
      <c r="O1372" t="s">
        <v>8203</v>
      </c>
      <c r="P1372" t="s">
        <v>8203</v>
      </c>
      <c r="Q1372" s="8">
        <v>41792</v>
      </c>
      <c r="R1372" s="8">
        <v>41792</v>
      </c>
      <c r="S1372" t="s">
        <v>8242</v>
      </c>
      <c r="T1372" t="s">
        <v>13678</v>
      </c>
      <c r="U1372" t="s">
        <v>15129</v>
      </c>
      <c r="V1372" t="s">
        <v>15125</v>
      </c>
      <c r="W1372" t="s">
        <v>8310</v>
      </c>
      <c r="X1372" t="s">
        <v>8880</v>
      </c>
    </row>
    <row r="1373" spans="1:24" x14ac:dyDescent="0.25">
      <c r="A1373" t="s">
        <v>15130</v>
      </c>
      <c r="B1373">
        <v>1274791</v>
      </c>
      <c r="C1373" t="s">
        <v>15131</v>
      </c>
      <c r="D1373">
        <v>184884</v>
      </c>
      <c r="E1373" t="s">
        <v>8310</v>
      </c>
      <c r="F1373" t="s">
        <v>8880</v>
      </c>
      <c r="G1373" s="11">
        <v>38.467599999999997</v>
      </c>
      <c r="H1373" s="11">
        <v>41.7</v>
      </c>
      <c r="I1373" t="s">
        <v>15132</v>
      </c>
      <c r="J1373" t="s">
        <v>8203</v>
      </c>
      <c r="K1373" t="s">
        <v>8203</v>
      </c>
      <c r="L1373" t="s">
        <v>8203</v>
      </c>
      <c r="M1373" t="s">
        <v>15133</v>
      </c>
      <c r="N1373">
        <v>1528</v>
      </c>
      <c r="O1373" t="s">
        <v>8203</v>
      </c>
      <c r="P1373" t="s">
        <v>8203</v>
      </c>
      <c r="Q1373" s="8">
        <v>41792</v>
      </c>
      <c r="R1373" s="8">
        <v>41792</v>
      </c>
      <c r="S1373" t="s">
        <v>8242</v>
      </c>
      <c r="T1373" t="s">
        <v>13678</v>
      </c>
      <c r="U1373" t="s">
        <v>15134</v>
      </c>
      <c r="V1373" t="s">
        <v>15130</v>
      </c>
      <c r="W1373" t="s">
        <v>8310</v>
      </c>
      <c r="X1373" t="s">
        <v>8880</v>
      </c>
    </row>
    <row r="1374" spans="1:24" x14ac:dyDescent="0.25">
      <c r="A1374" t="s">
        <v>15135</v>
      </c>
      <c r="B1374">
        <v>1274792</v>
      </c>
      <c r="C1374" t="s">
        <v>15136</v>
      </c>
      <c r="D1374">
        <v>184885</v>
      </c>
      <c r="E1374" t="s">
        <v>8310</v>
      </c>
      <c r="F1374" t="s">
        <v>8880</v>
      </c>
      <c r="G1374" s="11">
        <v>31.743500000000001</v>
      </c>
      <c r="H1374" s="11">
        <v>41783</v>
      </c>
      <c r="I1374" t="s">
        <v>15137</v>
      </c>
      <c r="J1374" t="s">
        <v>8203</v>
      </c>
      <c r="K1374" t="s">
        <v>8203</v>
      </c>
      <c r="L1374" t="s">
        <v>8203</v>
      </c>
      <c r="M1374" t="s">
        <v>15138</v>
      </c>
      <c r="N1374">
        <v>1380</v>
      </c>
      <c r="O1374" t="s">
        <v>8203</v>
      </c>
      <c r="P1374" t="s">
        <v>8203</v>
      </c>
      <c r="Q1374" s="8">
        <v>41792</v>
      </c>
      <c r="R1374" s="8">
        <v>41792</v>
      </c>
      <c r="S1374" t="s">
        <v>8242</v>
      </c>
      <c r="T1374" t="s">
        <v>13678</v>
      </c>
      <c r="U1374" t="s">
        <v>15139</v>
      </c>
      <c r="V1374" t="s">
        <v>15135</v>
      </c>
      <c r="W1374" t="s">
        <v>8310</v>
      </c>
      <c r="X1374" t="s">
        <v>8880</v>
      </c>
    </row>
    <row r="1375" spans="1:24" x14ac:dyDescent="0.25">
      <c r="A1375" t="s">
        <v>15140</v>
      </c>
      <c r="B1375">
        <v>1274793</v>
      </c>
      <c r="C1375" t="s">
        <v>15141</v>
      </c>
      <c r="D1375">
        <v>184886</v>
      </c>
      <c r="E1375" t="s">
        <v>8310</v>
      </c>
      <c r="F1375" t="s">
        <v>8880</v>
      </c>
      <c r="G1375" s="11">
        <v>38.026000000000003</v>
      </c>
      <c r="H1375" s="11">
        <v>35.5</v>
      </c>
      <c r="I1375" t="s">
        <v>15142</v>
      </c>
      <c r="J1375" t="s">
        <v>8203</v>
      </c>
      <c r="K1375" t="s">
        <v>8203</v>
      </c>
      <c r="L1375" t="s">
        <v>8203</v>
      </c>
      <c r="M1375" t="s">
        <v>15143</v>
      </c>
      <c r="N1375" t="s">
        <v>8203</v>
      </c>
      <c r="O1375" t="s">
        <v>8203</v>
      </c>
      <c r="P1375" t="s">
        <v>8203</v>
      </c>
      <c r="Q1375" s="8">
        <v>41792</v>
      </c>
      <c r="R1375" s="8">
        <v>41792</v>
      </c>
      <c r="S1375" t="s">
        <v>8242</v>
      </c>
      <c r="T1375" t="s">
        <v>13678</v>
      </c>
      <c r="U1375" t="s">
        <v>15144</v>
      </c>
      <c r="V1375" t="s">
        <v>15140</v>
      </c>
      <c r="W1375" t="s">
        <v>8310</v>
      </c>
      <c r="X1375" t="s">
        <v>8880</v>
      </c>
    </row>
    <row r="1376" spans="1:24" x14ac:dyDescent="0.25">
      <c r="A1376" t="s">
        <v>15145</v>
      </c>
      <c r="B1376">
        <v>1274794</v>
      </c>
      <c r="C1376" t="s">
        <v>15146</v>
      </c>
      <c r="D1376">
        <v>184887</v>
      </c>
      <c r="E1376" t="s">
        <v>8310</v>
      </c>
      <c r="F1376" t="s">
        <v>8880</v>
      </c>
      <c r="G1376" s="11">
        <v>42.502400000000002</v>
      </c>
      <c r="H1376" s="11">
        <v>42.7</v>
      </c>
      <c r="I1376" t="s">
        <v>15147</v>
      </c>
      <c r="J1376" t="s">
        <v>8203</v>
      </c>
      <c r="K1376" t="s">
        <v>8203</v>
      </c>
      <c r="L1376" t="s">
        <v>8203</v>
      </c>
      <c r="M1376" t="s">
        <v>15148</v>
      </c>
      <c r="N1376">
        <v>2417</v>
      </c>
      <c r="O1376" t="s">
        <v>8203</v>
      </c>
      <c r="P1376" t="s">
        <v>8203</v>
      </c>
      <c r="Q1376" s="8">
        <v>41792</v>
      </c>
      <c r="R1376" s="8">
        <v>41792</v>
      </c>
      <c r="S1376" t="s">
        <v>8242</v>
      </c>
      <c r="T1376" t="s">
        <v>13678</v>
      </c>
      <c r="U1376" t="s">
        <v>15149</v>
      </c>
      <c r="V1376" t="s">
        <v>15145</v>
      </c>
      <c r="W1376" t="s">
        <v>8310</v>
      </c>
      <c r="X1376" t="s">
        <v>8880</v>
      </c>
    </row>
    <row r="1377" spans="1:24" x14ac:dyDescent="0.25">
      <c r="A1377" t="s">
        <v>15150</v>
      </c>
      <c r="B1377">
        <v>1279599</v>
      </c>
      <c r="C1377" t="s">
        <v>15151</v>
      </c>
      <c r="D1377">
        <v>186024</v>
      </c>
      <c r="E1377" t="s">
        <v>8310</v>
      </c>
      <c r="F1377" t="s">
        <v>8880</v>
      </c>
      <c r="G1377" s="11">
        <v>42.900399999999998</v>
      </c>
      <c r="H1377" s="11">
        <v>35.299999999999997</v>
      </c>
      <c r="I1377" t="s">
        <v>15152</v>
      </c>
      <c r="J1377" t="s">
        <v>8203</v>
      </c>
      <c r="K1377" t="s">
        <v>8203</v>
      </c>
      <c r="L1377" t="s">
        <v>8203</v>
      </c>
      <c r="M1377" t="s">
        <v>15153</v>
      </c>
      <c r="N1377" t="s">
        <v>8203</v>
      </c>
      <c r="O1377" t="s">
        <v>8203</v>
      </c>
      <c r="P1377" t="s">
        <v>8203</v>
      </c>
      <c r="Q1377" s="8">
        <v>41792</v>
      </c>
      <c r="R1377" s="8">
        <v>41793</v>
      </c>
      <c r="S1377" t="s">
        <v>8242</v>
      </c>
      <c r="T1377" t="s">
        <v>13678</v>
      </c>
      <c r="U1377" t="s">
        <v>15154</v>
      </c>
      <c r="V1377" t="s">
        <v>15150</v>
      </c>
      <c r="W1377" t="s">
        <v>8310</v>
      </c>
      <c r="X1377" t="s">
        <v>8880</v>
      </c>
    </row>
    <row r="1378" spans="1:24" x14ac:dyDescent="0.25">
      <c r="A1378" t="s">
        <v>15155</v>
      </c>
      <c r="B1378">
        <v>1279998</v>
      </c>
      <c r="C1378" t="s">
        <v>15156</v>
      </c>
      <c r="D1378">
        <v>186025</v>
      </c>
      <c r="E1378" t="s">
        <v>8310</v>
      </c>
      <c r="F1378" t="s">
        <v>8880</v>
      </c>
      <c r="G1378" s="11">
        <v>31.145099999999999</v>
      </c>
      <c r="H1378" s="11">
        <v>41875</v>
      </c>
      <c r="I1378" t="s">
        <v>15157</v>
      </c>
      <c r="J1378" t="s">
        <v>8203</v>
      </c>
      <c r="K1378" t="s">
        <v>8203</v>
      </c>
      <c r="L1378" t="s">
        <v>8203</v>
      </c>
      <c r="M1378" t="s">
        <v>15158</v>
      </c>
      <c r="N1378">
        <v>883</v>
      </c>
      <c r="O1378" t="s">
        <v>8203</v>
      </c>
      <c r="P1378" t="s">
        <v>8203</v>
      </c>
      <c r="Q1378" s="8">
        <v>41792</v>
      </c>
      <c r="R1378" s="8">
        <v>41792</v>
      </c>
      <c r="S1378" t="s">
        <v>8242</v>
      </c>
      <c r="T1378" t="s">
        <v>13678</v>
      </c>
      <c r="U1378" t="s">
        <v>15159</v>
      </c>
      <c r="V1378" t="s">
        <v>15155</v>
      </c>
      <c r="W1378" t="s">
        <v>8310</v>
      </c>
      <c r="X1378" t="s">
        <v>8880</v>
      </c>
    </row>
    <row r="1379" spans="1:24" x14ac:dyDescent="0.25">
      <c r="A1379" t="s">
        <v>15160</v>
      </c>
      <c r="B1379">
        <v>1357680</v>
      </c>
      <c r="C1379" t="s">
        <v>15161</v>
      </c>
      <c r="D1379">
        <v>211905</v>
      </c>
      <c r="E1379" t="s">
        <v>8310</v>
      </c>
      <c r="F1379" t="s">
        <v>8880</v>
      </c>
      <c r="G1379" s="11">
        <v>41670</v>
      </c>
      <c r="H1379" s="11">
        <v>41844</v>
      </c>
      <c r="I1379" t="s">
        <v>15162</v>
      </c>
      <c r="J1379" t="s">
        <v>8203</v>
      </c>
      <c r="K1379" t="s">
        <v>8203</v>
      </c>
      <c r="L1379" t="s">
        <v>8203</v>
      </c>
      <c r="M1379" t="s">
        <v>15163</v>
      </c>
      <c r="N1379">
        <v>880</v>
      </c>
      <c r="O1379" t="s">
        <v>8203</v>
      </c>
      <c r="P1379" t="s">
        <v>8203</v>
      </c>
      <c r="Q1379" s="8">
        <v>41792</v>
      </c>
      <c r="R1379" s="8">
        <v>41792</v>
      </c>
      <c r="S1379" t="s">
        <v>8242</v>
      </c>
      <c r="T1379" t="s">
        <v>13678</v>
      </c>
      <c r="U1379" t="s">
        <v>15164</v>
      </c>
      <c r="V1379" t="s">
        <v>15160</v>
      </c>
      <c r="W1379" t="s">
        <v>8310</v>
      </c>
      <c r="X1379" t="s">
        <v>8880</v>
      </c>
    </row>
    <row r="1380" spans="1:24" x14ac:dyDescent="0.25">
      <c r="A1380" t="s">
        <v>15165</v>
      </c>
      <c r="B1380">
        <v>1230383</v>
      </c>
      <c r="C1380" t="s">
        <v>15166</v>
      </c>
      <c r="D1380">
        <v>192188</v>
      </c>
      <c r="E1380" t="s">
        <v>8310</v>
      </c>
      <c r="F1380" t="s">
        <v>8551</v>
      </c>
      <c r="G1380" s="11">
        <v>7.6696900000000001</v>
      </c>
      <c r="H1380" s="11">
        <v>59.1</v>
      </c>
      <c r="I1380" t="s">
        <v>15167</v>
      </c>
      <c r="J1380" t="s">
        <v>8203</v>
      </c>
      <c r="K1380" t="s">
        <v>8203</v>
      </c>
      <c r="L1380" t="s">
        <v>8203</v>
      </c>
      <c r="M1380" t="s">
        <v>15168</v>
      </c>
      <c r="N1380">
        <v>65</v>
      </c>
      <c r="O1380">
        <v>3517</v>
      </c>
      <c r="P1380">
        <v>3318</v>
      </c>
      <c r="Q1380" s="8">
        <v>41346</v>
      </c>
      <c r="R1380" s="8">
        <v>41346</v>
      </c>
      <c r="S1380" t="s">
        <v>8205</v>
      </c>
      <c r="T1380" t="s">
        <v>15169</v>
      </c>
      <c r="U1380" t="s">
        <v>8203</v>
      </c>
      <c r="V1380" t="s">
        <v>15165</v>
      </c>
      <c r="W1380" t="s">
        <v>8310</v>
      </c>
      <c r="X1380" t="s">
        <v>8551</v>
      </c>
    </row>
    <row r="1381" spans="1:24" x14ac:dyDescent="0.25">
      <c r="A1381" t="s">
        <v>15170</v>
      </c>
      <c r="B1381">
        <v>1357683</v>
      </c>
      <c r="C1381" t="s">
        <v>15171</v>
      </c>
      <c r="D1381">
        <v>211908</v>
      </c>
      <c r="E1381" t="s">
        <v>8310</v>
      </c>
      <c r="F1381" t="s">
        <v>8880</v>
      </c>
      <c r="G1381" s="11">
        <v>103.85899999999999</v>
      </c>
      <c r="H1381" s="11">
        <v>41.9</v>
      </c>
      <c r="I1381" t="s">
        <v>15172</v>
      </c>
      <c r="J1381" t="s">
        <v>8203</v>
      </c>
      <c r="K1381" t="s">
        <v>8203</v>
      </c>
      <c r="L1381" t="s">
        <v>8203</v>
      </c>
      <c r="M1381" t="s">
        <v>15173</v>
      </c>
      <c r="N1381" t="s">
        <v>8203</v>
      </c>
      <c r="O1381" t="s">
        <v>8203</v>
      </c>
      <c r="P1381" t="s">
        <v>8203</v>
      </c>
      <c r="Q1381" s="8">
        <v>41792</v>
      </c>
      <c r="R1381" s="8">
        <v>41792</v>
      </c>
      <c r="S1381" t="s">
        <v>8242</v>
      </c>
      <c r="T1381" t="s">
        <v>13678</v>
      </c>
      <c r="U1381" t="s">
        <v>15174</v>
      </c>
      <c r="V1381" t="s">
        <v>15170</v>
      </c>
      <c r="W1381" t="s">
        <v>8310</v>
      </c>
      <c r="X1381" t="s">
        <v>8880</v>
      </c>
    </row>
    <row r="1382" spans="1:24" x14ac:dyDescent="0.25">
      <c r="A1382" t="s">
        <v>15175</v>
      </c>
      <c r="B1382">
        <v>1357690</v>
      </c>
      <c r="C1382" t="s">
        <v>15176</v>
      </c>
      <c r="D1382">
        <v>211915</v>
      </c>
      <c r="E1382" t="s">
        <v>8310</v>
      </c>
      <c r="F1382" t="s">
        <v>8880</v>
      </c>
      <c r="G1382" s="11">
        <v>44.053800000000003</v>
      </c>
      <c r="H1382" s="11">
        <v>39.799999999999997</v>
      </c>
      <c r="I1382" t="s">
        <v>15177</v>
      </c>
      <c r="J1382" t="s">
        <v>8203</v>
      </c>
      <c r="K1382" t="s">
        <v>8203</v>
      </c>
      <c r="L1382" t="s">
        <v>8203</v>
      </c>
      <c r="M1382" t="s">
        <v>15178</v>
      </c>
      <c r="N1382" t="s">
        <v>8203</v>
      </c>
      <c r="O1382" t="s">
        <v>8203</v>
      </c>
      <c r="P1382" t="s">
        <v>8203</v>
      </c>
      <c r="Q1382" s="8">
        <v>41792</v>
      </c>
      <c r="R1382" s="8">
        <v>41792</v>
      </c>
      <c r="S1382" t="s">
        <v>8242</v>
      </c>
      <c r="T1382" t="s">
        <v>13678</v>
      </c>
      <c r="U1382" t="s">
        <v>15179</v>
      </c>
      <c r="V1382" t="s">
        <v>15175</v>
      </c>
      <c r="W1382" t="s">
        <v>8310</v>
      </c>
      <c r="X1382" t="s">
        <v>8880</v>
      </c>
    </row>
    <row r="1383" spans="1:24" x14ac:dyDescent="0.25">
      <c r="A1383" t="s">
        <v>15180</v>
      </c>
      <c r="B1383">
        <v>206143</v>
      </c>
      <c r="C1383" t="s">
        <v>15181</v>
      </c>
      <c r="D1383">
        <v>240272</v>
      </c>
      <c r="E1383" t="s">
        <v>8899</v>
      </c>
      <c r="F1383" t="s">
        <v>9077</v>
      </c>
      <c r="G1383" s="11">
        <v>350.44900000000001</v>
      </c>
      <c r="H1383" s="11">
        <v>38.700000000000003</v>
      </c>
      <c r="I1383" t="s">
        <v>15182</v>
      </c>
      <c r="J1383" t="s">
        <v>8203</v>
      </c>
      <c r="K1383" t="s">
        <v>8203</v>
      </c>
      <c r="L1383" t="s">
        <v>8203</v>
      </c>
      <c r="M1383" t="s">
        <v>15183</v>
      </c>
      <c r="N1383" t="s">
        <v>8203</v>
      </c>
      <c r="O1383" t="s">
        <v>8203</v>
      </c>
      <c r="P1383" t="s">
        <v>8203</v>
      </c>
      <c r="Q1383" s="8">
        <v>41793</v>
      </c>
      <c r="R1383" s="8">
        <v>41793</v>
      </c>
      <c r="S1383" t="s">
        <v>8242</v>
      </c>
      <c r="T1383" t="s">
        <v>15184</v>
      </c>
      <c r="U1383" t="s">
        <v>15185</v>
      </c>
      <c r="V1383" t="s">
        <v>15180</v>
      </c>
      <c r="W1383" t="s">
        <v>8899</v>
      </c>
      <c r="X1383" t="s">
        <v>9077</v>
      </c>
    </row>
    <row r="1384" spans="1:24" x14ac:dyDescent="0.25">
      <c r="A1384" t="s">
        <v>15186</v>
      </c>
      <c r="B1384">
        <v>1357687</v>
      </c>
      <c r="C1384" t="s">
        <v>15187</v>
      </c>
      <c r="D1384">
        <v>211912</v>
      </c>
      <c r="E1384" t="s">
        <v>8310</v>
      </c>
      <c r="F1384" t="s">
        <v>8880</v>
      </c>
      <c r="G1384" s="11">
        <v>21.870799999999999</v>
      </c>
      <c r="H1384" s="11">
        <v>42</v>
      </c>
      <c r="I1384" t="s">
        <v>15188</v>
      </c>
      <c r="J1384" t="s">
        <v>8203</v>
      </c>
      <c r="K1384" t="s">
        <v>8203</v>
      </c>
      <c r="L1384" t="s">
        <v>8203</v>
      </c>
      <c r="M1384" t="s">
        <v>15189</v>
      </c>
      <c r="N1384">
        <v>58</v>
      </c>
      <c r="O1384" t="s">
        <v>8203</v>
      </c>
      <c r="P1384" t="s">
        <v>8203</v>
      </c>
      <c r="Q1384" s="8">
        <v>41792</v>
      </c>
      <c r="R1384" s="8">
        <v>41792</v>
      </c>
      <c r="S1384" t="s">
        <v>8242</v>
      </c>
      <c r="T1384" t="s">
        <v>13678</v>
      </c>
      <c r="U1384" t="s">
        <v>15190</v>
      </c>
      <c r="V1384" t="s">
        <v>15186</v>
      </c>
      <c r="W1384" t="s">
        <v>8310</v>
      </c>
      <c r="X1384" t="s">
        <v>8880</v>
      </c>
    </row>
    <row r="1385" spans="1:24" x14ac:dyDescent="0.25">
      <c r="A1385" t="s">
        <v>15191</v>
      </c>
      <c r="B1385">
        <v>1472648</v>
      </c>
      <c r="C1385" t="s">
        <v>15192</v>
      </c>
      <c r="D1385">
        <v>240626</v>
      </c>
      <c r="E1385" t="s">
        <v>8209</v>
      </c>
      <c r="F1385" t="s">
        <v>8210</v>
      </c>
      <c r="G1385" s="11">
        <v>726.71</v>
      </c>
      <c r="H1385" s="11">
        <v>37</v>
      </c>
      <c r="I1385" t="s">
        <v>15193</v>
      </c>
      <c r="J1385" t="s">
        <v>8203</v>
      </c>
      <c r="K1385" t="s">
        <v>8203</v>
      </c>
      <c r="L1385" t="s">
        <v>8203</v>
      </c>
      <c r="M1385" t="s">
        <v>15194</v>
      </c>
      <c r="N1385">
        <v>27769</v>
      </c>
      <c r="O1385" t="s">
        <v>8203</v>
      </c>
      <c r="P1385" t="s">
        <v>8203</v>
      </c>
      <c r="Q1385" s="8">
        <v>41788</v>
      </c>
      <c r="R1385" s="8">
        <v>41789</v>
      </c>
      <c r="S1385" t="s">
        <v>8205</v>
      </c>
      <c r="T1385" t="s">
        <v>15195</v>
      </c>
      <c r="U1385" t="s">
        <v>15196</v>
      </c>
      <c r="V1385" t="s">
        <v>15191</v>
      </c>
      <c r="W1385" t="s">
        <v>8209</v>
      </c>
      <c r="X1385" t="s">
        <v>8210</v>
      </c>
    </row>
    <row r="1386" spans="1:24" x14ac:dyDescent="0.25">
      <c r="A1386" t="s">
        <v>15197</v>
      </c>
      <c r="B1386">
        <v>54374</v>
      </c>
      <c r="C1386" t="s">
        <v>15198</v>
      </c>
      <c r="D1386">
        <v>212899</v>
      </c>
      <c r="E1386" t="s">
        <v>8899</v>
      </c>
      <c r="F1386" t="s">
        <v>9416</v>
      </c>
      <c r="G1386" s="11">
        <v>1087.29</v>
      </c>
      <c r="H1386" s="11">
        <v>41.3</v>
      </c>
      <c r="I1386" t="s">
        <v>15199</v>
      </c>
      <c r="J1386" t="s">
        <v>8203</v>
      </c>
      <c r="K1386" t="s">
        <v>8203</v>
      </c>
      <c r="L1386" t="s">
        <v>8203</v>
      </c>
      <c r="M1386" t="s">
        <v>15200</v>
      </c>
      <c r="N1386">
        <v>67520</v>
      </c>
      <c r="O1386">
        <v>10975</v>
      </c>
      <c r="P1386">
        <v>9449</v>
      </c>
      <c r="Q1386" s="8">
        <v>41760</v>
      </c>
      <c r="R1386" s="8">
        <v>41887</v>
      </c>
      <c r="S1386" t="s">
        <v>8205</v>
      </c>
      <c r="T1386" t="s">
        <v>9401</v>
      </c>
      <c r="U1386" t="s">
        <v>15201</v>
      </c>
      <c r="V1386" t="s">
        <v>15197</v>
      </c>
      <c r="W1386" t="s">
        <v>8899</v>
      </c>
      <c r="X1386" t="s">
        <v>9416</v>
      </c>
    </row>
    <row r="1387" spans="1:24" x14ac:dyDescent="0.25">
      <c r="A1387" t="s">
        <v>15202</v>
      </c>
      <c r="B1387">
        <v>85066</v>
      </c>
      <c r="C1387" t="s">
        <v>15203</v>
      </c>
      <c r="D1387">
        <v>212869</v>
      </c>
      <c r="E1387" t="s">
        <v>8899</v>
      </c>
      <c r="F1387" t="s">
        <v>9416</v>
      </c>
      <c r="G1387" s="11">
        <v>1091.31</v>
      </c>
      <c r="H1387" s="11">
        <v>41.8</v>
      </c>
      <c r="I1387" t="s">
        <v>15204</v>
      </c>
      <c r="J1387" t="s">
        <v>8203</v>
      </c>
      <c r="K1387" t="s">
        <v>8203</v>
      </c>
      <c r="L1387" t="s">
        <v>8203</v>
      </c>
      <c r="M1387" t="s">
        <v>15205</v>
      </c>
      <c r="N1387">
        <v>10547</v>
      </c>
      <c r="O1387">
        <v>16381</v>
      </c>
      <c r="P1387">
        <v>13756</v>
      </c>
      <c r="Q1387" s="8">
        <v>41772</v>
      </c>
      <c r="R1387" s="8">
        <v>41887</v>
      </c>
      <c r="S1387" t="s">
        <v>8205</v>
      </c>
      <c r="T1387" t="s">
        <v>9401</v>
      </c>
      <c r="U1387" t="s">
        <v>15206</v>
      </c>
      <c r="V1387" t="s">
        <v>15202</v>
      </c>
      <c r="W1387" t="s">
        <v>8899</v>
      </c>
      <c r="X1387" t="s">
        <v>9416</v>
      </c>
    </row>
    <row r="1388" spans="1:24" x14ac:dyDescent="0.25">
      <c r="A1388" t="s">
        <v>15207</v>
      </c>
      <c r="B1388">
        <v>1357676</v>
      </c>
      <c r="C1388" t="s">
        <v>15208</v>
      </c>
      <c r="D1388">
        <v>211901</v>
      </c>
      <c r="E1388" t="s">
        <v>8310</v>
      </c>
      <c r="F1388" t="s">
        <v>8880</v>
      </c>
      <c r="G1388" s="11">
        <v>29.343599999999999</v>
      </c>
      <c r="H1388" s="11">
        <v>41759</v>
      </c>
      <c r="I1388" t="s">
        <v>15209</v>
      </c>
      <c r="J1388" t="s">
        <v>8203</v>
      </c>
      <c r="K1388" t="s">
        <v>8203</v>
      </c>
      <c r="L1388" t="s">
        <v>8203</v>
      </c>
      <c r="M1388" t="s">
        <v>15210</v>
      </c>
      <c r="N1388">
        <v>2637</v>
      </c>
      <c r="O1388" t="s">
        <v>8203</v>
      </c>
      <c r="P1388" t="s">
        <v>8203</v>
      </c>
      <c r="Q1388" s="8">
        <v>41792</v>
      </c>
      <c r="R1388" s="8">
        <v>41792</v>
      </c>
      <c r="S1388" t="s">
        <v>8242</v>
      </c>
      <c r="T1388" t="s">
        <v>13678</v>
      </c>
      <c r="U1388" t="s">
        <v>15211</v>
      </c>
      <c r="V1388" t="s">
        <v>15207</v>
      </c>
      <c r="W1388" t="s">
        <v>8310</v>
      </c>
      <c r="X1388" t="s">
        <v>8880</v>
      </c>
    </row>
    <row r="1389" spans="1:24" x14ac:dyDescent="0.25">
      <c r="A1389" t="s">
        <v>15212</v>
      </c>
      <c r="B1389">
        <v>1357677</v>
      </c>
      <c r="C1389" t="s">
        <v>15213</v>
      </c>
      <c r="D1389">
        <v>211902</v>
      </c>
      <c r="E1389" t="s">
        <v>8310</v>
      </c>
      <c r="F1389" t="s">
        <v>8880</v>
      </c>
      <c r="G1389" s="11">
        <v>65.533000000000001</v>
      </c>
      <c r="H1389" s="11">
        <v>32.5</v>
      </c>
      <c r="I1389" t="s">
        <v>15214</v>
      </c>
      <c r="J1389" t="s">
        <v>8203</v>
      </c>
      <c r="K1389" t="s">
        <v>8203</v>
      </c>
      <c r="L1389" t="s">
        <v>8203</v>
      </c>
      <c r="M1389" t="s">
        <v>15215</v>
      </c>
      <c r="N1389" t="s">
        <v>8203</v>
      </c>
      <c r="O1389" t="s">
        <v>8203</v>
      </c>
      <c r="P1389" t="s">
        <v>8203</v>
      </c>
      <c r="Q1389" s="8">
        <v>41792</v>
      </c>
      <c r="R1389" s="8">
        <v>41792</v>
      </c>
      <c r="S1389" t="s">
        <v>8242</v>
      </c>
      <c r="T1389" t="s">
        <v>13678</v>
      </c>
      <c r="U1389" t="s">
        <v>15216</v>
      </c>
      <c r="V1389" t="s">
        <v>15212</v>
      </c>
      <c r="W1389" t="s">
        <v>8310</v>
      </c>
      <c r="X1389" t="s">
        <v>8880</v>
      </c>
    </row>
    <row r="1390" spans="1:24" x14ac:dyDescent="0.25">
      <c r="A1390" t="s">
        <v>15217</v>
      </c>
      <c r="B1390">
        <v>1357679</v>
      </c>
      <c r="C1390" t="s">
        <v>15218</v>
      </c>
      <c r="D1390">
        <v>211904</v>
      </c>
      <c r="E1390" t="s">
        <v>8310</v>
      </c>
      <c r="F1390" t="s">
        <v>8880</v>
      </c>
      <c r="G1390" s="11">
        <v>39.797199999999997</v>
      </c>
      <c r="H1390" s="11">
        <v>35.799999999999997</v>
      </c>
      <c r="I1390" t="s">
        <v>15219</v>
      </c>
      <c r="J1390" t="s">
        <v>8203</v>
      </c>
      <c r="K1390" t="s">
        <v>8203</v>
      </c>
      <c r="L1390" t="s">
        <v>8203</v>
      </c>
      <c r="M1390" t="s">
        <v>15220</v>
      </c>
      <c r="N1390">
        <v>3117</v>
      </c>
      <c r="O1390" t="s">
        <v>8203</v>
      </c>
      <c r="P1390" t="s">
        <v>8203</v>
      </c>
      <c r="Q1390" s="8">
        <v>41792</v>
      </c>
      <c r="R1390" s="8">
        <v>41792</v>
      </c>
      <c r="S1390" t="s">
        <v>8242</v>
      </c>
      <c r="T1390" t="s">
        <v>13678</v>
      </c>
      <c r="U1390" t="s">
        <v>15221</v>
      </c>
      <c r="V1390" t="s">
        <v>15217</v>
      </c>
      <c r="W1390" t="s">
        <v>8310</v>
      </c>
      <c r="X1390" t="s">
        <v>8880</v>
      </c>
    </row>
    <row r="1391" spans="1:24" x14ac:dyDescent="0.25">
      <c r="A1391" t="s">
        <v>15222</v>
      </c>
      <c r="B1391">
        <v>1357681</v>
      </c>
      <c r="C1391" t="s">
        <v>15223</v>
      </c>
      <c r="D1391">
        <v>211906</v>
      </c>
      <c r="E1391" t="s">
        <v>8310</v>
      </c>
      <c r="F1391" t="s">
        <v>8880</v>
      </c>
      <c r="G1391" s="11">
        <v>93.895399999999995</v>
      </c>
      <c r="H1391" s="11">
        <v>41751</v>
      </c>
      <c r="I1391" t="s">
        <v>15224</v>
      </c>
      <c r="J1391" t="s">
        <v>8203</v>
      </c>
      <c r="K1391" t="s">
        <v>8203</v>
      </c>
      <c r="L1391" t="s">
        <v>8203</v>
      </c>
      <c r="M1391" t="s">
        <v>15225</v>
      </c>
      <c r="N1391" t="s">
        <v>8203</v>
      </c>
      <c r="O1391" t="s">
        <v>8203</v>
      </c>
      <c r="P1391" t="s">
        <v>8203</v>
      </c>
      <c r="Q1391" s="8">
        <v>41792</v>
      </c>
      <c r="R1391" s="8">
        <v>41792</v>
      </c>
      <c r="S1391" t="s">
        <v>8242</v>
      </c>
      <c r="T1391" t="s">
        <v>13678</v>
      </c>
      <c r="U1391" t="s">
        <v>15226</v>
      </c>
      <c r="V1391" t="s">
        <v>15222</v>
      </c>
      <c r="W1391" t="s">
        <v>8310</v>
      </c>
      <c r="X1391" t="s">
        <v>8880</v>
      </c>
    </row>
    <row r="1392" spans="1:24" x14ac:dyDescent="0.25">
      <c r="A1392" t="s">
        <v>15227</v>
      </c>
      <c r="B1392">
        <v>1357682</v>
      </c>
      <c r="C1392" t="s">
        <v>15228</v>
      </c>
      <c r="D1392">
        <v>211907</v>
      </c>
      <c r="E1392" t="s">
        <v>8310</v>
      </c>
      <c r="F1392" t="s">
        <v>8880</v>
      </c>
      <c r="G1392" s="11">
        <v>29.5654</v>
      </c>
      <c r="H1392" s="11">
        <v>48.3</v>
      </c>
      <c r="I1392" t="s">
        <v>15229</v>
      </c>
      <c r="J1392" t="s">
        <v>8203</v>
      </c>
      <c r="K1392" t="s">
        <v>8203</v>
      </c>
      <c r="L1392" t="s">
        <v>8203</v>
      </c>
      <c r="M1392" t="s">
        <v>15230</v>
      </c>
      <c r="N1392">
        <v>1284</v>
      </c>
      <c r="O1392" t="s">
        <v>8203</v>
      </c>
      <c r="P1392" t="s">
        <v>8203</v>
      </c>
      <c r="Q1392" s="8">
        <v>41792</v>
      </c>
      <c r="R1392" s="8">
        <v>41792</v>
      </c>
      <c r="S1392" t="s">
        <v>8242</v>
      </c>
      <c r="T1392" t="s">
        <v>13678</v>
      </c>
      <c r="U1392" t="s">
        <v>15231</v>
      </c>
      <c r="V1392" t="s">
        <v>15227</v>
      </c>
      <c r="W1392" t="s">
        <v>8310</v>
      </c>
      <c r="X1392" t="s">
        <v>8880</v>
      </c>
    </row>
    <row r="1393" spans="1:24" x14ac:dyDescent="0.25">
      <c r="A1393" t="s">
        <v>15232</v>
      </c>
      <c r="B1393">
        <v>1357689</v>
      </c>
      <c r="C1393" t="s">
        <v>15233</v>
      </c>
      <c r="D1393">
        <v>211914</v>
      </c>
      <c r="E1393" t="s">
        <v>8310</v>
      </c>
      <c r="F1393" t="s">
        <v>8880</v>
      </c>
      <c r="G1393" s="11">
        <v>33.037500000000001</v>
      </c>
      <c r="H1393" s="11">
        <v>37.799999999999997</v>
      </c>
      <c r="I1393" t="s">
        <v>15234</v>
      </c>
      <c r="J1393" t="s">
        <v>8203</v>
      </c>
      <c r="K1393" t="s">
        <v>8203</v>
      </c>
      <c r="L1393" t="s">
        <v>8203</v>
      </c>
      <c r="M1393" t="s">
        <v>15235</v>
      </c>
      <c r="N1393">
        <v>967</v>
      </c>
      <c r="O1393" t="s">
        <v>8203</v>
      </c>
      <c r="P1393" t="s">
        <v>8203</v>
      </c>
      <c r="Q1393" s="8">
        <v>41792</v>
      </c>
      <c r="R1393" s="8">
        <v>41792</v>
      </c>
      <c r="S1393" t="s">
        <v>8242</v>
      </c>
      <c r="T1393" t="s">
        <v>13678</v>
      </c>
      <c r="U1393" t="s">
        <v>15236</v>
      </c>
      <c r="V1393" t="s">
        <v>15232</v>
      </c>
      <c r="W1393" t="s">
        <v>8310</v>
      </c>
      <c r="X1393" t="s">
        <v>8880</v>
      </c>
    </row>
    <row r="1394" spans="1:24" x14ac:dyDescent="0.25">
      <c r="A1394" t="s">
        <v>15237</v>
      </c>
      <c r="B1394">
        <v>1357693</v>
      </c>
      <c r="C1394" t="s">
        <v>15238</v>
      </c>
      <c r="D1394">
        <v>211918</v>
      </c>
      <c r="E1394" t="s">
        <v>8310</v>
      </c>
      <c r="F1394" t="s">
        <v>8880</v>
      </c>
      <c r="G1394" s="11">
        <v>40.754300000000001</v>
      </c>
      <c r="H1394" s="11">
        <v>41.9</v>
      </c>
      <c r="I1394" t="s">
        <v>15239</v>
      </c>
      <c r="J1394" t="s">
        <v>8203</v>
      </c>
      <c r="K1394" t="s">
        <v>8203</v>
      </c>
      <c r="L1394" t="s">
        <v>8203</v>
      </c>
      <c r="M1394" t="s">
        <v>15240</v>
      </c>
      <c r="N1394">
        <v>1702</v>
      </c>
      <c r="O1394" t="s">
        <v>8203</v>
      </c>
      <c r="P1394" t="s">
        <v>8203</v>
      </c>
      <c r="Q1394" s="8">
        <v>41792</v>
      </c>
      <c r="R1394" s="8">
        <v>41792</v>
      </c>
      <c r="S1394" t="s">
        <v>8242</v>
      </c>
      <c r="T1394" t="s">
        <v>13678</v>
      </c>
      <c r="U1394" t="s">
        <v>15241</v>
      </c>
      <c r="V1394" t="s">
        <v>15237</v>
      </c>
      <c r="W1394" t="s">
        <v>8310</v>
      </c>
      <c r="X1394" t="s">
        <v>8880</v>
      </c>
    </row>
    <row r="1395" spans="1:24" x14ac:dyDescent="0.25">
      <c r="A1395" t="s">
        <v>15242</v>
      </c>
      <c r="B1395">
        <v>426428</v>
      </c>
      <c r="C1395" t="s">
        <v>15243</v>
      </c>
      <c r="D1395">
        <v>18813</v>
      </c>
      <c r="E1395" t="s">
        <v>8310</v>
      </c>
      <c r="F1395" t="s">
        <v>8311</v>
      </c>
      <c r="G1395" s="11">
        <v>61.470700000000001</v>
      </c>
      <c r="H1395" s="11">
        <v>48.495800000000003</v>
      </c>
      <c r="I1395" t="s">
        <v>15244</v>
      </c>
      <c r="J1395">
        <v>15</v>
      </c>
      <c r="K1395" t="s">
        <v>8203</v>
      </c>
      <c r="L1395" t="s">
        <v>8203</v>
      </c>
      <c r="M1395" t="s">
        <v>15245</v>
      </c>
      <c r="N1395">
        <v>117</v>
      </c>
      <c r="O1395" t="s">
        <v>8203</v>
      </c>
      <c r="P1395" t="s">
        <v>8203</v>
      </c>
      <c r="Q1395" s="8">
        <v>39182</v>
      </c>
      <c r="R1395" s="8">
        <v>40539</v>
      </c>
      <c r="S1395" t="s">
        <v>8231</v>
      </c>
      <c r="T1395" t="s">
        <v>8323</v>
      </c>
      <c r="U1395" t="s">
        <v>15246</v>
      </c>
      <c r="V1395" t="s">
        <v>15242</v>
      </c>
      <c r="W1395" t="s">
        <v>8310</v>
      </c>
      <c r="X1395" t="s">
        <v>8311</v>
      </c>
    </row>
    <row r="1396" spans="1:24" x14ac:dyDescent="0.25">
      <c r="A1396" t="s">
        <v>15247</v>
      </c>
      <c r="B1396">
        <v>1080343</v>
      </c>
      <c r="C1396" t="s">
        <v>15248</v>
      </c>
      <c r="D1396">
        <v>72769</v>
      </c>
      <c r="E1396" t="s">
        <v>8310</v>
      </c>
      <c r="F1396" t="s">
        <v>8311</v>
      </c>
      <c r="G1396" s="11">
        <v>48.6374</v>
      </c>
      <c r="H1396" s="11">
        <v>47.8</v>
      </c>
      <c r="I1396" t="s">
        <v>15249</v>
      </c>
      <c r="J1396" t="s">
        <v>8203</v>
      </c>
      <c r="K1396" t="s">
        <v>8203</v>
      </c>
      <c r="L1396" t="s">
        <v>8203</v>
      </c>
      <c r="M1396" t="s">
        <v>15250</v>
      </c>
      <c r="N1396">
        <v>388</v>
      </c>
      <c r="O1396">
        <v>18297</v>
      </c>
      <c r="P1396">
        <v>24733</v>
      </c>
      <c r="Q1396" s="8">
        <v>41026</v>
      </c>
      <c r="R1396" s="8">
        <v>41862</v>
      </c>
      <c r="S1396" t="s">
        <v>8205</v>
      </c>
      <c r="T1396" t="s">
        <v>8323</v>
      </c>
      <c r="U1396" t="s">
        <v>15251</v>
      </c>
      <c r="V1396" t="s">
        <v>15247</v>
      </c>
      <c r="W1396" t="s">
        <v>8310</v>
      </c>
      <c r="X1396" t="s">
        <v>8311</v>
      </c>
    </row>
    <row r="1397" spans="1:24" x14ac:dyDescent="0.25">
      <c r="A1397" t="s">
        <v>15252</v>
      </c>
      <c r="B1397">
        <v>1080344</v>
      </c>
      <c r="C1397" t="s">
        <v>15253</v>
      </c>
      <c r="D1397">
        <v>72771</v>
      </c>
      <c r="E1397" t="s">
        <v>8310</v>
      </c>
      <c r="F1397" t="s">
        <v>8311</v>
      </c>
      <c r="G1397" s="11">
        <v>55.188200000000002</v>
      </c>
      <c r="H1397" s="11">
        <v>47.6</v>
      </c>
      <c r="I1397" t="s">
        <v>15254</v>
      </c>
      <c r="J1397" t="s">
        <v>8203</v>
      </c>
      <c r="K1397" t="s">
        <v>8203</v>
      </c>
      <c r="L1397" t="s">
        <v>8203</v>
      </c>
      <c r="M1397" t="s">
        <v>15255</v>
      </c>
      <c r="N1397">
        <v>472</v>
      </c>
      <c r="O1397">
        <v>20000</v>
      </c>
      <c r="P1397">
        <v>26378</v>
      </c>
      <c r="Q1397" s="8">
        <v>41026</v>
      </c>
      <c r="R1397" s="8">
        <v>41862</v>
      </c>
      <c r="S1397" t="s">
        <v>8205</v>
      </c>
      <c r="T1397" t="s">
        <v>8323</v>
      </c>
      <c r="U1397" t="s">
        <v>15256</v>
      </c>
      <c r="V1397" t="s">
        <v>15252</v>
      </c>
      <c r="W1397" t="s">
        <v>8310</v>
      </c>
      <c r="X1397" t="s">
        <v>8311</v>
      </c>
    </row>
    <row r="1398" spans="1:24" x14ac:dyDescent="0.25">
      <c r="A1398" t="s">
        <v>15257</v>
      </c>
      <c r="B1398">
        <v>1089448</v>
      </c>
      <c r="C1398" t="s">
        <v>15258</v>
      </c>
      <c r="D1398">
        <v>73535</v>
      </c>
      <c r="E1398" t="s">
        <v>8310</v>
      </c>
      <c r="F1398" t="s">
        <v>8311</v>
      </c>
      <c r="G1398" s="11">
        <v>49.359299999999998</v>
      </c>
      <c r="H1398" s="11">
        <v>47.6</v>
      </c>
      <c r="I1398" t="s">
        <v>15259</v>
      </c>
      <c r="J1398" t="s">
        <v>8203</v>
      </c>
      <c r="K1398" t="s">
        <v>8203</v>
      </c>
      <c r="L1398" t="s">
        <v>8203</v>
      </c>
      <c r="M1398" t="s">
        <v>15260</v>
      </c>
      <c r="N1398">
        <v>418</v>
      </c>
      <c r="O1398">
        <v>18610</v>
      </c>
      <c r="P1398">
        <v>24739</v>
      </c>
      <c r="Q1398" s="8">
        <v>41026</v>
      </c>
      <c r="R1398" s="8">
        <v>41862</v>
      </c>
      <c r="S1398" t="s">
        <v>8205</v>
      </c>
      <c r="T1398" t="s">
        <v>8323</v>
      </c>
      <c r="U1398" t="s">
        <v>15261</v>
      </c>
      <c r="V1398" t="s">
        <v>15257</v>
      </c>
      <c r="W1398" t="s">
        <v>8310</v>
      </c>
      <c r="X1398" t="s">
        <v>8311</v>
      </c>
    </row>
    <row r="1399" spans="1:24" x14ac:dyDescent="0.25">
      <c r="A1399" t="s">
        <v>15262</v>
      </c>
      <c r="B1399">
        <v>1089449</v>
      </c>
      <c r="C1399" t="s">
        <v>15263</v>
      </c>
      <c r="D1399">
        <v>73537</v>
      </c>
      <c r="E1399" t="s">
        <v>8310</v>
      </c>
      <c r="F1399" t="s">
        <v>8311</v>
      </c>
      <c r="G1399" s="11">
        <v>52.914400000000001</v>
      </c>
      <c r="H1399" s="11">
        <v>47.7</v>
      </c>
      <c r="I1399" t="s">
        <v>15264</v>
      </c>
      <c r="J1399" t="s">
        <v>8203</v>
      </c>
      <c r="K1399" t="s">
        <v>8203</v>
      </c>
      <c r="L1399" t="s">
        <v>8203</v>
      </c>
      <c r="M1399" t="s">
        <v>15265</v>
      </c>
      <c r="N1399">
        <v>985</v>
      </c>
      <c r="O1399">
        <v>19271</v>
      </c>
      <c r="P1399">
        <v>25216</v>
      </c>
      <c r="Q1399" s="8">
        <v>41026</v>
      </c>
      <c r="R1399" s="8">
        <v>41862</v>
      </c>
      <c r="S1399" t="s">
        <v>8205</v>
      </c>
      <c r="T1399" t="s">
        <v>8323</v>
      </c>
      <c r="U1399" t="s">
        <v>15266</v>
      </c>
      <c r="V1399" t="s">
        <v>15262</v>
      </c>
      <c r="W1399" t="s">
        <v>8310</v>
      </c>
      <c r="X1399" t="s">
        <v>8311</v>
      </c>
    </row>
    <row r="1400" spans="1:24" x14ac:dyDescent="0.25">
      <c r="A1400" t="s">
        <v>15267</v>
      </c>
      <c r="B1400">
        <v>1089451</v>
      </c>
      <c r="C1400" t="s">
        <v>15268</v>
      </c>
      <c r="D1400">
        <v>73539</v>
      </c>
      <c r="E1400" t="s">
        <v>8310</v>
      </c>
      <c r="F1400" t="s">
        <v>8311</v>
      </c>
      <c r="G1400" s="11">
        <v>46.553800000000003</v>
      </c>
      <c r="H1400" s="11">
        <v>47.5</v>
      </c>
      <c r="I1400" t="s">
        <v>15269</v>
      </c>
      <c r="J1400" t="s">
        <v>8203</v>
      </c>
      <c r="K1400" t="s">
        <v>8203</v>
      </c>
      <c r="L1400" t="s">
        <v>8203</v>
      </c>
      <c r="M1400" t="s">
        <v>15270</v>
      </c>
      <c r="N1400">
        <v>418</v>
      </c>
      <c r="O1400">
        <v>16975</v>
      </c>
      <c r="P1400">
        <v>22487</v>
      </c>
      <c r="Q1400" s="8">
        <v>41026</v>
      </c>
      <c r="R1400" s="8">
        <v>41862</v>
      </c>
      <c r="S1400" t="s">
        <v>8205</v>
      </c>
      <c r="T1400" t="s">
        <v>8323</v>
      </c>
      <c r="U1400" t="s">
        <v>15271</v>
      </c>
      <c r="V1400" t="s">
        <v>15267</v>
      </c>
      <c r="W1400" t="s">
        <v>8310</v>
      </c>
      <c r="X1400" t="s">
        <v>8311</v>
      </c>
    </row>
    <row r="1401" spans="1:24" x14ac:dyDescent="0.25">
      <c r="A1401" t="s">
        <v>15272</v>
      </c>
      <c r="B1401">
        <v>1089457</v>
      </c>
      <c r="C1401" t="s">
        <v>15273</v>
      </c>
      <c r="D1401">
        <v>73543</v>
      </c>
      <c r="E1401" t="s">
        <v>8310</v>
      </c>
      <c r="F1401" t="s">
        <v>8311</v>
      </c>
      <c r="G1401" s="11">
        <v>53.575400000000002</v>
      </c>
      <c r="H1401" s="11">
        <v>47.7</v>
      </c>
      <c r="I1401" t="s">
        <v>15274</v>
      </c>
      <c r="J1401" t="s">
        <v>8203</v>
      </c>
      <c r="K1401" t="s">
        <v>8203</v>
      </c>
      <c r="L1401" t="s">
        <v>8203</v>
      </c>
      <c r="M1401" t="s">
        <v>15275</v>
      </c>
      <c r="N1401">
        <v>2552</v>
      </c>
      <c r="O1401">
        <v>20232</v>
      </c>
      <c r="P1401">
        <v>26246</v>
      </c>
      <c r="Q1401" s="8">
        <v>41026</v>
      </c>
      <c r="R1401" s="8">
        <v>41862</v>
      </c>
      <c r="S1401" t="s">
        <v>8205</v>
      </c>
      <c r="T1401" t="s">
        <v>8323</v>
      </c>
      <c r="U1401" t="s">
        <v>15276</v>
      </c>
      <c r="V1401" t="s">
        <v>15272</v>
      </c>
      <c r="W1401" t="s">
        <v>8310</v>
      </c>
      <c r="X1401" t="s">
        <v>8311</v>
      </c>
    </row>
    <row r="1402" spans="1:24" x14ac:dyDescent="0.25">
      <c r="A1402" t="s">
        <v>15277</v>
      </c>
      <c r="B1402">
        <v>1089458</v>
      </c>
      <c r="C1402" t="s">
        <v>15278</v>
      </c>
      <c r="D1402">
        <v>73545</v>
      </c>
      <c r="E1402" t="s">
        <v>8310</v>
      </c>
      <c r="F1402" t="s">
        <v>8311</v>
      </c>
      <c r="G1402" s="11">
        <v>53.499400000000001</v>
      </c>
      <c r="H1402" s="11">
        <v>47.8</v>
      </c>
      <c r="I1402" t="s">
        <v>15279</v>
      </c>
      <c r="J1402" t="s">
        <v>8203</v>
      </c>
      <c r="K1402" t="s">
        <v>8203</v>
      </c>
      <c r="L1402" t="s">
        <v>8203</v>
      </c>
      <c r="M1402" t="s">
        <v>15280</v>
      </c>
      <c r="N1402">
        <v>1218</v>
      </c>
      <c r="O1402">
        <v>19663</v>
      </c>
      <c r="P1402">
        <v>25666</v>
      </c>
      <c r="Q1402" s="8">
        <v>41026</v>
      </c>
      <c r="R1402" s="8">
        <v>41862</v>
      </c>
      <c r="S1402" t="s">
        <v>8205</v>
      </c>
      <c r="T1402" t="s">
        <v>8323</v>
      </c>
      <c r="U1402" t="s">
        <v>15281</v>
      </c>
      <c r="V1402" t="s">
        <v>15277</v>
      </c>
      <c r="W1402" t="s">
        <v>8310</v>
      </c>
      <c r="X1402" t="s">
        <v>8311</v>
      </c>
    </row>
    <row r="1403" spans="1:24" x14ac:dyDescent="0.25">
      <c r="A1403" t="s">
        <v>15282</v>
      </c>
      <c r="B1403">
        <v>1089452</v>
      </c>
      <c r="C1403" t="s">
        <v>15283</v>
      </c>
      <c r="D1403">
        <v>73541</v>
      </c>
      <c r="E1403" t="s">
        <v>8310</v>
      </c>
      <c r="F1403" t="s">
        <v>8311</v>
      </c>
      <c r="G1403" s="11">
        <v>54.034300000000002</v>
      </c>
      <c r="H1403" s="11">
        <v>47.5</v>
      </c>
      <c r="I1403" t="s">
        <v>15284</v>
      </c>
      <c r="J1403" t="s">
        <v>8203</v>
      </c>
      <c r="K1403" t="s">
        <v>8203</v>
      </c>
      <c r="L1403" t="s">
        <v>8203</v>
      </c>
      <c r="M1403" t="s">
        <v>15285</v>
      </c>
      <c r="N1403">
        <v>1146</v>
      </c>
      <c r="O1403">
        <v>20033</v>
      </c>
      <c r="P1403">
        <v>26719</v>
      </c>
      <c r="Q1403" s="8">
        <v>41029</v>
      </c>
      <c r="R1403" s="8">
        <v>41871</v>
      </c>
      <c r="S1403" t="s">
        <v>8205</v>
      </c>
      <c r="T1403" t="s">
        <v>8323</v>
      </c>
      <c r="U1403" t="s">
        <v>15286</v>
      </c>
      <c r="V1403" t="s">
        <v>15282</v>
      </c>
      <c r="W1403" t="s">
        <v>8310</v>
      </c>
      <c r="X1403" t="s">
        <v>8311</v>
      </c>
    </row>
    <row r="1404" spans="1:24" x14ac:dyDescent="0.25">
      <c r="A1404" t="s">
        <v>15287</v>
      </c>
      <c r="B1404">
        <v>1229664</v>
      </c>
      <c r="C1404" t="s">
        <v>15288</v>
      </c>
      <c r="D1404">
        <v>174274</v>
      </c>
      <c r="E1404" t="s">
        <v>8310</v>
      </c>
      <c r="F1404" t="s">
        <v>8311</v>
      </c>
      <c r="G1404" s="11">
        <v>47.657400000000003</v>
      </c>
      <c r="H1404" s="11">
        <v>48</v>
      </c>
      <c r="I1404" t="s">
        <v>15289</v>
      </c>
      <c r="J1404" t="s">
        <v>8203</v>
      </c>
      <c r="K1404" t="s">
        <v>8203</v>
      </c>
      <c r="L1404" t="s">
        <v>8203</v>
      </c>
      <c r="M1404" t="s">
        <v>15290</v>
      </c>
      <c r="N1404">
        <v>1341</v>
      </c>
      <c r="O1404">
        <v>15626</v>
      </c>
      <c r="P1404">
        <v>15438</v>
      </c>
      <c r="Q1404" s="8">
        <v>41366</v>
      </c>
      <c r="R1404" s="8">
        <v>41862</v>
      </c>
      <c r="S1404" t="s">
        <v>8205</v>
      </c>
      <c r="T1404" t="s">
        <v>9401</v>
      </c>
      <c r="U1404" t="s">
        <v>15291</v>
      </c>
      <c r="V1404" t="s">
        <v>15287</v>
      </c>
      <c r="W1404" t="s">
        <v>8310</v>
      </c>
      <c r="X1404" t="s">
        <v>8311</v>
      </c>
    </row>
    <row r="1405" spans="1:24" x14ac:dyDescent="0.25">
      <c r="A1405" t="s">
        <v>15292</v>
      </c>
      <c r="B1405">
        <v>1229665</v>
      </c>
      <c r="C1405" t="s">
        <v>15293</v>
      </c>
      <c r="D1405">
        <v>174275</v>
      </c>
      <c r="E1405" t="s">
        <v>8310</v>
      </c>
      <c r="F1405" t="s">
        <v>8311</v>
      </c>
      <c r="G1405" s="11">
        <v>52.926299999999998</v>
      </c>
      <c r="H1405" s="11">
        <v>48.1</v>
      </c>
      <c r="I1405" t="s">
        <v>15294</v>
      </c>
      <c r="J1405" t="s">
        <v>8203</v>
      </c>
      <c r="K1405" t="s">
        <v>8203</v>
      </c>
      <c r="L1405" t="s">
        <v>8203</v>
      </c>
      <c r="M1405" t="s">
        <v>15295</v>
      </c>
      <c r="N1405">
        <v>840</v>
      </c>
      <c r="O1405">
        <v>14596</v>
      </c>
      <c r="P1405">
        <v>14459</v>
      </c>
      <c r="Q1405" s="8">
        <v>41366</v>
      </c>
      <c r="R1405" s="8">
        <v>41862</v>
      </c>
      <c r="S1405" t="s">
        <v>8205</v>
      </c>
      <c r="T1405" t="s">
        <v>9401</v>
      </c>
      <c r="U1405" t="s">
        <v>15296</v>
      </c>
      <c r="V1405" t="s">
        <v>15292</v>
      </c>
      <c r="W1405" t="s">
        <v>8310</v>
      </c>
      <c r="X1405" t="s">
        <v>8311</v>
      </c>
    </row>
    <row r="1406" spans="1:24" x14ac:dyDescent="0.25">
      <c r="A1406" t="s">
        <v>15297</v>
      </c>
      <c r="B1406">
        <v>1301520</v>
      </c>
      <c r="C1406" t="s">
        <v>15298</v>
      </c>
      <c r="D1406">
        <v>190830</v>
      </c>
      <c r="E1406" t="s">
        <v>8310</v>
      </c>
      <c r="F1406" t="s">
        <v>8551</v>
      </c>
      <c r="G1406" s="11">
        <v>22.134</v>
      </c>
      <c r="H1406" s="11">
        <v>41.1</v>
      </c>
      <c r="I1406" t="s">
        <v>15299</v>
      </c>
      <c r="J1406" t="s">
        <v>8203</v>
      </c>
      <c r="K1406" t="s">
        <v>8203</v>
      </c>
      <c r="L1406" t="s">
        <v>8203</v>
      </c>
      <c r="M1406" t="s">
        <v>15300</v>
      </c>
      <c r="N1406">
        <v>17127</v>
      </c>
      <c r="O1406" t="s">
        <v>8203</v>
      </c>
      <c r="P1406" t="s">
        <v>8203</v>
      </c>
      <c r="Q1406" s="8">
        <v>41605</v>
      </c>
      <c r="R1406" s="8">
        <v>41855</v>
      </c>
      <c r="S1406" t="s">
        <v>8205</v>
      </c>
      <c r="T1406" t="s">
        <v>13016</v>
      </c>
      <c r="U1406" t="s">
        <v>15301</v>
      </c>
      <c r="V1406" t="s">
        <v>15297</v>
      </c>
      <c r="W1406" t="s">
        <v>8310</v>
      </c>
      <c r="X1406" t="s">
        <v>8551</v>
      </c>
    </row>
    <row r="1407" spans="1:24" x14ac:dyDescent="0.25">
      <c r="A1407" t="s">
        <v>15302</v>
      </c>
      <c r="B1407">
        <v>1182967</v>
      </c>
      <c r="C1407" t="s">
        <v>15303</v>
      </c>
      <c r="D1407">
        <v>162715</v>
      </c>
      <c r="E1407" t="s">
        <v>8310</v>
      </c>
      <c r="F1407" t="s">
        <v>8311</v>
      </c>
      <c r="G1407" s="11">
        <v>1094939</v>
      </c>
      <c r="H1407" s="11">
        <v>38.425800000000002</v>
      </c>
      <c r="I1407" t="s">
        <v>15304</v>
      </c>
      <c r="J1407">
        <v>16</v>
      </c>
      <c r="K1407" t="s">
        <v>8203</v>
      </c>
      <c r="L1407" t="s">
        <v>8203</v>
      </c>
      <c r="M1407" t="s">
        <v>15305</v>
      </c>
      <c r="N1407">
        <v>73</v>
      </c>
      <c r="O1407">
        <v>5959</v>
      </c>
      <c r="P1407">
        <v>4987</v>
      </c>
      <c r="Q1407" s="8">
        <v>41639</v>
      </c>
      <c r="R1407" s="8">
        <v>41696</v>
      </c>
      <c r="S1407" t="s">
        <v>8231</v>
      </c>
      <c r="T1407" t="s">
        <v>14134</v>
      </c>
      <c r="U1407" t="s">
        <v>15306</v>
      </c>
      <c r="V1407" t="s">
        <v>15302</v>
      </c>
      <c r="W1407" t="s">
        <v>8310</v>
      </c>
      <c r="X1407" t="s">
        <v>8311</v>
      </c>
    </row>
    <row r="1408" spans="1:24" x14ac:dyDescent="0.25">
      <c r="A1408" t="s">
        <v>15307</v>
      </c>
      <c r="B1408">
        <v>441894</v>
      </c>
      <c r="C1408" t="s">
        <v>15308</v>
      </c>
      <c r="D1408">
        <v>212875</v>
      </c>
      <c r="E1408" t="s">
        <v>8899</v>
      </c>
      <c r="F1408" t="s">
        <v>9416</v>
      </c>
      <c r="G1408" s="11">
        <v>1225.04</v>
      </c>
      <c r="H1408" s="11">
        <v>41.3</v>
      </c>
      <c r="I1408" t="s">
        <v>15309</v>
      </c>
      <c r="J1408" t="s">
        <v>8203</v>
      </c>
      <c r="K1408">
        <v>1</v>
      </c>
      <c r="L1408" t="s">
        <v>8203</v>
      </c>
      <c r="M1408" t="s">
        <v>15310</v>
      </c>
      <c r="N1408">
        <v>6915</v>
      </c>
      <c r="O1408">
        <v>16560</v>
      </c>
      <c r="P1408">
        <v>25438</v>
      </c>
      <c r="Q1408" s="8">
        <v>41765</v>
      </c>
      <c r="R1408" s="8">
        <v>41887</v>
      </c>
      <c r="S1408" t="s">
        <v>8205</v>
      </c>
      <c r="T1408" t="s">
        <v>9401</v>
      </c>
      <c r="U1408" t="s">
        <v>15311</v>
      </c>
      <c r="V1408" t="s">
        <v>15307</v>
      </c>
      <c r="W1408" t="s">
        <v>8899</v>
      </c>
      <c r="X1408" t="s">
        <v>9416</v>
      </c>
    </row>
    <row r="1409" spans="1:24" x14ac:dyDescent="0.25">
      <c r="A1409" t="s">
        <v>9432</v>
      </c>
      <c r="B1409">
        <v>9796</v>
      </c>
      <c r="C1409" t="s">
        <v>15312</v>
      </c>
      <c r="D1409">
        <v>200654</v>
      </c>
      <c r="E1409" t="s">
        <v>8899</v>
      </c>
      <c r="F1409" t="s">
        <v>8928</v>
      </c>
      <c r="G1409" s="11">
        <v>2377.5100000000002</v>
      </c>
      <c r="H1409" s="11">
        <v>41.3</v>
      </c>
      <c r="I1409" t="s">
        <v>15313</v>
      </c>
      <c r="J1409" t="s">
        <v>8203</v>
      </c>
      <c r="K1409" t="s">
        <v>8203</v>
      </c>
      <c r="L1409" t="s">
        <v>8203</v>
      </c>
      <c r="M1409" t="s">
        <v>15314</v>
      </c>
      <c r="N1409">
        <v>119776</v>
      </c>
      <c r="O1409" t="s">
        <v>8203</v>
      </c>
      <c r="P1409" t="s">
        <v>8203</v>
      </c>
      <c r="Q1409" s="8">
        <v>41789</v>
      </c>
      <c r="R1409" s="8">
        <v>41796</v>
      </c>
      <c r="S1409" t="s">
        <v>8205</v>
      </c>
      <c r="T1409" t="s">
        <v>15315</v>
      </c>
      <c r="U1409" t="s">
        <v>15316</v>
      </c>
      <c r="V1409" t="s">
        <v>9432</v>
      </c>
      <c r="W1409" t="s">
        <v>8899</v>
      </c>
      <c r="X1409" t="s">
        <v>8928</v>
      </c>
    </row>
    <row r="1410" spans="1:24" x14ac:dyDescent="0.25">
      <c r="A1410" t="s">
        <v>15317</v>
      </c>
      <c r="B1410">
        <v>1279482</v>
      </c>
      <c r="C1410" t="s">
        <v>15318</v>
      </c>
      <c r="D1410">
        <v>186020</v>
      </c>
      <c r="E1410" t="s">
        <v>8310</v>
      </c>
      <c r="F1410" t="s">
        <v>8880</v>
      </c>
      <c r="G1410" s="11">
        <v>39.063800000000001</v>
      </c>
      <c r="H1410" s="11">
        <v>35.200000000000003</v>
      </c>
      <c r="I1410" t="s">
        <v>15319</v>
      </c>
      <c r="J1410" t="s">
        <v>8203</v>
      </c>
      <c r="K1410" t="s">
        <v>8203</v>
      </c>
      <c r="L1410" t="s">
        <v>8203</v>
      </c>
      <c r="M1410" t="s">
        <v>15320</v>
      </c>
      <c r="N1410">
        <v>1168</v>
      </c>
      <c r="O1410" t="s">
        <v>8203</v>
      </c>
      <c r="P1410" t="s">
        <v>8203</v>
      </c>
      <c r="Q1410" s="8">
        <v>41792</v>
      </c>
      <c r="R1410" s="8">
        <v>41796</v>
      </c>
      <c r="S1410" t="s">
        <v>8205</v>
      </c>
      <c r="T1410" t="s">
        <v>13678</v>
      </c>
      <c r="U1410" t="s">
        <v>15321</v>
      </c>
      <c r="V1410" t="s">
        <v>15317</v>
      </c>
      <c r="W1410" t="s">
        <v>8310</v>
      </c>
      <c r="X1410" t="s">
        <v>8880</v>
      </c>
    </row>
    <row r="1411" spans="1:24" x14ac:dyDescent="0.25">
      <c r="A1411" t="s">
        <v>15322</v>
      </c>
      <c r="B1411">
        <v>482537</v>
      </c>
      <c r="C1411" t="s">
        <v>15323</v>
      </c>
      <c r="D1411">
        <v>20511</v>
      </c>
      <c r="E1411" t="s">
        <v>8899</v>
      </c>
      <c r="F1411" t="s">
        <v>8928</v>
      </c>
      <c r="G1411" s="11">
        <v>3187.66</v>
      </c>
      <c r="H1411" s="11">
        <v>41.2</v>
      </c>
      <c r="I1411" t="s">
        <v>15324</v>
      </c>
      <c r="J1411" t="s">
        <v>8203</v>
      </c>
      <c r="K1411">
        <v>1</v>
      </c>
      <c r="L1411" t="s">
        <v>8203</v>
      </c>
      <c r="M1411" t="s">
        <v>15325</v>
      </c>
      <c r="N1411">
        <v>179514</v>
      </c>
      <c r="O1411">
        <v>28608</v>
      </c>
      <c r="P1411">
        <v>32104</v>
      </c>
      <c r="Q1411" s="8">
        <v>41782</v>
      </c>
      <c r="R1411" s="8">
        <v>41795</v>
      </c>
      <c r="S1411" t="s">
        <v>8205</v>
      </c>
      <c r="T1411" t="s">
        <v>9413</v>
      </c>
      <c r="U1411" t="s">
        <v>15326</v>
      </c>
      <c r="V1411" t="s">
        <v>15322</v>
      </c>
      <c r="W1411" t="s">
        <v>8899</v>
      </c>
      <c r="X1411" t="s">
        <v>8928</v>
      </c>
    </row>
    <row r="1412" spans="1:24" x14ac:dyDescent="0.25">
      <c r="A1412" t="s">
        <v>15327</v>
      </c>
      <c r="B1412">
        <v>1137138</v>
      </c>
      <c r="C1412" t="s">
        <v>15328</v>
      </c>
      <c r="D1412">
        <v>81933</v>
      </c>
      <c r="E1412" t="s">
        <v>8310</v>
      </c>
      <c r="F1412" t="s">
        <v>8551</v>
      </c>
      <c r="G1412" s="11">
        <v>34.342700000000001</v>
      </c>
      <c r="H1412" s="11">
        <v>50.9</v>
      </c>
      <c r="I1412" t="s">
        <v>15329</v>
      </c>
      <c r="J1412" t="s">
        <v>8203</v>
      </c>
      <c r="K1412" t="s">
        <v>8203</v>
      </c>
      <c r="L1412" t="s">
        <v>8203</v>
      </c>
      <c r="M1412" t="s">
        <v>15330</v>
      </c>
      <c r="N1412">
        <v>12</v>
      </c>
      <c r="O1412">
        <v>12460</v>
      </c>
      <c r="P1412">
        <v>12296</v>
      </c>
      <c r="Q1412" s="8">
        <v>41793</v>
      </c>
      <c r="R1412" s="8">
        <v>41822</v>
      </c>
      <c r="S1412" t="s">
        <v>8205</v>
      </c>
      <c r="T1412" t="s">
        <v>8206</v>
      </c>
      <c r="U1412" t="s">
        <v>15331</v>
      </c>
      <c r="V1412" t="s">
        <v>15327</v>
      </c>
      <c r="W1412" t="s">
        <v>8310</v>
      </c>
      <c r="X1412" t="s">
        <v>8551</v>
      </c>
    </row>
    <row r="1413" spans="1:24" x14ac:dyDescent="0.25">
      <c r="A1413" t="s">
        <v>15332</v>
      </c>
      <c r="B1413">
        <v>930990</v>
      </c>
      <c r="C1413" t="s">
        <v>15333</v>
      </c>
      <c r="D1413">
        <v>69807</v>
      </c>
      <c r="E1413" t="s">
        <v>8310</v>
      </c>
      <c r="F1413" t="s">
        <v>8551</v>
      </c>
      <c r="G1413" s="11">
        <v>46.674300000000002</v>
      </c>
      <c r="H1413" s="11">
        <v>52.4</v>
      </c>
      <c r="I1413" t="s">
        <v>15334</v>
      </c>
      <c r="J1413" t="s">
        <v>8203</v>
      </c>
      <c r="K1413" t="s">
        <v>8203</v>
      </c>
      <c r="L1413" t="s">
        <v>8203</v>
      </c>
      <c r="M1413" t="s">
        <v>15335</v>
      </c>
      <c r="N1413">
        <v>334</v>
      </c>
      <c r="O1413">
        <v>16665</v>
      </c>
      <c r="P1413">
        <v>16502</v>
      </c>
      <c r="Q1413" s="8">
        <v>41793</v>
      </c>
      <c r="R1413" s="8">
        <v>41830</v>
      </c>
      <c r="S1413" t="s">
        <v>8205</v>
      </c>
      <c r="T1413" t="s">
        <v>8206</v>
      </c>
      <c r="U1413" t="s">
        <v>15336</v>
      </c>
      <c r="V1413" t="s">
        <v>15332</v>
      </c>
      <c r="W1413" t="s">
        <v>8310</v>
      </c>
      <c r="X1413" t="s">
        <v>8551</v>
      </c>
    </row>
    <row r="1414" spans="1:24" x14ac:dyDescent="0.25">
      <c r="A1414" t="s">
        <v>15337</v>
      </c>
      <c r="B1414">
        <v>1026970</v>
      </c>
      <c r="C1414" t="s">
        <v>15338</v>
      </c>
      <c r="D1414">
        <v>213569</v>
      </c>
      <c r="E1414" t="s">
        <v>8899</v>
      </c>
      <c r="F1414" t="s">
        <v>8928</v>
      </c>
      <c r="G1414" s="11">
        <v>3061.42</v>
      </c>
      <c r="H1414" s="11">
        <v>41.6</v>
      </c>
      <c r="I1414" t="s">
        <v>15339</v>
      </c>
      <c r="J1414" t="s">
        <v>8203</v>
      </c>
      <c r="K1414">
        <v>1</v>
      </c>
      <c r="L1414" t="s">
        <v>8203</v>
      </c>
      <c r="M1414" t="s">
        <v>15340</v>
      </c>
      <c r="N1414">
        <v>154976</v>
      </c>
      <c r="O1414">
        <v>27938</v>
      </c>
      <c r="P1414">
        <v>34952</v>
      </c>
      <c r="Q1414" s="8">
        <v>41733</v>
      </c>
      <c r="R1414" s="8">
        <v>41795</v>
      </c>
      <c r="S1414" t="s">
        <v>8205</v>
      </c>
      <c r="T1414" t="s">
        <v>9401</v>
      </c>
      <c r="U1414" t="s">
        <v>15341</v>
      </c>
      <c r="V1414" t="s">
        <v>15337</v>
      </c>
      <c r="W1414" t="s">
        <v>8899</v>
      </c>
      <c r="X1414" t="s">
        <v>8928</v>
      </c>
    </row>
    <row r="1415" spans="1:24" x14ac:dyDescent="0.25">
      <c r="A1415" t="s">
        <v>15342</v>
      </c>
      <c r="B1415">
        <v>256737</v>
      </c>
      <c r="C1415" t="s">
        <v>15343</v>
      </c>
      <c r="D1415">
        <v>168123</v>
      </c>
      <c r="E1415" t="s">
        <v>8899</v>
      </c>
      <c r="F1415" t="s">
        <v>9083</v>
      </c>
      <c r="G1415" s="11">
        <v>1137.0999999999999</v>
      </c>
      <c r="H1415" s="11">
        <v>41818</v>
      </c>
      <c r="I1415" t="s">
        <v>15344</v>
      </c>
      <c r="J1415" t="s">
        <v>8203</v>
      </c>
      <c r="K1415" t="s">
        <v>8203</v>
      </c>
      <c r="L1415" t="s">
        <v>8203</v>
      </c>
      <c r="M1415" t="s">
        <v>15345</v>
      </c>
      <c r="N1415">
        <v>151814</v>
      </c>
      <c r="O1415" t="s">
        <v>8203</v>
      </c>
      <c r="P1415" t="s">
        <v>8203</v>
      </c>
      <c r="Q1415" s="8">
        <v>41792</v>
      </c>
      <c r="R1415" s="8">
        <v>41817</v>
      </c>
      <c r="S1415" t="s">
        <v>8205</v>
      </c>
      <c r="T1415" t="s">
        <v>11085</v>
      </c>
      <c r="U1415" t="s">
        <v>15346</v>
      </c>
      <c r="V1415" t="s">
        <v>15342</v>
      </c>
      <c r="W1415" t="s">
        <v>8899</v>
      </c>
      <c r="X1415" t="s">
        <v>9083</v>
      </c>
    </row>
    <row r="1416" spans="1:24" x14ac:dyDescent="0.25">
      <c r="A1416" t="s">
        <v>15347</v>
      </c>
      <c r="B1416">
        <v>1298852</v>
      </c>
      <c r="C1416" t="s">
        <v>15348</v>
      </c>
      <c r="D1416">
        <v>190833</v>
      </c>
      <c r="E1416" t="s">
        <v>8310</v>
      </c>
      <c r="F1416" t="s">
        <v>8551</v>
      </c>
      <c r="G1416" s="11">
        <v>34.0321</v>
      </c>
      <c r="H1416" s="11">
        <v>44.9</v>
      </c>
      <c r="I1416" t="s">
        <v>15349</v>
      </c>
      <c r="J1416" t="s">
        <v>8203</v>
      </c>
      <c r="K1416" t="s">
        <v>8203</v>
      </c>
      <c r="L1416" t="s">
        <v>8203</v>
      </c>
      <c r="M1416" t="s">
        <v>15350</v>
      </c>
      <c r="N1416">
        <v>12325</v>
      </c>
      <c r="O1416" t="s">
        <v>8203</v>
      </c>
      <c r="P1416" t="s">
        <v>8203</v>
      </c>
      <c r="Q1416" s="8">
        <v>41522</v>
      </c>
      <c r="R1416" s="8">
        <v>41862</v>
      </c>
      <c r="S1416" t="s">
        <v>8205</v>
      </c>
      <c r="T1416" t="s">
        <v>13016</v>
      </c>
      <c r="U1416" t="s">
        <v>15351</v>
      </c>
      <c r="V1416" t="s">
        <v>15347</v>
      </c>
      <c r="W1416" t="s">
        <v>8310</v>
      </c>
      <c r="X1416" t="s">
        <v>8551</v>
      </c>
    </row>
    <row r="1417" spans="1:24" x14ac:dyDescent="0.25">
      <c r="A1417" t="s">
        <v>15352</v>
      </c>
      <c r="B1417">
        <v>9238</v>
      </c>
      <c r="C1417" t="s">
        <v>15353</v>
      </c>
      <c r="D1417">
        <v>235983</v>
      </c>
      <c r="E1417" t="s">
        <v>8899</v>
      </c>
      <c r="F1417" t="s">
        <v>9416</v>
      </c>
      <c r="G1417" s="11">
        <v>1216.6199999999999</v>
      </c>
      <c r="H1417" s="11">
        <v>41.8001</v>
      </c>
      <c r="I1417" t="s">
        <v>15354</v>
      </c>
      <c r="J1417" t="s">
        <v>8203</v>
      </c>
      <c r="K1417">
        <v>1</v>
      </c>
      <c r="L1417" t="s">
        <v>8203</v>
      </c>
      <c r="M1417" t="s">
        <v>15355</v>
      </c>
      <c r="N1417">
        <v>19265</v>
      </c>
      <c r="O1417">
        <v>14394</v>
      </c>
      <c r="P1417">
        <v>16927</v>
      </c>
      <c r="Q1417" s="8">
        <v>41766</v>
      </c>
      <c r="R1417" s="8">
        <v>41890</v>
      </c>
      <c r="S1417" t="s">
        <v>8205</v>
      </c>
      <c r="T1417" t="s">
        <v>9401</v>
      </c>
      <c r="U1417" t="s">
        <v>15356</v>
      </c>
      <c r="V1417" t="s">
        <v>15352</v>
      </c>
      <c r="W1417" t="s">
        <v>8899</v>
      </c>
      <c r="X1417" t="s">
        <v>9416</v>
      </c>
    </row>
    <row r="1418" spans="1:24" x14ac:dyDescent="0.25">
      <c r="A1418" t="s">
        <v>15357</v>
      </c>
      <c r="B1418">
        <v>136037</v>
      </c>
      <c r="C1418" t="s">
        <v>15358</v>
      </c>
      <c r="D1418">
        <v>203242</v>
      </c>
      <c r="E1418" t="s">
        <v>8899</v>
      </c>
      <c r="F1418" t="s">
        <v>8900</v>
      </c>
      <c r="G1418" s="11">
        <v>485.00900000000001</v>
      </c>
      <c r="H1418" s="11">
        <v>38.200000000000003</v>
      </c>
      <c r="I1418" t="s">
        <v>15359</v>
      </c>
      <c r="J1418" t="s">
        <v>8203</v>
      </c>
      <c r="K1418" t="s">
        <v>8203</v>
      </c>
      <c r="L1418" t="s">
        <v>8203</v>
      </c>
      <c r="M1418" t="s">
        <v>15360</v>
      </c>
      <c r="N1418">
        <v>31662</v>
      </c>
      <c r="O1418">
        <v>15813</v>
      </c>
      <c r="P1418">
        <v>14610</v>
      </c>
      <c r="Q1418" s="8">
        <v>41782</v>
      </c>
      <c r="R1418" s="8">
        <v>41795</v>
      </c>
      <c r="S1418" t="s">
        <v>8205</v>
      </c>
      <c r="T1418" t="s">
        <v>9401</v>
      </c>
      <c r="U1418" t="s">
        <v>15361</v>
      </c>
      <c r="V1418" t="s">
        <v>15357</v>
      </c>
      <c r="W1418" t="s">
        <v>8899</v>
      </c>
      <c r="X1418" t="s">
        <v>8900</v>
      </c>
    </row>
    <row r="1419" spans="1:24" x14ac:dyDescent="0.25">
      <c r="A1419" t="s">
        <v>15362</v>
      </c>
      <c r="B1419">
        <v>933084</v>
      </c>
      <c r="C1419" t="s">
        <v>15363</v>
      </c>
      <c r="D1419">
        <v>207685</v>
      </c>
      <c r="E1419" t="s">
        <v>8310</v>
      </c>
      <c r="F1419" t="s">
        <v>8551</v>
      </c>
      <c r="G1419" s="11">
        <v>45.045900000000003</v>
      </c>
      <c r="H1419" s="11">
        <v>49.8</v>
      </c>
      <c r="I1419" t="s">
        <v>15364</v>
      </c>
      <c r="J1419" t="s">
        <v>8203</v>
      </c>
      <c r="K1419" t="s">
        <v>8203</v>
      </c>
      <c r="L1419" t="s">
        <v>8203</v>
      </c>
      <c r="M1419" t="s">
        <v>15365</v>
      </c>
      <c r="N1419">
        <v>295</v>
      </c>
      <c r="O1419">
        <v>16533</v>
      </c>
      <c r="P1419">
        <v>16375</v>
      </c>
      <c r="Q1419" s="8">
        <v>41793</v>
      </c>
      <c r="R1419" s="8">
        <v>41822</v>
      </c>
      <c r="S1419" t="s">
        <v>8205</v>
      </c>
      <c r="T1419" t="s">
        <v>8443</v>
      </c>
      <c r="U1419" t="s">
        <v>15366</v>
      </c>
      <c r="V1419" t="s">
        <v>15362</v>
      </c>
      <c r="W1419" t="s">
        <v>8310</v>
      </c>
      <c r="X1419" t="s">
        <v>8551</v>
      </c>
    </row>
    <row r="1420" spans="1:24" x14ac:dyDescent="0.25">
      <c r="A1420" t="s">
        <v>15367</v>
      </c>
      <c r="B1420">
        <v>9798</v>
      </c>
      <c r="C1420" t="s">
        <v>15368</v>
      </c>
      <c r="D1420">
        <v>200657</v>
      </c>
      <c r="E1420" t="s">
        <v>8899</v>
      </c>
      <c r="F1420" t="s">
        <v>8928</v>
      </c>
      <c r="G1420" s="11">
        <v>2395.9499999999998</v>
      </c>
      <c r="H1420" s="11">
        <v>41.3</v>
      </c>
      <c r="I1420" t="s">
        <v>15369</v>
      </c>
      <c r="J1420" t="s">
        <v>8203</v>
      </c>
      <c r="K1420">
        <v>1</v>
      </c>
      <c r="L1420" t="s">
        <v>8203</v>
      </c>
      <c r="M1420" t="s">
        <v>15370</v>
      </c>
      <c r="N1420">
        <v>53097</v>
      </c>
      <c r="O1420">
        <v>26953</v>
      </c>
      <c r="P1420">
        <v>38416</v>
      </c>
      <c r="Q1420" s="8">
        <v>41789</v>
      </c>
      <c r="R1420" s="8">
        <v>41795</v>
      </c>
      <c r="S1420" t="s">
        <v>8205</v>
      </c>
      <c r="T1420" t="s">
        <v>15315</v>
      </c>
      <c r="U1420" t="s">
        <v>15371</v>
      </c>
      <c r="V1420" t="s">
        <v>15367</v>
      </c>
      <c r="W1420" t="s">
        <v>8899</v>
      </c>
      <c r="X1420" t="s">
        <v>8928</v>
      </c>
    </row>
    <row r="1421" spans="1:24" x14ac:dyDescent="0.25">
      <c r="A1421" t="s">
        <v>15372</v>
      </c>
      <c r="B1421">
        <v>685588</v>
      </c>
      <c r="C1421" t="s">
        <v>15373</v>
      </c>
      <c r="D1421">
        <v>207683</v>
      </c>
      <c r="E1421" t="s">
        <v>8310</v>
      </c>
      <c r="F1421" t="s">
        <v>8551</v>
      </c>
      <c r="G1421" s="11">
        <v>59.418199999999999</v>
      </c>
      <c r="H1421" s="11">
        <v>48</v>
      </c>
      <c r="I1421" t="s">
        <v>15374</v>
      </c>
      <c r="J1421" t="s">
        <v>8203</v>
      </c>
      <c r="K1421" t="s">
        <v>8203</v>
      </c>
      <c r="L1421" t="s">
        <v>8203</v>
      </c>
      <c r="M1421" t="s">
        <v>15375</v>
      </c>
      <c r="N1421">
        <v>414</v>
      </c>
      <c r="O1421">
        <v>21539</v>
      </c>
      <c r="P1421">
        <v>21391</v>
      </c>
      <c r="Q1421" s="8">
        <v>41793</v>
      </c>
      <c r="R1421" s="8">
        <v>41822</v>
      </c>
      <c r="S1421" t="s">
        <v>8205</v>
      </c>
      <c r="T1421" t="s">
        <v>8443</v>
      </c>
      <c r="U1421" t="s">
        <v>15376</v>
      </c>
      <c r="V1421" t="s">
        <v>15372</v>
      </c>
      <c r="W1421" t="s">
        <v>8310</v>
      </c>
      <c r="X1421" t="s">
        <v>8551</v>
      </c>
    </row>
    <row r="1422" spans="1:24" x14ac:dyDescent="0.25">
      <c r="A1422" t="s">
        <v>15377</v>
      </c>
      <c r="B1422">
        <v>118200</v>
      </c>
      <c r="C1422" t="s">
        <v>15378</v>
      </c>
      <c r="D1422">
        <v>212874</v>
      </c>
      <c r="E1422" t="s">
        <v>8899</v>
      </c>
      <c r="F1422" t="s">
        <v>9416</v>
      </c>
      <c r="G1422" s="11">
        <v>1167.32</v>
      </c>
      <c r="H1422" s="11">
        <v>44.5</v>
      </c>
      <c r="I1422" t="s">
        <v>15379</v>
      </c>
      <c r="J1422" t="s">
        <v>8203</v>
      </c>
      <c r="K1422" t="s">
        <v>8203</v>
      </c>
      <c r="L1422" t="s">
        <v>8203</v>
      </c>
      <c r="M1422" t="s">
        <v>15380</v>
      </c>
      <c r="N1422">
        <v>31254</v>
      </c>
      <c r="O1422">
        <v>15392</v>
      </c>
      <c r="P1422">
        <v>13256</v>
      </c>
      <c r="Q1422" s="8">
        <v>41765</v>
      </c>
      <c r="R1422" s="8">
        <v>41887</v>
      </c>
      <c r="S1422" t="s">
        <v>8205</v>
      </c>
      <c r="T1422" t="s">
        <v>9401</v>
      </c>
      <c r="U1422" t="s">
        <v>15381</v>
      </c>
      <c r="V1422" t="s">
        <v>15377</v>
      </c>
      <c r="W1422" t="s">
        <v>8899</v>
      </c>
      <c r="X1422" t="s">
        <v>9416</v>
      </c>
    </row>
    <row r="1423" spans="1:24" x14ac:dyDescent="0.25">
      <c r="A1423" t="s">
        <v>15382</v>
      </c>
      <c r="B1423">
        <v>9244</v>
      </c>
      <c r="C1423" t="s">
        <v>15383</v>
      </c>
      <c r="D1423">
        <v>212866</v>
      </c>
      <c r="E1423" t="s">
        <v>8899</v>
      </c>
      <c r="F1423" t="s">
        <v>9416</v>
      </c>
      <c r="G1423" s="11">
        <v>1105.68</v>
      </c>
      <c r="H1423" s="11">
        <v>41</v>
      </c>
      <c r="I1423" t="s">
        <v>15384</v>
      </c>
      <c r="J1423" t="s">
        <v>8203</v>
      </c>
      <c r="K1423" t="s">
        <v>8203</v>
      </c>
      <c r="L1423" t="s">
        <v>8203</v>
      </c>
      <c r="M1423" t="s">
        <v>15385</v>
      </c>
      <c r="N1423">
        <v>54736</v>
      </c>
      <c r="O1423">
        <v>15511</v>
      </c>
      <c r="P1423">
        <v>13514</v>
      </c>
      <c r="Q1423" s="8">
        <v>41765</v>
      </c>
      <c r="R1423" s="8">
        <v>41887</v>
      </c>
      <c r="S1423" t="s">
        <v>8205</v>
      </c>
      <c r="T1423" t="s">
        <v>9401</v>
      </c>
      <c r="U1423" t="s">
        <v>15386</v>
      </c>
      <c r="V1423" t="s">
        <v>15382</v>
      </c>
      <c r="W1423" t="s">
        <v>8899</v>
      </c>
      <c r="X1423" t="s">
        <v>9416</v>
      </c>
    </row>
    <row r="1424" spans="1:24" x14ac:dyDescent="0.25">
      <c r="A1424" t="s">
        <v>15387</v>
      </c>
      <c r="B1424">
        <v>9233</v>
      </c>
      <c r="C1424" t="s">
        <v>15388</v>
      </c>
      <c r="D1424">
        <v>235982</v>
      </c>
      <c r="E1424" t="s">
        <v>8899</v>
      </c>
      <c r="F1424" t="s">
        <v>9416</v>
      </c>
      <c r="G1424" s="11">
        <v>1254.3499999999999</v>
      </c>
      <c r="H1424" s="11">
        <v>41.6</v>
      </c>
      <c r="I1424" t="s">
        <v>15389</v>
      </c>
      <c r="J1424" t="s">
        <v>8203</v>
      </c>
      <c r="K1424" t="s">
        <v>8203</v>
      </c>
      <c r="L1424" t="s">
        <v>8203</v>
      </c>
      <c r="M1424" t="s">
        <v>15390</v>
      </c>
      <c r="N1424">
        <v>10672</v>
      </c>
      <c r="O1424">
        <v>15875</v>
      </c>
      <c r="P1424">
        <v>13829</v>
      </c>
      <c r="Q1424" s="8">
        <v>41766</v>
      </c>
      <c r="R1424" s="8">
        <v>41887</v>
      </c>
      <c r="S1424" t="s">
        <v>8205</v>
      </c>
      <c r="T1424" t="s">
        <v>9401</v>
      </c>
      <c r="U1424" t="s">
        <v>15391</v>
      </c>
      <c r="V1424" t="s">
        <v>15387</v>
      </c>
      <c r="W1424" t="s">
        <v>8899</v>
      </c>
      <c r="X1424" t="s">
        <v>9416</v>
      </c>
    </row>
    <row r="1425" spans="1:24" x14ac:dyDescent="0.25">
      <c r="A1425" t="s">
        <v>15392</v>
      </c>
      <c r="B1425">
        <v>6185</v>
      </c>
      <c r="C1425" t="s">
        <v>15393</v>
      </c>
      <c r="D1425">
        <v>78265</v>
      </c>
      <c r="E1425" t="s">
        <v>8899</v>
      </c>
      <c r="F1425" t="s">
        <v>9639</v>
      </c>
      <c r="G1425" s="11">
        <v>375.89400000000001</v>
      </c>
      <c r="H1425" s="11">
        <v>34.200000000000003</v>
      </c>
      <c r="I1425" t="s">
        <v>15394</v>
      </c>
      <c r="J1425" t="s">
        <v>8203</v>
      </c>
      <c r="K1425" t="s">
        <v>8203</v>
      </c>
      <c r="L1425" t="s">
        <v>8203</v>
      </c>
      <c r="M1425" t="s">
        <v>15395</v>
      </c>
      <c r="N1425">
        <v>29834</v>
      </c>
      <c r="O1425">
        <v>10509</v>
      </c>
      <c r="P1425">
        <v>10509</v>
      </c>
      <c r="Q1425" s="8">
        <v>41799</v>
      </c>
      <c r="R1425" s="8">
        <v>41901</v>
      </c>
      <c r="S1425" t="s">
        <v>8205</v>
      </c>
      <c r="T1425" t="s">
        <v>15396</v>
      </c>
      <c r="U1425" t="s">
        <v>15397</v>
      </c>
      <c r="V1425" t="s">
        <v>15392</v>
      </c>
      <c r="W1425" t="s">
        <v>8899</v>
      </c>
      <c r="X1425" t="s">
        <v>9639</v>
      </c>
    </row>
    <row r="1426" spans="1:24" x14ac:dyDescent="0.25">
      <c r="A1426" t="s">
        <v>15398</v>
      </c>
      <c r="B1426">
        <v>240206</v>
      </c>
      <c r="C1426" t="s">
        <v>15399</v>
      </c>
      <c r="D1426">
        <v>212906</v>
      </c>
      <c r="E1426" t="s">
        <v>8899</v>
      </c>
      <c r="F1426" t="s">
        <v>9416</v>
      </c>
      <c r="G1426" s="11">
        <v>1069.32</v>
      </c>
      <c r="H1426" s="11">
        <v>41.4</v>
      </c>
      <c r="I1426" t="s">
        <v>15400</v>
      </c>
      <c r="J1426" t="s">
        <v>8203</v>
      </c>
      <c r="K1426" t="s">
        <v>8203</v>
      </c>
      <c r="L1426" t="s">
        <v>8203</v>
      </c>
      <c r="M1426" t="s">
        <v>15401</v>
      </c>
      <c r="N1426">
        <v>58607</v>
      </c>
      <c r="O1426">
        <v>8703</v>
      </c>
      <c r="P1426">
        <v>7394</v>
      </c>
      <c r="Q1426" s="8">
        <v>41766</v>
      </c>
      <c r="R1426" s="8">
        <v>41887</v>
      </c>
      <c r="S1426" t="s">
        <v>8205</v>
      </c>
      <c r="T1426" t="s">
        <v>9401</v>
      </c>
      <c r="U1426" t="s">
        <v>15402</v>
      </c>
      <c r="V1426" t="s">
        <v>15398</v>
      </c>
      <c r="W1426" t="s">
        <v>8899</v>
      </c>
      <c r="X1426" t="s">
        <v>9416</v>
      </c>
    </row>
    <row r="1427" spans="1:24" x14ac:dyDescent="0.25">
      <c r="A1427" t="s">
        <v>15403</v>
      </c>
      <c r="B1427">
        <v>7425</v>
      </c>
      <c r="C1427" t="s">
        <v>15404</v>
      </c>
      <c r="D1427">
        <v>13660</v>
      </c>
      <c r="E1427" t="s">
        <v>8899</v>
      </c>
      <c r="F1427" t="s">
        <v>8900</v>
      </c>
      <c r="G1427" s="11">
        <v>295.78100000000001</v>
      </c>
      <c r="H1427" s="11">
        <v>43.219299999999997</v>
      </c>
      <c r="I1427" t="s">
        <v>15405</v>
      </c>
      <c r="J1427">
        <v>5</v>
      </c>
      <c r="K1427" t="s">
        <v>8203</v>
      </c>
      <c r="L1427" t="s">
        <v>8203</v>
      </c>
      <c r="M1427" t="s">
        <v>15406</v>
      </c>
      <c r="N1427">
        <v>6169</v>
      </c>
      <c r="O1427">
        <v>14176</v>
      </c>
      <c r="P1427">
        <v>24583</v>
      </c>
      <c r="Q1427" s="8">
        <v>39206</v>
      </c>
      <c r="R1427" s="8">
        <v>41793</v>
      </c>
      <c r="S1427" t="s">
        <v>8231</v>
      </c>
      <c r="T1427" t="s">
        <v>8965</v>
      </c>
      <c r="U1427" t="s">
        <v>15407</v>
      </c>
      <c r="V1427" t="s">
        <v>15403</v>
      </c>
      <c r="W1427" t="s">
        <v>8899</v>
      </c>
      <c r="X1427" t="s">
        <v>8900</v>
      </c>
    </row>
    <row r="1428" spans="1:24" x14ac:dyDescent="0.25">
      <c r="A1428" t="s">
        <v>15408</v>
      </c>
      <c r="B1428">
        <v>90988</v>
      </c>
      <c r="C1428" t="s">
        <v>15409</v>
      </c>
      <c r="D1428">
        <v>227290</v>
      </c>
      <c r="E1428" t="s">
        <v>8899</v>
      </c>
      <c r="F1428" t="s">
        <v>9077</v>
      </c>
      <c r="G1428" s="11">
        <v>1219.33</v>
      </c>
      <c r="H1428" s="11">
        <v>41.7</v>
      </c>
      <c r="I1428" t="s">
        <v>15410</v>
      </c>
      <c r="J1428" t="s">
        <v>8203</v>
      </c>
      <c r="K1428" t="s">
        <v>8203</v>
      </c>
      <c r="L1428" t="s">
        <v>8203</v>
      </c>
      <c r="M1428" t="s">
        <v>15411</v>
      </c>
      <c r="N1428" t="s">
        <v>8203</v>
      </c>
      <c r="O1428" t="s">
        <v>8203</v>
      </c>
      <c r="P1428" t="s">
        <v>8203</v>
      </c>
      <c r="Q1428" s="8">
        <v>41800</v>
      </c>
      <c r="R1428" s="8">
        <v>41800</v>
      </c>
      <c r="S1428" t="s">
        <v>8242</v>
      </c>
      <c r="T1428" t="s">
        <v>15412</v>
      </c>
      <c r="U1428" t="s">
        <v>15413</v>
      </c>
      <c r="V1428" t="s">
        <v>15408</v>
      </c>
      <c r="W1428" t="s">
        <v>8899</v>
      </c>
      <c r="X1428" t="s">
        <v>9077</v>
      </c>
    </row>
    <row r="1429" spans="1:24" x14ac:dyDescent="0.25">
      <c r="A1429" t="s">
        <v>15414</v>
      </c>
      <c r="B1429">
        <v>279965</v>
      </c>
      <c r="C1429" t="s">
        <v>15415</v>
      </c>
      <c r="D1429">
        <v>212888</v>
      </c>
      <c r="E1429" t="s">
        <v>8899</v>
      </c>
      <c r="F1429" t="s">
        <v>9416</v>
      </c>
      <c r="G1429" s="11">
        <v>1119.68</v>
      </c>
      <c r="H1429" s="11">
        <v>40.799999999999997</v>
      </c>
      <c r="I1429" t="s">
        <v>15416</v>
      </c>
      <c r="J1429" t="s">
        <v>8203</v>
      </c>
      <c r="K1429" t="s">
        <v>8203</v>
      </c>
      <c r="L1429" t="s">
        <v>8203</v>
      </c>
      <c r="M1429" t="s">
        <v>15417</v>
      </c>
      <c r="N1429">
        <v>70122</v>
      </c>
      <c r="O1429">
        <v>10343</v>
      </c>
      <c r="P1429">
        <v>9039</v>
      </c>
      <c r="Q1429" s="8">
        <v>41767</v>
      </c>
      <c r="R1429" s="8">
        <v>41800</v>
      </c>
      <c r="S1429" t="s">
        <v>8205</v>
      </c>
      <c r="T1429" t="s">
        <v>9401</v>
      </c>
      <c r="U1429" t="s">
        <v>15418</v>
      </c>
      <c r="V1429" t="s">
        <v>15414</v>
      </c>
      <c r="W1429" t="s">
        <v>8899</v>
      </c>
      <c r="X1429" t="s">
        <v>9416</v>
      </c>
    </row>
    <row r="1430" spans="1:24" x14ac:dyDescent="0.25">
      <c r="A1430" t="s">
        <v>3067</v>
      </c>
      <c r="B1430">
        <v>7227</v>
      </c>
      <c r="C1430" t="s">
        <v>15419</v>
      </c>
      <c r="D1430">
        <v>235897</v>
      </c>
      <c r="E1430" t="s">
        <v>8899</v>
      </c>
      <c r="F1430" t="s">
        <v>8900</v>
      </c>
      <c r="G1430" s="11">
        <v>153.28200000000001</v>
      </c>
      <c r="H1430" s="11">
        <v>42.2</v>
      </c>
      <c r="I1430" t="s">
        <v>15420</v>
      </c>
      <c r="J1430" t="s">
        <v>8203</v>
      </c>
      <c r="K1430" t="s">
        <v>8203</v>
      </c>
      <c r="L1430" t="s">
        <v>8203</v>
      </c>
      <c r="M1430" t="s">
        <v>15421</v>
      </c>
      <c r="N1430" t="s">
        <v>8203</v>
      </c>
      <c r="O1430" t="s">
        <v>8203</v>
      </c>
      <c r="P1430" t="s">
        <v>8203</v>
      </c>
      <c r="Q1430" s="8">
        <v>41802</v>
      </c>
      <c r="R1430" s="8">
        <v>41802</v>
      </c>
      <c r="S1430" t="s">
        <v>8242</v>
      </c>
      <c r="T1430" t="s">
        <v>8469</v>
      </c>
      <c r="U1430" t="s">
        <v>15422</v>
      </c>
      <c r="V1430" t="s">
        <v>3067</v>
      </c>
      <c r="W1430" t="s">
        <v>8899</v>
      </c>
      <c r="X1430" t="s">
        <v>8900</v>
      </c>
    </row>
    <row r="1431" spans="1:24" x14ac:dyDescent="0.25">
      <c r="A1431" t="s">
        <v>15423</v>
      </c>
      <c r="B1431">
        <v>4529</v>
      </c>
      <c r="C1431" t="s">
        <v>15424</v>
      </c>
      <c r="D1431">
        <v>243646</v>
      </c>
      <c r="E1431" t="s">
        <v>8209</v>
      </c>
      <c r="F1431" t="s">
        <v>8210</v>
      </c>
      <c r="G1431" s="11">
        <v>2012457</v>
      </c>
      <c r="H1431" s="11">
        <v>42.6</v>
      </c>
      <c r="I1431" t="s">
        <v>15425</v>
      </c>
      <c r="J1431">
        <v>1</v>
      </c>
      <c r="K1431" t="s">
        <v>8203</v>
      </c>
      <c r="L1431" t="s">
        <v>8203</v>
      </c>
      <c r="M1431" t="s">
        <v>15426</v>
      </c>
      <c r="N1431">
        <v>1</v>
      </c>
      <c r="O1431" t="s">
        <v>8203</v>
      </c>
      <c r="P1431" t="s">
        <v>8203</v>
      </c>
      <c r="Q1431" s="8">
        <v>41800</v>
      </c>
      <c r="R1431" s="8">
        <v>41801</v>
      </c>
      <c r="S1431" t="s">
        <v>8231</v>
      </c>
      <c r="T1431" t="s">
        <v>13407</v>
      </c>
      <c r="U1431" t="s">
        <v>15427</v>
      </c>
      <c r="V1431" t="s">
        <v>15423</v>
      </c>
      <c r="W1431" t="s">
        <v>8209</v>
      </c>
      <c r="X1431" t="s">
        <v>8210</v>
      </c>
    </row>
    <row r="1432" spans="1:24" x14ac:dyDescent="0.25">
      <c r="A1432" t="s">
        <v>15428</v>
      </c>
      <c r="B1432">
        <v>7375</v>
      </c>
      <c r="C1432" t="s">
        <v>15429</v>
      </c>
      <c r="D1432">
        <v>203545</v>
      </c>
      <c r="E1432" t="s">
        <v>8899</v>
      </c>
      <c r="F1432" t="s">
        <v>8900</v>
      </c>
      <c r="G1432" s="11">
        <v>470.483</v>
      </c>
      <c r="H1432" s="11">
        <v>41849</v>
      </c>
      <c r="I1432" t="s">
        <v>15430</v>
      </c>
      <c r="J1432" t="s">
        <v>8203</v>
      </c>
      <c r="K1432" t="s">
        <v>8203</v>
      </c>
      <c r="L1432" t="s">
        <v>8203</v>
      </c>
      <c r="M1432" t="s">
        <v>15431</v>
      </c>
      <c r="N1432">
        <v>4625</v>
      </c>
      <c r="O1432" t="s">
        <v>8203</v>
      </c>
      <c r="P1432" t="s">
        <v>8203</v>
      </c>
      <c r="Q1432" s="8">
        <v>41796</v>
      </c>
      <c r="R1432" s="8">
        <v>41817</v>
      </c>
      <c r="S1432" t="s">
        <v>8205</v>
      </c>
      <c r="T1432" t="s">
        <v>11085</v>
      </c>
      <c r="U1432" t="s">
        <v>15432</v>
      </c>
      <c r="V1432" t="s">
        <v>15428</v>
      </c>
      <c r="W1432" t="s">
        <v>8899</v>
      </c>
      <c r="X1432" t="s">
        <v>8900</v>
      </c>
    </row>
    <row r="1433" spans="1:24" x14ac:dyDescent="0.25">
      <c r="A1433" t="s">
        <v>15433</v>
      </c>
      <c r="B1433">
        <v>224129</v>
      </c>
      <c r="C1433" t="s">
        <v>15434</v>
      </c>
      <c r="D1433">
        <v>230921</v>
      </c>
      <c r="E1433" t="s">
        <v>8899</v>
      </c>
      <c r="F1433" t="s">
        <v>8900</v>
      </c>
      <c r="G1433" s="11">
        <v>353.54700000000003</v>
      </c>
      <c r="H1433" s="11">
        <v>34.700000000000003</v>
      </c>
      <c r="I1433" t="s">
        <v>15435</v>
      </c>
      <c r="J1433" t="s">
        <v>8203</v>
      </c>
      <c r="K1433" t="s">
        <v>8203</v>
      </c>
      <c r="L1433" t="s">
        <v>8203</v>
      </c>
      <c r="M1433" t="s">
        <v>15436</v>
      </c>
      <c r="N1433">
        <v>3987</v>
      </c>
      <c r="O1433" t="s">
        <v>8203</v>
      </c>
      <c r="P1433" t="s">
        <v>8203</v>
      </c>
      <c r="Q1433" s="8">
        <v>41796</v>
      </c>
      <c r="R1433" s="8">
        <v>41817</v>
      </c>
      <c r="S1433" t="s">
        <v>8205</v>
      </c>
      <c r="T1433" t="s">
        <v>15437</v>
      </c>
      <c r="U1433" t="s">
        <v>15438</v>
      </c>
      <c r="V1433" t="s">
        <v>15433</v>
      </c>
      <c r="W1433" t="s">
        <v>8899</v>
      </c>
      <c r="X1433" t="s">
        <v>8900</v>
      </c>
    </row>
    <row r="1434" spans="1:24" x14ac:dyDescent="0.25">
      <c r="A1434" t="s">
        <v>15408</v>
      </c>
      <c r="B1434">
        <v>90988</v>
      </c>
      <c r="C1434" t="s">
        <v>15409</v>
      </c>
      <c r="D1434">
        <v>227290</v>
      </c>
      <c r="E1434" t="s">
        <v>8899</v>
      </c>
      <c r="F1434" t="s">
        <v>9077</v>
      </c>
      <c r="G1434" s="11">
        <v>957.81</v>
      </c>
      <c r="H1434" s="11">
        <v>39.5</v>
      </c>
      <c r="I1434" t="s">
        <v>15439</v>
      </c>
      <c r="J1434" t="s">
        <v>8203</v>
      </c>
      <c r="K1434" t="s">
        <v>8203</v>
      </c>
      <c r="L1434" t="s">
        <v>8203</v>
      </c>
      <c r="M1434" t="s">
        <v>15440</v>
      </c>
      <c r="N1434" t="s">
        <v>8203</v>
      </c>
      <c r="O1434" t="s">
        <v>8203</v>
      </c>
      <c r="P1434" t="s">
        <v>8203</v>
      </c>
      <c r="Q1434" s="8">
        <v>41801</v>
      </c>
      <c r="R1434" s="8">
        <v>41801</v>
      </c>
      <c r="S1434" t="s">
        <v>8242</v>
      </c>
      <c r="T1434" t="s">
        <v>15412</v>
      </c>
      <c r="U1434" t="s">
        <v>15413</v>
      </c>
      <c r="V1434" t="s">
        <v>15408</v>
      </c>
      <c r="W1434" t="s">
        <v>8899</v>
      </c>
      <c r="X1434" t="s">
        <v>9077</v>
      </c>
    </row>
    <row r="1435" spans="1:24" x14ac:dyDescent="0.25">
      <c r="A1435" t="s">
        <v>15441</v>
      </c>
      <c r="B1435">
        <v>9739</v>
      </c>
      <c r="C1435" t="s">
        <v>15442</v>
      </c>
      <c r="D1435">
        <v>20367</v>
      </c>
      <c r="E1435" t="s">
        <v>8899</v>
      </c>
      <c r="F1435" t="s">
        <v>8928</v>
      </c>
      <c r="G1435" s="11">
        <v>2551.42</v>
      </c>
      <c r="H1435" s="11">
        <v>42.1</v>
      </c>
      <c r="I1435" t="s">
        <v>15443</v>
      </c>
      <c r="J1435" t="s">
        <v>8203</v>
      </c>
      <c r="K1435">
        <v>1</v>
      </c>
      <c r="L1435" t="s">
        <v>8203</v>
      </c>
      <c r="M1435" t="s">
        <v>15444</v>
      </c>
      <c r="N1435">
        <v>240558</v>
      </c>
      <c r="O1435">
        <v>23709</v>
      </c>
      <c r="P1435">
        <v>22507</v>
      </c>
      <c r="Q1435" s="8">
        <v>39714</v>
      </c>
      <c r="R1435" s="8">
        <v>41530</v>
      </c>
      <c r="S1435" t="s">
        <v>8205</v>
      </c>
      <c r="T1435" t="s">
        <v>8965</v>
      </c>
      <c r="U1435" t="s">
        <v>15445</v>
      </c>
      <c r="V1435" t="s">
        <v>15441</v>
      </c>
      <c r="W1435" t="s">
        <v>8899</v>
      </c>
      <c r="X1435" t="s">
        <v>8928</v>
      </c>
    </row>
    <row r="1436" spans="1:24" x14ac:dyDescent="0.25">
      <c r="A1436" t="s">
        <v>15446</v>
      </c>
      <c r="B1436">
        <v>8030</v>
      </c>
      <c r="C1436" t="s">
        <v>15447</v>
      </c>
      <c r="D1436">
        <v>72713</v>
      </c>
      <c r="E1436" t="s">
        <v>8899</v>
      </c>
      <c r="F1436" t="s">
        <v>9077</v>
      </c>
      <c r="G1436" s="11">
        <v>3047.41</v>
      </c>
      <c r="H1436" s="11" t="s">
        <v>8203</v>
      </c>
      <c r="I1436" t="s">
        <v>15448</v>
      </c>
      <c r="J1436" t="s">
        <v>8203</v>
      </c>
      <c r="K1436" t="s">
        <v>8203</v>
      </c>
      <c r="L1436" t="s">
        <v>8203</v>
      </c>
      <c r="M1436" t="s">
        <v>15449</v>
      </c>
      <c r="N1436" t="s">
        <v>8203</v>
      </c>
      <c r="O1436" t="s">
        <v>8203</v>
      </c>
      <c r="P1436" t="s">
        <v>8203</v>
      </c>
      <c r="Q1436" s="8">
        <v>40841</v>
      </c>
      <c r="R1436" s="8">
        <v>41803</v>
      </c>
      <c r="S1436" t="s">
        <v>8242</v>
      </c>
      <c r="T1436" t="s">
        <v>15450</v>
      </c>
      <c r="U1436" t="s">
        <v>15451</v>
      </c>
      <c r="V1436" t="s">
        <v>15446</v>
      </c>
      <c r="W1436" t="s">
        <v>8899</v>
      </c>
      <c r="X1436" t="s">
        <v>9077</v>
      </c>
    </row>
    <row r="1437" spans="1:24" x14ac:dyDescent="0.25">
      <c r="A1437" t="s">
        <v>15452</v>
      </c>
      <c r="B1437">
        <v>128390</v>
      </c>
      <c r="C1437" t="s">
        <v>15453</v>
      </c>
      <c r="D1437">
        <v>232572</v>
      </c>
      <c r="E1437" t="s">
        <v>8899</v>
      </c>
      <c r="F1437" t="s">
        <v>9416</v>
      </c>
      <c r="G1437" s="11">
        <v>1223.8599999999999</v>
      </c>
      <c r="H1437" s="11">
        <v>42.000100000000003</v>
      </c>
      <c r="I1437" t="s">
        <v>15454</v>
      </c>
      <c r="J1437" t="s">
        <v>8203</v>
      </c>
      <c r="K1437">
        <v>1</v>
      </c>
      <c r="L1437" t="s">
        <v>8203</v>
      </c>
      <c r="M1437" t="s">
        <v>15455</v>
      </c>
      <c r="N1437">
        <v>59555</v>
      </c>
      <c r="O1437">
        <v>15343</v>
      </c>
      <c r="P1437">
        <v>17089</v>
      </c>
      <c r="Q1437" s="8">
        <v>41768</v>
      </c>
      <c r="R1437" s="8">
        <v>41887</v>
      </c>
      <c r="S1437" t="s">
        <v>8205</v>
      </c>
      <c r="T1437" t="s">
        <v>14972</v>
      </c>
      <c r="U1437" t="s">
        <v>15456</v>
      </c>
      <c r="V1437" t="s">
        <v>15452</v>
      </c>
      <c r="W1437" t="s">
        <v>8899</v>
      </c>
      <c r="X1437" t="s">
        <v>9416</v>
      </c>
    </row>
    <row r="1438" spans="1:24" x14ac:dyDescent="0.25">
      <c r="A1438" t="s">
        <v>15457</v>
      </c>
      <c r="B1438">
        <v>197043</v>
      </c>
      <c r="C1438" t="s">
        <v>15458</v>
      </c>
      <c r="D1438">
        <v>168119</v>
      </c>
      <c r="E1438" t="s">
        <v>8899</v>
      </c>
      <c r="F1438" t="s">
        <v>8900</v>
      </c>
      <c r="G1438" s="11">
        <v>2246.37</v>
      </c>
      <c r="H1438" s="11">
        <v>32.9</v>
      </c>
      <c r="I1438" t="s">
        <v>15459</v>
      </c>
      <c r="J1438" t="s">
        <v>8203</v>
      </c>
      <c r="K1438" t="s">
        <v>8203</v>
      </c>
      <c r="L1438" t="s">
        <v>8203</v>
      </c>
      <c r="M1438" t="s">
        <v>15460</v>
      </c>
      <c r="N1438">
        <v>61370</v>
      </c>
      <c r="O1438" t="s">
        <v>8203</v>
      </c>
      <c r="P1438" t="s">
        <v>8203</v>
      </c>
      <c r="Q1438" s="8">
        <v>41789</v>
      </c>
      <c r="R1438" s="8">
        <v>41817</v>
      </c>
      <c r="S1438" t="s">
        <v>8205</v>
      </c>
      <c r="T1438" t="s">
        <v>11085</v>
      </c>
      <c r="U1438" t="s">
        <v>15461</v>
      </c>
      <c r="V1438" t="s">
        <v>15457</v>
      </c>
      <c r="W1438" t="s">
        <v>8899</v>
      </c>
      <c r="X1438" t="s">
        <v>8900</v>
      </c>
    </row>
    <row r="1439" spans="1:24" x14ac:dyDescent="0.25">
      <c r="A1439" t="s">
        <v>15462</v>
      </c>
      <c r="B1439">
        <v>54757</v>
      </c>
      <c r="C1439" t="s">
        <v>15463</v>
      </c>
      <c r="D1439">
        <v>163123</v>
      </c>
      <c r="E1439" t="s">
        <v>8200</v>
      </c>
      <c r="F1439" t="s">
        <v>8712</v>
      </c>
      <c r="G1439" s="11">
        <v>18.221599999999999</v>
      </c>
      <c r="H1439" s="11">
        <v>41904</v>
      </c>
      <c r="I1439" t="s">
        <v>15464</v>
      </c>
      <c r="J1439" t="s">
        <v>8203</v>
      </c>
      <c r="K1439" t="s">
        <v>8203</v>
      </c>
      <c r="L1439" t="s">
        <v>8203</v>
      </c>
      <c r="M1439" t="s">
        <v>15465</v>
      </c>
      <c r="N1439">
        <v>49</v>
      </c>
      <c r="O1439">
        <v>5009</v>
      </c>
      <c r="P1439">
        <v>4954</v>
      </c>
      <c r="Q1439" s="8">
        <v>41806</v>
      </c>
      <c r="R1439" s="8">
        <v>41850</v>
      </c>
      <c r="S1439" t="s">
        <v>8205</v>
      </c>
      <c r="T1439" t="s">
        <v>8323</v>
      </c>
      <c r="U1439" t="s">
        <v>15466</v>
      </c>
      <c r="V1439" t="s">
        <v>15462</v>
      </c>
      <c r="W1439" t="s">
        <v>8200</v>
      </c>
      <c r="X1439" t="s">
        <v>8712</v>
      </c>
    </row>
    <row r="1440" spans="1:24" x14ac:dyDescent="0.25">
      <c r="A1440" t="s">
        <v>15467</v>
      </c>
      <c r="B1440">
        <v>1182545</v>
      </c>
      <c r="C1440" t="s">
        <v>15468</v>
      </c>
      <c r="D1440">
        <v>164593</v>
      </c>
      <c r="E1440" t="s">
        <v>8310</v>
      </c>
      <c r="F1440" t="s">
        <v>8311</v>
      </c>
      <c r="G1440" s="11">
        <v>41.567</v>
      </c>
      <c r="H1440" s="11">
        <v>49</v>
      </c>
      <c r="I1440" t="s">
        <v>15469</v>
      </c>
      <c r="J1440" t="s">
        <v>8203</v>
      </c>
      <c r="K1440" t="s">
        <v>8203</v>
      </c>
      <c r="L1440" t="s">
        <v>8203</v>
      </c>
      <c r="M1440" t="s">
        <v>15470</v>
      </c>
      <c r="N1440">
        <v>151</v>
      </c>
      <c r="O1440">
        <v>13118</v>
      </c>
      <c r="P1440">
        <v>13118</v>
      </c>
      <c r="Q1440" s="8">
        <v>41806</v>
      </c>
      <c r="R1440" s="8">
        <v>41806</v>
      </c>
      <c r="S1440" t="s">
        <v>8242</v>
      </c>
      <c r="T1440" t="s">
        <v>8323</v>
      </c>
      <c r="U1440" t="s">
        <v>15471</v>
      </c>
      <c r="V1440" t="s">
        <v>15467</v>
      </c>
      <c r="W1440" t="s">
        <v>8310</v>
      </c>
      <c r="X1440" t="s">
        <v>8311</v>
      </c>
    </row>
    <row r="1441" spans="1:24" x14ac:dyDescent="0.25">
      <c r="A1441" t="s">
        <v>15472</v>
      </c>
      <c r="B1441">
        <v>3175</v>
      </c>
      <c r="C1441" t="s">
        <v>15473</v>
      </c>
      <c r="D1441">
        <v>248948</v>
      </c>
      <c r="E1441" t="s">
        <v>8209</v>
      </c>
      <c r="F1441" t="s">
        <v>15474</v>
      </c>
      <c r="G1441" s="11">
        <v>104.21</v>
      </c>
      <c r="H1441" s="11">
        <v>52.370399999999997</v>
      </c>
      <c r="I1441" t="s">
        <v>15475</v>
      </c>
      <c r="J1441" t="s">
        <v>8203</v>
      </c>
      <c r="K1441">
        <v>2</v>
      </c>
      <c r="L1441" t="s">
        <v>8203</v>
      </c>
      <c r="M1441" t="s">
        <v>15476</v>
      </c>
      <c r="N1441">
        <v>1814</v>
      </c>
      <c r="O1441" t="s">
        <v>8203</v>
      </c>
      <c r="P1441" t="s">
        <v>8203</v>
      </c>
      <c r="Q1441" s="8">
        <v>41788</v>
      </c>
      <c r="R1441" s="8">
        <v>41788</v>
      </c>
      <c r="S1441" t="s">
        <v>8205</v>
      </c>
      <c r="T1441" t="s">
        <v>15477</v>
      </c>
      <c r="U1441" t="s">
        <v>15478</v>
      </c>
      <c r="V1441" t="s">
        <v>15472</v>
      </c>
      <c r="W1441" t="s">
        <v>8209</v>
      </c>
      <c r="X1441" t="s">
        <v>15474</v>
      </c>
    </row>
    <row r="1442" spans="1:24" x14ac:dyDescent="0.25">
      <c r="A1442" t="s">
        <v>15479</v>
      </c>
      <c r="B1442">
        <v>1405085</v>
      </c>
      <c r="C1442" t="s">
        <v>15480</v>
      </c>
      <c r="D1442">
        <v>221345</v>
      </c>
      <c r="E1442" t="s">
        <v>8310</v>
      </c>
      <c r="F1442" t="s">
        <v>8311</v>
      </c>
      <c r="G1442" s="11">
        <v>30.153500000000001</v>
      </c>
      <c r="H1442" s="11">
        <v>48.6</v>
      </c>
      <c r="I1442" t="s">
        <v>15481</v>
      </c>
      <c r="J1442" t="s">
        <v>8203</v>
      </c>
      <c r="K1442" t="s">
        <v>8203</v>
      </c>
      <c r="L1442" t="s">
        <v>8203</v>
      </c>
      <c r="M1442" t="s">
        <v>15482</v>
      </c>
      <c r="N1442">
        <v>1552</v>
      </c>
      <c r="O1442" t="s">
        <v>8203</v>
      </c>
      <c r="P1442" t="s">
        <v>8203</v>
      </c>
      <c r="Q1442" s="8">
        <v>41806</v>
      </c>
      <c r="R1442" s="8">
        <v>41806</v>
      </c>
      <c r="S1442" t="s">
        <v>8242</v>
      </c>
      <c r="T1442" t="s">
        <v>10874</v>
      </c>
      <c r="U1442" t="s">
        <v>15483</v>
      </c>
      <c r="V1442" t="s">
        <v>15479</v>
      </c>
      <c r="W1442" t="s">
        <v>8310</v>
      </c>
      <c r="X1442" t="s">
        <v>8311</v>
      </c>
    </row>
    <row r="1443" spans="1:24" x14ac:dyDescent="0.25">
      <c r="A1443" t="s">
        <v>15484</v>
      </c>
      <c r="B1443">
        <v>57397</v>
      </c>
      <c r="C1443" t="s">
        <v>15485</v>
      </c>
      <c r="D1443">
        <v>212878</v>
      </c>
      <c r="E1443" t="s">
        <v>8899</v>
      </c>
      <c r="F1443" t="s">
        <v>9416</v>
      </c>
      <c r="G1443" s="11">
        <v>1070.8399999999999</v>
      </c>
      <c r="H1443" s="11">
        <v>41.4</v>
      </c>
      <c r="I1443" t="s">
        <v>15486</v>
      </c>
      <c r="J1443" t="s">
        <v>8203</v>
      </c>
      <c r="K1443" t="s">
        <v>8203</v>
      </c>
      <c r="L1443" t="s">
        <v>8203</v>
      </c>
      <c r="M1443" t="s">
        <v>15487</v>
      </c>
      <c r="N1443">
        <v>54728</v>
      </c>
      <c r="O1443">
        <v>9324</v>
      </c>
      <c r="P1443">
        <v>7959</v>
      </c>
      <c r="Q1443" s="8">
        <v>41767</v>
      </c>
      <c r="R1443" s="8">
        <v>41887</v>
      </c>
      <c r="S1443" t="s">
        <v>8205</v>
      </c>
      <c r="T1443" t="s">
        <v>9401</v>
      </c>
      <c r="U1443" t="s">
        <v>15488</v>
      </c>
      <c r="V1443" t="s">
        <v>15484</v>
      </c>
      <c r="W1443" t="s">
        <v>8899</v>
      </c>
      <c r="X1443" t="s">
        <v>9416</v>
      </c>
    </row>
    <row r="1444" spans="1:24" x14ac:dyDescent="0.25">
      <c r="A1444" t="s">
        <v>15489</v>
      </c>
      <c r="B1444">
        <v>55661</v>
      </c>
      <c r="C1444" t="s">
        <v>15490</v>
      </c>
      <c r="D1444">
        <v>212870</v>
      </c>
      <c r="E1444" t="s">
        <v>8899</v>
      </c>
      <c r="F1444" t="s">
        <v>9416</v>
      </c>
      <c r="G1444" s="11">
        <v>1153.8900000000001</v>
      </c>
      <c r="H1444" s="11">
        <v>41.5</v>
      </c>
      <c r="I1444" t="s">
        <v>15491</v>
      </c>
      <c r="J1444" t="s">
        <v>8203</v>
      </c>
      <c r="K1444" t="s">
        <v>8203</v>
      </c>
      <c r="L1444" t="s">
        <v>8203</v>
      </c>
      <c r="M1444" t="s">
        <v>15492</v>
      </c>
      <c r="N1444">
        <v>14930</v>
      </c>
      <c r="O1444">
        <v>15703</v>
      </c>
      <c r="P1444">
        <v>13710</v>
      </c>
      <c r="Q1444" s="8">
        <v>41802</v>
      </c>
      <c r="R1444" s="8">
        <v>41887</v>
      </c>
      <c r="S1444" t="s">
        <v>8205</v>
      </c>
      <c r="T1444" t="s">
        <v>9401</v>
      </c>
      <c r="U1444" t="s">
        <v>15493</v>
      </c>
      <c r="V1444" t="s">
        <v>15489</v>
      </c>
      <c r="W1444" t="s">
        <v>8899</v>
      </c>
      <c r="X1444" t="s">
        <v>9416</v>
      </c>
    </row>
    <row r="1445" spans="1:24" x14ac:dyDescent="0.25">
      <c r="A1445" t="s">
        <v>15494</v>
      </c>
      <c r="B1445">
        <v>9209</v>
      </c>
      <c r="C1445" t="s">
        <v>15495</v>
      </c>
      <c r="D1445">
        <v>212903</v>
      </c>
      <c r="E1445" t="s">
        <v>8899</v>
      </c>
      <c r="F1445" t="s">
        <v>9416</v>
      </c>
      <c r="G1445" s="11">
        <v>1138.97</v>
      </c>
      <c r="H1445" s="11">
        <v>41.3</v>
      </c>
      <c r="I1445" t="s">
        <v>15496</v>
      </c>
      <c r="J1445" t="s">
        <v>8203</v>
      </c>
      <c r="K1445" t="s">
        <v>8203</v>
      </c>
      <c r="L1445" t="s">
        <v>8203</v>
      </c>
      <c r="M1445" t="s">
        <v>15497</v>
      </c>
      <c r="N1445">
        <v>64312</v>
      </c>
      <c r="O1445">
        <v>10828</v>
      </c>
      <c r="P1445">
        <v>9071</v>
      </c>
      <c r="Q1445" s="8">
        <v>41771</v>
      </c>
      <c r="R1445" s="8">
        <v>41890</v>
      </c>
      <c r="S1445" t="s">
        <v>8205</v>
      </c>
      <c r="T1445" t="s">
        <v>9401</v>
      </c>
      <c r="U1445" t="s">
        <v>15498</v>
      </c>
      <c r="V1445" t="s">
        <v>15494</v>
      </c>
      <c r="W1445" t="s">
        <v>8899</v>
      </c>
      <c r="X1445" t="s">
        <v>9416</v>
      </c>
    </row>
    <row r="1446" spans="1:24" x14ac:dyDescent="0.25">
      <c r="A1446" t="s">
        <v>15499</v>
      </c>
      <c r="B1446">
        <v>1429780</v>
      </c>
      <c r="C1446" t="s">
        <v>15500</v>
      </c>
      <c r="D1446">
        <v>229863</v>
      </c>
      <c r="E1446" t="s">
        <v>8310</v>
      </c>
      <c r="F1446" t="s">
        <v>8311</v>
      </c>
      <c r="G1446" s="11">
        <v>9.0949299999999997</v>
      </c>
      <c r="H1446" s="11">
        <v>41.6</v>
      </c>
      <c r="I1446" t="s">
        <v>15501</v>
      </c>
      <c r="J1446" t="s">
        <v>8203</v>
      </c>
      <c r="K1446" t="s">
        <v>8203</v>
      </c>
      <c r="L1446" t="s">
        <v>8203</v>
      </c>
      <c r="M1446" t="s">
        <v>15502</v>
      </c>
      <c r="N1446">
        <v>19</v>
      </c>
      <c r="O1446" t="s">
        <v>8203</v>
      </c>
      <c r="P1446" t="s">
        <v>8203</v>
      </c>
      <c r="Q1446" s="8">
        <v>41809</v>
      </c>
      <c r="R1446" s="8">
        <v>41809</v>
      </c>
      <c r="S1446" t="s">
        <v>8242</v>
      </c>
      <c r="T1446" t="s">
        <v>11985</v>
      </c>
      <c r="U1446" t="s">
        <v>15503</v>
      </c>
      <c r="V1446" t="s">
        <v>15499</v>
      </c>
      <c r="W1446" t="s">
        <v>8310</v>
      </c>
      <c r="X1446" t="s">
        <v>8311</v>
      </c>
    </row>
    <row r="1447" spans="1:24" x14ac:dyDescent="0.25">
      <c r="A1447" t="s">
        <v>15504</v>
      </c>
      <c r="B1447">
        <v>9986</v>
      </c>
      <c r="C1447" t="s">
        <v>15505</v>
      </c>
      <c r="D1447">
        <v>12819</v>
      </c>
      <c r="E1447" t="s">
        <v>8899</v>
      </c>
      <c r="F1447" t="s">
        <v>8928</v>
      </c>
      <c r="G1447" s="11">
        <v>2737.46</v>
      </c>
      <c r="H1447" s="11">
        <v>44.052599999999998</v>
      </c>
      <c r="I1447" t="s">
        <v>15506</v>
      </c>
      <c r="J1447">
        <v>22</v>
      </c>
      <c r="K1447">
        <v>1</v>
      </c>
      <c r="L1447" t="s">
        <v>8203</v>
      </c>
      <c r="M1447" t="s">
        <v>15507</v>
      </c>
      <c r="N1447">
        <v>3318</v>
      </c>
      <c r="O1447">
        <v>28903</v>
      </c>
      <c r="P1447">
        <v>37564</v>
      </c>
      <c r="Q1447" s="8">
        <v>38485</v>
      </c>
      <c r="R1447" s="8">
        <v>41803</v>
      </c>
      <c r="S1447" t="s">
        <v>8231</v>
      </c>
      <c r="T1447" t="s">
        <v>15508</v>
      </c>
      <c r="U1447" t="s">
        <v>15509</v>
      </c>
      <c r="V1447" t="s">
        <v>15504</v>
      </c>
      <c r="W1447" t="s">
        <v>8899</v>
      </c>
      <c r="X1447" t="s">
        <v>8928</v>
      </c>
    </row>
    <row r="1448" spans="1:24" x14ac:dyDescent="0.25">
      <c r="A1448" t="s">
        <v>15510</v>
      </c>
      <c r="B1448">
        <v>431197</v>
      </c>
      <c r="C1448" t="s">
        <v>15511</v>
      </c>
      <c r="D1448">
        <v>248334</v>
      </c>
      <c r="E1448" t="s">
        <v>8310</v>
      </c>
      <c r="F1448" t="s">
        <v>8311</v>
      </c>
      <c r="G1448" s="11">
        <v>39.881300000000003</v>
      </c>
      <c r="H1448" s="11">
        <v>53</v>
      </c>
      <c r="I1448" t="s">
        <v>15512</v>
      </c>
      <c r="J1448" t="s">
        <v>8203</v>
      </c>
      <c r="K1448" t="s">
        <v>8203</v>
      </c>
      <c r="L1448" t="s">
        <v>8203</v>
      </c>
      <c r="M1448" t="s">
        <v>15513</v>
      </c>
      <c r="N1448">
        <v>3392</v>
      </c>
      <c r="O1448" t="s">
        <v>8203</v>
      </c>
      <c r="P1448" t="s">
        <v>8203</v>
      </c>
      <c r="Q1448" s="8">
        <v>41810</v>
      </c>
      <c r="R1448" s="8">
        <v>41810</v>
      </c>
      <c r="S1448" t="s">
        <v>8242</v>
      </c>
      <c r="T1448" t="s">
        <v>15514</v>
      </c>
      <c r="U1448" t="s">
        <v>15515</v>
      </c>
      <c r="V1448" t="s">
        <v>15510</v>
      </c>
      <c r="W1448" t="s">
        <v>8310</v>
      </c>
      <c r="X1448" t="s">
        <v>8311</v>
      </c>
    </row>
    <row r="1449" spans="1:24" x14ac:dyDescent="0.25">
      <c r="A1449" t="s">
        <v>11319</v>
      </c>
      <c r="B1449">
        <v>764103</v>
      </c>
      <c r="C1449" t="s">
        <v>15516</v>
      </c>
      <c r="D1449">
        <v>205560</v>
      </c>
      <c r="E1449" t="s">
        <v>8310</v>
      </c>
      <c r="F1449" t="s">
        <v>8551</v>
      </c>
      <c r="G1449" s="11">
        <v>13.634499999999999</v>
      </c>
      <c r="H1449" s="11">
        <v>55.5</v>
      </c>
      <c r="I1449" t="s">
        <v>15517</v>
      </c>
      <c r="J1449" t="s">
        <v>8203</v>
      </c>
      <c r="K1449" t="s">
        <v>8203</v>
      </c>
      <c r="L1449" t="s">
        <v>8203</v>
      </c>
      <c r="M1449" t="s">
        <v>15518</v>
      </c>
      <c r="N1449">
        <v>156</v>
      </c>
      <c r="O1449">
        <v>6858</v>
      </c>
      <c r="P1449">
        <v>6858</v>
      </c>
      <c r="Q1449" s="8">
        <v>41806</v>
      </c>
      <c r="R1449" s="8">
        <v>41813</v>
      </c>
      <c r="S1449" t="s">
        <v>8205</v>
      </c>
      <c r="T1449" t="s">
        <v>8443</v>
      </c>
      <c r="U1449" t="s">
        <v>15519</v>
      </c>
      <c r="V1449" t="s">
        <v>11319</v>
      </c>
      <c r="W1449" t="s">
        <v>8310</v>
      </c>
      <c r="X1449" t="s">
        <v>8551</v>
      </c>
    </row>
    <row r="1450" spans="1:24" x14ac:dyDescent="0.25">
      <c r="A1450" t="s">
        <v>15520</v>
      </c>
      <c r="B1450">
        <v>5076</v>
      </c>
      <c r="C1450" t="s">
        <v>15521</v>
      </c>
      <c r="D1450">
        <v>246057</v>
      </c>
      <c r="E1450" t="s">
        <v>8310</v>
      </c>
      <c r="F1450" t="s">
        <v>8311</v>
      </c>
      <c r="G1450" s="11">
        <v>32.525500000000001</v>
      </c>
      <c r="H1450" s="11">
        <v>48.963099999999997</v>
      </c>
      <c r="I1450" t="s">
        <v>15522</v>
      </c>
      <c r="J1450">
        <v>4</v>
      </c>
      <c r="K1450">
        <v>1</v>
      </c>
      <c r="L1450" t="s">
        <v>8203</v>
      </c>
      <c r="M1450" t="s">
        <v>15523</v>
      </c>
      <c r="N1450">
        <v>5</v>
      </c>
      <c r="O1450" t="s">
        <v>8203</v>
      </c>
      <c r="P1450" t="s">
        <v>8203</v>
      </c>
      <c r="Q1450" s="8">
        <v>41809</v>
      </c>
      <c r="R1450" s="8">
        <v>41813</v>
      </c>
      <c r="S1450" t="s">
        <v>8231</v>
      </c>
      <c r="T1450" t="s">
        <v>15524</v>
      </c>
      <c r="U1450" t="s">
        <v>15525</v>
      </c>
      <c r="V1450" t="s">
        <v>15520</v>
      </c>
      <c r="W1450" t="s">
        <v>8310</v>
      </c>
      <c r="X1450" t="s">
        <v>8311</v>
      </c>
    </row>
    <row r="1451" spans="1:24" x14ac:dyDescent="0.25">
      <c r="A1451" t="s">
        <v>15526</v>
      </c>
      <c r="B1451">
        <v>1037660</v>
      </c>
      <c r="C1451" t="s">
        <v>15527</v>
      </c>
      <c r="D1451">
        <v>196019</v>
      </c>
      <c r="E1451" t="s">
        <v>8310</v>
      </c>
      <c r="F1451" t="s">
        <v>8551</v>
      </c>
      <c r="G1451" s="11">
        <v>18.704000000000001</v>
      </c>
      <c r="H1451" s="11">
        <v>56</v>
      </c>
      <c r="I1451" t="s">
        <v>15528</v>
      </c>
      <c r="J1451" t="s">
        <v>8203</v>
      </c>
      <c r="K1451" t="s">
        <v>8203</v>
      </c>
      <c r="L1451" t="s">
        <v>8203</v>
      </c>
      <c r="M1451" t="s">
        <v>15529</v>
      </c>
      <c r="N1451">
        <v>289</v>
      </c>
      <c r="O1451">
        <v>6872</v>
      </c>
      <c r="P1451">
        <v>6808</v>
      </c>
      <c r="Q1451" s="8">
        <v>41782</v>
      </c>
      <c r="R1451" s="8">
        <v>41808</v>
      </c>
      <c r="S1451" t="s">
        <v>8242</v>
      </c>
      <c r="T1451" t="s">
        <v>8443</v>
      </c>
      <c r="U1451" t="s">
        <v>15530</v>
      </c>
      <c r="V1451" t="s">
        <v>15526</v>
      </c>
      <c r="W1451" t="s">
        <v>8310</v>
      </c>
      <c r="X1451" t="s">
        <v>8551</v>
      </c>
    </row>
    <row r="1452" spans="1:24" x14ac:dyDescent="0.25">
      <c r="A1452" t="s">
        <v>15531</v>
      </c>
      <c r="B1452">
        <v>6879</v>
      </c>
      <c r="C1452" t="s">
        <v>15532</v>
      </c>
      <c r="D1452">
        <v>168116</v>
      </c>
      <c r="E1452" t="s">
        <v>8899</v>
      </c>
      <c r="F1452" t="s">
        <v>9083</v>
      </c>
      <c r="G1452" s="11">
        <v>926.4</v>
      </c>
      <c r="H1452" s="11">
        <v>31</v>
      </c>
      <c r="I1452" t="s">
        <v>15533</v>
      </c>
      <c r="J1452" t="s">
        <v>8203</v>
      </c>
      <c r="K1452" t="s">
        <v>8203</v>
      </c>
      <c r="L1452" t="s">
        <v>8203</v>
      </c>
      <c r="M1452" t="s">
        <v>15534</v>
      </c>
      <c r="N1452">
        <v>10457</v>
      </c>
      <c r="O1452" t="s">
        <v>8203</v>
      </c>
      <c r="P1452" t="s">
        <v>8203</v>
      </c>
      <c r="Q1452" s="8">
        <v>41761</v>
      </c>
      <c r="R1452" s="8">
        <v>41817</v>
      </c>
      <c r="S1452" t="s">
        <v>8205</v>
      </c>
      <c r="T1452" t="s">
        <v>11085</v>
      </c>
      <c r="U1452" t="s">
        <v>15535</v>
      </c>
      <c r="V1452" t="s">
        <v>15531</v>
      </c>
      <c r="W1452" t="s">
        <v>8899</v>
      </c>
      <c r="X1452" t="s">
        <v>9083</v>
      </c>
    </row>
    <row r="1453" spans="1:24" x14ac:dyDescent="0.25">
      <c r="A1453" t="s">
        <v>9278</v>
      </c>
      <c r="B1453">
        <v>9913</v>
      </c>
      <c r="C1453" t="s">
        <v>15536</v>
      </c>
      <c r="D1453">
        <v>33843</v>
      </c>
      <c r="E1453" t="s">
        <v>8899</v>
      </c>
      <c r="F1453" t="s">
        <v>8928</v>
      </c>
      <c r="G1453" s="11">
        <v>2670.04</v>
      </c>
      <c r="H1453" s="11">
        <v>41.886099999999999</v>
      </c>
      <c r="I1453" t="s">
        <v>15537</v>
      </c>
      <c r="J1453">
        <v>30</v>
      </c>
      <c r="K1453">
        <v>1</v>
      </c>
      <c r="L1453" t="s">
        <v>8203</v>
      </c>
      <c r="M1453" t="s">
        <v>15538</v>
      </c>
      <c r="N1453">
        <v>6372</v>
      </c>
      <c r="O1453">
        <v>32546</v>
      </c>
      <c r="P1453">
        <v>47387</v>
      </c>
      <c r="Q1453" s="8">
        <v>39927</v>
      </c>
      <c r="R1453" s="8">
        <v>41492</v>
      </c>
      <c r="S1453" t="s">
        <v>8231</v>
      </c>
      <c r="T1453" t="s">
        <v>9329</v>
      </c>
      <c r="U1453" t="s">
        <v>9283</v>
      </c>
      <c r="V1453" t="s">
        <v>9278</v>
      </c>
      <c r="W1453" t="s">
        <v>8899</v>
      </c>
      <c r="X1453" t="s">
        <v>8928</v>
      </c>
    </row>
    <row r="1454" spans="1:24" x14ac:dyDescent="0.25">
      <c r="A1454" t="s">
        <v>12532</v>
      </c>
      <c r="B1454">
        <v>1172189</v>
      </c>
      <c r="C1454" t="s">
        <v>15539</v>
      </c>
      <c r="D1454">
        <v>194431</v>
      </c>
      <c r="E1454" t="s">
        <v>8200</v>
      </c>
      <c r="F1454" t="s">
        <v>8201</v>
      </c>
      <c r="G1454" s="11">
        <v>496.291</v>
      </c>
      <c r="H1454" s="11">
        <v>41757</v>
      </c>
      <c r="I1454" t="s">
        <v>15540</v>
      </c>
      <c r="J1454" t="s">
        <v>8203</v>
      </c>
      <c r="K1454" t="s">
        <v>8203</v>
      </c>
      <c r="L1454" t="s">
        <v>8203</v>
      </c>
      <c r="M1454" t="s">
        <v>15541</v>
      </c>
      <c r="N1454" t="s">
        <v>8203</v>
      </c>
      <c r="O1454">
        <v>810</v>
      </c>
      <c r="P1454">
        <v>810</v>
      </c>
      <c r="Q1454" s="8">
        <v>41815</v>
      </c>
      <c r="R1454" s="8">
        <v>41815</v>
      </c>
      <c r="S1454" t="s">
        <v>8242</v>
      </c>
      <c r="T1454" t="s">
        <v>15542</v>
      </c>
      <c r="U1454" t="s">
        <v>15543</v>
      </c>
      <c r="V1454" t="s">
        <v>12532</v>
      </c>
      <c r="W1454" t="s">
        <v>8200</v>
      </c>
      <c r="X1454" t="s">
        <v>8201</v>
      </c>
    </row>
    <row r="1455" spans="1:24" x14ac:dyDescent="0.25">
      <c r="A1455" t="s">
        <v>15544</v>
      </c>
      <c r="B1455">
        <v>121530</v>
      </c>
      <c r="C1455" t="s">
        <v>15545</v>
      </c>
      <c r="D1455">
        <v>212908</v>
      </c>
      <c r="E1455" t="s">
        <v>8899</v>
      </c>
      <c r="F1455" t="s">
        <v>9416</v>
      </c>
      <c r="G1455" s="11">
        <v>1155.54</v>
      </c>
      <c r="H1455" s="11">
        <v>41.6</v>
      </c>
      <c r="I1455" t="s">
        <v>15546</v>
      </c>
      <c r="J1455" t="s">
        <v>8203</v>
      </c>
      <c r="K1455" t="s">
        <v>8203</v>
      </c>
      <c r="L1455" t="s">
        <v>8203</v>
      </c>
      <c r="M1455" t="s">
        <v>15547</v>
      </c>
      <c r="N1455">
        <v>59587</v>
      </c>
      <c r="O1455">
        <v>12128</v>
      </c>
      <c r="P1455">
        <v>10254</v>
      </c>
      <c r="Q1455" s="8">
        <v>41802</v>
      </c>
      <c r="R1455" s="8">
        <v>41890</v>
      </c>
      <c r="S1455" t="s">
        <v>8205</v>
      </c>
      <c r="T1455" t="s">
        <v>9401</v>
      </c>
      <c r="U1455" t="s">
        <v>15548</v>
      </c>
      <c r="V1455" t="s">
        <v>15544</v>
      </c>
      <c r="W1455" t="s">
        <v>8899</v>
      </c>
      <c r="X1455" t="s">
        <v>9416</v>
      </c>
    </row>
    <row r="1456" spans="1:24" x14ac:dyDescent="0.25">
      <c r="A1456" t="s">
        <v>15549</v>
      </c>
      <c r="B1456">
        <v>929235</v>
      </c>
      <c r="C1456" t="s">
        <v>15550</v>
      </c>
      <c r="D1456">
        <v>243355</v>
      </c>
      <c r="E1456" t="s">
        <v>8310</v>
      </c>
      <c r="F1456" t="s">
        <v>8311</v>
      </c>
      <c r="G1456" s="11">
        <v>31.706099999999999</v>
      </c>
      <c r="H1456" s="11">
        <v>47.9</v>
      </c>
      <c r="I1456" t="s">
        <v>15551</v>
      </c>
      <c r="J1456" t="s">
        <v>8203</v>
      </c>
      <c r="K1456" t="s">
        <v>8203</v>
      </c>
      <c r="L1456" t="s">
        <v>8203</v>
      </c>
      <c r="M1456" t="s">
        <v>15552</v>
      </c>
      <c r="N1456">
        <v>980</v>
      </c>
      <c r="O1456" t="s">
        <v>8203</v>
      </c>
      <c r="P1456" t="s">
        <v>8203</v>
      </c>
      <c r="Q1456" s="8">
        <v>41816</v>
      </c>
      <c r="R1456" s="8">
        <v>41816</v>
      </c>
      <c r="S1456" t="s">
        <v>8242</v>
      </c>
      <c r="T1456" t="s">
        <v>15553</v>
      </c>
      <c r="U1456" t="s">
        <v>15554</v>
      </c>
      <c r="V1456" t="s">
        <v>15549</v>
      </c>
      <c r="W1456" t="s">
        <v>8310</v>
      </c>
      <c r="X1456" t="s">
        <v>8311</v>
      </c>
    </row>
    <row r="1457" spans="1:24" x14ac:dyDescent="0.25">
      <c r="A1457" t="s">
        <v>15555</v>
      </c>
      <c r="B1457">
        <v>4097</v>
      </c>
      <c r="C1457" t="s">
        <v>15556</v>
      </c>
      <c r="D1457">
        <v>208210</v>
      </c>
      <c r="E1457" t="s">
        <v>8209</v>
      </c>
      <c r="F1457" t="s">
        <v>8210</v>
      </c>
      <c r="G1457" s="11">
        <v>3598.94</v>
      </c>
      <c r="H1457" s="11" t="s">
        <v>8203</v>
      </c>
      <c r="I1457" t="s">
        <v>15557</v>
      </c>
      <c r="J1457" t="s">
        <v>8203</v>
      </c>
      <c r="K1457" t="s">
        <v>8203</v>
      </c>
      <c r="L1457" t="s">
        <v>8203</v>
      </c>
      <c r="M1457" t="s">
        <v>15558</v>
      </c>
      <c r="N1457" t="s">
        <v>8203</v>
      </c>
      <c r="O1457" t="s">
        <v>8203</v>
      </c>
      <c r="P1457" t="s">
        <v>8203</v>
      </c>
      <c r="Q1457" s="8">
        <v>41788</v>
      </c>
      <c r="R1457" s="8">
        <v>41788</v>
      </c>
      <c r="S1457" t="s">
        <v>8242</v>
      </c>
      <c r="T1457" t="s">
        <v>12283</v>
      </c>
      <c r="U1457" t="s">
        <v>15559</v>
      </c>
      <c r="V1457" t="s">
        <v>15555</v>
      </c>
      <c r="W1457" t="s">
        <v>8209</v>
      </c>
      <c r="X1457" t="s">
        <v>8210</v>
      </c>
    </row>
    <row r="1458" spans="1:24" x14ac:dyDescent="0.25">
      <c r="A1458" t="s">
        <v>15555</v>
      </c>
      <c r="B1458">
        <v>4097</v>
      </c>
      <c r="C1458" t="s">
        <v>15560</v>
      </c>
      <c r="D1458">
        <v>208211</v>
      </c>
      <c r="E1458" t="s">
        <v>8209</v>
      </c>
      <c r="F1458" t="s">
        <v>8210</v>
      </c>
      <c r="G1458" s="11">
        <v>3553.96</v>
      </c>
      <c r="H1458" s="11" t="s">
        <v>8203</v>
      </c>
      <c r="I1458" t="s">
        <v>15561</v>
      </c>
      <c r="J1458" t="s">
        <v>8203</v>
      </c>
      <c r="K1458" t="s">
        <v>8203</v>
      </c>
      <c r="L1458" t="s">
        <v>8203</v>
      </c>
      <c r="M1458" t="s">
        <v>15562</v>
      </c>
      <c r="N1458" t="s">
        <v>8203</v>
      </c>
      <c r="O1458" t="s">
        <v>8203</v>
      </c>
      <c r="P1458" t="s">
        <v>8203</v>
      </c>
      <c r="Q1458" s="8">
        <v>41788</v>
      </c>
      <c r="R1458" s="8">
        <v>41788</v>
      </c>
      <c r="S1458" t="s">
        <v>8242</v>
      </c>
      <c r="T1458" t="s">
        <v>12283</v>
      </c>
      <c r="U1458" t="s">
        <v>15563</v>
      </c>
      <c r="V1458" t="s">
        <v>15555</v>
      </c>
      <c r="W1458" t="s">
        <v>8209</v>
      </c>
      <c r="X1458" t="s">
        <v>8210</v>
      </c>
    </row>
    <row r="1459" spans="1:24" x14ac:dyDescent="0.25">
      <c r="A1459" t="s">
        <v>15555</v>
      </c>
      <c r="B1459">
        <v>4097</v>
      </c>
      <c r="C1459" t="s">
        <v>15564</v>
      </c>
      <c r="D1459">
        <v>208209</v>
      </c>
      <c r="E1459" t="s">
        <v>8209</v>
      </c>
      <c r="F1459" t="s">
        <v>8210</v>
      </c>
      <c r="G1459" s="11">
        <v>3613.16</v>
      </c>
      <c r="H1459" s="11" t="s">
        <v>8203</v>
      </c>
      <c r="I1459" t="s">
        <v>15565</v>
      </c>
      <c r="J1459" t="s">
        <v>8203</v>
      </c>
      <c r="K1459" t="s">
        <v>8203</v>
      </c>
      <c r="L1459" t="s">
        <v>8203</v>
      </c>
      <c r="M1459" t="s">
        <v>15566</v>
      </c>
      <c r="N1459" t="s">
        <v>8203</v>
      </c>
      <c r="O1459" t="s">
        <v>8203</v>
      </c>
      <c r="P1459" t="s">
        <v>8203</v>
      </c>
      <c r="Q1459" s="8">
        <v>41788</v>
      </c>
      <c r="R1459" s="8">
        <v>41788</v>
      </c>
      <c r="S1459" t="s">
        <v>8242</v>
      </c>
      <c r="T1459" t="s">
        <v>12283</v>
      </c>
      <c r="U1459" t="s">
        <v>15567</v>
      </c>
      <c r="V1459" t="s">
        <v>15555</v>
      </c>
      <c r="W1459" t="s">
        <v>8209</v>
      </c>
      <c r="X1459" t="s">
        <v>8210</v>
      </c>
    </row>
    <row r="1460" spans="1:24" x14ac:dyDescent="0.25">
      <c r="A1460" t="s">
        <v>15568</v>
      </c>
      <c r="B1460">
        <v>37629</v>
      </c>
      <c r="C1460" t="s">
        <v>15569</v>
      </c>
      <c r="D1460">
        <v>244375</v>
      </c>
      <c r="E1460" t="s">
        <v>8899</v>
      </c>
      <c r="F1460" t="s">
        <v>9639</v>
      </c>
      <c r="G1460" s="11">
        <v>67.380700000000004</v>
      </c>
      <c r="H1460" s="11">
        <v>33.9</v>
      </c>
      <c r="I1460" t="s">
        <v>15570</v>
      </c>
      <c r="J1460" t="s">
        <v>8203</v>
      </c>
      <c r="K1460" t="s">
        <v>8203</v>
      </c>
      <c r="L1460" t="s">
        <v>8203</v>
      </c>
      <c r="M1460" t="s">
        <v>15571</v>
      </c>
      <c r="N1460">
        <v>6075</v>
      </c>
      <c r="O1460" t="s">
        <v>8203</v>
      </c>
      <c r="P1460" t="s">
        <v>8203</v>
      </c>
      <c r="Q1460" s="8">
        <v>41817</v>
      </c>
      <c r="R1460" s="8">
        <v>41850</v>
      </c>
      <c r="S1460" t="s">
        <v>8205</v>
      </c>
      <c r="T1460" t="s">
        <v>15572</v>
      </c>
      <c r="U1460" t="s">
        <v>15573</v>
      </c>
      <c r="V1460" t="s">
        <v>15568</v>
      </c>
      <c r="W1460" t="s">
        <v>8899</v>
      </c>
      <c r="X1460" t="s">
        <v>9639</v>
      </c>
    </row>
    <row r="1461" spans="1:24" x14ac:dyDescent="0.25">
      <c r="A1461" t="s">
        <v>15574</v>
      </c>
      <c r="B1461">
        <v>1423351</v>
      </c>
      <c r="C1461" t="s">
        <v>15575</v>
      </c>
      <c r="D1461">
        <v>227561</v>
      </c>
      <c r="E1461" t="s">
        <v>8310</v>
      </c>
      <c r="F1461" t="s">
        <v>8551</v>
      </c>
      <c r="G1461" s="11">
        <v>39.418900000000001</v>
      </c>
      <c r="H1461" s="11">
        <v>48.8</v>
      </c>
      <c r="I1461" t="s">
        <v>15576</v>
      </c>
      <c r="J1461" t="s">
        <v>8203</v>
      </c>
      <c r="K1461" t="s">
        <v>8203</v>
      </c>
      <c r="L1461" t="s">
        <v>8203</v>
      </c>
      <c r="M1461" t="s">
        <v>15577</v>
      </c>
      <c r="N1461">
        <v>2684</v>
      </c>
      <c r="O1461">
        <v>10993</v>
      </c>
      <c r="P1461">
        <v>10993</v>
      </c>
      <c r="Q1461" s="8">
        <v>41817</v>
      </c>
      <c r="R1461" s="8">
        <v>41817</v>
      </c>
      <c r="S1461" t="s">
        <v>8242</v>
      </c>
      <c r="T1461" t="s">
        <v>8538</v>
      </c>
      <c r="U1461" t="s">
        <v>15578</v>
      </c>
      <c r="V1461" t="s">
        <v>15574</v>
      </c>
      <c r="W1461" t="s">
        <v>8310</v>
      </c>
      <c r="X1461" t="s">
        <v>8551</v>
      </c>
    </row>
    <row r="1462" spans="1:24" x14ac:dyDescent="0.25">
      <c r="A1462" t="s">
        <v>15579</v>
      </c>
      <c r="B1462">
        <v>29158</v>
      </c>
      <c r="C1462" t="s">
        <v>15580</v>
      </c>
      <c r="D1462">
        <v>178783</v>
      </c>
      <c r="E1462" t="s">
        <v>8899</v>
      </c>
      <c r="F1462" t="s">
        <v>9083</v>
      </c>
      <c r="G1462" s="11">
        <v>1622.68</v>
      </c>
      <c r="H1462" s="11" t="s">
        <v>8203</v>
      </c>
      <c r="I1462" t="s">
        <v>15581</v>
      </c>
      <c r="J1462" t="s">
        <v>8203</v>
      </c>
      <c r="K1462" t="s">
        <v>8203</v>
      </c>
      <c r="L1462" t="s">
        <v>8203</v>
      </c>
      <c r="M1462" t="s">
        <v>15582</v>
      </c>
      <c r="N1462" t="s">
        <v>8203</v>
      </c>
      <c r="O1462" t="s">
        <v>8203</v>
      </c>
      <c r="P1462" t="s">
        <v>8203</v>
      </c>
      <c r="Q1462" s="8">
        <v>41777</v>
      </c>
      <c r="R1462" s="8">
        <v>41777</v>
      </c>
      <c r="S1462" t="s">
        <v>8242</v>
      </c>
      <c r="T1462" t="s">
        <v>15583</v>
      </c>
      <c r="U1462" t="s">
        <v>15584</v>
      </c>
      <c r="V1462" t="s">
        <v>15579</v>
      </c>
      <c r="W1462" t="s">
        <v>8899</v>
      </c>
      <c r="X1462" t="s">
        <v>9083</v>
      </c>
    </row>
    <row r="1463" spans="1:24" x14ac:dyDescent="0.25">
      <c r="A1463" t="s">
        <v>15585</v>
      </c>
      <c r="B1463">
        <v>4091</v>
      </c>
      <c r="C1463" t="s">
        <v>15586</v>
      </c>
      <c r="D1463">
        <v>208212</v>
      </c>
      <c r="E1463" t="s">
        <v>8209</v>
      </c>
      <c r="F1463" t="s">
        <v>8210</v>
      </c>
      <c r="G1463" s="11">
        <v>2474.11</v>
      </c>
      <c r="H1463" s="11" t="s">
        <v>8203</v>
      </c>
      <c r="I1463" t="s">
        <v>15587</v>
      </c>
      <c r="J1463" t="s">
        <v>8203</v>
      </c>
      <c r="K1463" t="s">
        <v>8203</v>
      </c>
      <c r="L1463" t="s">
        <v>8203</v>
      </c>
      <c r="M1463" t="s">
        <v>15588</v>
      </c>
      <c r="N1463" t="s">
        <v>8203</v>
      </c>
      <c r="O1463" t="s">
        <v>8203</v>
      </c>
      <c r="P1463" t="s">
        <v>8203</v>
      </c>
      <c r="Q1463" s="8">
        <v>41795</v>
      </c>
      <c r="R1463" s="8">
        <v>41795</v>
      </c>
      <c r="S1463" t="s">
        <v>8242</v>
      </c>
      <c r="T1463" t="s">
        <v>12283</v>
      </c>
      <c r="U1463" t="s">
        <v>15589</v>
      </c>
      <c r="V1463" t="s">
        <v>15585</v>
      </c>
      <c r="W1463" t="s">
        <v>8209</v>
      </c>
      <c r="X1463" t="s">
        <v>8210</v>
      </c>
    </row>
    <row r="1464" spans="1:24" x14ac:dyDescent="0.25">
      <c r="A1464" t="s">
        <v>15590</v>
      </c>
      <c r="B1464">
        <v>5885</v>
      </c>
      <c r="C1464" t="s">
        <v>15591</v>
      </c>
      <c r="D1464">
        <v>246569</v>
      </c>
      <c r="E1464" t="s">
        <v>8200</v>
      </c>
      <c r="F1464" t="s">
        <v>8201</v>
      </c>
      <c r="G1464" s="11">
        <v>30.480899999999998</v>
      </c>
      <c r="H1464" s="11">
        <v>41818</v>
      </c>
      <c r="I1464" t="s">
        <v>15592</v>
      </c>
      <c r="J1464" t="s">
        <v>8203</v>
      </c>
      <c r="K1464" t="s">
        <v>8203</v>
      </c>
      <c r="L1464" t="s">
        <v>8203</v>
      </c>
      <c r="M1464" t="s">
        <v>15593</v>
      </c>
      <c r="N1464">
        <v>777</v>
      </c>
      <c r="O1464" t="s">
        <v>8203</v>
      </c>
      <c r="P1464" t="s">
        <v>8203</v>
      </c>
      <c r="Q1464" s="8">
        <v>41820</v>
      </c>
      <c r="R1464" s="8">
        <v>41872</v>
      </c>
      <c r="S1464" t="s">
        <v>8242</v>
      </c>
      <c r="T1464" t="s">
        <v>15594</v>
      </c>
      <c r="U1464" t="s">
        <v>15595</v>
      </c>
      <c r="V1464" t="s">
        <v>15590</v>
      </c>
      <c r="W1464" t="s">
        <v>8200</v>
      </c>
      <c r="X1464" t="s">
        <v>8201</v>
      </c>
    </row>
    <row r="1465" spans="1:24" x14ac:dyDescent="0.25">
      <c r="A1465" t="s">
        <v>15596</v>
      </c>
      <c r="B1465">
        <v>5791</v>
      </c>
      <c r="C1465" t="s">
        <v>15597</v>
      </c>
      <c r="D1465">
        <v>12851</v>
      </c>
      <c r="E1465" t="s">
        <v>8200</v>
      </c>
      <c r="F1465" t="s">
        <v>8201</v>
      </c>
      <c r="G1465" s="11">
        <v>205.17599999999999</v>
      </c>
      <c r="H1465" s="11">
        <v>41.8</v>
      </c>
      <c r="I1465" t="s">
        <v>15598</v>
      </c>
      <c r="J1465" t="s">
        <v>8203</v>
      </c>
      <c r="K1465" t="s">
        <v>8203</v>
      </c>
      <c r="L1465" t="s">
        <v>8203</v>
      </c>
      <c r="M1465" t="s">
        <v>15599</v>
      </c>
      <c r="N1465">
        <v>69687</v>
      </c>
      <c r="O1465" t="s">
        <v>8203</v>
      </c>
      <c r="P1465" t="s">
        <v>8203</v>
      </c>
      <c r="Q1465" s="8">
        <v>41439</v>
      </c>
      <c r="R1465" s="8">
        <v>41820</v>
      </c>
      <c r="S1465" t="s">
        <v>8205</v>
      </c>
      <c r="T1465" t="s">
        <v>8624</v>
      </c>
      <c r="U1465" t="s">
        <v>15600</v>
      </c>
      <c r="V1465" t="s">
        <v>15596</v>
      </c>
      <c r="W1465" t="s">
        <v>8200</v>
      </c>
      <c r="X1465" t="s">
        <v>8201</v>
      </c>
    </row>
    <row r="1466" spans="1:24" x14ac:dyDescent="0.25">
      <c r="A1466" t="s">
        <v>14146</v>
      </c>
      <c r="B1466">
        <v>4536</v>
      </c>
      <c r="C1466" t="s">
        <v>14147</v>
      </c>
      <c r="D1466">
        <v>48107</v>
      </c>
      <c r="E1466" t="s">
        <v>8209</v>
      </c>
      <c r="F1466" t="s">
        <v>8210</v>
      </c>
      <c r="G1466" s="11">
        <v>13.313000000000001</v>
      </c>
      <c r="H1466" s="11">
        <v>43</v>
      </c>
      <c r="I1466" t="s">
        <v>15601</v>
      </c>
      <c r="J1466">
        <v>1</v>
      </c>
      <c r="K1466" t="s">
        <v>8203</v>
      </c>
      <c r="L1466" t="s">
        <v>8203</v>
      </c>
      <c r="M1466" t="s">
        <v>15602</v>
      </c>
      <c r="N1466">
        <v>1</v>
      </c>
      <c r="O1466" t="s">
        <v>8203</v>
      </c>
      <c r="P1466" t="s">
        <v>8203</v>
      </c>
      <c r="Q1466" s="8">
        <v>41810</v>
      </c>
      <c r="R1466" s="8">
        <v>41820</v>
      </c>
      <c r="S1466" t="s">
        <v>8231</v>
      </c>
      <c r="T1466" t="s">
        <v>14150</v>
      </c>
      <c r="U1466" t="s">
        <v>15603</v>
      </c>
      <c r="V1466" t="s">
        <v>14146</v>
      </c>
      <c r="W1466" t="s">
        <v>8209</v>
      </c>
      <c r="X1466" t="s">
        <v>8210</v>
      </c>
    </row>
    <row r="1467" spans="1:24" x14ac:dyDescent="0.25">
      <c r="A1467" t="s">
        <v>11803</v>
      </c>
      <c r="B1467">
        <v>4533</v>
      </c>
      <c r="C1467" t="s">
        <v>11804</v>
      </c>
      <c r="D1467">
        <v>70533</v>
      </c>
      <c r="E1467" t="s">
        <v>8209</v>
      </c>
      <c r="F1467" t="s">
        <v>8210</v>
      </c>
      <c r="G1467" s="11">
        <v>14.4404</v>
      </c>
      <c r="H1467" s="11">
        <v>40.9</v>
      </c>
      <c r="I1467" t="s">
        <v>15604</v>
      </c>
      <c r="J1467">
        <v>1</v>
      </c>
      <c r="K1467" t="s">
        <v>8203</v>
      </c>
      <c r="L1467" t="s">
        <v>8203</v>
      </c>
      <c r="M1467" t="s">
        <v>15605</v>
      </c>
      <c r="N1467">
        <v>1</v>
      </c>
      <c r="O1467" t="s">
        <v>8203</v>
      </c>
      <c r="P1467" t="s">
        <v>8203</v>
      </c>
      <c r="Q1467" s="8">
        <v>41810</v>
      </c>
      <c r="R1467" s="8">
        <v>41820</v>
      </c>
      <c r="S1467" t="s">
        <v>8231</v>
      </c>
      <c r="T1467" t="s">
        <v>11807</v>
      </c>
      <c r="U1467" t="s">
        <v>15606</v>
      </c>
      <c r="V1467" t="s">
        <v>11803</v>
      </c>
      <c r="W1467" t="s">
        <v>8209</v>
      </c>
      <c r="X1467" t="s">
        <v>8210</v>
      </c>
    </row>
    <row r="1468" spans="1:24" x14ac:dyDescent="0.25">
      <c r="A1468" t="s">
        <v>14152</v>
      </c>
      <c r="B1468">
        <v>4537</v>
      </c>
      <c r="C1468" t="s">
        <v>14153</v>
      </c>
      <c r="D1468">
        <v>13770</v>
      </c>
      <c r="E1468" t="s">
        <v>8209</v>
      </c>
      <c r="F1468" t="s">
        <v>8210</v>
      </c>
      <c r="G1468" s="11">
        <v>22.465399999999999</v>
      </c>
      <c r="H1468" s="11">
        <v>43.6</v>
      </c>
      <c r="I1468" t="s">
        <v>15607</v>
      </c>
      <c r="J1468">
        <v>1</v>
      </c>
      <c r="K1468" t="s">
        <v>8203</v>
      </c>
      <c r="L1468" t="s">
        <v>8203</v>
      </c>
      <c r="M1468" t="s">
        <v>15608</v>
      </c>
      <c r="N1468">
        <v>1</v>
      </c>
      <c r="O1468" t="s">
        <v>8203</v>
      </c>
      <c r="P1468" t="s">
        <v>8203</v>
      </c>
      <c r="Q1468" s="8">
        <v>41810</v>
      </c>
      <c r="R1468" s="8">
        <v>41820</v>
      </c>
      <c r="S1468" t="s">
        <v>8231</v>
      </c>
      <c r="T1468" t="s">
        <v>10208</v>
      </c>
      <c r="U1468" t="s">
        <v>15609</v>
      </c>
      <c r="V1468" t="s">
        <v>14152</v>
      </c>
      <c r="W1468" t="s">
        <v>8209</v>
      </c>
      <c r="X1468" t="s">
        <v>8210</v>
      </c>
    </row>
    <row r="1469" spans="1:24" x14ac:dyDescent="0.25">
      <c r="A1469" t="s">
        <v>12309</v>
      </c>
      <c r="B1469">
        <v>99158</v>
      </c>
      <c r="C1469" t="s">
        <v>15610</v>
      </c>
      <c r="D1469">
        <v>80807</v>
      </c>
      <c r="E1469" t="s">
        <v>8200</v>
      </c>
      <c r="F1469" t="s">
        <v>8712</v>
      </c>
      <c r="G1469" s="11">
        <v>67.701400000000007</v>
      </c>
      <c r="H1469" s="11">
        <v>53.3</v>
      </c>
      <c r="I1469" t="s">
        <v>15611</v>
      </c>
      <c r="J1469" t="s">
        <v>8203</v>
      </c>
      <c r="K1469" t="s">
        <v>8203</v>
      </c>
      <c r="L1469" t="s">
        <v>8203</v>
      </c>
      <c r="M1469" t="s">
        <v>15612</v>
      </c>
      <c r="N1469">
        <v>14861</v>
      </c>
      <c r="O1469">
        <v>8177</v>
      </c>
      <c r="P1469">
        <v>8004</v>
      </c>
      <c r="Q1469" s="8">
        <v>41004</v>
      </c>
      <c r="R1469" s="8">
        <v>41820</v>
      </c>
      <c r="S1469" t="s">
        <v>8205</v>
      </c>
      <c r="T1469" t="s">
        <v>8527</v>
      </c>
      <c r="U1469" t="s">
        <v>15613</v>
      </c>
      <c r="V1469" t="s">
        <v>12309</v>
      </c>
      <c r="W1469" t="s">
        <v>8200</v>
      </c>
      <c r="X1469" t="s">
        <v>8712</v>
      </c>
    </row>
    <row r="1470" spans="1:24" x14ac:dyDescent="0.25">
      <c r="A1470" t="s">
        <v>15614</v>
      </c>
      <c r="B1470">
        <v>3726</v>
      </c>
      <c r="C1470" t="s">
        <v>15615</v>
      </c>
      <c r="D1470">
        <v>251823</v>
      </c>
      <c r="E1470" t="s">
        <v>8209</v>
      </c>
      <c r="F1470" t="s">
        <v>8210</v>
      </c>
      <c r="G1470" s="11">
        <v>402.32799999999997</v>
      </c>
      <c r="H1470" s="11">
        <v>34.9</v>
      </c>
      <c r="I1470" t="s">
        <v>15616</v>
      </c>
      <c r="J1470" t="s">
        <v>8203</v>
      </c>
      <c r="K1470" t="s">
        <v>8203</v>
      </c>
      <c r="L1470" t="s">
        <v>8203</v>
      </c>
      <c r="M1470" t="s">
        <v>15617</v>
      </c>
      <c r="N1470">
        <v>76592</v>
      </c>
      <c r="O1470" t="s">
        <v>8203</v>
      </c>
      <c r="P1470" t="s">
        <v>8203</v>
      </c>
      <c r="Q1470" s="8">
        <v>41795</v>
      </c>
      <c r="R1470" s="8">
        <v>41795</v>
      </c>
      <c r="S1470" t="s">
        <v>8205</v>
      </c>
      <c r="T1470" t="s">
        <v>8243</v>
      </c>
      <c r="U1470" t="s">
        <v>8203</v>
      </c>
      <c r="V1470" t="s">
        <v>15614</v>
      </c>
      <c r="W1470" t="s">
        <v>8209</v>
      </c>
      <c r="X1470" t="s">
        <v>8210</v>
      </c>
    </row>
    <row r="1471" spans="1:24" x14ac:dyDescent="0.25">
      <c r="A1471" t="s">
        <v>5894</v>
      </c>
      <c r="B1471">
        <v>10116</v>
      </c>
      <c r="C1471" t="s">
        <v>15618</v>
      </c>
      <c r="D1471">
        <v>10629</v>
      </c>
      <c r="E1471" t="s">
        <v>8899</v>
      </c>
      <c r="F1471" t="s">
        <v>8928</v>
      </c>
      <c r="G1471" s="11">
        <v>2870.18</v>
      </c>
      <c r="H1471" s="11">
        <v>42.328200000000002</v>
      </c>
      <c r="I1471" t="s">
        <v>15619</v>
      </c>
      <c r="J1471">
        <v>22</v>
      </c>
      <c r="K1471">
        <v>1</v>
      </c>
      <c r="L1471" t="s">
        <v>8203</v>
      </c>
      <c r="M1471" t="s">
        <v>15620</v>
      </c>
      <c r="N1471">
        <v>1395</v>
      </c>
      <c r="O1471">
        <v>37647</v>
      </c>
      <c r="P1471">
        <v>50706</v>
      </c>
      <c r="Q1471" s="8">
        <v>37587</v>
      </c>
      <c r="R1471" s="8">
        <v>41821</v>
      </c>
      <c r="S1471" t="s">
        <v>8231</v>
      </c>
      <c r="T1471" t="s">
        <v>15621</v>
      </c>
      <c r="U1471" t="s">
        <v>15622</v>
      </c>
      <c r="V1471" t="s">
        <v>5894</v>
      </c>
      <c r="W1471" t="s">
        <v>8899</v>
      </c>
      <c r="X1471" t="s">
        <v>8928</v>
      </c>
    </row>
    <row r="1472" spans="1:24" x14ac:dyDescent="0.25">
      <c r="A1472" t="s">
        <v>15623</v>
      </c>
      <c r="B1472">
        <v>175836</v>
      </c>
      <c r="C1472" t="s">
        <v>15624</v>
      </c>
      <c r="D1472">
        <v>212887</v>
      </c>
      <c r="E1472" t="s">
        <v>8899</v>
      </c>
      <c r="F1472" t="s">
        <v>9416</v>
      </c>
      <c r="G1472" s="11">
        <v>1065.78</v>
      </c>
      <c r="H1472" s="11">
        <v>42.6</v>
      </c>
      <c r="I1472" t="s">
        <v>15625</v>
      </c>
      <c r="J1472" t="s">
        <v>8203</v>
      </c>
      <c r="K1472" t="s">
        <v>8203</v>
      </c>
      <c r="L1472" t="s">
        <v>8203</v>
      </c>
      <c r="M1472" t="s">
        <v>15626</v>
      </c>
      <c r="N1472">
        <v>62257</v>
      </c>
      <c r="O1472">
        <v>12007</v>
      </c>
      <c r="P1472">
        <v>10697</v>
      </c>
      <c r="Q1472" s="8">
        <v>41792</v>
      </c>
      <c r="R1472" s="8">
        <v>41887</v>
      </c>
      <c r="S1472" t="s">
        <v>8205</v>
      </c>
      <c r="T1472" t="s">
        <v>9401</v>
      </c>
      <c r="U1472" t="s">
        <v>15627</v>
      </c>
      <c r="V1472" t="s">
        <v>15623</v>
      </c>
      <c r="W1472" t="s">
        <v>8899</v>
      </c>
      <c r="X1472" t="s">
        <v>9416</v>
      </c>
    </row>
    <row r="1473" spans="1:24" x14ac:dyDescent="0.25">
      <c r="A1473" t="s">
        <v>15628</v>
      </c>
      <c r="B1473">
        <v>4535</v>
      </c>
      <c r="C1473" t="s">
        <v>15629</v>
      </c>
      <c r="D1473">
        <v>239525</v>
      </c>
      <c r="E1473" t="s">
        <v>8209</v>
      </c>
      <c r="F1473" t="s">
        <v>8210</v>
      </c>
      <c r="G1473" s="11">
        <v>26.188500000000001</v>
      </c>
      <c r="H1473" s="11">
        <v>44.7</v>
      </c>
      <c r="I1473" t="s">
        <v>15630</v>
      </c>
      <c r="J1473">
        <v>1</v>
      </c>
      <c r="K1473" t="s">
        <v>8203</v>
      </c>
      <c r="L1473" t="s">
        <v>8203</v>
      </c>
      <c r="M1473" t="s">
        <v>15631</v>
      </c>
      <c r="N1473">
        <v>1</v>
      </c>
      <c r="O1473" t="s">
        <v>8203</v>
      </c>
      <c r="P1473" t="s">
        <v>8203</v>
      </c>
      <c r="Q1473" s="8">
        <v>41822</v>
      </c>
      <c r="R1473" s="8">
        <v>41823</v>
      </c>
      <c r="S1473" t="s">
        <v>8231</v>
      </c>
      <c r="T1473" t="s">
        <v>14572</v>
      </c>
      <c r="U1473" t="s">
        <v>15632</v>
      </c>
      <c r="V1473" t="s">
        <v>15628</v>
      </c>
      <c r="W1473" t="s">
        <v>8209</v>
      </c>
      <c r="X1473" t="s">
        <v>8210</v>
      </c>
    </row>
    <row r="1474" spans="1:24" x14ac:dyDescent="0.25">
      <c r="A1474" t="s">
        <v>15633</v>
      </c>
      <c r="B1474">
        <v>3848</v>
      </c>
      <c r="C1474" t="s">
        <v>15634</v>
      </c>
      <c r="D1474">
        <v>223435</v>
      </c>
      <c r="E1474" t="s">
        <v>8209</v>
      </c>
      <c r="F1474" t="s">
        <v>8210</v>
      </c>
      <c r="G1474" s="11">
        <v>806.92100000000005</v>
      </c>
      <c r="H1474" s="11">
        <v>33.6</v>
      </c>
      <c r="I1474" t="s">
        <v>15635</v>
      </c>
      <c r="J1474" t="s">
        <v>8203</v>
      </c>
      <c r="K1474" t="s">
        <v>8203</v>
      </c>
      <c r="L1474" t="s">
        <v>8203</v>
      </c>
      <c r="M1474" t="s">
        <v>15636</v>
      </c>
      <c r="N1474" t="s">
        <v>8203</v>
      </c>
      <c r="O1474" t="s">
        <v>8203</v>
      </c>
      <c r="P1474" t="s">
        <v>8203</v>
      </c>
      <c r="Q1474" s="8">
        <v>41827</v>
      </c>
      <c r="R1474" s="8">
        <v>41830</v>
      </c>
      <c r="S1474" t="s">
        <v>8242</v>
      </c>
      <c r="T1474" t="s">
        <v>13704</v>
      </c>
      <c r="U1474" t="s">
        <v>15637</v>
      </c>
      <c r="V1474" t="s">
        <v>15633</v>
      </c>
      <c r="W1474" t="s">
        <v>8209</v>
      </c>
      <c r="X1474" t="s">
        <v>8210</v>
      </c>
    </row>
    <row r="1475" spans="1:24" x14ac:dyDescent="0.25">
      <c r="A1475" t="s">
        <v>15638</v>
      </c>
      <c r="B1475">
        <v>1201112</v>
      </c>
      <c r="C1475" t="s">
        <v>15639</v>
      </c>
      <c r="D1475">
        <v>251336</v>
      </c>
      <c r="E1475" t="s">
        <v>8310</v>
      </c>
      <c r="F1475" t="s">
        <v>8311</v>
      </c>
      <c r="G1475" s="11">
        <v>2612886</v>
      </c>
      <c r="H1475" s="11">
        <v>38.1</v>
      </c>
      <c r="I1475" t="s">
        <v>15640</v>
      </c>
      <c r="J1475" t="s">
        <v>8203</v>
      </c>
      <c r="K1475" t="s">
        <v>8203</v>
      </c>
      <c r="L1475" t="s">
        <v>8203</v>
      </c>
      <c r="M1475" t="s">
        <v>15641</v>
      </c>
      <c r="N1475">
        <v>371</v>
      </c>
      <c r="O1475" t="s">
        <v>8203</v>
      </c>
      <c r="P1475" t="s">
        <v>8203</v>
      </c>
      <c r="Q1475" s="8">
        <v>41794</v>
      </c>
      <c r="R1475" s="8">
        <v>41794</v>
      </c>
      <c r="S1475" t="s">
        <v>8242</v>
      </c>
      <c r="T1475" t="s">
        <v>15642</v>
      </c>
      <c r="U1475" t="s">
        <v>8203</v>
      </c>
      <c r="V1475" t="s">
        <v>15638</v>
      </c>
      <c r="W1475" t="s">
        <v>8310</v>
      </c>
      <c r="X1475" t="s">
        <v>8311</v>
      </c>
    </row>
    <row r="1476" spans="1:24" x14ac:dyDescent="0.25">
      <c r="A1476" t="s">
        <v>15643</v>
      </c>
      <c r="B1476">
        <v>5854</v>
      </c>
      <c r="C1476" t="s">
        <v>15644</v>
      </c>
      <c r="D1476">
        <v>231573</v>
      </c>
      <c r="E1476" t="s">
        <v>8200</v>
      </c>
      <c r="F1476" t="s">
        <v>8712</v>
      </c>
      <c r="G1476" s="11">
        <v>24.055499999999999</v>
      </c>
      <c r="H1476" s="11">
        <v>41717</v>
      </c>
      <c r="I1476" t="s">
        <v>15645</v>
      </c>
      <c r="J1476" t="s">
        <v>8203</v>
      </c>
      <c r="K1476" t="s">
        <v>8203</v>
      </c>
      <c r="L1476" t="s">
        <v>8203</v>
      </c>
      <c r="M1476" t="s">
        <v>15646</v>
      </c>
      <c r="N1476">
        <v>372</v>
      </c>
      <c r="O1476">
        <v>5911</v>
      </c>
      <c r="P1476">
        <v>5630</v>
      </c>
      <c r="Q1476" s="8">
        <v>41781</v>
      </c>
      <c r="R1476" s="8">
        <v>41781</v>
      </c>
      <c r="S1476" t="s">
        <v>8205</v>
      </c>
      <c r="T1476" t="s">
        <v>14205</v>
      </c>
      <c r="U1476" t="s">
        <v>8203</v>
      </c>
      <c r="V1476" t="s">
        <v>15643</v>
      </c>
      <c r="W1476" t="s">
        <v>8200</v>
      </c>
      <c r="X1476" t="s">
        <v>8712</v>
      </c>
    </row>
    <row r="1477" spans="1:24" x14ac:dyDescent="0.25">
      <c r="A1477" t="s">
        <v>15647</v>
      </c>
      <c r="B1477">
        <v>4100</v>
      </c>
      <c r="C1477" t="s">
        <v>15648</v>
      </c>
      <c r="D1477">
        <v>248796</v>
      </c>
      <c r="E1477" t="s">
        <v>8209</v>
      </c>
      <c r="F1477" t="s">
        <v>8210</v>
      </c>
      <c r="G1477" s="11">
        <v>61.951099999999997</v>
      </c>
      <c r="H1477" s="11">
        <v>39.6</v>
      </c>
      <c r="I1477" t="s">
        <v>15649</v>
      </c>
      <c r="J1477" t="s">
        <v>8203</v>
      </c>
      <c r="K1477" t="s">
        <v>8203</v>
      </c>
      <c r="L1477" t="s">
        <v>8203</v>
      </c>
      <c r="M1477" t="s">
        <v>15650</v>
      </c>
      <c r="N1477" t="s">
        <v>8203</v>
      </c>
      <c r="O1477" t="s">
        <v>8203</v>
      </c>
      <c r="P1477" t="s">
        <v>8203</v>
      </c>
      <c r="Q1477" s="8">
        <v>41786</v>
      </c>
      <c r="R1477" s="8">
        <v>41786</v>
      </c>
      <c r="S1477" t="s">
        <v>8242</v>
      </c>
      <c r="T1477" t="s">
        <v>15651</v>
      </c>
      <c r="U1477" t="s">
        <v>8203</v>
      </c>
      <c r="V1477" t="s">
        <v>15647</v>
      </c>
      <c r="W1477" t="s">
        <v>8209</v>
      </c>
      <c r="X1477" t="s">
        <v>8210</v>
      </c>
    </row>
    <row r="1478" spans="1:24" x14ac:dyDescent="0.25">
      <c r="A1478" t="s">
        <v>15652</v>
      </c>
      <c r="B1478">
        <v>1043002</v>
      </c>
      <c r="C1478" t="s">
        <v>15653</v>
      </c>
      <c r="D1478">
        <v>207874</v>
      </c>
      <c r="E1478" t="s">
        <v>8310</v>
      </c>
      <c r="F1478" t="s">
        <v>8311</v>
      </c>
      <c r="G1478" s="11">
        <v>29.621099999999998</v>
      </c>
      <c r="H1478" s="11">
        <v>50</v>
      </c>
      <c r="I1478" t="s">
        <v>15654</v>
      </c>
      <c r="J1478" t="s">
        <v>8203</v>
      </c>
      <c r="K1478" t="s">
        <v>8203</v>
      </c>
      <c r="L1478" t="s">
        <v>8203</v>
      </c>
      <c r="M1478" t="s">
        <v>15655</v>
      </c>
      <c r="N1478">
        <v>186</v>
      </c>
      <c r="O1478">
        <v>11844</v>
      </c>
      <c r="P1478">
        <v>11844</v>
      </c>
      <c r="Q1478" s="8">
        <v>41822</v>
      </c>
      <c r="R1478" s="8">
        <v>41828</v>
      </c>
      <c r="S1478" t="s">
        <v>8205</v>
      </c>
      <c r="T1478" t="s">
        <v>8443</v>
      </c>
      <c r="U1478" t="s">
        <v>15656</v>
      </c>
      <c r="V1478" t="s">
        <v>15652</v>
      </c>
      <c r="W1478" t="s">
        <v>8310</v>
      </c>
      <c r="X1478" t="s">
        <v>8311</v>
      </c>
    </row>
    <row r="1479" spans="1:24" x14ac:dyDescent="0.25">
      <c r="A1479" t="s">
        <v>15657</v>
      </c>
      <c r="B1479">
        <v>5866</v>
      </c>
      <c r="C1479" t="s">
        <v>15658</v>
      </c>
      <c r="D1479">
        <v>237378</v>
      </c>
      <c r="E1479" t="s">
        <v>8200</v>
      </c>
      <c r="F1479" t="s">
        <v>8712</v>
      </c>
      <c r="G1479" s="11">
        <v>13.8409</v>
      </c>
      <c r="H1479" s="11">
        <v>50.6</v>
      </c>
      <c r="I1479" t="s">
        <v>15659</v>
      </c>
      <c r="J1479" t="s">
        <v>8203</v>
      </c>
      <c r="K1479" t="s">
        <v>8203</v>
      </c>
      <c r="L1479" t="s">
        <v>8203</v>
      </c>
      <c r="M1479" t="s">
        <v>15660</v>
      </c>
      <c r="N1479">
        <v>483</v>
      </c>
      <c r="O1479" t="s">
        <v>8203</v>
      </c>
      <c r="P1479" t="s">
        <v>8203</v>
      </c>
      <c r="Q1479" s="8">
        <v>41815</v>
      </c>
      <c r="R1479" s="8">
        <v>41815</v>
      </c>
      <c r="S1479" t="s">
        <v>8242</v>
      </c>
      <c r="T1479" t="s">
        <v>13129</v>
      </c>
      <c r="U1479" t="s">
        <v>8203</v>
      </c>
      <c r="V1479" t="s">
        <v>15657</v>
      </c>
      <c r="W1479" t="s">
        <v>8200</v>
      </c>
      <c r="X1479" t="s">
        <v>8712</v>
      </c>
    </row>
    <row r="1480" spans="1:24" x14ac:dyDescent="0.25">
      <c r="A1480" t="s">
        <v>15661</v>
      </c>
      <c r="B1480">
        <v>1263082</v>
      </c>
      <c r="C1480" t="s">
        <v>15662</v>
      </c>
      <c r="D1480">
        <v>248798</v>
      </c>
      <c r="E1480" t="s">
        <v>8310</v>
      </c>
      <c r="F1480" t="s">
        <v>8880</v>
      </c>
      <c r="G1480" s="11">
        <v>33.531700000000001</v>
      </c>
      <c r="H1480" s="11">
        <v>43.9</v>
      </c>
      <c r="I1480" t="s">
        <v>15663</v>
      </c>
      <c r="J1480" t="s">
        <v>8203</v>
      </c>
      <c r="K1480" t="s">
        <v>8203</v>
      </c>
      <c r="L1480" t="s">
        <v>8203</v>
      </c>
      <c r="M1480" t="s">
        <v>15664</v>
      </c>
      <c r="N1480">
        <v>209</v>
      </c>
      <c r="O1480">
        <v>12379</v>
      </c>
      <c r="P1480">
        <v>13404</v>
      </c>
      <c r="Q1480" s="8">
        <v>41815</v>
      </c>
      <c r="R1480" s="8">
        <v>41906</v>
      </c>
      <c r="S1480" t="s">
        <v>8242</v>
      </c>
      <c r="T1480" t="s">
        <v>15665</v>
      </c>
      <c r="U1480" t="s">
        <v>8203</v>
      </c>
      <c r="V1480" t="s">
        <v>15661</v>
      </c>
      <c r="W1480" t="s">
        <v>8310</v>
      </c>
      <c r="X1480" t="s">
        <v>8880</v>
      </c>
    </row>
    <row r="1481" spans="1:24" x14ac:dyDescent="0.25">
      <c r="A1481" t="s">
        <v>15666</v>
      </c>
      <c r="B1481">
        <v>1043003</v>
      </c>
      <c r="C1481" t="s">
        <v>15667</v>
      </c>
      <c r="D1481">
        <v>207873</v>
      </c>
      <c r="E1481" t="s">
        <v>8310</v>
      </c>
      <c r="F1481" t="s">
        <v>8311</v>
      </c>
      <c r="G1481" s="11">
        <v>26.203299999999999</v>
      </c>
      <c r="H1481" s="11">
        <v>49.8</v>
      </c>
      <c r="I1481" t="s">
        <v>15668</v>
      </c>
      <c r="J1481" t="s">
        <v>8203</v>
      </c>
      <c r="K1481" t="s">
        <v>8203</v>
      </c>
      <c r="L1481" t="s">
        <v>8203</v>
      </c>
      <c r="M1481" t="s">
        <v>15669</v>
      </c>
      <c r="N1481">
        <v>150</v>
      </c>
      <c r="O1481">
        <v>10584</v>
      </c>
      <c r="P1481">
        <v>10584</v>
      </c>
      <c r="Q1481" s="8">
        <v>41822</v>
      </c>
      <c r="R1481" s="8">
        <v>41828</v>
      </c>
      <c r="S1481" t="s">
        <v>8205</v>
      </c>
      <c r="T1481" t="s">
        <v>8443</v>
      </c>
      <c r="U1481" t="s">
        <v>15670</v>
      </c>
      <c r="V1481" t="s">
        <v>15666</v>
      </c>
      <c r="W1481" t="s">
        <v>8310</v>
      </c>
      <c r="X1481" t="s">
        <v>8311</v>
      </c>
    </row>
    <row r="1482" spans="1:24" x14ac:dyDescent="0.25">
      <c r="A1482" t="s">
        <v>15671</v>
      </c>
      <c r="B1482">
        <v>1043005</v>
      </c>
      <c r="C1482" t="s">
        <v>15672</v>
      </c>
      <c r="D1482">
        <v>161477</v>
      </c>
      <c r="E1482" t="s">
        <v>8310</v>
      </c>
      <c r="F1482" t="s">
        <v>8311</v>
      </c>
      <c r="G1482" s="11">
        <v>25.796700000000001</v>
      </c>
      <c r="H1482" s="11">
        <v>50.8</v>
      </c>
      <c r="I1482" t="s">
        <v>15673</v>
      </c>
      <c r="J1482" t="s">
        <v>8203</v>
      </c>
      <c r="K1482" t="s">
        <v>8203</v>
      </c>
      <c r="L1482" t="s">
        <v>8203</v>
      </c>
      <c r="M1482" t="s">
        <v>15674</v>
      </c>
      <c r="N1482">
        <v>75</v>
      </c>
      <c r="O1482">
        <v>10792</v>
      </c>
      <c r="P1482">
        <v>10792</v>
      </c>
      <c r="Q1482" s="8">
        <v>41822</v>
      </c>
      <c r="R1482" s="8">
        <v>41828</v>
      </c>
      <c r="S1482" t="s">
        <v>8205</v>
      </c>
      <c r="T1482" t="s">
        <v>8206</v>
      </c>
      <c r="U1482" t="s">
        <v>15675</v>
      </c>
      <c r="V1482" t="s">
        <v>15671</v>
      </c>
      <c r="W1482" t="s">
        <v>8310</v>
      </c>
      <c r="X1482" t="s">
        <v>8311</v>
      </c>
    </row>
    <row r="1483" spans="1:24" x14ac:dyDescent="0.25">
      <c r="A1483" t="s">
        <v>15676</v>
      </c>
      <c r="B1483">
        <v>36090</v>
      </c>
      <c r="C1483" t="s">
        <v>15677</v>
      </c>
      <c r="D1483">
        <v>248573</v>
      </c>
      <c r="E1483" t="s">
        <v>8899</v>
      </c>
      <c r="F1483" t="s">
        <v>9671</v>
      </c>
      <c r="G1483" s="11">
        <v>123.625</v>
      </c>
      <c r="H1483" s="11">
        <v>36.700000000000003</v>
      </c>
      <c r="I1483" t="s">
        <v>15678</v>
      </c>
      <c r="J1483" t="s">
        <v>8203</v>
      </c>
      <c r="K1483" t="s">
        <v>8203</v>
      </c>
      <c r="L1483" t="s">
        <v>8203</v>
      </c>
      <c r="M1483" t="s">
        <v>15679</v>
      </c>
      <c r="N1483">
        <v>6873</v>
      </c>
      <c r="O1483" t="s">
        <v>8203</v>
      </c>
      <c r="P1483" t="s">
        <v>8203</v>
      </c>
      <c r="Q1483" s="8">
        <v>41784</v>
      </c>
      <c r="R1483" s="8">
        <v>41784</v>
      </c>
      <c r="S1483" t="s">
        <v>8205</v>
      </c>
      <c r="T1483" t="s">
        <v>14205</v>
      </c>
      <c r="U1483" t="s">
        <v>8203</v>
      </c>
      <c r="V1483" t="s">
        <v>15676</v>
      </c>
      <c r="W1483" t="s">
        <v>8899</v>
      </c>
      <c r="X1483" t="s">
        <v>9671</v>
      </c>
    </row>
    <row r="1484" spans="1:24" x14ac:dyDescent="0.25">
      <c r="A1484" t="s">
        <v>15680</v>
      </c>
      <c r="B1484">
        <v>113334</v>
      </c>
      <c r="C1484" t="s">
        <v>15681</v>
      </c>
      <c r="D1484">
        <v>191594</v>
      </c>
      <c r="E1484" t="s">
        <v>8899</v>
      </c>
      <c r="F1484" t="s">
        <v>8900</v>
      </c>
      <c r="G1484" s="11">
        <v>389.90800000000002</v>
      </c>
      <c r="H1484" s="11">
        <v>32.599499999999999</v>
      </c>
      <c r="I1484" t="s">
        <v>15682</v>
      </c>
      <c r="J1484" t="s">
        <v>8203</v>
      </c>
      <c r="K1484">
        <v>1</v>
      </c>
      <c r="L1484" t="s">
        <v>8203</v>
      </c>
      <c r="M1484" t="s">
        <v>15683</v>
      </c>
      <c r="N1484">
        <v>8261</v>
      </c>
      <c r="O1484" t="s">
        <v>8203</v>
      </c>
      <c r="P1484" t="s">
        <v>8203</v>
      </c>
      <c r="Q1484" s="8">
        <v>41816</v>
      </c>
      <c r="R1484" s="8">
        <v>41907</v>
      </c>
      <c r="S1484" t="s">
        <v>8205</v>
      </c>
      <c r="T1484" t="s">
        <v>15684</v>
      </c>
      <c r="U1484" t="s">
        <v>15685</v>
      </c>
      <c r="V1484" t="s">
        <v>15680</v>
      </c>
      <c r="W1484" t="s">
        <v>8899</v>
      </c>
      <c r="X1484" t="s">
        <v>8900</v>
      </c>
    </row>
    <row r="1485" spans="1:24" x14ac:dyDescent="0.25">
      <c r="A1485" t="s">
        <v>15686</v>
      </c>
      <c r="B1485">
        <v>8010</v>
      </c>
      <c r="C1485" t="s">
        <v>15687</v>
      </c>
      <c r="D1485">
        <v>221548</v>
      </c>
      <c r="E1485" t="s">
        <v>8899</v>
      </c>
      <c r="F1485" t="s">
        <v>9077</v>
      </c>
      <c r="G1485" s="11">
        <v>877.81399999999996</v>
      </c>
      <c r="H1485" s="11">
        <v>42.392099999999999</v>
      </c>
      <c r="I1485" t="s">
        <v>15688</v>
      </c>
      <c r="J1485">
        <v>25</v>
      </c>
      <c r="K1485" t="s">
        <v>8203</v>
      </c>
      <c r="L1485" t="s">
        <v>8203</v>
      </c>
      <c r="M1485" t="s">
        <v>15689</v>
      </c>
      <c r="N1485">
        <v>5688</v>
      </c>
      <c r="O1485" t="s">
        <v>8203</v>
      </c>
      <c r="P1485" t="s">
        <v>8203</v>
      </c>
      <c r="Q1485" s="8">
        <v>41816</v>
      </c>
      <c r="R1485" s="8">
        <v>41829</v>
      </c>
      <c r="S1485" t="s">
        <v>8231</v>
      </c>
      <c r="T1485" t="s">
        <v>13553</v>
      </c>
      <c r="U1485" t="s">
        <v>15690</v>
      </c>
      <c r="V1485" t="s">
        <v>15686</v>
      </c>
      <c r="W1485" t="s">
        <v>8899</v>
      </c>
      <c r="X1485" t="s">
        <v>9077</v>
      </c>
    </row>
    <row r="1486" spans="1:24" x14ac:dyDescent="0.25">
      <c r="A1486" t="s">
        <v>15691</v>
      </c>
      <c r="B1486">
        <v>6198</v>
      </c>
      <c r="C1486" t="s">
        <v>15692</v>
      </c>
      <c r="D1486">
        <v>222628</v>
      </c>
      <c r="E1486" t="s">
        <v>8899</v>
      </c>
      <c r="F1486" t="s">
        <v>9639</v>
      </c>
      <c r="G1486" s="11">
        <v>620.45299999999997</v>
      </c>
      <c r="H1486" s="11">
        <v>43.8</v>
      </c>
      <c r="I1486" t="s">
        <v>15693</v>
      </c>
      <c r="J1486" t="s">
        <v>8203</v>
      </c>
      <c r="K1486" t="s">
        <v>8203</v>
      </c>
      <c r="L1486" t="s">
        <v>8203</v>
      </c>
      <c r="M1486" t="s">
        <v>15694</v>
      </c>
      <c r="N1486">
        <v>42216</v>
      </c>
      <c r="O1486">
        <v>16356</v>
      </c>
      <c r="P1486">
        <v>16356</v>
      </c>
      <c r="Q1486" s="8">
        <v>41817</v>
      </c>
      <c r="R1486" s="8">
        <v>41894</v>
      </c>
      <c r="S1486" t="s">
        <v>8205</v>
      </c>
      <c r="T1486" t="s">
        <v>15396</v>
      </c>
      <c r="U1486" t="s">
        <v>15695</v>
      </c>
      <c r="V1486" t="s">
        <v>15691</v>
      </c>
      <c r="W1486" t="s">
        <v>8899</v>
      </c>
      <c r="X1486" t="s">
        <v>9639</v>
      </c>
    </row>
    <row r="1487" spans="1:24" x14ac:dyDescent="0.25">
      <c r="A1487" t="s">
        <v>8265</v>
      </c>
      <c r="B1487">
        <v>39946</v>
      </c>
      <c r="C1487" t="s">
        <v>15696</v>
      </c>
      <c r="D1487">
        <v>227300</v>
      </c>
      <c r="E1487" t="s">
        <v>8209</v>
      </c>
      <c r="F1487" t="s">
        <v>8210</v>
      </c>
      <c r="G1487" s="11">
        <v>309.52499999999998</v>
      </c>
      <c r="H1487" s="11">
        <v>42.1</v>
      </c>
      <c r="I1487" t="s">
        <v>15697</v>
      </c>
      <c r="J1487" t="s">
        <v>8203</v>
      </c>
      <c r="K1487" t="s">
        <v>8203</v>
      </c>
      <c r="L1487" t="s">
        <v>8203</v>
      </c>
      <c r="M1487" t="s">
        <v>15698</v>
      </c>
      <c r="N1487" t="s">
        <v>8203</v>
      </c>
      <c r="O1487" t="s">
        <v>8203</v>
      </c>
      <c r="P1487" t="s">
        <v>8203</v>
      </c>
      <c r="Q1487" s="8">
        <v>41831</v>
      </c>
      <c r="R1487" s="8">
        <v>41831</v>
      </c>
      <c r="S1487" t="s">
        <v>8242</v>
      </c>
      <c r="T1487" t="s">
        <v>15699</v>
      </c>
      <c r="U1487" t="s">
        <v>15700</v>
      </c>
      <c r="V1487" t="s">
        <v>8265</v>
      </c>
      <c r="W1487" t="s">
        <v>8209</v>
      </c>
      <c r="X1487" t="s">
        <v>8210</v>
      </c>
    </row>
    <row r="1488" spans="1:24" x14ac:dyDescent="0.25">
      <c r="A1488" t="s">
        <v>15701</v>
      </c>
      <c r="B1488">
        <v>42890</v>
      </c>
      <c r="C1488" t="s">
        <v>15702</v>
      </c>
      <c r="D1488">
        <v>227351</v>
      </c>
      <c r="E1488" t="s">
        <v>8200</v>
      </c>
      <c r="F1488" t="s">
        <v>8712</v>
      </c>
      <c r="G1488" s="11">
        <v>124.405</v>
      </c>
      <c r="H1488" s="11">
        <v>51.4</v>
      </c>
      <c r="I1488" t="s">
        <v>15703</v>
      </c>
      <c r="J1488" t="s">
        <v>8203</v>
      </c>
      <c r="K1488" t="s">
        <v>8203</v>
      </c>
      <c r="L1488" t="s">
        <v>8203</v>
      </c>
      <c r="M1488" t="s">
        <v>15704</v>
      </c>
      <c r="N1488">
        <v>871</v>
      </c>
      <c r="O1488" t="s">
        <v>8203</v>
      </c>
      <c r="P1488" t="s">
        <v>8203</v>
      </c>
      <c r="Q1488" s="8">
        <v>41828</v>
      </c>
      <c r="R1488" s="8">
        <v>41835</v>
      </c>
      <c r="S1488" t="s">
        <v>8205</v>
      </c>
      <c r="T1488" t="s">
        <v>10874</v>
      </c>
      <c r="U1488" t="s">
        <v>15705</v>
      </c>
      <c r="V1488" t="s">
        <v>15701</v>
      </c>
      <c r="W1488" t="s">
        <v>8200</v>
      </c>
      <c r="X1488" t="s">
        <v>8712</v>
      </c>
    </row>
    <row r="1489" spans="1:24" x14ac:dyDescent="0.25">
      <c r="A1489" t="s">
        <v>15706</v>
      </c>
      <c r="B1489">
        <v>47741</v>
      </c>
      <c r="C1489" t="s">
        <v>15707</v>
      </c>
      <c r="D1489">
        <v>221544</v>
      </c>
      <c r="E1489" t="s">
        <v>8310</v>
      </c>
      <c r="F1489" t="s">
        <v>8311</v>
      </c>
      <c r="G1489" s="11">
        <v>35.593200000000003</v>
      </c>
      <c r="H1489" s="11">
        <v>44.3</v>
      </c>
      <c r="I1489" t="s">
        <v>15708</v>
      </c>
      <c r="J1489" t="s">
        <v>8203</v>
      </c>
      <c r="K1489" t="s">
        <v>8203</v>
      </c>
      <c r="L1489" t="s">
        <v>8203</v>
      </c>
      <c r="M1489" t="s">
        <v>15709</v>
      </c>
      <c r="N1489">
        <v>688</v>
      </c>
      <c r="O1489" t="s">
        <v>8203</v>
      </c>
      <c r="P1489" t="s">
        <v>8203</v>
      </c>
      <c r="Q1489" s="8">
        <v>41835</v>
      </c>
      <c r="R1489" s="8">
        <v>41835</v>
      </c>
      <c r="S1489" t="s">
        <v>8242</v>
      </c>
      <c r="T1489" t="s">
        <v>10874</v>
      </c>
      <c r="U1489" t="s">
        <v>15710</v>
      </c>
      <c r="V1489" t="s">
        <v>15706</v>
      </c>
      <c r="W1489" t="s">
        <v>8310</v>
      </c>
      <c r="X1489" t="s">
        <v>8311</v>
      </c>
    </row>
    <row r="1490" spans="1:24" x14ac:dyDescent="0.25">
      <c r="A1490" t="s">
        <v>15711</v>
      </c>
      <c r="B1490">
        <v>170559</v>
      </c>
      <c r="C1490" t="s">
        <v>15712</v>
      </c>
      <c r="D1490">
        <v>221524</v>
      </c>
      <c r="E1490" t="s">
        <v>8310</v>
      </c>
      <c r="F1490" t="s">
        <v>8311</v>
      </c>
      <c r="G1490" s="11">
        <v>34.423099999999998</v>
      </c>
      <c r="H1490" s="11">
        <v>43.6</v>
      </c>
      <c r="I1490" t="s">
        <v>15713</v>
      </c>
      <c r="J1490" t="s">
        <v>8203</v>
      </c>
      <c r="K1490" t="s">
        <v>8203</v>
      </c>
      <c r="L1490" t="s">
        <v>8203</v>
      </c>
      <c r="M1490" t="s">
        <v>15714</v>
      </c>
      <c r="N1490">
        <v>2094</v>
      </c>
      <c r="O1490" t="s">
        <v>8203</v>
      </c>
      <c r="P1490" t="s">
        <v>8203</v>
      </c>
      <c r="Q1490" s="8">
        <v>41835</v>
      </c>
      <c r="R1490" s="8">
        <v>41835</v>
      </c>
      <c r="S1490" t="s">
        <v>8242</v>
      </c>
      <c r="T1490" t="s">
        <v>10874</v>
      </c>
      <c r="U1490" t="s">
        <v>15715</v>
      </c>
      <c r="V1490" t="s">
        <v>15711</v>
      </c>
      <c r="W1490" t="s">
        <v>8310</v>
      </c>
      <c r="X1490" t="s">
        <v>8311</v>
      </c>
    </row>
    <row r="1491" spans="1:24" x14ac:dyDescent="0.25">
      <c r="A1491" t="s">
        <v>15716</v>
      </c>
      <c r="B1491">
        <v>1406312</v>
      </c>
      <c r="C1491" t="s">
        <v>15717</v>
      </c>
      <c r="D1491">
        <v>221976</v>
      </c>
      <c r="E1491" t="s">
        <v>8310</v>
      </c>
      <c r="F1491" t="s">
        <v>8311</v>
      </c>
      <c r="G1491" s="11">
        <v>38.085299999999997</v>
      </c>
      <c r="H1491" s="11">
        <v>41.6</v>
      </c>
      <c r="I1491" t="s">
        <v>15718</v>
      </c>
      <c r="J1491" t="s">
        <v>8203</v>
      </c>
      <c r="K1491" t="s">
        <v>8203</v>
      </c>
      <c r="L1491" t="s">
        <v>8203</v>
      </c>
      <c r="M1491" t="s">
        <v>15719</v>
      </c>
      <c r="N1491">
        <v>3603</v>
      </c>
      <c r="O1491" t="s">
        <v>8203</v>
      </c>
      <c r="P1491" t="s">
        <v>8203</v>
      </c>
      <c r="Q1491" s="8">
        <v>41835</v>
      </c>
      <c r="R1491" s="8">
        <v>41835</v>
      </c>
      <c r="S1491" t="s">
        <v>8242</v>
      </c>
      <c r="T1491" t="s">
        <v>10874</v>
      </c>
      <c r="U1491" t="s">
        <v>15720</v>
      </c>
      <c r="V1491" t="s">
        <v>15716</v>
      </c>
      <c r="W1491" t="s">
        <v>8310</v>
      </c>
      <c r="X1491" t="s">
        <v>8311</v>
      </c>
    </row>
    <row r="1492" spans="1:24" x14ac:dyDescent="0.25">
      <c r="A1492" t="s">
        <v>15721</v>
      </c>
      <c r="B1492">
        <v>1405084</v>
      </c>
      <c r="C1492" t="s">
        <v>15722</v>
      </c>
      <c r="D1492">
        <v>221343</v>
      </c>
      <c r="E1492" t="s">
        <v>8310</v>
      </c>
      <c r="F1492" t="s">
        <v>8311</v>
      </c>
      <c r="G1492" s="11">
        <v>28.579899999999999</v>
      </c>
      <c r="H1492" s="11">
        <v>45.3</v>
      </c>
      <c r="I1492" t="s">
        <v>15723</v>
      </c>
      <c r="J1492" t="s">
        <v>8203</v>
      </c>
      <c r="K1492" t="s">
        <v>8203</v>
      </c>
      <c r="L1492" t="s">
        <v>8203</v>
      </c>
      <c r="M1492" t="s">
        <v>15724</v>
      </c>
      <c r="N1492" t="s">
        <v>8203</v>
      </c>
      <c r="O1492" t="s">
        <v>8203</v>
      </c>
      <c r="P1492" t="s">
        <v>8203</v>
      </c>
      <c r="Q1492" s="8">
        <v>41835</v>
      </c>
      <c r="R1492" s="8">
        <v>41835</v>
      </c>
      <c r="S1492" t="s">
        <v>8242</v>
      </c>
      <c r="T1492" t="s">
        <v>10874</v>
      </c>
      <c r="U1492" t="s">
        <v>15725</v>
      </c>
      <c r="V1492" t="s">
        <v>15721</v>
      </c>
      <c r="W1492" t="s">
        <v>8310</v>
      </c>
      <c r="X1492" t="s">
        <v>8311</v>
      </c>
    </row>
    <row r="1493" spans="1:24" x14ac:dyDescent="0.25">
      <c r="A1493" t="s">
        <v>9565</v>
      </c>
      <c r="B1493">
        <v>3555</v>
      </c>
      <c r="C1493" t="s">
        <v>15726</v>
      </c>
      <c r="D1493">
        <v>241492</v>
      </c>
      <c r="E1493" t="s">
        <v>8209</v>
      </c>
      <c r="F1493" t="s">
        <v>8210</v>
      </c>
      <c r="G1493" s="11">
        <v>1.15347</v>
      </c>
      <c r="H1493" s="11">
        <v>44.6</v>
      </c>
      <c r="I1493" t="s">
        <v>15727</v>
      </c>
      <c r="J1493" t="s">
        <v>8203</v>
      </c>
      <c r="K1493" t="s">
        <v>8203</v>
      </c>
      <c r="L1493" t="s">
        <v>8203</v>
      </c>
      <c r="M1493" t="s">
        <v>15728</v>
      </c>
      <c r="N1493">
        <v>1287</v>
      </c>
      <c r="O1493" t="s">
        <v>8203</v>
      </c>
      <c r="P1493" t="s">
        <v>8203</v>
      </c>
      <c r="Q1493" s="8">
        <v>41836</v>
      </c>
      <c r="R1493" s="8">
        <v>41836</v>
      </c>
      <c r="S1493" t="s">
        <v>8242</v>
      </c>
      <c r="T1493" t="s">
        <v>15729</v>
      </c>
      <c r="U1493" t="s">
        <v>15730</v>
      </c>
      <c r="V1493" t="s">
        <v>9565</v>
      </c>
      <c r="W1493" t="s">
        <v>8209</v>
      </c>
      <c r="X1493" t="s">
        <v>8210</v>
      </c>
    </row>
    <row r="1494" spans="1:24" x14ac:dyDescent="0.25">
      <c r="A1494" t="s">
        <v>15731</v>
      </c>
      <c r="B1494">
        <v>66738</v>
      </c>
      <c r="C1494" t="s">
        <v>15732</v>
      </c>
      <c r="D1494">
        <v>242796</v>
      </c>
      <c r="E1494" t="s">
        <v>8310</v>
      </c>
      <c r="F1494" t="s">
        <v>8311</v>
      </c>
      <c r="G1494" s="11">
        <v>35.241999999999997</v>
      </c>
      <c r="H1494" s="11">
        <v>56.8</v>
      </c>
      <c r="I1494" t="s">
        <v>15733</v>
      </c>
      <c r="J1494" t="s">
        <v>8203</v>
      </c>
      <c r="K1494" t="s">
        <v>8203</v>
      </c>
      <c r="L1494" t="s">
        <v>8203</v>
      </c>
      <c r="M1494" t="s">
        <v>15734</v>
      </c>
      <c r="N1494">
        <v>1889</v>
      </c>
      <c r="O1494" t="s">
        <v>8203</v>
      </c>
      <c r="P1494" t="s">
        <v>8203</v>
      </c>
      <c r="Q1494" s="8">
        <v>41836</v>
      </c>
      <c r="R1494" s="8">
        <v>41836</v>
      </c>
      <c r="S1494" t="s">
        <v>8242</v>
      </c>
      <c r="T1494" t="s">
        <v>15735</v>
      </c>
      <c r="U1494" t="s">
        <v>15736</v>
      </c>
      <c r="V1494" t="s">
        <v>15731</v>
      </c>
      <c r="W1494" t="s">
        <v>8310</v>
      </c>
      <c r="X1494" t="s">
        <v>8311</v>
      </c>
    </row>
    <row r="1495" spans="1:24" x14ac:dyDescent="0.25">
      <c r="A1495" t="s">
        <v>15737</v>
      </c>
      <c r="B1495">
        <v>1476192</v>
      </c>
      <c r="C1495" t="s">
        <v>15738</v>
      </c>
      <c r="D1495">
        <v>237468</v>
      </c>
      <c r="E1495" t="s">
        <v>8310</v>
      </c>
      <c r="F1495" t="s">
        <v>8311</v>
      </c>
      <c r="G1495" s="11">
        <v>27.3551</v>
      </c>
      <c r="H1495" s="11">
        <v>50</v>
      </c>
      <c r="I1495" t="s">
        <v>15739</v>
      </c>
      <c r="J1495" t="s">
        <v>8203</v>
      </c>
      <c r="K1495" t="s">
        <v>8203</v>
      </c>
      <c r="L1495" t="s">
        <v>8203</v>
      </c>
      <c r="M1495" t="s">
        <v>15740</v>
      </c>
      <c r="N1495">
        <v>671</v>
      </c>
      <c r="O1495">
        <v>8825</v>
      </c>
      <c r="P1495">
        <v>8825</v>
      </c>
      <c r="Q1495" s="8">
        <v>41838</v>
      </c>
      <c r="R1495" s="8">
        <v>41838</v>
      </c>
      <c r="S1495" t="s">
        <v>8242</v>
      </c>
      <c r="T1495" t="s">
        <v>15741</v>
      </c>
      <c r="U1495" t="s">
        <v>15742</v>
      </c>
      <c r="V1495" t="s">
        <v>15737</v>
      </c>
      <c r="W1495" t="s">
        <v>8310</v>
      </c>
      <c r="X1495" t="s">
        <v>8311</v>
      </c>
    </row>
    <row r="1496" spans="1:24" x14ac:dyDescent="0.25">
      <c r="A1496" t="s">
        <v>15743</v>
      </c>
      <c r="B1496">
        <v>1403190</v>
      </c>
      <c r="C1496" t="s">
        <v>15744</v>
      </c>
      <c r="D1496">
        <v>246303</v>
      </c>
      <c r="E1496" t="s">
        <v>8310</v>
      </c>
      <c r="F1496" t="s">
        <v>8311</v>
      </c>
      <c r="G1496" s="11">
        <v>40.063699999999997</v>
      </c>
      <c r="H1496" s="11">
        <v>47.9</v>
      </c>
      <c r="I1496" t="s">
        <v>15745</v>
      </c>
      <c r="J1496" t="s">
        <v>8203</v>
      </c>
      <c r="K1496" t="s">
        <v>8203</v>
      </c>
      <c r="L1496" t="s">
        <v>8203</v>
      </c>
      <c r="M1496" t="s">
        <v>15746</v>
      </c>
      <c r="N1496" t="s">
        <v>8203</v>
      </c>
      <c r="O1496" t="s">
        <v>8203</v>
      </c>
      <c r="P1496" t="s">
        <v>8203</v>
      </c>
      <c r="Q1496" s="8">
        <v>41838</v>
      </c>
      <c r="R1496" s="8">
        <v>41865</v>
      </c>
      <c r="S1496" t="s">
        <v>8242</v>
      </c>
      <c r="T1496" t="s">
        <v>15747</v>
      </c>
      <c r="U1496" t="s">
        <v>15748</v>
      </c>
      <c r="V1496" t="s">
        <v>15743</v>
      </c>
      <c r="W1496" t="s">
        <v>8310</v>
      </c>
      <c r="X1496" t="s">
        <v>8311</v>
      </c>
    </row>
    <row r="1497" spans="1:24" x14ac:dyDescent="0.25">
      <c r="A1497" t="s">
        <v>15749</v>
      </c>
      <c r="B1497">
        <v>1280523</v>
      </c>
      <c r="C1497" t="s">
        <v>15750</v>
      </c>
      <c r="D1497">
        <v>185811</v>
      </c>
      <c r="E1497" t="s">
        <v>8310</v>
      </c>
      <c r="F1497" t="s">
        <v>8311</v>
      </c>
      <c r="G1497" s="11">
        <v>36.8797</v>
      </c>
      <c r="H1497" s="11">
        <v>53.1</v>
      </c>
      <c r="I1497" t="s">
        <v>15751</v>
      </c>
      <c r="J1497" t="s">
        <v>8203</v>
      </c>
      <c r="K1497" t="s">
        <v>8203</v>
      </c>
      <c r="L1497" t="s">
        <v>8203</v>
      </c>
      <c r="M1497" t="s">
        <v>15752</v>
      </c>
      <c r="N1497">
        <v>2290</v>
      </c>
      <c r="O1497">
        <v>11530</v>
      </c>
      <c r="P1497">
        <v>11530</v>
      </c>
      <c r="Q1497" s="8">
        <v>41836</v>
      </c>
      <c r="R1497" s="8">
        <v>41838</v>
      </c>
      <c r="S1497" t="s">
        <v>8205</v>
      </c>
      <c r="T1497" t="s">
        <v>15753</v>
      </c>
      <c r="U1497" t="s">
        <v>15754</v>
      </c>
      <c r="V1497" t="s">
        <v>15749</v>
      </c>
      <c r="W1497" t="s">
        <v>8310</v>
      </c>
      <c r="X1497" t="s">
        <v>8311</v>
      </c>
    </row>
    <row r="1498" spans="1:24" x14ac:dyDescent="0.25">
      <c r="A1498" t="s">
        <v>15755</v>
      </c>
      <c r="B1498">
        <v>124943</v>
      </c>
      <c r="C1498" t="s">
        <v>15756</v>
      </c>
      <c r="D1498">
        <v>176672</v>
      </c>
      <c r="E1498" t="s">
        <v>8209</v>
      </c>
      <c r="F1498" t="s">
        <v>8210</v>
      </c>
      <c r="G1498" s="11">
        <v>261.12200000000001</v>
      </c>
      <c r="H1498" s="11">
        <v>32.1</v>
      </c>
      <c r="I1498" t="s">
        <v>15757</v>
      </c>
      <c r="J1498" t="s">
        <v>8203</v>
      </c>
      <c r="K1498" t="s">
        <v>8203</v>
      </c>
      <c r="L1498" t="s">
        <v>8203</v>
      </c>
      <c r="M1498" t="s">
        <v>15758</v>
      </c>
      <c r="N1498" t="s">
        <v>8203</v>
      </c>
      <c r="O1498" t="s">
        <v>8203</v>
      </c>
      <c r="P1498" t="s">
        <v>8203</v>
      </c>
      <c r="Q1498" s="8">
        <v>41480</v>
      </c>
      <c r="R1498" s="8">
        <v>41838</v>
      </c>
      <c r="S1498" t="s">
        <v>8242</v>
      </c>
      <c r="T1498" t="s">
        <v>15759</v>
      </c>
      <c r="U1498" t="s">
        <v>15760</v>
      </c>
      <c r="V1498" t="s">
        <v>15755</v>
      </c>
      <c r="W1498" t="s">
        <v>8209</v>
      </c>
      <c r="X1498" t="s">
        <v>8210</v>
      </c>
    </row>
    <row r="1499" spans="1:24" x14ac:dyDescent="0.25">
      <c r="A1499" t="s">
        <v>15761</v>
      </c>
      <c r="B1499">
        <v>53985</v>
      </c>
      <c r="C1499" t="s">
        <v>15762</v>
      </c>
      <c r="D1499">
        <v>243070</v>
      </c>
      <c r="E1499" t="s">
        <v>8200</v>
      </c>
      <c r="F1499" t="s">
        <v>8201</v>
      </c>
      <c r="G1499" s="11">
        <v>92.252099999999999</v>
      </c>
      <c r="H1499" s="11">
        <v>52.7</v>
      </c>
      <c r="I1499" t="s">
        <v>15763</v>
      </c>
      <c r="J1499" t="s">
        <v>8203</v>
      </c>
      <c r="K1499" t="s">
        <v>8203</v>
      </c>
      <c r="L1499" t="s">
        <v>8203</v>
      </c>
      <c r="M1499" t="s">
        <v>15764</v>
      </c>
      <c r="N1499" t="s">
        <v>8203</v>
      </c>
      <c r="O1499" t="s">
        <v>8203</v>
      </c>
      <c r="P1499" t="s">
        <v>8203</v>
      </c>
      <c r="Q1499" s="8">
        <v>41767</v>
      </c>
      <c r="R1499" s="8">
        <v>41974</v>
      </c>
      <c r="S1499" t="s">
        <v>8242</v>
      </c>
      <c r="T1499" t="s">
        <v>14792</v>
      </c>
      <c r="U1499" t="s">
        <v>15765</v>
      </c>
      <c r="V1499" t="s">
        <v>15761</v>
      </c>
      <c r="W1499" t="s">
        <v>8200</v>
      </c>
      <c r="X1499" t="s">
        <v>8201</v>
      </c>
    </row>
    <row r="1500" spans="1:24" x14ac:dyDescent="0.25">
      <c r="A1500" t="s">
        <v>15766</v>
      </c>
      <c r="B1500">
        <v>230603</v>
      </c>
      <c r="C1500" t="s">
        <v>15767</v>
      </c>
      <c r="D1500">
        <v>251664</v>
      </c>
      <c r="E1500" t="s">
        <v>8310</v>
      </c>
      <c r="F1500" t="s">
        <v>8311</v>
      </c>
      <c r="G1500" s="11">
        <v>11.595000000000001</v>
      </c>
      <c r="H1500" s="11">
        <v>40.1</v>
      </c>
      <c r="I1500" t="s">
        <v>15768</v>
      </c>
      <c r="J1500" t="s">
        <v>8203</v>
      </c>
      <c r="K1500" t="s">
        <v>8203</v>
      </c>
      <c r="L1500" t="s">
        <v>8203</v>
      </c>
      <c r="M1500" t="s">
        <v>15769</v>
      </c>
      <c r="N1500">
        <v>3985</v>
      </c>
      <c r="O1500" t="s">
        <v>8203</v>
      </c>
      <c r="P1500" t="s">
        <v>8203</v>
      </c>
      <c r="Q1500" s="8">
        <v>41841</v>
      </c>
      <c r="R1500" s="8">
        <v>41841</v>
      </c>
      <c r="S1500" t="s">
        <v>8242</v>
      </c>
      <c r="T1500" t="s">
        <v>15770</v>
      </c>
      <c r="U1500" t="s">
        <v>15771</v>
      </c>
      <c r="V1500" t="s">
        <v>15766</v>
      </c>
      <c r="W1500" t="s">
        <v>8310</v>
      </c>
      <c r="X1500" t="s">
        <v>8311</v>
      </c>
    </row>
    <row r="1501" spans="1:24" x14ac:dyDescent="0.25">
      <c r="A1501" t="s">
        <v>15772</v>
      </c>
      <c r="B1501">
        <v>696354</v>
      </c>
      <c r="C1501" t="s">
        <v>15773</v>
      </c>
      <c r="D1501">
        <v>242986</v>
      </c>
      <c r="E1501" t="s">
        <v>8310</v>
      </c>
      <c r="F1501" t="s">
        <v>8311</v>
      </c>
      <c r="G1501" s="11">
        <v>28.8565</v>
      </c>
      <c r="H1501" s="11">
        <v>53.1</v>
      </c>
      <c r="I1501" t="s">
        <v>15774</v>
      </c>
      <c r="J1501" t="s">
        <v>8203</v>
      </c>
      <c r="K1501" t="s">
        <v>8203</v>
      </c>
      <c r="L1501" t="s">
        <v>8203</v>
      </c>
      <c r="M1501" t="s">
        <v>15775</v>
      </c>
      <c r="N1501">
        <v>2034</v>
      </c>
      <c r="O1501" t="s">
        <v>8203</v>
      </c>
      <c r="P1501" t="s">
        <v>8203</v>
      </c>
      <c r="Q1501" s="8">
        <v>41838</v>
      </c>
      <c r="R1501" s="8">
        <v>41838</v>
      </c>
      <c r="S1501" t="s">
        <v>8242</v>
      </c>
      <c r="T1501" t="s">
        <v>15776</v>
      </c>
      <c r="U1501" t="s">
        <v>15777</v>
      </c>
      <c r="V1501" t="s">
        <v>15772</v>
      </c>
      <c r="W1501" t="s">
        <v>8310</v>
      </c>
      <c r="X1501" t="s">
        <v>8311</v>
      </c>
    </row>
    <row r="1502" spans="1:24" x14ac:dyDescent="0.25">
      <c r="A1502" t="s">
        <v>15778</v>
      </c>
      <c r="B1502">
        <v>208452</v>
      </c>
      <c r="C1502" t="s">
        <v>15779</v>
      </c>
      <c r="D1502">
        <v>233970</v>
      </c>
      <c r="E1502" t="s">
        <v>8200</v>
      </c>
      <c r="F1502" t="s">
        <v>8712</v>
      </c>
      <c r="G1502" s="11">
        <v>27.817499999999999</v>
      </c>
      <c r="H1502" s="11">
        <v>40.0261</v>
      </c>
      <c r="I1502" t="s">
        <v>15780</v>
      </c>
      <c r="J1502">
        <v>14</v>
      </c>
      <c r="K1502" t="s">
        <v>8203</v>
      </c>
      <c r="L1502" t="s">
        <v>8203</v>
      </c>
      <c r="M1502" t="s">
        <v>15781</v>
      </c>
      <c r="N1502">
        <v>158</v>
      </c>
      <c r="O1502" t="s">
        <v>8203</v>
      </c>
      <c r="P1502" t="s">
        <v>8203</v>
      </c>
      <c r="Q1502" s="8">
        <v>41828</v>
      </c>
      <c r="R1502" s="8">
        <v>41841</v>
      </c>
      <c r="S1502" t="s">
        <v>8231</v>
      </c>
      <c r="T1502" t="s">
        <v>15782</v>
      </c>
      <c r="U1502" t="s">
        <v>15783</v>
      </c>
      <c r="V1502" t="s">
        <v>15778</v>
      </c>
      <c r="W1502" t="s">
        <v>8200</v>
      </c>
      <c r="X1502" t="s">
        <v>8712</v>
      </c>
    </row>
    <row r="1503" spans="1:24" x14ac:dyDescent="0.25">
      <c r="A1503" t="s">
        <v>15784</v>
      </c>
      <c r="B1503">
        <v>563466</v>
      </c>
      <c r="C1503" t="s">
        <v>15785</v>
      </c>
      <c r="D1503">
        <v>244532</v>
      </c>
      <c r="E1503" t="s">
        <v>8310</v>
      </c>
      <c r="F1503" t="s">
        <v>8311</v>
      </c>
      <c r="G1503" s="11">
        <v>43.437100000000001</v>
      </c>
      <c r="H1503" s="11">
        <v>50.4</v>
      </c>
      <c r="I1503" t="s">
        <v>15786</v>
      </c>
      <c r="J1503" t="s">
        <v>8203</v>
      </c>
      <c r="K1503" t="s">
        <v>8203</v>
      </c>
      <c r="L1503" t="s">
        <v>8203</v>
      </c>
      <c r="M1503" t="s">
        <v>15787</v>
      </c>
      <c r="N1503">
        <v>176</v>
      </c>
      <c r="O1503">
        <v>10919</v>
      </c>
      <c r="P1503">
        <v>8375</v>
      </c>
      <c r="Q1503" s="8">
        <v>41841</v>
      </c>
      <c r="R1503" s="8">
        <v>41933</v>
      </c>
      <c r="S1503" t="s">
        <v>8242</v>
      </c>
      <c r="T1503" t="s">
        <v>15788</v>
      </c>
      <c r="U1503" t="s">
        <v>15789</v>
      </c>
      <c r="V1503" t="s">
        <v>15784</v>
      </c>
      <c r="W1503" t="s">
        <v>8310</v>
      </c>
      <c r="X1503" t="s">
        <v>8311</v>
      </c>
    </row>
    <row r="1504" spans="1:24" x14ac:dyDescent="0.25">
      <c r="A1504" t="s">
        <v>15790</v>
      </c>
      <c r="B1504">
        <v>1425883</v>
      </c>
      <c r="C1504" t="s">
        <v>15791</v>
      </c>
      <c r="D1504">
        <v>229139</v>
      </c>
      <c r="E1504" t="s">
        <v>8310</v>
      </c>
      <c r="F1504" t="s">
        <v>8311</v>
      </c>
      <c r="G1504" s="11">
        <v>36.060400000000001</v>
      </c>
      <c r="H1504" s="11">
        <v>57.3</v>
      </c>
      <c r="I1504" t="s">
        <v>15792</v>
      </c>
      <c r="J1504" t="s">
        <v>8203</v>
      </c>
      <c r="K1504" t="s">
        <v>8203</v>
      </c>
      <c r="L1504" t="s">
        <v>8203</v>
      </c>
      <c r="M1504" t="s">
        <v>15793</v>
      </c>
      <c r="N1504">
        <v>58</v>
      </c>
      <c r="O1504" t="s">
        <v>8203</v>
      </c>
      <c r="P1504" t="s">
        <v>8203</v>
      </c>
      <c r="Q1504" s="8">
        <v>41841</v>
      </c>
      <c r="R1504" s="8">
        <v>41841</v>
      </c>
      <c r="S1504" t="s">
        <v>8242</v>
      </c>
      <c r="T1504" t="s">
        <v>10260</v>
      </c>
      <c r="U1504" t="s">
        <v>15794</v>
      </c>
      <c r="V1504" t="s">
        <v>15790</v>
      </c>
      <c r="W1504" t="s">
        <v>8310</v>
      </c>
      <c r="X1504" t="s">
        <v>8311</v>
      </c>
    </row>
    <row r="1505" spans="1:24" x14ac:dyDescent="0.25">
      <c r="A1505" t="s">
        <v>15795</v>
      </c>
      <c r="B1505">
        <v>1151026</v>
      </c>
      <c r="C1505" t="s">
        <v>15796</v>
      </c>
      <c r="D1505">
        <v>85131</v>
      </c>
      <c r="E1505" t="s">
        <v>8310</v>
      </c>
      <c r="F1505" t="s">
        <v>8311</v>
      </c>
      <c r="G1505" s="11">
        <v>26.894200000000001</v>
      </c>
      <c r="H1505" s="11">
        <v>55.7</v>
      </c>
      <c r="I1505" t="s">
        <v>15797</v>
      </c>
      <c r="J1505" t="s">
        <v>8203</v>
      </c>
      <c r="K1505" t="s">
        <v>8203</v>
      </c>
      <c r="L1505" t="s">
        <v>8203</v>
      </c>
      <c r="M1505" t="s">
        <v>15798</v>
      </c>
      <c r="N1505">
        <v>155</v>
      </c>
      <c r="O1505" t="s">
        <v>8203</v>
      </c>
      <c r="P1505" t="s">
        <v>8203</v>
      </c>
      <c r="Q1505" s="8">
        <v>41036</v>
      </c>
      <c r="R1505" s="8">
        <v>41842</v>
      </c>
      <c r="S1505" t="s">
        <v>8205</v>
      </c>
      <c r="T1505" t="s">
        <v>12385</v>
      </c>
      <c r="U1505" t="s">
        <v>15799</v>
      </c>
      <c r="V1505" t="s">
        <v>15795</v>
      </c>
      <c r="W1505" t="s">
        <v>8310</v>
      </c>
      <c r="X1505" t="s">
        <v>8311</v>
      </c>
    </row>
    <row r="1506" spans="1:24" x14ac:dyDescent="0.25">
      <c r="A1506" t="s">
        <v>15800</v>
      </c>
      <c r="B1506">
        <v>28743</v>
      </c>
      <c r="C1506" t="s">
        <v>15801</v>
      </c>
      <c r="D1506">
        <v>89149</v>
      </c>
      <c r="E1506" t="s">
        <v>8899</v>
      </c>
      <c r="F1506" t="s">
        <v>9077</v>
      </c>
      <c r="G1506" s="11">
        <v>1035.17</v>
      </c>
      <c r="H1506" s="11">
        <v>38.200000000000003</v>
      </c>
      <c r="I1506" t="s">
        <v>15802</v>
      </c>
      <c r="J1506" t="s">
        <v>8203</v>
      </c>
      <c r="K1506" t="s">
        <v>8203</v>
      </c>
      <c r="L1506" t="s">
        <v>8203</v>
      </c>
      <c r="M1506" t="s">
        <v>15803</v>
      </c>
      <c r="N1506">
        <v>9258</v>
      </c>
      <c r="O1506" t="s">
        <v>8203</v>
      </c>
      <c r="P1506" t="s">
        <v>8203</v>
      </c>
      <c r="Q1506" s="8">
        <v>41837</v>
      </c>
      <c r="R1506" s="8">
        <v>41842</v>
      </c>
      <c r="S1506" t="s">
        <v>8205</v>
      </c>
      <c r="T1506" t="s">
        <v>12425</v>
      </c>
      <c r="U1506" t="s">
        <v>15804</v>
      </c>
      <c r="V1506" t="s">
        <v>15800</v>
      </c>
      <c r="W1506" t="s">
        <v>8899</v>
      </c>
      <c r="X1506" t="s">
        <v>9077</v>
      </c>
    </row>
    <row r="1507" spans="1:24" x14ac:dyDescent="0.25">
      <c r="A1507" t="s">
        <v>15805</v>
      </c>
      <c r="B1507">
        <v>1280524</v>
      </c>
      <c r="C1507" t="s">
        <v>15806</v>
      </c>
      <c r="D1507">
        <v>185808</v>
      </c>
      <c r="E1507" t="s">
        <v>8310</v>
      </c>
      <c r="F1507" t="s">
        <v>8311</v>
      </c>
      <c r="G1507" s="11">
        <v>36.480499999999999</v>
      </c>
      <c r="H1507" s="11">
        <v>53.3</v>
      </c>
      <c r="I1507" t="s">
        <v>15807</v>
      </c>
      <c r="J1507" t="s">
        <v>8203</v>
      </c>
      <c r="K1507" t="s">
        <v>8203</v>
      </c>
      <c r="L1507" t="s">
        <v>8203</v>
      </c>
      <c r="M1507" t="s">
        <v>15808</v>
      </c>
      <c r="N1507">
        <v>2342</v>
      </c>
      <c r="O1507">
        <v>11453</v>
      </c>
      <c r="P1507">
        <v>11453</v>
      </c>
      <c r="Q1507" s="8">
        <v>41841</v>
      </c>
      <c r="R1507" s="8">
        <v>41843</v>
      </c>
      <c r="S1507" t="s">
        <v>8205</v>
      </c>
      <c r="T1507" t="s">
        <v>15753</v>
      </c>
      <c r="U1507" t="s">
        <v>15809</v>
      </c>
      <c r="V1507" t="s">
        <v>15805</v>
      </c>
      <c r="W1507" t="s">
        <v>8310</v>
      </c>
      <c r="X1507" t="s">
        <v>8311</v>
      </c>
    </row>
    <row r="1508" spans="1:24" x14ac:dyDescent="0.25">
      <c r="A1508" t="s">
        <v>15810</v>
      </c>
      <c r="B1508">
        <v>5507</v>
      </c>
      <c r="C1508" t="s">
        <v>15811</v>
      </c>
      <c r="D1508">
        <v>239660</v>
      </c>
      <c r="E1508" t="s">
        <v>8310</v>
      </c>
      <c r="F1508" t="s">
        <v>8311</v>
      </c>
      <c r="G1508" s="11">
        <v>50.550199999999997</v>
      </c>
      <c r="H1508" s="11">
        <v>47.584000000000003</v>
      </c>
      <c r="I1508" t="s">
        <v>15812</v>
      </c>
      <c r="J1508" t="s">
        <v>8203</v>
      </c>
      <c r="K1508">
        <v>1</v>
      </c>
      <c r="L1508" t="s">
        <v>8203</v>
      </c>
      <c r="M1508" t="s">
        <v>15813</v>
      </c>
      <c r="N1508">
        <v>1166</v>
      </c>
      <c r="O1508" t="s">
        <v>8203</v>
      </c>
      <c r="P1508" t="s">
        <v>8203</v>
      </c>
      <c r="Q1508" s="8">
        <v>41844</v>
      </c>
      <c r="R1508" s="8">
        <v>41844</v>
      </c>
      <c r="S1508" t="s">
        <v>8242</v>
      </c>
      <c r="T1508" t="s">
        <v>15814</v>
      </c>
      <c r="U1508" t="s">
        <v>15815</v>
      </c>
      <c r="V1508" t="s">
        <v>15810</v>
      </c>
      <c r="W1508" t="s">
        <v>8310</v>
      </c>
      <c r="X1508" t="s">
        <v>8311</v>
      </c>
    </row>
    <row r="1509" spans="1:24" x14ac:dyDescent="0.25">
      <c r="A1509" t="s">
        <v>15816</v>
      </c>
      <c r="B1509">
        <v>5544</v>
      </c>
      <c r="C1509" t="s">
        <v>15817</v>
      </c>
      <c r="D1509">
        <v>239663</v>
      </c>
      <c r="E1509" t="s">
        <v>8310</v>
      </c>
      <c r="F1509" t="s">
        <v>8311</v>
      </c>
      <c r="G1509" s="11">
        <v>37.686700000000002</v>
      </c>
      <c r="H1509" s="11">
        <v>46.984699999999997</v>
      </c>
      <c r="I1509" t="s">
        <v>15818</v>
      </c>
      <c r="J1509" t="s">
        <v>8203</v>
      </c>
      <c r="K1509">
        <v>1</v>
      </c>
      <c r="L1509" t="s">
        <v>8203</v>
      </c>
      <c r="M1509" t="s">
        <v>15819</v>
      </c>
      <c r="N1509">
        <v>1439</v>
      </c>
      <c r="O1509" t="s">
        <v>8203</v>
      </c>
      <c r="P1509" t="s">
        <v>8203</v>
      </c>
      <c r="Q1509" s="8">
        <v>41844</v>
      </c>
      <c r="R1509" s="8">
        <v>41844</v>
      </c>
      <c r="S1509" t="s">
        <v>8242</v>
      </c>
      <c r="T1509" t="s">
        <v>15820</v>
      </c>
      <c r="U1509" t="s">
        <v>15821</v>
      </c>
      <c r="V1509" t="s">
        <v>15816</v>
      </c>
      <c r="W1509" t="s">
        <v>8310</v>
      </c>
      <c r="X1509" t="s">
        <v>8311</v>
      </c>
    </row>
    <row r="1510" spans="1:24" x14ac:dyDescent="0.25">
      <c r="A1510" t="s">
        <v>15822</v>
      </c>
      <c r="B1510">
        <v>229535</v>
      </c>
      <c r="C1510" t="s">
        <v>15823</v>
      </c>
      <c r="D1510">
        <v>239658</v>
      </c>
      <c r="E1510" t="s">
        <v>8310</v>
      </c>
      <c r="F1510" t="s">
        <v>8311</v>
      </c>
      <c r="G1510" s="11">
        <v>30.421299999999999</v>
      </c>
      <c r="H1510" s="11">
        <v>47.679099999999998</v>
      </c>
      <c r="I1510" t="s">
        <v>15824</v>
      </c>
      <c r="J1510" t="s">
        <v>8203</v>
      </c>
      <c r="K1510">
        <v>1</v>
      </c>
      <c r="L1510" t="s">
        <v>8203</v>
      </c>
      <c r="M1510" t="s">
        <v>15825</v>
      </c>
      <c r="N1510">
        <v>915</v>
      </c>
      <c r="O1510" t="s">
        <v>8203</v>
      </c>
      <c r="P1510" t="s">
        <v>8203</v>
      </c>
      <c r="Q1510" s="8">
        <v>41844</v>
      </c>
      <c r="R1510" s="8">
        <v>41844</v>
      </c>
      <c r="S1510" t="s">
        <v>8242</v>
      </c>
      <c r="T1510" t="s">
        <v>15814</v>
      </c>
      <c r="U1510" t="s">
        <v>15826</v>
      </c>
      <c r="V1510" t="s">
        <v>15822</v>
      </c>
      <c r="W1510" t="s">
        <v>8310</v>
      </c>
      <c r="X1510" t="s">
        <v>8311</v>
      </c>
    </row>
    <row r="1511" spans="1:24" x14ac:dyDescent="0.25">
      <c r="A1511" t="s">
        <v>11010</v>
      </c>
      <c r="B1511">
        <v>7209</v>
      </c>
      <c r="C1511" t="s">
        <v>15827</v>
      </c>
      <c r="D1511">
        <v>246086</v>
      </c>
      <c r="E1511" t="s">
        <v>8899</v>
      </c>
      <c r="F1511" t="s">
        <v>9671</v>
      </c>
      <c r="G1511" s="11">
        <v>96.4054</v>
      </c>
      <c r="H1511" s="11">
        <v>30.799099999999999</v>
      </c>
      <c r="I1511" t="s">
        <v>15828</v>
      </c>
      <c r="J1511" t="s">
        <v>8203</v>
      </c>
      <c r="K1511">
        <v>1</v>
      </c>
      <c r="L1511" t="s">
        <v>8203</v>
      </c>
      <c r="M1511" t="s">
        <v>15829</v>
      </c>
      <c r="N1511">
        <v>2250</v>
      </c>
      <c r="O1511" t="s">
        <v>8203</v>
      </c>
      <c r="P1511" t="s">
        <v>8203</v>
      </c>
      <c r="Q1511" s="8">
        <v>41845</v>
      </c>
      <c r="R1511" s="8">
        <v>41845</v>
      </c>
      <c r="S1511" t="s">
        <v>8242</v>
      </c>
      <c r="T1511" t="s">
        <v>13678</v>
      </c>
      <c r="U1511" t="s">
        <v>15830</v>
      </c>
      <c r="V1511" t="s">
        <v>11010</v>
      </c>
      <c r="W1511" t="s">
        <v>8899</v>
      </c>
      <c r="X1511" t="s">
        <v>9671</v>
      </c>
    </row>
    <row r="1512" spans="1:24" x14ac:dyDescent="0.25">
      <c r="A1512" t="s">
        <v>13991</v>
      </c>
      <c r="B1512">
        <v>74873</v>
      </c>
      <c r="C1512" t="s">
        <v>15831</v>
      </c>
      <c r="D1512">
        <v>209295</v>
      </c>
      <c r="E1512" t="s">
        <v>8899</v>
      </c>
      <c r="F1512" t="s">
        <v>8900</v>
      </c>
      <c r="G1512" s="11">
        <v>220.77799999999999</v>
      </c>
      <c r="H1512" s="11">
        <v>43.9</v>
      </c>
      <c r="I1512" t="s">
        <v>15832</v>
      </c>
      <c r="J1512" t="s">
        <v>8203</v>
      </c>
      <c r="K1512" t="s">
        <v>8203</v>
      </c>
      <c r="L1512" t="s">
        <v>8203</v>
      </c>
      <c r="M1512" t="s">
        <v>15833</v>
      </c>
      <c r="N1512">
        <v>9592</v>
      </c>
      <c r="O1512">
        <v>19352</v>
      </c>
      <c r="P1512">
        <v>19352</v>
      </c>
      <c r="Q1512" s="8">
        <v>41481</v>
      </c>
      <c r="R1512" s="8">
        <v>41848</v>
      </c>
      <c r="S1512" t="s">
        <v>8205</v>
      </c>
      <c r="T1512" t="s">
        <v>15834</v>
      </c>
      <c r="U1512" t="s">
        <v>15835</v>
      </c>
      <c r="V1512" t="s">
        <v>13991</v>
      </c>
      <c r="W1512" t="s">
        <v>8899</v>
      </c>
      <c r="X1512" t="s">
        <v>8900</v>
      </c>
    </row>
    <row r="1513" spans="1:24" x14ac:dyDescent="0.25">
      <c r="A1513" t="s">
        <v>15836</v>
      </c>
      <c r="B1513">
        <v>1221583</v>
      </c>
      <c r="C1513" t="s">
        <v>15837</v>
      </c>
      <c r="D1513">
        <v>252809</v>
      </c>
      <c r="E1513" t="s">
        <v>8310</v>
      </c>
      <c r="F1513" t="s">
        <v>8311</v>
      </c>
      <c r="G1513" s="11">
        <v>50.779400000000003</v>
      </c>
      <c r="H1513" s="11">
        <v>56.5</v>
      </c>
      <c r="I1513" t="s">
        <v>15838</v>
      </c>
      <c r="J1513" t="s">
        <v>8203</v>
      </c>
      <c r="K1513" t="s">
        <v>8203</v>
      </c>
      <c r="L1513" t="s">
        <v>8203</v>
      </c>
      <c r="M1513" t="s">
        <v>15839</v>
      </c>
      <c r="N1513">
        <v>247</v>
      </c>
      <c r="O1513" t="s">
        <v>8203</v>
      </c>
      <c r="P1513" t="s">
        <v>8203</v>
      </c>
      <c r="Q1513" s="8">
        <v>41845</v>
      </c>
      <c r="R1513" s="8">
        <v>41845</v>
      </c>
      <c r="S1513" t="s">
        <v>8242</v>
      </c>
      <c r="T1513" t="s">
        <v>15840</v>
      </c>
      <c r="U1513" t="s">
        <v>15841</v>
      </c>
      <c r="V1513" t="s">
        <v>15836</v>
      </c>
      <c r="W1513" t="s">
        <v>8310</v>
      </c>
      <c r="X1513" t="s">
        <v>8311</v>
      </c>
    </row>
    <row r="1514" spans="1:24" x14ac:dyDescent="0.25">
      <c r="A1514" t="s">
        <v>15842</v>
      </c>
      <c r="B1514">
        <v>65128</v>
      </c>
      <c r="C1514" t="s">
        <v>15843</v>
      </c>
      <c r="D1514">
        <v>252373</v>
      </c>
      <c r="E1514" t="s">
        <v>8200</v>
      </c>
      <c r="F1514" t="s">
        <v>8201</v>
      </c>
      <c r="G1514" s="11">
        <v>68.016599999999997</v>
      </c>
      <c r="H1514" s="11">
        <v>41753</v>
      </c>
      <c r="I1514" t="s">
        <v>15844</v>
      </c>
      <c r="J1514" t="s">
        <v>8203</v>
      </c>
      <c r="K1514" t="s">
        <v>8203</v>
      </c>
      <c r="L1514" t="s">
        <v>8203</v>
      </c>
      <c r="M1514" t="s">
        <v>15845</v>
      </c>
      <c r="N1514">
        <v>543</v>
      </c>
      <c r="O1514" t="s">
        <v>8203</v>
      </c>
      <c r="P1514" t="s">
        <v>8203</v>
      </c>
      <c r="Q1514" s="8">
        <v>41845</v>
      </c>
      <c r="R1514" s="8">
        <v>41845</v>
      </c>
      <c r="S1514" t="s">
        <v>8242</v>
      </c>
      <c r="T1514" t="s">
        <v>15594</v>
      </c>
      <c r="U1514" t="s">
        <v>15846</v>
      </c>
      <c r="V1514" t="s">
        <v>15842</v>
      </c>
      <c r="W1514" t="s">
        <v>8200</v>
      </c>
      <c r="X1514" t="s">
        <v>8201</v>
      </c>
    </row>
    <row r="1515" spans="1:24" x14ac:dyDescent="0.25">
      <c r="A1515" t="s">
        <v>15847</v>
      </c>
      <c r="B1515">
        <v>65126</v>
      </c>
      <c r="C1515" t="s">
        <v>15848</v>
      </c>
      <c r="D1515">
        <v>252371</v>
      </c>
      <c r="E1515" t="s">
        <v>8200</v>
      </c>
      <c r="F1515" t="s">
        <v>8201</v>
      </c>
      <c r="G1515" s="11">
        <v>76.963099999999997</v>
      </c>
      <c r="H1515" s="11">
        <v>41724</v>
      </c>
      <c r="I1515" t="s">
        <v>15849</v>
      </c>
      <c r="J1515" t="s">
        <v>8203</v>
      </c>
      <c r="K1515" t="s">
        <v>8203</v>
      </c>
      <c r="L1515" t="s">
        <v>8203</v>
      </c>
      <c r="M1515" t="s">
        <v>15850</v>
      </c>
      <c r="N1515">
        <v>2346</v>
      </c>
      <c r="O1515" t="s">
        <v>8203</v>
      </c>
      <c r="P1515" t="s">
        <v>8203</v>
      </c>
      <c r="Q1515" s="8">
        <v>41845</v>
      </c>
      <c r="R1515" s="8">
        <v>41845</v>
      </c>
      <c r="S1515" t="s">
        <v>8242</v>
      </c>
      <c r="T1515" t="s">
        <v>15594</v>
      </c>
      <c r="U1515" t="s">
        <v>15851</v>
      </c>
      <c r="V1515" t="s">
        <v>15847</v>
      </c>
      <c r="W1515" t="s">
        <v>8200</v>
      </c>
      <c r="X1515" t="s">
        <v>8201</v>
      </c>
    </row>
    <row r="1516" spans="1:24" x14ac:dyDescent="0.25">
      <c r="A1516" t="s">
        <v>15852</v>
      </c>
      <c r="B1516">
        <v>89141</v>
      </c>
      <c r="C1516" t="s">
        <v>15853</v>
      </c>
      <c r="D1516">
        <v>242987</v>
      </c>
      <c r="E1516" t="s">
        <v>8310</v>
      </c>
      <c r="F1516" t="s">
        <v>8311</v>
      </c>
      <c r="G1516" s="11">
        <v>34.157499999999999</v>
      </c>
      <c r="H1516" s="11">
        <v>53.2</v>
      </c>
      <c r="I1516" t="s">
        <v>15854</v>
      </c>
      <c r="J1516" t="s">
        <v>8203</v>
      </c>
      <c r="K1516" t="s">
        <v>8203</v>
      </c>
      <c r="L1516" t="s">
        <v>8203</v>
      </c>
      <c r="M1516" t="s">
        <v>15855</v>
      </c>
      <c r="N1516">
        <v>1314</v>
      </c>
      <c r="O1516" t="s">
        <v>8203</v>
      </c>
      <c r="P1516" t="s">
        <v>8203</v>
      </c>
      <c r="Q1516" s="8">
        <v>41845</v>
      </c>
      <c r="R1516" s="8">
        <v>41845</v>
      </c>
      <c r="S1516" t="s">
        <v>8242</v>
      </c>
      <c r="T1516" t="s">
        <v>15776</v>
      </c>
      <c r="U1516" t="s">
        <v>15856</v>
      </c>
      <c r="V1516" t="s">
        <v>15852</v>
      </c>
      <c r="W1516" t="s">
        <v>8310</v>
      </c>
      <c r="X1516" t="s">
        <v>8311</v>
      </c>
    </row>
    <row r="1517" spans="1:24" x14ac:dyDescent="0.25">
      <c r="A1517" t="s">
        <v>15857</v>
      </c>
      <c r="B1517">
        <v>318829</v>
      </c>
      <c r="C1517" t="s">
        <v>15858</v>
      </c>
      <c r="D1517">
        <v>245782</v>
      </c>
      <c r="E1517" t="s">
        <v>8310</v>
      </c>
      <c r="F1517" t="s">
        <v>8311</v>
      </c>
      <c r="G1517" s="11">
        <v>38.048499999999997</v>
      </c>
      <c r="H1517" s="11">
        <v>51.6</v>
      </c>
      <c r="I1517" t="s">
        <v>15859</v>
      </c>
      <c r="J1517" t="s">
        <v>8203</v>
      </c>
      <c r="K1517" t="s">
        <v>8203</v>
      </c>
      <c r="L1517" t="s">
        <v>8203</v>
      </c>
      <c r="M1517" t="s">
        <v>15860</v>
      </c>
      <c r="N1517" t="s">
        <v>8203</v>
      </c>
      <c r="O1517" t="s">
        <v>8203</v>
      </c>
      <c r="P1517" t="s">
        <v>8203</v>
      </c>
      <c r="Q1517" s="8">
        <v>41848</v>
      </c>
      <c r="R1517" s="8">
        <v>41848</v>
      </c>
      <c r="S1517" t="s">
        <v>8242</v>
      </c>
      <c r="T1517" t="s">
        <v>9067</v>
      </c>
      <c r="U1517" t="s">
        <v>15861</v>
      </c>
      <c r="V1517" t="s">
        <v>15857</v>
      </c>
      <c r="W1517" t="s">
        <v>8310</v>
      </c>
      <c r="X1517" t="s">
        <v>8311</v>
      </c>
    </row>
    <row r="1518" spans="1:24" x14ac:dyDescent="0.25">
      <c r="A1518" t="s">
        <v>15857</v>
      </c>
      <c r="B1518">
        <v>318829</v>
      </c>
      <c r="C1518" t="s">
        <v>15858</v>
      </c>
      <c r="D1518">
        <v>245782</v>
      </c>
      <c r="E1518" t="s">
        <v>8310</v>
      </c>
      <c r="F1518" t="s">
        <v>8311</v>
      </c>
      <c r="G1518" s="11">
        <v>35.759900000000002</v>
      </c>
      <c r="H1518" s="11">
        <v>51.4</v>
      </c>
      <c r="I1518" t="s">
        <v>15862</v>
      </c>
      <c r="J1518" t="s">
        <v>8203</v>
      </c>
      <c r="K1518" t="s">
        <v>8203</v>
      </c>
      <c r="L1518" t="s">
        <v>8203</v>
      </c>
      <c r="M1518" t="s">
        <v>15863</v>
      </c>
      <c r="N1518" t="s">
        <v>8203</v>
      </c>
      <c r="O1518" t="s">
        <v>8203</v>
      </c>
      <c r="P1518" t="s">
        <v>8203</v>
      </c>
      <c r="Q1518" s="8">
        <v>41848</v>
      </c>
      <c r="R1518" s="8">
        <v>41848</v>
      </c>
      <c r="S1518" t="s">
        <v>8242</v>
      </c>
      <c r="T1518" t="s">
        <v>9067</v>
      </c>
      <c r="U1518" t="s">
        <v>15864</v>
      </c>
      <c r="V1518" t="s">
        <v>15857</v>
      </c>
      <c r="W1518" t="s">
        <v>8310</v>
      </c>
      <c r="X1518" t="s">
        <v>8311</v>
      </c>
    </row>
    <row r="1519" spans="1:24" x14ac:dyDescent="0.25">
      <c r="A1519" t="s">
        <v>15857</v>
      </c>
      <c r="B1519">
        <v>318829</v>
      </c>
      <c r="C1519" t="s">
        <v>15858</v>
      </c>
      <c r="D1519">
        <v>245782</v>
      </c>
      <c r="E1519" t="s">
        <v>8310</v>
      </c>
      <c r="F1519" t="s">
        <v>8311</v>
      </c>
      <c r="G1519" s="11">
        <v>37.556800000000003</v>
      </c>
      <c r="H1519" s="11">
        <v>51.8</v>
      </c>
      <c r="I1519" t="s">
        <v>15865</v>
      </c>
      <c r="J1519" t="s">
        <v>8203</v>
      </c>
      <c r="K1519" t="s">
        <v>8203</v>
      </c>
      <c r="L1519" t="s">
        <v>8203</v>
      </c>
      <c r="M1519" t="s">
        <v>15866</v>
      </c>
      <c r="N1519" t="s">
        <v>8203</v>
      </c>
      <c r="O1519" t="s">
        <v>8203</v>
      </c>
      <c r="P1519" t="s">
        <v>8203</v>
      </c>
      <c r="Q1519" s="8">
        <v>41848</v>
      </c>
      <c r="R1519" s="8">
        <v>41848</v>
      </c>
      <c r="S1519" t="s">
        <v>8242</v>
      </c>
      <c r="T1519" t="s">
        <v>9067</v>
      </c>
      <c r="U1519" t="s">
        <v>15867</v>
      </c>
      <c r="V1519" t="s">
        <v>15857</v>
      </c>
      <c r="W1519" t="s">
        <v>8310</v>
      </c>
      <c r="X1519" t="s">
        <v>8311</v>
      </c>
    </row>
    <row r="1520" spans="1:24" x14ac:dyDescent="0.25">
      <c r="A1520" t="s">
        <v>15857</v>
      </c>
      <c r="B1520">
        <v>318829</v>
      </c>
      <c r="C1520" t="s">
        <v>15858</v>
      </c>
      <c r="D1520">
        <v>245782</v>
      </c>
      <c r="E1520" t="s">
        <v>8310</v>
      </c>
      <c r="F1520" t="s">
        <v>8311</v>
      </c>
      <c r="G1520" s="11">
        <v>35.818100000000001</v>
      </c>
      <c r="H1520" s="11">
        <v>51.5</v>
      </c>
      <c r="I1520" t="s">
        <v>15868</v>
      </c>
      <c r="J1520" t="s">
        <v>8203</v>
      </c>
      <c r="K1520" t="s">
        <v>8203</v>
      </c>
      <c r="L1520" t="s">
        <v>8203</v>
      </c>
      <c r="M1520" t="s">
        <v>15869</v>
      </c>
      <c r="N1520" t="s">
        <v>8203</v>
      </c>
      <c r="O1520" t="s">
        <v>8203</v>
      </c>
      <c r="P1520" t="s">
        <v>8203</v>
      </c>
      <c r="Q1520" s="8">
        <v>41848</v>
      </c>
      <c r="R1520" s="8">
        <v>41848</v>
      </c>
      <c r="S1520" t="s">
        <v>8242</v>
      </c>
      <c r="T1520" t="s">
        <v>9067</v>
      </c>
      <c r="U1520" t="s">
        <v>15870</v>
      </c>
      <c r="V1520" t="s">
        <v>15857</v>
      </c>
      <c r="W1520" t="s">
        <v>8310</v>
      </c>
      <c r="X1520" t="s">
        <v>8311</v>
      </c>
    </row>
    <row r="1521" spans="1:24" x14ac:dyDescent="0.25">
      <c r="A1521" t="s">
        <v>15857</v>
      </c>
      <c r="B1521">
        <v>318829</v>
      </c>
      <c r="C1521" t="s">
        <v>15858</v>
      </c>
      <c r="D1521">
        <v>245782</v>
      </c>
      <c r="E1521" t="s">
        <v>8310</v>
      </c>
      <c r="F1521" t="s">
        <v>8311</v>
      </c>
      <c r="G1521" s="11">
        <v>36.260300000000001</v>
      </c>
      <c r="H1521" s="11">
        <v>51.4</v>
      </c>
      <c r="I1521" t="s">
        <v>15871</v>
      </c>
      <c r="J1521" t="s">
        <v>8203</v>
      </c>
      <c r="K1521" t="s">
        <v>8203</v>
      </c>
      <c r="L1521" t="s">
        <v>8203</v>
      </c>
      <c r="M1521" t="s">
        <v>15872</v>
      </c>
      <c r="N1521" t="s">
        <v>8203</v>
      </c>
      <c r="O1521" t="s">
        <v>8203</v>
      </c>
      <c r="P1521" t="s">
        <v>8203</v>
      </c>
      <c r="Q1521" s="8">
        <v>41848</v>
      </c>
      <c r="R1521" s="8">
        <v>41848</v>
      </c>
      <c r="S1521" t="s">
        <v>8242</v>
      </c>
      <c r="T1521" t="s">
        <v>9067</v>
      </c>
      <c r="U1521" t="s">
        <v>15873</v>
      </c>
      <c r="V1521" t="s">
        <v>15857</v>
      </c>
      <c r="W1521" t="s">
        <v>8310</v>
      </c>
      <c r="X1521" t="s">
        <v>8311</v>
      </c>
    </row>
    <row r="1522" spans="1:24" x14ac:dyDescent="0.25">
      <c r="A1522" t="s">
        <v>15857</v>
      </c>
      <c r="B1522">
        <v>318829</v>
      </c>
      <c r="C1522" t="s">
        <v>15858</v>
      </c>
      <c r="D1522">
        <v>245782</v>
      </c>
      <c r="E1522" t="s">
        <v>8310</v>
      </c>
      <c r="F1522" t="s">
        <v>8311</v>
      </c>
      <c r="G1522" s="11">
        <v>36.036999999999999</v>
      </c>
      <c r="H1522" s="11">
        <v>51.4</v>
      </c>
      <c r="I1522" t="s">
        <v>15874</v>
      </c>
      <c r="J1522" t="s">
        <v>8203</v>
      </c>
      <c r="K1522" t="s">
        <v>8203</v>
      </c>
      <c r="L1522" t="s">
        <v>8203</v>
      </c>
      <c r="M1522" t="s">
        <v>15875</v>
      </c>
      <c r="N1522" t="s">
        <v>8203</v>
      </c>
      <c r="O1522" t="s">
        <v>8203</v>
      </c>
      <c r="P1522" t="s">
        <v>8203</v>
      </c>
      <c r="Q1522" s="8">
        <v>41848</v>
      </c>
      <c r="R1522" s="8">
        <v>41848</v>
      </c>
      <c r="S1522" t="s">
        <v>8242</v>
      </c>
      <c r="T1522" t="s">
        <v>9067</v>
      </c>
      <c r="U1522" t="s">
        <v>15876</v>
      </c>
      <c r="V1522" t="s">
        <v>15857</v>
      </c>
      <c r="W1522" t="s">
        <v>8310</v>
      </c>
      <c r="X1522" t="s">
        <v>8311</v>
      </c>
    </row>
    <row r="1523" spans="1:24" x14ac:dyDescent="0.25">
      <c r="A1523" t="s">
        <v>15857</v>
      </c>
      <c r="B1523">
        <v>318829</v>
      </c>
      <c r="C1523" t="s">
        <v>15858</v>
      </c>
      <c r="D1523">
        <v>245782</v>
      </c>
      <c r="E1523" t="s">
        <v>8310</v>
      </c>
      <c r="F1523" t="s">
        <v>8311</v>
      </c>
      <c r="G1523" s="11">
        <v>36.211300000000001</v>
      </c>
      <c r="H1523" s="11">
        <v>51.4</v>
      </c>
      <c r="I1523" t="s">
        <v>15877</v>
      </c>
      <c r="J1523" t="s">
        <v>8203</v>
      </c>
      <c r="K1523" t="s">
        <v>8203</v>
      </c>
      <c r="L1523" t="s">
        <v>8203</v>
      </c>
      <c r="M1523" t="s">
        <v>15878</v>
      </c>
      <c r="N1523" t="s">
        <v>8203</v>
      </c>
      <c r="O1523" t="s">
        <v>8203</v>
      </c>
      <c r="P1523" t="s">
        <v>8203</v>
      </c>
      <c r="Q1523" s="8">
        <v>41848</v>
      </c>
      <c r="R1523" s="8">
        <v>41848</v>
      </c>
      <c r="S1523" t="s">
        <v>8242</v>
      </c>
      <c r="T1523" t="s">
        <v>9067</v>
      </c>
      <c r="U1523" t="s">
        <v>15879</v>
      </c>
      <c r="V1523" t="s">
        <v>15857</v>
      </c>
      <c r="W1523" t="s">
        <v>8310</v>
      </c>
      <c r="X1523" t="s">
        <v>8311</v>
      </c>
    </row>
    <row r="1524" spans="1:24" x14ac:dyDescent="0.25">
      <c r="A1524" t="s">
        <v>15857</v>
      </c>
      <c r="B1524">
        <v>318829</v>
      </c>
      <c r="C1524" t="s">
        <v>15858</v>
      </c>
      <c r="D1524">
        <v>245782</v>
      </c>
      <c r="E1524" t="s">
        <v>8310</v>
      </c>
      <c r="F1524" t="s">
        <v>8311</v>
      </c>
      <c r="G1524" s="11">
        <v>37.593299999999999</v>
      </c>
      <c r="H1524" s="11">
        <v>51.7</v>
      </c>
      <c r="I1524" t="s">
        <v>15880</v>
      </c>
      <c r="J1524" t="s">
        <v>8203</v>
      </c>
      <c r="K1524" t="s">
        <v>8203</v>
      </c>
      <c r="L1524" t="s">
        <v>8203</v>
      </c>
      <c r="M1524" t="s">
        <v>15881</v>
      </c>
      <c r="N1524" t="s">
        <v>8203</v>
      </c>
      <c r="O1524" t="s">
        <v>8203</v>
      </c>
      <c r="P1524" t="s">
        <v>8203</v>
      </c>
      <c r="Q1524" s="8">
        <v>41848</v>
      </c>
      <c r="R1524" s="8">
        <v>41848</v>
      </c>
      <c r="S1524" t="s">
        <v>8242</v>
      </c>
      <c r="T1524" t="s">
        <v>9067</v>
      </c>
      <c r="U1524" t="s">
        <v>15882</v>
      </c>
      <c r="V1524" t="s">
        <v>15857</v>
      </c>
      <c r="W1524" t="s">
        <v>8310</v>
      </c>
      <c r="X1524" t="s">
        <v>8311</v>
      </c>
    </row>
    <row r="1525" spans="1:24" x14ac:dyDescent="0.25">
      <c r="A1525" t="s">
        <v>15857</v>
      </c>
      <c r="B1525">
        <v>318829</v>
      </c>
      <c r="C1525" t="s">
        <v>15858</v>
      </c>
      <c r="D1525">
        <v>245782</v>
      </c>
      <c r="E1525" t="s">
        <v>8310</v>
      </c>
      <c r="F1525" t="s">
        <v>8311</v>
      </c>
      <c r="G1525" s="11">
        <v>36.716299999999997</v>
      </c>
      <c r="H1525" s="11">
        <v>51.6</v>
      </c>
      <c r="I1525" t="s">
        <v>15883</v>
      </c>
      <c r="J1525" t="s">
        <v>8203</v>
      </c>
      <c r="K1525" t="s">
        <v>8203</v>
      </c>
      <c r="L1525" t="s">
        <v>8203</v>
      </c>
      <c r="M1525" t="s">
        <v>15884</v>
      </c>
      <c r="N1525" t="s">
        <v>8203</v>
      </c>
      <c r="O1525" t="s">
        <v>8203</v>
      </c>
      <c r="P1525" t="s">
        <v>8203</v>
      </c>
      <c r="Q1525" s="8">
        <v>41848</v>
      </c>
      <c r="R1525" s="8">
        <v>41848</v>
      </c>
      <c r="S1525" t="s">
        <v>8242</v>
      </c>
      <c r="T1525" t="s">
        <v>9067</v>
      </c>
      <c r="U1525" t="s">
        <v>15885</v>
      </c>
      <c r="V1525" t="s">
        <v>15857</v>
      </c>
      <c r="W1525" t="s">
        <v>8310</v>
      </c>
      <c r="X1525" t="s">
        <v>8311</v>
      </c>
    </row>
    <row r="1526" spans="1:24" x14ac:dyDescent="0.25">
      <c r="A1526" t="s">
        <v>15857</v>
      </c>
      <c r="B1526">
        <v>318829</v>
      </c>
      <c r="C1526" t="s">
        <v>15858</v>
      </c>
      <c r="D1526">
        <v>245782</v>
      </c>
      <c r="E1526" t="s">
        <v>8310</v>
      </c>
      <c r="F1526" t="s">
        <v>8311</v>
      </c>
      <c r="G1526" s="11">
        <v>36.863900000000001</v>
      </c>
      <c r="H1526" s="11">
        <v>51.9</v>
      </c>
      <c r="I1526" t="s">
        <v>15886</v>
      </c>
      <c r="J1526" t="s">
        <v>8203</v>
      </c>
      <c r="K1526" t="s">
        <v>8203</v>
      </c>
      <c r="L1526" t="s">
        <v>8203</v>
      </c>
      <c r="M1526" t="s">
        <v>15887</v>
      </c>
      <c r="N1526" t="s">
        <v>8203</v>
      </c>
      <c r="O1526" t="s">
        <v>8203</v>
      </c>
      <c r="P1526" t="s">
        <v>8203</v>
      </c>
      <c r="Q1526" s="8">
        <v>41848</v>
      </c>
      <c r="R1526" s="8">
        <v>41848</v>
      </c>
      <c r="S1526" t="s">
        <v>8242</v>
      </c>
      <c r="T1526" t="s">
        <v>9067</v>
      </c>
      <c r="U1526" t="s">
        <v>15888</v>
      </c>
      <c r="V1526" t="s">
        <v>15857</v>
      </c>
      <c r="W1526" t="s">
        <v>8310</v>
      </c>
      <c r="X1526" t="s">
        <v>8311</v>
      </c>
    </row>
    <row r="1527" spans="1:24" x14ac:dyDescent="0.25">
      <c r="A1527" t="s">
        <v>15857</v>
      </c>
      <c r="B1527">
        <v>318829</v>
      </c>
      <c r="C1527" t="s">
        <v>15858</v>
      </c>
      <c r="D1527">
        <v>245782</v>
      </c>
      <c r="E1527" t="s">
        <v>8310</v>
      </c>
      <c r="F1527" t="s">
        <v>8311</v>
      </c>
      <c r="G1527" s="11">
        <v>35.871400000000001</v>
      </c>
      <c r="H1527" s="11">
        <v>51.4</v>
      </c>
      <c r="I1527" t="s">
        <v>15889</v>
      </c>
      <c r="J1527" t="s">
        <v>8203</v>
      </c>
      <c r="K1527" t="s">
        <v>8203</v>
      </c>
      <c r="L1527" t="s">
        <v>8203</v>
      </c>
      <c r="M1527" t="s">
        <v>15890</v>
      </c>
      <c r="N1527" t="s">
        <v>8203</v>
      </c>
      <c r="O1527" t="s">
        <v>8203</v>
      </c>
      <c r="P1527" t="s">
        <v>8203</v>
      </c>
      <c r="Q1527" s="8">
        <v>41848</v>
      </c>
      <c r="R1527" s="8">
        <v>41848</v>
      </c>
      <c r="S1527" t="s">
        <v>8242</v>
      </c>
      <c r="T1527" t="s">
        <v>9067</v>
      </c>
      <c r="U1527" t="s">
        <v>15891</v>
      </c>
      <c r="V1527" t="s">
        <v>15857</v>
      </c>
      <c r="W1527" t="s">
        <v>8310</v>
      </c>
      <c r="X1527" t="s">
        <v>8311</v>
      </c>
    </row>
    <row r="1528" spans="1:24" x14ac:dyDescent="0.25">
      <c r="A1528" t="s">
        <v>15857</v>
      </c>
      <c r="B1528">
        <v>318829</v>
      </c>
      <c r="C1528" t="s">
        <v>15858</v>
      </c>
      <c r="D1528">
        <v>245782</v>
      </c>
      <c r="E1528" t="s">
        <v>8310</v>
      </c>
      <c r="F1528" t="s">
        <v>8311</v>
      </c>
      <c r="G1528" s="11">
        <v>36.679900000000004</v>
      </c>
      <c r="H1528" s="11">
        <v>51.5</v>
      </c>
      <c r="I1528" t="s">
        <v>15892</v>
      </c>
      <c r="J1528" t="s">
        <v>8203</v>
      </c>
      <c r="K1528" t="s">
        <v>8203</v>
      </c>
      <c r="L1528" t="s">
        <v>8203</v>
      </c>
      <c r="M1528" t="s">
        <v>15893</v>
      </c>
      <c r="N1528" t="s">
        <v>8203</v>
      </c>
      <c r="O1528" t="s">
        <v>8203</v>
      </c>
      <c r="P1528" t="s">
        <v>8203</v>
      </c>
      <c r="Q1528" s="8">
        <v>41848</v>
      </c>
      <c r="R1528" s="8">
        <v>41848</v>
      </c>
      <c r="S1528" t="s">
        <v>8242</v>
      </c>
      <c r="T1528" t="s">
        <v>9067</v>
      </c>
      <c r="U1528" t="s">
        <v>15894</v>
      </c>
      <c r="V1528" t="s">
        <v>15857</v>
      </c>
      <c r="W1528" t="s">
        <v>8310</v>
      </c>
      <c r="X1528" t="s">
        <v>8311</v>
      </c>
    </row>
    <row r="1529" spans="1:24" x14ac:dyDescent="0.25">
      <c r="A1529" t="s">
        <v>15857</v>
      </c>
      <c r="B1529">
        <v>318829</v>
      </c>
      <c r="C1529" t="s">
        <v>15858</v>
      </c>
      <c r="D1529">
        <v>245782</v>
      </c>
      <c r="E1529" t="s">
        <v>8310</v>
      </c>
      <c r="F1529" t="s">
        <v>8311</v>
      </c>
      <c r="G1529" s="11">
        <v>37.4938</v>
      </c>
      <c r="H1529" s="11">
        <v>51.9</v>
      </c>
      <c r="I1529" t="s">
        <v>15895</v>
      </c>
      <c r="J1529" t="s">
        <v>8203</v>
      </c>
      <c r="K1529" t="s">
        <v>8203</v>
      </c>
      <c r="L1529" t="s">
        <v>8203</v>
      </c>
      <c r="M1529" t="s">
        <v>15896</v>
      </c>
      <c r="N1529" t="s">
        <v>8203</v>
      </c>
      <c r="O1529" t="s">
        <v>8203</v>
      </c>
      <c r="P1529" t="s">
        <v>8203</v>
      </c>
      <c r="Q1529" s="8">
        <v>41848</v>
      </c>
      <c r="R1529" s="8">
        <v>41848</v>
      </c>
      <c r="S1529" t="s">
        <v>8242</v>
      </c>
      <c r="T1529" t="s">
        <v>9067</v>
      </c>
      <c r="U1529" t="s">
        <v>15897</v>
      </c>
      <c r="V1529" t="s">
        <v>15857</v>
      </c>
      <c r="W1529" t="s">
        <v>8310</v>
      </c>
      <c r="X1529" t="s">
        <v>8311</v>
      </c>
    </row>
    <row r="1530" spans="1:24" x14ac:dyDescent="0.25">
      <c r="A1530" t="s">
        <v>15857</v>
      </c>
      <c r="B1530">
        <v>318829</v>
      </c>
      <c r="C1530" t="s">
        <v>15858</v>
      </c>
      <c r="D1530">
        <v>245782</v>
      </c>
      <c r="E1530" t="s">
        <v>8310</v>
      </c>
      <c r="F1530" t="s">
        <v>8311</v>
      </c>
      <c r="G1530" s="11">
        <v>36.263500000000001</v>
      </c>
      <c r="H1530" s="11">
        <v>51.4</v>
      </c>
      <c r="I1530" t="s">
        <v>15898</v>
      </c>
      <c r="J1530" t="s">
        <v>8203</v>
      </c>
      <c r="K1530" t="s">
        <v>8203</v>
      </c>
      <c r="L1530" t="s">
        <v>8203</v>
      </c>
      <c r="M1530" t="s">
        <v>15899</v>
      </c>
      <c r="N1530" t="s">
        <v>8203</v>
      </c>
      <c r="O1530" t="s">
        <v>8203</v>
      </c>
      <c r="P1530" t="s">
        <v>8203</v>
      </c>
      <c r="Q1530" s="8">
        <v>41848</v>
      </c>
      <c r="R1530" s="8">
        <v>41848</v>
      </c>
      <c r="S1530" t="s">
        <v>8242</v>
      </c>
      <c r="T1530" t="s">
        <v>9067</v>
      </c>
      <c r="U1530" t="s">
        <v>15900</v>
      </c>
      <c r="V1530" t="s">
        <v>15857</v>
      </c>
      <c r="W1530" t="s">
        <v>8310</v>
      </c>
      <c r="X1530" t="s">
        <v>8311</v>
      </c>
    </row>
    <row r="1531" spans="1:24" x14ac:dyDescent="0.25">
      <c r="A1531" t="s">
        <v>15857</v>
      </c>
      <c r="B1531">
        <v>318829</v>
      </c>
      <c r="C1531" t="s">
        <v>15858</v>
      </c>
      <c r="D1531">
        <v>245782</v>
      </c>
      <c r="E1531" t="s">
        <v>8310</v>
      </c>
      <c r="F1531" t="s">
        <v>8311</v>
      </c>
      <c r="G1531" s="11">
        <v>37.013300000000001</v>
      </c>
      <c r="H1531" s="11">
        <v>51.9</v>
      </c>
      <c r="I1531" t="s">
        <v>15901</v>
      </c>
      <c r="J1531" t="s">
        <v>8203</v>
      </c>
      <c r="K1531" t="s">
        <v>8203</v>
      </c>
      <c r="L1531" t="s">
        <v>8203</v>
      </c>
      <c r="M1531" t="s">
        <v>15902</v>
      </c>
      <c r="N1531" t="s">
        <v>8203</v>
      </c>
      <c r="O1531" t="s">
        <v>8203</v>
      </c>
      <c r="P1531" t="s">
        <v>8203</v>
      </c>
      <c r="Q1531" s="8">
        <v>41848</v>
      </c>
      <c r="R1531" s="8">
        <v>41848</v>
      </c>
      <c r="S1531" t="s">
        <v>8242</v>
      </c>
      <c r="T1531" t="s">
        <v>9067</v>
      </c>
      <c r="U1531" t="s">
        <v>15903</v>
      </c>
      <c r="V1531" t="s">
        <v>15857</v>
      </c>
      <c r="W1531" t="s">
        <v>8310</v>
      </c>
      <c r="X1531" t="s">
        <v>8311</v>
      </c>
    </row>
    <row r="1532" spans="1:24" x14ac:dyDescent="0.25">
      <c r="A1532" t="s">
        <v>15857</v>
      </c>
      <c r="B1532">
        <v>318829</v>
      </c>
      <c r="C1532" t="s">
        <v>15858</v>
      </c>
      <c r="D1532">
        <v>245782</v>
      </c>
      <c r="E1532" t="s">
        <v>8310</v>
      </c>
      <c r="F1532" t="s">
        <v>8311</v>
      </c>
      <c r="G1532" s="11">
        <v>36.982999999999997</v>
      </c>
      <c r="H1532" s="11">
        <v>51.7</v>
      </c>
      <c r="I1532" t="s">
        <v>15904</v>
      </c>
      <c r="J1532" t="s">
        <v>8203</v>
      </c>
      <c r="K1532" t="s">
        <v>8203</v>
      </c>
      <c r="L1532" t="s">
        <v>8203</v>
      </c>
      <c r="M1532" t="s">
        <v>15905</v>
      </c>
      <c r="N1532" t="s">
        <v>8203</v>
      </c>
      <c r="O1532" t="s">
        <v>8203</v>
      </c>
      <c r="P1532" t="s">
        <v>8203</v>
      </c>
      <c r="Q1532" s="8">
        <v>41848</v>
      </c>
      <c r="R1532" s="8">
        <v>41848</v>
      </c>
      <c r="S1532" t="s">
        <v>8242</v>
      </c>
      <c r="T1532" t="s">
        <v>9067</v>
      </c>
      <c r="U1532" t="s">
        <v>15906</v>
      </c>
      <c r="V1532" t="s">
        <v>15857</v>
      </c>
      <c r="W1532" t="s">
        <v>8310</v>
      </c>
      <c r="X1532" t="s">
        <v>8311</v>
      </c>
    </row>
    <row r="1533" spans="1:24" x14ac:dyDescent="0.25">
      <c r="A1533" t="s">
        <v>15857</v>
      </c>
      <c r="B1533">
        <v>318829</v>
      </c>
      <c r="C1533" t="s">
        <v>15858</v>
      </c>
      <c r="D1533">
        <v>245782</v>
      </c>
      <c r="E1533" t="s">
        <v>8310</v>
      </c>
      <c r="F1533" t="s">
        <v>8311</v>
      </c>
      <c r="G1533" s="11">
        <v>36.788800000000002</v>
      </c>
      <c r="H1533" s="11">
        <v>51.5</v>
      </c>
      <c r="I1533" t="s">
        <v>15907</v>
      </c>
      <c r="J1533" t="s">
        <v>8203</v>
      </c>
      <c r="K1533" t="s">
        <v>8203</v>
      </c>
      <c r="L1533" t="s">
        <v>8203</v>
      </c>
      <c r="M1533" t="s">
        <v>15908</v>
      </c>
      <c r="N1533" t="s">
        <v>8203</v>
      </c>
      <c r="O1533" t="s">
        <v>8203</v>
      </c>
      <c r="P1533" t="s">
        <v>8203</v>
      </c>
      <c r="Q1533" s="8">
        <v>41848</v>
      </c>
      <c r="R1533" s="8">
        <v>41848</v>
      </c>
      <c r="S1533" t="s">
        <v>8242</v>
      </c>
      <c r="T1533" t="s">
        <v>9067</v>
      </c>
      <c r="U1533" t="s">
        <v>15909</v>
      </c>
      <c r="V1533" t="s">
        <v>15857</v>
      </c>
      <c r="W1533" t="s">
        <v>8310</v>
      </c>
      <c r="X1533" t="s">
        <v>8311</v>
      </c>
    </row>
    <row r="1534" spans="1:24" x14ac:dyDescent="0.25">
      <c r="A1534" t="s">
        <v>15857</v>
      </c>
      <c r="B1534">
        <v>318829</v>
      </c>
      <c r="C1534" t="s">
        <v>15858</v>
      </c>
      <c r="D1534">
        <v>245782</v>
      </c>
      <c r="E1534" t="s">
        <v>8310</v>
      </c>
      <c r="F1534" t="s">
        <v>8311</v>
      </c>
      <c r="G1534" s="11">
        <v>36.113399999999999</v>
      </c>
      <c r="H1534" s="11">
        <v>51.5</v>
      </c>
      <c r="I1534" t="s">
        <v>15910</v>
      </c>
      <c r="J1534" t="s">
        <v>8203</v>
      </c>
      <c r="K1534" t="s">
        <v>8203</v>
      </c>
      <c r="L1534" t="s">
        <v>8203</v>
      </c>
      <c r="M1534" t="s">
        <v>15911</v>
      </c>
      <c r="N1534" t="s">
        <v>8203</v>
      </c>
      <c r="O1534" t="s">
        <v>8203</v>
      </c>
      <c r="P1534" t="s">
        <v>8203</v>
      </c>
      <c r="Q1534" s="8">
        <v>41848</v>
      </c>
      <c r="R1534" s="8">
        <v>41848</v>
      </c>
      <c r="S1534" t="s">
        <v>8242</v>
      </c>
      <c r="T1534" t="s">
        <v>9067</v>
      </c>
      <c r="U1534" t="s">
        <v>15912</v>
      </c>
      <c r="V1534" t="s">
        <v>15857</v>
      </c>
      <c r="W1534" t="s">
        <v>8310</v>
      </c>
      <c r="X1534" t="s">
        <v>8311</v>
      </c>
    </row>
    <row r="1535" spans="1:24" x14ac:dyDescent="0.25">
      <c r="A1535" t="s">
        <v>15857</v>
      </c>
      <c r="B1535">
        <v>318829</v>
      </c>
      <c r="C1535" t="s">
        <v>15858</v>
      </c>
      <c r="D1535">
        <v>245782</v>
      </c>
      <c r="E1535" t="s">
        <v>8310</v>
      </c>
      <c r="F1535" t="s">
        <v>8311</v>
      </c>
      <c r="G1535" s="11">
        <v>36.315899999999999</v>
      </c>
      <c r="H1535" s="11">
        <v>51.4</v>
      </c>
      <c r="I1535" t="s">
        <v>15913</v>
      </c>
      <c r="J1535" t="s">
        <v>8203</v>
      </c>
      <c r="K1535" t="s">
        <v>8203</v>
      </c>
      <c r="L1535" t="s">
        <v>8203</v>
      </c>
      <c r="M1535" t="s">
        <v>15914</v>
      </c>
      <c r="N1535" t="s">
        <v>8203</v>
      </c>
      <c r="O1535" t="s">
        <v>8203</v>
      </c>
      <c r="P1535" t="s">
        <v>8203</v>
      </c>
      <c r="Q1535" s="8">
        <v>41848</v>
      </c>
      <c r="R1535" s="8">
        <v>41848</v>
      </c>
      <c r="S1535" t="s">
        <v>8242</v>
      </c>
      <c r="T1535" t="s">
        <v>9067</v>
      </c>
      <c r="U1535" t="s">
        <v>15915</v>
      </c>
      <c r="V1535" t="s">
        <v>15857</v>
      </c>
      <c r="W1535" t="s">
        <v>8310</v>
      </c>
      <c r="X1535" t="s">
        <v>8311</v>
      </c>
    </row>
    <row r="1536" spans="1:24" x14ac:dyDescent="0.25">
      <c r="A1536" t="s">
        <v>15857</v>
      </c>
      <c r="B1536">
        <v>318829</v>
      </c>
      <c r="C1536" t="s">
        <v>15858</v>
      </c>
      <c r="D1536">
        <v>245782</v>
      </c>
      <c r="E1536" t="s">
        <v>8310</v>
      </c>
      <c r="F1536" t="s">
        <v>8311</v>
      </c>
      <c r="G1536" s="11">
        <v>36.391199999999998</v>
      </c>
      <c r="H1536" s="11">
        <v>51.5</v>
      </c>
      <c r="I1536" t="s">
        <v>15916</v>
      </c>
      <c r="J1536" t="s">
        <v>8203</v>
      </c>
      <c r="K1536" t="s">
        <v>8203</v>
      </c>
      <c r="L1536" t="s">
        <v>8203</v>
      </c>
      <c r="M1536" t="s">
        <v>15917</v>
      </c>
      <c r="N1536" t="s">
        <v>8203</v>
      </c>
      <c r="O1536" t="s">
        <v>8203</v>
      </c>
      <c r="P1536" t="s">
        <v>8203</v>
      </c>
      <c r="Q1536" s="8">
        <v>41848</v>
      </c>
      <c r="R1536" s="8">
        <v>41848</v>
      </c>
      <c r="S1536" t="s">
        <v>8242</v>
      </c>
      <c r="T1536" t="s">
        <v>9067</v>
      </c>
      <c r="U1536" t="s">
        <v>15918</v>
      </c>
      <c r="V1536" t="s">
        <v>15857</v>
      </c>
      <c r="W1536" t="s">
        <v>8310</v>
      </c>
      <c r="X1536" t="s">
        <v>8311</v>
      </c>
    </row>
    <row r="1537" spans="1:24" x14ac:dyDescent="0.25">
      <c r="A1537" t="s">
        <v>15857</v>
      </c>
      <c r="B1537">
        <v>318829</v>
      </c>
      <c r="C1537" t="s">
        <v>15858</v>
      </c>
      <c r="D1537">
        <v>245782</v>
      </c>
      <c r="E1537" t="s">
        <v>8310</v>
      </c>
      <c r="F1537" t="s">
        <v>8311</v>
      </c>
      <c r="G1537" s="11">
        <v>36.288400000000003</v>
      </c>
      <c r="H1537" s="11">
        <v>51.6</v>
      </c>
      <c r="I1537" t="s">
        <v>15919</v>
      </c>
      <c r="J1537" t="s">
        <v>8203</v>
      </c>
      <c r="K1537" t="s">
        <v>8203</v>
      </c>
      <c r="L1537" t="s">
        <v>8203</v>
      </c>
      <c r="M1537" t="s">
        <v>15920</v>
      </c>
      <c r="N1537" t="s">
        <v>8203</v>
      </c>
      <c r="O1537" t="s">
        <v>8203</v>
      </c>
      <c r="P1537" t="s">
        <v>8203</v>
      </c>
      <c r="Q1537" s="8">
        <v>41848</v>
      </c>
      <c r="R1537" s="8">
        <v>41848</v>
      </c>
      <c r="S1537" t="s">
        <v>8242</v>
      </c>
      <c r="T1537" t="s">
        <v>9067</v>
      </c>
      <c r="U1537" t="s">
        <v>15921</v>
      </c>
      <c r="V1537" t="s">
        <v>15857</v>
      </c>
      <c r="W1537" t="s">
        <v>8310</v>
      </c>
      <c r="X1537" t="s">
        <v>8311</v>
      </c>
    </row>
    <row r="1538" spans="1:24" x14ac:dyDescent="0.25">
      <c r="A1538" t="s">
        <v>15857</v>
      </c>
      <c r="B1538">
        <v>318829</v>
      </c>
      <c r="C1538" t="s">
        <v>15858</v>
      </c>
      <c r="D1538">
        <v>245782</v>
      </c>
      <c r="E1538" t="s">
        <v>8310</v>
      </c>
      <c r="F1538" t="s">
        <v>8311</v>
      </c>
      <c r="G1538" s="11">
        <v>36.446899999999999</v>
      </c>
      <c r="H1538" s="11">
        <v>51.6</v>
      </c>
      <c r="I1538" t="s">
        <v>15922</v>
      </c>
      <c r="J1538" t="s">
        <v>8203</v>
      </c>
      <c r="K1538" t="s">
        <v>8203</v>
      </c>
      <c r="L1538" t="s">
        <v>8203</v>
      </c>
      <c r="M1538" t="s">
        <v>15923</v>
      </c>
      <c r="N1538" t="s">
        <v>8203</v>
      </c>
      <c r="O1538" t="s">
        <v>8203</v>
      </c>
      <c r="P1538" t="s">
        <v>8203</v>
      </c>
      <c r="Q1538" s="8">
        <v>41848</v>
      </c>
      <c r="R1538" s="8">
        <v>41848</v>
      </c>
      <c r="S1538" t="s">
        <v>8242</v>
      </c>
      <c r="T1538" t="s">
        <v>9067</v>
      </c>
      <c r="U1538" t="s">
        <v>15924</v>
      </c>
      <c r="V1538" t="s">
        <v>15857</v>
      </c>
      <c r="W1538" t="s">
        <v>8310</v>
      </c>
      <c r="X1538" t="s">
        <v>8311</v>
      </c>
    </row>
    <row r="1539" spans="1:24" x14ac:dyDescent="0.25">
      <c r="A1539" t="s">
        <v>15857</v>
      </c>
      <c r="B1539">
        <v>318829</v>
      </c>
      <c r="C1539" t="s">
        <v>15858</v>
      </c>
      <c r="D1539">
        <v>245782</v>
      </c>
      <c r="E1539" t="s">
        <v>8310</v>
      </c>
      <c r="F1539" t="s">
        <v>8311</v>
      </c>
      <c r="G1539" s="11">
        <v>35.6693</v>
      </c>
      <c r="H1539" s="11">
        <v>51.2</v>
      </c>
      <c r="I1539" t="s">
        <v>15925</v>
      </c>
      <c r="J1539" t="s">
        <v>8203</v>
      </c>
      <c r="K1539" t="s">
        <v>8203</v>
      </c>
      <c r="L1539" t="s">
        <v>8203</v>
      </c>
      <c r="M1539" t="s">
        <v>15926</v>
      </c>
      <c r="N1539" t="s">
        <v>8203</v>
      </c>
      <c r="O1539" t="s">
        <v>8203</v>
      </c>
      <c r="P1539" t="s">
        <v>8203</v>
      </c>
      <c r="Q1539" s="8">
        <v>41848</v>
      </c>
      <c r="R1539" s="8">
        <v>41848</v>
      </c>
      <c r="S1539" t="s">
        <v>8242</v>
      </c>
      <c r="T1539" t="s">
        <v>9067</v>
      </c>
      <c r="U1539" t="s">
        <v>15927</v>
      </c>
      <c r="V1539" t="s">
        <v>15857</v>
      </c>
      <c r="W1539" t="s">
        <v>8310</v>
      </c>
      <c r="X1539" t="s">
        <v>8311</v>
      </c>
    </row>
    <row r="1540" spans="1:24" x14ac:dyDescent="0.25">
      <c r="A1540" t="s">
        <v>15857</v>
      </c>
      <c r="B1540">
        <v>318829</v>
      </c>
      <c r="C1540" t="s">
        <v>15858</v>
      </c>
      <c r="D1540">
        <v>245782</v>
      </c>
      <c r="E1540" t="s">
        <v>8310</v>
      </c>
      <c r="F1540" t="s">
        <v>8311</v>
      </c>
      <c r="G1540" s="11">
        <v>35.613799999999998</v>
      </c>
      <c r="H1540" s="11">
        <v>51.1</v>
      </c>
      <c r="I1540" t="s">
        <v>15928</v>
      </c>
      <c r="J1540" t="s">
        <v>8203</v>
      </c>
      <c r="K1540" t="s">
        <v>8203</v>
      </c>
      <c r="L1540" t="s">
        <v>8203</v>
      </c>
      <c r="M1540" t="s">
        <v>15929</v>
      </c>
      <c r="N1540" t="s">
        <v>8203</v>
      </c>
      <c r="O1540" t="s">
        <v>8203</v>
      </c>
      <c r="P1540" t="s">
        <v>8203</v>
      </c>
      <c r="Q1540" s="8">
        <v>41848</v>
      </c>
      <c r="R1540" s="8">
        <v>41848</v>
      </c>
      <c r="S1540" t="s">
        <v>8242</v>
      </c>
      <c r="T1540" t="s">
        <v>9067</v>
      </c>
      <c r="U1540" t="s">
        <v>15930</v>
      </c>
      <c r="V1540" t="s">
        <v>15857</v>
      </c>
      <c r="W1540" t="s">
        <v>8310</v>
      </c>
      <c r="X1540" t="s">
        <v>8311</v>
      </c>
    </row>
    <row r="1541" spans="1:24" x14ac:dyDescent="0.25">
      <c r="A1541" t="s">
        <v>15857</v>
      </c>
      <c r="B1541">
        <v>318829</v>
      </c>
      <c r="C1541" t="s">
        <v>15858</v>
      </c>
      <c r="D1541">
        <v>245782</v>
      </c>
      <c r="E1541" t="s">
        <v>8310</v>
      </c>
      <c r="F1541" t="s">
        <v>8311</v>
      </c>
      <c r="G1541" s="11">
        <v>35.571399999999997</v>
      </c>
      <c r="H1541" s="11">
        <v>51.7</v>
      </c>
      <c r="I1541" t="s">
        <v>15931</v>
      </c>
      <c r="J1541" t="s">
        <v>8203</v>
      </c>
      <c r="K1541" t="s">
        <v>8203</v>
      </c>
      <c r="L1541" t="s">
        <v>8203</v>
      </c>
      <c r="M1541" t="s">
        <v>15932</v>
      </c>
      <c r="N1541" t="s">
        <v>8203</v>
      </c>
      <c r="O1541" t="s">
        <v>8203</v>
      </c>
      <c r="P1541" t="s">
        <v>8203</v>
      </c>
      <c r="Q1541" s="8">
        <v>41848</v>
      </c>
      <c r="R1541" s="8">
        <v>41848</v>
      </c>
      <c r="S1541" t="s">
        <v>8242</v>
      </c>
      <c r="T1541" t="s">
        <v>9067</v>
      </c>
      <c r="U1541" t="s">
        <v>15933</v>
      </c>
      <c r="V1541" t="s">
        <v>15857</v>
      </c>
      <c r="W1541" t="s">
        <v>8310</v>
      </c>
      <c r="X1541" t="s">
        <v>8311</v>
      </c>
    </row>
    <row r="1542" spans="1:24" x14ac:dyDescent="0.25">
      <c r="A1542" t="s">
        <v>15857</v>
      </c>
      <c r="B1542">
        <v>318829</v>
      </c>
      <c r="C1542" t="s">
        <v>15858</v>
      </c>
      <c r="D1542">
        <v>245782</v>
      </c>
      <c r="E1542" t="s">
        <v>8310</v>
      </c>
      <c r="F1542" t="s">
        <v>8311</v>
      </c>
      <c r="G1542" s="11">
        <v>36.3842</v>
      </c>
      <c r="H1542" s="11">
        <v>51.5</v>
      </c>
      <c r="I1542" t="s">
        <v>15934</v>
      </c>
      <c r="J1542" t="s">
        <v>8203</v>
      </c>
      <c r="K1542" t="s">
        <v>8203</v>
      </c>
      <c r="L1542" t="s">
        <v>8203</v>
      </c>
      <c r="M1542" t="s">
        <v>15935</v>
      </c>
      <c r="N1542" t="s">
        <v>8203</v>
      </c>
      <c r="O1542" t="s">
        <v>8203</v>
      </c>
      <c r="P1542" t="s">
        <v>8203</v>
      </c>
      <c r="Q1542" s="8">
        <v>41848</v>
      </c>
      <c r="R1542" s="8">
        <v>41848</v>
      </c>
      <c r="S1542" t="s">
        <v>8242</v>
      </c>
      <c r="T1542" t="s">
        <v>9067</v>
      </c>
      <c r="U1542" t="s">
        <v>15936</v>
      </c>
      <c r="V1542" t="s">
        <v>15857</v>
      </c>
      <c r="W1542" t="s">
        <v>8310</v>
      </c>
      <c r="X1542" t="s">
        <v>8311</v>
      </c>
    </row>
    <row r="1543" spans="1:24" x14ac:dyDescent="0.25">
      <c r="A1543" t="s">
        <v>15857</v>
      </c>
      <c r="B1543">
        <v>318829</v>
      </c>
      <c r="C1543" t="s">
        <v>15858</v>
      </c>
      <c r="D1543">
        <v>245782</v>
      </c>
      <c r="E1543" t="s">
        <v>8310</v>
      </c>
      <c r="F1543" t="s">
        <v>8311</v>
      </c>
      <c r="G1543" s="11">
        <v>35.967100000000002</v>
      </c>
      <c r="H1543" s="11">
        <v>51.2</v>
      </c>
      <c r="I1543" t="s">
        <v>15937</v>
      </c>
      <c r="J1543" t="s">
        <v>8203</v>
      </c>
      <c r="K1543" t="s">
        <v>8203</v>
      </c>
      <c r="L1543" t="s">
        <v>8203</v>
      </c>
      <c r="M1543" t="s">
        <v>15938</v>
      </c>
      <c r="N1543" t="s">
        <v>8203</v>
      </c>
      <c r="O1543" t="s">
        <v>8203</v>
      </c>
      <c r="P1543" t="s">
        <v>8203</v>
      </c>
      <c r="Q1543" s="8">
        <v>41848</v>
      </c>
      <c r="R1543" s="8">
        <v>41848</v>
      </c>
      <c r="S1543" t="s">
        <v>8242</v>
      </c>
      <c r="T1543" t="s">
        <v>9067</v>
      </c>
      <c r="U1543" t="s">
        <v>15939</v>
      </c>
      <c r="V1543" t="s">
        <v>15857</v>
      </c>
      <c r="W1543" t="s">
        <v>8310</v>
      </c>
      <c r="X1543" t="s">
        <v>8311</v>
      </c>
    </row>
    <row r="1544" spans="1:24" x14ac:dyDescent="0.25">
      <c r="A1544" t="s">
        <v>15857</v>
      </c>
      <c r="B1544">
        <v>318829</v>
      </c>
      <c r="C1544" t="s">
        <v>15858</v>
      </c>
      <c r="D1544">
        <v>245782</v>
      </c>
      <c r="E1544" t="s">
        <v>8310</v>
      </c>
      <c r="F1544" t="s">
        <v>8311</v>
      </c>
      <c r="G1544" s="11">
        <v>35.774299999999997</v>
      </c>
      <c r="H1544" s="11">
        <v>51.2</v>
      </c>
      <c r="I1544" t="s">
        <v>15940</v>
      </c>
      <c r="J1544" t="s">
        <v>8203</v>
      </c>
      <c r="K1544" t="s">
        <v>8203</v>
      </c>
      <c r="L1544" t="s">
        <v>8203</v>
      </c>
      <c r="M1544" t="s">
        <v>15941</v>
      </c>
      <c r="N1544" t="s">
        <v>8203</v>
      </c>
      <c r="O1544" t="s">
        <v>8203</v>
      </c>
      <c r="P1544" t="s">
        <v>8203</v>
      </c>
      <c r="Q1544" s="8">
        <v>41848</v>
      </c>
      <c r="R1544" s="8">
        <v>41848</v>
      </c>
      <c r="S1544" t="s">
        <v>8242</v>
      </c>
      <c r="T1544" t="s">
        <v>9067</v>
      </c>
      <c r="U1544" t="s">
        <v>15942</v>
      </c>
      <c r="V1544" t="s">
        <v>15857</v>
      </c>
      <c r="W1544" t="s">
        <v>8310</v>
      </c>
      <c r="X1544" t="s">
        <v>8311</v>
      </c>
    </row>
    <row r="1545" spans="1:24" x14ac:dyDescent="0.25">
      <c r="A1545" t="s">
        <v>15857</v>
      </c>
      <c r="B1545">
        <v>318829</v>
      </c>
      <c r="C1545" t="s">
        <v>15858</v>
      </c>
      <c r="D1545">
        <v>245782</v>
      </c>
      <c r="E1545" t="s">
        <v>8310</v>
      </c>
      <c r="F1545" t="s">
        <v>8311</v>
      </c>
      <c r="G1545" s="11">
        <v>37.097900000000003</v>
      </c>
      <c r="H1545" s="11">
        <v>51.1</v>
      </c>
      <c r="I1545" t="s">
        <v>15943</v>
      </c>
      <c r="J1545" t="s">
        <v>8203</v>
      </c>
      <c r="K1545" t="s">
        <v>8203</v>
      </c>
      <c r="L1545" t="s">
        <v>8203</v>
      </c>
      <c r="M1545" t="s">
        <v>15944</v>
      </c>
      <c r="N1545" t="s">
        <v>8203</v>
      </c>
      <c r="O1545" t="s">
        <v>8203</v>
      </c>
      <c r="P1545" t="s">
        <v>8203</v>
      </c>
      <c r="Q1545" s="8">
        <v>41848</v>
      </c>
      <c r="R1545" s="8">
        <v>41848</v>
      </c>
      <c r="S1545" t="s">
        <v>8242</v>
      </c>
      <c r="T1545" t="s">
        <v>9067</v>
      </c>
      <c r="U1545" t="s">
        <v>15945</v>
      </c>
      <c r="V1545" t="s">
        <v>15857</v>
      </c>
      <c r="W1545" t="s">
        <v>8310</v>
      </c>
      <c r="X1545" t="s">
        <v>8311</v>
      </c>
    </row>
    <row r="1546" spans="1:24" x14ac:dyDescent="0.25">
      <c r="A1546" t="s">
        <v>15857</v>
      </c>
      <c r="B1546">
        <v>318829</v>
      </c>
      <c r="C1546" t="s">
        <v>15858</v>
      </c>
      <c r="D1546">
        <v>245782</v>
      </c>
      <c r="E1546" t="s">
        <v>8310</v>
      </c>
      <c r="F1546" t="s">
        <v>8311</v>
      </c>
      <c r="G1546" s="11">
        <v>35.946100000000001</v>
      </c>
      <c r="H1546" s="11">
        <v>51.4</v>
      </c>
      <c r="I1546" t="s">
        <v>15946</v>
      </c>
      <c r="J1546" t="s">
        <v>8203</v>
      </c>
      <c r="K1546" t="s">
        <v>8203</v>
      </c>
      <c r="L1546" t="s">
        <v>8203</v>
      </c>
      <c r="M1546" t="s">
        <v>15947</v>
      </c>
      <c r="N1546" t="s">
        <v>8203</v>
      </c>
      <c r="O1546" t="s">
        <v>8203</v>
      </c>
      <c r="P1546" t="s">
        <v>8203</v>
      </c>
      <c r="Q1546" s="8">
        <v>41848</v>
      </c>
      <c r="R1546" s="8">
        <v>41848</v>
      </c>
      <c r="S1546" t="s">
        <v>8242</v>
      </c>
      <c r="T1546" t="s">
        <v>9067</v>
      </c>
      <c r="U1546" t="s">
        <v>15948</v>
      </c>
      <c r="V1546" t="s">
        <v>15857</v>
      </c>
      <c r="W1546" t="s">
        <v>8310</v>
      </c>
      <c r="X1546" t="s">
        <v>8311</v>
      </c>
    </row>
    <row r="1547" spans="1:24" x14ac:dyDescent="0.25">
      <c r="A1547" t="s">
        <v>15857</v>
      </c>
      <c r="B1547">
        <v>318829</v>
      </c>
      <c r="C1547" t="s">
        <v>15858</v>
      </c>
      <c r="D1547">
        <v>245782</v>
      </c>
      <c r="E1547" t="s">
        <v>8310</v>
      </c>
      <c r="F1547" t="s">
        <v>8311</v>
      </c>
      <c r="G1547" s="11">
        <v>36.255499999999998</v>
      </c>
      <c r="H1547" s="11">
        <v>51.3</v>
      </c>
      <c r="I1547" t="s">
        <v>15949</v>
      </c>
      <c r="J1547" t="s">
        <v>8203</v>
      </c>
      <c r="K1547" t="s">
        <v>8203</v>
      </c>
      <c r="L1547" t="s">
        <v>8203</v>
      </c>
      <c r="M1547" t="s">
        <v>15950</v>
      </c>
      <c r="N1547" t="s">
        <v>8203</v>
      </c>
      <c r="O1547" t="s">
        <v>8203</v>
      </c>
      <c r="P1547" t="s">
        <v>8203</v>
      </c>
      <c r="Q1547" s="8">
        <v>41848</v>
      </c>
      <c r="R1547" s="8">
        <v>41848</v>
      </c>
      <c r="S1547" t="s">
        <v>8242</v>
      </c>
      <c r="T1547" t="s">
        <v>9067</v>
      </c>
      <c r="U1547" t="s">
        <v>15951</v>
      </c>
      <c r="V1547" t="s">
        <v>15857</v>
      </c>
      <c r="W1547" t="s">
        <v>8310</v>
      </c>
      <c r="X1547" t="s">
        <v>8311</v>
      </c>
    </row>
    <row r="1548" spans="1:24" x14ac:dyDescent="0.25">
      <c r="A1548" t="s">
        <v>15857</v>
      </c>
      <c r="B1548">
        <v>318829</v>
      </c>
      <c r="C1548" t="s">
        <v>15858</v>
      </c>
      <c r="D1548">
        <v>245782</v>
      </c>
      <c r="E1548" t="s">
        <v>8310</v>
      </c>
      <c r="F1548" t="s">
        <v>8311</v>
      </c>
      <c r="G1548" s="11">
        <v>36.235599999999998</v>
      </c>
      <c r="H1548" s="11">
        <v>51.2</v>
      </c>
      <c r="I1548" t="s">
        <v>15952</v>
      </c>
      <c r="J1548" t="s">
        <v>8203</v>
      </c>
      <c r="K1548" t="s">
        <v>8203</v>
      </c>
      <c r="L1548" t="s">
        <v>8203</v>
      </c>
      <c r="M1548" t="s">
        <v>15953</v>
      </c>
      <c r="N1548" t="s">
        <v>8203</v>
      </c>
      <c r="O1548" t="s">
        <v>8203</v>
      </c>
      <c r="P1548" t="s">
        <v>8203</v>
      </c>
      <c r="Q1548" s="8">
        <v>41848</v>
      </c>
      <c r="R1548" s="8">
        <v>41848</v>
      </c>
      <c r="S1548" t="s">
        <v>8242</v>
      </c>
      <c r="T1548" t="s">
        <v>9067</v>
      </c>
      <c r="U1548" t="s">
        <v>15954</v>
      </c>
      <c r="V1548" t="s">
        <v>15857</v>
      </c>
      <c r="W1548" t="s">
        <v>8310</v>
      </c>
      <c r="X1548" t="s">
        <v>8311</v>
      </c>
    </row>
    <row r="1549" spans="1:24" x14ac:dyDescent="0.25">
      <c r="A1549" t="s">
        <v>15857</v>
      </c>
      <c r="B1549">
        <v>318829</v>
      </c>
      <c r="C1549" t="s">
        <v>15858</v>
      </c>
      <c r="D1549">
        <v>245782</v>
      </c>
      <c r="E1549" t="s">
        <v>8310</v>
      </c>
      <c r="F1549" t="s">
        <v>8311</v>
      </c>
      <c r="G1549" s="11">
        <v>36.003</v>
      </c>
      <c r="H1549" s="11">
        <v>51.1</v>
      </c>
      <c r="I1549" t="s">
        <v>15955</v>
      </c>
      <c r="J1549" t="s">
        <v>8203</v>
      </c>
      <c r="K1549" t="s">
        <v>8203</v>
      </c>
      <c r="L1549" t="s">
        <v>8203</v>
      </c>
      <c r="M1549" t="s">
        <v>15956</v>
      </c>
      <c r="N1549" t="s">
        <v>8203</v>
      </c>
      <c r="O1549" t="s">
        <v>8203</v>
      </c>
      <c r="P1549" t="s">
        <v>8203</v>
      </c>
      <c r="Q1549" s="8">
        <v>41848</v>
      </c>
      <c r="R1549" s="8">
        <v>41848</v>
      </c>
      <c r="S1549" t="s">
        <v>8242</v>
      </c>
      <c r="T1549" t="s">
        <v>9067</v>
      </c>
      <c r="U1549" t="s">
        <v>15957</v>
      </c>
      <c r="V1549" t="s">
        <v>15857</v>
      </c>
      <c r="W1549" t="s">
        <v>8310</v>
      </c>
      <c r="X1549" t="s">
        <v>8311</v>
      </c>
    </row>
    <row r="1550" spans="1:24" x14ac:dyDescent="0.25">
      <c r="A1550" t="s">
        <v>15857</v>
      </c>
      <c r="B1550">
        <v>318829</v>
      </c>
      <c r="C1550" t="s">
        <v>15858</v>
      </c>
      <c r="D1550">
        <v>245782</v>
      </c>
      <c r="E1550" t="s">
        <v>8310</v>
      </c>
      <c r="F1550" t="s">
        <v>8311</v>
      </c>
      <c r="G1550" s="11">
        <v>36.003399999999999</v>
      </c>
      <c r="H1550" s="11">
        <v>51.1</v>
      </c>
      <c r="I1550" t="s">
        <v>15958</v>
      </c>
      <c r="J1550" t="s">
        <v>8203</v>
      </c>
      <c r="K1550" t="s">
        <v>8203</v>
      </c>
      <c r="L1550" t="s">
        <v>8203</v>
      </c>
      <c r="M1550" t="s">
        <v>15959</v>
      </c>
      <c r="N1550" t="s">
        <v>8203</v>
      </c>
      <c r="O1550" t="s">
        <v>8203</v>
      </c>
      <c r="P1550" t="s">
        <v>8203</v>
      </c>
      <c r="Q1550" s="8">
        <v>41848</v>
      </c>
      <c r="R1550" s="8">
        <v>41848</v>
      </c>
      <c r="S1550" t="s">
        <v>8242</v>
      </c>
      <c r="T1550" t="s">
        <v>9067</v>
      </c>
      <c r="U1550" t="s">
        <v>15960</v>
      </c>
      <c r="V1550" t="s">
        <v>15857</v>
      </c>
      <c r="W1550" t="s">
        <v>8310</v>
      </c>
      <c r="X1550" t="s">
        <v>8311</v>
      </c>
    </row>
    <row r="1551" spans="1:24" x14ac:dyDescent="0.25">
      <c r="A1551" t="s">
        <v>15857</v>
      </c>
      <c r="B1551">
        <v>318829</v>
      </c>
      <c r="C1551" t="s">
        <v>15858</v>
      </c>
      <c r="D1551">
        <v>245782</v>
      </c>
      <c r="E1551" t="s">
        <v>8310</v>
      </c>
      <c r="F1551" t="s">
        <v>8311</v>
      </c>
      <c r="G1551" s="11">
        <v>35.801900000000003</v>
      </c>
      <c r="H1551" s="11">
        <v>51.3</v>
      </c>
      <c r="I1551" t="s">
        <v>15961</v>
      </c>
      <c r="J1551" t="s">
        <v>8203</v>
      </c>
      <c r="K1551" t="s">
        <v>8203</v>
      </c>
      <c r="L1551" t="s">
        <v>8203</v>
      </c>
      <c r="M1551" t="s">
        <v>15962</v>
      </c>
      <c r="N1551" t="s">
        <v>8203</v>
      </c>
      <c r="O1551" t="s">
        <v>8203</v>
      </c>
      <c r="P1551" t="s">
        <v>8203</v>
      </c>
      <c r="Q1551" s="8">
        <v>41848</v>
      </c>
      <c r="R1551" s="8">
        <v>41848</v>
      </c>
      <c r="S1551" t="s">
        <v>8242</v>
      </c>
      <c r="T1551" t="s">
        <v>9067</v>
      </c>
      <c r="U1551" t="s">
        <v>15963</v>
      </c>
      <c r="V1551" t="s">
        <v>15857</v>
      </c>
      <c r="W1551" t="s">
        <v>8310</v>
      </c>
      <c r="X1551" t="s">
        <v>8311</v>
      </c>
    </row>
    <row r="1552" spans="1:24" x14ac:dyDescent="0.25">
      <c r="A1552" t="s">
        <v>15964</v>
      </c>
      <c r="B1552">
        <v>8208</v>
      </c>
      <c r="C1552" t="s">
        <v>15965</v>
      </c>
      <c r="D1552">
        <v>66471</v>
      </c>
      <c r="E1552" t="s">
        <v>8899</v>
      </c>
      <c r="F1552" t="s">
        <v>9077</v>
      </c>
      <c r="G1552" s="11">
        <v>636.59500000000003</v>
      </c>
      <c r="H1552" s="11">
        <v>40.6</v>
      </c>
      <c r="I1552" t="s">
        <v>15966</v>
      </c>
      <c r="J1552" t="s">
        <v>8203</v>
      </c>
      <c r="K1552" t="s">
        <v>8203</v>
      </c>
      <c r="L1552" t="s">
        <v>8203</v>
      </c>
      <c r="M1552" t="s">
        <v>15967</v>
      </c>
      <c r="N1552">
        <v>38656</v>
      </c>
      <c r="O1552" t="s">
        <v>8203</v>
      </c>
      <c r="P1552" t="s">
        <v>8203</v>
      </c>
      <c r="Q1552" s="8">
        <v>41848</v>
      </c>
      <c r="R1552" s="8">
        <v>41934</v>
      </c>
      <c r="S1552" t="s">
        <v>8205</v>
      </c>
      <c r="T1552" t="s">
        <v>15968</v>
      </c>
      <c r="U1552" t="s">
        <v>15969</v>
      </c>
      <c r="V1552" t="s">
        <v>15964</v>
      </c>
      <c r="W1552" t="s">
        <v>8899</v>
      </c>
      <c r="X1552" t="s">
        <v>9077</v>
      </c>
    </row>
    <row r="1553" spans="1:24" x14ac:dyDescent="0.25">
      <c r="A1553" t="s">
        <v>15970</v>
      </c>
      <c r="B1553">
        <v>478097</v>
      </c>
      <c r="C1553" t="s">
        <v>15971</v>
      </c>
      <c r="D1553">
        <v>236442</v>
      </c>
      <c r="E1553" t="s">
        <v>8209</v>
      </c>
      <c r="F1553" t="s">
        <v>8210</v>
      </c>
      <c r="G1553" s="11">
        <v>390.83600000000001</v>
      </c>
      <c r="H1553" s="11">
        <v>34.4</v>
      </c>
      <c r="I1553" t="s">
        <v>15972</v>
      </c>
      <c r="J1553" t="s">
        <v>8203</v>
      </c>
      <c r="K1553" t="s">
        <v>8203</v>
      </c>
      <c r="L1553" t="s">
        <v>8203</v>
      </c>
      <c r="M1553" t="s">
        <v>15973</v>
      </c>
      <c r="N1553">
        <v>54016</v>
      </c>
      <c r="O1553" t="s">
        <v>8203</v>
      </c>
      <c r="P1553" t="s">
        <v>8203</v>
      </c>
      <c r="Q1553" s="8">
        <v>41851</v>
      </c>
      <c r="R1553" s="8">
        <v>41852</v>
      </c>
      <c r="S1553" t="s">
        <v>8205</v>
      </c>
      <c r="T1553" t="s">
        <v>15974</v>
      </c>
      <c r="U1553" t="s">
        <v>15975</v>
      </c>
      <c r="V1553" t="s">
        <v>15970</v>
      </c>
      <c r="W1553" t="s">
        <v>8209</v>
      </c>
      <c r="X1553" t="s">
        <v>8210</v>
      </c>
    </row>
    <row r="1554" spans="1:24" x14ac:dyDescent="0.25">
      <c r="A1554" t="s">
        <v>15976</v>
      </c>
      <c r="B1554">
        <v>3983</v>
      </c>
      <c r="C1554" t="s">
        <v>15971</v>
      </c>
      <c r="D1554">
        <v>236442</v>
      </c>
      <c r="E1554" t="s">
        <v>8209</v>
      </c>
      <c r="F1554" t="s">
        <v>8210</v>
      </c>
      <c r="G1554" s="11">
        <v>292.09800000000001</v>
      </c>
      <c r="H1554" s="11">
        <v>34.5</v>
      </c>
      <c r="I1554" t="s">
        <v>15977</v>
      </c>
      <c r="J1554" t="s">
        <v>8203</v>
      </c>
      <c r="K1554" t="s">
        <v>8203</v>
      </c>
      <c r="L1554" t="s">
        <v>8203</v>
      </c>
      <c r="M1554" t="s">
        <v>15978</v>
      </c>
      <c r="N1554">
        <v>65771</v>
      </c>
      <c r="O1554" t="s">
        <v>8203</v>
      </c>
      <c r="P1554" t="s">
        <v>8203</v>
      </c>
      <c r="Q1554" s="8">
        <v>41851</v>
      </c>
      <c r="R1554" s="8">
        <v>41852</v>
      </c>
      <c r="S1554" t="s">
        <v>8205</v>
      </c>
      <c r="T1554" t="s">
        <v>15974</v>
      </c>
      <c r="U1554" t="s">
        <v>15979</v>
      </c>
      <c r="V1554" t="s">
        <v>15976</v>
      </c>
      <c r="W1554" t="s">
        <v>8209</v>
      </c>
      <c r="X1554" t="s">
        <v>8210</v>
      </c>
    </row>
    <row r="1555" spans="1:24" x14ac:dyDescent="0.25">
      <c r="A1555" t="s">
        <v>15980</v>
      </c>
      <c r="B1555">
        <v>1283842</v>
      </c>
      <c r="C1555" t="s">
        <v>15981</v>
      </c>
      <c r="D1555">
        <v>170468</v>
      </c>
      <c r="E1555" t="s">
        <v>8310</v>
      </c>
      <c r="F1555" t="s">
        <v>8311</v>
      </c>
      <c r="G1555" s="11">
        <v>36.012700000000002</v>
      </c>
      <c r="H1555" s="11">
        <v>53.4</v>
      </c>
      <c r="I1555" t="s">
        <v>15982</v>
      </c>
      <c r="J1555" t="s">
        <v>8203</v>
      </c>
      <c r="K1555" t="s">
        <v>8203</v>
      </c>
      <c r="L1555" t="s">
        <v>8203</v>
      </c>
      <c r="M1555" t="s">
        <v>15983</v>
      </c>
      <c r="N1555">
        <v>2351</v>
      </c>
      <c r="O1555">
        <v>11370</v>
      </c>
      <c r="P1555">
        <v>11368</v>
      </c>
      <c r="Q1555" s="8">
        <v>41842</v>
      </c>
      <c r="R1555" s="8">
        <v>41844</v>
      </c>
      <c r="S1555" t="s">
        <v>8205</v>
      </c>
      <c r="T1555" t="s">
        <v>15753</v>
      </c>
      <c r="U1555" t="s">
        <v>15984</v>
      </c>
      <c r="V1555" t="s">
        <v>15980</v>
      </c>
      <c r="W1555" t="s">
        <v>8310</v>
      </c>
      <c r="X1555" t="s">
        <v>8311</v>
      </c>
    </row>
    <row r="1556" spans="1:24" x14ac:dyDescent="0.25">
      <c r="A1556" t="s">
        <v>15985</v>
      </c>
      <c r="B1556">
        <v>1283841</v>
      </c>
      <c r="C1556" t="s">
        <v>15986</v>
      </c>
      <c r="D1556">
        <v>185807</v>
      </c>
      <c r="E1556" t="s">
        <v>8310</v>
      </c>
      <c r="F1556" t="s">
        <v>8311</v>
      </c>
      <c r="G1556" s="11">
        <v>34.39</v>
      </c>
      <c r="H1556" s="11">
        <v>53.4</v>
      </c>
      <c r="I1556" t="s">
        <v>15987</v>
      </c>
      <c r="J1556" t="s">
        <v>8203</v>
      </c>
      <c r="K1556" t="s">
        <v>8203</v>
      </c>
      <c r="L1556" t="s">
        <v>8203</v>
      </c>
      <c r="M1556" t="s">
        <v>15988</v>
      </c>
      <c r="N1556">
        <v>2802</v>
      </c>
      <c r="O1556">
        <v>10706</v>
      </c>
      <c r="P1556">
        <v>10706</v>
      </c>
      <c r="Q1556" s="8">
        <v>41842</v>
      </c>
      <c r="R1556" s="8">
        <v>41844</v>
      </c>
      <c r="S1556" t="s">
        <v>8205</v>
      </c>
      <c r="T1556" t="s">
        <v>15753</v>
      </c>
      <c r="U1556" t="s">
        <v>15989</v>
      </c>
      <c r="V1556" t="s">
        <v>15985</v>
      </c>
      <c r="W1556" t="s">
        <v>8310</v>
      </c>
      <c r="X1556" t="s">
        <v>8311</v>
      </c>
    </row>
    <row r="1557" spans="1:24" x14ac:dyDescent="0.25">
      <c r="A1557" t="s">
        <v>15990</v>
      </c>
      <c r="B1557">
        <v>3075</v>
      </c>
      <c r="C1557" t="s">
        <v>15991</v>
      </c>
      <c r="D1557">
        <v>182710</v>
      </c>
      <c r="E1557" t="s">
        <v>8209</v>
      </c>
      <c r="F1557" t="s">
        <v>9443</v>
      </c>
      <c r="G1557" s="11">
        <v>22.924600000000002</v>
      </c>
      <c r="H1557" s="11">
        <v>63.5</v>
      </c>
      <c r="I1557" t="s">
        <v>15992</v>
      </c>
      <c r="J1557" t="s">
        <v>8203</v>
      </c>
      <c r="K1557" t="s">
        <v>8203</v>
      </c>
      <c r="L1557" t="s">
        <v>8203</v>
      </c>
      <c r="M1557" t="s">
        <v>15993</v>
      </c>
      <c r="N1557">
        <v>374</v>
      </c>
      <c r="O1557">
        <v>6809</v>
      </c>
      <c r="P1557">
        <v>6810</v>
      </c>
      <c r="Q1557" s="8">
        <v>41843</v>
      </c>
      <c r="R1557" s="8">
        <v>41859</v>
      </c>
      <c r="S1557" t="s">
        <v>8205</v>
      </c>
      <c r="T1557" t="s">
        <v>15994</v>
      </c>
      <c r="U1557" t="s">
        <v>15995</v>
      </c>
      <c r="V1557" t="s">
        <v>15990</v>
      </c>
      <c r="W1557" t="s">
        <v>8209</v>
      </c>
      <c r="X1557" t="s">
        <v>9443</v>
      </c>
    </row>
    <row r="1558" spans="1:24" x14ac:dyDescent="0.25">
      <c r="A1558" t="s">
        <v>15996</v>
      </c>
      <c r="B1558">
        <v>328815</v>
      </c>
      <c r="C1558" t="s">
        <v>15997</v>
      </c>
      <c r="D1558">
        <v>212872</v>
      </c>
      <c r="E1558" t="s">
        <v>8899</v>
      </c>
      <c r="F1558" t="s">
        <v>9416</v>
      </c>
      <c r="G1558" s="11">
        <v>1145.8499999999999</v>
      </c>
      <c r="H1558" s="11">
        <v>41</v>
      </c>
      <c r="I1558" t="s">
        <v>15998</v>
      </c>
      <c r="J1558" t="s">
        <v>8203</v>
      </c>
      <c r="K1558" t="s">
        <v>8203</v>
      </c>
      <c r="L1558" t="s">
        <v>8203</v>
      </c>
      <c r="M1558" t="s">
        <v>15999</v>
      </c>
      <c r="N1558">
        <v>92755</v>
      </c>
      <c r="O1558">
        <v>15235</v>
      </c>
      <c r="P1558">
        <v>12843</v>
      </c>
      <c r="Q1558" s="8">
        <v>41772</v>
      </c>
      <c r="R1558" s="8">
        <v>41890</v>
      </c>
      <c r="S1558" t="s">
        <v>8205</v>
      </c>
      <c r="T1558" t="s">
        <v>9401</v>
      </c>
      <c r="U1558" t="s">
        <v>16000</v>
      </c>
      <c r="V1558" t="s">
        <v>15996</v>
      </c>
      <c r="W1558" t="s">
        <v>8899</v>
      </c>
      <c r="X1558" t="s">
        <v>9416</v>
      </c>
    </row>
    <row r="1559" spans="1:24" x14ac:dyDescent="0.25">
      <c r="A1559" t="s">
        <v>16001</v>
      </c>
      <c r="B1559">
        <v>384069</v>
      </c>
      <c r="C1559" t="s">
        <v>16002</v>
      </c>
      <c r="D1559">
        <v>255393</v>
      </c>
      <c r="E1559" t="s">
        <v>8899</v>
      </c>
      <c r="F1559" t="s">
        <v>10416</v>
      </c>
      <c r="G1559" s="11">
        <v>1126.79</v>
      </c>
      <c r="H1559" s="11">
        <v>38.6</v>
      </c>
      <c r="I1559" t="s">
        <v>16003</v>
      </c>
      <c r="J1559" t="s">
        <v>8203</v>
      </c>
      <c r="K1559" t="s">
        <v>8203</v>
      </c>
      <c r="L1559" t="s">
        <v>8203</v>
      </c>
      <c r="M1559" t="s">
        <v>16004</v>
      </c>
      <c r="N1559" t="s">
        <v>8203</v>
      </c>
      <c r="O1559" t="s">
        <v>8203</v>
      </c>
      <c r="P1559" t="s">
        <v>8203</v>
      </c>
      <c r="Q1559" s="8">
        <v>41852</v>
      </c>
      <c r="R1559" s="8">
        <v>41955</v>
      </c>
      <c r="S1559" t="s">
        <v>8242</v>
      </c>
      <c r="T1559" t="s">
        <v>16005</v>
      </c>
      <c r="U1559" t="s">
        <v>16006</v>
      </c>
      <c r="V1559" t="s">
        <v>16001</v>
      </c>
      <c r="W1559" t="s">
        <v>8899</v>
      </c>
      <c r="X1559" t="s">
        <v>10416</v>
      </c>
    </row>
    <row r="1560" spans="1:24" x14ac:dyDescent="0.25">
      <c r="A1560" t="s">
        <v>16007</v>
      </c>
      <c r="B1560">
        <v>5082</v>
      </c>
      <c r="C1560" t="s">
        <v>16008</v>
      </c>
      <c r="D1560">
        <v>239656</v>
      </c>
      <c r="E1560" t="s">
        <v>8310</v>
      </c>
      <c r="F1560" t="s">
        <v>8311</v>
      </c>
      <c r="G1560" s="11">
        <v>27.933399999999999</v>
      </c>
      <c r="H1560" s="11">
        <v>48.175600000000003</v>
      </c>
      <c r="I1560" t="s">
        <v>16009</v>
      </c>
      <c r="J1560" t="s">
        <v>8203</v>
      </c>
      <c r="K1560">
        <v>1</v>
      </c>
      <c r="L1560" t="s">
        <v>8203</v>
      </c>
      <c r="M1560" t="s">
        <v>16010</v>
      </c>
      <c r="N1560">
        <v>428</v>
      </c>
      <c r="O1560" t="s">
        <v>8203</v>
      </c>
      <c r="P1560" t="s">
        <v>8203</v>
      </c>
      <c r="Q1560" s="8">
        <v>41855</v>
      </c>
      <c r="R1560" s="8">
        <v>41855</v>
      </c>
      <c r="S1560" t="s">
        <v>8242</v>
      </c>
      <c r="T1560" t="s">
        <v>15814</v>
      </c>
      <c r="U1560" t="s">
        <v>16011</v>
      </c>
      <c r="V1560" t="s">
        <v>16007</v>
      </c>
      <c r="W1560" t="s">
        <v>8310</v>
      </c>
      <c r="X1560" t="s">
        <v>8311</v>
      </c>
    </row>
    <row r="1561" spans="1:24" x14ac:dyDescent="0.25">
      <c r="A1561" t="s">
        <v>16012</v>
      </c>
      <c r="B1561">
        <v>69924</v>
      </c>
      <c r="C1561" t="s">
        <v>16013</v>
      </c>
      <c r="D1561">
        <v>242923</v>
      </c>
      <c r="E1561" t="s">
        <v>8209</v>
      </c>
      <c r="F1561" t="s">
        <v>8210</v>
      </c>
      <c r="G1561" s="11">
        <v>4.47159</v>
      </c>
      <c r="H1561" s="11">
        <v>39.9</v>
      </c>
      <c r="I1561" t="s">
        <v>16014</v>
      </c>
      <c r="J1561" t="s">
        <v>8203</v>
      </c>
      <c r="K1561" t="s">
        <v>8203</v>
      </c>
      <c r="L1561" t="s">
        <v>8203</v>
      </c>
      <c r="M1561" t="s">
        <v>16015</v>
      </c>
      <c r="N1561" t="s">
        <v>8203</v>
      </c>
      <c r="O1561" t="s">
        <v>8203</v>
      </c>
      <c r="P1561" t="s">
        <v>8203</v>
      </c>
      <c r="Q1561" s="8">
        <v>41855</v>
      </c>
      <c r="R1561" s="8">
        <v>41855</v>
      </c>
      <c r="S1561" t="s">
        <v>8242</v>
      </c>
      <c r="T1561" t="s">
        <v>16016</v>
      </c>
      <c r="U1561" t="s">
        <v>16017</v>
      </c>
      <c r="V1561" t="s">
        <v>16012</v>
      </c>
      <c r="W1561" t="s">
        <v>8209</v>
      </c>
      <c r="X1561" t="s">
        <v>8210</v>
      </c>
    </row>
    <row r="1562" spans="1:24" x14ac:dyDescent="0.25">
      <c r="A1562" t="s">
        <v>16018</v>
      </c>
      <c r="B1562">
        <v>388155</v>
      </c>
      <c r="C1562" t="s">
        <v>16013</v>
      </c>
      <c r="D1562">
        <v>242923</v>
      </c>
      <c r="E1562" t="s">
        <v>8209</v>
      </c>
      <c r="F1562" t="s">
        <v>8210</v>
      </c>
      <c r="G1562" s="11">
        <v>3.6635200000000001</v>
      </c>
      <c r="H1562" s="11">
        <v>39.799999999999997</v>
      </c>
      <c r="I1562" t="s">
        <v>16019</v>
      </c>
      <c r="J1562" t="s">
        <v>8203</v>
      </c>
      <c r="K1562" t="s">
        <v>8203</v>
      </c>
      <c r="L1562" t="s">
        <v>8203</v>
      </c>
      <c r="M1562" t="s">
        <v>16020</v>
      </c>
      <c r="N1562" t="s">
        <v>8203</v>
      </c>
      <c r="O1562" t="s">
        <v>8203</v>
      </c>
      <c r="P1562" t="s">
        <v>8203</v>
      </c>
      <c r="Q1562" s="8">
        <v>41855</v>
      </c>
      <c r="R1562" s="8">
        <v>41855</v>
      </c>
      <c r="S1562" t="s">
        <v>8242</v>
      </c>
      <c r="T1562" t="s">
        <v>16016</v>
      </c>
      <c r="U1562" t="s">
        <v>16021</v>
      </c>
      <c r="V1562" t="s">
        <v>16018</v>
      </c>
      <c r="W1562" t="s">
        <v>8209</v>
      </c>
      <c r="X1562" t="s">
        <v>8210</v>
      </c>
    </row>
    <row r="1563" spans="1:24" x14ac:dyDescent="0.25">
      <c r="A1563" t="s">
        <v>16022</v>
      </c>
      <c r="B1563">
        <v>52644</v>
      </c>
      <c r="C1563" t="s">
        <v>16023</v>
      </c>
      <c r="D1563">
        <v>237821</v>
      </c>
      <c r="E1563" t="s">
        <v>8899</v>
      </c>
      <c r="F1563" t="s">
        <v>9416</v>
      </c>
      <c r="G1563" s="11">
        <v>1178.4100000000001</v>
      </c>
      <c r="H1563" s="11">
        <v>41.7</v>
      </c>
      <c r="I1563" t="s">
        <v>16024</v>
      </c>
      <c r="J1563" t="s">
        <v>8203</v>
      </c>
      <c r="K1563" t="s">
        <v>8203</v>
      </c>
      <c r="L1563" t="s">
        <v>8203</v>
      </c>
      <c r="M1563" t="s">
        <v>16025</v>
      </c>
      <c r="N1563">
        <v>1023</v>
      </c>
      <c r="O1563" t="s">
        <v>8203</v>
      </c>
      <c r="P1563" t="s">
        <v>8203</v>
      </c>
      <c r="Q1563" s="8">
        <v>41855</v>
      </c>
      <c r="R1563" s="8">
        <v>41855</v>
      </c>
      <c r="S1563" t="s">
        <v>8205</v>
      </c>
      <c r="T1563" t="s">
        <v>16026</v>
      </c>
      <c r="U1563" t="s">
        <v>16027</v>
      </c>
      <c r="V1563" t="s">
        <v>16022</v>
      </c>
      <c r="W1563" t="s">
        <v>8899</v>
      </c>
      <c r="X1563" t="s">
        <v>9416</v>
      </c>
    </row>
    <row r="1564" spans="1:24" x14ac:dyDescent="0.25">
      <c r="A1564" t="s">
        <v>16028</v>
      </c>
      <c r="B1564">
        <v>50402</v>
      </c>
      <c r="C1564" t="s">
        <v>16029</v>
      </c>
      <c r="D1564">
        <v>212867</v>
      </c>
      <c r="E1564" t="s">
        <v>8899</v>
      </c>
      <c r="F1564" t="s">
        <v>9416</v>
      </c>
      <c r="G1564" s="11">
        <v>1219.8599999999999</v>
      </c>
      <c r="H1564" s="11">
        <v>41.9</v>
      </c>
      <c r="I1564" t="s">
        <v>16030</v>
      </c>
      <c r="J1564" t="s">
        <v>8203</v>
      </c>
      <c r="K1564" t="s">
        <v>8203</v>
      </c>
      <c r="L1564" t="s">
        <v>8203</v>
      </c>
      <c r="M1564" t="s">
        <v>16031</v>
      </c>
      <c r="N1564">
        <v>15167</v>
      </c>
      <c r="O1564">
        <v>16810</v>
      </c>
      <c r="P1564">
        <v>14637</v>
      </c>
      <c r="Q1564" s="8">
        <v>41768</v>
      </c>
      <c r="R1564" s="8">
        <v>41856</v>
      </c>
      <c r="S1564" t="s">
        <v>8205</v>
      </c>
      <c r="T1564" t="s">
        <v>9401</v>
      </c>
      <c r="U1564" t="s">
        <v>16032</v>
      </c>
      <c r="V1564" t="s">
        <v>16028</v>
      </c>
      <c r="W1564" t="s">
        <v>8899</v>
      </c>
      <c r="X1564" t="s">
        <v>9416</v>
      </c>
    </row>
    <row r="1565" spans="1:24" x14ac:dyDescent="0.25">
      <c r="A1565" t="s">
        <v>16033</v>
      </c>
      <c r="B1565">
        <v>94827</v>
      </c>
      <c r="C1565" t="s">
        <v>16034</v>
      </c>
      <c r="D1565">
        <v>212876</v>
      </c>
      <c r="E1565" t="s">
        <v>8899</v>
      </c>
      <c r="F1565" t="s">
        <v>9416</v>
      </c>
      <c r="G1565" s="11">
        <v>1047.06</v>
      </c>
      <c r="H1565" s="11">
        <v>41.4</v>
      </c>
      <c r="I1565" t="s">
        <v>16035</v>
      </c>
      <c r="J1565" t="s">
        <v>8203</v>
      </c>
      <c r="K1565" t="s">
        <v>8203</v>
      </c>
      <c r="L1565" t="s">
        <v>8203</v>
      </c>
      <c r="M1565" t="s">
        <v>16036</v>
      </c>
      <c r="N1565">
        <v>82514</v>
      </c>
      <c r="O1565">
        <v>15722</v>
      </c>
      <c r="P1565">
        <v>13593</v>
      </c>
      <c r="Q1565" s="8">
        <v>41767</v>
      </c>
      <c r="R1565" s="8">
        <v>41856</v>
      </c>
      <c r="S1565" t="s">
        <v>8205</v>
      </c>
      <c r="T1565" t="s">
        <v>9401</v>
      </c>
      <c r="U1565" t="s">
        <v>16037</v>
      </c>
      <c r="V1565" t="s">
        <v>16033</v>
      </c>
      <c r="W1565" t="s">
        <v>8899</v>
      </c>
      <c r="X1565" t="s">
        <v>9416</v>
      </c>
    </row>
    <row r="1566" spans="1:24" x14ac:dyDescent="0.25">
      <c r="A1566" t="s">
        <v>4550</v>
      </c>
      <c r="B1566">
        <v>9606</v>
      </c>
      <c r="C1566" t="s">
        <v>16038</v>
      </c>
      <c r="D1566">
        <v>193213</v>
      </c>
      <c r="E1566" t="s">
        <v>8899</v>
      </c>
      <c r="F1566" t="s">
        <v>8928</v>
      </c>
      <c r="G1566" s="11">
        <v>63.124099999999999</v>
      </c>
      <c r="H1566" s="11">
        <v>39.098199999999999</v>
      </c>
      <c r="I1566" t="s">
        <v>16039</v>
      </c>
      <c r="J1566">
        <v>25</v>
      </c>
      <c r="K1566" t="s">
        <v>8203</v>
      </c>
      <c r="L1566" t="s">
        <v>8203</v>
      </c>
      <c r="M1566" t="s">
        <v>16040</v>
      </c>
      <c r="N1566">
        <v>146</v>
      </c>
      <c r="O1566" t="s">
        <v>8203</v>
      </c>
      <c r="P1566" t="s">
        <v>8203</v>
      </c>
      <c r="Q1566" s="8">
        <v>41491</v>
      </c>
      <c r="R1566" s="8">
        <v>41613</v>
      </c>
      <c r="S1566" t="s">
        <v>8231</v>
      </c>
      <c r="T1566" t="s">
        <v>16041</v>
      </c>
      <c r="U1566" t="s">
        <v>8203</v>
      </c>
      <c r="V1566" t="s">
        <v>4550</v>
      </c>
      <c r="W1566" t="s">
        <v>8899</v>
      </c>
      <c r="X1566" t="s">
        <v>8928</v>
      </c>
    </row>
    <row r="1567" spans="1:24" x14ac:dyDescent="0.25">
      <c r="A1567" t="s">
        <v>16042</v>
      </c>
      <c r="B1567">
        <v>1343043</v>
      </c>
      <c r="C1567" t="s">
        <v>16043</v>
      </c>
      <c r="D1567">
        <v>207020</v>
      </c>
      <c r="E1567" t="s">
        <v>8310</v>
      </c>
      <c r="F1567" t="s">
        <v>8311</v>
      </c>
      <c r="G1567" s="11">
        <v>11.483000000000001</v>
      </c>
      <c r="H1567" s="11">
        <v>38.299999999999997</v>
      </c>
      <c r="I1567" t="s">
        <v>16044</v>
      </c>
      <c r="J1567" t="s">
        <v>8203</v>
      </c>
      <c r="K1567" t="s">
        <v>8203</v>
      </c>
      <c r="L1567" t="s">
        <v>8203</v>
      </c>
      <c r="M1567" t="s">
        <v>16045</v>
      </c>
      <c r="N1567">
        <v>194</v>
      </c>
      <c r="O1567" t="s">
        <v>8203</v>
      </c>
      <c r="P1567" t="s">
        <v>8203</v>
      </c>
      <c r="Q1567" s="8">
        <v>41487</v>
      </c>
      <c r="R1567" s="8">
        <v>41855</v>
      </c>
      <c r="S1567" t="s">
        <v>8242</v>
      </c>
      <c r="T1567" t="s">
        <v>9850</v>
      </c>
      <c r="U1567" t="s">
        <v>16046</v>
      </c>
      <c r="V1567" t="s">
        <v>16042</v>
      </c>
      <c r="W1567" t="s">
        <v>8310</v>
      </c>
      <c r="X1567" t="s">
        <v>8311</v>
      </c>
    </row>
    <row r="1568" spans="1:24" x14ac:dyDescent="0.25">
      <c r="A1568" t="s">
        <v>16047</v>
      </c>
      <c r="B1568">
        <v>1357688</v>
      </c>
      <c r="C1568" t="s">
        <v>16048</v>
      </c>
      <c r="D1568">
        <v>211913</v>
      </c>
      <c r="E1568" t="s">
        <v>8310</v>
      </c>
      <c r="F1568" t="s">
        <v>8880</v>
      </c>
      <c r="G1568" s="11">
        <v>48.729799999999997</v>
      </c>
      <c r="H1568" s="11">
        <v>37.200000000000003</v>
      </c>
      <c r="I1568" t="s">
        <v>16049</v>
      </c>
      <c r="J1568" t="s">
        <v>8203</v>
      </c>
      <c r="K1568" t="s">
        <v>8203</v>
      </c>
      <c r="L1568" t="s">
        <v>8203</v>
      </c>
      <c r="M1568" t="s">
        <v>16050</v>
      </c>
      <c r="N1568" t="s">
        <v>8203</v>
      </c>
      <c r="O1568" t="s">
        <v>8203</v>
      </c>
      <c r="P1568" t="s">
        <v>8203</v>
      </c>
      <c r="Q1568" s="8">
        <v>41856</v>
      </c>
      <c r="R1568" s="8">
        <v>41856</v>
      </c>
      <c r="S1568" t="s">
        <v>8242</v>
      </c>
      <c r="T1568" t="s">
        <v>13678</v>
      </c>
      <c r="U1568" t="s">
        <v>16051</v>
      </c>
      <c r="V1568" t="s">
        <v>16047</v>
      </c>
      <c r="W1568" t="s">
        <v>8310</v>
      </c>
      <c r="X1568" t="s">
        <v>8880</v>
      </c>
    </row>
    <row r="1569" spans="1:24" x14ac:dyDescent="0.25">
      <c r="A1569" t="s">
        <v>16052</v>
      </c>
      <c r="B1569">
        <v>1279481</v>
      </c>
      <c r="C1569" t="s">
        <v>16053</v>
      </c>
      <c r="D1569">
        <v>186019</v>
      </c>
      <c r="E1569" t="s">
        <v>8310</v>
      </c>
      <c r="F1569" t="s">
        <v>8880</v>
      </c>
      <c r="G1569" s="11">
        <v>40.776299999999999</v>
      </c>
      <c r="H1569" s="11">
        <v>34.799999999999997</v>
      </c>
      <c r="I1569" t="s">
        <v>16054</v>
      </c>
      <c r="J1569" t="s">
        <v>8203</v>
      </c>
      <c r="K1569" t="s">
        <v>8203</v>
      </c>
      <c r="L1569" t="s">
        <v>8203</v>
      </c>
      <c r="M1569" t="s">
        <v>16055</v>
      </c>
      <c r="N1569">
        <v>1808</v>
      </c>
      <c r="O1569" t="s">
        <v>8203</v>
      </c>
      <c r="P1569" t="s">
        <v>8203</v>
      </c>
      <c r="Q1569" s="8">
        <v>41856</v>
      </c>
      <c r="R1569" s="8">
        <v>41858</v>
      </c>
      <c r="S1569" t="s">
        <v>8205</v>
      </c>
      <c r="T1569" t="s">
        <v>13678</v>
      </c>
      <c r="U1569" t="s">
        <v>16056</v>
      </c>
      <c r="V1569" t="s">
        <v>16052</v>
      </c>
      <c r="W1569" t="s">
        <v>8310</v>
      </c>
      <c r="X1569" t="s">
        <v>8880</v>
      </c>
    </row>
    <row r="1570" spans="1:24" x14ac:dyDescent="0.25">
      <c r="A1570" t="s">
        <v>16057</v>
      </c>
      <c r="B1570">
        <v>1279483</v>
      </c>
      <c r="C1570" t="s">
        <v>16058</v>
      </c>
      <c r="D1570">
        <v>186021</v>
      </c>
      <c r="E1570" t="s">
        <v>8310</v>
      </c>
      <c r="F1570" t="s">
        <v>8880</v>
      </c>
      <c r="G1570" s="11">
        <v>38.674100000000003</v>
      </c>
      <c r="H1570" s="11">
        <v>35.5</v>
      </c>
      <c r="I1570" t="s">
        <v>16059</v>
      </c>
      <c r="J1570" t="s">
        <v>8203</v>
      </c>
      <c r="K1570" t="s">
        <v>8203</v>
      </c>
      <c r="L1570" t="s">
        <v>8203</v>
      </c>
      <c r="M1570" t="s">
        <v>16060</v>
      </c>
      <c r="N1570">
        <v>1177</v>
      </c>
      <c r="O1570" t="s">
        <v>8203</v>
      </c>
      <c r="P1570" t="s">
        <v>8203</v>
      </c>
      <c r="Q1570" s="8">
        <v>41856</v>
      </c>
      <c r="R1570" s="8">
        <v>41858</v>
      </c>
      <c r="S1570" t="s">
        <v>8205</v>
      </c>
      <c r="T1570" t="s">
        <v>13678</v>
      </c>
      <c r="U1570" t="s">
        <v>16061</v>
      </c>
      <c r="V1570" t="s">
        <v>16057</v>
      </c>
      <c r="W1570" t="s">
        <v>8310</v>
      </c>
      <c r="X1570" t="s">
        <v>8880</v>
      </c>
    </row>
    <row r="1571" spans="1:24" x14ac:dyDescent="0.25">
      <c r="A1571" t="s">
        <v>16062</v>
      </c>
      <c r="B1571">
        <v>1279484</v>
      </c>
      <c r="C1571" t="s">
        <v>16063</v>
      </c>
      <c r="D1571">
        <v>186022</v>
      </c>
      <c r="E1571" t="s">
        <v>8310</v>
      </c>
      <c r="F1571" t="s">
        <v>8880</v>
      </c>
      <c r="G1571" s="11">
        <v>38.941299999999998</v>
      </c>
      <c r="H1571" s="11">
        <v>35.5</v>
      </c>
      <c r="I1571" t="s">
        <v>16064</v>
      </c>
      <c r="J1571" t="s">
        <v>8203</v>
      </c>
      <c r="K1571" t="s">
        <v>8203</v>
      </c>
      <c r="L1571" t="s">
        <v>8203</v>
      </c>
      <c r="M1571" t="s">
        <v>16065</v>
      </c>
      <c r="N1571">
        <v>1156</v>
      </c>
      <c r="O1571" t="s">
        <v>8203</v>
      </c>
      <c r="P1571" t="s">
        <v>8203</v>
      </c>
      <c r="Q1571" s="8">
        <v>41856</v>
      </c>
      <c r="R1571" s="8">
        <v>41858</v>
      </c>
      <c r="S1571" t="s">
        <v>8205</v>
      </c>
      <c r="T1571" t="s">
        <v>13678</v>
      </c>
      <c r="U1571" t="s">
        <v>16066</v>
      </c>
      <c r="V1571" t="s">
        <v>16062</v>
      </c>
      <c r="W1571" t="s">
        <v>8310</v>
      </c>
      <c r="X1571" t="s">
        <v>8880</v>
      </c>
    </row>
    <row r="1572" spans="1:24" x14ac:dyDescent="0.25">
      <c r="A1572" t="s">
        <v>16067</v>
      </c>
      <c r="B1572">
        <v>1274788</v>
      </c>
      <c r="C1572" t="s">
        <v>16068</v>
      </c>
      <c r="D1572">
        <v>184882</v>
      </c>
      <c r="E1572" t="s">
        <v>8310</v>
      </c>
      <c r="F1572" t="s">
        <v>8880</v>
      </c>
      <c r="G1572" s="11">
        <v>45.567</v>
      </c>
      <c r="H1572" s="11">
        <v>41.2</v>
      </c>
      <c r="I1572" t="s">
        <v>16069</v>
      </c>
      <c r="J1572" t="s">
        <v>8203</v>
      </c>
      <c r="K1572" t="s">
        <v>8203</v>
      </c>
      <c r="L1572" t="s">
        <v>8203</v>
      </c>
      <c r="M1572" t="s">
        <v>16070</v>
      </c>
      <c r="N1572">
        <v>3968</v>
      </c>
      <c r="O1572" t="s">
        <v>8203</v>
      </c>
      <c r="P1572" t="s">
        <v>8203</v>
      </c>
      <c r="Q1572" s="8">
        <v>41856</v>
      </c>
      <c r="R1572" s="8">
        <v>41856</v>
      </c>
      <c r="S1572" t="s">
        <v>8242</v>
      </c>
      <c r="T1572" t="s">
        <v>13678</v>
      </c>
      <c r="U1572" t="s">
        <v>16071</v>
      </c>
      <c r="V1572" t="s">
        <v>16067</v>
      </c>
      <c r="W1572" t="s">
        <v>8310</v>
      </c>
      <c r="X1572" t="s">
        <v>8880</v>
      </c>
    </row>
    <row r="1573" spans="1:24" x14ac:dyDescent="0.25">
      <c r="A1573" t="s">
        <v>16072</v>
      </c>
      <c r="B1573">
        <v>1437871</v>
      </c>
      <c r="C1573" t="s">
        <v>16073</v>
      </c>
      <c r="D1573">
        <v>232087</v>
      </c>
      <c r="E1573" t="s">
        <v>8310</v>
      </c>
      <c r="F1573" t="s">
        <v>8311</v>
      </c>
      <c r="G1573" s="11">
        <v>41.177900000000001</v>
      </c>
      <c r="H1573" s="11">
        <v>47.6</v>
      </c>
      <c r="I1573" t="s">
        <v>16074</v>
      </c>
      <c r="J1573" t="s">
        <v>8203</v>
      </c>
      <c r="K1573" t="s">
        <v>8203</v>
      </c>
      <c r="L1573" t="s">
        <v>8203</v>
      </c>
      <c r="M1573" t="s">
        <v>16075</v>
      </c>
      <c r="N1573">
        <v>1045</v>
      </c>
      <c r="O1573" t="s">
        <v>8203</v>
      </c>
      <c r="P1573" t="s">
        <v>8203</v>
      </c>
      <c r="Q1573" s="8">
        <v>41858</v>
      </c>
      <c r="R1573" s="8">
        <v>41858</v>
      </c>
      <c r="S1573" t="s">
        <v>8242</v>
      </c>
      <c r="T1573" t="s">
        <v>16076</v>
      </c>
      <c r="U1573" t="s">
        <v>16077</v>
      </c>
      <c r="V1573" t="s">
        <v>16072</v>
      </c>
      <c r="W1573" t="s">
        <v>8310</v>
      </c>
      <c r="X1573" t="s">
        <v>8311</v>
      </c>
    </row>
    <row r="1574" spans="1:24" x14ac:dyDescent="0.25">
      <c r="A1574" t="s">
        <v>3067</v>
      </c>
      <c r="B1574">
        <v>7227</v>
      </c>
      <c r="C1574" t="s">
        <v>16078</v>
      </c>
      <c r="D1574">
        <v>13669</v>
      </c>
      <c r="E1574" t="s">
        <v>8899</v>
      </c>
      <c r="F1574" t="s">
        <v>8900</v>
      </c>
      <c r="G1574" s="11">
        <v>143.726</v>
      </c>
      <c r="H1574" s="11">
        <v>42.0777</v>
      </c>
      <c r="I1574" t="s">
        <v>16079</v>
      </c>
      <c r="J1574">
        <v>7</v>
      </c>
      <c r="K1574">
        <v>1</v>
      </c>
      <c r="L1574" t="s">
        <v>8203</v>
      </c>
      <c r="M1574" t="s">
        <v>8203</v>
      </c>
      <c r="N1574">
        <v>1870</v>
      </c>
      <c r="O1574">
        <v>17215</v>
      </c>
      <c r="P1574">
        <v>30277</v>
      </c>
      <c r="Q1574" s="8">
        <v>37376</v>
      </c>
      <c r="R1574" s="8">
        <v>41866</v>
      </c>
      <c r="S1574" t="s">
        <v>8231</v>
      </c>
      <c r="T1574" t="s">
        <v>16080</v>
      </c>
      <c r="U1574" t="s">
        <v>16081</v>
      </c>
      <c r="V1574" t="s">
        <v>3067</v>
      </c>
      <c r="W1574" t="s">
        <v>8899</v>
      </c>
      <c r="X1574" t="s">
        <v>8900</v>
      </c>
    </row>
    <row r="1575" spans="1:24" x14ac:dyDescent="0.25">
      <c r="A1575" t="s">
        <v>16082</v>
      </c>
      <c r="B1575">
        <v>1354741</v>
      </c>
      <c r="C1575" t="s">
        <v>16083</v>
      </c>
      <c r="D1575">
        <v>210827</v>
      </c>
      <c r="E1575" t="s">
        <v>8310</v>
      </c>
      <c r="F1575" t="s">
        <v>8551</v>
      </c>
      <c r="G1575" s="11">
        <v>19.145900000000001</v>
      </c>
      <c r="H1575" s="11">
        <v>56.1</v>
      </c>
      <c r="I1575" t="s">
        <v>16084</v>
      </c>
      <c r="J1575" t="s">
        <v>8203</v>
      </c>
      <c r="K1575" t="s">
        <v>8203</v>
      </c>
      <c r="L1575" t="s">
        <v>8203</v>
      </c>
      <c r="M1575" t="s">
        <v>16085</v>
      </c>
      <c r="N1575">
        <v>1152</v>
      </c>
      <c r="O1575" t="s">
        <v>8203</v>
      </c>
      <c r="P1575" t="s">
        <v>8203</v>
      </c>
      <c r="Q1575" s="8">
        <v>41859</v>
      </c>
      <c r="R1575" s="8">
        <v>41859</v>
      </c>
      <c r="S1575" t="s">
        <v>8242</v>
      </c>
      <c r="T1575" t="s">
        <v>16086</v>
      </c>
      <c r="U1575" t="s">
        <v>16087</v>
      </c>
      <c r="V1575" t="s">
        <v>16082</v>
      </c>
      <c r="W1575" t="s">
        <v>8310</v>
      </c>
      <c r="X1575" t="s">
        <v>8551</v>
      </c>
    </row>
    <row r="1576" spans="1:24" x14ac:dyDescent="0.25">
      <c r="A1576" t="s">
        <v>16088</v>
      </c>
      <c r="B1576">
        <v>5530</v>
      </c>
      <c r="C1576" t="s">
        <v>16089</v>
      </c>
      <c r="D1576">
        <v>245858</v>
      </c>
      <c r="E1576" t="s">
        <v>8310</v>
      </c>
      <c r="F1576" t="s">
        <v>8311</v>
      </c>
      <c r="G1576" s="11">
        <v>38.4771</v>
      </c>
      <c r="H1576" s="11">
        <v>50.5</v>
      </c>
      <c r="I1576" t="s">
        <v>16090</v>
      </c>
      <c r="J1576" t="s">
        <v>8203</v>
      </c>
      <c r="K1576" t="s">
        <v>8203</v>
      </c>
      <c r="L1576" t="s">
        <v>8203</v>
      </c>
      <c r="M1576" t="s">
        <v>16091</v>
      </c>
      <c r="N1576">
        <v>366</v>
      </c>
      <c r="O1576">
        <v>10994</v>
      </c>
      <c r="P1576">
        <v>10795</v>
      </c>
      <c r="Q1576" s="8">
        <v>41863</v>
      </c>
      <c r="R1576" s="8">
        <v>41863</v>
      </c>
      <c r="S1576" t="s">
        <v>8242</v>
      </c>
      <c r="T1576" t="s">
        <v>12666</v>
      </c>
      <c r="U1576" t="s">
        <v>16092</v>
      </c>
      <c r="V1576" t="s">
        <v>16088</v>
      </c>
      <c r="W1576" t="s">
        <v>8310</v>
      </c>
      <c r="X1576" t="s">
        <v>8311</v>
      </c>
    </row>
    <row r="1577" spans="1:24" x14ac:dyDescent="0.25">
      <c r="A1577" t="s">
        <v>16093</v>
      </c>
      <c r="B1577">
        <v>143292</v>
      </c>
      <c r="C1577" t="s">
        <v>16094</v>
      </c>
      <c r="D1577">
        <v>20331</v>
      </c>
      <c r="E1577" t="s">
        <v>8899</v>
      </c>
      <c r="F1577" t="s">
        <v>8928</v>
      </c>
      <c r="G1577" s="11">
        <v>2204.73</v>
      </c>
      <c r="H1577" s="11">
        <v>40.9</v>
      </c>
      <c r="I1577" t="s">
        <v>16095</v>
      </c>
      <c r="J1577" t="s">
        <v>8203</v>
      </c>
      <c r="K1577" t="s">
        <v>8203</v>
      </c>
      <c r="L1577" t="s">
        <v>8203</v>
      </c>
      <c r="M1577" t="s">
        <v>16096</v>
      </c>
      <c r="N1577">
        <v>92772</v>
      </c>
      <c r="O1577" t="s">
        <v>8203</v>
      </c>
      <c r="P1577" t="s">
        <v>8203</v>
      </c>
      <c r="Q1577" s="8">
        <v>41858</v>
      </c>
      <c r="R1577" s="8">
        <v>41862</v>
      </c>
      <c r="S1577" t="s">
        <v>8205</v>
      </c>
      <c r="T1577" t="s">
        <v>9413</v>
      </c>
      <c r="U1577" t="s">
        <v>16097</v>
      </c>
      <c r="V1577" t="s">
        <v>16093</v>
      </c>
      <c r="W1577" t="s">
        <v>8899</v>
      </c>
      <c r="X1577" t="s">
        <v>8928</v>
      </c>
    </row>
    <row r="1578" spans="1:24" x14ac:dyDescent="0.25">
      <c r="A1578" t="s">
        <v>14459</v>
      </c>
      <c r="B1578">
        <v>50452</v>
      </c>
      <c r="C1578" t="s">
        <v>16098</v>
      </c>
      <c r="D1578">
        <v>241291</v>
      </c>
      <c r="E1578" t="s">
        <v>8209</v>
      </c>
      <c r="F1578" t="s">
        <v>8210</v>
      </c>
      <c r="G1578" s="11">
        <v>308.03300000000002</v>
      </c>
      <c r="H1578" s="11">
        <v>39.1</v>
      </c>
      <c r="I1578" t="s">
        <v>16099</v>
      </c>
      <c r="J1578">
        <v>8</v>
      </c>
      <c r="K1578" t="s">
        <v>8203</v>
      </c>
      <c r="L1578" t="s">
        <v>8203</v>
      </c>
      <c r="M1578" t="s">
        <v>16100</v>
      </c>
      <c r="N1578">
        <v>27779</v>
      </c>
      <c r="O1578">
        <v>3052</v>
      </c>
      <c r="P1578">
        <v>2735</v>
      </c>
      <c r="Q1578" s="8">
        <v>41841</v>
      </c>
      <c r="R1578" s="8">
        <v>41863</v>
      </c>
      <c r="S1578" t="s">
        <v>8231</v>
      </c>
      <c r="T1578" t="s">
        <v>16101</v>
      </c>
      <c r="U1578" t="s">
        <v>16102</v>
      </c>
      <c r="V1578" t="s">
        <v>14459</v>
      </c>
      <c r="W1578" t="s">
        <v>8209</v>
      </c>
      <c r="X1578" t="s">
        <v>8210</v>
      </c>
    </row>
    <row r="1579" spans="1:24" x14ac:dyDescent="0.25">
      <c r="A1579" t="s">
        <v>16103</v>
      </c>
      <c r="B1579">
        <v>935652</v>
      </c>
      <c r="C1579" t="s">
        <v>16104</v>
      </c>
      <c r="D1579">
        <v>61119</v>
      </c>
      <c r="E1579" t="s">
        <v>8200</v>
      </c>
      <c r="F1579" t="s">
        <v>8712</v>
      </c>
      <c r="G1579" s="11">
        <v>64.964500000000001</v>
      </c>
      <c r="H1579" s="11">
        <v>52.2</v>
      </c>
      <c r="I1579" t="s">
        <v>16105</v>
      </c>
      <c r="J1579" t="s">
        <v>8203</v>
      </c>
      <c r="K1579" t="s">
        <v>8203</v>
      </c>
      <c r="L1579" t="s">
        <v>8203</v>
      </c>
      <c r="M1579" t="s">
        <v>16106</v>
      </c>
      <c r="N1579">
        <v>2431</v>
      </c>
      <c r="O1579">
        <v>10188</v>
      </c>
      <c r="P1579">
        <v>10027</v>
      </c>
      <c r="Q1579" s="8">
        <v>40786</v>
      </c>
      <c r="R1579" s="8">
        <v>41864</v>
      </c>
      <c r="S1579" t="s">
        <v>8205</v>
      </c>
      <c r="T1579" t="s">
        <v>8527</v>
      </c>
      <c r="U1579" t="s">
        <v>16107</v>
      </c>
      <c r="V1579" t="s">
        <v>16103</v>
      </c>
      <c r="W1579" t="s">
        <v>8200</v>
      </c>
      <c r="X1579" t="s">
        <v>8712</v>
      </c>
    </row>
    <row r="1580" spans="1:24" x14ac:dyDescent="0.25">
      <c r="A1580" t="s">
        <v>16108</v>
      </c>
      <c r="B1580">
        <v>943119</v>
      </c>
      <c r="C1580" t="s">
        <v>16109</v>
      </c>
      <c r="D1580">
        <v>61547</v>
      </c>
      <c r="E1580" t="s">
        <v>8200</v>
      </c>
      <c r="F1580" t="s">
        <v>8712</v>
      </c>
      <c r="G1580" s="11">
        <v>64.164100000000005</v>
      </c>
      <c r="H1580" s="11">
        <v>52.2</v>
      </c>
      <c r="I1580" t="s">
        <v>16110</v>
      </c>
      <c r="J1580" t="s">
        <v>8203</v>
      </c>
      <c r="K1580" t="s">
        <v>8203</v>
      </c>
      <c r="L1580" t="s">
        <v>8203</v>
      </c>
      <c r="M1580" t="s">
        <v>16111</v>
      </c>
      <c r="N1580">
        <v>2153</v>
      </c>
      <c r="O1580">
        <v>9855</v>
      </c>
      <c r="P1580">
        <v>9701</v>
      </c>
      <c r="Q1580" s="8">
        <v>40644</v>
      </c>
      <c r="R1580" s="8">
        <v>41864</v>
      </c>
      <c r="S1580" t="s">
        <v>8205</v>
      </c>
      <c r="T1580" t="s">
        <v>8527</v>
      </c>
      <c r="U1580" t="s">
        <v>16112</v>
      </c>
      <c r="V1580" t="s">
        <v>16108</v>
      </c>
      <c r="W1580" t="s">
        <v>8200</v>
      </c>
      <c r="X1580" t="s">
        <v>8712</v>
      </c>
    </row>
    <row r="1581" spans="1:24" x14ac:dyDescent="0.25">
      <c r="A1581" t="s">
        <v>16113</v>
      </c>
      <c r="B1581">
        <v>943167</v>
      </c>
      <c r="C1581" t="s">
        <v>16114</v>
      </c>
      <c r="D1581">
        <v>61561</v>
      </c>
      <c r="E1581" t="s">
        <v>8200</v>
      </c>
      <c r="F1581" t="s">
        <v>8712</v>
      </c>
      <c r="G1581" s="11">
        <v>64.531199999999998</v>
      </c>
      <c r="H1581" s="11">
        <v>52.2</v>
      </c>
      <c r="I1581" t="s">
        <v>16115</v>
      </c>
      <c r="J1581" t="s">
        <v>8203</v>
      </c>
      <c r="K1581" t="s">
        <v>8203</v>
      </c>
      <c r="L1581" t="s">
        <v>8203</v>
      </c>
      <c r="M1581" t="s">
        <v>16116</v>
      </c>
      <c r="N1581">
        <v>2871</v>
      </c>
      <c r="O1581">
        <v>10276</v>
      </c>
      <c r="P1581">
        <v>10117</v>
      </c>
      <c r="Q1581" s="8">
        <v>40644</v>
      </c>
      <c r="R1581" s="8">
        <v>41864</v>
      </c>
      <c r="S1581" t="s">
        <v>8205</v>
      </c>
      <c r="T1581" t="s">
        <v>8527</v>
      </c>
      <c r="U1581" t="s">
        <v>16117</v>
      </c>
      <c r="V1581" t="s">
        <v>16113</v>
      </c>
      <c r="W1581" t="s">
        <v>8200</v>
      </c>
      <c r="X1581" t="s">
        <v>8712</v>
      </c>
    </row>
    <row r="1582" spans="1:24" x14ac:dyDescent="0.25">
      <c r="A1582" t="s">
        <v>16118</v>
      </c>
      <c r="B1582">
        <v>1130820</v>
      </c>
      <c r="C1582" t="s">
        <v>16119</v>
      </c>
      <c r="D1582">
        <v>80767</v>
      </c>
      <c r="E1582" t="s">
        <v>8200</v>
      </c>
      <c r="F1582" t="s">
        <v>8712</v>
      </c>
      <c r="G1582" s="11">
        <v>63.552100000000003</v>
      </c>
      <c r="H1582" s="11">
        <v>52.3</v>
      </c>
      <c r="I1582" t="s">
        <v>16120</v>
      </c>
      <c r="J1582" t="s">
        <v>8203</v>
      </c>
      <c r="K1582" t="s">
        <v>8203</v>
      </c>
      <c r="L1582" t="s">
        <v>8203</v>
      </c>
      <c r="M1582" t="s">
        <v>16121</v>
      </c>
      <c r="N1582">
        <v>2511</v>
      </c>
      <c r="O1582">
        <v>9285</v>
      </c>
      <c r="P1582">
        <v>9136</v>
      </c>
      <c r="Q1582" s="8">
        <v>41129</v>
      </c>
      <c r="R1582" s="8">
        <v>41864</v>
      </c>
      <c r="S1582" t="s">
        <v>8205</v>
      </c>
      <c r="T1582" t="s">
        <v>8527</v>
      </c>
      <c r="U1582" t="s">
        <v>16122</v>
      </c>
      <c r="V1582" t="s">
        <v>16118</v>
      </c>
      <c r="W1582" t="s">
        <v>8200</v>
      </c>
      <c r="X1582" t="s">
        <v>8712</v>
      </c>
    </row>
    <row r="1583" spans="1:24" x14ac:dyDescent="0.25">
      <c r="A1583" t="s">
        <v>16123</v>
      </c>
      <c r="B1583">
        <v>932674</v>
      </c>
      <c r="C1583" t="s">
        <v>16124</v>
      </c>
      <c r="D1583">
        <v>192205</v>
      </c>
      <c r="E1583" t="s">
        <v>8899</v>
      </c>
      <c r="F1583" t="s">
        <v>9416</v>
      </c>
      <c r="G1583" s="11">
        <v>1049.96</v>
      </c>
      <c r="H1583" s="11">
        <v>41.7</v>
      </c>
      <c r="I1583" t="s">
        <v>16125</v>
      </c>
      <c r="J1583" t="s">
        <v>8203</v>
      </c>
      <c r="K1583">
        <v>1</v>
      </c>
      <c r="L1583" t="s">
        <v>8203</v>
      </c>
      <c r="M1583" t="s">
        <v>16126</v>
      </c>
      <c r="N1583">
        <v>1299</v>
      </c>
      <c r="O1583">
        <v>15732</v>
      </c>
      <c r="P1583">
        <v>24325</v>
      </c>
      <c r="Q1583" s="8">
        <v>41855</v>
      </c>
      <c r="R1583" s="8">
        <v>41863</v>
      </c>
      <c r="S1583" t="s">
        <v>8205</v>
      </c>
      <c r="T1583" t="s">
        <v>12193</v>
      </c>
      <c r="U1583" t="s">
        <v>16127</v>
      </c>
      <c r="V1583" t="s">
        <v>16123</v>
      </c>
      <c r="W1583" t="s">
        <v>8899</v>
      </c>
      <c r="X1583" t="s">
        <v>9416</v>
      </c>
    </row>
    <row r="1584" spans="1:24" x14ac:dyDescent="0.25">
      <c r="A1584" t="s">
        <v>16128</v>
      </c>
      <c r="B1584">
        <v>500485</v>
      </c>
      <c r="C1584" t="s">
        <v>16129</v>
      </c>
      <c r="D1584">
        <v>27927</v>
      </c>
      <c r="E1584" t="s">
        <v>8310</v>
      </c>
      <c r="F1584" t="s">
        <v>8311</v>
      </c>
      <c r="G1584" s="11">
        <v>32.223700000000001</v>
      </c>
      <c r="H1584" s="11">
        <v>49</v>
      </c>
      <c r="I1584" t="s">
        <v>16130</v>
      </c>
      <c r="J1584" t="s">
        <v>8203</v>
      </c>
      <c r="K1584" t="s">
        <v>8203</v>
      </c>
      <c r="L1584" t="s">
        <v>8203</v>
      </c>
      <c r="M1584" t="s">
        <v>8203</v>
      </c>
      <c r="N1584">
        <v>49</v>
      </c>
      <c r="O1584">
        <v>13908</v>
      </c>
      <c r="P1584">
        <v>12791</v>
      </c>
      <c r="Q1584" t="s">
        <v>8203</v>
      </c>
      <c r="R1584" t="s">
        <v>8203</v>
      </c>
      <c r="S1584" t="s">
        <v>8205</v>
      </c>
      <c r="T1584" t="s">
        <v>16131</v>
      </c>
      <c r="U1584" t="s">
        <v>8203</v>
      </c>
      <c r="V1584" t="s">
        <v>16128</v>
      </c>
      <c r="W1584" t="s">
        <v>8310</v>
      </c>
      <c r="X1584" t="s">
        <v>8311</v>
      </c>
    </row>
    <row r="1585" spans="1:24" x14ac:dyDescent="0.25">
      <c r="A1585" t="s">
        <v>16132</v>
      </c>
      <c r="B1585">
        <v>933077</v>
      </c>
      <c r="C1585" t="s">
        <v>16133</v>
      </c>
      <c r="D1585">
        <v>60839</v>
      </c>
      <c r="E1585" t="s">
        <v>8200</v>
      </c>
      <c r="F1585" t="s">
        <v>8712</v>
      </c>
      <c r="G1585" s="11">
        <v>64.272599999999997</v>
      </c>
      <c r="H1585" s="11">
        <v>52.2</v>
      </c>
      <c r="I1585" t="s">
        <v>16134</v>
      </c>
      <c r="J1585" t="s">
        <v>8203</v>
      </c>
      <c r="K1585" t="s">
        <v>8203</v>
      </c>
      <c r="L1585" t="s">
        <v>8203</v>
      </c>
      <c r="M1585" t="s">
        <v>16135</v>
      </c>
      <c r="N1585">
        <v>2141</v>
      </c>
      <c r="O1585">
        <v>9405</v>
      </c>
      <c r="P1585">
        <v>9255</v>
      </c>
      <c r="Q1585" s="8">
        <v>40644</v>
      </c>
      <c r="R1585" s="8">
        <v>41866</v>
      </c>
      <c r="S1585" t="s">
        <v>8205</v>
      </c>
      <c r="T1585" t="s">
        <v>16136</v>
      </c>
      <c r="U1585" t="s">
        <v>16137</v>
      </c>
      <c r="V1585" t="s">
        <v>16132</v>
      </c>
      <c r="W1585" t="s">
        <v>8200</v>
      </c>
      <c r="X1585" t="s">
        <v>8712</v>
      </c>
    </row>
    <row r="1586" spans="1:24" x14ac:dyDescent="0.25">
      <c r="A1586" t="s">
        <v>16138</v>
      </c>
      <c r="B1586">
        <v>943118</v>
      </c>
      <c r="C1586" t="s">
        <v>16139</v>
      </c>
      <c r="D1586">
        <v>61545</v>
      </c>
      <c r="E1586" t="s">
        <v>8200</v>
      </c>
      <c r="F1586" t="s">
        <v>8712</v>
      </c>
      <c r="G1586" s="11">
        <v>63.320500000000003</v>
      </c>
      <c r="H1586" s="11">
        <v>52.2</v>
      </c>
      <c r="I1586" t="s">
        <v>16140</v>
      </c>
      <c r="J1586" t="s">
        <v>8203</v>
      </c>
      <c r="K1586" t="s">
        <v>8203</v>
      </c>
      <c r="L1586" t="s">
        <v>8203</v>
      </c>
      <c r="M1586" t="s">
        <v>16141</v>
      </c>
      <c r="N1586">
        <v>2183</v>
      </c>
      <c r="O1586">
        <v>10163</v>
      </c>
      <c r="P1586">
        <v>10005</v>
      </c>
      <c r="Q1586" s="8">
        <v>40644</v>
      </c>
      <c r="R1586" s="8">
        <v>41866</v>
      </c>
      <c r="S1586" t="s">
        <v>8205</v>
      </c>
      <c r="T1586" t="s">
        <v>8527</v>
      </c>
      <c r="U1586" t="s">
        <v>16142</v>
      </c>
      <c r="V1586" t="s">
        <v>16138</v>
      </c>
      <c r="W1586" t="s">
        <v>8200</v>
      </c>
      <c r="X1586" t="s">
        <v>8712</v>
      </c>
    </row>
    <row r="1587" spans="1:24" x14ac:dyDescent="0.25">
      <c r="A1587" t="s">
        <v>16143</v>
      </c>
      <c r="B1587">
        <v>3916</v>
      </c>
      <c r="C1587" t="s">
        <v>16144</v>
      </c>
      <c r="D1587">
        <v>243847</v>
      </c>
      <c r="E1587" t="s">
        <v>8209</v>
      </c>
      <c r="F1587" t="s">
        <v>8210</v>
      </c>
      <c r="G1587" s="11">
        <v>463.08499999999998</v>
      </c>
      <c r="H1587" s="11">
        <v>34.299999999999997</v>
      </c>
      <c r="I1587" t="s">
        <v>16145</v>
      </c>
      <c r="J1587" t="s">
        <v>8203</v>
      </c>
      <c r="K1587" t="s">
        <v>8203</v>
      </c>
      <c r="L1587" t="s">
        <v>8203</v>
      </c>
      <c r="M1587" t="s">
        <v>16146</v>
      </c>
      <c r="N1587">
        <v>2497</v>
      </c>
      <c r="O1587" t="s">
        <v>8203</v>
      </c>
      <c r="P1587" t="s">
        <v>8203</v>
      </c>
      <c r="Q1587" s="8">
        <v>41869</v>
      </c>
      <c r="R1587" s="8">
        <v>41869</v>
      </c>
      <c r="S1587" t="s">
        <v>8242</v>
      </c>
      <c r="T1587" t="s">
        <v>9067</v>
      </c>
      <c r="U1587" t="s">
        <v>16147</v>
      </c>
      <c r="V1587" t="s">
        <v>16143</v>
      </c>
      <c r="W1587" t="s">
        <v>8209</v>
      </c>
      <c r="X1587" t="s">
        <v>8210</v>
      </c>
    </row>
    <row r="1588" spans="1:24" x14ac:dyDescent="0.25">
      <c r="A1588" t="s">
        <v>16148</v>
      </c>
      <c r="B1588">
        <v>1069443</v>
      </c>
      <c r="C1588" t="s">
        <v>16149</v>
      </c>
      <c r="D1588">
        <v>20603</v>
      </c>
      <c r="E1588" t="s">
        <v>8310</v>
      </c>
      <c r="F1588" t="s">
        <v>8880</v>
      </c>
      <c r="G1588" s="11">
        <v>41.9129</v>
      </c>
      <c r="H1588" s="11">
        <v>48.9</v>
      </c>
      <c r="I1588" t="s">
        <v>16150</v>
      </c>
      <c r="J1588" t="s">
        <v>8203</v>
      </c>
      <c r="K1588">
        <v>1</v>
      </c>
      <c r="L1588" t="s">
        <v>8203</v>
      </c>
      <c r="M1588" t="s">
        <v>16151</v>
      </c>
      <c r="N1588">
        <v>56</v>
      </c>
      <c r="O1588">
        <v>12721</v>
      </c>
      <c r="P1588">
        <v>12569</v>
      </c>
      <c r="Q1588" s="8">
        <v>41863</v>
      </c>
      <c r="R1588" s="8">
        <v>41866</v>
      </c>
      <c r="S1588" t="s">
        <v>8205</v>
      </c>
      <c r="T1588" t="s">
        <v>8323</v>
      </c>
      <c r="U1588" t="s">
        <v>16152</v>
      </c>
      <c r="V1588" t="s">
        <v>16148</v>
      </c>
      <c r="W1588" t="s">
        <v>8310</v>
      </c>
      <c r="X1588" t="s">
        <v>8880</v>
      </c>
    </row>
    <row r="1589" spans="1:24" x14ac:dyDescent="0.25">
      <c r="A1589" t="s">
        <v>16153</v>
      </c>
      <c r="B1589">
        <v>869250</v>
      </c>
      <c r="C1589" t="s">
        <v>16154</v>
      </c>
      <c r="D1589">
        <v>49463</v>
      </c>
      <c r="E1589" t="s">
        <v>8200</v>
      </c>
      <c r="F1589" t="s">
        <v>8712</v>
      </c>
      <c r="G1589" s="11">
        <v>9.0103600000000004</v>
      </c>
      <c r="H1589" s="11">
        <v>41.580300000000001</v>
      </c>
      <c r="I1589" t="s">
        <v>16155</v>
      </c>
      <c r="J1589">
        <v>4</v>
      </c>
      <c r="K1589" t="s">
        <v>8203</v>
      </c>
      <c r="L1589" t="s">
        <v>8203</v>
      </c>
      <c r="M1589" t="s">
        <v>8203</v>
      </c>
      <c r="N1589">
        <v>6</v>
      </c>
      <c r="O1589">
        <v>4058</v>
      </c>
      <c r="P1589">
        <v>4002</v>
      </c>
      <c r="Q1589" s="8">
        <v>41158</v>
      </c>
      <c r="R1589" s="8">
        <v>41929</v>
      </c>
      <c r="S1589" t="s">
        <v>8317</v>
      </c>
      <c r="T1589" t="s">
        <v>16156</v>
      </c>
      <c r="U1589" t="s">
        <v>8203</v>
      </c>
      <c r="V1589" t="s">
        <v>16153</v>
      </c>
      <c r="W1589" t="s">
        <v>8200</v>
      </c>
      <c r="X1589" t="s">
        <v>8712</v>
      </c>
    </row>
    <row r="1590" spans="1:24" x14ac:dyDescent="0.25">
      <c r="A1590" t="s">
        <v>16157</v>
      </c>
      <c r="B1590">
        <v>215358</v>
      </c>
      <c r="C1590" t="s">
        <v>16158</v>
      </c>
      <c r="D1590">
        <v>237858</v>
      </c>
      <c r="E1590" t="s">
        <v>8899</v>
      </c>
      <c r="F1590" t="s">
        <v>9077</v>
      </c>
      <c r="G1590" s="11">
        <v>648.39099999999996</v>
      </c>
      <c r="H1590" s="11">
        <v>41.1</v>
      </c>
      <c r="I1590" t="s">
        <v>16159</v>
      </c>
      <c r="J1590" t="s">
        <v>8203</v>
      </c>
      <c r="K1590" t="s">
        <v>8203</v>
      </c>
      <c r="L1590" t="s">
        <v>8203</v>
      </c>
      <c r="M1590" t="s">
        <v>16160</v>
      </c>
      <c r="N1590">
        <v>10265</v>
      </c>
      <c r="O1590" t="s">
        <v>8203</v>
      </c>
      <c r="P1590" t="s">
        <v>8203</v>
      </c>
      <c r="Q1590" s="8">
        <v>41872</v>
      </c>
      <c r="R1590" s="8">
        <v>41873</v>
      </c>
      <c r="S1590" t="s">
        <v>8205</v>
      </c>
      <c r="T1590" t="s">
        <v>16161</v>
      </c>
      <c r="U1590" t="s">
        <v>16162</v>
      </c>
      <c r="V1590" t="s">
        <v>16157</v>
      </c>
      <c r="W1590" t="s">
        <v>8899</v>
      </c>
      <c r="X1590" t="s">
        <v>9077</v>
      </c>
    </row>
    <row r="1591" spans="1:24" x14ac:dyDescent="0.25">
      <c r="A1591" t="s">
        <v>16163</v>
      </c>
      <c r="B1591">
        <v>1263492</v>
      </c>
      <c r="C1591" t="s">
        <v>16164</v>
      </c>
      <c r="D1591">
        <v>182303</v>
      </c>
      <c r="E1591" t="s">
        <v>8310</v>
      </c>
      <c r="F1591" t="s">
        <v>8311</v>
      </c>
      <c r="G1591" s="11">
        <v>35.497399999999999</v>
      </c>
      <c r="H1591" s="11">
        <v>50.2</v>
      </c>
      <c r="I1591" t="s">
        <v>16165</v>
      </c>
      <c r="J1591" t="s">
        <v>8203</v>
      </c>
      <c r="K1591" t="s">
        <v>8203</v>
      </c>
      <c r="L1591" t="s">
        <v>8203</v>
      </c>
      <c r="M1591" t="s">
        <v>16166</v>
      </c>
      <c r="N1591">
        <v>340</v>
      </c>
      <c r="O1591" t="s">
        <v>8203</v>
      </c>
      <c r="P1591" t="s">
        <v>8203</v>
      </c>
      <c r="Q1591" s="8">
        <v>41876</v>
      </c>
      <c r="R1591" s="8">
        <v>41876</v>
      </c>
      <c r="S1591" t="s">
        <v>8205</v>
      </c>
      <c r="T1591" t="s">
        <v>16167</v>
      </c>
      <c r="U1591" t="s">
        <v>16168</v>
      </c>
      <c r="V1591" t="s">
        <v>16163</v>
      </c>
      <c r="W1591" t="s">
        <v>8310</v>
      </c>
      <c r="X1591" t="s">
        <v>8311</v>
      </c>
    </row>
    <row r="1592" spans="1:24" x14ac:dyDescent="0.25">
      <c r="A1592" t="s">
        <v>16169</v>
      </c>
      <c r="B1592">
        <v>1379160</v>
      </c>
      <c r="C1592" t="s">
        <v>16170</v>
      </c>
      <c r="D1592">
        <v>212725</v>
      </c>
      <c r="E1592" t="s">
        <v>8310</v>
      </c>
      <c r="F1592" t="s">
        <v>8551</v>
      </c>
      <c r="G1592" s="11">
        <v>34.312899999999999</v>
      </c>
      <c r="H1592" s="11">
        <v>53.7</v>
      </c>
      <c r="I1592" t="s">
        <v>16171</v>
      </c>
      <c r="J1592" t="s">
        <v>8203</v>
      </c>
      <c r="K1592" t="s">
        <v>8203</v>
      </c>
      <c r="L1592" t="s">
        <v>8203</v>
      </c>
      <c r="M1592" t="s">
        <v>16172</v>
      </c>
      <c r="N1592">
        <v>1338</v>
      </c>
      <c r="O1592" t="s">
        <v>8203</v>
      </c>
      <c r="P1592" t="s">
        <v>8203</v>
      </c>
      <c r="Q1592" s="8">
        <v>41876</v>
      </c>
      <c r="R1592" s="8">
        <v>41876</v>
      </c>
      <c r="S1592" t="s">
        <v>8205</v>
      </c>
      <c r="T1592" t="s">
        <v>16173</v>
      </c>
      <c r="U1592" t="s">
        <v>16174</v>
      </c>
      <c r="V1592" t="s">
        <v>16169</v>
      </c>
      <c r="W1592" t="s">
        <v>8310</v>
      </c>
      <c r="X1592" t="s">
        <v>8551</v>
      </c>
    </row>
    <row r="1593" spans="1:24" x14ac:dyDescent="0.25">
      <c r="A1593" t="s">
        <v>16175</v>
      </c>
      <c r="B1593">
        <v>43455</v>
      </c>
      <c r="C1593" t="s">
        <v>16176</v>
      </c>
      <c r="D1593">
        <v>212890</v>
      </c>
      <c r="E1593" t="s">
        <v>8899</v>
      </c>
      <c r="F1593" t="s">
        <v>9416</v>
      </c>
      <c r="G1593" s="11">
        <v>1152.57</v>
      </c>
      <c r="H1593" s="11">
        <v>41.1</v>
      </c>
      <c r="I1593" t="s">
        <v>16177</v>
      </c>
      <c r="J1593" t="s">
        <v>8203</v>
      </c>
      <c r="K1593" t="s">
        <v>8203</v>
      </c>
      <c r="L1593" t="s">
        <v>8203</v>
      </c>
      <c r="M1593" t="s">
        <v>16178</v>
      </c>
      <c r="N1593">
        <v>104141</v>
      </c>
      <c r="O1593">
        <v>9213</v>
      </c>
      <c r="P1593">
        <v>7806</v>
      </c>
      <c r="Q1593" s="8">
        <v>41767</v>
      </c>
      <c r="R1593" s="8">
        <v>41887</v>
      </c>
      <c r="S1593" t="s">
        <v>8205</v>
      </c>
      <c r="T1593" t="s">
        <v>9401</v>
      </c>
      <c r="U1593" t="s">
        <v>16179</v>
      </c>
      <c r="V1593" t="s">
        <v>16175</v>
      </c>
      <c r="W1593" t="s">
        <v>8899</v>
      </c>
      <c r="X1593" t="s">
        <v>9416</v>
      </c>
    </row>
    <row r="1594" spans="1:24" x14ac:dyDescent="0.25">
      <c r="A1594" t="s">
        <v>16180</v>
      </c>
      <c r="B1594">
        <v>407821</v>
      </c>
      <c r="C1594" t="s">
        <v>16181</v>
      </c>
      <c r="D1594">
        <v>222714</v>
      </c>
      <c r="E1594" t="s">
        <v>8899</v>
      </c>
      <c r="F1594" t="s">
        <v>9083</v>
      </c>
      <c r="G1594" s="11">
        <v>2738.7</v>
      </c>
      <c r="H1594" s="11">
        <v>33.6</v>
      </c>
      <c r="I1594" t="s">
        <v>16182</v>
      </c>
      <c r="J1594" t="s">
        <v>8203</v>
      </c>
      <c r="K1594" t="s">
        <v>8203</v>
      </c>
      <c r="L1594" t="s">
        <v>8203</v>
      </c>
      <c r="M1594" t="s">
        <v>16183</v>
      </c>
      <c r="N1594">
        <v>68653</v>
      </c>
      <c r="O1594">
        <v>27252</v>
      </c>
      <c r="P1594">
        <v>27135</v>
      </c>
      <c r="Q1594" s="8">
        <v>41729</v>
      </c>
      <c r="R1594" s="8">
        <v>41886</v>
      </c>
      <c r="S1594" t="s">
        <v>8205</v>
      </c>
      <c r="T1594" t="s">
        <v>9401</v>
      </c>
      <c r="U1594" t="s">
        <v>16184</v>
      </c>
      <c r="V1594" t="s">
        <v>16180</v>
      </c>
      <c r="W1594" t="s">
        <v>8899</v>
      </c>
      <c r="X1594" t="s">
        <v>9083</v>
      </c>
    </row>
    <row r="1595" spans="1:24" x14ac:dyDescent="0.25">
      <c r="A1595" t="s">
        <v>16185</v>
      </c>
      <c r="B1595">
        <v>68888</v>
      </c>
      <c r="C1595" t="s">
        <v>16186</v>
      </c>
      <c r="D1595">
        <v>208415</v>
      </c>
      <c r="E1595" t="s">
        <v>8899</v>
      </c>
      <c r="F1595" t="s">
        <v>9671</v>
      </c>
      <c r="G1595" s="11">
        <v>74.2346</v>
      </c>
      <c r="H1595" s="11">
        <v>43.6</v>
      </c>
      <c r="I1595" t="s">
        <v>16187</v>
      </c>
      <c r="J1595" t="s">
        <v>8203</v>
      </c>
      <c r="K1595" t="s">
        <v>8203</v>
      </c>
      <c r="L1595" t="s">
        <v>8203</v>
      </c>
      <c r="M1595" t="s">
        <v>16188</v>
      </c>
      <c r="N1595">
        <v>4292</v>
      </c>
      <c r="O1595">
        <v>14434</v>
      </c>
      <c r="P1595">
        <v>14434</v>
      </c>
      <c r="Q1595" s="8">
        <v>41801</v>
      </c>
      <c r="R1595" s="8">
        <v>41851</v>
      </c>
      <c r="S1595" t="s">
        <v>8205</v>
      </c>
      <c r="T1595" t="s">
        <v>15396</v>
      </c>
      <c r="U1595" t="s">
        <v>16189</v>
      </c>
      <c r="V1595" t="s">
        <v>16185</v>
      </c>
      <c r="W1595" t="s">
        <v>8899</v>
      </c>
      <c r="X1595" t="s">
        <v>9671</v>
      </c>
    </row>
    <row r="1596" spans="1:24" x14ac:dyDescent="0.25">
      <c r="A1596" t="s">
        <v>16185</v>
      </c>
      <c r="B1596">
        <v>68888</v>
      </c>
      <c r="C1596" t="s">
        <v>16190</v>
      </c>
      <c r="D1596">
        <v>208416</v>
      </c>
      <c r="E1596" t="s">
        <v>8899</v>
      </c>
      <c r="F1596" t="s">
        <v>9671</v>
      </c>
      <c r="G1596" s="11">
        <v>71.056399999999996</v>
      </c>
      <c r="H1596" s="11">
        <v>43.5</v>
      </c>
      <c r="I1596" t="s">
        <v>16191</v>
      </c>
      <c r="J1596" t="s">
        <v>8203</v>
      </c>
      <c r="K1596" t="s">
        <v>8203</v>
      </c>
      <c r="L1596" t="s">
        <v>8203</v>
      </c>
      <c r="M1596" t="s">
        <v>16192</v>
      </c>
      <c r="N1596">
        <v>3284</v>
      </c>
      <c r="O1596">
        <v>14262</v>
      </c>
      <c r="P1596">
        <v>14262</v>
      </c>
      <c r="Q1596" s="8">
        <v>41801</v>
      </c>
      <c r="R1596" s="8">
        <v>41851</v>
      </c>
      <c r="S1596" t="s">
        <v>8205</v>
      </c>
      <c r="T1596" t="s">
        <v>15396</v>
      </c>
      <c r="U1596" t="s">
        <v>16193</v>
      </c>
      <c r="V1596" t="s">
        <v>16185</v>
      </c>
      <c r="W1596" t="s">
        <v>8899</v>
      </c>
      <c r="X1596" t="s">
        <v>9671</v>
      </c>
    </row>
    <row r="1597" spans="1:24" x14ac:dyDescent="0.25">
      <c r="A1597" t="s">
        <v>16194</v>
      </c>
      <c r="B1597">
        <v>154679</v>
      </c>
      <c r="C1597" t="s">
        <v>16195</v>
      </c>
      <c r="D1597">
        <v>246672</v>
      </c>
      <c r="E1597" t="s">
        <v>8209</v>
      </c>
      <c r="F1597" t="s">
        <v>8210</v>
      </c>
      <c r="G1597" s="11">
        <v>2053.4699999999998</v>
      </c>
      <c r="H1597" s="11" t="s">
        <v>8203</v>
      </c>
      <c r="I1597" t="s">
        <v>16196</v>
      </c>
      <c r="J1597" t="s">
        <v>8203</v>
      </c>
      <c r="K1597" t="s">
        <v>8203</v>
      </c>
      <c r="L1597" t="s">
        <v>8203</v>
      </c>
      <c r="M1597" t="s">
        <v>16197</v>
      </c>
      <c r="N1597">
        <v>619968</v>
      </c>
      <c r="O1597" t="s">
        <v>8203</v>
      </c>
      <c r="P1597" t="s">
        <v>8203</v>
      </c>
      <c r="Q1597" t="s">
        <v>8203</v>
      </c>
      <c r="R1597" t="s">
        <v>8203</v>
      </c>
      <c r="S1597" t="s">
        <v>8205</v>
      </c>
      <c r="T1597" t="s">
        <v>16198</v>
      </c>
      <c r="U1597" t="s">
        <v>16199</v>
      </c>
      <c r="V1597" t="s">
        <v>16194</v>
      </c>
      <c r="W1597" t="s">
        <v>8209</v>
      </c>
      <c r="X1597" t="s">
        <v>8210</v>
      </c>
    </row>
    <row r="1598" spans="1:24" x14ac:dyDescent="0.25">
      <c r="A1598" t="s">
        <v>16200</v>
      </c>
      <c r="B1598">
        <v>665115</v>
      </c>
      <c r="C1598" t="s">
        <v>16201</v>
      </c>
      <c r="D1598">
        <v>222884</v>
      </c>
      <c r="E1598" t="s">
        <v>8310</v>
      </c>
      <c r="F1598" t="s">
        <v>8311</v>
      </c>
      <c r="G1598" s="11">
        <v>32.067399999999999</v>
      </c>
      <c r="H1598" s="11">
        <v>48</v>
      </c>
      <c r="I1598" t="s">
        <v>16202</v>
      </c>
      <c r="J1598" t="s">
        <v>8203</v>
      </c>
      <c r="K1598" t="s">
        <v>8203</v>
      </c>
      <c r="L1598" t="s">
        <v>8203</v>
      </c>
      <c r="M1598" t="s">
        <v>16203</v>
      </c>
      <c r="N1598">
        <v>288</v>
      </c>
      <c r="O1598" t="s">
        <v>8203</v>
      </c>
      <c r="P1598" t="s">
        <v>8203</v>
      </c>
      <c r="Q1598" s="8">
        <v>41599</v>
      </c>
      <c r="R1598" s="8">
        <v>41698</v>
      </c>
      <c r="S1598" t="s">
        <v>8242</v>
      </c>
      <c r="T1598" t="s">
        <v>16204</v>
      </c>
      <c r="U1598" t="s">
        <v>16205</v>
      </c>
      <c r="V1598" t="s">
        <v>16200</v>
      </c>
      <c r="W1598" t="s">
        <v>8310</v>
      </c>
      <c r="X1598" t="s">
        <v>8311</v>
      </c>
    </row>
    <row r="1599" spans="1:24" x14ac:dyDescent="0.25">
      <c r="A1599" t="s">
        <v>16206</v>
      </c>
      <c r="B1599">
        <v>333113</v>
      </c>
      <c r="C1599" t="s">
        <v>16207</v>
      </c>
      <c r="D1599">
        <v>212506</v>
      </c>
      <c r="E1599" t="s">
        <v>8310</v>
      </c>
      <c r="F1599" t="s">
        <v>8311</v>
      </c>
      <c r="G1599" s="11">
        <v>27.509899999999998</v>
      </c>
      <c r="H1599" s="11">
        <v>51.3</v>
      </c>
      <c r="I1599" t="s">
        <v>16208</v>
      </c>
      <c r="J1599" t="s">
        <v>8203</v>
      </c>
      <c r="K1599" t="s">
        <v>8203</v>
      </c>
      <c r="L1599" t="s">
        <v>8203</v>
      </c>
      <c r="M1599" t="s">
        <v>16209</v>
      </c>
      <c r="N1599">
        <v>1929</v>
      </c>
      <c r="O1599" t="s">
        <v>8203</v>
      </c>
      <c r="P1599" t="s">
        <v>8203</v>
      </c>
      <c r="Q1599" s="8">
        <v>41611</v>
      </c>
      <c r="R1599" s="8">
        <v>41614</v>
      </c>
      <c r="S1599" t="s">
        <v>8205</v>
      </c>
      <c r="T1599" t="s">
        <v>13016</v>
      </c>
      <c r="U1599" t="s">
        <v>16210</v>
      </c>
      <c r="V1599" t="s">
        <v>16206</v>
      </c>
      <c r="W1599" t="s">
        <v>8310</v>
      </c>
      <c r="X1599" t="s">
        <v>8311</v>
      </c>
    </row>
    <row r="1600" spans="1:24" x14ac:dyDescent="0.25">
      <c r="A1600" t="s">
        <v>16211</v>
      </c>
      <c r="B1600">
        <v>566037</v>
      </c>
      <c r="C1600" t="s">
        <v>16212</v>
      </c>
      <c r="D1600">
        <v>39551</v>
      </c>
      <c r="E1600" t="s">
        <v>8310</v>
      </c>
      <c r="F1600" t="s">
        <v>8311</v>
      </c>
      <c r="G1600" s="11">
        <v>8.89452</v>
      </c>
      <c r="H1600" s="11">
        <v>51.178899999999999</v>
      </c>
      <c r="I1600" t="s">
        <v>16213</v>
      </c>
      <c r="J1600">
        <v>7</v>
      </c>
      <c r="K1600">
        <v>1</v>
      </c>
      <c r="L1600" t="s">
        <v>8203</v>
      </c>
      <c r="M1600" t="s">
        <v>8203</v>
      </c>
      <c r="N1600">
        <v>8</v>
      </c>
      <c r="O1600">
        <v>4690</v>
      </c>
      <c r="P1600">
        <v>4487</v>
      </c>
      <c r="Q1600" s="8">
        <v>41443</v>
      </c>
      <c r="R1600" s="8">
        <v>41913</v>
      </c>
      <c r="S1600" t="s">
        <v>8317</v>
      </c>
      <c r="T1600" t="s">
        <v>16214</v>
      </c>
      <c r="U1600" t="s">
        <v>16215</v>
      </c>
      <c r="V1600" t="s">
        <v>16211</v>
      </c>
      <c r="W1600" t="s">
        <v>8310</v>
      </c>
      <c r="X1600" t="s">
        <v>8311</v>
      </c>
    </row>
    <row r="1601" spans="1:24" x14ac:dyDescent="0.25">
      <c r="A1601" t="s">
        <v>16216</v>
      </c>
      <c r="B1601">
        <v>1344566</v>
      </c>
      <c r="C1601" t="s">
        <v>16217</v>
      </c>
      <c r="D1601">
        <v>215230</v>
      </c>
      <c r="E1601" t="s">
        <v>8310</v>
      </c>
      <c r="F1601" t="s">
        <v>8311</v>
      </c>
      <c r="G1601" s="11">
        <v>36.169600000000003</v>
      </c>
      <c r="H1601" s="11">
        <v>44</v>
      </c>
      <c r="I1601" t="s">
        <v>16218</v>
      </c>
      <c r="J1601" t="s">
        <v>8203</v>
      </c>
      <c r="K1601" t="s">
        <v>8203</v>
      </c>
      <c r="L1601" t="s">
        <v>8203</v>
      </c>
      <c r="M1601" t="s">
        <v>16219</v>
      </c>
      <c r="N1601">
        <v>1068</v>
      </c>
      <c r="O1601" t="s">
        <v>8203</v>
      </c>
      <c r="P1601" t="s">
        <v>8203</v>
      </c>
      <c r="Q1601" s="8">
        <v>41835</v>
      </c>
      <c r="R1601" s="8">
        <v>41835</v>
      </c>
      <c r="S1601" t="s">
        <v>8242</v>
      </c>
      <c r="T1601" t="s">
        <v>10874</v>
      </c>
      <c r="U1601" t="s">
        <v>16220</v>
      </c>
      <c r="V1601" t="s">
        <v>16216</v>
      </c>
      <c r="W1601" t="s">
        <v>8310</v>
      </c>
      <c r="X1601" t="s">
        <v>8311</v>
      </c>
    </row>
    <row r="1602" spans="1:24" x14ac:dyDescent="0.25">
      <c r="A1602" t="s">
        <v>16221</v>
      </c>
      <c r="B1602">
        <v>1481906</v>
      </c>
      <c r="C1602" t="s">
        <v>16222</v>
      </c>
      <c r="D1602">
        <v>242988</v>
      </c>
      <c r="E1602" t="s">
        <v>8310</v>
      </c>
      <c r="F1602" t="s">
        <v>8311</v>
      </c>
      <c r="G1602" s="11">
        <v>36.589500000000001</v>
      </c>
      <c r="H1602" s="11">
        <v>50.1</v>
      </c>
      <c r="I1602" t="s">
        <v>16223</v>
      </c>
      <c r="J1602" t="s">
        <v>8203</v>
      </c>
      <c r="K1602" t="s">
        <v>8203</v>
      </c>
      <c r="L1602" t="s">
        <v>8203</v>
      </c>
      <c r="M1602" t="s">
        <v>16224</v>
      </c>
      <c r="N1602" t="s">
        <v>8203</v>
      </c>
      <c r="O1602" t="s">
        <v>8203</v>
      </c>
      <c r="P1602" t="s">
        <v>8203</v>
      </c>
      <c r="Q1602" s="8">
        <v>41845</v>
      </c>
      <c r="R1602" s="8">
        <v>41845</v>
      </c>
      <c r="S1602" t="s">
        <v>8242</v>
      </c>
      <c r="T1602" t="s">
        <v>15776</v>
      </c>
      <c r="U1602" t="s">
        <v>16225</v>
      </c>
      <c r="V1602" t="s">
        <v>16221</v>
      </c>
      <c r="W1602" t="s">
        <v>8310</v>
      </c>
      <c r="X1602" t="s">
        <v>8311</v>
      </c>
    </row>
    <row r="1603" spans="1:24" x14ac:dyDescent="0.25">
      <c r="A1603" t="s">
        <v>16226</v>
      </c>
      <c r="B1603">
        <v>1138374</v>
      </c>
      <c r="C1603" t="s">
        <v>16227</v>
      </c>
      <c r="D1603">
        <v>82177</v>
      </c>
      <c r="E1603" t="s">
        <v>8310</v>
      </c>
      <c r="F1603" t="s">
        <v>8880</v>
      </c>
      <c r="G1603" s="11">
        <v>4.2760400000000001</v>
      </c>
      <c r="H1603" s="11">
        <v>38.4</v>
      </c>
      <c r="I1603" t="s">
        <v>16228</v>
      </c>
      <c r="J1603" t="s">
        <v>8203</v>
      </c>
      <c r="K1603" t="s">
        <v>8203</v>
      </c>
      <c r="L1603" t="s">
        <v>8203</v>
      </c>
      <c r="M1603" t="s">
        <v>16229</v>
      </c>
      <c r="N1603">
        <v>24</v>
      </c>
      <c r="O1603">
        <v>2493</v>
      </c>
      <c r="P1603">
        <v>2433</v>
      </c>
      <c r="Q1603" s="8">
        <v>41862</v>
      </c>
      <c r="R1603" s="8">
        <v>41934</v>
      </c>
      <c r="S1603" t="s">
        <v>8242</v>
      </c>
      <c r="T1603" t="s">
        <v>8323</v>
      </c>
      <c r="U1603" t="s">
        <v>16230</v>
      </c>
      <c r="V1603" t="s">
        <v>16226</v>
      </c>
      <c r="W1603" t="s">
        <v>8310</v>
      </c>
      <c r="X1603" t="s">
        <v>8880</v>
      </c>
    </row>
    <row r="1604" spans="1:24" x14ac:dyDescent="0.25">
      <c r="A1604" t="s">
        <v>16231</v>
      </c>
      <c r="B1604">
        <v>944018</v>
      </c>
      <c r="C1604" t="s">
        <v>16232</v>
      </c>
      <c r="D1604">
        <v>61785</v>
      </c>
      <c r="E1604" t="s">
        <v>8310</v>
      </c>
      <c r="F1604" t="s">
        <v>8880</v>
      </c>
      <c r="G1604" s="11">
        <v>4.7007099999999999</v>
      </c>
      <c r="H1604" s="11">
        <v>38.299999999999997</v>
      </c>
      <c r="I1604" t="s">
        <v>16233</v>
      </c>
      <c r="J1604" t="s">
        <v>8203</v>
      </c>
      <c r="K1604" t="s">
        <v>8203</v>
      </c>
      <c r="L1604" t="s">
        <v>8203</v>
      </c>
      <c r="M1604" t="s">
        <v>16234</v>
      </c>
      <c r="N1604">
        <v>202</v>
      </c>
      <c r="O1604">
        <v>2831</v>
      </c>
      <c r="P1604">
        <v>2770</v>
      </c>
      <c r="Q1604" s="8">
        <v>40966</v>
      </c>
      <c r="R1604" s="8">
        <v>41862</v>
      </c>
      <c r="S1604" t="s">
        <v>8205</v>
      </c>
      <c r="T1604" t="s">
        <v>8323</v>
      </c>
      <c r="U1604" t="s">
        <v>16235</v>
      </c>
      <c r="V1604" t="s">
        <v>16231</v>
      </c>
      <c r="W1604" t="s">
        <v>8310</v>
      </c>
      <c r="X1604" t="s">
        <v>8880</v>
      </c>
    </row>
    <row r="1605" spans="1:24" x14ac:dyDescent="0.25">
      <c r="A1605" t="s">
        <v>16236</v>
      </c>
      <c r="B1605">
        <v>745407</v>
      </c>
      <c r="C1605" t="s">
        <v>16237</v>
      </c>
      <c r="D1605">
        <v>62091</v>
      </c>
      <c r="E1605" t="s">
        <v>8310</v>
      </c>
      <c r="F1605" t="s">
        <v>8551</v>
      </c>
      <c r="G1605" s="11">
        <v>29.503499999999999</v>
      </c>
      <c r="H1605" s="11">
        <v>52.2</v>
      </c>
      <c r="I1605" t="s">
        <v>16238</v>
      </c>
      <c r="J1605" t="s">
        <v>8203</v>
      </c>
      <c r="K1605" t="s">
        <v>8203</v>
      </c>
      <c r="L1605" t="s">
        <v>8203</v>
      </c>
      <c r="M1605" t="s">
        <v>16239</v>
      </c>
      <c r="N1605">
        <v>99</v>
      </c>
      <c r="O1605">
        <v>10301</v>
      </c>
      <c r="P1605">
        <v>10240</v>
      </c>
      <c r="Q1605" s="8">
        <v>41142</v>
      </c>
      <c r="R1605" s="8">
        <v>41862</v>
      </c>
      <c r="S1605" t="s">
        <v>8205</v>
      </c>
      <c r="T1605" t="s">
        <v>8443</v>
      </c>
      <c r="U1605" t="s">
        <v>16240</v>
      </c>
      <c r="V1605" t="s">
        <v>16236</v>
      </c>
      <c r="W1605" t="s">
        <v>8310</v>
      </c>
      <c r="X1605" t="s">
        <v>8551</v>
      </c>
    </row>
    <row r="1606" spans="1:24" x14ac:dyDescent="0.25">
      <c r="A1606" t="s">
        <v>16241</v>
      </c>
      <c r="B1606">
        <v>1240657</v>
      </c>
      <c r="C1606" t="s">
        <v>16242</v>
      </c>
      <c r="D1606">
        <v>176958</v>
      </c>
      <c r="E1606" t="s">
        <v>8310</v>
      </c>
      <c r="F1606" t="s">
        <v>8311</v>
      </c>
      <c r="G1606" s="11">
        <v>28.3643</v>
      </c>
      <c r="H1606" s="11">
        <v>49.8</v>
      </c>
      <c r="I1606" t="s">
        <v>16243</v>
      </c>
      <c r="J1606" t="s">
        <v>8203</v>
      </c>
      <c r="K1606" t="s">
        <v>8203</v>
      </c>
      <c r="L1606" t="s">
        <v>8203</v>
      </c>
      <c r="M1606" t="s">
        <v>16244</v>
      </c>
      <c r="N1606">
        <v>217</v>
      </c>
      <c r="O1606" t="s">
        <v>8203</v>
      </c>
      <c r="P1606" t="s">
        <v>8203</v>
      </c>
      <c r="Q1606" s="8">
        <v>41239</v>
      </c>
      <c r="R1606" s="8">
        <v>41862</v>
      </c>
      <c r="S1606" t="s">
        <v>8242</v>
      </c>
      <c r="T1606" t="s">
        <v>12385</v>
      </c>
      <c r="U1606" t="s">
        <v>16245</v>
      </c>
      <c r="V1606" t="s">
        <v>16241</v>
      </c>
      <c r="W1606" t="s">
        <v>8310</v>
      </c>
      <c r="X1606" t="s">
        <v>8311</v>
      </c>
    </row>
    <row r="1607" spans="1:24" x14ac:dyDescent="0.25">
      <c r="A1607" t="s">
        <v>16246</v>
      </c>
      <c r="B1607">
        <v>1295359</v>
      </c>
      <c r="C1607" t="s">
        <v>16247</v>
      </c>
      <c r="D1607">
        <v>189754</v>
      </c>
      <c r="E1607" t="s">
        <v>8310</v>
      </c>
      <c r="F1607" t="s">
        <v>8311</v>
      </c>
      <c r="G1607" s="11">
        <v>35.484299999999998</v>
      </c>
      <c r="H1607" s="11">
        <v>50.4</v>
      </c>
      <c r="I1607" t="s">
        <v>16248</v>
      </c>
      <c r="J1607" t="s">
        <v>8203</v>
      </c>
      <c r="K1607" t="s">
        <v>8203</v>
      </c>
      <c r="L1607" t="s">
        <v>8203</v>
      </c>
      <c r="M1607" t="s">
        <v>16249</v>
      </c>
      <c r="N1607">
        <v>254</v>
      </c>
      <c r="O1607" t="s">
        <v>8203</v>
      </c>
      <c r="P1607" t="s">
        <v>8203</v>
      </c>
      <c r="Q1607" s="8">
        <v>41373</v>
      </c>
      <c r="R1607" s="8">
        <v>41862</v>
      </c>
      <c r="S1607" t="s">
        <v>8205</v>
      </c>
      <c r="T1607" t="s">
        <v>12385</v>
      </c>
      <c r="U1607" t="s">
        <v>16250</v>
      </c>
      <c r="V1607" t="s">
        <v>16246</v>
      </c>
      <c r="W1607" t="s">
        <v>8310</v>
      </c>
      <c r="X1607" t="s">
        <v>8311</v>
      </c>
    </row>
    <row r="1608" spans="1:24" x14ac:dyDescent="0.25">
      <c r="A1608" t="s">
        <v>16251</v>
      </c>
      <c r="B1608">
        <v>1117330</v>
      </c>
      <c r="C1608" t="s">
        <v>16252</v>
      </c>
      <c r="D1608">
        <v>200719</v>
      </c>
      <c r="E1608" t="s">
        <v>8310</v>
      </c>
      <c r="F1608" t="s">
        <v>8880</v>
      </c>
      <c r="G1608" s="11">
        <v>100.95399999999999</v>
      </c>
      <c r="H1608" s="11">
        <v>17</v>
      </c>
      <c r="I1608" t="s">
        <v>16253</v>
      </c>
      <c r="J1608" t="s">
        <v>8203</v>
      </c>
      <c r="K1608" t="s">
        <v>8203</v>
      </c>
      <c r="L1608" t="s">
        <v>8203</v>
      </c>
      <c r="M1608" t="s">
        <v>16254</v>
      </c>
      <c r="N1608" t="s">
        <v>8203</v>
      </c>
      <c r="O1608" t="s">
        <v>8203</v>
      </c>
      <c r="P1608" t="s">
        <v>8203</v>
      </c>
      <c r="Q1608" s="8">
        <v>41444</v>
      </c>
      <c r="R1608" s="8">
        <v>41862</v>
      </c>
      <c r="S1608" t="s">
        <v>8242</v>
      </c>
      <c r="T1608" t="s">
        <v>15741</v>
      </c>
      <c r="U1608" t="s">
        <v>16255</v>
      </c>
      <c r="V1608" t="s">
        <v>16251</v>
      </c>
      <c r="W1608" t="s">
        <v>8310</v>
      </c>
      <c r="X1608" t="s">
        <v>8880</v>
      </c>
    </row>
    <row r="1609" spans="1:24" x14ac:dyDescent="0.25">
      <c r="A1609" t="s">
        <v>16256</v>
      </c>
      <c r="B1609">
        <v>176057</v>
      </c>
      <c r="C1609" t="s">
        <v>16257</v>
      </c>
      <c r="D1609">
        <v>212900</v>
      </c>
      <c r="E1609" t="s">
        <v>8899</v>
      </c>
      <c r="F1609" t="s">
        <v>9416</v>
      </c>
      <c r="G1609" s="11">
        <v>1053.56</v>
      </c>
      <c r="H1609" s="11">
        <v>41.1</v>
      </c>
      <c r="I1609" t="s">
        <v>16258</v>
      </c>
      <c r="J1609" t="s">
        <v>8203</v>
      </c>
      <c r="K1609" t="s">
        <v>8203</v>
      </c>
      <c r="L1609" t="s">
        <v>8203</v>
      </c>
      <c r="M1609" t="s">
        <v>16259</v>
      </c>
      <c r="N1609">
        <v>42180</v>
      </c>
      <c r="O1609">
        <v>10564</v>
      </c>
      <c r="P1609">
        <v>9174</v>
      </c>
      <c r="Q1609" s="8">
        <v>41760</v>
      </c>
      <c r="R1609" s="8">
        <v>41887</v>
      </c>
      <c r="S1609" t="s">
        <v>8205</v>
      </c>
      <c r="T1609" t="s">
        <v>9401</v>
      </c>
      <c r="U1609" t="s">
        <v>16260</v>
      </c>
      <c r="V1609" t="s">
        <v>16256</v>
      </c>
      <c r="W1609" t="s">
        <v>8899</v>
      </c>
      <c r="X1609" t="s">
        <v>9416</v>
      </c>
    </row>
    <row r="1610" spans="1:24" x14ac:dyDescent="0.25">
      <c r="A1610" t="s">
        <v>16261</v>
      </c>
      <c r="B1610">
        <v>3694</v>
      </c>
      <c r="C1610" t="s">
        <v>16262</v>
      </c>
      <c r="D1610">
        <v>10772</v>
      </c>
      <c r="E1610" t="s">
        <v>8209</v>
      </c>
      <c r="F1610" t="s">
        <v>8210</v>
      </c>
      <c r="G1610" s="11">
        <v>417.28699999999998</v>
      </c>
      <c r="H1610" s="11">
        <v>34.127600000000001</v>
      </c>
      <c r="I1610" t="s">
        <v>16263</v>
      </c>
      <c r="J1610">
        <v>19</v>
      </c>
      <c r="K1610">
        <v>1</v>
      </c>
      <c r="L1610" t="s">
        <v>8203</v>
      </c>
      <c r="M1610" t="s">
        <v>16264</v>
      </c>
      <c r="N1610">
        <v>2514</v>
      </c>
      <c r="O1610">
        <v>41571</v>
      </c>
      <c r="P1610">
        <v>45942</v>
      </c>
      <c r="Q1610" s="8">
        <v>38974</v>
      </c>
      <c r="R1610" s="8">
        <v>41639</v>
      </c>
      <c r="S1610" t="s">
        <v>8231</v>
      </c>
      <c r="T1610" t="s">
        <v>16265</v>
      </c>
      <c r="U1610" t="s">
        <v>16266</v>
      </c>
      <c r="V1610" t="s">
        <v>16261</v>
      </c>
      <c r="W1610" t="s">
        <v>8209</v>
      </c>
      <c r="X1610" t="s">
        <v>8210</v>
      </c>
    </row>
    <row r="1611" spans="1:24" x14ac:dyDescent="0.25">
      <c r="A1611" t="s">
        <v>16267</v>
      </c>
      <c r="B1611">
        <v>1202531</v>
      </c>
      <c r="C1611" t="s">
        <v>16268</v>
      </c>
      <c r="D1611">
        <v>175765</v>
      </c>
      <c r="E1611" t="s">
        <v>8310</v>
      </c>
      <c r="F1611" t="s">
        <v>8311</v>
      </c>
      <c r="G1611" s="11">
        <v>36.150300000000001</v>
      </c>
      <c r="H1611" s="11">
        <v>53.881900000000002</v>
      </c>
      <c r="I1611" t="s">
        <v>16269</v>
      </c>
      <c r="J1611">
        <v>8</v>
      </c>
      <c r="K1611" t="s">
        <v>8203</v>
      </c>
      <c r="L1611" t="s">
        <v>8203</v>
      </c>
      <c r="M1611" t="s">
        <v>8203</v>
      </c>
      <c r="N1611">
        <v>8</v>
      </c>
      <c r="O1611" t="s">
        <v>8203</v>
      </c>
      <c r="P1611" t="s">
        <v>8203</v>
      </c>
      <c r="Q1611" s="8">
        <v>41880</v>
      </c>
      <c r="R1611" s="8">
        <v>41880</v>
      </c>
      <c r="S1611" t="s">
        <v>8317</v>
      </c>
      <c r="T1611" t="s">
        <v>10260</v>
      </c>
      <c r="U1611" t="s">
        <v>16270</v>
      </c>
      <c r="V1611" t="s">
        <v>16267</v>
      </c>
      <c r="W1611" t="s">
        <v>8310</v>
      </c>
      <c r="X1611" t="s">
        <v>8311</v>
      </c>
    </row>
    <row r="1612" spans="1:24" x14ac:dyDescent="0.25">
      <c r="A1612" t="s">
        <v>16271</v>
      </c>
      <c r="B1612">
        <v>345573</v>
      </c>
      <c r="C1612" t="s">
        <v>16272</v>
      </c>
      <c r="D1612">
        <v>212905</v>
      </c>
      <c r="E1612" t="s">
        <v>8899</v>
      </c>
      <c r="F1612" t="s">
        <v>9416</v>
      </c>
      <c r="G1612" s="11">
        <v>1134.92</v>
      </c>
      <c r="H1612" s="11">
        <v>41.5</v>
      </c>
      <c r="I1612" t="s">
        <v>16273</v>
      </c>
      <c r="J1612" t="s">
        <v>8203</v>
      </c>
      <c r="K1612" t="s">
        <v>8203</v>
      </c>
      <c r="L1612" t="s">
        <v>8203</v>
      </c>
      <c r="M1612" t="s">
        <v>16274</v>
      </c>
      <c r="N1612">
        <v>82923</v>
      </c>
      <c r="O1612">
        <v>9262</v>
      </c>
      <c r="P1612">
        <v>7966</v>
      </c>
      <c r="Q1612" s="8">
        <v>41766</v>
      </c>
      <c r="R1612" s="8">
        <v>41801</v>
      </c>
      <c r="S1612" t="s">
        <v>8205</v>
      </c>
      <c r="T1612" t="s">
        <v>9401</v>
      </c>
      <c r="U1612" t="s">
        <v>16275</v>
      </c>
      <c r="V1612" t="s">
        <v>16271</v>
      </c>
      <c r="W1612" t="s">
        <v>8899</v>
      </c>
      <c r="X1612" t="s">
        <v>9416</v>
      </c>
    </row>
    <row r="1613" spans="1:24" x14ac:dyDescent="0.25">
      <c r="A1613" t="s">
        <v>16276</v>
      </c>
      <c r="B1613">
        <v>4911</v>
      </c>
      <c r="C1613" t="s">
        <v>16277</v>
      </c>
      <c r="D1613">
        <v>254125</v>
      </c>
      <c r="E1613" t="s">
        <v>8310</v>
      </c>
      <c r="F1613" t="s">
        <v>8311</v>
      </c>
      <c r="G1613" s="11">
        <v>11.1654</v>
      </c>
      <c r="H1613" s="11">
        <v>40.1</v>
      </c>
      <c r="I1613" t="s">
        <v>16278</v>
      </c>
      <c r="J1613" t="s">
        <v>8203</v>
      </c>
      <c r="K1613" t="s">
        <v>8203</v>
      </c>
      <c r="L1613" t="s">
        <v>8203</v>
      </c>
      <c r="M1613" t="s">
        <v>16279</v>
      </c>
      <c r="N1613">
        <v>36</v>
      </c>
      <c r="O1613" t="s">
        <v>8203</v>
      </c>
      <c r="P1613" t="s">
        <v>8203</v>
      </c>
      <c r="Q1613" s="8">
        <v>41821</v>
      </c>
      <c r="R1613" s="8">
        <v>41874</v>
      </c>
      <c r="S1613" t="s">
        <v>8242</v>
      </c>
      <c r="T1613" t="s">
        <v>13039</v>
      </c>
      <c r="U1613" t="s">
        <v>16280</v>
      </c>
      <c r="V1613" t="s">
        <v>16276</v>
      </c>
      <c r="W1613" t="s">
        <v>8310</v>
      </c>
      <c r="X1613" t="s">
        <v>8311</v>
      </c>
    </row>
    <row r="1614" spans="1:24" x14ac:dyDescent="0.25">
      <c r="A1614" t="s">
        <v>16281</v>
      </c>
      <c r="B1614">
        <v>84753</v>
      </c>
      <c r="C1614" t="s">
        <v>16282</v>
      </c>
      <c r="D1614">
        <v>257785</v>
      </c>
      <c r="E1614" t="s">
        <v>8310</v>
      </c>
      <c r="F1614" t="s">
        <v>8551</v>
      </c>
      <c r="G1614" s="11">
        <v>18.111999999999998</v>
      </c>
      <c r="H1614" s="11">
        <v>60.9</v>
      </c>
      <c r="I1614" t="s">
        <v>16283</v>
      </c>
      <c r="J1614" t="s">
        <v>8203</v>
      </c>
      <c r="K1614" t="s">
        <v>8203</v>
      </c>
      <c r="L1614" t="s">
        <v>8203</v>
      </c>
      <c r="M1614" t="s">
        <v>16284</v>
      </c>
      <c r="N1614">
        <v>197</v>
      </c>
      <c r="O1614">
        <v>6966</v>
      </c>
      <c r="P1614">
        <v>6766</v>
      </c>
      <c r="Q1614" s="8">
        <v>41858</v>
      </c>
      <c r="R1614" s="8">
        <v>41940</v>
      </c>
      <c r="S1614" t="s">
        <v>8205</v>
      </c>
      <c r="T1614" t="s">
        <v>13039</v>
      </c>
      <c r="U1614" t="s">
        <v>16285</v>
      </c>
      <c r="V1614" t="s">
        <v>16281</v>
      </c>
      <c r="W1614" t="s">
        <v>8310</v>
      </c>
      <c r="X1614" t="s">
        <v>8551</v>
      </c>
    </row>
    <row r="1615" spans="1:24" x14ac:dyDescent="0.25">
      <c r="A1615" t="s">
        <v>16286</v>
      </c>
      <c r="B1615">
        <v>885580</v>
      </c>
      <c r="C1615" t="s">
        <v>16287</v>
      </c>
      <c r="D1615">
        <v>190641</v>
      </c>
      <c r="E1615" t="s">
        <v>8899</v>
      </c>
      <c r="F1615" t="s">
        <v>8928</v>
      </c>
      <c r="G1615" s="11">
        <v>2333.89</v>
      </c>
      <c r="H1615" s="11">
        <v>40.299999999999997</v>
      </c>
      <c r="I1615" t="s">
        <v>16288</v>
      </c>
      <c r="J1615" t="s">
        <v>8203</v>
      </c>
      <c r="K1615" t="s">
        <v>8203</v>
      </c>
      <c r="L1615" t="s">
        <v>8203</v>
      </c>
      <c r="M1615" t="s">
        <v>16289</v>
      </c>
      <c r="N1615">
        <v>74730</v>
      </c>
      <c r="O1615">
        <v>20565</v>
      </c>
      <c r="P1615">
        <v>20546</v>
      </c>
      <c r="Q1615" s="8">
        <v>41873</v>
      </c>
      <c r="R1615" s="8">
        <v>41886</v>
      </c>
      <c r="S1615" t="s">
        <v>8205</v>
      </c>
      <c r="T1615" t="s">
        <v>9401</v>
      </c>
      <c r="U1615" t="s">
        <v>16290</v>
      </c>
      <c r="V1615" t="s">
        <v>16286</v>
      </c>
      <c r="W1615" t="s">
        <v>8899</v>
      </c>
      <c r="X1615" t="s">
        <v>8928</v>
      </c>
    </row>
    <row r="1616" spans="1:24" x14ac:dyDescent="0.25">
      <c r="A1616" t="s">
        <v>16291</v>
      </c>
      <c r="B1616">
        <v>8897</v>
      </c>
      <c r="C1616" t="s">
        <v>16292</v>
      </c>
      <c r="D1616">
        <v>210808</v>
      </c>
      <c r="E1616" t="s">
        <v>8899</v>
      </c>
      <c r="F1616" t="s">
        <v>9416</v>
      </c>
      <c r="G1616" s="11">
        <v>1119.19</v>
      </c>
      <c r="H1616" s="11">
        <v>41.4</v>
      </c>
      <c r="I1616" t="s">
        <v>16293</v>
      </c>
      <c r="J1616" t="s">
        <v>8203</v>
      </c>
      <c r="K1616" t="s">
        <v>8203</v>
      </c>
      <c r="L1616" t="s">
        <v>8203</v>
      </c>
      <c r="M1616" t="s">
        <v>16294</v>
      </c>
      <c r="N1616">
        <v>19072</v>
      </c>
      <c r="O1616">
        <v>15162</v>
      </c>
      <c r="P1616">
        <v>13277</v>
      </c>
      <c r="Q1616" s="8">
        <v>41886</v>
      </c>
      <c r="R1616" s="8">
        <v>41886</v>
      </c>
      <c r="S1616" t="s">
        <v>8205</v>
      </c>
      <c r="T1616" t="s">
        <v>9401</v>
      </c>
      <c r="U1616" t="s">
        <v>16295</v>
      </c>
      <c r="V1616" t="s">
        <v>16291</v>
      </c>
      <c r="W1616" t="s">
        <v>8899</v>
      </c>
      <c r="X1616" t="s">
        <v>9416</v>
      </c>
    </row>
    <row r="1617" spans="1:24" x14ac:dyDescent="0.25">
      <c r="A1617" t="s">
        <v>16296</v>
      </c>
      <c r="B1617">
        <v>55529</v>
      </c>
      <c r="C1617" t="s">
        <v>16297</v>
      </c>
      <c r="D1617">
        <v>27847</v>
      </c>
      <c r="E1617" t="s">
        <v>9002</v>
      </c>
      <c r="F1617" t="s">
        <v>9002</v>
      </c>
      <c r="G1617" s="11">
        <v>0.67278800000000005</v>
      </c>
      <c r="H1617" s="11">
        <v>27.598099999999999</v>
      </c>
      <c r="I1617" t="s">
        <v>8203</v>
      </c>
      <c r="J1617">
        <v>3</v>
      </c>
      <c r="K1617">
        <v>1</v>
      </c>
      <c r="L1617" t="s">
        <v>8203</v>
      </c>
      <c r="M1617" t="s">
        <v>8203</v>
      </c>
      <c r="N1617" t="s">
        <v>8203</v>
      </c>
      <c r="O1617">
        <v>743</v>
      </c>
      <c r="P1617">
        <v>632</v>
      </c>
      <c r="Q1617" s="8">
        <v>36255</v>
      </c>
      <c r="R1617" s="8">
        <v>40709</v>
      </c>
      <c r="S1617" t="s">
        <v>10583</v>
      </c>
      <c r="T1617" t="s">
        <v>16298</v>
      </c>
      <c r="U1617" t="s">
        <v>8203</v>
      </c>
      <c r="V1617" t="s">
        <v>16296</v>
      </c>
      <c r="W1617" t="s">
        <v>9002</v>
      </c>
      <c r="X1617" t="s">
        <v>9002</v>
      </c>
    </row>
    <row r="1618" spans="1:24" x14ac:dyDescent="0.25">
      <c r="A1618" t="s">
        <v>16299</v>
      </c>
      <c r="B1618">
        <v>412030</v>
      </c>
      <c r="C1618" t="s">
        <v>16300</v>
      </c>
      <c r="D1618">
        <v>12726</v>
      </c>
      <c r="E1618" t="s">
        <v>8200</v>
      </c>
      <c r="F1618" t="s">
        <v>8201</v>
      </c>
      <c r="G1618" s="11">
        <v>0.98460199999999998</v>
      </c>
      <c r="H1618" s="11">
        <v>41786</v>
      </c>
      <c r="I1618" t="s">
        <v>8203</v>
      </c>
      <c r="J1618" t="s">
        <v>8203</v>
      </c>
      <c r="K1618" t="s">
        <v>8203</v>
      </c>
      <c r="L1618" t="s">
        <v>8203</v>
      </c>
      <c r="M1618" t="s">
        <v>8203</v>
      </c>
      <c r="N1618" t="s">
        <v>8203</v>
      </c>
      <c r="O1618">
        <v>465</v>
      </c>
      <c r="P1618">
        <v>463</v>
      </c>
      <c r="Q1618" s="8">
        <v>38174</v>
      </c>
      <c r="R1618" s="8">
        <v>40301</v>
      </c>
      <c r="S1618" t="s">
        <v>10583</v>
      </c>
      <c r="T1618" t="s">
        <v>16301</v>
      </c>
      <c r="U1618" t="s">
        <v>8203</v>
      </c>
      <c r="V1618" t="s">
        <v>16299</v>
      </c>
      <c r="W1618" t="s">
        <v>8200</v>
      </c>
      <c r="X1618" t="s">
        <v>8201</v>
      </c>
    </row>
    <row r="1619" spans="1:24" x14ac:dyDescent="0.25">
      <c r="A1619" t="s">
        <v>16302</v>
      </c>
      <c r="B1619">
        <v>227086</v>
      </c>
      <c r="C1619" t="s">
        <v>16303</v>
      </c>
      <c r="D1619">
        <v>27935</v>
      </c>
      <c r="E1619" t="s">
        <v>9002</v>
      </c>
      <c r="F1619" t="s">
        <v>9002</v>
      </c>
      <c r="G1619" s="11">
        <v>0.44203599999999998</v>
      </c>
      <c r="H1619" s="11">
        <v>28.6921</v>
      </c>
      <c r="I1619" t="s">
        <v>8203</v>
      </c>
      <c r="J1619">
        <v>3</v>
      </c>
      <c r="K1619">
        <v>1</v>
      </c>
      <c r="L1619" t="s">
        <v>8203</v>
      </c>
      <c r="M1619" t="s">
        <v>8203</v>
      </c>
      <c r="N1619" t="s">
        <v>8203</v>
      </c>
      <c r="O1619">
        <v>426</v>
      </c>
      <c r="P1619">
        <v>344</v>
      </c>
      <c r="Q1619" s="8">
        <v>38616</v>
      </c>
      <c r="R1619" s="8">
        <v>40746</v>
      </c>
      <c r="S1619" t="s">
        <v>10583</v>
      </c>
      <c r="T1619" t="s">
        <v>16304</v>
      </c>
      <c r="U1619" t="s">
        <v>8203</v>
      </c>
      <c r="V1619" t="s">
        <v>16302</v>
      </c>
      <c r="W1619" t="s">
        <v>9002</v>
      </c>
      <c r="X1619" t="s">
        <v>9002</v>
      </c>
    </row>
    <row r="1620" spans="1:24" x14ac:dyDescent="0.25">
      <c r="A1620" t="s">
        <v>10450</v>
      </c>
      <c r="B1620">
        <v>1077442</v>
      </c>
      <c r="C1620" t="s">
        <v>16305</v>
      </c>
      <c r="D1620">
        <v>251717</v>
      </c>
      <c r="E1620" t="s">
        <v>8310</v>
      </c>
      <c r="F1620" t="s">
        <v>8311</v>
      </c>
      <c r="G1620" s="11">
        <v>28.337299999999999</v>
      </c>
      <c r="H1620" s="11">
        <v>46.7</v>
      </c>
      <c r="I1620" t="s">
        <v>16306</v>
      </c>
      <c r="J1620" t="s">
        <v>8203</v>
      </c>
      <c r="K1620" t="s">
        <v>8203</v>
      </c>
      <c r="L1620" t="s">
        <v>8203</v>
      </c>
      <c r="M1620" t="s">
        <v>16307</v>
      </c>
      <c r="N1620">
        <v>216</v>
      </c>
      <c r="O1620">
        <v>10051</v>
      </c>
      <c r="P1620">
        <v>13044</v>
      </c>
      <c r="Q1620" s="8">
        <v>41890</v>
      </c>
      <c r="R1620" s="8">
        <v>41890</v>
      </c>
      <c r="S1620" t="s">
        <v>8242</v>
      </c>
      <c r="T1620" t="s">
        <v>11515</v>
      </c>
      <c r="U1620" t="s">
        <v>16308</v>
      </c>
      <c r="V1620" t="s">
        <v>10450</v>
      </c>
      <c r="W1620" t="s">
        <v>8310</v>
      </c>
      <c r="X1620" t="s">
        <v>8311</v>
      </c>
    </row>
    <row r="1621" spans="1:24" x14ac:dyDescent="0.25">
      <c r="A1621" t="s">
        <v>16309</v>
      </c>
      <c r="B1621">
        <v>1501327</v>
      </c>
      <c r="C1621" t="s">
        <v>16310</v>
      </c>
      <c r="D1621">
        <v>254396</v>
      </c>
      <c r="E1621" t="s">
        <v>8310</v>
      </c>
      <c r="F1621" t="s">
        <v>8311</v>
      </c>
      <c r="G1621" s="11">
        <v>35.313699999999997</v>
      </c>
      <c r="H1621" s="11">
        <v>56.6</v>
      </c>
      <c r="I1621" t="s">
        <v>16311</v>
      </c>
      <c r="J1621" t="s">
        <v>8203</v>
      </c>
      <c r="K1621" t="s">
        <v>8203</v>
      </c>
      <c r="L1621" t="s">
        <v>8203</v>
      </c>
      <c r="M1621" t="s">
        <v>16312</v>
      </c>
      <c r="N1621">
        <v>561</v>
      </c>
      <c r="O1621" t="s">
        <v>8203</v>
      </c>
      <c r="P1621" t="s">
        <v>8203</v>
      </c>
      <c r="Q1621" s="8">
        <v>41890</v>
      </c>
      <c r="R1621" s="8">
        <v>41890</v>
      </c>
      <c r="S1621" t="s">
        <v>8242</v>
      </c>
      <c r="T1621" t="s">
        <v>16313</v>
      </c>
      <c r="U1621" t="s">
        <v>16314</v>
      </c>
      <c r="V1621" t="s">
        <v>16309</v>
      </c>
      <c r="W1621" t="s">
        <v>8310</v>
      </c>
      <c r="X1621" t="s">
        <v>8311</v>
      </c>
    </row>
    <row r="1622" spans="1:24" x14ac:dyDescent="0.25">
      <c r="A1622" t="s">
        <v>16315</v>
      </c>
      <c r="B1622">
        <v>1355412</v>
      </c>
      <c r="C1622" t="s">
        <v>16310</v>
      </c>
      <c r="D1622">
        <v>254396</v>
      </c>
      <c r="E1622" t="s">
        <v>8310</v>
      </c>
      <c r="F1622" t="s">
        <v>8311</v>
      </c>
      <c r="G1622" s="11">
        <v>30.7195</v>
      </c>
      <c r="H1622" s="11">
        <v>58.2</v>
      </c>
      <c r="I1622" t="s">
        <v>16316</v>
      </c>
      <c r="J1622" t="s">
        <v>8203</v>
      </c>
      <c r="K1622" t="s">
        <v>8203</v>
      </c>
      <c r="L1622" t="s">
        <v>8203</v>
      </c>
      <c r="M1622" t="s">
        <v>16317</v>
      </c>
      <c r="N1622">
        <v>522</v>
      </c>
      <c r="O1622" t="s">
        <v>8203</v>
      </c>
      <c r="P1622" t="s">
        <v>8203</v>
      </c>
      <c r="Q1622" s="8">
        <v>41890</v>
      </c>
      <c r="R1622" s="8">
        <v>41890</v>
      </c>
      <c r="S1622" t="s">
        <v>8242</v>
      </c>
      <c r="T1622" t="s">
        <v>16313</v>
      </c>
      <c r="U1622" t="s">
        <v>16318</v>
      </c>
      <c r="V1622" t="s">
        <v>16315</v>
      </c>
      <c r="W1622" t="s">
        <v>8310</v>
      </c>
      <c r="X1622" t="s">
        <v>8311</v>
      </c>
    </row>
    <row r="1623" spans="1:24" x14ac:dyDescent="0.25">
      <c r="A1623" t="s">
        <v>14868</v>
      </c>
      <c r="B1623">
        <v>3708</v>
      </c>
      <c r="C1623" t="s">
        <v>16319</v>
      </c>
      <c r="D1623">
        <v>259277</v>
      </c>
      <c r="E1623" t="s">
        <v>8209</v>
      </c>
      <c r="F1623" t="s">
        <v>8210</v>
      </c>
      <c r="G1623" s="11">
        <v>848.2</v>
      </c>
      <c r="H1623" s="11">
        <v>36.1</v>
      </c>
      <c r="I1623" t="s">
        <v>16320</v>
      </c>
      <c r="J1623" t="s">
        <v>8203</v>
      </c>
      <c r="K1623" t="s">
        <v>8203</v>
      </c>
      <c r="L1623" t="s">
        <v>8203</v>
      </c>
      <c r="M1623" t="s">
        <v>16321</v>
      </c>
      <c r="N1623">
        <v>20899</v>
      </c>
      <c r="O1623">
        <v>101040</v>
      </c>
      <c r="P1623">
        <v>101040</v>
      </c>
      <c r="Q1623" s="8">
        <v>41873</v>
      </c>
      <c r="R1623" s="8">
        <v>41873</v>
      </c>
      <c r="S1623" t="s">
        <v>8205</v>
      </c>
      <c r="T1623" t="s">
        <v>16322</v>
      </c>
      <c r="U1623" t="s">
        <v>8203</v>
      </c>
      <c r="V1623" t="s">
        <v>14868</v>
      </c>
      <c r="W1623" t="s">
        <v>8209</v>
      </c>
      <c r="X1623" t="s">
        <v>8210</v>
      </c>
    </row>
    <row r="1624" spans="1:24" x14ac:dyDescent="0.25">
      <c r="A1624" t="s">
        <v>16323</v>
      </c>
      <c r="B1624">
        <v>292717</v>
      </c>
      <c r="C1624" t="s">
        <v>16324</v>
      </c>
      <c r="D1624">
        <v>258449</v>
      </c>
      <c r="E1624" t="s">
        <v>8310</v>
      </c>
      <c r="F1624" t="s">
        <v>8311</v>
      </c>
      <c r="G1624" s="11">
        <v>35.539900000000003</v>
      </c>
      <c r="H1624" s="11">
        <v>46.8</v>
      </c>
      <c r="I1624" t="s">
        <v>16325</v>
      </c>
      <c r="J1624" t="s">
        <v>8203</v>
      </c>
      <c r="K1624" t="s">
        <v>8203</v>
      </c>
      <c r="L1624" t="s">
        <v>8203</v>
      </c>
      <c r="M1624" t="s">
        <v>16326</v>
      </c>
      <c r="N1624">
        <v>1944</v>
      </c>
      <c r="O1624" t="s">
        <v>8203</v>
      </c>
      <c r="P1624" t="s">
        <v>8203</v>
      </c>
      <c r="Q1624" s="8">
        <v>41887</v>
      </c>
      <c r="R1624" s="8">
        <v>41887</v>
      </c>
      <c r="S1624" t="s">
        <v>8242</v>
      </c>
      <c r="T1624" t="s">
        <v>16327</v>
      </c>
      <c r="U1624" t="s">
        <v>16328</v>
      </c>
      <c r="V1624" t="s">
        <v>16323</v>
      </c>
      <c r="W1624" t="s">
        <v>8310</v>
      </c>
      <c r="X1624" t="s">
        <v>8311</v>
      </c>
    </row>
    <row r="1625" spans="1:24" x14ac:dyDescent="0.25">
      <c r="A1625" t="s">
        <v>16329</v>
      </c>
      <c r="B1625">
        <v>5949</v>
      </c>
      <c r="C1625" t="s">
        <v>16330</v>
      </c>
      <c r="D1625">
        <v>253863</v>
      </c>
      <c r="E1625" t="s">
        <v>8200</v>
      </c>
      <c r="F1625" t="s">
        <v>8201</v>
      </c>
      <c r="G1625" s="11">
        <v>50.164499999999997</v>
      </c>
      <c r="H1625" s="11">
        <v>41851</v>
      </c>
      <c r="I1625" t="s">
        <v>16331</v>
      </c>
      <c r="J1625" t="s">
        <v>8203</v>
      </c>
      <c r="K1625" t="s">
        <v>8203</v>
      </c>
      <c r="L1625" t="s">
        <v>8203</v>
      </c>
      <c r="M1625" t="s">
        <v>16332</v>
      </c>
      <c r="N1625" t="s">
        <v>8203</v>
      </c>
      <c r="O1625">
        <v>20740</v>
      </c>
      <c r="P1625">
        <v>20740</v>
      </c>
      <c r="Q1625" s="8">
        <v>41887</v>
      </c>
      <c r="R1625" s="8">
        <v>41887</v>
      </c>
      <c r="S1625" t="s">
        <v>8242</v>
      </c>
      <c r="T1625" t="s">
        <v>16333</v>
      </c>
      <c r="U1625" t="s">
        <v>16334</v>
      </c>
      <c r="V1625" t="s">
        <v>16329</v>
      </c>
      <c r="W1625" t="s">
        <v>8200</v>
      </c>
      <c r="X1625" t="s">
        <v>8201</v>
      </c>
    </row>
    <row r="1626" spans="1:24" x14ac:dyDescent="0.25">
      <c r="A1626" t="s">
        <v>16335</v>
      </c>
      <c r="B1626">
        <v>9858</v>
      </c>
      <c r="C1626" t="s">
        <v>16336</v>
      </c>
      <c r="D1626">
        <v>213099</v>
      </c>
      <c r="E1626" t="s">
        <v>8899</v>
      </c>
      <c r="F1626" t="s">
        <v>8928</v>
      </c>
      <c r="G1626" s="11">
        <v>2785.38</v>
      </c>
      <c r="H1626" s="11">
        <v>41.8</v>
      </c>
      <c r="I1626" t="s">
        <v>16337</v>
      </c>
      <c r="J1626" t="s">
        <v>8203</v>
      </c>
      <c r="K1626" t="s">
        <v>8203</v>
      </c>
      <c r="L1626" t="s">
        <v>8203</v>
      </c>
      <c r="M1626" t="s">
        <v>16338</v>
      </c>
      <c r="N1626" t="s">
        <v>8203</v>
      </c>
      <c r="O1626" t="s">
        <v>8203</v>
      </c>
      <c r="P1626" t="s">
        <v>8203</v>
      </c>
      <c r="Q1626" s="8">
        <v>41887</v>
      </c>
      <c r="R1626" s="8">
        <v>41887</v>
      </c>
      <c r="S1626" t="s">
        <v>8242</v>
      </c>
      <c r="T1626" t="s">
        <v>16339</v>
      </c>
      <c r="U1626" t="s">
        <v>16340</v>
      </c>
      <c r="V1626" t="s">
        <v>16335</v>
      </c>
      <c r="W1626" t="s">
        <v>8899</v>
      </c>
      <c r="X1626" t="s">
        <v>8928</v>
      </c>
    </row>
    <row r="1627" spans="1:24" x14ac:dyDescent="0.25">
      <c r="A1627" t="s">
        <v>16341</v>
      </c>
      <c r="B1627">
        <v>1437433</v>
      </c>
      <c r="C1627" t="s">
        <v>16342</v>
      </c>
      <c r="D1627">
        <v>216963</v>
      </c>
      <c r="E1627" t="s">
        <v>8310</v>
      </c>
      <c r="F1627" t="s">
        <v>8311</v>
      </c>
      <c r="G1627" s="11">
        <v>27.649899999999999</v>
      </c>
      <c r="H1627" s="11">
        <v>50.2</v>
      </c>
      <c r="I1627" t="s">
        <v>16343</v>
      </c>
      <c r="J1627" t="s">
        <v>8203</v>
      </c>
      <c r="K1627" t="s">
        <v>8203</v>
      </c>
      <c r="L1627" t="s">
        <v>8203</v>
      </c>
      <c r="M1627" t="s">
        <v>16344</v>
      </c>
      <c r="N1627">
        <v>3339</v>
      </c>
      <c r="O1627">
        <v>9482</v>
      </c>
      <c r="P1627">
        <v>9482</v>
      </c>
      <c r="Q1627" s="8">
        <v>41891</v>
      </c>
      <c r="R1627" s="8">
        <v>41891</v>
      </c>
      <c r="S1627" t="s">
        <v>8242</v>
      </c>
      <c r="T1627" t="s">
        <v>16345</v>
      </c>
      <c r="U1627" t="s">
        <v>16346</v>
      </c>
      <c r="V1627" t="s">
        <v>16341</v>
      </c>
      <c r="W1627" t="s">
        <v>8310</v>
      </c>
      <c r="X1627" t="s">
        <v>8311</v>
      </c>
    </row>
    <row r="1628" spans="1:24" x14ac:dyDescent="0.25">
      <c r="A1628" t="s">
        <v>16347</v>
      </c>
      <c r="B1628">
        <v>1391699</v>
      </c>
      <c r="C1628" t="s">
        <v>16342</v>
      </c>
      <c r="D1628">
        <v>216963</v>
      </c>
      <c r="E1628" t="s">
        <v>8310</v>
      </c>
      <c r="F1628" t="s">
        <v>8311</v>
      </c>
      <c r="G1628" s="11">
        <v>27.7789</v>
      </c>
      <c r="H1628" s="11">
        <v>50.5</v>
      </c>
      <c r="I1628" t="s">
        <v>16348</v>
      </c>
      <c r="J1628" t="s">
        <v>8203</v>
      </c>
      <c r="K1628" t="s">
        <v>8203</v>
      </c>
      <c r="L1628" t="s">
        <v>8203</v>
      </c>
      <c r="M1628" t="s">
        <v>16349</v>
      </c>
      <c r="N1628">
        <v>3534</v>
      </c>
      <c r="O1628">
        <v>9929</v>
      </c>
      <c r="P1628">
        <v>9929</v>
      </c>
      <c r="Q1628" s="8">
        <v>41891</v>
      </c>
      <c r="R1628" s="8">
        <v>41891</v>
      </c>
      <c r="S1628" t="s">
        <v>8242</v>
      </c>
      <c r="T1628" t="s">
        <v>16345</v>
      </c>
      <c r="U1628" t="s">
        <v>16350</v>
      </c>
      <c r="V1628" t="s">
        <v>16347</v>
      </c>
      <c r="W1628" t="s">
        <v>8310</v>
      </c>
      <c r="X1628" t="s">
        <v>8311</v>
      </c>
    </row>
    <row r="1629" spans="1:24" x14ac:dyDescent="0.25">
      <c r="A1629" t="s">
        <v>16351</v>
      </c>
      <c r="B1629">
        <v>1420901</v>
      </c>
      <c r="C1629" t="s">
        <v>16342</v>
      </c>
      <c r="D1629">
        <v>216963</v>
      </c>
      <c r="E1629" t="s">
        <v>8310</v>
      </c>
      <c r="F1629" t="s">
        <v>8311</v>
      </c>
      <c r="G1629" s="11">
        <v>28.506900000000002</v>
      </c>
      <c r="H1629" s="11">
        <v>49</v>
      </c>
      <c r="I1629" t="s">
        <v>16352</v>
      </c>
      <c r="J1629" t="s">
        <v>8203</v>
      </c>
      <c r="K1629" t="s">
        <v>8203</v>
      </c>
      <c r="L1629" t="s">
        <v>8203</v>
      </c>
      <c r="M1629" t="s">
        <v>16353</v>
      </c>
      <c r="N1629" t="s">
        <v>8203</v>
      </c>
      <c r="O1629">
        <v>9472</v>
      </c>
      <c r="P1629">
        <v>9472</v>
      </c>
      <c r="Q1629" s="8">
        <v>41891</v>
      </c>
      <c r="R1629" s="8">
        <v>41891</v>
      </c>
      <c r="S1629" t="s">
        <v>8242</v>
      </c>
      <c r="T1629" t="s">
        <v>16345</v>
      </c>
      <c r="U1629" t="s">
        <v>16354</v>
      </c>
      <c r="V1629" t="s">
        <v>16351</v>
      </c>
      <c r="W1629" t="s">
        <v>8310</v>
      </c>
      <c r="X1629" t="s">
        <v>8311</v>
      </c>
    </row>
    <row r="1630" spans="1:24" x14ac:dyDescent="0.25">
      <c r="A1630" t="s">
        <v>16355</v>
      </c>
      <c r="B1630">
        <v>1420902</v>
      </c>
      <c r="C1630" t="s">
        <v>16342</v>
      </c>
      <c r="D1630">
        <v>216963</v>
      </c>
      <c r="E1630" t="s">
        <v>8310</v>
      </c>
      <c r="F1630" t="s">
        <v>8311</v>
      </c>
      <c r="G1630" s="11">
        <v>25.759899999999998</v>
      </c>
      <c r="H1630" s="11">
        <v>51</v>
      </c>
      <c r="I1630" t="s">
        <v>16356</v>
      </c>
      <c r="J1630" t="s">
        <v>8203</v>
      </c>
      <c r="K1630" t="s">
        <v>8203</v>
      </c>
      <c r="L1630" t="s">
        <v>8203</v>
      </c>
      <c r="M1630" t="s">
        <v>16357</v>
      </c>
      <c r="N1630">
        <v>3685</v>
      </c>
      <c r="O1630">
        <v>8540</v>
      </c>
      <c r="P1630">
        <v>8540</v>
      </c>
      <c r="Q1630" s="8">
        <v>41891</v>
      </c>
      <c r="R1630" s="8">
        <v>41891</v>
      </c>
      <c r="S1630" t="s">
        <v>8242</v>
      </c>
      <c r="T1630" t="s">
        <v>16345</v>
      </c>
      <c r="U1630" t="s">
        <v>16358</v>
      </c>
      <c r="V1630" t="s">
        <v>16355</v>
      </c>
      <c r="W1630" t="s">
        <v>8310</v>
      </c>
      <c r="X1630" t="s">
        <v>8311</v>
      </c>
    </row>
    <row r="1631" spans="1:24" x14ac:dyDescent="0.25">
      <c r="A1631" t="s">
        <v>16359</v>
      </c>
      <c r="B1631">
        <v>1420906</v>
      </c>
      <c r="C1631" t="s">
        <v>16342</v>
      </c>
      <c r="D1631">
        <v>216963</v>
      </c>
      <c r="E1631" t="s">
        <v>8310</v>
      </c>
      <c r="F1631" t="s">
        <v>8311</v>
      </c>
      <c r="G1631" s="11">
        <v>26.549600000000002</v>
      </c>
      <c r="H1631" s="11">
        <v>50.6</v>
      </c>
      <c r="I1631" t="s">
        <v>16360</v>
      </c>
      <c r="J1631" t="s">
        <v>8203</v>
      </c>
      <c r="K1631" t="s">
        <v>8203</v>
      </c>
      <c r="L1631" t="s">
        <v>8203</v>
      </c>
      <c r="M1631" t="s">
        <v>16361</v>
      </c>
      <c r="N1631">
        <v>3783</v>
      </c>
      <c r="O1631">
        <v>8728</v>
      </c>
      <c r="P1631">
        <v>8728</v>
      </c>
      <c r="Q1631" s="8">
        <v>41891</v>
      </c>
      <c r="R1631" s="8">
        <v>41891</v>
      </c>
      <c r="S1631" t="s">
        <v>8242</v>
      </c>
      <c r="T1631" t="s">
        <v>16345</v>
      </c>
      <c r="U1631" t="s">
        <v>16362</v>
      </c>
      <c r="V1631" t="s">
        <v>16359</v>
      </c>
      <c r="W1631" t="s">
        <v>8310</v>
      </c>
      <c r="X1631" t="s">
        <v>8311</v>
      </c>
    </row>
    <row r="1632" spans="1:24" x14ac:dyDescent="0.25">
      <c r="A1632" t="s">
        <v>16363</v>
      </c>
      <c r="B1632">
        <v>1420907</v>
      </c>
      <c r="C1632" t="s">
        <v>16342</v>
      </c>
      <c r="D1632">
        <v>216963</v>
      </c>
      <c r="E1632" t="s">
        <v>8310</v>
      </c>
      <c r="F1632" t="s">
        <v>8311</v>
      </c>
      <c r="G1632" s="11">
        <v>26.4407</v>
      </c>
      <c r="H1632" s="11">
        <v>50.9</v>
      </c>
      <c r="I1632" t="s">
        <v>16364</v>
      </c>
      <c r="J1632" t="s">
        <v>8203</v>
      </c>
      <c r="K1632" t="s">
        <v>8203</v>
      </c>
      <c r="L1632" t="s">
        <v>8203</v>
      </c>
      <c r="M1632" t="s">
        <v>16365</v>
      </c>
      <c r="N1632">
        <v>3425</v>
      </c>
      <c r="O1632">
        <v>8669</v>
      </c>
      <c r="P1632">
        <v>8669</v>
      </c>
      <c r="Q1632" s="8">
        <v>41891</v>
      </c>
      <c r="R1632" s="8">
        <v>41891</v>
      </c>
      <c r="S1632" t="s">
        <v>8242</v>
      </c>
      <c r="T1632" t="s">
        <v>16345</v>
      </c>
      <c r="U1632" t="s">
        <v>16366</v>
      </c>
      <c r="V1632" t="s">
        <v>16363</v>
      </c>
      <c r="W1632" t="s">
        <v>8310</v>
      </c>
      <c r="X1632" t="s">
        <v>8311</v>
      </c>
    </row>
    <row r="1633" spans="1:24" x14ac:dyDescent="0.25">
      <c r="A1633" t="s">
        <v>16367</v>
      </c>
      <c r="B1633">
        <v>1420908</v>
      </c>
      <c r="C1633" t="s">
        <v>16342</v>
      </c>
      <c r="D1633">
        <v>216963</v>
      </c>
      <c r="E1633" t="s">
        <v>8310</v>
      </c>
      <c r="F1633" t="s">
        <v>8311</v>
      </c>
      <c r="G1633" s="11">
        <v>27.027000000000001</v>
      </c>
      <c r="H1633" s="11">
        <v>50.5</v>
      </c>
      <c r="I1633" t="s">
        <v>16368</v>
      </c>
      <c r="J1633" t="s">
        <v>8203</v>
      </c>
      <c r="K1633" t="s">
        <v>8203</v>
      </c>
      <c r="L1633" t="s">
        <v>8203</v>
      </c>
      <c r="M1633" t="s">
        <v>16369</v>
      </c>
      <c r="N1633">
        <v>3211</v>
      </c>
      <c r="O1633">
        <v>8865</v>
      </c>
      <c r="P1633">
        <v>8865</v>
      </c>
      <c r="Q1633" s="8">
        <v>41891</v>
      </c>
      <c r="R1633" s="8">
        <v>41891</v>
      </c>
      <c r="S1633" t="s">
        <v>8242</v>
      </c>
      <c r="T1633" t="s">
        <v>16345</v>
      </c>
      <c r="U1633" t="s">
        <v>16370</v>
      </c>
      <c r="V1633" t="s">
        <v>16367</v>
      </c>
      <c r="W1633" t="s">
        <v>8310</v>
      </c>
      <c r="X1633" t="s">
        <v>8311</v>
      </c>
    </row>
    <row r="1634" spans="1:24" x14ac:dyDescent="0.25">
      <c r="A1634" t="s">
        <v>16371</v>
      </c>
      <c r="B1634">
        <v>1420909</v>
      </c>
      <c r="C1634" t="s">
        <v>16342</v>
      </c>
      <c r="D1634">
        <v>216963</v>
      </c>
      <c r="E1634" t="s">
        <v>8310</v>
      </c>
      <c r="F1634" t="s">
        <v>8311</v>
      </c>
      <c r="G1634" s="11">
        <v>32.006900000000002</v>
      </c>
      <c r="H1634" s="11">
        <v>50.2</v>
      </c>
      <c r="I1634" t="s">
        <v>16372</v>
      </c>
      <c r="J1634" t="s">
        <v>8203</v>
      </c>
      <c r="K1634" t="s">
        <v>8203</v>
      </c>
      <c r="L1634" t="s">
        <v>8203</v>
      </c>
      <c r="M1634" t="s">
        <v>16373</v>
      </c>
      <c r="N1634">
        <v>2437</v>
      </c>
      <c r="O1634">
        <v>10676</v>
      </c>
      <c r="P1634">
        <v>10676</v>
      </c>
      <c r="Q1634" s="8">
        <v>41891</v>
      </c>
      <c r="R1634" s="8">
        <v>41891</v>
      </c>
      <c r="S1634" t="s">
        <v>8242</v>
      </c>
      <c r="T1634" t="s">
        <v>16345</v>
      </c>
      <c r="U1634" t="s">
        <v>16374</v>
      </c>
      <c r="V1634" t="s">
        <v>16371</v>
      </c>
      <c r="W1634" t="s">
        <v>8310</v>
      </c>
      <c r="X1634" t="s">
        <v>8311</v>
      </c>
    </row>
    <row r="1635" spans="1:24" x14ac:dyDescent="0.25">
      <c r="A1635" t="s">
        <v>16375</v>
      </c>
      <c r="B1635">
        <v>1420910</v>
      </c>
      <c r="C1635" t="s">
        <v>16342</v>
      </c>
      <c r="D1635">
        <v>216963</v>
      </c>
      <c r="E1635" t="s">
        <v>8310</v>
      </c>
      <c r="F1635" t="s">
        <v>8311</v>
      </c>
      <c r="G1635" s="11">
        <v>27.5992</v>
      </c>
      <c r="H1635" s="11">
        <v>50.4</v>
      </c>
      <c r="I1635" t="s">
        <v>16376</v>
      </c>
      <c r="J1635" t="s">
        <v>8203</v>
      </c>
      <c r="K1635" t="s">
        <v>8203</v>
      </c>
      <c r="L1635" t="s">
        <v>8203</v>
      </c>
      <c r="M1635" t="s">
        <v>16377</v>
      </c>
      <c r="N1635">
        <v>1601</v>
      </c>
      <c r="O1635">
        <v>9363</v>
      </c>
      <c r="P1635">
        <v>9363</v>
      </c>
      <c r="Q1635" s="8">
        <v>41891</v>
      </c>
      <c r="R1635" s="8">
        <v>41891</v>
      </c>
      <c r="S1635" t="s">
        <v>8242</v>
      </c>
      <c r="T1635" t="s">
        <v>16345</v>
      </c>
      <c r="U1635" t="s">
        <v>16378</v>
      </c>
      <c r="V1635" t="s">
        <v>16375</v>
      </c>
      <c r="W1635" t="s">
        <v>8310</v>
      </c>
      <c r="X1635" t="s">
        <v>8311</v>
      </c>
    </row>
    <row r="1636" spans="1:24" x14ac:dyDescent="0.25">
      <c r="A1636" t="s">
        <v>16379</v>
      </c>
      <c r="B1636">
        <v>1420911</v>
      </c>
      <c r="C1636" t="s">
        <v>16342</v>
      </c>
      <c r="D1636">
        <v>216963</v>
      </c>
      <c r="E1636" t="s">
        <v>8310</v>
      </c>
      <c r="F1636" t="s">
        <v>8311</v>
      </c>
      <c r="G1636" s="11">
        <v>32.880400000000002</v>
      </c>
      <c r="H1636" s="11">
        <v>50.2</v>
      </c>
      <c r="I1636" t="s">
        <v>16380</v>
      </c>
      <c r="J1636" t="s">
        <v>8203</v>
      </c>
      <c r="K1636" t="s">
        <v>8203</v>
      </c>
      <c r="L1636" t="s">
        <v>8203</v>
      </c>
      <c r="M1636" t="s">
        <v>16381</v>
      </c>
      <c r="N1636" t="s">
        <v>8203</v>
      </c>
      <c r="O1636">
        <v>10744</v>
      </c>
      <c r="P1636">
        <v>10744</v>
      </c>
      <c r="Q1636" s="8">
        <v>41891</v>
      </c>
      <c r="R1636" s="8">
        <v>41891</v>
      </c>
      <c r="S1636" t="s">
        <v>8242</v>
      </c>
      <c r="T1636" t="s">
        <v>16345</v>
      </c>
      <c r="U1636" t="s">
        <v>16382</v>
      </c>
      <c r="V1636" t="s">
        <v>16379</v>
      </c>
      <c r="W1636" t="s">
        <v>8310</v>
      </c>
      <c r="X1636" t="s">
        <v>8311</v>
      </c>
    </row>
    <row r="1637" spans="1:24" x14ac:dyDescent="0.25">
      <c r="A1637" t="s">
        <v>16383</v>
      </c>
      <c r="B1637">
        <v>1420912</v>
      </c>
      <c r="C1637" t="s">
        <v>16342</v>
      </c>
      <c r="D1637">
        <v>216963</v>
      </c>
      <c r="E1637" t="s">
        <v>8310</v>
      </c>
      <c r="F1637" t="s">
        <v>8311</v>
      </c>
      <c r="G1637" s="11">
        <v>30.255800000000001</v>
      </c>
      <c r="H1637" s="11">
        <v>50.4</v>
      </c>
      <c r="I1637" t="s">
        <v>16384</v>
      </c>
      <c r="J1637" t="s">
        <v>8203</v>
      </c>
      <c r="K1637" t="s">
        <v>8203</v>
      </c>
      <c r="L1637" t="s">
        <v>8203</v>
      </c>
      <c r="M1637" t="s">
        <v>16385</v>
      </c>
      <c r="N1637">
        <v>1794</v>
      </c>
      <c r="O1637">
        <v>9802</v>
      </c>
      <c r="P1637">
        <v>9802</v>
      </c>
      <c r="Q1637" s="8">
        <v>41891</v>
      </c>
      <c r="R1637" s="8">
        <v>41891</v>
      </c>
      <c r="S1637" t="s">
        <v>8242</v>
      </c>
      <c r="T1637" t="s">
        <v>16345</v>
      </c>
      <c r="U1637" t="s">
        <v>16386</v>
      </c>
      <c r="V1637" t="s">
        <v>16383</v>
      </c>
      <c r="W1637" t="s">
        <v>8310</v>
      </c>
      <c r="X1637" t="s">
        <v>8311</v>
      </c>
    </row>
    <row r="1638" spans="1:24" x14ac:dyDescent="0.25">
      <c r="A1638" t="s">
        <v>16387</v>
      </c>
      <c r="B1638">
        <v>1420913</v>
      </c>
      <c r="C1638" t="s">
        <v>16342</v>
      </c>
      <c r="D1638">
        <v>216963</v>
      </c>
      <c r="E1638" t="s">
        <v>8310</v>
      </c>
      <c r="F1638" t="s">
        <v>8311</v>
      </c>
      <c r="G1638" s="11">
        <v>35.479399999999998</v>
      </c>
      <c r="H1638" s="11">
        <v>50.2</v>
      </c>
      <c r="I1638" t="s">
        <v>16388</v>
      </c>
      <c r="J1638" t="s">
        <v>8203</v>
      </c>
      <c r="K1638" t="s">
        <v>8203</v>
      </c>
      <c r="L1638" t="s">
        <v>8203</v>
      </c>
      <c r="M1638" t="s">
        <v>16389</v>
      </c>
      <c r="N1638">
        <v>3669</v>
      </c>
      <c r="O1638">
        <v>11619</v>
      </c>
      <c r="P1638">
        <v>11619</v>
      </c>
      <c r="Q1638" s="8">
        <v>41891</v>
      </c>
      <c r="R1638" s="8">
        <v>41891</v>
      </c>
      <c r="S1638" t="s">
        <v>8242</v>
      </c>
      <c r="T1638" t="s">
        <v>16345</v>
      </c>
      <c r="U1638" t="s">
        <v>16390</v>
      </c>
      <c r="V1638" t="s">
        <v>16387</v>
      </c>
      <c r="W1638" t="s">
        <v>8310</v>
      </c>
      <c r="X1638" t="s">
        <v>8311</v>
      </c>
    </row>
    <row r="1639" spans="1:24" x14ac:dyDescent="0.25">
      <c r="A1639" t="s">
        <v>16391</v>
      </c>
      <c r="B1639">
        <v>1420914</v>
      </c>
      <c r="C1639" t="s">
        <v>16342</v>
      </c>
      <c r="D1639">
        <v>216963</v>
      </c>
      <c r="E1639" t="s">
        <v>8310</v>
      </c>
      <c r="F1639" t="s">
        <v>8311</v>
      </c>
      <c r="G1639" s="11">
        <v>32.578200000000002</v>
      </c>
      <c r="H1639" s="11">
        <v>50.2</v>
      </c>
      <c r="I1639" t="s">
        <v>16392</v>
      </c>
      <c r="J1639" t="s">
        <v>8203</v>
      </c>
      <c r="K1639" t="s">
        <v>8203</v>
      </c>
      <c r="L1639" t="s">
        <v>8203</v>
      </c>
      <c r="M1639" t="s">
        <v>16393</v>
      </c>
      <c r="N1639">
        <v>3348</v>
      </c>
      <c r="O1639">
        <v>10630</v>
      </c>
      <c r="P1639">
        <v>10630</v>
      </c>
      <c r="Q1639" s="8">
        <v>41891</v>
      </c>
      <c r="R1639" s="8">
        <v>41891</v>
      </c>
      <c r="S1639" t="s">
        <v>8242</v>
      </c>
      <c r="T1639" t="s">
        <v>16345</v>
      </c>
      <c r="U1639" t="s">
        <v>16394</v>
      </c>
      <c r="V1639" t="s">
        <v>16391</v>
      </c>
      <c r="W1639" t="s">
        <v>8310</v>
      </c>
      <c r="X1639" t="s">
        <v>8311</v>
      </c>
    </row>
    <row r="1640" spans="1:24" x14ac:dyDescent="0.25">
      <c r="A1640" t="s">
        <v>16395</v>
      </c>
      <c r="B1640">
        <v>1420915</v>
      </c>
      <c r="C1640" t="s">
        <v>16342</v>
      </c>
      <c r="D1640">
        <v>216963</v>
      </c>
      <c r="E1640" t="s">
        <v>8310</v>
      </c>
      <c r="F1640" t="s">
        <v>8311</v>
      </c>
      <c r="G1640" s="11">
        <v>34.096400000000003</v>
      </c>
      <c r="H1640" s="11">
        <v>50.4</v>
      </c>
      <c r="I1640" t="s">
        <v>16396</v>
      </c>
      <c r="J1640" t="s">
        <v>8203</v>
      </c>
      <c r="K1640" t="s">
        <v>8203</v>
      </c>
      <c r="L1640" t="s">
        <v>8203</v>
      </c>
      <c r="M1640" t="s">
        <v>16397</v>
      </c>
      <c r="N1640" t="s">
        <v>8203</v>
      </c>
      <c r="O1640">
        <v>11551</v>
      </c>
      <c r="P1640">
        <v>11551</v>
      </c>
      <c r="Q1640" s="8">
        <v>41891</v>
      </c>
      <c r="R1640" s="8">
        <v>41891</v>
      </c>
      <c r="S1640" t="s">
        <v>8242</v>
      </c>
      <c r="T1640" t="s">
        <v>16345</v>
      </c>
      <c r="U1640" t="s">
        <v>16398</v>
      </c>
      <c r="V1640" t="s">
        <v>16395</v>
      </c>
      <c r="W1640" t="s">
        <v>8310</v>
      </c>
      <c r="X1640" t="s">
        <v>8311</v>
      </c>
    </row>
    <row r="1641" spans="1:24" x14ac:dyDescent="0.25">
      <c r="A1641" t="s">
        <v>16399</v>
      </c>
      <c r="B1641">
        <v>61819</v>
      </c>
      <c r="C1641" t="s">
        <v>16400</v>
      </c>
      <c r="D1641">
        <v>259329</v>
      </c>
      <c r="E1641" t="s">
        <v>8899</v>
      </c>
      <c r="F1641" t="s">
        <v>9077</v>
      </c>
      <c r="G1641" s="11">
        <v>844.90300000000002</v>
      </c>
      <c r="H1641" s="11">
        <v>41.4</v>
      </c>
      <c r="I1641" t="s">
        <v>16401</v>
      </c>
      <c r="J1641" t="s">
        <v>8203</v>
      </c>
      <c r="K1641" t="s">
        <v>8203</v>
      </c>
      <c r="L1641" t="s">
        <v>8203</v>
      </c>
      <c r="M1641" t="s">
        <v>16402</v>
      </c>
      <c r="N1641" t="s">
        <v>8203</v>
      </c>
      <c r="O1641" t="s">
        <v>8203</v>
      </c>
      <c r="P1641" t="s">
        <v>8203</v>
      </c>
      <c r="Q1641" s="8">
        <v>41888</v>
      </c>
      <c r="R1641" s="8">
        <v>41888</v>
      </c>
      <c r="S1641" t="s">
        <v>8242</v>
      </c>
      <c r="T1641" t="s">
        <v>16403</v>
      </c>
      <c r="U1641" t="s">
        <v>16404</v>
      </c>
      <c r="V1641" t="s">
        <v>16399</v>
      </c>
      <c r="W1641" t="s">
        <v>8899</v>
      </c>
      <c r="X1641" t="s">
        <v>9077</v>
      </c>
    </row>
    <row r="1642" spans="1:24" x14ac:dyDescent="0.25">
      <c r="A1642" t="s">
        <v>16405</v>
      </c>
      <c r="B1642">
        <v>1428006</v>
      </c>
      <c r="C1642" t="s">
        <v>16406</v>
      </c>
      <c r="D1642">
        <v>257057</v>
      </c>
      <c r="E1642" t="s">
        <v>8899</v>
      </c>
      <c r="F1642" t="s">
        <v>9083</v>
      </c>
      <c r="G1642" s="11">
        <v>167.154</v>
      </c>
      <c r="H1642" s="11">
        <v>41.1</v>
      </c>
      <c r="I1642" t="s">
        <v>16407</v>
      </c>
      <c r="J1642" t="s">
        <v>8203</v>
      </c>
      <c r="K1642" t="s">
        <v>8203</v>
      </c>
      <c r="L1642" t="s">
        <v>8203</v>
      </c>
      <c r="M1642" t="s">
        <v>16408</v>
      </c>
      <c r="N1642" t="s">
        <v>8203</v>
      </c>
      <c r="O1642" t="s">
        <v>8203</v>
      </c>
      <c r="P1642" t="s">
        <v>8203</v>
      </c>
      <c r="Q1642" s="8">
        <v>41888</v>
      </c>
      <c r="R1642" s="8">
        <v>41888</v>
      </c>
      <c r="S1642" t="s">
        <v>8242</v>
      </c>
      <c r="T1642" t="s">
        <v>16409</v>
      </c>
      <c r="U1642" t="s">
        <v>16410</v>
      </c>
      <c r="V1642" t="s">
        <v>16405</v>
      </c>
      <c r="W1642" t="s">
        <v>8899</v>
      </c>
      <c r="X1642" t="s">
        <v>9083</v>
      </c>
    </row>
    <row r="1643" spans="1:24" x14ac:dyDescent="0.25">
      <c r="A1643" t="s">
        <v>16411</v>
      </c>
      <c r="B1643">
        <v>1131323</v>
      </c>
      <c r="C1643" t="s">
        <v>16412</v>
      </c>
      <c r="D1643">
        <v>253919</v>
      </c>
      <c r="E1643" t="s">
        <v>8200</v>
      </c>
      <c r="F1643" t="s">
        <v>8201</v>
      </c>
      <c r="G1643" s="11">
        <v>58.856699999999996</v>
      </c>
      <c r="H1643" s="11">
        <v>54.6</v>
      </c>
      <c r="I1643" t="s">
        <v>16413</v>
      </c>
      <c r="J1643" t="s">
        <v>8203</v>
      </c>
      <c r="K1643" t="s">
        <v>8203</v>
      </c>
      <c r="L1643" t="s">
        <v>8203</v>
      </c>
      <c r="M1643" t="s">
        <v>16414</v>
      </c>
      <c r="N1643">
        <v>7667</v>
      </c>
      <c r="O1643" t="s">
        <v>8203</v>
      </c>
      <c r="P1643" t="s">
        <v>8203</v>
      </c>
      <c r="Q1643" s="8">
        <v>41842</v>
      </c>
      <c r="R1643" s="8">
        <v>41842</v>
      </c>
      <c r="S1643" t="s">
        <v>8205</v>
      </c>
      <c r="T1643" t="s">
        <v>16415</v>
      </c>
      <c r="U1643" t="s">
        <v>16416</v>
      </c>
      <c r="V1643" t="s">
        <v>16411</v>
      </c>
      <c r="W1643" t="s">
        <v>8200</v>
      </c>
      <c r="X1643" t="s">
        <v>8201</v>
      </c>
    </row>
    <row r="1644" spans="1:24" x14ac:dyDescent="0.25">
      <c r="A1644" t="s">
        <v>16417</v>
      </c>
      <c r="B1644">
        <v>298350</v>
      </c>
      <c r="C1644" t="s">
        <v>16418</v>
      </c>
      <c r="D1644">
        <v>247947</v>
      </c>
      <c r="E1644" t="s">
        <v>8899</v>
      </c>
      <c r="F1644" t="s">
        <v>9671</v>
      </c>
      <c r="G1644" s="11">
        <v>96.673100000000005</v>
      </c>
      <c r="H1644" s="11">
        <v>30</v>
      </c>
      <c r="I1644" t="s">
        <v>16419</v>
      </c>
      <c r="J1644" t="s">
        <v>8203</v>
      </c>
      <c r="K1644" t="s">
        <v>8203</v>
      </c>
      <c r="L1644" t="s">
        <v>8203</v>
      </c>
      <c r="M1644" t="s">
        <v>16420</v>
      </c>
      <c r="N1644" t="s">
        <v>8203</v>
      </c>
      <c r="O1644" t="s">
        <v>8203</v>
      </c>
      <c r="P1644" t="s">
        <v>8203</v>
      </c>
      <c r="Q1644" s="8">
        <v>41801</v>
      </c>
      <c r="R1644" s="8">
        <v>41801</v>
      </c>
      <c r="S1644" t="s">
        <v>8242</v>
      </c>
      <c r="T1644" t="s">
        <v>16421</v>
      </c>
      <c r="U1644" t="s">
        <v>16422</v>
      </c>
      <c r="V1644" t="s">
        <v>16417</v>
      </c>
      <c r="W1644" t="s">
        <v>8899</v>
      </c>
      <c r="X1644" t="s">
        <v>9671</v>
      </c>
    </row>
    <row r="1645" spans="1:24" x14ac:dyDescent="0.25">
      <c r="A1645" t="s">
        <v>16423</v>
      </c>
      <c r="B1645">
        <v>28502</v>
      </c>
      <c r="C1645" t="s">
        <v>16424</v>
      </c>
      <c r="D1645">
        <v>214803</v>
      </c>
      <c r="E1645" t="s">
        <v>8209</v>
      </c>
      <c r="F1645" t="s">
        <v>8210</v>
      </c>
      <c r="G1645" s="11">
        <v>502.14800000000002</v>
      </c>
      <c r="H1645" s="11">
        <v>33.4</v>
      </c>
      <c r="I1645" t="s">
        <v>16425</v>
      </c>
      <c r="J1645" t="s">
        <v>8203</v>
      </c>
      <c r="K1645" t="s">
        <v>8203</v>
      </c>
      <c r="L1645" t="s">
        <v>8203</v>
      </c>
      <c r="M1645" t="s">
        <v>16426</v>
      </c>
      <c r="N1645">
        <v>117340</v>
      </c>
      <c r="O1645" t="s">
        <v>8203</v>
      </c>
      <c r="P1645" t="s">
        <v>8203</v>
      </c>
      <c r="Q1645" s="8">
        <v>41891</v>
      </c>
      <c r="R1645" s="8">
        <v>41892</v>
      </c>
      <c r="S1645" t="s">
        <v>8205</v>
      </c>
      <c r="T1645" t="s">
        <v>16427</v>
      </c>
      <c r="U1645" t="s">
        <v>16428</v>
      </c>
      <c r="V1645" t="s">
        <v>16423</v>
      </c>
      <c r="W1645" t="s">
        <v>8209</v>
      </c>
      <c r="X1645" t="s">
        <v>8210</v>
      </c>
    </row>
    <row r="1646" spans="1:24" x14ac:dyDescent="0.25">
      <c r="A1646" t="s">
        <v>16429</v>
      </c>
      <c r="B1646">
        <v>185431</v>
      </c>
      <c r="C1646" t="s">
        <v>16430</v>
      </c>
      <c r="D1646">
        <v>11756</v>
      </c>
      <c r="E1646" t="s">
        <v>8200</v>
      </c>
      <c r="F1646" t="s">
        <v>8617</v>
      </c>
      <c r="G1646" s="11">
        <v>26.075500000000002</v>
      </c>
      <c r="H1646" s="11">
        <v>46.4407</v>
      </c>
      <c r="I1646" t="s">
        <v>16431</v>
      </c>
      <c r="J1646">
        <v>10</v>
      </c>
      <c r="K1646" t="s">
        <v>8203</v>
      </c>
      <c r="L1646" t="s">
        <v>8203</v>
      </c>
      <c r="M1646" t="s">
        <v>8203</v>
      </c>
      <c r="N1646">
        <v>12</v>
      </c>
      <c r="O1646">
        <v>10192</v>
      </c>
      <c r="P1646">
        <v>8712</v>
      </c>
      <c r="Q1646" s="8">
        <v>37536</v>
      </c>
      <c r="R1646" s="8">
        <v>40994</v>
      </c>
      <c r="S1646" t="s">
        <v>8231</v>
      </c>
      <c r="T1646" t="s">
        <v>16432</v>
      </c>
      <c r="U1646" t="s">
        <v>16433</v>
      </c>
      <c r="V1646" t="s">
        <v>16429</v>
      </c>
      <c r="W1646" t="s">
        <v>8200</v>
      </c>
      <c r="X1646" t="s">
        <v>8617</v>
      </c>
    </row>
    <row r="1647" spans="1:24" x14ac:dyDescent="0.25">
      <c r="A1647" t="s">
        <v>16434</v>
      </c>
      <c r="B1647">
        <v>5679</v>
      </c>
      <c r="C1647" t="s">
        <v>16435</v>
      </c>
      <c r="D1647">
        <v>235344</v>
      </c>
      <c r="E1647" t="s">
        <v>8200</v>
      </c>
      <c r="F1647" t="s">
        <v>8617</v>
      </c>
      <c r="G1647" s="11">
        <v>30.688800000000001</v>
      </c>
      <c r="H1647" s="11">
        <v>57.354100000000003</v>
      </c>
      <c r="I1647" t="s">
        <v>16436</v>
      </c>
      <c r="J1647">
        <v>35</v>
      </c>
      <c r="K1647" t="s">
        <v>8203</v>
      </c>
      <c r="L1647" t="s">
        <v>8203</v>
      </c>
      <c r="M1647" t="s">
        <v>8203</v>
      </c>
      <c r="N1647">
        <v>35</v>
      </c>
      <c r="O1647">
        <v>8048</v>
      </c>
      <c r="P1647">
        <v>7748</v>
      </c>
      <c r="Q1647" s="8">
        <v>41898</v>
      </c>
      <c r="R1647" s="8">
        <v>41898</v>
      </c>
      <c r="S1647" t="s">
        <v>8212</v>
      </c>
      <c r="T1647" t="s">
        <v>16437</v>
      </c>
      <c r="U1647" t="s">
        <v>16438</v>
      </c>
      <c r="V1647" t="s">
        <v>16434</v>
      </c>
      <c r="W1647" t="s">
        <v>8200</v>
      </c>
      <c r="X1647" t="s">
        <v>8617</v>
      </c>
    </row>
    <row r="1648" spans="1:24" x14ac:dyDescent="0.25">
      <c r="A1648" t="s">
        <v>16439</v>
      </c>
      <c r="B1648">
        <v>1091232</v>
      </c>
      <c r="C1648" t="s">
        <v>16440</v>
      </c>
      <c r="D1648">
        <v>73189</v>
      </c>
      <c r="E1648" t="s">
        <v>8310</v>
      </c>
      <c r="F1648" t="s">
        <v>8311</v>
      </c>
      <c r="G1648" s="11">
        <v>1531738</v>
      </c>
      <c r="H1648" s="11">
        <v>43.8</v>
      </c>
      <c r="I1648" t="s">
        <v>16441</v>
      </c>
      <c r="J1648" t="s">
        <v>8203</v>
      </c>
      <c r="K1648" t="s">
        <v>8203</v>
      </c>
      <c r="L1648" t="s">
        <v>8203</v>
      </c>
      <c r="M1648" t="s">
        <v>16442</v>
      </c>
      <c r="N1648">
        <v>9</v>
      </c>
      <c r="O1648" t="s">
        <v>8203</v>
      </c>
      <c r="P1648" t="s">
        <v>8203</v>
      </c>
      <c r="Q1648" s="8">
        <v>41886</v>
      </c>
      <c r="R1648" s="8">
        <v>41886</v>
      </c>
      <c r="S1648" t="s">
        <v>8242</v>
      </c>
      <c r="T1648" t="s">
        <v>16443</v>
      </c>
      <c r="U1648" t="s">
        <v>8203</v>
      </c>
      <c r="V1648" t="s">
        <v>16439</v>
      </c>
      <c r="W1648" t="s">
        <v>8310</v>
      </c>
      <c r="X1648" t="s">
        <v>8311</v>
      </c>
    </row>
    <row r="1649" spans="1:24" x14ac:dyDescent="0.25">
      <c r="A1649" t="s">
        <v>6014</v>
      </c>
      <c r="B1649">
        <v>4932</v>
      </c>
      <c r="C1649" t="s">
        <v>16444</v>
      </c>
      <c r="D1649">
        <v>255317</v>
      </c>
      <c r="E1649" t="s">
        <v>8310</v>
      </c>
      <c r="F1649" t="s">
        <v>8311</v>
      </c>
      <c r="G1649" s="11">
        <v>78103</v>
      </c>
      <c r="H1649" s="11">
        <v>38.200000000000003</v>
      </c>
      <c r="I1649" t="s">
        <v>16445</v>
      </c>
      <c r="J1649" t="s">
        <v>8203</v>
      </c>
      <c r="K1649" t="s">
        <v>8203</v>
      </c>
      <c r="L1649" t="s">
        <v>8203</v>
      </c>
      <c r="M1649" t="s">
        <v>16446</v>
      </c>
      <c r="N1649" t="s">
        <v>8203</v>
      </c>
      <c r="O1649" t="s">
        <v>8203</v>
      </c>
      <c r="P1649" t="s">
        <v>8203</v>
      </c>
      <c r="Q1649" s="8">
        <v>41900</v>
      </c>
      <c r="R1649" s="8">
        <v>41900</v>
      </c>
      <c r="S1649" t="s">
        <v>8242</v>
      </c>
      <c r="T1649" t="s">
        <v>16447</v>
      </c>
      <c r="U1649" t="s">
        <v>16448</v>
      </c>
      <c r="V1649" t="s">
        <v>6014</v>
      </c>
      <c r="W1649" t="s">
        <v>8310</v>
      </c>
      <c r="X1649" t="s">
        <v>8311</v>
      </c>
    </row>
    <row r="1650" spans="1:24" x14ac:dyDescent="0.25">
      <c r="A1650" t="s">
        <v>16449</v>
      </c>
      <c r="B1650">
        <v>1337645</v>
      </c>
      <c r="C1650" t="s">
        <v>16450</v>
      </c>
      <c r="D1650">
        <v>255314</v>
      </c>
      <c r="E1650" t="s">
        <v>8310</v>
      </c>
      <c r="F1650" t="s">
        <v>8311</v>
      </c>
      <c r="G1650" s="11">
        <v>11.104200000000001</v>
      </c>
      <c r="H1650" s="11">
        <v>38.200000000000003</v>
      </c>
      <c r="I1650" t="s">
        <v>16451</v>
      </c>
      <c r="J1650" t="s">
        <v>8203</v>
      </c>
      <c r="K1650" t="s">
        <v>8203</v>
      </c>
      <c r="L1650" t="s">
        <v>8203</v>
      </c>
      <c r="M1650" t="s">
        <v>16452</v>
      </c>
      <c r="N1650" t="s">
        <v>8203</v>
      </c>
      <c r="O1650" t="s">
        <v>8203</v>
      </c>
      <c r="P1650" t="s">
        <v>8203</v>
      </c>
      <c r="Q1650" s="8">
        <v>41900</v>
      </c>
      <c r="R1650" s="8">
        <v>41900</v>
      </c>
      <c r="S1650" t="s">
        <v>8242</v>
      </c>
      <c r="T1650" t="s">
        <v>16447</v>
      </c>
      <c r="U1650" t="s">
        <v>16453</v>
      </c>
      <c r="V1650" t="s">
        <v>16449</v>
      </c>
      <c r="W1650" t="s">
        <v>8310</v>
      </c>
      <c r="X1650" t="s">
        <v>8311</v>
      </c>
    </row>
    <row r="1651" spans="1:24" x14ac:dyDescent="0.25">
      <c r="A1651" t="s">
        <v>9478</v>
      </c>
      <c r="B1651">
        <v>7240</v>
      </c>
      <c r="C1651" t="s">
        <v>16454</v>
      </c>
      <c r="D1651">
        <v>170244</v>
      </c>
      <c r="E1651" t="s">
        <v>8899</v>
      </c>
      <c r="F1651" t="s">
        <v>8900</v>
      </c>
      <c r="G1651" s="11">
        <v>124.96599999999999</v>
      </c>
      <c r="H1651" s="11">
        <v>43.080399999999997</v>
      </c>
      <c r="I1651" t="s">
        <v>16455</v>
      </c>
      <c r="J1651">
        <v>6</v>
      </c>
      <c r="K1651">
        <v>1</v>
      </c>
      <c r="L1651" t="s">
        <v>8203</v>
      </c>
      <c r="M1651" t="s">
        <v>16456</v>
      </c>
      <c r="N1651">
        <v>7619</v>
      </c>
      <c r="O1651" t="s">
        <v>8203</v>
      </c>
      <c r="P1651" t="s">
        <v>8203</v>
      </c>
      <c r="Q1651" s="8">
        <v>41869</v>
      </c>
      <c r="R1651" s="8">
        <v>41897</v>
      </c>
      <c r="S1651" t="s">
        <v>8231</v>
      </c>
      <c r="T1651" t="s">
        <v>15542</v>
      </c>
      <c r="U1651" t="s">
        <v>16457</v>
      </c>
      <c r="V1651" t="s">
        <v>9478</v>
      </c>
      <c r="W1651" t="s">
        <v>8899</v>
      </c>
      <c r="X1651" t="s">
        <v>8900</v>
      </c>
    </row>
    <row r="1652" spans="1:24" x14ac:dyDescent="0.25">
      <c r="A1652" t="s">
        <v>16458</v>
      </c>
      <c r="B1652">
        <v>134006</v>
      </c>
      <c r="C1652" t="s">
        <v>16459</v>
      </c>
      <c r="D1652">
        <v>238194</v>
      </c>
      <c r="E1652" t="s">
        <v>8200</v>
      </c>
      <c r="F1652" t="s">
        <v>8617</v>
      </c>
      <c r="G1652" s="11">
        <v>17.780899999999999</v>
      </c>
      <c r="H1652" s="11">
        <v>48</v>
      </c>
      <c r="I1652" t="s">
        <v>16460</v>
      </c>
      <c r="J1652" t="s">
        <v>8203</v>
      </c>
      <c r="K1652" t="s">
        <v>8203</v>
      </c>
      <c r="L1652" t="s">
        <v>8203</v>
      </c>
      <c r="M1652" t="s">
        <v>16461</v>
      </c>
      <c r="N1652">
        <v>138</v>
      </c>
      <c r="O1652">
        <v>6381</v>
      </c>
      <c r="P1652">
        <v>6381</v>
      </c>
      <c r="Q1652" s="8">
        <v>41682</v>
      </c>
      <c r="R1652" s="8">
        <v>41906</v>
      </c>
      <c r="S1652" t="s">
        <v>8205</v>
      </c>
      <c r="T1652" t="s">
        <v>13878</v>
      </c>
      <c r="U1652" t="s">
        <v>8203</v>
      </c>
      <c r="V1652" t="s">
        <v>16458</v>
      </c>
      <c r="W1652" t="s">
        <v>8200</v>
      </c>
      <c r="X1652" t="s">
        <v>8617</v>
      </c>
    </row>
    <row r="1653" spans="1:24" x14ac:dyDescent="0.25">
      <c r="A1653" t="s">
        <v>16462</v>
      </c>
      <c r="B1653">
        <v>294750</v>
      </c>
      <c r="C1653" t="s">
        <v>16463</v>
      </c>
      <c r="D1653">
        <v>13691</v>
      </c>
      <c r="E1653" t="s">
        <v>8310</v>
      </c>
      <c r="F1653" t="s">
        <v>8551</v>
      </c>
      <c r="G1653" s="11">
        <v>17.5014</v>
      </c>
      <c r="H1653" s="11">
        <v>47.8</v>
      </c>
      <c r="I1653" t="s">
        <v>16464</v>
      </c>
      <c r="J1653" t="s">
        <v>8203</v>
      </c>
      <c r="K1653" t="s">
        <v>8203</v>
      </c>
      <c r="L1653" t="s">
        <v>8203</v>
      </c>
      <c r="M1653" t="s">
        <v>16465</v>
      </c>
      <c r="N1653">
        <v>28</v>
      </c>
      <c r="O1653">
        <v>6356</v>
      </c>
      <c r="P1653">
        <v>6209</v>
      </c>
      <c r="Q1653" s="8">
        <v>38428</v>
      </c>
      <c r="R1653" s="8">
        <v>41904</v>
      </c>
      <c r="S1653" t="s">
        <v>8205</v>
      </c>
      <c r="T1653" t="s">
        <v>8323</v>
      </c>
      <c r="U1653" t="s">
        <v>16466</v>
      </c>
      <c r="V1653" t="s">
        <v>16462</v>
      </c>
      <c r="W1653" t="s">
        <v>8310</v>
      </c>
      <c r="X1653" t="s">
        <v>8551</v>
      </c>
    </row>
    <row r="1654" spans="1:24" x14ac:dyDescent="0.25">
      <c r="A1654" t="s">
        <v>16467</v>
      </c>
      <c r="B1654">
        <v>9555</v>
      </c>
      <c r="C1654" t="s">
        <v>16468</v>
      </c>
      <c r="D1654">
        <v>54005</v>
      </c>
      <c r="E1654" t="s">
        <v>8899</v>
      </c>
      <c r="F1654" t="s">
        <v>8928</v>
      </c>
      <c r="G1654" s="11">
        <v>2948.4</v>
      </c>
      <c r="H1654" s="11">
        <v>41.122900000000001</v>
      </c>
      <c r="I1654" t="s">
        <v>16469</v>
      </c>
      <c r="J1654">
        <v>21</v>
      </c>
      <c r="K1654">
        <v>1</v>
      </c>
      <c r="L1654" t="s">
        <v>8203</v>
      </c>
      <c r="M1654" t="s">
        <v>16470</v>
      </c>
      <c r="N1654">
        <v>72501</v>
      </c>
      <c r="O1654">
        <v>38695</v>
      </c>
      <c r="P1654">
        <v>54082</v>
      </c>
      <c r="Q1654" s="8">
        <v>41059</v>
      </c>
      <c r="R1654" s="8">
        <v>41862</v>
      </c>
      <c r="S1654" t="s">
        <v>8231</v>
      </c>
      <c r="T1654" t="s">
        <v>8965</v>
      </c>
      <c r="U1654" t="s">
        <v>16471</v>
      </c>
      <c r="V1654" t="s">
        <v>16467</v>
      </c>
      <c r="W1654" t="s">
        <v>8899</v>
      </c>
      <c r="X1654" t="s">
        <v>8928</v>
      </c>
    </row>
    <row r="1655" spans="1:24" x14ac:dyDescent="0.25">
      <c r="A1655" t="s">
        <v>16472</v>
      </c>
      <c r="B1655">
        <v>34508</v>
      </c>
      <c r="C1655" t="s">
        <v>16473</v>
      </c>
      <c r="D1655">
        <v>202318</v>
      </c>
      <c r="E1655" t="s">
        <v>8899</v>
      </c>
      <c r="F1655" t="s">
        <v>9671</v>
      </c>
      <c r="G1655" s="11">
        <v>85.934700000000007</v>
      </c>
      <c r="H1655" s="11">
        <v>45.5</v>
      </c>
      <c r="I1655" t="s">
        <v>16474</v>
      </c>
      <c r="J1655" t="s">
        <v>8203</v>
      </c>
      <c r="K1655" t="s">
        <v>8203</v>
      </c>
      <c r="L1655" t="s">
        <v>8203</v>
      </c>
      <c r="M1655" t="s">
        <v>16475</v>
      </c>
      <c r="N1655">
        <v>1562</v>
      </c>
      <c r="O1655" t="s">
        <v>8203</v>
      </c>
      <c r="P1655" t="s">
        <v>8203</v>
      </c>
      <c r="Q1655" s="8">
        <v>41906</v>
      </c>
      <c r="R1655" s="8">
        <v>41906</v>
      </c>
      <c r="S1655" t="s">
        <v>8205</v>
      </c>
      <c r="T1655" t="s">
        <v>13033</v>
      </c>
      <c r="U1655" t="s">
        <v>16476</v>
      </c>
      <c r="V1655" t="s">
        <v>16472</v>
      </c>
      <c r="W1655" t="s">
        <v>8899</v>
      </c>
      <c r="X1655" t="s">
        <v>9671</v>
      </c>
    </row>
    <row r="1656" spans="1:24" x14ac:dyDescent="0.25">
      <c r="A1656" t="s">
        <v>16477</v>
      </c>
      <c r="B1656">
        <v>108931</v>
      </c>
      <c r="C1656" t="s">
        <v>16478</v>
      </c>
      <c r="D1656">
        <v>177647</v>
      </c>
      <c r="E1656" t="s">
        <v>8899</v>
      </c>
      <c r="F1656" t="s">
        <v>8900</v>
      </c>
      <c r="G1656" s="11">
        <v>1140.79</v>
      </c>
      <c r="H1656" s="11">
        <v>34.6</v>
      </c>
      <c r="I1656" t="s">
        <v>16479</v>
      </c>
      <c r="J1656" t="s">
        <v>8203</v>
      </c>
      <c r="K1656" t="s">
        <v>8203</v>
      </c>
      <c r="L1656" t="s">
        <v>8203</v>
      </c>
      <c r="M1656" t="s">
        <v>16480</v>
      </c>
      <c r="N1656">
        <v>46558</v>
      </c>
      <c r="O1656" t="s">
        <v>8203</v>
      </c>
      <c r="P1656" t="s">
        <v>8203</v>
      </c>
      <c r="Q1656" s="8">
        <v>41906</v>
      </c>
      <c r="R1656" s="8">
        <v>41906</v>
      </c>
      <c r="S1656" t="s">
        <v>8205</v>
      </c>
      <c r="T1656" t="s">
        <v>16481</v>
      </c>
      <c r="U1656" t="s">
        <v>16482</v>
      </c>
      <c r="V1656" t="s">
        <v>16477</v>
      </c>
      <c r="W1656" t="s">
        <v>8899</v>
      </c>
      <c r="X1656" t="s">
        <v>8900</v>
      </c>
    </row>
    <row r="1657" spans="1:24" x14ac:dyDescent="0.25">
      <c r="A1657" t="s">
        <v>16483</v>
      </c>
      <c r="B1657">
        <v>52066</v>
      </c>
      <c r="C1657" t="s">
        <v>16484</v>
      </c>
      <c r="D1657">
        <v>204661</v>
      </c>
      <c r="E1657" t="s">
        <v>8899</v>
      </c>
      <c r="F1657" t="s">
        <v>9671</v>
      </c>
      <c r="G1657" s="11">
        <v>82.504400000000004</v>
      </c>
      <c r="H1657" s="11">
        <v>47</v>
      </c>
      <c r="I1657" t="s">
        <v>16485</v>
      </c>
      <c r="J1657" t="s">
        <v>8203</v>
      </c>
      <c r="K1657" t="s">
        <v>8203</v>
      </c>
      <c r="L1657" t="s">
        <v>8203</v>
      </c>
      <c r="M1657" t="s">
        <v>16486</v>
      </c>
      <c r="N1657">
        <v>5834</v>
      </c>
      <c r="O1657" t="s">
        <v>8203</v>
      </c>
      <c r="P1657" t="s">
        <v>8203</v>
      </c>
      <c r="Q1657" s="8">
        <v>41906</v>
      </c>
      <c r="R1657" s="8">
        <v>41906</v>
      </c>
      <c r="S1657" t="s">
        <v>8205</v>
      </c>
      <c r="T1657" t="s">
        <v>13033</v>
      </c>
      <c r="U1657" t="s">
        <v>16487</v>
      </c>
      <c r="V1657" t="s">
        <v>16483</v>
      </c>
      <c r="W1657" t="s">
        <v>8899</v>
      </c>
      <c r="X1657" t="s">
        <v>9671</v>
      </c>
    </row>
    <row r="1658" spans="1:24" x14ac:dyDescent="0.25">
      <c r="A1658" t="s">
        <v>16488</v>
      </c>
      <c r="B1658">
        <v>90986</v>
      </c>
      <c r="C1658" t="s">
        <v>16489</v>
      </c>
      <c r="D1658">
        <v>204942</v>
      </c>
      <c r="E1658" t="s">
        <v>8899</v>
      </c>
      <c r="F1658" t="s">
        <v>9671</v>
      </c>
      <c r="G1658" s="11">
        <v>79.651300000000006</v>
      </c>
      <c r="H1658" s="11">
        <v>48</v>
      </c>
      <c r="I1658" t="s">
        <v>16490</v>
      </c>
      <c r="J1658" t="s">
        <v>8203</v>
      </c>
      <c r="K1658" t="s">
        <v>8203</v>
      </c>
      <c r="L1658" t="s">
        <v>8203</v>
      </c>
      <c r="M1658" t="s">
        <v>16491</v>
      </c>
      <c r="N1658">
        <v>2864</v>
      </c>
      <c r="O1658" t="s">
        <v>8203</v>
      </c>
      <c r="P1658" t="s">
        <v>8203</v>
      </c>
      <c r="Q1658" s="8">
        <v>41906</v>
      </c>
      <c r="R1658" s="8">
        <v>41906</v>
      </c>
      <c r="S1658" t="s">
        <v>8205</v>
      </c>
      <c r="T1658" t="s">
        <v>13033</v>
      </c>
      <c r="U1658" t="s">
        <v>16492</v>
      </c>
      <c r="V1658" t="s">
        <v>16488</v>
      </c>
      <c r="W1658" t="s">
        <v>8899</v>
      </c>
      <c r="X1658" t="s">
        <v>9671</v>
      </c>
    </row>
    <row r="1659" spans="1:24" x14ac:dyDescent="0.25">
      <c r="A1659" t="s">
        <v>16493</v>
      </c>
      <c r="B1659">
        <v>37863</v>
      </c>
      <c r="C1659" t="s">
        <v>16494</v>
      </c>
      <c r="D1659">
        <v>204943</v>
      </c>
      <c r="E1659" t="s">
        <v>8899</v>
      </c>
      <c r="F1659" t="s">
        <v>9671</v>
      </c>
      <c r="G1659" s="11">
        <v>92.836299999999994</v>
      </c>
      <c r="H1659" s="11">
        <v>47.7</v>
      </c>
      <c r="I1659" t="s">
        <v>16495</v>
      </c>
      <c r="J1659" t="s">
        <v>8203</v>
      </c>
      <c r="K1659" t="s">
        <v>8203</v>
      </c>
      <c r="L1659" t="s">
        <v>8203</v>
      </c>
      <c r="M1659" t="s">
        <v>16496</v>
      </c>
      <c r="N1659">
        <v>7510</v>
      </c>
      <c r="O1659" t="s">
        <v>8203</v>
      </c>
      <c r="P1659" t="s">
        <v>8203</v>
      </c>
      <c r="Q1659" s="8">
        <v>41906</v>
      </c>
      <c r="R1659" s="8">
        <v>41906</v>
      </c>
      <c r="S1659" t="s">
        <v>8205</v>
      </c>
      <c r="T1659" t="s">
        <v>13033</v>
      </c>
      <c r="U1659" t="s">
        <v>16497</v>
      </c>
      <c r="V1659" t="s">
        <v>16493</v>
      </c>
      <c r="W1659" t="s">
        <v>8899</v>
      </c>
      <c r="X1659" t="s">
        <v>9671</v>
      </c>
    </row>
    <row r="1660" spans="1:24" x14ac:dyDescent="0.25">
      <c r="A1660" t="s">
        <v>16498</v>
      </c>
      <c r="B1660">
        <v>1529846</v>
      </c>
      <c r="C1660" t="s">
        <v>16499</v>
      </c>
      <c r="D1660">
        <v>257240</v>
      </c>
      <c r="E1660" t="s">
        <v>8200</v>
      </c>
      <c r="F1660" t="s">
        <v>8201</v>
      </c>
      <c r="G1660" s="11">
        <v>2664415</v>
      </c>
      <c r="H1660" s="11">
        <v>39.700000000000003</v>
      </c>
      <c r="I1660" t="s">
        <v>16500</v>
      </c>
      <c r="J1660" t="s">
        <v>8203</v>
      </c>
      <c r="K1660" t="s">
        <v>8203</v>
      </c>
      <c r="L1660" t="s">
        <v>8203</v>
      </c>
      <c r="M1660" t="s">
        <v>16501</v>
      </c>
      <c r="N1660">
        <v>1301</v>
      </c>
      <c r="O1660" t="s">
        <v>8203</v>
      </c>
      <c r="P1660" t="s">
        <v>8203</v>
      </c>
      <c r="Q1660" s="8">
        <v>41866</v>
      </c>
      <c r="R1660" s="8">
        <v>41911</v>
      </c>
      <c r="S1660" t="s">
        <v>8242</v>
      </c>
      <c r="T1660" t="s">
        <v>16502</v>
      </c>
      <c r="U1660" t="s">
        <v>16503</v>
      </c>
      <c r="V1660" t="s">
        <v>16498</v>
      </c>
      <c r="W1660" t="s">
        <v>8200</v>
      </c>
      <c r="X1660" t="s">
        <v>8201</v>
      </c>
    </row>
    <row r="1661" spans="1:24" x14ac:dyDescent="0.25">
      <c r="A1661" t="s">
        <v>16504</v>
      </c>
      <c r="B1661">
        <v>36927</v>
      </c>
      <c r="C1661" t="s">
        <v>16505</v>
      </c>
      <c r="D1661">
        <v>177649</v>
      </c>
      <c r="E1661" t="s">
        <v>8310</v>
      </c>
      <c r="F1661" t="s">
        <v>8311</v>
      </c>
      <c r="G1661" s="11">
        <v>26.8096</v>
      </c>
      <c r="H1661" s="11">
        <v>55.3</v>
      </c>
      <c r="I1661" t="s">
        <v>16506</v>
      </c>
      <c r="J1661" t="s">
        <v>8203</v>
      </c>
      <c r="K1661" t="s">
        <v>8203</v>
      </c>
      <c r="L1661" t="s">
        <v>8203</v>
      </c>
      <c r="M1661" t="s">
        <v>16507</v>
      </c>
      <c r="N1661">
        <v>578</v>
      </c>
      <c r="O1661" t="s">
        <v>8203</v>
      </c>
      <c r="P1661" t="s">
        <v>8203</v>
      </c>
      <c r="Q1661" s="8">
        <v>41908</v>
      </c>
      <c r="R1661" s="8">
        <v>41908</v>
      </c>
      <c r="S1661" t="s">
        <v>8205</v>
      </c>
      <c r="T1661" t="s">
        <v>16481</v>
      </c>
      <c r="U1661" t="s">
        <v>16508</v>
      </c>
      <c r="V1661" t="s">
        <v>16504</v>
      </c>
      <c r="W1661" t="s">
        <v>8310</v>
      </c>
      <c r="X1661" t="s">
        <v>8311</v>
      </c>
    </row>
    <row r="1662" spans="1:24" x14ac:dyDescent="0.25">
      <c r="A1662" t="s">
        <v>16509</v>
      </c>
      <c r="B1662">
        <v>1485682</v>
      </c>
      <c r="C1662" t="s">
        <v>16510</v>
      </c>
      <c r="D1662">
        <v>243305</v>
      </c>
      <c r="E1662" t="s">
        <v>8310</v>
      </c>
      <c r="F1662" t="s">
        <v>8880</v>
      </c>
      <c r="G1662" s="11">
        <v>5.6369600000000002</v>
      </c>
      <c r="H1662" s="11">
        <v>43</v>
      </c>
      <c r="I1662" t="s">
        <v>16511</v>
      </c>
      <c r="J1662" t="s">
        <v>8203</v>
      </c>
      <c r="K1662" t="s">
        <v>8203</v>
      </c>
      <c r="L1662" t="s">
        <v>8203</v>
      </c>
      <c r="M1662" t="s">
        <v>16512</v>
      </c>
      <c r="N1662">
        <v>612</v>
      </c>
      <c r="O1662">
        <v>3330</v>
      </c>
      <c r="P1662">
        <v>3330</v>
      </c>
      <c r="Q1662" s="8">
        <v>41912</v>
      </c>
      <c r="R1662" s="8">
        <v>41942</v>
      </c>
      <c r="S1662" t="s">
        <v>8242</v>
      </c>
      <c r="T1662" t="s">
        <v>16513</v>
      </c>
      <c r="U1662" t="s">
        <v>16514</v>
      </c>
      <c r="V1662" t="s">
        <v>16509</v>
      </c>
      <c r="W1662" t="s">
        <v>8310</v>
      </c>
      <c r="X1662" t="s">
        <v>8880</v>
      </c>
    </row>
    <row r="1663" spans="1:24" x14ac:dyDescent="0.25">
      <c r="A1663" t="s">
        <v>16515</v>
      </c>
      <c r="B1663">
        <v>9358</v>
      </c>
      <c r="C1663" t="s">
        <v>16516</v>
      </c>
      <c r="D1663">
        <v>30809</v>
      </c>
      <c r="E1663" t="s">
        <v>8899</v>
      </c>
      <c r="F1663" t="s">
        <v>8928</v>
      </c>
      <c r="G1663" s="11">
        <v>3286.01</v>
      </c>
      <c r="H1663" s="11">
        <v>39.799999999999997</v>
      </c>
      <c r="I1663" t="s">
        <v>16517</v>
      </c>
      <c r="J1663" t="s">
        <v>8203</v>
      </c>
      <c r="K1663" t="s">
        <v>8203</v>
      </c>
      <c r="L1663" t="s">
        <v>8203</v>
      </c>
      <c r="M1663" t="s">
        <v>16518</v>
      </c>
      <c r="N1663">
        <v>269084</v>
      </c>
      <c r="O1663" t="s">
        <v>8203</v>
      </c>
      <c r="P1663" t="s">
        <v>8203</v>
      </c>
      <c r="Q1663" s="8">
        <v>39706</v>
      </c>
      <c r="R1663" s="8">
        <v>41912</v>
      </c>
      <c r="S1663" t="s">
        <v>8205</v>
      </c>
      <c r="T1663" t="s">
        <v>8323</v>
      </c>
      <c r="U1663" t="s">
        <v>16519</v>
      </c>
      <c r="V1663" t="s">
        <v>16515</v>
      </c>
      <c r="W1663" t="s">
        <v>8899</v>
      </c>
      <c r="X1663" t="s">
        <v>8928</v>
      </c>
    </row>
    <row r="1664" spans="1:24" x14ac:dyDescent="0.25">
      <c r="A1664" t="s">
        <v>16520</v>
      </c>
      <c r="B1664">
        <v>6973</v>
      </c>
      <c r="C1664" t="s">
        <v>16521</v>
      </c>
      <c r="D1664">
        <v>203136</v>
      </c>
      <c r="E1664" t="s">
        <v>8899</v>
      </c>
      <c r="F1664" t="s">
        <v>8900</v>
      </c>
      <c r="G1664" s="11">
        <v>2037.2</v>
      </c>
      <c r="H1664" s="11">
        <v>34.5</v>
      </c>
      <c r="I1664" t="s">
        <v>16522</v>
      </c>
      <c r="J1664" t="s">
        <v>8203</v>
      </c>
      <c r="K1664" t="s">
        <v>8203</v>
      </c>
      <c r="L1664" t="s">
        <v>8203</v>
      </c>
      <c r="M1664" t="s">
        <v>16523</v>
      </c>
      <c r="N1664">
        <v>24792</v>
      </c>
      <c r="O1664" t="s">
        <v>8203</v>
      </c>
      <c r="P1664" t="s">
        <v>8203</v>
      </c>
      <c r="Q1664" s="8">
        <v>41914</v>
      </c>
      <c r="R1664" s="8">
        <v>41914</v>
      </c>
      <c r="S1664" t="s">
        <v>8205</v>
      </c>
      <c r="T1664" t="s">
        <v>11085</v>
      </c>
      <c r="U1664" t="s">
        <v>16524</v>
      </c>
      <c r="V1664" t="s">
        <v>16520</v>
      </c>
      <c r="W1664" t="s">
        <v>8899</v>
      </c>
      <c r="X1664" t="s">
        <v>8900</v>
      </c>
    </row>
    <row r="1665" spans="1:24" x14ac:dyDescent="0.25">
      <c r="A1665" t="s">
        <v>4550</v>
      </c>
      <c r="B1665">
        <v>9606</v>
      </c>
      <c r="C1665" t="s">
        <v>13767</v>
      </c>
      <c r="D1665">
        <v>31257</v>
      </c>
      <c r="E1665" t="s">
        <v>8899</v>
      </c>
      <c r="F1665" t="s">
        <v>8928</v>
      </c>
      <c r="G1665" s="11">
        <v>3212.67</v>
      </c>
      <c r="H1665" s="11">
        <v>41.441099999999999</v>
      </c>
      <c r="I1665" t="s">
        <v>16525</v>
      </c>
      <c r="J1665">
        <v>24</v>
      </c>
      <c r="K1665">
        <v>1</v>
      </c>
      <c r="L1665" t="s">
        <v>8203</v>
      </c>
      <c r="M1665" t="s">
        <v>8203</v>
      </c>
      <c r="N1665">
        <v>751</v>
      </c>
      <c r="O1665">
        <v>46089</v>
      </c>
      <c r="P1665">
        <v>73938</v>
      </c>
      <c r="Q1665" s="8">
        <v>37470</v>
      </c>
      <c r="R1665" s="8">
        <v>41673</v>
      </c>
      <c r="S1665" t="s">
        <v>8231</v>
      </c>
      <c r="T1665" t="s">
        <v>13769</v>
      </c>
      <c r="U1665" t="s">
        <v>8203</v>
      </c>
      <c r="V1665" t="s">
        <v>4550</v>
      </c>
      <c r="W1665" t="s">
        <v>8899</v>
      </c>
      <c r="X1665" t="s">
        <v>8928</v>
      </c>
    </row>
    <row r="1666" spans="1:24" x14ac:dyDescent="0.25">
      <c r="A1666" t="s">
        <v>16526</v>
      </c>
      <c r="B1666">
        <v>60419</v>
      </c>
      <c r="C1666" t="s">
        <v>16527</v>
      </c>
      <c r="D1666">
        <v>46687</v>
      </c>
      <c r="E1666" t="s">
        <v>8209</v>
      </c>
      <c r="F1666" t="s">
        <v>8210</v>
      </c>
      <c r="G1666" s="11">
        <v>833.24099999999999</v>
      </c>
      <c r="H1666" s="11">
        <v>36</v>
      </c>
      <c r="I1666" t="s">
        <v>16528</v>
      </c>
      <c r="J1666" t="s">
        <v>8203</v>
      </c>
      <c r="K1666" t="s">
        <v>8203</v>
      </c>
      <c r="L1666" t="s">
        <v>8203</v>
      </c>
      <c r="M1666" t="s">
        <v>16529</v>
      </c>
      <c r="N1666">
        <v>133589</v>
      </c>
      <c r="O1666" t="s">
        <v>8203</v>
      </c>
      <c r="P1666" t="s">
        <v>8203</v>
      </c>
      <c r="Q1666" s="8">
        <v>41915</v>
      </c>
      <c r="R1666" s="8">
        <v>41918</v>
      </c>
      <c r="S1666" t="s">
        <v>8205</v>
      </c>
      <c r="T1666" t="s">
        <v>16530</v>
      </c>
      <c r="U1666" t="s">
        <v>16531</v>
      </c>
      <c r="V1666" t="s">
        <v>16526</v>
      </c>
      <c r="W1666" t="s">
        <v>8209</v>
      </c>
      <c r="X1666" t="s">
        <v>8210</v>
      </c>
    </row>
    <row r="1667" spans="1:24" x14ac:dyDescent="0.25">
      <c r="A1667" t="s">
        <v>16532</v>
      </c>
      <c r="B1667">
        <v>294128</v>
      </c>
      <c r="C1667" t="s">
        <v>16533</v>
      </c>
      <c r="D1667">
        <v>243935</v>
      </c>
      <c r="E1667" t="s">
        <v>8899</v>
      </c>
      <c r="F1667" t="s">
        <v>9083</v>
      </c>
      <c r="G1667" s="11">
        <v>1178.8499999999999</v>
      </c>
      <c r="H1667" s="11">
        <v>38.4</v>
      </c>
      <c r="I1667" t="s">
        <v>16534</v>
      </c>
      <c r="J1667" t="s">
        <v>8203</v>
      </c>
      <c r="K1667" t="s">
        <v>8203</v>
      </c>
      <c r="L1667" t="s">
        <v>8203</v>
      </c>
      <c r="M1667" t="s">
        <v>16535</v>
      </c>
      <c r="N1667">
        <v>10380</v>
      </c>
      <c r="O1667" t="s">
        <v>8203</v>
      </c>
      <c r="P1667" t="s">
        <v>8203</v>
      </c>
      <c r="Q1667" s="8">
        <v>41918</v>
      </c>
      <c r="R1667" s="8">
        <v>41918</v>
      </c>
      <c r="S1667" t="s">
        <v>8205</v>
      </c>
      <c r="T1667" t="s">
        <v>8965</v>
      </c>
      <c r="U1667" t="s">
        <v>16536</v>
      </c>
      <c r="V1667" t="s">
        <v>16532</v>
      </c>
      <c r="W1667" t="s">
        <v>8899</v>
      </c>
      <c r="X1667" t="s">
        <v>9083</v>
      </c>
    </row>
    <row r="1668" spans="1:24" x14ac:dyDescent="0.25">
      <c r="A1668" t="s">
        <v>16537</v>
      </c>
      <c r="B1668">
        <v>114742</v>
      </c>
      <c r="C1668" t="s">
        <v>16538</v>
      </c>
      <c r="D1668">
        <v>258227</v>
      </c>
      <c r="E1668" t="s">
        <v>8200</v>
      </c>
      <c r="F1668" t="s">
        <v>8201</v>
      </c>
      <c r="G1668" s="11">
        <v>45.609699999999997</v>
      </c>
      <c r="H1668" s="11">
        <v>57.2</v>
      </c>
      <c r="I1668" t="s">
        <v>16539</v>
      </c>
      <c r="J1668" t="s">
        <v>8203</v>
      </c>
      <c r="K1668" t="s">
        <v>8203</v>
      </c>
      <c r="L1668" t="s">
        <v>8203</v>
      </c>
      <c r="M1668" t="s">
        <v>16540</v>
      </c>
      <c r="N1668" t="s">
        <v>8203</v>
      </c>
      <c r="O1668" t="s">
        <v>8203</v>
      </c>
      <c r="P1668" t="s">
        <v>8203</v>
      </c>
      <c r="Q1668" s="8">
        <v>41918</v>
      </c>
      <c r="R1668" s="8">
        <v>41918</v>
      </c>
      <c r="S1668" t="s">
        <v>8242</v>
      </c>
      <c r="T1668" t="s">
        <v>14922</v>
      </c>
      <c r="U1668" t="s">
        <v>16541</v>
      </c>
      <c r="V1668" t="s">
        <v>16537</v>
      </c>
      <c r="W1668" t="s">
        <v>8200</v>
      </c>
      <c r="X1668" t="s">
        <v>8201</v>
      </c>
    </row>
    <row r="1669" spans="1:24" x14ac:dyDescent="0.25">
      <c r="A1669" t="s">
        <v>3000</v>
      </c>
      <c r="B1669">
        <v>7955</v>
      </c>
      <c r="C1669" t="s">
        <v>16542</v>
      </c>
      <c r="D1669">
        <v>11776</v>
      </c>
      <c r="E1669" t="s">
        <v>8899</v>
      </c>
      <c r="F1669" t="s">
        <v>9077</v>
      </c>
      <c r="G1669" s="11">
        <v>1371.72</v>
      </c>
      <c r="H1669" s="11">
        <v>36.659100000000002</v>
      </c>
      <c r="I1669" t="s">
        <v>16543</v>
      </c>
      <c r="J1669">
        <v>25</v>
      </c>
      <c r="K1669">
        <v>1</v>
      </c>
      <c r="L1669" t="s">
        <v>8203</v>
      </c>
      <c r="M1669" t="s">
        <v>8203</v>
      </c>
      <c r="N1669">
        <v>3399</v>
      </c>
      <c r="O1669">
        <v>39803</v>
      </c>
      <c r="P1669">
        <v>47861</v>
      </c>
      <c r="Q1669" s="8">
        <v>38538</v>
      </c>
      <c r="R1669" s="8">
        <v>41906</v>
      </c>
      <c r="S1669" t="s">
        <v>8231</v>
      </c>
      <c r="T1669" t="s">
        <v>13769</v>
      </c>
      <c r="U1669" t="s">
        <v>16544</v>
      </c>
      <c r="V1669" t="s">
        <v>3000</v>
      </c>
      <c r="W1669" t="s">
        <v>8899</v>
      </c>
      <c r="X1669" t="s">
        <v>9077</v>
      </c>
    </row>
    <row r="1670" spans="1:24" x14ac:dyDescent="0.25">
      <c r="A1670" t="s">
        <v>16545</v>
      </c>
      <c r="B1670">
        <v>4909</v>
      </c>
      <c r="C1670" t="s">
        <v>16546</v>
      </c>
      <c r="D1670">
        <v>257499</v>
      </c>
      <c r="E1670" t="s">
        <v>8310</v>
      </c>
      <c r="F1670" t="s">
        <v>8311</v>
      </c>
      <c r="G1670" s="11">
        <v>2741846</v>
      </c>
      <c r="H1670" s="11">
        <v>38.5</v>
      </c>
      <c r="I1670" t="s">
        <v>16547</v>
      </c>
      <c r="J1670" t="s">
        <v>8203</v>
      </c>
      <c r="K1670" t="s">
        <v>8203</v>
      </c>
      <c r="L1670" t="s">
        <v>8203</v>
      </c>
      <c r="M1670" t="s">
        <v>16548</v>
      </c>
      <c r="N1670">
        <v>2482</v>
      </c>
      <c r="O1670">
        <v>7107</v>
      </c>
      <c r="P1670">
        <v>7107</v>
      </c>
      <c r="Q1670" s="8">
        <v>41919</v>
      </c>
      <c r="R1670" s="8">
        <v>41919</v>
      </c>
      <c r="S1670" t="s">
        <v>8242</v>
      </c>
      <c r="T1670" t="s">
        <v>16549</v>
      </c>
      <c r="U1670" t="s">
        <v>16550</v>
      </c>
      <c r="V1670" t="s">
        <v>16545</v>
      </c>
      <c r="W1670" t="s">
        <v>8310</v>
      </c>
      <c r="X1670" t="s">
        <v>8311</v>
      </c>
    </row>
    <row r="1671" spans="1:24" x14ac:dyDescent="0.25">
      <c r="A1671" t="s">
        <v>16551</v>
      </c>
      <c r="B1671">
        <v>9938</v>
      </c>
      <c r="C1671" t="s">
        <v>16552</v>
      </c>
      <c r="D1671">
        <v>255090</v>
      </c>
      <c r="E1671" t="s">
        <v>8899</v>
      </c>
      <c r="F1671" t="s">
        <v>8928</v>
      </c>
      <c r="G1671" s="11">
        <v>2589.83</v>
      </c>
      <c r="H1671" s="11">
        <v>42</v>
      </c>
      <c r="I1671" t="s">
        <v>16553</v>
      </c>
      <c r="J1671" t="s">
        <v>8203</v>
      </c>
      <c r="K1671" t="s">
        <v>8203</v>
      </c>
      <c r="L1671" t="s">
        <v>8203</v>
      </c>
      <c r="M1671" t="s">
        <v>16554</v>
      </c>
      <c r="N1671">
        <v>6173</v>
      </c>
      <c r="O1671" t="s">
        <v>8203</v>
      </c>
      <c r="P1671" t="s">
        <v>8203</v>
      </c>
      <c r="Q1671" s="8">
        <v>41831</v>
      </c>
      <c r="R1671" s="8">
        <v>41913</v>
      </c>
      <c r="S1671" t="s">
        <v>8205</v>
      </c>
      <c r="T1671" t="s">
        <v>12990</v>
      </c>
      <c r="U1671" t="s">
        <v>8203</v>
      </c>
      <c r="V1671" t="s">
        <v>16551</v>
      </c>
      <c r="W1671" t="s">
        <v>8899</v>
      </c>
      <c r="X1671" t="s">
        <v>8928</v>
      </c>
    </row>
    <row r="1672" spans="1:24" x14ac:dyDescent="0.25">
      <c r="A1672" t="s">
        <v>16555</v>
      </c>
      <c r="B1672">
        <v>43346</v>
      </c>
      <c r="C1672" t="s">
        <v>16556</v>
      </c>
      <c r="D1672">
        <v>257088</v>
      </c>
      <c r="E1672" t="s">
        <v>8899</v>
      </c>
      <c r="F1672" t="s">
        <v>8928</v>
      </c>
      <c r="G1672" s="11">
        <v>2953.61</v>
      </c>
      <c r="H1672" s="11">
        <v>42</v>
      </c>
      <c r="I1672" t="s">
        <v>16557</v>
      </c>
      <c r="J1672" t="s">
        <v>8203</v>
      </c>
      <c r="K1672" t="s">
        <v>8203</v>
      </c>
      <c r="L1672" t="s">
        <v>8203</v>
      </c>
      <c r="M1672" t="s">
        <v>16558</v>
      </c>
      <c r="N1672">
        <v>450181</v>
      </c>
      <c r="O1672" t="s">
        <v>8203</v>
      </c>
      <c r="P1672" t="s">
        <v>8203</v>
      </c>
      <c r="Q1672" s="8">
        <v>41897</v>
      </c>
      <c r="R1672" s="8">
        <v>41920</v>
      </c>
      <c r="S1672" t="s">
        <v>8205</v>
      </c>
      <c r="T1672" t="s">
        <v>10537</v>
      </c>
      <c r="U1672" t="s">
        <v>16559</v>
      </c>
      <c r="V1672" t="s">
        <v>16555</v>
      </c>
      <c r="W1672" t="s">
        <v>8899</v>
      </c>
      <c r="X1672" t="s">
        <v>8928</v>
      </c>
    </row>
    <row r="1673" spans="1:24" x14ac:dyDescent="0.25">
      <c r="A1673" t="s">
        <v>16560</v>
      </c>
      <c r="B1673">
        <v>1313166</v>
      </c>
      <c r="C1673" t="s">
        <v>16561</v>
      </c>
      <c r="D1673">
        <v>222604</v>
      </c>
      <c r="E1673" t="s">
        <v>8200</v>
      </c>
      <c r="F1673" t="s">
        <v>8201</v>
      </c>
      <c r="G1673" s="11">
        <v>48.5931</v>
      </c>
      <c r="H1673" s="11">
        <v>59</v>
      </c>
      <c r="I1673" t="s">
        <v>16562</v>
      </c>
      <c r="J1673" t="s">
        <v>8203</v>
      </c>
      <c r="K1673" t="s">
        <v>8203</v>
      </c>
      <c r="L1673" t="s">
        <v>8203</v>
      </c>
      <c r="M1673" t="s">
        <v>16563</v>
      </c>
      <c r="N1673" t="s">
        <v>8203</v>
      </c>
      <c r="O1673" t="s">
        <v>8203</v>
      </c>
      <c r="P1673" t="s">
        <v>8203</v>
      </c>
      <c r="Q1673" s="8">
        <v>41555</v>
      </c>
      <c r="R1673" s="8">
        <v>41555</v>
      </c>
      <c r="S1673" t="s">
        <v>8242</v>
      </c>
      <c r="T1673" t="s">
        <v>16564</v>
      </c>
      <c r="U1673" t="s">
        <v>8203</v>
      </c>
      <c r="V1673" t="s">
        <v>16560</v>
      </c>
      <c r="W1673" t="s">
        <v>8200</v>
      </c>
      <c r="X1673" t="s">
        <v>8201</v>
      </c>
    </row>
    <row r="1674" spans="1:24" x14ac:dyDescent="0.25">
      <c r="A1674" t="s">
        <v>16565</v>
      </c>
      <c r="B1674">
        <v>5643</v>
      </c>
      <c r="C1674" t="s">
        <v>16566</v>
      </c>
      <c r="D1674">
        <v>251621</v>
      </c>
      <c r="E1674" t="s">
        <v>8310</v>
      </c>
      <c r="F1674" t="s">
        <v>8551</v>
      </c>
      <c r="G1674" s="11">
        <v>33.668900000000001</v>
      </c>
      <c r="H1674" s="11">
        <v>55.6</v>
      </c>
      <c r="I1674" t="s">
        <v>16567</v>
      </c>
      <c r="J1674" t="s">
        <v>8203</v>
      </c>
      <c r="K1674" t="s">
        <v>8203</v>
      </c>
      <c r="L1674" t="s">
        <v>8203</v>
      </c>
      <c r="M1674" t="s">
        <v>16568</v>
      </c>
      <c r="N1674">
        <v>776</v>
      </c>
      <c r="O1674">
        <v>10441</v>
      </c>
      <c r="P1674">
        <v>10233</v>
      </c>
      <c r="Q1674" s="8">
        <v>41794</v>
      </c>
      <c r="R1674" s="8">
        <v>41905</v>
      </c>
      <c r="S1674" t="s">
        <v>8242</v>
      </c>
      <c r="T1674" t="s">
        <v>16569</v>
      </c>
      <c r="U1674" t="s">
        <v>8203</v>
      </c>
      <c r="V1674" t="s">
        <v>16565</v>
      </c>
      <c r="W1674" t="s">
        <v>8310</v>
      </c>
      <c r="X1674" t="s">
        <v>8551</v>
      </c>
    </row>
    <row r="1675" spans="1:24" x14ac:dyDescent="0.25">
      <c r="A1675" t="s">
        <v>16570</v>
      </c>
      <c r="B1675">
        <v>9923</v>
      </c>
      <c r="C1675" t="s">
        <v>16571</v>
      </c>
      <c r="D1675">
        <v>255089</v>
      </c>
      <c r="E1675" t="s">
        <v>8899</v>
      </c>
      <c r="F1675" t="s">
        <v>8928</v>
      </c>
      <c r="G1675" s="11">
        <v>2583.3200000000002</v>
      </c>
      <c r="H1675" s="11">
        <v>42</v>
      </c>
      <c r="I1675" t="s">
        <v>16572</v>
      </c>
      <c r="J1675" t="s">
        <v>8203</v>
      </c>
      <c r="K1675" t="s">
        <v>8203</v>
      </c>
      <c r="L1675" t="s">
        <v>8203</v>
      </c>
      <c r="M1675" t="s">
        <v>16573</v>
      </c>
      <c r="N1675">
        <v>6616</v>
      </c>
      <c r="O1675" t="s">
        <v>8203</v>
      </c>
      <c r="P1675" t="s">
        <v>8203</v>
      </c>
      <c r="Q1675" s="8">
        <v>41831</v>
      </c>
      <c r="R1675" s="8">
        <v>41913</v>
      </c>
      <c r="S1675" t="s">
        <v>8205</v>
      </c>
      <c r="T1675" t="s">
        <v>12990</v>
      </c>
      <c r="U1675" t="s">
        <v>8203</v>
      </c>
      <c r="V1675" t="s">
        <v>16570</v>
      </c>
      <c r="W1675" t="s">
        <v>8899</v>
      </c>
      <c r="X1675" t="s">
        <v>8928</v>
      </c>
    </row>
    <row r="1676" spans="1:24" x14ac:dyDescent="0.25">
      <c r="A1676" t="s">
        <v>15020</v>
      </c>
      <c r="B1676">
        <v>216574</v>
      </c>
      <c r="C1676" t="s">
        <v>16574</v>
      </c>
      <c r="D1676">
        <v>256103</v>
      </c>
      <c r="E1676" t="s">
        <v>8899</v>
      </c>
      <c r="F1676" t="s">
        <v>9416</v>
      </c>
      <c r="G1676" s="11">
        <v>1192.73</v>
      </c>
      <c r="H1676" s="11">
        <v>41.8</v>
      </c>
      <c r="I1676" t="s">
        <v>16575</v>
      </c>
      <c r="J1676" t="s">
        <v>8203</v>
      </c>
      <c r="K1676" t="s">
        <v>8203</v>
      </c>
      <c r="L1676" t="s">
        <v>8203</v>
      </c>
      <c r="M1676" t="s">
        <v>16576</v>
      </c>
      <c r="N1676">
        <v>1141</v>
      </c>
      <c r="O1676" t="s">
        <v>8203</v>
      </c>
      <c r="P1676" t="s">
        <v>8203</v>
      </c>
      <c r="Q1676" s="8">
        <v>41924</v>
      </c>
      <c r="R1676" s="8">
        <v>41926</v>
      </c>
      <c r="S1676" t="s">
        <v>8205</v>
      </c>
      <c r="T1676" t="s">
        <v>16577</v>
      </c>
      <c r="U1676" t="s">
        <v>16578</v>
      </c>
      <c r="V1676" t="s">
        <v>15020</v>
      </c>
      <c r="W1676" t="s">
        <v>8899</v>
      </c>
      <c r="X1676" t="s">
        <v>9416</v>
      </c>
    </row>
    <row r="1677" spans="1:24" x14ac:dyDescent="0.25">
      <c r="A1677" t="s">
        <v>8238</v>
      </c>
      <c r="B1677">
        <v>4081</v>
      </c>
      <c r="C1677" t="s">
        <v>14994</v>
      </c>
      <c r="D1677">
        <v>119</v>
      </c>
      <c r="E1677" t="s">
        <v>8209</v>
      </c>
      <c r="F1677" t="s">
        <v>8210</v>
      </c>
      <c r="G1677" s="11">
        <v>823.78599999999994</v>
      </c>
      <c r="H1677" s="11">
        <v>35.709699999999998</v>
      </c>
      <c r="I1677" t="s">
        <v>16579</v>
      </c>
      <c r="J1677">
        <v>12</v>
      </c>
      <c r="K1677">
        <v>1</v>
      </c>
      <c r="L1677" t="s">
        <v>8203</v>
      </c>
      <c r="M1677" t="s">
        <v>14996</v>
      </c>
      <c r="N1677">
        <v>3224</v>
      </c>
      <c r="O1677">
        <v>31022</v>
      </c>
      <c r="P1677">
        <v>36149</v>
      </c>
      <c r="Q1677" s="8">
        <v>40522</v>
      </c>
      <c r="R1677" s="8">
        <v>41928</v>
      </c>
      <c r="S1677" t="s">
        <v>8231</v>
      </c>
      <c r="T1677" t="s">
        <v>14997</v>
      </c>
      <c r="U1677" t="s">
        <v>14998</v>
      </c>
      <c r="V1677" t="s">
        <v>8238</v>
      </c>
      <c r="W1677" t="s">
        <v>8209</v>
      </c>
      <c r="X1677" t="s">
        <v>8210</v>
      </c>
    </row>
    <row r="1678" spans="1:24" x14ac:dyDescent="0.25">
      <c r="A1678" t="s">
        <v>9515</v>
      </c>
      <c r="B1678">
        <v>9598</v>
      </c>
      <c r="C1678" t="s">
        <v>9521</v>
      </c>
      <c r="D1678">
        <v>12552</v>
      </c>
      <c r="E1678" t="s">
        <v>8899</v>
      </c>
      <c r="F1678" t="s">
        <v>8928</v>
      </c>
      <c r="G1678" s="11">
        <v>3309.58</v>
      </c>
      <c r="H1678" s="11">
        <v>41.874499999999998</v>
      </c>
      <c r="I1678" t="s">
        <v>16580</v>
      </c>
      <c r="J1678">
        <v>25</v>
      </c>
      <c r="K1678">
        <v>1</v>
      </c>
      <c r="L1678" t="s">
        <v>8203</v>
      </c>
      <c r="M1678" t="s">
        <v>16581</v>
      </c>
      <c r="N1678">
        <v>27005</v>
      </c>
      <c r="O1678">
        <v>34813</v>
      </c>
      <c r="P1678">
        <v>56786</v>
      </c>
      <c r="Q1678" s="8">
        <v>37961</v>
      </c>
      <c r="R1678" s="8">
        <v>41862</v>
      </c>
      <c r="S1678" t="s">
        <v>8231</v>
      </c>
      <c r="T1678" t="s">
        <v>9523</v>
      </c>
      <c r="U1678" t="s">
        <v>9520</v>
      </c>
      <c r="V1678" t="s">
        <v>9515</v>
      </c>
      <c r="W1678" t="s">
        <v>8899</v>
      </c>
      <c r="X1678" t="s">
        <v>8928</v>
      </c>
    </row>
    <row r="1679" spans="1:24" x14ac:dyDescent="0.25">
      <c r="A1679" t="s">
        <v>16582</v>
      </c>
      <c r="B1679">
        <v>6954</v>
      </c>
      <c r="C1679" t="s">
        <v>16583</v>
      </c>
      <c r="D1679">
        <v>174061</v>
      </c>
      <c r="E1679" t="s">
        <v>8899</v>
      </c>
      <c r="F1679" t="s">
        <v>9083</v>
      </c>
      <c r="G1679" s="11">
        <v>53.545299999999997</v>
      </c>
      <c r="H1679" s="11">
        <v>41820</v>
      </c>
      <c r="I1679" t="s">
        <v>16584</v>
      </c>
      <c r="J1679" t="s">
        <v>8203</v>
      </c>
      <c r="K1679" t="s">
        <v>8203</v>
      </c>
      <c r="L1679" t="s">
        <v>8203</v>
      </c>
      <c r="M1679" t="s">
        <v>16585</v>
      </c>
      <c r="N1679">
        <v>515</v>
      </c>
      <c r="O1679" t="s">
        <v>8203</v>
      </c>
      <c r="P1679" t="s">
        <v>8203</v>
      </c>
      <c r="Q1679" s="8">
        <v>41927</v>
      </c>
      <c r="R1679" s="8">
        <v>41927</v>
      </c>
      <c r="S1679" t="s">
        <v>8205</v>
      </c>
      <c r="T1679" t="s">
        <v>13704</v>
      </c>
      <c r="U1679" t="s">
        <v>16586</v>
      </c>
      <c r="V1679" t="s">
        <v>16582</v>
      </c>
      <c r="W1679" t="s">
        <v>8899</v>
      </c>
      <c r="X1679" t="s">
        <v>9083</v>
      </c>
    </row>
    <row r="1680" spans="1:24" x14ac:dyDescent="0.25">
      <c r="A1680" t="s">
        <v>16587</v>
      </c>
      <c r="B1680">
        <v>6211</v>
      </c>
      <c r="C1680" t="s">
        <v>16588</v>
      </c>
      <c r="D1680">
        <v>213838</v>
      </c>
      <c r="E1680" t="s">
        <v>8899</v>
      </c>
      <c r="F1680" t="s">
        <v>9639</v>
      </c>
      <c r="G1680" s="11">
        <v>113.76900000000001</v>
      </c>
      <c r="H1680" s="11">
        <v>42.2</v>
      </c>
      <c r="I1680" t="s">
        <v>16589</v>
      </c>
      <c r="J1680" t="s">
        <v>8203</v>
      </c>
      <c r="K1680" t="s">
        <v>8203</v>
      </c>
      <c r="L1680" t="s">
        <v>8203</v>
      </c>
      <c r="M1680" t="s">
        <v>16590</v>
      </c>
      <c r="N1680">
        <v>1815</v>
      </c>
      <c r="O1680">
        <v>9322</v>
      </c>
      <c r="P1680">
        <v>10543</v>
      </c>
      <c r="Q1680" s="8">
        <v>41486</v>
      </c>
      <c r="R1680" s="8">
        <v>41866</v>
      </c>
      <c r="S1680" t="s">
        <v>8205</v>
      </c>
      <c r="T1680" t="s">
        <v>14205</v>
      </c>
      <c r="U1680" t="s">
        <v>16591</v>
      </c>
      <c r="V1680" t="s">
        <v>16587</v>
      </c>
      <c r="W1680" t="s">
        <v>8899</v>
      </c>
      <c r="X1680" t="s">
        <v>9639</v>
      </c>
    </row>
    <row r="1681" spans="1:24" x14ac:dyDescent="0.25">
      <c r="A1681" t="s">
        <v>16592</v>
      </c>
      <c r="B1681">
        <v>80661</v>
      </c>
      <c r="C1681" t="s">
        <v>16593</v>
      </c>
      <c r="D1681">
        <v>260232</v>
      </c>
      <c r="E1681" t="s">
        <v>8310</v>
      </c>
      <c r="F1681" t="s">
        <v>8551</v>
      </c>
      <c r="G1681" s="11">
        <v>30.448799999999999</v>
      </c>
      <c r="H1681" s="11">
        <v>49</v>
      </c>
      <c r="I1681" t="s">
        <v>16594</v>
      </c>
      <c r="J1681" t="s">
        <v>8203</v>
      </c>
      <c r="K1681" t="s">
        <v>8203</v>
      </c>
      <c r="L1681" t="s">
        <v>8203</v>
      </c>
      <c r="M1681" t="s">
        <v>16595</v>
      </c>
      <c r="N1681">
        <v>1483</v>
      </c>
      <c r="O1681" t="s">
        <v>8203</v>
      </c>
      <c r="P1681" t="s">
        <v>8203</v>
      </c>
      <c r="Q1681" s="8">
        <v>41927</v>
      </c>
      <c r="R1681" s="8">
        <v>41927</v>
      </c>
      <c r="S1681" t="s">
        <v>8242</v>
      </c>
      <c r="T1681" t="s">
        <v>16596</v>
      </c>
      <c r="U1681" t="s">
        <v>16597</v>
      </c>
      <c r="V1681" t="s">
        <v>16592</v>
      </c>
      <c r="W1681" t="s">
        <v>8310</v>
      </c>
      <c r="X1681" t="s">
        <v>8551</v>
      </c>
    </row>
    <row r="1682" spans="1:24" x14ac:dyDescent="0.25">
      <c r="A1682" t="s">
        <v>16598</v>
      </c>
      <c r="B1682">
        <v>196114</v>
      </c>
      <c r="C1682" t="s">
        <v>16599</v>
      </c>
      <c r="D1682">
        <v>244959</v>
      </c>
      <c r="E1682" t="s">
        <v>8310</v>
      </c>
      <c r="F1682" t="s">
        <v>8551</v>
      </c>
      <c r="G1682" s="11">
        <v>32.1556</v>
      </c>
      <c r="H1682" s="11">
        <v>50.6</v>
      </c>
      <c r="I1682" t="s">
        <v>16600</v>
      </c>
      <c r="J1682" t="s">
        <v>8203</v>
      </c>
      <c r="K1682" t="s">
        <v>8203</v>
      </c>
      <c r="L1682" t="s">
        <v>8203</v>
      </c>
      <c r="M1682" t="s">
        <v>16601</v>
      </c>
      <c r="N1682">
        <v>360</v>
      </c>
      <c r="O1682" t="s">
        <v>8203</v>
      </c>
      <c r="P1682" t="s">
        <v>8203</v>
      </c>
      <c r="Q1682" s="8">
        <v>41927</v>
      </c>
      <c r="R1682" s="8">
        <v>41955</v>
      </c>
      <c r="S1682" t="s">
        <v>8242</v>
      </c>
      <c r="T1682" t="s">
        <v>15195</v>
      </c>
      <c r="U1682" t="s">
        <v>16602</v>
      </c>
      <c r="V1682" t="s">
        <v>16598</v>
      </c>
      <c r="W1682" t="s">
        <v>8310</v>
      </c>
      <c r="X1682" t="s">
        <v>8551</v>
      </c>
    </row>
    <row r="1683" spans="1:24" x14ac:dyDescent="0.25">
      <c r="A1683" t="s">
        <v>16603</v>
      </c>
      <c r="B1683">
        <v>595528</v>
      </c>
      <c r="C1683" t="s">
        <v>16604</v>
      </c>
      <c r="D1683">
        <v>20341</v>
      </c>
      <c r="E1683" t="s">
        <v>8200</v>
      </c>
      <c r="F1683" t="s">
        <v>8201</v>
      </c>
      <c r="G1683" s="11">
        <v>28.043800000000001</v>
      </c>
      <c r="H1683" s="11">
        <v>53.8</v>
      </c>
      <c r="I1683" t="s">
        <v>16605</v>
      </c>
      <c r="J1683" t="s">
        <v>8203</v>
      </c>
      <c r="K1683" t="s">
        <v>8203</v>
      </c>
      <c r="L1683" t="s">
        <v>8203</v>
      </c>
      <c r="M1683" t="s">
        <v>16606</v>
      </c>
      <c r="N1683">
        <v>89</v>
      </c>
      <c r="O1683">
        <v>14793</v>
      </c>
      <c r="P1683">
        <v>14453</v>
      </c>
      <c r="Q1683" s="8">
        <v>40030</v>
      </c>
      <c r="R1683" s="8">
        <v>41857</v>
      </c>
      <c r="S1683" t="s">
        <v>8205</v>
      </c>
      <c r="T1683" t="s">
        <v>8323</v>
      </c>
      <c r="U1683" t="s">
        <v>8203</v>
      </c>
      <c r="V1683" t="s">
        <v>16603</v>
      </c>
      <c r="W1683" t="s">
        <v>8200</v>
      </c>
      <c r="X1683" t="s">
        <v>8201</v>
      </c>
    </row>
    <row r="1684" spans="1:24" x14ac:dyDescent="0.25">
      <c r="A1684" t="s">
        <v>3000</v>
      </c>
      <c r="B1684">
        <v>7955</v>
      </c>
      <c r="C1684" t="s">
        <v>16542</v>
      </c>
      <c r="D1684">
        <v>11776</v>
      </c>
      <c r="E1684" t="s">
        <v>8899</v>
      </c>
      <c r="F1684" t="s">
        <v>9077</v>
      </c>
      <c r="G1684" s="11">
        <v>1411.76</v>
      </c>
      <c r="H1684" s="11">
        <v>36.9</v>
      </c>
      <c r="I1684" t="s">
        <v>16607</v>
      </c>
      <c r="J1684" t="s">
        <v>8203</v>
      </c>
      <c r="K1684" t="s">
        <v>8203</v>
      </c>
      <c r="L1684" t="s">
        <v>8203</v>
      </c>
      <c r="M1684" t="s">
        <v>16608</v>
      </c>
      <c r="N1684">
        <v>32031</v>
      </c>
      <c r="O1684" t="s">
        <v>8203</v>
      </c>
      <c r="P1684" t="s">
        <v>8203</v>
      </c>
      <c r="Q1684" s="8">
        <v>40319</v>
      </c>
      <c r="R1684" s="8">
        <v>41906</v>
      </c>
      <c r="S1684" t="s">
        <v>8205</v>
      </c>
      <c r="T1684" t="s">
        <v>13769</v>
      </c>
      <c r="U1684" t="s">
        <v>8203</v>
      </c>
      <c r="V1684" t="s">
        <v>3000</v>
      </c>
      <c r="W1684" t="s">
        <v>8899</v>
      </c>
      <c r="X1684" t="s">
        <v>9077</v>
      </c>
    </row>
    <row r="1685" spans="1:24" x14ac:dyDescent="0.25">
      <c r="A1685" t="s">
        <v>16609</v>
      </c>
      <c r="B1685">
        <v>9838</v>
      </c>
      <c r="C1685" t="s">
        <v>16610</v>
      </c>
      <c r="D1685">
        <v>234474</v>
      </c>
      <c r="E1685" t="s">
        <v>8899</v>
      </c>
      <c r="F1685" t="s">
        <v>8928</v>
      </c>
      <c r="G1685" s="11">
        <v>2004.05</v>
      </c>
      <c r="H1685" s="11">
        <v>41.3</v>
      </c>
      <c r="I1685" t="s">
        <v>16611</v>
      </c>
      <c r="J1685" t="s">
        <v>8203</v>
      </c>
      <c r="K1685" t="s">
        <v>8203</v>
      </c>
      <c r="L1685" t="s">
        <v>8203</v>
      </c>
      <c r="M1685" t="s">
        <v>16612</v>
      </c>
      <c r="N1685">
        <v>32572</v>
      </c>
      <c r="O1685" t="s">
        <v>8203</v>
      </c>
      <c r="P1685" t="s">
        <v>8203</v>
      </c>
      <c r="Q1685" s="8">
        <v>41933</v>
      </c>
      <c r="R1685" s="8">
        <v>41956</v>
      </c>
      <c r="S1685" t="s">
        <v>8205</v>
      </c>
      <c r="T1685" t="s">
        <v>10997</v>
      </c>
      <c r="U1685" t="s">
        <v>16613</v>
      </c>
      <c r="V1685" t="s">
        <v>16609</v>
      </c>
      <c r="W1685" t="s">
        <v>8899</v>
      </c>
      <c r="X1685" t="s">
        <v>8928</v>
      </c>
    </row>
    <row r="1686" spans="1:24" x14ac:dyDescent="0.25">
      <c r="A1686" t="s">
        <v>6014</v>
      </c>
      <c r="B1686">
        <v>4932</v>
      </c>
      <c r="C1686" t="s">
        <v>16614</v>
      </c>
      <c r="D1686">
        <v>260311</v>
      </c>
      <c r="E1686" t="s">
        <v>8310</v>
      </c>
      <c r="F1686" t="s">
        <v>8311</v>
      </c>
      <c r="G1686" s="11">
        <v>1521177</v>
      </c>
      <c r="H1686" s="11">
        <v>38.299999999999997</v>
      </c>
      <c r="I1686" t="s">
        <v>16615</v>
      </c>
      <c r="J1686" t="s">
        <v>8203</v>
      </c>
      <c r="K1686" t="s">
        <v>8203</v>
      </c>
      <c r="L1686" t="s">
        <v>8203</v>
      </c>
      <c r="M1686" t="s">
        <v>16616</v>
      </c>
      <c r="N1686">
        <v>851</v>
      </c>
      <c r="O1686" t="s">
        <v>8203</v>
      </c>
      <c r="P1686" t="s">
        <v>8203</v>
      </c>
      <c r="Q1686" s="8">
        <v>41924</v>
      </c>
      <c r="R1686" s="8">
        <v>41924</v>
      </c>
      <c r="S1686" t="s">
        <v>8242</v>
      </c>
      <c r="T1686" t="s">
        <v>8469</v>
      </c>
      <c r="U1686" t="s">
        <v>16617</v>
      </c>
      <c r="V1686" t="s">
        <v>6014</v>
      </c>
      <c r="W1686" t="s">
        <v>8310</v>
      </c>
      <c r="X1686" t="s">
        <v>8311</v>
      </c>
    </row>
    <row r="1687" spans="1:24" x14ac:dyDescent="0.25">
      <c r="A1687" t="s">
        <v>6014</v>
      </c>
      <c r="B1687">
        <v>4932</v>
      </c>
      <c r="C1687" t="s">
        <v>16614</v>
      </c>
      <c r="D1687">
        <v>260311</v>
      </c>
      <c r="E1687" t="s">
        <v>8310</v>
      </c>
      <c r="F1687" t="s">
        <v>8311</v>
      </c>
      <c r="G1687" s="11">
        <v>1669100</v>
      </c>
      <c r="H1687" s="11">
        <v>38.299999999999997</v>
      </c>
      <c r="I1687" t="s">
        <v>16618</v>
      </c>
      <c r="J1687" t="s">
        <v>8203</v>
      </c>
      <c r="K1687" t="s">
        <v>8203</v>
      </c>
      <c r="L1687" t="s">
        <v>8203</v>
      </c>
      <c r="M1687" t="s">
        <v>16619</v>
      </c>
      <c r="N1687">
        <v>607</v>
      </c>
      <c r="O1687" t="s">
        <v>8203</v>
      </c>
      <c r="P1687" t="s">
        <v>8203</v>
      </c>
      <c r="Q1687" s="8">
        <v>41924</v>
      </c>
      <c r="R1687" s="8">
        <v>41924</v>
      </c>
      <c r="S1687" t="s">
        <v>8242</v>
      </c>
      <c r="T1687" t="s">
        <v>8469</v>
      </c>
      <c r="U1687" t="s">
        <v>16620</v>
      </c>
      <c r="V1687" t="s">
        <v>6014</v>
      </c>
      <c r="W1687" t="s">
        <v>8310</v>
      </c>
      <c r="X1687" t="s">
        <v>8311</v>
      </c>
    </row>
    <row r="1688" spans="1:24" x14ac:dyDescent="0.25">
      <c r="A1688" t="s">
        <v>6014</v>
      </c>
      <c r="B1688">
        <v>4932</v>
      </c>
      <c r="C1688" t="s">
        <v>16614</v>
      </c>
      <c r="D1688">
        <v>260311</v>
      </c>
      <c r="E1688" t="s">
        <v>8310</v>
      </c>
      <c r="F1688" t="s">
        <v>8311</v>
      </c>
      <c r="G1688" s="11">
        <v>1588015</v>
      </c>
      <c r="H1688" s="11">
        <v>38.299999999999997</v>
      </c>
      <c r="I1688" t="s">
        <v>16621</v>
      </c>
      <c r="J1688" t="s">
        <v>8203</v>
      </c>
      <c r="K1688" t="s">
        <v>8203</v>
      </c>
      <c r="L1688" t="s">
        <v>8203</v>
      </c>
      <c r="M1688" t="s">
        <v>16622</v>
      </c>
      <c r="N1688">
        <v>554</v>
      </c>
      <c r="O1688" t="s">
        <v>8203</v>
      </c>
      <c r="P1688" t="s">
        <v>8203</v>
      </c>
      <c r="Q1688" s="8">
        <v>41924</v>
      </c>
      <c r="R1688" s="8">
        <v>41924</v>
      </c>
      <c r="S1688" t="s">
        <v>8242</v>
      </c>
      <c r="T1688" t="s">
        <v>8469</v>
      </c>
      <c r="U1688" t="s">
        <v>16623</v>
      </c>
      <c r="V1688" t="s">
        <v>6014</v>
      </c>
      <c r="W1688" t="s">
        <v>8310</v>
      </c>
      <c r="X1688" t="s">
        <v>8311</v>
      </c>
    </row>
    <row r="1689" spans="1:24" x14ac:dyDescent="0.25">
      <c r="A1689" t="s">
        <v>6014</v>
      </c>
      <c r="B1689">
        <v>4932</v>
      </c>
      <c r="C1689" t="s">
        <v>16614</v>
      </c>
      <c r="D1689">
        <v>260311</v>
      </c>
      <c r="E1689" t="s">
        <v>8310</v>
      </c>
      <c r="F1689" t="s">
        <v>8311</v>
      </c>
      <c r="G1689" s="11">
        <v>1338189</v>
      </c>
      <c r="H1689" s="11">
        <v>38.299999999999997</v>
      </c>
      <c r="I1689" t="s">
        <v>16624</v>
      </c>
      <c r="J1689" t="s">
        <v>8203</v>
      </c>
      <c r="K1689" t="s">
        <v>8203</v>
      </c>
      <c r="L1689" t="s">
        <v>8203</v>
      </c>
      <c r="M1689" t="s">
        <v>16625</v>
      </c>
      <c r="N1689">
        <v>670</v>
      </c>
      <c r="O1689" t="s">
        <v>8203</v>
      </c>
      <c r="P1689" t="s">
        <v>8203</v>
      </c>
      <c r="Q1689" s="8">
        <v>41924</v>
      </c>
      <c r="R1689" s="8">
        <v>41924</v>
      </c>
      <c r="S1689" t="s">
        <v>8242</v>
      </c>
      <c r="T1689" t="s">
        <v>8469</v>
      </c>
      <c r="U1689" t="s">
        <v>16626</v>
      </c>
      <c r="V1689" t="s">
        <v>6014</v>
      </c>
      <c r="W1689" t="s">
        <v>8310</v>
      </c>
      <c r="X1689" t="s">
        <v>8311</v>
      </c>
    </row>
    <row r="1690" spans="1:24" x14ac:dyDescent="0.25">
      <c r="A1690" t="s">
        <v>6014</v>
      </c>
      <c r="B1690">
        <v>4932</v>
      </c>
      <c r="C1690" t="s">
        <v>16614</v>
      </c>
      <c r="D1690">
        <v>260311</v>
      </c>
      <c r="E1690" t="s">
        <v>8310</v>
      </c>
      <c r="F1690" t="s">
        <v>8311</v>
      </c>
      <c r="G1690" s="11">
        <v>11.645</v>
      </c>
      <c r="H1690" s="11">
        <v>38.1</v>
      </c>
      <c r="I1690" t="s">
        <v>16627</v>
      </c>
      <c r="J1690" t="s">
        <v>8203</v>
      </c>
      <c r="K1690" t="s">
        <v>8203</v>
      </c>
      <c r="L1690" t="s">
        <v>8203</v>
      </c>
      <c r="M1690" t="s">
        <v>16628</v>
      </c>
      <c r="N1690">
        <v>413</v>
      </c>
      <c r="O1690" t="s">
        <v>8203</v>
      </c>
      <c r="P1690" t="s">
        <v>8203</v>
      </c>
      <c r="Q1690" s="8">
        <v>41924</v>
      </c>
      <c r="R1690" s="8">
        <v>41924</v>
      </c>
      <c r="S1690" t="s">
        <v>8242</v>
      </c>
      <c r="T1690" t="s">
        <v>8469</v>
      </c>
      <c r="U1690" t="s">
        <v>16629</v>
      </c>
      <c r="V1690" t="s">
        <v>6014</v>
      </c>
      <c r="W1690" t="s">
        <v>8310</v>
      </c>
      <c r="X1690" t="s">
        <v>8311</v>
      </c>
    </row>
    <row r="1691" spans="1:24" x14ac:dyDescent="0.25">
      <c r="A1691" t="s">
        <v>6014</v>
      </c>
      <c r="B1691">
        <v>4932</v>
      </c>
      <c r="C1691" t="s">
        <v>16614</v>
      </c>
      <c r="D1691">
        <v>260311</v>
      </c>
      <c r="E1691" t="s">
        <v>8310</v>
      </c>
      <c r="F1691" t="s">
        <v>8311</v>
      </c>
      <c r="G1691" s="11">
        <v>1560623</v>
      </c>
      <c r="H1691" s="11">
        <v>38.1</v>
      </c>
      <c r="I1691" t="s">
        <v>16630</v>
      </c>
      <c r="J1691" t="s">
        <v>8203</v>
      </c>
      <c r="K1691" t="s">
        <v>8203</v>
      </c>
      <c r="L1691" t="s">
        <v>8203</v>
      </c>
      <c r="M1691" t="s">
        <v>16631</v>
      </c>
      <c r="N1691">
        <v>451</v>
      </c>
      <c r="O1691" t="s">
        <v>8203</v>
      </c>
      <c r="P1691" t="s">
        <v>8203</v>
      </c>
      <c r="Q1691" s="8">
        <v>41924</v>
      </c>
      <c r="R1691" s="8">
        <v>41924</v>
      </c>
      <c r="S1691" t="s">
        <v>8242</v>
      </c>
      <c r="T1691" t="s">
        <v>8469</v>
      </c>
      <c r="U1691" t="s">
        <v>16632</v>
      </c>
      <c r="V1691" t="s">
        <v>6014</v>
      </c>
      <c r="W1691" t="s">
        <v>8310</v>
      </c>
      <c r="X1691" t="s">
        <v>8311</v>
      </c>
    </row>
    <row r="1692" spans="1:24" x14ac:dyDescent="0.25">
      <c r="A1692" t="s">
        <v>6014</v>
      </c>
      <c r="B1692">
        <v>4932</v>
      </c>
      <c r="C1692" t="s">
        <v>16614</v>
      </c>
      <c r="D1692">
        <v>260311</v>
      </c>
      <c r="E1692" t="s">
        <v>8310</v>
      </c>
      <c r="F1692" t="s">
        <v>8311</v>
      </c>
      <c r="G1692" s="11">
        <v>1562449</v>
      </c>
      <c r="H1692" s="11">
        <v>38.299999999999997</v>
      </c>
      <c r="I1692" t="s">
        <v>16633</v>
      </c>
      <c r="J1692" t="s">
        <v>8203</v>
      </c>
      <c r="K1692" t="s">
        <v>8203</v>
      </c>
      <c r="L1692" t="s">
        <v>8203</v>
      </c>
      <c r="M1692" t="s">
        <v>16634</v>
      </c>
      <c r="N1692">
        <v>624</v>
      </c>
      <c r="O1692" t="s">
        <v>8203</v>
      </c>
      <c r="P1692" t="s">
        <v>8203</v>
      </c>
      <c r="Q1692" s="8">
        <v>41924</v>
      </c>
      <c r="R1692" s="8">
        <v>41924</v>
      </c>
      <c r="S1692" t="s">
        <v>8242</v>
      </c>
      <c r="T1692" t="s">
        <v>8469</v>
      </c>
      <c r="U1692" t="s">
        <v>16635</v>
      </c>
      <c r="V1692" t="s">
        <v>6014</v>
      </c>
      <c r="W1692" t="s">
        <v>8310</v>
      </c>
      <c r="X1692" t="s">
        <v>8311</v>
      </c>
    </row>
    <row r="1693" spans="1:24" x14ac:dyDescent="0.25">
      <c r="A1693" t="s">
        <v>6014</v>
      </c>
      <c r="B1693">
        <v>4932</v>
      </c>
      <c r="C1693" t="s">
        <v>16614</v>
      </c>
      <c r="D1693">
        <v>260311</v>
      </c>
      <c r="E1693" t="s">
        <v>8310</v>
      </c>
      <c r="F1693" t="s">
        <v>8311</v>
      </c>
      <c r="G1693" s="11">
        <v>2389723</v>
      </c>
      <c r="H1693" s="11">
        <v>38.1</v>
      </c>
      <c r="I1693" t="s">
        <v>16636</v>
      </c>
      <c r="J1693" t="s">
        <v>8203</v>
      </c>
      <c r="K1693" t="s">
        <v>8203</v>
      </c>
      <c r="L1693" t="s">
        <v>8203</v>
      </c>
      <c r="M1693" t="s">
        <v>16637</v>
      </c>
      <c r="N1693">
        <v>577</v>
      </c>
      <c r="O1693" t="s">
        <v>8203</v>
      </c>
      <c r="P1693" t="s">
        <v>8203</v>
      </c>
      <c r="Q1693" s="8">
        <v>41924</v>
      </c>
      <c r="R1693" s="8">
        <v>41924</v>
      </c>
      <c r="S1693" t="s">
        <v>8242</v>
      </c>
      <c r="T1693" t="s">
        <v>8469</v>
      </c>
      <c r="U1693" t="s">
        <v>16638</v>
      </c>
      <c r="V1693" t="s">
        <v>6014</v>
      </c>
      <c r="W1693" t="s">
        <v>8310</v>
      </c>
      <c r="X1693" t="s">
        <v>8311</v>
      </c>
    </row>
    <row r="1694" spans="1:24" x14ac:dyDescent="0.25">
      <c r="A1694" t="s">
        <v>6014</v>
      </c>
      <c r="B1694">
        <v>4932</v>
      </c>
      <c r="C1694" t="s">
        <v>16614</v>
      </c>
      <c r="D1694">
        <v>260311</v>
      </c>
      <c r="E1694" t="s">
        <v>8310</v>
      </c>
      <c r="F1694" t="s">
        <v>8311</v>
      </c>
      <c r="G1694" s="11">
        <v>11.507999999999999</v>
      </c>
      <c r="H1694" s="11">
        <v>38.299999999999997</v>
      </c>
      <c r="I1694" t="s">
        <v>16639</v>
      </c>
      <c r="J1694" t="s">
        <v>8203</v>
      </c>
      <c r="K1694" t="s">
        <v>8203</v>
      </c>
      <c r="L1694" t="s">
        <v>8203</v>
      </c>
      <c r="M1694" t="s">
        <v>16640</v>
      </c>
      <c r="N1694">
        <v>614</v>
      </c>
      <c r="O1694" t="s">
        <v>8203</v>
      </c>
      <c r="P1694" t="s">
        <v>8203</v>
      </c>
      <c r="Q1694" s="8">
        <v>41924</v>
      </c>
      <c r="R1694" s="8">
        <v>41924</v>
      </c>
      <c r="S1694" t="s">
        <v>8242</v>
      </c>
      <c r="T1694" t="s">
        <v>8469</v>
      </c>
      <c r="U1694" t="s">
        <v>16641</v>
      </c>
      <c r="V1694" t="s">
        <v>6014</v>
      </c>
      <c r="W1694" t="s">
        <v>8310</v>
      </c>
      <c r="X1694" t="s">
        <v>8311</v>
      </c>
    </row>
    <row r="1695" spans="1:24" x14ac:dyDescent="0.25">
      <c r="A1695" t="s">
        <v>6014</v>
      </c>
      <c r="B1695">
        <v>4932</v>
      </c>
      <c r="C1695" t="s">
        <v>16614</v>
      </c>
      <c r="D1695">
        <v>260311</v>
      </c>
      <c r="E1695" t="s">
        <v>8310</v>
      </c>
      <c r="F1695" t="s">
        <v>8311</v>
      </c>
      <c r="G1695" s="11">
        <v>11.667999999999999</v>
      </c>
      <c r="H1695" s="11">
        <v>38.1</v>
      </c>
      <c r="I1695" t="s">
        <v>16642</v>
      </c>
      <c r="J1695" t="s">
        <v>8203</v>
      </c>
      <c r="K1695" t="s">
        <v>8203</v>
      </c>
      <c r="L1695" t="s">
        <v>8203</v>
      </c>
      <c r="M1695" t="s">
        <v>16643</v>
      </c>
      <c r="N1695">
        <v>344</v>
      </c>
      <c r="O1695" t="s">
        <v>8203</v>
      </c>
      <c r="P1695" t="s">
        <v>8203</v>
      </c>
      <c r="Q1695" s="8">
        <v>41924</v>
      </c>
      <c r="R1695" s="8">
        <v>41924</v>
      </c>
      <c r="S1695" t="s">
        <v>8242</v>
      </c>
      <c r="T1695" t="s">
        <v>8469</v>
      </c>
      <c r="U1695" t="s">
        <v>16644</v>
      </c>
      <c r="V1695" t="s">
        <v>6014</v>
      </c>
      <c r="W1695" t="s">
        <v>8310</v>
      </c>
      <c r="X1695" t="s">
        <v>8311</v>
      </c>
    </row>
    <row r="1696" spans="1:24" x14ac:dyDescent="0.25">
      <c r="A1696" t="s">
        <v>6014</v>
      </c>
      <c r="B1696">
        <v>4932</v>
      </c>
      <c r="C1696" t="s">
        <v>16614</v>
      </c>
      <c r="D1696">
        <v>260311</v>
      </c>
      <c r="E1696" t="s">
        <v>8310</v>
      </c>
      <c r="F1696" t="s">
        <v>8311</v>
      </c>
      <c r="G1696" s="11">
        <v>1632210</v>
      </c>
      <c r="H1696" s="11">
        <v>38.1</v>
      </c>
      <c r="I1696" t="s">
        <v>16645</v>
      </c>
      <c r="J1696" t="s">
        <v>8203</v>
      </c>
      <c r="K1696" t="s">
        <v>8203</v>
      </c>
      <c r="L1696" t="s">
        <v>8203</v>
      </c>
      <c r="M1696" t="s">
        <v>16646</v>
      </c>
      <c r="N1696">
        <v>388</v>
      </c>
      <c r="O1696" t="s">
        <v>8203</v>
      </c>
      <c r="P1696" t="s">
        <v>8203</v>
      </c>
      <c r="Q1696" s="8">
        <v>41924</v>
      </c>
      <c r="R1696" s="8">
        <v>41924</v>
      </c>
      <c r="S1696" t="s">
        <v>8242</v>
      </c>
      <c r="T1696" t="s">
        <v>8469</v>
      </c>
      <c r="U1696" t="s">
        <v>16647</v>
      </c>
      <c r="V1696" t="s">
        <v>6014</v>
      </c>
      <c r="W1696" t="s">
        <v>8310</v>
      </c>
      <c r="X1696" t="s">
        <v>8311</v>
      </c>
    </row>
    <row r="1697" spans="1:24" x14ac:dyDescent="0.25">
      <c r="A1697" t="s">
        <v>6014</v>
      </c>
      <c r="B1697">
        <v>4932</v>
      </c>
      <c r="C1697" t="s">
        <v>16614</v>
      </c>
      <c r="D1697">
        <v>260311</v>
      </c>
      <c r="E1697" t="s">
        <v>8310</v>
      </c>
      <c r="F1697" t="s">
        <v>8311</v>
      </c>
      <c r="G1697" s="11">
        <v>1419639</v>
      </c>
      <c r="H1697" s="11">
        <v>38.1</v>
      </c>
      <c r="I1697" t="s">
        <v>16648</v>
      </c>
      <c r="J1697" t="s">
        <v>8203</v>
      </c>
      <c r="K1697" t="s">
        <v>8203</v>
      </c>
      <c r="L1697" t="s">
        <v>8203</v>
      </c>
      <c r="M1697" t="s">
        <v>16649</v>
      </c>
      <c r="N1697">
        <v>389</v>
      </c>
      <c r="O1697" t="s">
        <v>8203</v>
      </c>
      <c r="P1697" t="s">
        <v>8203</v>
      </c>
      <c r="Q1697" s="8">
        <v>41924</v>
      </c>
      <c r="R1697" s="8">
        <v>41924</v>
      </c>
      <c r="S1697" t="s">
        <v>8242</v>
      </c>
      <c r="T1697" t="s">
        <v>8469</v>
      </c>
      <c r="U1697" t="s">
        <v>16650</v>
      </c>
      <c r="V1697" t="s">
        <v>6014</v>
      </c>
      <c r="W1697" t="s">
        <v>8310</v>
      </c>
      <c r="X1697" t="s">
        <v>8311</v>
      </c>
    </row>
    <row r="1698" spans="1:24" x14ac:dyDescent="0.25">
      <c r="A1698" t="s">
        <v>6014</v>
      </c>
      <c r="B1698">
        <v>4932</v>
      </c>
      <c r="C1698" t="s">
        <v>16614</v>
      </c>
      <c r="D1698">
        <v>260311</v>
      </c>
      <c r="E1698" t="s">
        <v>8310</v>
      </c>
      <c r="F1698" t="s">
        <v>8311</v>
      </c>
      <c r="G1698" s="11">
        <v>1552222</v>
      </c>
      <c r="H1698" s="11">
        <v>38.1</v>
      </c>
      <c r="I1698" t="s">
        <v>16651</v>
      </c>
      <c r="J1698" t="s">
        <v>8203</v>
      </c>
      <c r="K1698" t="s">
        <v>8203</v>
      </c>
      <c r="L1698" t="s">
        <v>8203</v>
      </c>
      <c r="M1698" t="s">
        <v>16652</v>
      </c>
      <c r="N1698">
        <v>418</v>
      </c>
      <c r="O1698" t="s">
        <v>8203</v>
      </c>
      <c r="P1698" t="s">
        <v>8203</v>
      </c>
      <c r="Q1698" s="8">
        <v>41924</v>
      </c>
      <c r="R1698" s="8">
        <v>41924</v>
      </c>
      <c r="S1698" t="s">
        <v>8242</v>
      </c>
      <c r="T1698" t="s">
        <v>8469</v>
      </c>
      <c r="U1698" t="s">
        <v>16653</v>
      </c>
      <c r="V1698" t="s">
        <v>6014</v>
      </c>
      <c r="W1698" t="s">
        <v>8310</v>
      </c>
      <c r="X1698" t="s">
        <v>8311</v>
      </c>
    </row>
    <row r="1699" spans="1:24" x14ac:dyDescent="0.25">
      <c r="A1699" t="s">
        <v>6014</v>
      </c>
      <c r="B1699">
        <v>4932</v>
      </c>
      <c r="C1699" t="s">
        <v>16614</v>
      </c>
      <c r="D1699">
        <v>260311</v>
      </c>
      <c r="E1699" t="s">
        <v>8310</v>
      </c>
      <c r="F1699" t="s">
        <v>8311</v>
      </c>
      <c r="G1699" s="11">
        <v>1509123</v>
      </c>
      <c r="H1699" s="11">
        <v>38.1</v>
      </c>
      <c r="I1699" t="s">
        <v>16654</v>
      </c>
      <c r="J1699" t="s">
        <v>8203</v>
      </c>
      <c r="K1699" t="s">
        <v>8203</v>
      </c>
      <c r="L1699" t="s">
        <v>8203</v>
      </c>
      <c r="M1699" t="s">
        <v>16655</v>
      </c>
      <c r="N1699">
        <v>431</v>
      </c>
      <c r="O1699" t="s">
        <v>8203</v>
      </c>
      <c r="P1699" t="s">
        <v>8203</v>
      </c>
      <c r="Q1699" s="8">
        <v>41924</v>
      </c>
      <c r="R1699" s="8">
        <v>41924</v>
      </c>
      <c r="S1699" t="s">
        <v>8242</v>
      </c>
      <c r="T1699" t="s">
        <v>8469</v>
      </c>
      <c r="U1699" t="s">
        <v>16656</v>
      </c>
      <c r="V1699" t="s">
        <v>6014</v>
      </c>
      <c r="W1699" t="s">
        <v>8310</v>
      </c>
      <c r="X1699" t="s">
        <v>8311</v>
      </c>
    </row>
    <row r="1700" spans="1:24" x14ac:dyDescent="0.25">
      <c r="A1700" t="s">
        <v>6014</v>
      </c>
      <c r="B1700">
        <v>4932</v>
      </c>
      <c r="C1700" t="s">
        <v>16614</v>
      </c>
      <c r="D1700">
        <v>260311</v>
      </c>
      <c r="E1700" t="s">
        <v>8310</v>
      </c>
      <c r="F1700" t="s">
        <v>8311</v>
      </c>
      <c r="G1700" s="11">
        <v>1620522</v>
      </c>
      <c r="H1700" s="11">
        <v>38.1</v>
      </c>
      <c r="I1700" t="s">
        <v>16657</v>
      </c>
      <c r="J1700" t="s">
        <v>8203</v>
      </c>
      <c r="K1700" t="s">
        <v>8203</v>
      </c>
      <c r="L1700" t="s">
        <v>8203</v>
      </c>
      <c r="M1700" t="s">
        <v>16658</v>
      </c>
      <c r="N1700">
        <v>415</v>
      </c>
      <c r="O1700" t="s">
        <v>8203</v>
      </c>
      <c r="P1700" t="s">
        <v>8203</v>
      </c>
      <c r="Q1700" s="8">
        <v>41924</v>
      </c>
      <c r="R1700" s="8">
        <v>41924</v>
      </c>
      <c r="S1700" t="s">
        <v>8242</v>
      </c>
      <c r="T1700" t="s">
        <v>8469</v>
      </c>
      <c r="U1700" t="s">
        <v>16659</v>
      </c>
      <c r="V1700" t="s">
        <v>6014</v>
      </c>
      <c r="W1700" t="s">
        <v>8310</v>
      </c>
      <c r="X1700" t="s">
        <v>8311</v>
      </c>
    </row>
    <row r="1701" spans="1:24" x14ac:dyDescent="0.25">
      <c r="A1701" t="s">
        <v>6014</v>
      </c>
      <c r="B1701">
        <v>4932</v>
      </c>
      <c r="C1701" t="s">
        <v>16614</v>
      </c>
      <c r="D1701">
        <v>260311</v>
      </c>
      <c r="E1701" t="s">
        <v>8310</v>
      </c>
      <c r="F1701" t="s">
        <v>8311</v>
      </c>
      <c r="G1701" s="11">
        <v>1462737</v>
      </c>
      <c r="H1701" s="11">
        <v>38.200000000000003</v>
      </c>
      <c r="I1701" t="s">
        <v>16660</v>
      </c>
      <c r="J1701" t="s">
        <v>8203</v>
      </c>
      <c r="K1701" t="s">
        <v>8203</v>
      </c>
      <c r="L1701" t="s">
        <v>8203</v>
      </c>
      <c r="M1701" t="s">
        <v>16661</v>
      </c>
      <c r="N1701">
        <v>389</v>
      </c>
      <c r="O1701" t="s">
        <v>8203</v>
      </c>
      <c r="P1701" t="s">
        <v>8203</v>
      </c>
      <c r="Q1701" s="8">
        <v>41924</v>
      </c>
      <c r="R1701" s="8">
        <v>41924</v>
      </c>
      <c r="S1701" t="s">
        <v>8242</v>
      </c>
      <c r="T1701" t="s">
        <v>8469</v>
      </c>
      <c r="U1701" t="s">
        <v>16662</v>
      </c>
      <c r="V1701" t="s">
        <v>6014</v>
      </c>
      <c r="W1701" t="s">
        <v>8310</v>
      </c>
      <c r="X1701" t="s">
        <v>8311</v>
      </c>
    </row>
    <row r="1702" spans="1:24" x14ac:dyDescent="0.25">
      <c r="A1702" t="s">
        <v>6014</v>
      </c>
      <c r="B1702">
        <v>4932</v>
      </c>
      <c r="C1702" t="s">
        <v>16614</v>
      </c>
      <c r="D1702">
        <v>260311</v>
      </c>
      <c r="E1702" t="s">
        <v>8310</v>
      </c>
      <c r="F1702" t="s">
        <v>8311</v>
      </c>
      <c r="G1702" s="11">
        <v>11.597</v>
      </c>
      <c r="H1702" s="11">
        <v>38.1</v>
      </c>
      <c r="I1702" t="s">
        <v>16663</v>
      </c>
      <c r="J1702" t="s">
        <v>8203</v>
      </c>
      <c r="K1702" t="s">
        <v>8203</v>
      </c>
      <c r="L1702" t="s">
        <v>8203</v>
      </c>
      <c r="M1702" t="s">
        <v>16664</v>
      </c>
      <c r="N1702">
        <v>402</v>
      </c>
      <c r="O1702" t="s">
        <v>8203</v>
      </c>
      <c r="P1702" t="s">
        <v>8203</v>
      </c>
      <c r="Q1702" s="8">
        <v>41924</v>
      </c>
      <c r="R1702" s="8">
        <v>41924</v>
      </c>
      <c r="S1702" t="s">
        <v>8242</v>
      </c>
      <c r="T1702" t="s">
        <v>8469</v>
      </c>
      <c r="U1702" t="s">
        <v>16665</v>
      </c>
      <c r="V1702" t="s">
        <v>6014</v>
      </c>
      <c r="W1702" t="s">
        <v>8310</v>
      </c>
      <c r="X1702" t="s">
        <v>8311</v>
      </c>
    </row>
    <row r="1703" spans="1:24" x14ac:dyDescent="0.25">
      <c r="A1703" t="s">
        <v>6014</v>
      </c>
      <c r="B1703">
        <v>4932</v>
      </c>
      <c r="C1703" t="s">
        <v>16614</v>
      </c>
      <c r="D1703">
        <v>260311</v>
      </c>
      <c r="E1703" t="s">
        <v>8310</v>
      </c>
      <c r="F1703" t="s">
        <v>8311</v>
      </c>
      <c r="G1703" s="11">
        <v>1596781</v>
      </c>
      <c r="H1703" s="11">
        <v>38.1</v>
      </c>
      <c r="I1703" t="s">
        <v>16666</v>
      </c>
      <c r="J1703" t="s">
        <v>8203</v>
      </c>
      <c r="K1703" t="s">
        <v>8203</v>
      </c>
      <c r="L1703" t="s">
        <v>8203</v>
      </c>
      <c r="M1703" t="s">
        <v>16667</v>
      </c>
      <c r="N1703">
        <v>409</v>
      </c>
      <c r="O1703" t="s">
        <v>8203</v>
      </c>
      <c r="P1703" t="s">
        <v>8203</v>
      </c>
      <c r="Q1703" s="8">
        <v>41924</v>
      </c>
      <c r="R1703" s="8">
        <v>41924</v>
      </c>
      <c r="S1703" t="s">
        <v>8242</v>
      </c>
      <c r="T1703" t="s">
        <v>8469</v>
      </c>
      <c r="U1703" t="s">
        <v>16668</v>
      </c>
      <c r="V1703" t="s">
        <v>6014</v>
      </c>
      <c r="W1703" t="s">
        <v>8310</v>
      </c>
      <c r="X1703" t="s">
        <v>8311</v>
      </c>
    </row>
    <row r="1704" spans="1:24" x14ac:dyDescent="0.25">
      <c r="A1704" t="s">
        <v>6014</v>
      </c>
      <c r="B1704">
        <v>4932</v>
      </c>
      <c r="C1704" t="s">
        <v>16614</v>
      </c>
      <c r="D1704">
        <v>260311</v>
      </c>
      <c r="E1704" t="s">
        <v>8310</v>
      </c>
      <c r="F1704" t="s">
        <v>8311</v>
      </c>
      <c r="G1704" s="11">
        <v>1670561</v>
      </c>
      <c r="H1704" s="11">
        <v>38.1</v>
      </c>
      <c r="I1704" t="s">
        <v>16669</v>
      </c>
      <c r="J1704" t="s">
        <v>8203</v>
      </c>
      <c r="K1704" t="s">
        <v>8203</v>
      </c>
      <c r="L1704" t="s">
        <v>8203</v>
      </c>
      <c r="M1704" t="s">
        <v>16670</v>
      </c>
      <c r="N1704">
        <v>403</v>
      </c>
      <c r="O1704" t="s">
        <v>8203</v>
      </c>
      <c r="P1704" t="s">
        <v>8203</v>
      </c>
      <c r="Q1704" s="8">
        <v>41924</v>
      </c>
      <c r="R1704" s="8">
        <v>41924</v>
      </c>
      <c r="S1704" t="s">
        <v>8242</v>
      </c>
      <c r="T1704" t="s">
        <v>8469</v>
      </c>
      <c r="U1704" t="s">
        <v>16671</v>
      </c>
      <c r="V1704" t="s">
        <v>6014</v>
      </c>
      <c r="W1704" t="s">
        <v>8310</v>
      </c>
      <c r="X1704" t="s">
        <v>8311</v>
      </c>
    </row>
    <row r="1705" spans="1:24" x14ac:dyDescent="0.25">
      <c r="A1705" t="s">
        <v>6014</v>
      </c>
      <c r="B1705">
        <v>4932</v>
      </c>
      <c r="C1705" t="s">
        <v>16614</v>
      </c>
      <c r="D1705">
        <v>260311</v>
      </c>
      <c r="E1705" t="s">
        <v>8310</v>
      </c>
      <c r="F1705" t="s">
        <v>8311</v>
      </c>
      <c r="G1705" s="11">
        <v>1558431</v>
      </c>
      <c r="H1705" s="11">
        <v>38.1</v>
      </c>
      <c r="I1705" t="s">
        <v>16672</v>
      </c>
      <c r="J1705" t="s">
        <v>8203</v>
      </c>
      <c r="K1705" t="s">
        <v>8203</v>
      </c>
      <c r="L1705" t="s">
        <v>8203</v>
      </c>
      <c r="M1705" t="s">
        <v>16673</v>
      </c>
      <c r="N1705">
        <v>397</v>
      </c>
      <c r="O1705" t="s">
        <v>8203</v>
      </c>
      <c r="P1705" t="s">
        <v>8203</v>
      </c>
      <c r="Q1705" s="8">
        <v>41924</v>
      </c>
      <c r="R1705" s="8">
        <v>41924</v>
      </c>
      <c r="S1705" t="s">
        <v>8242</v>
      </c>
      <c r="T1705" t="s">
        <v>8469</v>
      </c>
      <c r="U1705" t="s">
        <v>16674</v>
      </c>
      <c r="V1705" t="s">
        <v>6014</v>
      </c>
      <c r="W1705" t="s">
        <v>8310</v>
      </c>
      <c r="X1705" t="s">
        <v>8311</v>
      </c>
    </row>
    <row r="1706" spans="1:24" x14ac:dyDescent="0.25">
      <c r="A1706" t="s">
        <v>6014</v>
      </c>
      <c r="B1706">
        <v>4932</v>
      </c>
      <c r="C1706" t="s">
        <v>16614</v>
      </c>
      <c r="D1706">
        <v>260311</v>
      </c>
      <c r="E1706" t="s">
        <v>8310</v>
      </c>
      <c r="F1706" t="s">
        <v>8311</v>
      </c>
      <c r="G1706" s="11">
        <v>1519350</v>
      </c>
      <c r="H1706" s="11">
        <v>38.1</v>
      </c>
      <c r="I1706" t="s">
        <v>16675</v>
      </c>
      <c r="J1706" t="s">
        <v>8203</v>
      </c>
      <c r="K1706" t="s">
        <v>8203</v>
      </c>
      <c r="L1706" t="s">
        <v>8203</v>
      </c>
      <c r="M1706" t="s">
        <v>16676</v>
      </c>
      <c r="N1706">
        <v>366</v>
      </c>
      <c r="O1706" t="s">
        <v>8203</v>
      </c>
      <c r="P1706" t="s">
        <v>8203</v>
      </c>
      <c r="Q1706" s="8">
        <v>41924</v>
      </c>
      <c r="R1706" s="8">
        <v>41924</v>
      </c>
      <c r="S1706" t="s">
        <v>8242</v>
      </c>
      <c r="T1706" t="s">
        <v>8469</v>
      </c>
      <c r="U1706" t="s">
        <v>16677</v>
      </c>
      <c r="V1706" t="s">
        <v>6014</v>
      </c>
      <c r="W1706" t="s">
        <v>8310</v>
      </c>
      <c r="X1706" t="s">
        <v>8311</v>
      </c>
    </row>
    <row r="1707" spans="1:24" x14ac:dyDescent="0.25">
      <c r="A1707" t="s">
        <v>6014</v>
      </c>
      <c r="B1707">
        <v>4932</v>
      </c>
      <c r="C1707" t="s">
        <v>16614</v>
      </c>
      <c r="D1707">
        <v>260311</v>
      </c>
      <c r="E1707" t="s">
        <v>8310</v>
      </c>
      <c r="F1707" t="s">
        <v>8311</v>
      </c>
      <c r="G1707" s="11">
        <v>1571579</v>
      </c>
      <c r="H1707" s="11">
        <v>38.299999999999997</v>
      </c>
      <c r="I1707" t="s">
        <v>16678</v>
      </c>
      <c r="J1707" t="s">
        <v>8203</v>
      </c>
      <c r="K1707" t="s">
        <v>8203</v>
      </c>
      <c r="L1707" t="s">
        <v>8203</v>
      </c>
      <c r="M1707" t="s">
        <v>16679</v>
      </c>
      <c r="N1707">
        <v>538</v>
      </c>
      <c r="O1707" t="s">
        <v>8203</v>
      </c>
      <c r="P1707" t="s">
        <v>8203</v>
      </c>
      <c r="Q1707" s="8">
        <v>41924</v>
      </c>
      <c r="R1707" s="8">
        <v>41924</v>
      </c>
      <c r="S1707" t="s">
        <v>8242</v>
      </c>
      <c r="T1707" t="s">
        <v>8469</v>
      </c>
      <c r="U1707" t="s">
        <v>16680</v>
      </c>
      <c r="V1707" t="s">
        <v>6014</v>
      </c>
      <c r="W1707" t="s">
        <v>8310</v>
      </c>
      <c r="X1707" t="s">
        <v>8311</v>
      </c>
    </row>
    <row r="1708" spans="1:24" x14ac:dyDescent="0.25">
      <c r="A1708" t="s">
        <v>6014</v>
      </c>
      <c r="B1708">
        <v>4932</v>
      </c>
      <c r="C1708" t="s">
        <v>16614</v>
      </c>
      <c r="D1708">
        <v>260311</v>
      </c>
      <c r="E1708" t="s">
        <v>8310</v>
      </c>
      <c r="F1708" t="s">
        <v>8311</v>
      </c>
      <c r="G1708" s="11">
        <v>11.532999999999999</v>
      </c>
      <c r="H1708" s="11">
        <v>38.1</v>
      </c>
      <c r="I1708" t="s">
        <v>16681</v>
      </c>
      <c r="J1708" t="s">
        <v>8203</v>
      </c>
      <c r="K1708" t="s">
        <v>8203</v>
      </c>
      <c r="L1708" t="s">
        <v>8203</v>
      </c>
      <c r="M1708" t="s">
        <v>16682</v>
      </c>
      <c r="N1708">
        <v>325</v>
      </c>
      <c r="O1708" t="s">
        <v>8203</v>
      </c>
      <c r="P1708" t="s">
        <v>8203</v>
      </c>
      <c r="Q1708" s="8">
        <v>41924</v>
      </c>
      <c r="R1708" s="8">
        <v>41924</v>
      </c>
      <c r="S1708" t="s">
        <v>8242</v>
      </c>
      <c r="T1708" t="s">
        <v>8469</v>
      </c>
      <c r="U1708" t="s">
        <v>16683</v>
      </c>
      <c r="V1708" t="s">
        <v>6014</v>
      </c>
      <c r="W1708" t="s">
        <v>8310</v>
      </c>
      <c r="X1708" t="s">
        <v>8311</v>
      </c>
    </row>
    <row r="1709" spans="1:24" x14ac:dyDescent="0.25">
      <c r="A1709" t="s">
        <v>6014</v>
      </c>
      <c r="B1709">
        <v>4932</v>
      </c>
      <c r="C1709" t="s">
        <v>16614</v>
      </c>
      <c r="D1709">
        <v>260311</v>
      </c>
      <c r="E1709" t="s">
        <v>8310</v>
      </c>
      <c r="F1709" t="s">
        <v>8311</v>
      </c>
      <c r="G1709" s="11">
        <v>1149724</v>
      </c>
      <c r="H1709" s="11">
        <v>38.299999999999997</v>
      </c>
      <c r="I1709" t="s">
        <v>16684</v>
      </c>
      <c r="J1709" t="s">
        <v>8203</v>
      </c>
      <c r="K1709" t="s">
        <v>8203</v>
      </c>
      <c r="L1709" t="s">
        <v>8203</v>
      </c>
      <c r="M1709" t="s">
        <v>16685</v>
      </c>
      <c r="N1709">
        <v>480</v>
      </c>
      <c r="O1709" t="s">
        <v>8203</v>
      </c>
      <c r="P1709" t="s">
        <v>8203</v>
      </c>
      <c r="Q1709" s="8">
        <v>41924</v>
      </c>
      <c r="R1709" s="8">
        <v>41924</v>
      </c>
      <c r="S1709" t="s">
        <v>8242</v>
      </c>
      <c r="T1709" t="s">
        <v>8469</v>
      </c>
      <c r="U1709" t="s">
        <v>16686</v>
      </c>
      <c r="V1709" t="s">
        <v>6014</v>
      </c>
      <c r="W1709" t="s">
        <v>8310</v>
      </c>
      <c r="X1709" t="s">
        <v>8311</v>
      </c>
    </row>
    <row r="1710" spans="1:24" x14ac:dyDescent="0.25">
      <c r="A1710" t="s">
        <v>6014</v>
      </c>
      <c r="B1710">
        <v>4932</v>
      </c>
      <c r="C1710" t="s">
        <v>16614</v>
      </c>
      <c r="D1710">
        <v>260311</v>
      </c>
      <c r="E1710" t="s">
        <v>8310</v>
      </c>
      <c r="F1710" t="s">
        <v>8311</v>
      </c>
      <c r="G1710" s="11">
        <v>684406</v>
      </c>
      <c r="H1710" s="11">
        <v>38.4</v>
      </c>
      <c r="I1710" t="s">
        <v>16687</v>
      </c>
      <c r="J1710" t="s">
        <v>8203</v>
      </c>
      <c r="K1710" t="s">
        <v>8203</v>
      </c>
      <c r="L1710" t="s">
        <v>8203</v>
      </c>
      <c r="M1710" t="s">
        <v>16688</v>
      </c>
      <c r="N1710">
        <v>1348</v>
      </c>
      <c r="O1710" t="s">
        <v>8203</v>
      </c>
      <c r="P1710" t="s">
        <v>8203</v>
      </c>
      <c r="Q1710" s="8">
        <v>41924</v>
      </c>
      <c r="R1710" s="8">
        <v>41924</v>
      </c>
      <c r="S1710" t="s">
        <v>8242</v>
      </c>
      <c r="T1710" t="s">
        <v>8469</v>
      </c>
      <c r="U1710" t="s">
        <v>16689</v>
      </c>
      <c r="V1710" t="s">
        <v>6014</v>
      </c>
      <c r="W1710" t="s">
        <v>8310</v>
      </c>
      <c r="X1710" t="s">
        <v>8311</v>
      </c>
    </row>
    <row r="1711" spans="1:24" x14ac:dyDescent="0.25">
      <c r="A1711" t="s">
        <v>14345</v>
      </c>
      <c r="B1711">
        <v>9837</v>
      </c>
      <c r="C1711" t="s">
        <v>16690</v>
      </c>
      <c r="D1711">
        <v>183605</v>
      </c>
      <c r="E1711" t="s">
        <v>8899</v>
      </c>
      <c r="F1711" t="s">
        <v>8928</v>
      </c>
      <c r="G1711" s="11">
        <v>1992.65</v>
      </c>
      <c r="H1711" s="11">
        <v>41.3</v>
      </c>
      <c r="I1711" t="s">
        <v>16691</v>
      </c>
      <c r="J1711" t="s">
        <v>8203</v>
      </c>
      <c r="K1711" t="s">
        <v>8203</v>
      </c>
      <c r="L1711" t="s">
        <v>8203</v>
      </c>
      <c r="M1711" t="s">
        <v>16692</v>
      </c>
      <c r="N1711">
        <v>35454</v>
      </c>
      <c r="O1711" t="s">
        <v>8203</v>
      </c>
      <c r="P1711" t="s">
        <v>8203</v>
      </c>
      <c r="Q1711" s="8">
        <v>41928</v>
      </c>
      <c r="R1711" s="8">
        <v>41935</v>
      </c>
      <c r="S1711" t="s">
        <v>8205</v>
      </c>
      <c r="T1711" t="s">
        <v>16693</v>
      </c>
      <c r="U1711" t="s">
        <v>16694</v>
      </c>
      <c r="V1711" t="s">
        <v>14345</v>
      </c>
      <c r="W1711" t="s">
        <v>8899</v>
      </c>
      <c r="X1711" t="s">
        <v>8928</v>
      </c>
    </row>
    <row r="1712" spans="1:24" x14ac:dyDescent="0.25">
      <c r="A1712" t="s">
        <v>16695</v>
      </c>
      <c r="B1712">
        <v>8502</v>
      </c>
      <c r="C1712" t="s">
        <v>16696</v>
      </c>
      <c r="D1712">
        <v>163131</v>
      </c>
      <c r="E1712" t="s">
        <v>8899</v>
      </c>
      <c r="F1712" t="s">
        <v>10416</v>
      </c>
      <c r="G1712" s="11">
        <v>2120.5700000000002</v>
      </c>
      <c r="H1712" s="11">
        <v>44.2</v>
      </c>
      <c r="I1712" t="s">
        <v>16697</v>
      </c>
      <c r="J1712" t="s">
        <v>8203</v>
      </c>
      <c r="K1712" t="s">
        <v>8203</v>
      </c>
      <c r="L1712" t="s">
        <v>8203</v>
      </c>
      <c r="M1712" t="s">
        <v>16698</v>
      </c>
      <c r="N1712">
        <v>23365</v>
      </c>
      <c r="O1712" t="s">
        <v>8203</v>
      </c>
      <c r="P1712" t="s">
        <v>8203</v>
      </c>
      <c r="Q1712" s="8">
        <v>41929</v>
      </c>
      <c r="R1712" s="8">
        <v>41936</v>
      </c>
      <c r="S1712" t="s">
        <v>8205</v>
      </c>
      <c r="T1712" t="s">
        <v>16699</v>
      </c>
      <c r="U1712" t="s">
        <v>16700</v>
      </c>
      <c r="V1712" t="s">
        <v>16695</v>
      </c>
      <c r="W1712" t="s">
        <v>8899</v>
      </c>
      <c r="X1712" t="s">
        <v>10416</v>
      </c>
    </row>
    <row r="1713" spans="1:24" x14ac:dyDescent="0.25">
      <c r="A1713" t="s">
        <v>16701</v>
      </c>
      <c r="B1713">
        <v>857340</v>
      </c>
      <c r="C1713" t="s">
        <v>16702</v>
      </c>
      <c r="D1713">
        <v>248608</v>
      </c>
      <c r="E1713" t="s">
        <v>8310</v>
      </c>
      <c r="F1713" t="s">
        <v>8311</v>
      </c>
      <c r="G1713" s="11">
        <v>28.590499999999999</v>
      </c>
      <c r="H1713" s="11">
        <v>55.2</v>
      </c>
      <c r="I1713" t="s">
        <v>16703</v>
      </c>
      <c r="J1713" t="s">
        <v>8203</v>
      </c>
      <c r="K1713">
        <v>1</v>
      </c>
      <c r="L1713" t="s">
        <v>8203</v>
      </c>
      <c r="M1713" t="s">
        <v>16704</v>
      </c>
      <c r="N1713">
        <v>541</v>
      </c>
      <c r="O1713">
        <v>9030</v>
      </c>
      <c r="P1713">
        <v>8899</v>
      </c>
      <c r="Q1713" s="8">
        <v>41866</v>
      </c>
      <c r="R1713" s="8">
        <v>41934</v>
      </c>
      <c r="S1713" t="s">
        <v>8242</v>
      </c>
      <c r="T1713" t="s">
        <v>16705</v>
      </c>
      <c r="U1713" t="s">
        <v>16706</v>
      </c>
      <c r="V1713" t="s">
        <v>16701</v>
      </c>
      <c r="W1713" t="s">
        <v>8310</v>
      </c>
      <c r="X1713" t="s">
        <v>8311</v>
      </c>
    </row>
    <row r="1714" spans="1:24" x14ac:dyDescent="0.25">
      <c r="A1714" t="s">
        <v>16707</v>
      </c>
      <c r="B1714">
        <v>88456</v>
      </c>
      <c r="C1714" t="s">
        <v>16708</v>
      </c>
      <c r="D1714">
        <v>256967</v>
      </c>
      <c r="E1714" t="s">
        <v>8200</v>
      </c>
      <c r="F1714" t="s">
        <v>8712</v>
      </c>
      <c r="G1714" s="11">
        <v>46.155000000000001</v>
      </c>
      <c r="H1714" s="11">
        <v>51.3</v>
      </c>
      <c r="I1714" t="s">
        <v>16709</v>
      </c>
      <c r="J1714" t="s">
        <v>8203</v>
      </c>
      <c r="K1714" t="s">
        <v>8203</v>
      </c>
      <c r="L1714" t="s">
        <v>8203</v>
      </c>
      <c r="M1714" t="s">
        <v>16710</v>
      </c>
      <c r="N1714">
        <v>4194</v>
      </c>
      <c r="O1714" t="s">
        <v>8203</v>
      </c>
      <c r="P1714" t="s">
        <v>8203</v>
      </c>
      <c r="Q1714" s="8">
        <v>41939</v>
      </c>
      <c r="R1714" s="8">
        <v>41939</v>
      </c>
      <c r="S1714" t="s">
        <v>8242</v>
      </c>
      <c r="T1714" t="s">
        <v>16711</v>
      </c>
      <c r="U1714" t="s">
        <v>16712</v>
      </c>
      <c r="V1714" t="s">
        <v>16707</v>
      </c>
      <c r="W1714" t="s">
        <v>8200</v>
      </c>
      <c r="X1714" t="s">
        <v>8712</v>
      </c>
    </row>
    <row r="1715" spans="1:24" x14ac:dyDescent="0.25">
      <c r="A1715" t="s">
        <v>16713</v>
      </c>
      <c r="B1715">
        <v>40199</v>
      </c>
      <c r="C1715" t="s">
        <v>16714</v>
      </c>
      <c r="D1715">
        <v>253730</v>
      </c>
      <c r="E1715" t="s">
        <v>8310</v>
      </c>
      <c r="F1715" t="s">
        <v>8311</v>
      </c>
      <c r="G1715" s="11">
        <v>43.168100000000003</v>
      </c>
      <c r="H1715" s="11">
        <v>47.982999999999997</v>
      </c>
      <c r="I1715" t="s">
        <v>16715</v>
      </c>
      <c r="J1715" t="s">
        <v>8203</v>
      </c>
      <c r="K1715">
        <v>1</v>
      </c>
      <c r="L1715" t="s">
        <v>8203</v>
      </c>
      <c r="M1715" t="s">
        <v>16716</v>
      </c>
      <c r="N1715">
        <v>78</v>
      </c>
      <c r="O1715" t="s">
        <v>8203</v>
      </c>
      <c r="P1715" t="s">
        <v>8203</v>
      </c>
      <c r="Q1715" s="8">
        <v>41922</v>
      </c>
      <c r="R1715" s="8">
        <v>41975</v>
      </c>
      <c r="S1715" t="s">
        <v>8242</v>
      </c>
      <c r="T1715" t="s">
        <v>16717</v>
      </c>
      <c r="U1715" t="s">
        <v>16718</v>
      </c>
      <c r="V1715" t="s">
        <v>16713</v>
      </c>
      <c r="W1715" t="s">
        <v>8310</v>
      </c>
      <c r="X1715" t="s">
        <v>8311</v>
      </c>
    </row>
    <row r="1716" spans="1:24" x14ac:dyDescent="0.25">
      <c r="A1716" t="s">
        <v>16713</v>
      </c>
      <c r="B1716">
        <v>40199</v>
      </c>
      <c r="C1716" t="s">
        <v>16714</v>
      </c>
      <c r="D1716">
        <v>253730</v>
      </c>
      <c r="E1716" t="s">
        <v>8310</v>
      </c>
      <c r="F1716" t="s">
        <v>8311</v>
      </c>
      <c r="G1716" s="11">
        <v>41.590699999999998</v>
      </c>
      <c r="H1716" s="11">
        <v>48.5</v>
      </c>
      <c r="I1716" t="s">
        <v>16719</v>
      </c>
      <c r="J1716" t="s">
        <v>8203</v>
      </c>
      <c r="K1716" t="s">
        <v>8203</v>
      </c>
      <c r="L1716" t="s">
        <v>8203</v>
      </c>
      <c r="M1716" t="s">
        <v>16720</v>
      </c>
      <c r="N1716">
        <v>83</v>
      </c>
      <c r="O1716" t="s">
        <v>8203</v>
      </c>
      <c r="P1716" t="s">
        <v>8203</v>
      </c>
      <c r="Q1716" s="8">
        <v>41922</v>
      </c>
      <c r="R1716" s="8">
        <v>41975</v>
      </c>
      <c r="S1716" t="s">
        <v>8242</v>
      </c>
      <c r="T1716" t="s">
        <v>16717</v>
      </c>
      <c r="U1716" t="s">
        <v>16721</v>
      </c>
      <c r="V1716" t="s">
        <v>16713</v>
      </c>
      <c r="W1716" t="s">
        <v>8310</v>
      </c>
      <c r="X1716" t="s">
        <v>8311</v>
      </c>
    </row>
    <row r="1717" spans="1:24" x14ac:dyDescent="0.25">
      <c r="A1717" t="s">
        <v>16713</v>
      </c>
      <c r="B1717">
        <v>40199</v>
      </c>
      <c r="C1717" t="s">
        <v>16714</v>
      </c>
      <c r="D1717">
        <v>253730</v>
      </c>
      <c r="E1717" t="s">
        <v>8310</v>
      </c>
      <c r="F1717" t="s">
        <v>8311</v>
      </c>
      <c r="G1717" s="11">
        <v>42.707799999999999</v>
      </c>
      <c r="H1717" s="11">
        <v>47.982799999999997</v>
      </c>
      <c r="I1717" t="s">
        <v>16722</v>
      </c>
      <c r="J1717" t="s">
        <v>8203</v>
      </c>
      <c r="K1717">
        <v>1</v>
      </c>
      <c r="L1717" t="s">
        <v>8203</v>
      </c>
      <c r="M1717" t="s">
        <v>16723</v>
      </c>
      <c r="N1717">
        <v>105</v>
      </c>
      <c r="O1717" t="s">
        <v>8203</v>
      </c>
      <c r="P1717" t="s">
        <v>8203</v>
      </c>
      <c r="Q1717" s="8">
        <v>41922</v>
      </c>
      <c r="R1717" s="8">
        <v>41975</v>
      </c>
      <c r="S1717" t="s">
        <v>8242</v>
      </c>
      <c r="T1717" t="s">
        <v>16717</v>
      </c>
      <c r="U1717" t="s">
        <v>16724</v>
      </c>
      <c r="V1717" t="s">
        <v>16713</v>
      </c>
      <c r="W1717" t="s">
        <v>8310</v>
      </c>
      <c r="X1717" t="s">
        <v>8311</v>
      </c>
    </row>
    <row r="1718" spans="1:24" x14ac:dyDescent="0.25">
      <c r="A1718" t="s">
        <v>15026</v>
      </c>
      <c r="B1718">
        <v>7719</v>
      </c>
      <c r="C1718" t="s">
        <v>16725</v>
      </c>
      <c r="D1718">
        <v>187185</v>
      </c>
      <c r="E1718" t="s">
        <v>8899</v>
      </c>
      <c r="F1718" t="s">
        <v>9083</v>
      </c>
      <c r="G1718" s="11">
        <v>115.227</v>
      </c>
      <c r="H1718" s="11">
        <v>36.023600000000002</v>
      </c>
      <c r="I1718" t="s">
        <v>16726</v>
      </c>
      <c r="J1718">
        <v>14</v>
      </c>
      <c r="K1718">
        <v>1</v>
      </c>
      <c r="L1718" t="s">
        <v>8203</v>
      </c>
      <c r="M1718" t="s">
        <v>16727</v>
      </c>
      <c r="N1718">
        <v>1280</v>
      </c>
      <c r="O1718">
        <v>14983</v>
      </c>
      <c r="P1718">
        <v>15438</v>
      </c>
      <c r="Q1718" s="8">
        <v>40660</v>
      </c>
      <c r="R1718" s="8">
        <v>40660</v>
      </c>
      <c r="S1718" t="s">
        <v>8231</v>
      </c>
      <c r="T1718" t="s">
        <v>9329</v>
      </c>
      <c r="U1718" t="s">
        <v>8203</v>
      </c>
      <c r="V1718" t="s">
        <v>15026</v>
      </c>
      <c r="W1718" t="s">
        <v>8899</v>
      </c>
      <c r="X1718" t="s">
        <v>9083</v>
      </c>
    </row>
    <row r="1719" spans="1:24" x14ac:dyDescent="0.25">
      <c r="A1719" t="s">
        <v>16728</v>
      </c>
      <c r="B1719">
        <v>61622</v>
      </c>
      <c r="C1719" t="s">
        <v>16729</v>
      </c>
      <c r="D1719">
        <v>230020</v>
      </c>
      <c r="E1719" t="s">
        <v>8899</v>
      </c>
      <c r="F1719" t="s">
        <v>8928</v>
      </c>
      <c r="G1719" s="11">
        <v>2899.55</v>
      </c>
      <c r="H1719" s="11">
        <v>41</v>
      </c>
      <c r="I1719" t="s">
        <v>16730</v>
      </c>
      <c r="J1719" t="s">
        <v>8203</v>
      </c>
      <c r="K1719">
        <v>1</v>
      </c>
      <c r="L1719" t="s">
        <v>8203</v>
      </c>
      <c r="M1719" t="s">
        <v>16731</v>
      </c>
      <c r="N1719">
        <v>135512</v>
      </c>
      <c r="O1719">
        <v>28766</v>
      </c>
      <c r="P1719">
        <v>37291</v>
      </c>
      <c r="Q1719" s="8">
        <v>41936</v>
      </c>
      <c r="R1719" s="8">
        <v>41940</v>
      </c>
      <c r="S1719" t="s">
        <v>8205</v>
      </c>
      <c r="T1719" t="s">
        <v>16732</v>
      </c>
      <c r="U1719" t="s">
        <v>16733</v>
      </c>
      <c r="V1719" t="s">
        <v>16728</v>
      </c>
      <c r="W1719" t="s">
        <v>8899</v>
      </c>
      <c r="X1719" t="s">
        <v>8928</v>
      </c>
    </row>
    <row r="1720" spans="1:24" x14ac:dyDescent="0.25">
      <c r="A1720" t="s">
        <v>14810</v>
      </c>
      <c r="B1720">
        <v>27334</v>
      </c>
      <c r="C1720" t="s">
        <v>16734</v>
      </c>
      <c r="D1720">
        <v>255745</v>
      </c>
      <c r="E1720" t="s">
        <v>8310</v>
      </c>
      <c r="F1720" t="s">
        <v>8311</v>
      </c>
      <c r="G1720" s="11">
        <v>32.064999999999998</v>
      </c>
      <c r="H1720" s="11">
        <v>47.6</v>
      </c>
      <c r="I1720" t="s">
        <v>16735</v>
      </c>
      <c r="J1720" t="s">
        <v>8203</v>
      </c>
      <c r="K1720" t="s">
        <v>8203</v>
      </c>
      <c r="L1720" t="s">
        <v>8203</v>
      </c>
      <c r="M1720" t="s">
        <v>16736</v>
      </c>
      <c r="N1720">
        <v>270</v>
      </c>
      <c r="O1720">
        <v>11023</v>
      </c>
      <c r="P1720">
        <v>11023</v>
      </c>
      <c r="Q1720" s="8">
        <v>41940</v>
      </c>
      <c r="R1720" s="8">
        <v>41940</v>
      </c>
      <c r="S1720" t="s">
        <v>8242</v>
      </c>
      <c r="T1720" t="s">
        <v>12513</v>
      </c>
      <c r="U1720" t="s">
        <v>16737</v>
      </c>
      <c r="V1720" t="s">
        <v>14810</v>
      </c>
      <c r="W1720" t="s">
        <v>8310</v>
      </c>
      <c r="X1720" t="s">
        <v>8311</v>
      </c>
    </row>
    <row r="1721" spans="1:24" x14ac:dyDescent="0.25">
      <c r="A1721" t="s">
        <v>14810</v>
      </c>
      <c r="B1721">
        <v>27334</v>
      </c>
      <c r="C1721" t="s">
        <v>16738</v>
      </c>
      <c r="D1721">
        <v>255747</v>
      </c>
      <c r="E1721" t="s">
        <v>8310</v>
      </c>
      <c r="F1721" t="s">
        <v>8311</v>
      </c>
      <c r="G1721" s="11">
        <v>32.356000000000002</v>
      </c>
      <c r="H1721" s="11">
        <v>47.5</v>
      </c>
      <c r="I1721" t="s">
        <v>16739</v>
      </c>
      <c r="J1721" t="s">
        <v>8203</v>
      </c>
      <c r="K1721" t="s">
        <v>8203</v>
      </c>
      <c r="L1721" t="s">
        <v>8203</v>
      </c>
      <c r="M1721" t="s">
        <v>16740</v>
      </c>
      <c r="N1721">
        <v>382</v>
      </c>
      <c r="O1721">
        <v>11060</v>
      </c>
      <c r="P1721">
        <v>11060</v>
      </c>
      <c r="Q1721" s="8">
        <v>41940</v>
      </c>
      <c r="R1721" s="8">
        <v>41940</v>
      </c>
      <c r="S1721" t="s">
        <v>8242</v>
      </c>
      <c r="T1721" t="s">
        <v>12513</v>
      </c>
      <c r="U1721" t="s">
        <v>16741</v>
      </c>
      <c r="V1721" t="s">
        <v>14810</v>
      </c>
      <c r="W1721" t="s">
        <v>8310</v>
      </c>
      <c r="X1721" t="s">
        <v>8311</v>
      </c>
    </row>
    <row r="1722" spans="1:24" x14ac:dyDescent="0.25">
      <c r="A1722" t="s">
        <v>14810</v>
      </c>
      <c r="B1722">
        <v>27334</v>
      </c>
      <c r="C1722" t="s">
        <v>16742</v>
      </c>
      <c r="D1722">
        <v>255744</v>
      </c>
      <c r="E1722" t="s">
        <v>8310</v>
      </c>
      <c r="F1722" t="s">
        <v>8311</v>
      </c>
      <c r="G1722" s="11">
        <v>31.087</v>
      </c>
      <c r="H1722" s="11">
        <v>48.2</v>
      </c>
      <c r="I1722" t="s">
        <v>16743</v>
      </c>
      <c r="J1722" t="s">
        <v>8203</v>
      </c>
      <c r="K1722" t="s">
        <v>8203</v>
      </c>
      <c r="L1722" t="s">
        <v>8203</v>
      </c>
      <c r="M1722" t="s">
        <v>16744</v>
      </c>
      <c r="N1722">
        <v>1723</v>
      </c>
      <c r="O1722">
        <v>10663</v>
      </c>
      <c r="P1722">
        <v>10663</v>
      </c>
      <c r="Q1722" s="8">
        <v>41940</v>
      </c>
      <c r="R1722" s="8">
        <v>41940</v>
      </c>
      <c r="S1722" t="s">
        <v>8242</v>
      </c>
      <c r="T1722" t="s">
        <v>12513</v>
      </c>
      <c r="U1722" t="s">
        <v>16745</v>
      </c>
      <c r="V1722" t="s">
        <v>14810</v>
      </c>
      <c r="W1722" t="s">
        <v>8310</v>
      </c>
      <c r="X1722" t="s">
        <v>8311</v>
      </c>
    </row>
    <row r="1723" spans="1:24" x14ac:dyDescent="0.25">
      <c r="A1723" t="s">
        <v>16746</v>
      </c>
      <c r="B1723">
        <v>226127</v>
      </c>
      <c r="C1723" t="s">
        <v>16747</v>
      </c>
      <c r="D1723">
        <v>1441</v>
      </c>
      <c r="E1723" t="s">
        <v>8310</v>
      </c>
      <c r="F1723" t="s">
        <v>8311</v>
      </c>
      <c r="G1723" s="11">
        <v>1050378</v>
      </c>
      <c r="H1723" s="11">
        <v>40.200000000000003</v>
      </c>
      <c r="I1723" t="s">
        <v>16748</v>
      </c>
      <c r="J1723" t="s">
        <v>8203</v>
      </c>
      <c r="K1723" t="s">
        <v>8203</v>
      </c>
      <c r="L1723" t="s">
        <v>8203</v>
      </c>
      <c r="M1723" t="s">
        <v>16749</v>
      </c>
      <c r="N1723">
        <v>1098</v>
      </c>
      <c r="O1723" t="s">
        <v>8203</v>
      </c>
      <c r="P1723" t="s">
        <v>8203</v>
      </c>
      <c r="Q1723" s="8">
        <v>37708</v>
      </c>
      <c r="R1723" s="8">
        <v>41857</v>
      </c>
      <c r="S1723" t="s">
        <v>8242</v>
      </c>
      <c r="T1723" t="s">
        <v>8323</v>
      </c>
      <c r="U1723" t="s">
        <v>16750</v>
      </c>
      <c r="V1723" t="s">
        <v>16746</v>
      </c>
      <c r="W1723" t="s">
        <v>8310</v>
      </c>
      <c r="X1723" t="s">
        <v>8311</v>
      </c>
    </row>
    <row r="1724" spans="1:24" x14ac:dyDescent="0.25">
      <c r="A1724" t="s">
        <v>16751</v>
      </c>
      <c r="B1724">
        <v>252598</v>
      </c>
      <c r="C1724" t="s">
        <v>16752</v>
      </c>
      <c r="D1724">
        <v>260553</v>
      </c>
      <c r="E1724" t="s">
        <v>8310</v>
      </c>
      <c r="F1724" t="s">
        <v>8311</v>
      </c>
      <c r="G1724" s="11">
        <v>792518</v>
      </c>
      <c r="H1724" s="11">
        <v>38.208100000000002</v>
      </c>
      <c r="I1724" t="s">
        <v>16753</v>
      </c>
      <c r="J1724">
        <v>16</v>
      </c>
      <c r="K1724" t="s">
        <v>8203</v>
      </c>
      <c r="L1724" t="s">
        <v>8203</v>
      </c>
      <c r="M1724" t="s">
        <v>16754</v>
      </c>
      <c r="N1724">
        <v>106</v>
      </c>
      <c r="O1724" t="s">
        <v>8203</v>
      </c>
      <c r="P1724" t="s">
        <v>8203</v>
      </c>
      <c r="Q1724" s="8">
        <v>41934</v>
      </c>
      <c r="R1724" s="8">
        <v>41942</v>
      </c>
      <c r="S1724" t="s">
        <v>8231</v>
      </c>
      <c r="T1724" t="s">
        <v>16755</v>
      </c>
      <c r="U1724" t="s">
        <v>16756</v>
      </c>
      <c r="V1724" t="s">
        <v>16751</v>
      </c>
      <c r="W1724" t="s">
        <v>8310</v>
      </c>
      <c r="X1724" t="s">
        <v>8311</v>
      </c>
    </row>
    <row r="1725" spans="1:24" x14ac:dyDescent="0.25">
      <c r="A1725" t="s">
        <v>16757</v>
      </c>
      <c r="B1725">
        <v>100784</v>
      </c>
      <c r="C1725" t="s">
        <v>16758</v>
      </c>
      <c r="D1725">
        <v>212879</v>
      </c>
      <c r="E1725" t="s">
        <v>8899</v>
      </c>
      <c r="F1725" t="s">
        <v>9416</v>
      </c>
      <c r="G1725" s="11">
        <v>1127.6199999999999</v>
      </c>
      <c r="H1725" s="11">
        <v>41.200099999999999</v>
      </c>
      <c r="I1725" t="s">
        <v>16759</v>
      </c>
      <c r="J1725" t="s">
        <v>8203</v>
      </c>
      <c r="K1725">
        <v>1</v>
      </c>
      <c r="L1725" t="s">
        <v>8203</v>
      </c>
      <c r="M1725" t="s">
        <v>16760</v>
      </c>
      <c r="N1725">
        <v>53491</v>
      </c>
      <c r="O1725">
        <v>15122</v>
      </c>
      <c r="P1725">
        <v>16163</v>
      </c>
      <c r="Q1725" s="8">
        <v>41792</v>
      </c>
      <c r="R1725" s="8">
        <v>41887</v>
      </c>
      <c r="S1725" t="s">
        <v>8205</v>
      </c>
      <c r="T1725" t="s">
        <v>9401</v>
      </c>
      <c r="U1725" t="s">
        <v>16761</v>
      </c>
      <c r="V1725" t="s">
        <v>16757</v>
      </c>
      <c r="W1725" t="s">
        <v>8899</v>
      </c>
      <c r="X1725" t="s">
        <v>9416</v>
      </c>
    </row>
    <row r="1726" spans="1:24" x14ac:dyDescent="0.25">
      <c r="A1726" t="s">
        <v>16762</v>
      </c>
      <c r="B1726">
        <v>187382</v>
      </c>
      <c r="C1726" t="s">
        <v>16763</v>
      </c>
      <c r="D1726">
        <v>212891</v>
      </c>
      <c r="E1726" t="s">
        <v>8899</v>
      </c>
      <c r="F1726" t="s">
        <v>9416</v>
      </c>
      <c r="G1726" s="11">
        <v>1086.57</v>
      </c>
      <c r="H1726" s="11">
        <v>41.1</v>
      </c>
      <c r="I1726" t="s">
        <v>16764</v>
      </c>
      <c r="J1726" t="s">
        <v>8203</v>
      </c>
      <c r="K1726" t="s">
        <v>8203</v>
      </c>
      <c r="L1726" t="s">
        <v>8203</v>
      </c>
      <c r="M1726" t="s">
        <v>16765</v>
      </c>
      <c r="N1726">
        <v>59693</v>
      </c>
      <c r="O1726">
        <v>9561</v>
      </c>
      <c r="P1726">
        <v>8304</v>
      </c>
      <c r="Q1726" s="8">
        <v>41771</v>
      </c>
      <c r="R1726" s="8">
        <v>41957</v>
      </c>
      <c r="S1726" t="s">
        <v>8205</v>
      </c>
      <c r="T1726" t="s">
        <v>9401</v>
      </c>
      <c r="U1726" t="s">
        <v>16766</v>
      </c>
      <c r="V1726" t="s">
        <v>16762</v>
      </c>
      <c r="W1726" t="s">
        <v>8899</v>
      </c>
      <c r="X1726" t="s">
        <v>9416</v>
      </c>
    </row>
    <row r="1727" spans="1:24" x14ac:dyDescent="0.25">
      <c r="A1727" t="s">
        <v>16767</v>
      </c>
      <c r="B1727">
        <v>40296</v>
      </c>
      <c r="C1727" t="s">
        <v>16768</v>
      </c>
      <c r="D1727">
        <v>255746</v>
      </c>
      <c r="E1727" t="s">
        <v>8310</v>
      </c>
      <c r="F1727" t="s">
        <v>8311</v>
      </c>
      <c r="G1727" s="11">
        <v>30.164400000000001</v>
      </c>
      <c r="H1727" s="11">
        <v>47.3</v>
      </c>
      <c r="I1727" t="s">
        <v>16769</v>
      </c>
      <c r="J1727" t="s">
        <v>8203</v>
      </c>
      <c r="K1727" t="s">
        <v>8203</v>
      </c>
      <c r="L1727" t="s">
        <v>8203</v>
      </c>
      <c r="M1727" t="s">
        <v>16770</v>
      </c>
      <c r="N1727">
        <v>1632</v>
      </c>
      <c r="O1727">
        <v>9996</v>
      </c>
      <c r="P1727">
        <v>9996</v>
      </c>
      <c r="Q1727" s="8">
        <v>41940</v>
      </c>
      <c r="R1727" s="8">
        <v>41940</v>
      </c>
      <c r="S1727" t="s">
        <v>8242</v>
      </c>
      <c r="T1727" t="s">
        <v>12513</v>
      </c>
      <c r="U1727" t="s">
        <v>16771</v>
      </c>
      <c r="V1727" t="s">
        <v>16767</v>
      </c>
      <c r="W1727" t="s">
        <v>8310</v>
      </c>
      <c r="X1727" t="s">
        <v>8311</v>
      </c>
    </row>
    <row r="1728" spans="1:24" x14ac:dyDescent="0.25">
      <c r="A1728" t="s">
        <v>16772</v>
      </c>
      <c r="B1728">
        <v>109997</v>
      </c>
      <c r="C1728" t="s">
        <v>16773</v>
      </c>
      <c r="D1728">
        <v>209513</v>
      </c>
      <c r="E1728" t="s">
        <v>8209</v>
      </c>
      <c r="F1728" t="s">
        <v>8210</v>
      </c>
      <c r="G1728" s="11">
        <v>253.834</v>
      </c>
      <c r="H1728" s="11">
        <v>35</v>
      </c>
      <c r="I1728" t="s">
        <v>16774</v>
      </c>
      <c r="J1728" t="s">
        <v>8203</v>
      </c>
      <c r="K1728" t="s">
        <v>8203</v>
      </c>
      <c r="L1728" t="s">
        <v>8203</v>
      </c>
      <c r="M1728" t="s">
        <v>16775</v>
      </c>
      <c r="N1728" t="s">
        <v>8203</v>
      </c>
      <c r="O1728" t="s">
        <v>8203</v>
      </c>
      <c r="P1728" t="s">
        <v>8203</v>
      </c>
      <c r="Q1728" s="8">
        <v>41940</v>
      </c>
      <c r="R1728" s="8">
        <v>41940</v>
      </c>
      <c r="S1728" t="s">
        <v>8242</v>
      </c>
      <c r="T1728" t="s">
        <v>11950</v>
      </c>
      <c r="U1728" t="s">
        <v>16776</v>
      </c>
      <c r="V1728" t="s">
        <v>16772</v>
      </c>
      <c r="W1728" t="s">
        <v>8209</v>
      </c>
      <c r="X1728" t="s">
        <v>8210</v>
      </c>
    </row>
    <row r="1729" spans="1:24" x14ac:dyDescent="0.25">
      <c r="A1729" t="s">
        <v>16777</v>
      </c>
      <c r="B1729">
        <v>1245745</v>
      </c>
      <c r="C1729" t="s">
        <v>16778</v>
      </c>
      <c r="D1729">
        <v>178080</v>
      </c>
      <c r="E1729" t="s">
        <v>8310</v>
      </c>
      <c r="F1729" t="s">
        <v>8311</v>
      </c>
      <c r="G1729" s="11">
        <v>36.692300000000003</v>
      </c>
      <c r="H1729" s="11">
        <v>52.2</v>
      </c>
      <c r="I1729" t="s">
        <v>16779</v>
      </c>
      <c r="J1729" t="s">
        <v>8203</v>
      </c>
      <c r="K1729" t="s">
        <v>8203</v>
      </c>
      <c r="L1729" t="s">
        <v>8203</v>
      </c>
      <c r="M1729" t="s">
        <v>16780</v>
      </c>
      <c r="N1729">
        <v>1745</v>
      </c>
      <c r="O1729">
        <v>12041</v>
      </c>
      <c r="P1729">
        <v>11861</v>
      </c>
      <c r="Q1729" s="8">
        <v>41946</v>
      </c>
      <c r="R1729" s="8">
        <v>41946</v>
      </c>
      <c r="S1729" t="s">
        <v>8242</v>
      </c>
      <c r="T1729" t="s">
        <v>16781</v>
      </c>
      <c r="U1729" t="s">
        <v>16782</v>
      </c>
      <c r="V1729" t="s">
        <v>16777</v>
      </c>
      <c r="W1729" t="s">
        <v>8310</v>
      </c>
      <c r="X1729" t="s">
        <v>8311</v>
      </c>
    </row>
    <row r="1730" spans="1:24" x14ac:dyDescent="0.25">
      <c r="A1730" t="s">
        <v>16783</v>
      </c>
      <c r="B1730">
        <v>502780</v>
      </c>
      <c r="C1730" t="s">
        <v>16784</v>
      </c>
      <c r="D1730">
        <v>28733</v>
      </c>
      <c r="E1730" t="s">
        <v>8310</v>
      </c>
      <c r="F1730" t="s">
        <v>8311</v>
      </c>
      <c r="G1730" s="11">
        <v>29.952500000000001</v>
      </c>
      <c r="H1730" s="11">
        <v>44.3</v>
      </c>
      <c r="I1730" t="s">
        <v>16785</v>
      </c>
      <c r="J1730" t="s">
        <v>8203</v>
      </c>
      <c r="K1730" t="s">
        <v>8203</v>
      </c>
      <c r="L1730" t="s">
        <v>8203</v>
      </c>
      <c r="M1730" t="s">
        <v>16786</v>
      </c>
      <c r="N1730">
        <v>57</v>
      </c>
      <c r="O1730">
        <v>8522</v>
      </c>
      <c r="P1730">
        <v>8390</v>
      </c>
      <c r="Q1730" s="8">
        <v>39527</v>
      </c>
      <c r="R1730" s="8">
        <v>41936</v>
      </c>
      <c r="S1730" t="s">
        <v>8205</v>
      </c>
      <c r="T1730" t="s">
        <v>8323</v>
      </c>
      <c r="U1730" t="s">
        <v>16787</v>
      </c>
      <c r="V1730" t="s">
        <v>16783</v>
      </c>
      <c r="W1730" t="s">
        <v>8310</v>
      </c>
      <c r="X1730" t="s">
        <v>8311</v>
      </c>
    </row>
    <row r="1731" spans="1:24" x14ac:dyDescent="0.25">
      <c r="A1731" t="s">
        <v>16788</v>
      </c>
      <c r="B1731">
        <v>1173061</v>
      </c>
      <c r="C1731" t="s">
        <v>16789</v>
      </c>
      <c r="D1731">
        <v>243259</v>
      </c>
      <c r="E1731" t="s">
        <v>8310</v>
      </c>
      <c r="F1731" t="s">
        <v>8311</v>
      </c>
      <c r="G1731" s="11">
        <v>41.384500000000003</v>
      </c>
      <c r="H1731" s="11">
        <v>47</v>
      </c>
      <c r="I1731" t="s">
        <v>16790</v>
      </c>
      <c r="J1731" t="s">
        <v>8203</v>
      </c>
      <c r="K1731" t="s">
        <v>8203</v>
      </c>
      <c r="L1731" t="s">
        <v>8203</v>
      </c>
      <c r="M1731" t="s">
        <v>16791</v>
      </c>
      <c r="N1731">
        <v>560</v>
      </c>
      <c r="O1731" t="s">
        <v>8203</v>
      </c>
      <c r="P1731" t="s">
        <v>8203</v>
      </c>
      <c r="Q1731" s="8">
        <v>41877</v>
      </c>
      <c r="R1731" s="8">
        <v>41918</v>
      </c>
      <c r="S1731" t="s">
        <v>8242</v>
      </c>
      <c r="T1731" t="s">
        <v>16792</v>
      </c>
      <c r="U1731" t="s">
        <v>16793</v>
      </c>
      <c r="V1731" t="s">
        <v>16788</v>
      </c>
      <c r="W1731" t="s">
        <v>8310</v>
      </c>
      <c r="X1731" t="s">
        <v>8311</v>
      </c>
    </row>
    <row r="1732" spans="1:24" x14ac:dyDescent="0.25">
      <c r="A1732" t="s">
        <v>4550</v>
      </c>
      <c r="B1732">
        <v>9606</v>
      </c>
      <c r="C1732" t="s">
        <v>16794</v>
      </c>
      <c r="D1732">
        <v>253496</v>
      </c>
      <c r="E1732" t="s">
        <v>8899</v>
      </c>
      <c r="F1732" t="s">
        <v>8928</v>
      </c>
      <c r="G1732" s="11">
        <v>3256.04</v>
      </c>
      <c r="H1732" s="11">
        <v>40.4</v>
      </c>
      <c r="I1732" t="s">
        <v>16795</v>
      </c>
      <c r="J1732" t="s">
        <v>8203</v>
      </c>
      <c r="K1732">
        <v>1</v>
      </c>
      <c r="L1732" t="s">
        <v>8203</v>
      </c>
      <c r="M1732" t="s">
        <v>16796</v>
      </c>
      <c r="N1732" t="s">
        <v>8203</v>
      </c>
      <c r="O1732" t="s">
        <v>8203</v>
      </c>
      <c r="P1732" t="s">
        <v>8203</v>
      </c>
      <c r="Q1732" s="8">
        <v>41948</v>
      </c>
      <c r="R1732" s="8">
        <v>41948</v>
      </c>
      <c r="S1732" t="s">
        <v>8242</v>
      </c>
      <c r="T1732" t="s">
        <v>16797</v>
      </c>
      <c r="U1732" t="s">
        <v>16798</v>
      </c>
      <c r="V1732" t="s">
        <v>4550</v>
      </c>
      <c r="W1732" t="s">
        <v>8899</v>
      </c>
      <c r="X1732" t="s">
        <v>8928</v>
      </c>
    </row>
    <row r="1733" spans="1:24" x14ac:dyDescent="0.25">
      <c r="A1733" t="s">
        <v>16799</v>
      </c>
      <c r="B1733">
        <v>49012</v>
      </c>
      <c r="C1733" t="s">
        <v>16800</v>
      </c>
      <c r="D1733">
        <v>240344</v>
      </c>
      <c r="E1733" t="s">
        <v>8310</v>
      </c>
      <c r="F1733" t="s">
        <v>8551</v>
      </c>
      <c r="G1733" s="11">
        <v>19.776800000000001</v>
      </c>
      <c r="H1733" s="11">
        <v>55</v>
      </c>
      <c r="I1733" t="s">
        <v>16801</v>
      </c>
      <c r="J1733" t="s">
        <v>8203</v>
      </c>
      <c r="K1733" t="s">
        <v>8203</v>
      </c>
      <c r="L1733" t="s">
        <v>8203</v>
      </c>
      <c r="M1733" t="s">
        <v>16802</v>
      </c>
      <c r="N1733">
        <v>69</v>
      </c>
      <c r="O1733" t="s">
        <v>8203</v>
      </c>
      <c r="P1733" t="s">
        <v>8203</v>
      </c>
      <c r="Q1733" s="8">
        <v>41949</v>
      </c>
      <c r="R1733" s="8">
        <v>41962</v>
      </c>
      <c r="S1733" t="s">
        <v>8205</v>
      </c>
      <c r="T1733" t="s">
        <v>16803</v>
      </c>
      <c r="U1733" t="s">
        <v>16804</v>
      </c>
      <c r="V1733" t="s">
        <v>16799</v>
      </c>
      <c r="W1733" t="s">
        <v>8310</v>
      </c>
      <c r="X1733" t="s">
        <v>8551</v>
      </c>
    </row>
    <row r="1734" spans="1:24" x14ac:dyDescent="0.25">
      <c r="A1734" t="s">
        <v>6014</v>
      </c>
      <c r="B1734">
        <v>4932</v>
      </c>
      <c r="C1734" t="s">
        <v>16805</v>
      </c>
      <c r="D1734">
        <v>237120</v>
      </c>
      <c r="E1734" t="s">
        <v>8310</v>
      </c>
      <c r="F1734" t="s">
        <v>8311</v>
      </c>
      <c r="G1734" s="11">
        <v>1257136</v>
      </c>
      <c r="H1734" s="11">
        <v>38.299999999999997</v>
      </c>
      <c r="I1734" t="s">
        <v>16806</v>
      </c>
      <c r="J1734" t="s">
        <v>8203</v>
      </c>
      <c r="K1734" t="s">
        <v>8203</v>
      </c>
      <c r="L1734" t="s">
        <v>8203</v>
      </c>
      <c r="M1734" t="s">
        <v>16807</v>
      </c>
      <c r="N1734">
        <v>38</v>
      </c>
      <c r="O1734" t="s">
        <v>8203</v>
      </c>
      <c r="P1734" t="s">
        <v>8203</v>
      </c>
      <c r="Q1734" s="8">
        <v>41953</v>
      </c>
      <c r="R1734" s="8">
        <v>41953</v>
      </c>
      <c r="S1734" t="s">
        <v>8242</v>
      </c>
      <c r="T1734" t="s">
        <v>16797</v>
      </c>
      <c r="U1734" t="s">
        <v>16808</v>
      </c>
      <c r="V1734" t="s">
        <v>6014</v>
      </c>
      <c r="W1734" t="s">
        <v>8310</v>
      </c>
      <c r="X1734" t="s">
        <v>8311</v>
      </c>
    </row>
    <row r="1735" spans="1:24" x14ac:dyDescent="0.25">
      <c r="A1735" t="s">
        <v>16809</v>
      </c>
      <c r="B1735">
        <v>1094989</v>
      </c>
      <c r="C1735" t="s">
        <v>16810</v>
      </c>
      <c r="D1735">
        <v>75225</v>
      </c>
      <c r="E1735" t="s">
        <v>8310</v>
      </c>
      <c r="F1735" t="s">
        <v>8311</v>
      </c>
      <c r="G1735" s="11">
        <v>14.503399999999999</v>
      </c>
      <c r="H1735" s="11">
        <v>33.700000000000003</v>
      </c>
      <c r="I1735" t="s">
        <v>16811</v>
      </c>
      <c r="J1735" t="s">
        <v>8203</v>
      </c>
      <c r="K1735" t="s">
        <v>8203</v>
      </c>
      <c r="L1735" t="s">
        <v>8203</v>
      </c>
      <c r="M1735" t="s">
        <v>16812</v>
      </c>
      <c r="N1735">
        <v>59</v>
      </c>
      <c r="O1735">
        <v>6440</v>
      </c>
      <c r="P1735">
        <v>6312</v>
      </c>
      <c r="Q1735" s="8">
        <v>41948</v>
      </c>
      <c r="R1735" s="8">
        <v>41960</v>
      </c>
      <c r="S1735" t="s">
        <v>8242</v>
      </c>
      <c r="T1735" t="s">
        <v>8323</v>
      </c>
      <c r="U1735" t="s">
        <v>16813</v>
      </c>
      <c r="V1735" t="s">
        <v>16809</v>
      </c>
      <c r="W1735" t="s">
        <v>8310</v>
      </c>
      <c r="X1735" t="s">
        <v>8311</v>
      </c>
    </row>
    <row r="1736" spans="1:24" x14ac:dyDescent="0.25">
      <c r="A1736" t="s">
        <v>16814</v>
      </c>
      <c r="B1736">
        <v>1094988</v>
      </c>
      <c r="C1736" t="s">
        <v>16815</v>
      </c>
      <c r="D1736">
        <v>75223</v>
      </c>
      <c r="E1736" t="s">
        <v>8310</v>
      </c>
      <c r="F1736" t="s">
        <v>8311</v>
      </c>
      <c r="G1736" s="11">
        <v>14.696899999999999</v>
      </c>
      <c r="H1736" s="11">
        <v>33.700000000000003</v>
      </c>
      <c r="I1736" t="s">
        <v>16816</v>
      </c>
      <c r="J1736" t="s">
        <v>8203</v>
      </c>
      <c r="K1736" t="s">
        <v>8203</v>
      </c>
      <c r="L1736" t="s">
        <v>8203</v>
      </c>
      <c r="M1736" t="s">
        <v>16817</v>
      </c>
      <c r="N1736">
        <v>73</v>
      </c>
      <c r="O1736">
        <v>6439</v>
      </c>
      <c r="P1736">
        <v>6310</v>
      </c>
      <c r="Q1736" s="8">
        <v>41948</v>
      </c>
      <c r="R1736" s="8">
        <v>41948</v>
      </c>
      <c r="S1736" t="s">
        <v>8242</v>
      </c>
      <c r="T1736" t="s">
        <v>8323</v>
      </c>
      <c r="U1736" t="s">
        <v>16818</v>
      </c>
      <c r="V1736" t="s">
        <v>16814</v>
      </c>
      <c r="W1736" t="s">
        <v>8310</v>
      </c>
      <c r="X1736" t="s">
        <v>8311</v>
      </c>
    </row>
    <row r="1737" spans="1:24" x14ac:dyDescent="0.25">
      <c r="A1737" t="s">
        <v>16819</v>
      </c>
      <c r="B1737">
        <v>1094985</v>
      </c>
      <c r="C1737" t="s">
        <v>16820</v>
      </c>
      <c r="D1737">
        <v>75217</v>
      </c>
      <c r="E1737" t="s">
        <v>8310</v>
      </c>
      <c r="F1737" t="s">
        <v>8311</v>
      </c>
      <c r="G1737" s="11">
        <v>14.473599999999999</v>
      </c>
      <c r="H1737" s="11">
        <v>33.799999999999997</v>
      </c>
      <c r="I1737" t="s">
        <v>16821</v>
      </c>
      <c r="J1737" t="s">
        <v>8203</v>
      </c>
      <c r="K1737" t="s">
        <v>8203</v>
      </c>
      <c r="L1737" t="s">
        <v>8203</v>
      </c>
      <c r="M1737" t="s">
        <v>16822</v>
      </c>
      <c r="N1737">
        <v>45</v>
      </c>
      <c r="O1737">
        <v>6401</v>
      </c>
      <c r="P1737">
        <v>6271</v>
      </c>
      <c r="Q1737" s="8">
        <v>41948</v>
      </c>
      <c r="R1737" s="8">
        <v>41960</v>
      </c>
      <c r="S1737" t="s">
        <v>8242</v>
      </c>
      <c r="T1737" t="s">
        <v>8323</v>
      </c>
      <c r="U1737" t="s">
        <v>16823</v>
      </c>
      <c r="V1737" t="s">
        <v>16819</v>
      </c>
      <c r="W1737" t="s">
        <v>8310</v>
      </c>
      <c r="X1737" t="s">
        <v>8311</v>
      </c>
    </row>
    <row r="1738" spans="1:24" x14ac:dyDescent="0.25">
      <c r="A1738" t="s">
        <v>16824</v>
      </c>
      <c r="B1738">
        <v>1094983</v>
      </c>
      <c r="C1738" t="s">
        <v>16825</v>
      </c>
      <c r="D1738">
        <v>75213</v>
      </c>
      <c r="E1738" t="s">
        <v>8310</v>
      </c>
      <c r="F1738" t="s">
        <v>8311</v>
      </c>
      <c r="G1738" s="11">
        <v>14.742599999999999</v>
      </c>
      <c r="H1738" s="11">
        <v>33.9</v>
      </c>
      <c r="I1738" t="s">
        <v>16826</v>
      </c>
      <c r="J1738" t="s">
        <v>8203</v>
      </c>
      <c r="K1738" t="s">
        <v>8203</v>
      </c>
      <c r="L1738" t="s">
        <v>8203</v>
      </c>
      <c r="M1738" t="s">
        <v>16827</v>
      </c>
      <c r="N1738">
        <v>58</v>
      </c>
      <c r="O1738">
        <v>6368</v>
      </c>
      <c r="P1738">
        <v>6241</v>
      </c>
      <c r="Q1738" s="8">
        <v>41948</v>
      </c>
      <c r="R1738" s="8">
        <v>41960</v>
      </c>
      <c r="S1738" t="s">
        <v>8242</v>
      </c>
      <c r="T1738" t="s">
        <v>8323</v>
      </c>
      <c r="U1738" t="s">
        <v>16828</v>
      </c>
      <c r="V1738" t="s">
        <v>16824</v>
      </c>
      <c r="W1738" t="s">
        <v>8310</v>
      </c>
      <c r="X1738" t="s">
        <v>8311</v>
      </c>
    </row>
    <row r="1739" spans="1:24" x14ac:dyDescent="0.25">
      <c r="A1739" t="s">
        <v>16829</v>
      </c>
      <c r="B1739">
        <v>1094990</v>
      </c>
      <c r="C1739" t="s">
        <v>16830</v>
      </c>
      <c r="D1739">
        <v>75227</v>
      </c>
      <c r="E1739" t="s">
        <v>8310</v>
      </c>
      <c r="F1739" t="s">
        <v>8311</v>
      </c>
      <c r="G1739" s="11">
        <v>14.5099</v>
      </c>
      <c r="H1739" s="11">
        <v>33.700000000000003</v>
      </c>
      <c r="I1739" t="s">
        <v>16831</v>
      </c>
      <c r="J1739" t="s">
        <v>8203</v>
      </c>
      <c r="K1739" t="s">
        <v>8203</v>
      </c>
      <c r="L1739" t="s">
        <v>8203</v>
      </c>
      <c r="M1739" t="s">
        <v>16832</v>
      </c>
      <c r="N1739">
        <v>45</v>
      </c>
      <c r="O1739">
        <v>6385</v>
      </c>
      <c r="P1739">
        <v>6254</v>
      </c>
      <c r="Q1739" s="8">
        <v>41948</v>
      </c>
      <c r="R1739" s="8">
        <v>41948</v>
      </c>
      <c r="S1739" t="s">
        <v>8242</v>
      </c>
      <c r="T1739" t="s">
        <v>8323</v>
      </c>
      <c r="U1739" t="s">
        <v>16833</v>
      </c>
      <c r="V1739" t="s">
        <v>16829</v>
      </c>
      <c r="W1739" t="s">
        <v>8310</v>
      </c>
      <c r="X1739" t="s">
        <v>8311</v>
      </c>
    </row>
    <row r="1740" spans="1:24" x14ac:dyDescent="0.25">
      <c r="A1740" t="s">
        <v>16834</v>
      </c>
      <c r="B1740">
        <v>1094992</v>
      </c>
      <c r="C1740" t="s">
        <v>16835</v>
      </c>
      <c r="D1740">
        <v>75231</v>
      </c>
      <c r="E1740" t="s">
        <v>8310</v>
      </c>
      <c r="F1740" t="s">
        <v>8311</v>
      </c>
      <c r="G1740" s="11">
        <v>14.4758</v>
      </c>
      <c r="H1740" s="11">
        <v>33.6</v>
      </c>
      <c r="I1740" t="s">
        <v>16836</v>
      </c>
      <c r="J1740" t="s">
        <v>8203</v>
      </c>
      <c r="K1740" t="s">
        <v>8203</v>
      </c>
      <c r="L1740" t="s">
        <v>8203</v>
      </c>
      <c r="M1740" t="s">
        <v>16837</v>
      </c>
      <c r="N1740">
        <v>48</v>
      </c>
      <c r="O1740">
        <v>6424</v>
      </c>
      <c r="P1740">
        <v>6299</v>
      </c>
      <c r="Q1740" s="8">
        <v>41948</v>
      </c>
      <c r="R1740" s="8">
        <v>41960</v>
      </c>
      <c r="S1740" t="s">
        <v>8242</v>
      </c>
      <c r="T1740" t="s">
        <v>8323</v>
      </c>
      <c r="U1740" t="s">
        <v>16838</v>
      </c>
      <c r="V1740" t="s">
        <v>16834</v>
      </c>
      <c r="W1740" t="s">
        <v>8310</v>
      </c>
      <c r="X1740" t="s">
        <v>8311</v>
      </c>
    </row>
    <row r="1741" spans="1:24" x14ac:dyDescent="0.25">
      <c r="A1741" t="s">
        <v>16839</v>
      </c>
      <c r="B1741">
        <v>1094981</v>
      </c>
      <c r="C1741" t="s">
        <v>16840</v>
      </c>
      <c r="D1741">
        <v>75209</v>
      </c>
      <c r="E1741" t="s">
        <v>8310</v>
      </c>
      <c r="F1741" t="s">
        <v>8311</v>
      </c>
      <c r="G1741" s="11">
        <v>14.897</v>
      </c>
      <c r="H1741" s="11">
        <v>34.1</v>
      </c>
      <c r="I1741" t="s">
        <v>16841</v>
      </c>
      <c r="J1741" t="s">
        <v>8203</v>
      </c>
      <c r="K1741" t="s">
        <v>8203</v>
      </c>
      <c r="L1741" t="s">
        <v>8203</v>
      </c>
      <c r="M1741" t="s">
        <v>16842</v>
      </c>
      <c r="N1741">
        <v>50</v>
      </c>
      <c r="O1741">
        <v>6403</v>
      </c>
      <c r="P1741">
        <v>6277</v>
      </c>
      <c r="Q1741" s="8">
        <v>41953</v>
      </c>
      <c r="R1741" s="8">
        <v>41953</v>
      </c>
      <c r="S1741" t="s">
        <v>8242</v>
      </c>
      <c r="T1741" t="s">
        <v>8323</v>
      </c>
      <c r="U1741" t="s">
        <v>16843</v>
      </c>
      <c r="V1741" t="s">
        <v>16839</v>
      </c>
      <c r="W1741" t="s">
        <v>8310</v>
      </c>
      <c r="X1741" t="s">
        <v>8311</v>
      </c>
    </row>
    <row r="1742" spans="1:24" x14ac:dyDescent="0.25">
      <c r="A1742" t="s">
        <v>16844</v>
      </c>
      <c r="B1742">
        <v>1094984</v>
      </c>
      <c r="C1742" t="s">
        <v>16845</v>
      </c>
      <c r="D1742">
        <v>75215</v>
      </c>
      <c r="E1742" t="s">
        <v>8310</v>
      </c>
      <c r="F1742" t="s">
        <v>8311</v>
      </c>
      <c r="G1742" s="11">
        <v>14.461</v>
      </c>
      <c r="H1742" s="11">
        <v>33.6</v>
      </c>
      <c r="I1742" t="s">
        <v>16846</v>
      </c>
      <c r="J1742" t="s">
        <v>8203</v>
      </c>
      <c r="K1742" t="s">
        <v>8203</v>
      </c>
      <c r="L1742" t="s">
        <v>8203</v>
      </c>
      <c r="M1742" t="s">
        <v>16847</v>
      </c>
      <c r="N1742">
        <v>44</v>
      </c>
      <c r="O1742">
        <v>6379</v>
      </c>
      <c r="P1742">
        <v>6250</v>
      </c>
      <c r="Q1742" s="8">
        <v>41953</v>
      </c>
      <c r="R1742" s="8">
        <v>41953</v>
      </c>
      <c r="S1742" t="s">
        <v>8242</v>
      </c>
      <c r="T1742" t="s">
        <v>8323</v>
      </c>
      <c r="U1742" t="s">
        <v>16848</v>
      </c>
      <c r="V1742" t="s">
        <v>16844</v>
      </c>
      <c r="W1742" t="s">
        <v>8310</v>
      </c>
      <c r="X1742" t="s">
        <v>8311</v>
      </c>
    </row>
    <row r="1743" spans="1:24" x14ac:dyDescent="0.25">
      <c r="A1743" t="s">
        <v>16849</v>
      </c>
      <c r="B1743">
        <v>13750</v>
      </c>
      <c r="C1743" t="s">
        <v>16850</v>
      </c>
      <c r="D1743">
        <v>245813</v>
      </c>
      <c r="E1743" t="s">
        <v>8209</v>
      </c>
      <c r="F1743" t="s">
        <v>8210</v>
      </c>
      <c r="G1743" s="11">
        <v>414.62200000000001</v>
      </c>
      <c r="H1743" s="11">
        <v>37.700000000000003</v>
      </c>
      <c r="I1743" t="s">
        <v>16851</v>
      </c>
      <c r="J1743" t="s">
        <v>8203</v>
      </c>
      <c r="K1743" t="s">
        <v>8203</v>
      </c>
      <c r="L1743" t="s">
        <v>8203</v>
      </c>
      <c r="M1743" t="s">
        <v>16852</v>
      </c>
      <c r="N1743" t="s">
        <v>8203</v>
      </c>
      <c r="O1743" t="s">
        <v>8203</v>
      </c>
      <c r="P1743" t="s">
        <v>8203</v>
      </c>
      <c r="Q1743" s="8">
        <v>41886</v>
      </c>
      <c r="R1743" s="8">
        <v>41886</v>
      </c>
      <c r="S1743" t="s">
        <v>8242</v>
      </c>
      <c r="T1743" t="s">
        <v>16853</v>
      </c>
      <c r="U1743" t="s">
        <v>16854</v>
      </c>
      <c r="V1743" t="s">
        <v>16849</v>
      </c>
      <c r="W1743" t="s">
        <v>8209</v>
      </c>
      <c r="X1743" t="s">
        <v>8210</v>
      </c>
    </row>
    <row r="1744" spans="1:24" x14ac:dyDescent="0.25">
      <c r="A1744" t="s">
        <v>16855</v>
      </c>
      <c r="B1744">
        <v>315563</v>
      </c>
      <c r="C1744" t="s">
        <v>16856</v>
      </c>
      <c r="D1744">
        <v>172148</v>
      </c>
      <c r="E1744" t="s">
        <v>8899</v>
      </c>
      <c r="F1744" t="s">
        <v>8900</v>
      </c>
      <c r="G1744" s="11">
        <v>89.583699999999993</v>
      </c>
      <c r="H1744" s="11">
        <v>38.799999999999997</v>
      </c>
      <c r="I1744" t="s">
        <v>16857</v>
      </c>
      <c r="J1744" t="s">
        <v>8203</v>
      </c>
      <c r="K1744" t="s">
        <v>8203</v>
      </c>
      <c r="L1744" t="s">
        <v>8203</v>
      </c>
      <c r="M1744" t="s">
        <v>16858</v>
      </c>
      <c r="N1744">
        <v>4997</v>
      </c>
      <c r="O1744" t="s">
        <v>8203</v>
      </c>
      <c r="P1744" t="s">
        <v>8203</v>
      </c>
      <c r="Q1744" s="8">
        <v>41885</v>
      </c>
      <c r="R1744" s="8">
        <v>41885</v>
      </c>
      <c r="S1744" t="s">
        <v>8242</v>
      </c>
      <c r="T1744" t="s">
        <v>8469</v>
      </c>
      <c r="U1744" t="s">
        <v>16859</v>
      </c>
      <c r="V1744" t="s">
        <v>16855</v>
      </c>
      <c r="W1744" t="s">
        <v>8899</v>
      </c>
      <c r="X1744" t="s">
        <v>8900</v>
      </c>
    </row>
    <row r="1745" spans="1:24" x14ac:dyDescent="0.25">
      <c r="A1745" t="s">
        <v>16860</v>
      </c>
      <c r="B1745">
        <v>29833</v>
      </c>
      <c r="C1745" t="s">
        <v>16861</v>
      </c>
      <c r="D1745">
        <v>254213</v>
      </c>
      <c r="E1745" t="s">
        <v>8310</v>
      </c>
      <c r="F1745" t="s">
        <v>8311</v>
      </c>
      <c r="G1745" s="11">
        <v>8.0795899999999996</v>
      </c>
      <c r="H1745" s="11">
        <v>32</v>
      </c>
      <c r="I1745" t="s">
        <v>16862</v>
      </c>
      <c r="J1745" t="s">
        <v>8203</v>
      </c>
      <c r="K1745" t="s">
        <v>8203</v>
      </c>
      <c r="L1745" t="s">
        <v>8203</v>
      </c>
      <c r="M1745" t="s">
        <v>16863</v>
      </c>
      <c r="N1745">
        <v>105</v>
      </c>
      <c r="O1745" t="s">
        <v>8203</v>
      </c>
      <c r="P1745" t="s">
        <v>8203</v>
      </c>
      <c r="Q1745" s="8">
        <v>41900</v>
      </c>
      <c r="R1745" s="8">
        <v>41900</v>
      </c>
      <c r="S1745" t="s">
        <v>8242</v>
      </c>
      <c r="T1745" t="s">
        <v>16864</v>
      </c>
      <c r="U1745" t="s">
        <v>16865</v>
      </c>
      <c r="V1745" t="s">
        <v>16860</v>
      </c>
      <c r="W1745" t="s">
        <v>8310</v>
      </c>
      <c r="X1745" t="s">
        <v>8311</v>
      </c>
    </row>
    <row r="1746" spans="1:24" x14ac:dyDescent="0.25">
      <c r="A1746" t="s">
        <v>16866</v>
      </c>
      <c r="B1746">
        <v>55363</v>
      </c>
      <c r="C1746" t="s">
        <v>16867</v>
      </c>
      <c r="D1746">
        <v>256104</v>
      </c>
      <c r="E1746" t="s">
        <v>8209</v>
      </c>
      <c r="F1746" t="s">
        <v>8210</v>
      </c>
      <c r="G1746" s="11">
        <v>1.10419</v>
      </c>
      <c r="H1746" s="11">
        <v>39.5</v>
      </c>
      <c r="I1746" t="s">
        <v>16868</v>
      </c>
      <c r="J1746" t="s">
        <v>8203</v>
      </c>
      <c r="K1746" t="s">
        <v>8203</v>
      </c>
      <c r="L1746" t="s">
        <v>8203</v>
      </c>
      <c r="M1746" t="s">
        <v>16869</v>
      </c>
      <c r="N1746">
        <v>796</v>
      </c>
      <c r="O1746" t="s">
        <v>8203</v>
      </c>
      <c r="P1746" t="s">
        <v>8203</v>
      </c>
      <c r="Q1746" s="8">
        <v>41953</v>
      </c>
      <c r="R1746" s="8">
        <v>41953</v>
      </c>
      <c r="S1746" t="s">
        <v>8242</v>
      </c>
      <c r="T1746" t="s">
        <v>16870</v>
      </c>
      <c r="U1746" t="s">
        <v>16871</v>
      </c>
      <c r="V1746" t="s">
        <v>16866</v>
      </c>
      <c r="W1746" t="s">
        <v>8209</v>
      </c>
      <c r="X1746" t="s">
        <v>8210</v>
      </c>
    </row>
    <row r="1747" spans="1:24" x14ac:dyDescent="0.25">
      <c r="A1747" t="s">
        <v>6014</v>
      </c>
      <c r="B1747">
        <v>4932</v>
      </c>
      <c r="C1747" t="s">
        <v>16872</v>
      </c>
      <c r="D1747">
        <v>263135</v>
      </c>
      <c r="E1747" t="s">
        <v>8310</v>
      </c>
      <c r="F1747" t="s">
        <v>8311</v>
      </c>
      <c r="G1747" s="11">
        <v>716547</v>
      </c>
      <c r="H1747" s="11">
        <v>38.200000000000003</v>
      </c>
      <c r="I1747" t="s">
        <v>16873</v>
      </c>
      <c r="J1747" t="s">
        <v>8203</v>
      </c>
      <c r="K1747" t="s">
        <v>8203</v>
      </c>
      <c r="L1747" t="s">
        <v>8203</v>
      </c>
      <c r="M1747" t="s">
        <v>16874</v>
      </c>
      <c r="N1747">
        <v>354</v>
      </c>
      <c r="O1747" t="s">
        <v>8203</v>
      </c>
      <c r="P1747" t="s">
        <v>8203</v>
      </c>
      <c r="Q1747" s="8">
        <v>41955</v>
      </c>
      <c r="R1747" s="8">
        <v>41955</v>
      </c>
      <c r="S1747" t="s">
        <v>8242</v>
      </c>
      <c r="T1747" t="s">
        <v>16875</v>
      </c>
      <c r="U1747" t="s">
        <v>16876</v>
      </c>
      <c r="V1747" t="s">
        <v>6014</v>
      </c>
      <c r="W1747" t="s">
        <v>8310</v>
      </c>
      <c r="X1747" t="s">
        <v>8311</v>
      </c>
    </row>
    <row r="1748" spans="1:24" x14ac:dyDescent="0.25">
      <c r="A1748" t="s">
        <v>16877</v>
      </c>
      <c r="B1748">
        <v>1094987</v>
      </c>
      <c r="C1748" t="s">
        <v>16878</v>
      </c>
      <c r="D1748">
        <v>75221</v>
      </c>
      <c r="E1748" t="s">
        <v>8310</v>
      </c>
      <c r="F1748" t="s">
        <v>8311</v>
      </c>
      <c r="G1748" s="11">
        <v>14.5738</v>
      </c>
      <c r="H1748" s="11">
        <v>33.700000000000003</v>
      </c>
      <c r="I1748" t="s">
        <v>16879</v>
      </c>
      <c r="J1748" t="s">
        <v>8203</v>
      </c>
      <c r="K1748" t="s">
        <v>8203</v>
      </c>
      <c r="L1748" t="s">
        <v>8203</v>
      </c>
      <c r="M1748" t="s">
        <v>16880</v>
      </c>
      <c r="N1748">
        <v>60</v>
      </c>
      <c r="O1748">
        <v>6412</v>
      </c>
      <c r="P1748">
        <v>6277</v>
      </c>
      <c r="Q1748" s="8">
        <v>41953</v>
      </c>
      <c r="R1748" s="8">
        <v>41960</v>
      </c>
      <c r="S1748" t="s">
        <v>8242</v>
      </c>
      <c r="T1748" t="s">
        <v>8323</v>
      </c>
      <c r="U1748" t="s">
        <v>16881</v>
      </c>
      <c r="V1748" t="s">
        <v>16877</v>
      </c>
      <c r="W1748" t="s">
        <v>8310</v>
      </c>
      <c r="X1748" t="s">
        <v>8311</v>
      </c>
    </row>
    <row r="1749" spans="1:24" x14ac:dyDescent="0.25">
      <c r="A1749" t="s">
        <v>16882</v>
      </c>
      <c r="B1749">
        <v>1094982</v>
      </c>
      <c r="C1749" t="s">
        <v>16883</v>
      </c>
      <c r="D1749">
        <v>75211</v>
      </c>
      <c r="E1749" t="s">
        <v>8310</v>
      </c>
      <c r="F1749" t="s">
        <v>8311</v>
      </c>
      <c r="G1749" s="11">
        <v>14.5167</v>
      </c>
      <c r="H1749" s="11">
        <v>33.6</v>
      </c>
      <c r="I1749" t="s">
        <v>16884</v>
      </c>
      <c r="J1749" t="s">
        <v>8203</v>
      </c>
      <c r="K1749" t="s">
        <v>8203</v>
      </c>
      <c r="L1749" t="s">
        <v>8203</v>
      </c>
      <c r="M1749" t="s">
        <v>16885</v>
      </c>
      <c r="N1749">
        <v>57</v>
      </c>
      <c r="O1749">
        <v>6418</v>
      </c>
      <c r="P1749">
        <v>6291</v>
      </c>
      <c r="Q1749" s="8">
        <v>41953</v>
      </c>
      <c r="R1749" s="8">
        <v>41960</v>
      </c>
      <c r="S1749" t="s">
        <v>8242</v>
      </c>
      <c r="T1749" t="s">
        <v>8323</v>
      </c>
      <c r="U1749" t="s">
        <v>16886</v>
      </c>
      <c r="V1749" t="s">
        <v>16882</v>
      </c>
      <c r="W1749" t="s">
        <v>8310</v>
      </c>
      <c r="X1749" t="s">
        <v>8311</v>
      </c>
    </row>
    <row r="1750" spans="1:24" x14ac:dyDescent="0.25">
      <c r="A1750" t="s">
        <v>16887</v>
      </c>
      <c r="B1750">
        <v>1094991</v>
      </c>
      <c r="C1750" t="s">
        <v>16888</v>
      </c>
      <c r="D1750">
        <v>75229</v>
      </c>
      <c r="E1750" t="s">
        <v>8310</v>
      </c>
      <c r="F1750" t="s">
        <v>8311</v>
      </c>
      <c r="G1750" s="11">
        <v>14.542899999999999</v>
      </c>
      <c r="H1750" s="11">
        <v>33.700000000000003</v>
      </c>
      <c r="I1750" t="s">
        <v>16889</v>
      </c>
      <c r="J1750" t="s">
        <v>8203</v>
      </c>
      <c r="K1750" t="s">
        <v>8203</v>
      </c>
      <c r="L1750" t="s">
        <v>8203</v>
      </c>
      <c r="M1750" t="s">
        <v>16890</v>
      </c>
      <c r="N1750">
        <v>52</v>
      </c>
      <c r="O1750">
        <v>6403</v>
      </c>
      <c r="P1750">
        <v>6276</v>
      </c>
      <c r="Q1750" s="8">
        <v>41953</v>
      </c>
      <c r="R1750" s="8">
        <v>41960</v>
      </c>
      <c r="S1750" t="s">
        <v>8242</v>
      </c>
      <c r="T1750" t="s">
        <v>8323</v>
      </c>
      <c r="U1750" t="s">
        <v>16891</v>
      </c>
      <c r="V1750" t="s">
        <v>16887</v>
      </c>
      <c r="W1750" t="s">
        <v>8310</v>
      </c>
      <c r="X1750" t="s">
        <v>8311</v>
      </c>
    </row>
    <row r="1751" spans="1:24" x14ac:dyDescent="0.25">
      <c r="A1751" t="s">
        <v>16892</v>
      </c>
      <c r="B1751">
        <v>1094996</v>
      </c>
      <c r="C1751" t="s">
        <v>16893</v>
      </c>
      <c r="D1751">
        <v>75239</v>
      </c>
      <c r="E1751" t="s">
        <v>8310</v>
      </c>
      <c r="F1751" t="s">
        <v>8311</v>
      </c>
      <c r="G1751" s="11">
        <v>14.5943</v>
      </c>
      <c r="H1751" s="11">
        <v>33.700000000000003</v>
      </c>
      <c r="I1751" t="s">
        <v>16894</v>
      </c>
      <c r="J1751" t="s">
        <v>8203</v>
      </c>
      <c r="K1751" t="s">
        <v>8203</v>
      </c>
      <c r="L1751" t="s">
        <v>8203</v>
      </c>
      <c r="M1751" t="s">
        <v>16895</v>
      </c>
      <c r="N1751">
        <v>56</v>
      </c>
      <c r="O1751">
        <v>6415</v>
      </c>
      <c r="P1751">
        <v>6287</v>
      </c>
      <c r="Q1751" s="8">
        <v>41953</v>
      </c>
      <c r="R1751" s="8">
        <v>41960</v>
      </c>
      <c r="S1751" t="s">
        <v>8242</v>
      </c>
      <c r="T1751" t="s">
        <v>8323</v>
      </c>
      <c r="U1751" t="s">
        <v>16896</v>
      </c>
      <c r="V1751" t="s">
        <v>16892</v>
      </c>
      <c r="W1751" t="s">
        <v>8310</v>
      </c>
      <c r="X1751" t="s">
        <v>8311</v>
      </c>
    </row>
    <row r="1752" spans="1:24" x14ac:dyDescent="0.25">
      <c r="A1752" t="s">
        <v>16897</v>
      </c>
      <c r="B1752">
        <v>1094997</v>
      </c>
      <c r="C1752" t="s">
        <v>16898</v>
      </c>
      <c r="D1752">
        <v>75241</v>
      </c>
      <c r="E1752" t="s">
        <v>8310</v>
      </c>
      <c r="F1752" t="s">
        <v>8311</v>
      </c>
      <c r="G1752" s="11">
        <v>14.4537</v>
      </c>
      <c r="H1752" s="11">
        <v>33.6</v>
      </c>
      <c r="I1752" t="s">
        <v>16899</v>
      </c>
      <c r="J1752" t="s">
        <v>8203</v>
      </c>
      <c r="K1752" t="s">
        <v>8203</v>
      </c>
      <c r="L1752" t="s">
        <v>8203</v>
      </c>
      <c r="M1752" t="s">
        <v>16900</v>
      </c>
      <c r="N1752">
        <v>51</v>
      </c>
      <c r="O1752">
        <v>6388</v>
      </c>
      <c r="P1752">
        <v>6260</v>
      </c>
      <c r="Q1752" s="8">
        <v>41953</v>
      </c>
      <c r="R1752" s="8">
        <v>41960</v>
      </c>
      <c r="S1752" t="s">
        <v>8242</v>
      </c>
      <c r="T1752" t="s">
        <v>8323</v>
      </c>
      <c r="U1752" t="s">
        <v>16901</v>
      </c>
      <c r="V1752" t="s">
        <v>16897</v>
      </c>
      <c r="W1752" t="s">
        <v>8310</v>
      </c>
      <c r="X1752" t="s">
        <v>8311</v>
      </c>
    </row>
    <row r="1753" spans="1:24" x14ac:dyDescent="0.25">
      <c r="A1753" t="s">
        <v>9540</v>
      </c>
      <c r="B1753">
        <v>9544</v>
      </c>
      <c r="C1753" t="s">
        <v>16902</v>
      </c>
      <c r="D1753">
        <v>214746</v>
      </c>
      <c r="E1753" t="s">
        <v>8899</v>
      </c>
      <c r="F1753" t="s">
        <v>8928</v>
      </c>
      <c r="G1753" s="11">
        <v>3228</v>
      </c>
      <c r="H1753" s="11">
        <v>41.214799999999997</v>
      </c>
      <c r="I1753" t="s">
        <v>16903</v>
      </c>
      <c r="J1753">
        <v>21</v>
      </c>
      <c r="K1753" t="s">
        <v>8203</v>
      </c>
      <c r="L1753" t="s">
        <v>8203</v>
      </c>
      <c r="M1753" t="s">
        <v>16904</v>
      </c>
      <c r="N1753">
        <v>291040</v>
      </c>
      <c r="O1753" t="s">
        <v>8203</v>
      </c>
      <c r="P1753" t="s">
        <v>8203</v>
      </c>
      <c r="Q1753" s="8">
        <v>41947</v>
      </c>
      <c r="R1753" s="8">
        <v>41955</v>
      </c>
      <c r="S1753" t="s">
        <v>8231</v>
      </c>
      <c r="T1753" t="s">
        <v>10537</v>
      </c>
      <c r="U1753" t="s">
        <v>16905</v>
      </c>
      <c r="V1753" t="s">
        <v>9540</v>
      </c>
      <c r="W1753" t="s">
        <v>8899</v>
      </c>
      <c r="X1753" t="s">
        <v>8928</v>
      </c>
    </row>
    <row r="1754" spans="1:24" x14ac:dyDescent="0.25">
      <c r="A1754" t="s">
        <v>16906</v>
      </c>
      <c r="B1754">
        <v>43780</v>
      </c>
      <c r="C1754" t="s">
        <v>16907</v>
      </c>
      <c r="D1754">
        <v>241312</v>
      </c>
      <c r="E1754" t="s">
        <v>8899</v>
      </c>
      <c r="F1754" t="s">
        <v>8928</v>
      </c>
      <c r="G1754" s="11">
        <v>3011.97</v>
      </c>
      <c r="H1754" s="11">
        <v>42.3367</v>
      </c>
      <c r="I1754" t="s">
        <v>16908</v>
      </c>
      <c r="J1754">
        <v>21</v>
      </c>
      <c r="K1754" t="s">
        <v>8203</v>
      </c>
      <c r="L1754" t="s">
        <v>8203</v>
      </c>
      <c r="M1754" t="s">
        <v>16909</v>
      </c>
      <c r="N1754">
        <v>319549</v>
      </c>
      <c r="O1754" t="s">
        <v>8203</v>
      </c>
      <c r="P1754" t="s">
        <v>8203</v>
      </c>
      <c r="Q1754" s="8">
        <v>41942</v>
      </c>
      <c r="R1754" s="8">
        <v>41953</v>
      </c>
      <c r="S1754" t="s">
        <v>8231</v>
      </c>
      <c r="T1754" t="s">
        <v>16910</v>
      </c>
      <c r="U1754" t="s">
        <v>16911</v>
      </c>
      <c r="V1754" t="s">
        <v>16906</v>
      </c>
      <c r="W1754" t="s">
        <v>8899</v>
      </c>
      <c r="X1754" t="s">
        <v>8928</v>
      </c>
    </row>
    <row r="1755" spans="1:24" x14ac:dyDescent="0.25">
      <c r="A1755" t="s">
        <v>3067</v>
      </c>
      <c r="B1755">
        <v>7227</v>
      </c>
      <c r="C1755" t="s">
        <v>16805</v>
      </c>
      <c r="D1755">
        <v>237120</v>
      </c>
      <c r="E1755" t="s">
        <v>8899</v>
      </c>
      <c r="F1755" t="s">
        <v>8900</v>
      </c>
      <c r="G1755" s="11">
        <v>164.08</v>
      </c>
      <c r="H1755" s="11">
        <v>41.8</v>
      </c>
      <c r="I1755" t="s">
        <v>16912</v>
      </c>
      <c r="J1755" t="s">
        <v>8203</v>
      </c>
      <c r="K1755" t="s">
        <v>8203</v>
      </c>
      <c r="L1755" t="s">
        <v>8203</v>
      </c>
      <c r="M1755" t="s">
        <v>16913</v>
      </c>
      <c r="N1755">
        <v>789</v>
      </c>
      <c r="O1755" t="s">
        <v>8203</v>
      </c>
      <c r="P1755" t="s">
        <v>8203</v>
      </c>
      <c r="Q1755" s="8">
        <v>41956</v>
      </c>
      <c r="R1755" s="8">
        <v>41956</v>
      </c>
      <c r="S1755" t="s">
        <v>8242</v>
      </c>
      <c r="T1755" t="s">
        <v>16797</v>
      </c>
      <c r="U1755" t="s">
        <v>16914</v>
      </c>
      <c r="V1755" t="s">
        <v>3067</v>
      </c>
      <c r="W1755" t="s">
        <v>8899</v>
      </c>
      <c r="X1755" t="s">
        <v>8900</v>
      </c>
    </row>
    <row r="1756" spans="1:24" x14ac:dyDescent="0.25">
      <c r="A1756" t="s">
        <v>16915</v>
      </c>
      <c r="B1756">
        <v>72917</v>
      </c>
      <c r="C1756" t="s">
        <v>16916</v>
      </c>
      <c r="D1756">
        <v>248374</v>
      </c>
      <c r="E1756" t="s">
        <v>8209</v>
      </c>
      <c r="F1756" t="s">
        <v>8210</v>
      </c>
      <c r="G1756" s="11">
        <v>326.16500000000002</v>
      </c>
      <c r="H1756" s="11">
        <v>33.5</v>
      </c>
      <c r="I1756" t="s">
        <v>16917</v>
      </c>
      <c r="J1756" t="s">
        <v>8203</v>
      </c>
      <c r="K1756" t="s">
        <v>8203</v>
      </c>
      <c r="L1756" t="s">
        <v>8203</v>
      </c>
      <c r="M1756" t="s">
        <v>16918</v>
      </c>
      <c r="N1756" t="s">
        <v>8203</v>
      </c>
      <c r="O1756" t="s">
        <v>8203</v>
      </c>
      <c r="P1756" t="s">
        <v>8203</v>
      </c>
      <c r="Q1756" s="8">
        <v>41956</v>
      </c>
      <c r="R1756" s="8">
        <v>41956</v>
      </c>
      <c r="S1756" t="s">
        <v>8242</v>
      </c>
      <c r="T1756" t="s">
        <v>16919</v>
      </c>
      <c r="U1756" t="s">
        <v>16920</v>
      </c>
      <c r="V1756" t="s">
        <v>16915</v>
      </c>
      <c r="W1756" t="s">
        <v>8209</v>
      </c>
      <c r="X1756" t="s">
        <v>8210</v>
      </c>
    </row>
    <row r="1757" spans="1:24" x14ac:dyDescent="0.25">
      <c r="A1757" t="s">
        <v>16921</v>
      </c>
      <c r="B1757">
        <v>69242</v>
      </c>
      <c r="C1757" t="s">
        <v>16922</v>
      </c>
      <c r="D1757">
        <v>254053</v>
      </c>
      <c r="E1757" t="s">
        <v>8899</v>
      </c>
      <c r="F1757" t="s">
        <v>9077</v>
      </c>
      <c r="G1757" s="11">
        <v>1011.85</v>
      </c>
      <c r="H1757" s="11">
        <v>39</v>
      </c>
      <c r="I1757" t="s">
        <v>16923</v>
      </c>
      <c r="J1757" t="s">
        <v>8203</v>
      </c>
      <c r="K1757" t="s">
        <v>8203</v>
      </c>
      <c r="L1757" t="s">
        <v>8203</v>
      </c>
      <c r="M1757" t="s">
        <v>16924</v>
      </c>
      <c r="N1757" t="s">
        <v>8203</v>
      </c>
      <c r="O1757" t="s">
        <v>8203</v>
      </c>
      <c r="P1757" t="s">
        <v>8203</v>
      </c>
      <c r="Q1757" s="8">
        <v>41956</v>
      </c>
      <c r="R1757" s="8">
        <v>41956</v>
      </c>
      <c r="S1757" t="s">
        <v>8242</v>
      </c>
      <c r="T1757" t="s">
        <v>16925</v>
      </c>
      <c r="U1757" t="s">
        <v>16926</v>
      </c>
      <c r="V1757" t="s">
        <v>16921</v>
      </c>
      <c r="W1757" t="s">
        <v>8899</v>
      </c>
      <c r="X1757" t="s">
        <v>9077</v>
      </c>
    </row>
    <row r="1758" spans="1:24" x14ac:dyDescent="0.25">
      <c r="A1758" t="s">
        <v>16927</v>
      </c>
      <c r="B1758">
        <v>761947</v>
      </c>
      <c r="C1758" t="s">
        <v>16928</v>
      </c>
      <c r="D1758">
        <v>267133</v>
      </c>
      <c r="E1758" t="s">
        <v>8899</v>
      </c>
      <c r="F1758" t="s">
        <v>9083</v>
      </c>
      <c r="G1758" s="11" t="s">
        <v>8203</v>
      </c>
      <c r="H1758" s="11" t="s">
        <v>8203</v>
      </c>
      <c r="I1758" t="s">
        <v>8203</v>
      </c>
      <c r="J1758" t="s">
        <v>8203</v>
      </c>
      <c r="K1758" t="s">
        <v>8203</v>
      </c>
      <c r="L1758" t="s">
        <v>8203</v>
      </c>
      <c r="M1758" t="s">
        <v>8203</v>
      </c>
      <c r="N1758" t="s">
        <v>8203</v>
      </c>
      <c r="O1758" t="s">
        <v>8203</v>
      </c>
      <c r="P1758" t="s">
        <v>8203</v>
      </c>
      <c r="Q1758" t="s">
        <v>8203</v>
      </c>
      <c r="R1758" t="s">
        <v>8203</v>
      </c>
      <c r="S1758" t="s">
        <v>10583</v>
      </c>
      <c r="T1758" t="s">
        <v>9329</v>
      </c>
      <c r="U1758" t="s">
        <v>8203</v>
      </c>
      <c r="V1758" t="s">
        <v>16927</v>
      </c>
      <c r="W1758" t="s">
        <v>8899</v>
      </c>
      <c r="X1758" t="s">
        <v>9083</v>
      </c>
    </row>
    <row r="1759" spans="1:24" x14ac:dyDescent="0.25">
      <c r="A1759" t="s">
        <v>16929</v>
      </c>
      <c r="B1759">
        <v>508665</v>
      </c>
      <c r="C1759" t="s">
        <v>16930</v>
      </c>
      <c r="D1759">
        <v>267134</v>
      </c>
      <c r="E1759" t="s">
        <v>8899</v>
      </c>
      <c r="F1759" t="s">
        <v>8900</v>
      </c>
      <c r="G1759" s="11" t="s">
        <v>8203</v>
      </c>
      <c r="H1759" s="11" t="s">
        <v>8203</v>
      </c>
      <c r="I1759" t="s">
        <v>8203</v>
      </c>
      <c r="J1759" t="s">
        <v>8203</v>
      </c>
      <c r="K1759" t="s">
        <v>8203</v>
      </c>
      <c r="L1759" t="s">
        <v>8203</v>
      </c>
      <c r="M1759" t="s">
        <v>8203</v>
      </c>
      <c r="N1759" t="s">
        <v>8203</v>
      </c>
      <c r="O1759" t="s">
        <v>8203</v>
      </c>
      <c r="P1759" t="s">
        <v>8203</v>
      </c>
      <c r="Q1759" t="s">
        <v>8203</v>
      </c>
      <c r="R1759" t="s">
        <v>8203</v>
      </c>
      <c r="S1759" t="s">
        <v>10583</v>
      </c>
      <c r="T1759" t="s">
        <v>9329</v>
      </c>
      <c r="U1759" t="s">
        <v>8203</v>
      </c>
      <c r="V1759" t="s">
        <v>16929</v>
      </c>
      <c r="W1759" t="s">
        <v>8899</v>
      </c>
      <c r="X1759" t="s">
        <v>8900</v>
      </c>
    </row>
    <row r="1760" spans="1:24" x14ac:dyDescent="0.25">
      <c r="A1760" t="s">
        <v>16931</v>
      </c>
      <c r="B1760">
        <v>1094999</v>
      </c>
      <c r="C1760" t="s">
        <v>16932</v>
      </c>
      <c r="D1760">
        <v>75245</v>
      </c>
      <c r="E1760" t="s">
        <v>8310</v>
      </c>
      <c r="F1760" t="s">
        <v>8311</v>
      </c>
      <c r="G1760" s="11">
        <v>14.622299999999999</v>
      </c>
      <c r="H1760" s="11">
        <v>33.799999999999997</v>
      </c>
      <c r="I1760" t="s">
        <v>16933</v>
      </c>
      <c r="J1760" t="s">
        <v>8203</v>
      </c>
      <c r="K1760" t="s">
        <v>8203</v>
      </c>
      <c r="L1760" t="s">
        <v>8203</v>
      </c>
      <c r="M1760" t="s">
        <v>16934</v>
      </c>
      <c r="N1760">
        <v>45</v>
      </c>
      <c r="O1760">
        <v>6373</v>
      </c>
      <c r="P1760">
        <v>6250</v>
      </c>
      <c r="Q1760" s="8">
        <v>41960</v>
      </c>
      <c r="R1760" s="8">
        <v>41960</v>
      </c>
      <c r="S1760" t="s">
        <v>8242</v>
      </c>
      <c r="T1760" t="s">
        <v>8323</v>
      </c>
      <c r="U1760" t="s">
        <v>16935</v>
      </c>
      <c r="V1760" t="s">
        <v>16931</v>
      </c>
      <c r="W1760" t="s">
        <v>8310</v>
      </c>
      <c r="X1760" t="s">
        <v>8311</v>
      </c>
    </row>
    <row r="1761" spans="1:24" x14ac:dyDescent="0.25">
      <c r="A1761" t="s">
        <v>16936</v>
      </c>
      <c r="B1761">
        <v>1094998</v>
      </c>
      <c r="C1761" t="s">
        <v>16937</v>
      </c>
      <c r="D1761">
        <v>75243</v>
      </c>
      <c r="E1761" t="s">
        <v>8310</v>
      </c>
      <c r="F1761" t="s">
        <v>8311</v>
      </c>
      <c r="G1761" s="11">
        <v>14.4534</v>
      </c>
      <c r="H1761" s="11">
        <v>33.700000000000003</v>
      </c>
      <c r="I1761" t="s">
        <v>16938</v>
      </c>
      <c r="J1761" t="s">
        <v>8203</v>
      </c>
      <c r="K1761" t="s">
        <v>8203</v>
      </c>
      <c r="L1761" t="s">
        <v>8203</v>
      </c>
      <c r="M1761" t="s">
        <v>16939</v>
      </c>
      <c r="N1761">
        <v>38</v>
      </c>
      <c r="O1761">
        <v>6357</v>
      </c>
      <c r="P1761">
        <v>6228</v>
      </c>
      <c r="Q1761" s="8">
        <v>41960</v>
      </c>
      <c r="R1761" s="8">
        <v>41960</v>
      </c>
      <c r="S1761" t="s">
        <v>8242</v>
      </c>
      <c r="T1761" t="s">
        <v>8323</v>
      </c>
      <c r="U1761" t="s">
        <v>16940</v>
      </c>
      <c r="V1761" t="s">
        <v>16936</v>
      </c>
      <c r="W1761" t="s">
        <v>8310</v>
      </c>
      <c r="X1761" t="s">
        <v>8311</v>
      </c>
    </row>
    <row r="1762" spans="1:24" x14ac:dyDescent="0.25">
      <c r="A1762" t="s">
        <v>16941</v>
      </c>
      <c r="B1762">
        <v>1094993</v>
      </c>
      <c r="C1762" t="s">
        <v>16942</v>
      </c>
      <c r="D1762">
        <v>75233</v>
      </c>
      <c r="E1762" t="s">
        <v>8310</v>
      </c>
      <c r="F1762" t="s">
        <v>8311</v>
      </c>
      <c r="G1762" s="11">
        <v>14.5236</v>
      </c>
      <c r="H1762" s="11">
        <v>33.700000000000003</v>
      </c>
      <c r="I1762" t="s">
        <v>16943</v>
      </c>
      <c r="J1762" t="s">
        <v>8203</v>
      </c>
      <c r="K1762" t="s">
        <v>8203</v>
      </c>
      <c r="L1762" t="s">
        <v>8203</v>
      </c>
      <c r="M1762" t="s">
        <v>16944</v>
      </c>
      <c r="N1762">
        <v>50</v>
      </c>
      <c r="O1762">
        <v>6389</v>
      </c>
      <c r="P1762">
        <v>6257</v>
      </c>
      <c r="Q1762" s="8">
        <v>41960</v>
      </c>
      <c r="R1762" s="8">
        <v>41960</v>
      </c>
      <c r="S1762" t="s">
        <v>8242</v>
      </c>
      <c r="T1762" t="s">
        <v>8323</v>
      </c>
      <c r="U1762" t="s">
        <v>16945</v>
      </c>
      <c r="V1762" t="s">
        <v>16941</v>
      </c>
      <c r="W1762" t="s">
        <v>8310</v>
      </c>
      <c r="X1762" t="s">
        <v>8311</v>
      </c>
    </row>
    <row r="1763" spans="1:24" x14ac:dyDescent="0.25">
      <c r="A1763" t="s">
        <v>16946</v>
      </c>
      <c r="B1763">
        <v>1094986</v>
      </c>
      <c r="C1763" t="s">
        <v>16947</v>
      </c>
      <c r="D1763">
        <v>75219</v>
      </c>
      <c r="E1763" t="s">
        <v>8310</v>
      </c>
      <c r="F1763" t="s">
        <v>8311</v>
      </c>
      <c r="G1763" s="11">
        <v>14.791399999999999</v>
      </c>
      <c r="H1763" s="11">
        <v>34</v>
      </c>
      <c r="I1763" t="s">
        <v>16948</v>
      </c>
      <c r="J1763" t="s">
        <v>8203</v>
      </c>
      <c r="K1763" t="s">
        <v>8203</v>
      </c>
      <c r="L1763" t="s">
        <v>8203</v>
      </c>
      <c r="M1763" t="s">
        <v>16949</v>
      </c>
      <c r="N1763">
        <v>47</v>
      </c>
      <c r="O1763">
        <v>6361</v>
      </c>
      <c r="P1763">
        <v>6234</v>
      </c>
      <c r="Q1763" s="8">
        <v>41960</v>
      </c>
      <c r="R1763" s="8">
        <v>41960</v>
      </c>
      <c r="S1763" t="s">
        <v>8242</v>
      </c>
      <c r="T1763" t="s">
        <v>8323</v>
      </c>
      <c r="U1763" t="s">
        <v>16950</v>
      </c>
      <c r="V1763" t="s">
        <v>16946</v>
      </c>
      <c r="W1763" t="s">
        <v>8310</v>
      </c>
      <c r="X1763" t="s">
        <v>8311</v>
      </c>
    </row>
    <row r="1764" spans="1:24" x14ac:dyDescent="0.25">
      <c r="A1764" t="s">
        <v>16951</v>
      </c>
      <c r="B1764">
        <v>1094994</v>
      </c>
      <c r="C1764" t="s">
        <v>16952</v>
      </c>
      <c r="D1764">
        <v>75235</v>
      </c>
      <c r="E1764" t="s">
        <v>8310</v>
      </c>
      <c r="F1764" t="s">
        <v>8311</v>
      </c>
      <c r="G1764" s="11">
        <v>14.8628</v>
      </c>
      <c r="H1764" s="11">
        <v>34.1</v>
      </c>
      <c r="I1764" t="s">
        <v>16953</v>
      </c>
      <c r="J1764" t="s">
        <v>8203</v>
      </c>
      <c r="K1764" t="s">
        <v>8203</v>
      </c>
      <c r="L1764" t="s">
        <v>8203</v>
      </c>
      <c r="M1764" t="s">
        <v>16954</v>
      </c>
      <c r="N1764">
        <v>56</v>
      </c>
      <c r="O1764">
        <v>6376</v>
      </c>
      <c r="P1764">
        <v>6245</v>
      </c>
      <c r="Q1764" s="8">
        <v>41960</v>
      </c>
      <c r="R1764" s="8">
        <v>41960</v>
      </c>
      <c r="S1764" t="s">
        <v>8242</v>
      </c>
      <c r="T1764" t="s">
        <v>8323</v>
      </c>
      <c r="U1764" t="s">
        <v>16955</v>
      </c>
      <c r="V1764" t="s">
        <v>16951</v>
      </c>
      <c r="W1764" t="s">
        <v>8310</v>
      </c>
      <c r="X1764" t="s">
        <v>8311</v>
      </c>
    </row>
    <row r="1765" spans="1:24" x14ac:dyDescent="0.25">
      <c r="A1765" t="s">
        <v>16956</v>
      </c>
      <c r="B1765">
        <v>1094995</v>
      </c>
      <c r="C1765" t="s">
        <v>16957</v>
      </c>
      <c r="D1765">
        <v>75237</v>
      </c>
      <c r="E1765" t="s">
        <v>8310</v>
      </c>
      <c r="F1765" t="s">
        <v>8311</v>
      </c>
      <c r="G1765" s="11">
        <v>14.680300000000001</v>
      </c>
      <c r="H1765" s="11">
        <v>34</v>
      </c>
      <c r="I1765" t="s">
        <v>16958</v>
      </c>
      <c r="J1765" t="s">
        <v>8203</v>
      </c>
      <c r="K1765" t="s">
        <v>8203</v>
      </c>
      <c r="L1765" t="s">
        <v>8203</v>
      </c>
      <c r="M1765" t="s">
        <v>16959</v>
      </c>
      <c r="N1765">
        <v>50</v>
      </c>
      <c r="O1765">
        <v>6365</v>
      </c>
      <c r="P1765">
        <v>6235</v>
      </c>
      <c r="Q1765" s="8">
        <v>41960</v>
      </c>
      <c r="R1765" s="8">
        <v>41960</v>
      </c>
      <c r="S1765" t="s">
        <v>8242</v>
      </c>
      <c r="T1765" t="s">
        <v>8323</v>
      </c>
      <c r="U1765" t="s">
        <v>16960</v>
      </c>
      <c r="V1765" t="s">
        <v>16956</v>
      </c>
      <c r="W1765" t="s">
        <v>8310</v>
      </c>
      <c r="X1765" t="s">
        <v>8311</v>
      </c>
    </row>
    <row r="1766" spans="1:24" x14ac:dyDescent="0.25">
      <c r="A1766" t="s">
        <v>16961</v>
      </c>
      <c r="B1766">
        <v>1095000</v>
      </c>
      <c r="C1766" t="s">
        <v>16962</v>
      </c>
      <c r="D1766">
        <v>75247</v>
      </c>
      <c r="E1766" t="s">
        <v>8310</v>
      </c>
      <c r="F1766" t="s">
        <v>8311</v>
      </c>
      <c r="G1766" s="11">
        <v>14.6768</v>
      </c>
      <c r="H1766" s="11">
        <v>33.700000000000003</v>
      </c>
      <c r="I1766" t="s">
        <v>16963</v>
      </c>
      <c r="J1766" t="s">
        <v>8203</v>
      </c>
      <c r="K1766" t="s">
        <v>8203</v>
      </c>
      <c r="L1766" t="s">
        <v>8203</v>
      </c>
      <c r="M1766" t="s">
        <v>16964</v>
      </c>
      <c r="N1766">
        <v>70</v>
      </c>
      <c r="O1766">
        <v>6425</v>
      </c>
      <c r="P1766">
        <v>6299</v>
      </c>
      <c r="Q1766" s="8">
        <v>41960</v>
      </c>
      <c r="R1766" s="8">
        <v>41960</v>
      </c>
      <c r="S1766" t="s">
        <v>8242</v>
      </c>
      <c r="T1766" t="s">
        <v>8323</v>
      </c>
      <c r="U1766" t="s">
        <v>16965</v>
      </c>
      <c r="V1766" t="s">
        <v>16961</v>
      </c>
      <c r="W1766" t="s">
        <v>8310</v>
      </c>
      <c r="X1766" t="s">
        <v>8311</v>
      </c>
    </row>
    <row r="1767" spans="1:24" x14ac:dyDescent="0.25">
      <c r="A1767" t="s">
        <v>8555</v>
      </c>
      <c r="B1767">
        <v>237561</v>
      </c>
      <c r="C1767" t="s">
        <v>16966</v>
      </c>
      <c r="D1767">
        <v>120009</v>
      </c>
      <c r="E1767" t="s">
        <v>8310</v>
      </c>
      <c r="F1767" t="s">
        <v>8311</v>
      </c>
      <c r="G1767" s="11">
        <v>15.213100000000001</v>
      </c>
      <c r="H1767" s="11">
        <v>34</v>
      </c>
      <c r="I1767" t="s">
        <v>16967</v>
      </c>
      <c r="J1767" t="s">
        <v>8203</v>
      </c>
      <c r="K1767" t="s">
        <v>8203</v>
      </c>
      <c r="L1767" t="s">
        <v>8203</v>
      </c>
      <c r="M1767" t="s">
        <v>16968</v>
      </c>
      <c r="N1767">
        <v>38</v>
      </c>
      <c r="O1767">
        <v>6524</v>
      </c>
      <c r="P1767">
        <v>6392</v>
      </c>
      <c r="Q1767" s="8">
        <v>41960</v>
      </c>
      <c r="R1767" s="8">
        <v>41960</v>
      </c>
      <c r="S1767" t="s">
        <v>8242</v>
      </c>
      <c r="T1767" t="s">
        <v>8323</v>
      </c>
      <c r="U1767" t="s">
        <v>16969</v>
      </c>
      <c r="V1767" t="s">
        <v>8555</v>
      </c>
      <c r="W1767" t="s">
        <v>8310</v>
      </c>
      <c r="X1767" t="s">
        <v>8311</v>
      </c>
    </row>
    <row r="1768" spans="1:24" x14ac:dyDescent="0.25">
      <c r="A1768" t="s">
        <v>8555</v>
      </c>
      <c r="B1768">
        <v>237561</v>
      </c>
      <c r="C1768" t="s">
        <v>16970</v>
      </c>
      <c r="D1768">
        <v>191536</v>
      </c>
      <c r="E1768" t="s">
        <v>8310</v>
      </c>
      <c r="F1768" t="s">
        <v>8311</v>
      </c>
      <c r="G1768" s="11">
        <v>14.6999</v>
      </c>
      <c r="H1768" s="11">
        <v>33.5</v>
      </c>
      <c r="I1768" t="s">
        <v>16971</v>
      </c>
      <c r="J1768" t="s">
        <v>8203</v>
      </c>
      <c r="K1768" t="s">
        <v>8203</v>
      </c>
      <c r="L1768" t="s">
        <v>8203</v>
      </c>
      <c r="M1768" t="s">
        <v>16972</v>
      </c>
      <c r="N1768">
        <v>77</v>
      </c>
      <c r="O1768">
        <v>6470</v>
      </c>
      <c r="P1768">
        <v>6337</v>
      </c>
      <c r="Q1768" s="8">
        <v>41960</v>
      </c>
      <c r="R1768" s="8">
        <v>41960</v>
      </c>
      <c r="S1768" t="s">
        <v>8242</v>
      </c>
      <c r="T1768" t="s">
        <v>8323</v>
      </c>
      <c r="U1768" t="s">
        <v>16969</v>
      </c>
      <c r="V1768" t="s">
        <v>8555</v>
      </c>
      <c r="W1768" t="s">
        <v>8310</v>
      </c>
      <c r="X1768" t="s">
        <v>8311</v>
      </c>
    </row>
    <row r="1769" spans="1:24" x14ac:dyDescent="0.25">
      <c r="A1769" t="s">
        <v>16973</v>
      </c>
      <c r="B1769">
        <v>1165368</v>
      </c>
      <c r="C1769" t="s">
        <v>16974</v>
      </c>
      <c r="D1769">
        <v>120431</v>
      </c>
      <c r="E1769" t="s">
        <v>8310</v>
      </c>
      <c r="F1769" t="s">
        <v>8311</v>
      </c>
      <c r="G1769" s="11">
        <v>14.7163</v>
      </c>
      <c r="H1769" s="11">
        <v>33.6</v>
      </c>
      <c r="I1769" t="s">
        <v>16975</v>
      </c>
      <c r="J1769" t="s">
        <v>8203</v>
      </c>
      <c r="K1769" t="s">
        <v>8203</v>
      </c>
      <c r="L1769" t="s">
        <v>8203</v>
      </c>
      <c r="M1769" t="s">
        <v>16976</v>
      </c>
      <c r="N1769">
        <v>82</v>
      </c>
      <c r="O1769">
        <v>6434</v>
      </c>
      <c r="P1769">
        <v>6303</v>
      </c>
      <c r="Q1769" s="8">
        <v>41960</v>
      </c>
      <c r="R1769" s="8">
        <v>41960</v>
      </c>
      <c r="S1769" t="s">
        <v>8242</v>
      </c>
      <c r="T1769" t="s">
        <v>8323</v>
      </c>
      <c r="U1769" t="s">
        <v>16977</v>
      </c>
      <c r="V1769" t="s">
        <v>16973</v>
      </c>
      <c r="W1769" t="s">
        <v>8310</v>
      </c>
      <c r="X1769" t="s">
        <v>8311</v>
      </c>
    </row>
    <row r="1770" spans="1:24" x14ac:dyDescent="0.25">
      <c r="A1770" t="s">
        <v>16978</v>
      </c>
      <c r="B1770">
        <v>94835</v>
      </c>
      <c r="C1770" t="s">
        <v>16979</v>
      </c>
      <c r="D1770">
        <v>172383</v>
      </c>
      <c r="E1770" t="s">
        <v>8899</v>
      </c>
      <c r="F1770" t="s">
        <v>9083</v>
      </c>
      <c r="G1770" s="11">
        <v>2188.35</v>
      </c>
      <c r="H1770" s="11">
        <v>44.4</v>
      </c>
      <c r="I1770" t="s">
        <v>16980</v>
      </c>
      <c r="J1770" t="s">
        <v>8203</v>
      </c>
      <c r="K1770" t="s">
        <v>8203</v>
      </c>
      <c r="L1770" t="s">
        <v>8203</v>
      </c>
      <c r="M1770" t="s">
        <v>16981</v>
      </c>
      <c r="N1770">
        <v>47351</v>
      </c>
      <c r="O1770" t="s">
        <v>8203</v>
      </c>
      <c r="P1770" t="s">
        <v>8203</v>
      </c>
      <c r="Q1770" s="8">
        <v>41936</v>
      </c>
      <c r="R1770" s="8">
        <v>41957</v>
      </c>
      <c r="S1770" t="s">
        <v>8205</v>
      </c>
      <c r="T1770" t="s">
        <v>16699</v>
      </c>
      <c r="U1770" t="s">
        <v>16982</v>
      </c>
      <c r="V1770" t="s">
        <v>16978</v>
      </c>
      <c r="W1770" t="s">
        <v>8899</v>
      </c>
      <c r="X1770" t="s">
        <v>9083</v>
      </c>
    </row>
    <row r="1771" spans="1:24" x14ac:dyDescent="0.25">
      <c r="A1771" t="s">
        <v>16983</v>
      </c>
      <c r="B1771">
        <v>212818</v>
      </c>
      <c r="C1771" t="s">
        <v>16984</v>
      </c>
      <c r="D1771">
        <v>264779</v>
      </c>
      <c r="E1771" t="s">
        <v>8310</v>
      </c>
      <c r="F1771" t="s">
        <v>8311</v>
      </c>
      <c r="G1771" s="11">
        <v>30.376300000000001</v>
      </c>
      <c r="H1771" s="11">
        <v>50.3</v>
      </c>
      <c r="I1771" t="s">
        <v>16985</v>
      </c>
      <c r="J1771" t="s">
        <v>8203</v>
      </c>
      <c r="K1771" t="s">
        <v>8203</v>
      </c>
      <c r="L1771" t="s">
        <v>8203</v>
      </c>
      <c r="M1771" t="s">
        <v>16986</v>
      </c>
      <c r="N1771">
        <v>507</v>
      </c>
      <c r="O1771" t="s">
        <v>8203</v>
      </c>
      <c r="P1771" t="s">
        <v>8203</v>
      </c>
      <c r="Q1771" s="8">
        <v>41961</v>
      </c>
      <c r="R1771" s="8">
        <v>41961</v>
      </c>
      <c r="S1771" t="s">
        <v>8242</v>
      </c>
      <c r="T1771" t="s">
        <v>16987</v>
      </c>
      <c r="U1771" t="s">
        <v>16988</v>
      </c>
      <c r="V1771" t="s">
        <v>16983</v>
      </c>
      <c r="W1771" t="s">
        <v>8310</v>
      </c>
      <c r="X1771" t="s">
        <v>8311</v>
      </c>
    </row>
    <row r="1772" spans="1:24" x14ac:dyDescent="0.25">
      <c r="A1772" t="s">
        <v>16989</v>
      </c>
      <c r="B1772">
        <v>569365</v>
      </c>
      <c r="C1772" t="s">
        <v>16990</v>
      </c>
      <c r="D1772">
        <v>264781</v>
      </c>
      <c r="E1772" t="s">
        <v>8310</v>
      </c>
      <c r="F1772" t="s">
        <v>8311</v>
      </c>
      <c r="G1772" s="11">
        <v>41.5839</v>
      </c>
      <c r="H1772" s="11">
        <v>52.9</v>
      </c>
      <c r="I1772" t="s">
        <v>16991</v>
      </c>
      <c r="J1772" t="s">
        <v>8203</v>
      </c>
      <c r="K1772" t="s">
        <v>8203</v>
      </c>
      <c r="L1772" t="s">
        <v>8203</v>
      </c>
      <c r="M1772" t="s">
        <v>16992</v>
      </c>
      <c r="N1772">
        <v>464</v>
      </c>
      <c r="O1772" t="s">
        <v>8203</v>
      </c>
      <c r="P1772" t="s">
        <v>8203</v>
      </c>
      <c r="Q1772" s="8">
        <v>41962</v>
      </c>
      <c r="R1772" s="8">
        <v>41962</v>
      </c>
      <c r="S1772" t="s">
        <v>8242</v>
      </c>
      <c r="T1772" t="s">
        <v>16987</v>
      </c>
      <c r="U1772" t="s">
        <v>16993</v>
      </c>
      <c r="V1772" t="s">
        <v>16989</v>
      </c>
      <c r="W1772" t="s">
        <v>8310</v>
      </c>
      <c r="X1772" t="s">
        <v>8311</v>
      </c>
    </row>
    <row r="1773" spans="1:24" x14ac:dyDescent="0.25">
      <c r="A1773" t="s">
        <v>16994</v>
      </c>
      <c r="B1773">
        <v>55588</v>
      </c>
      <c r="C1773" t="s">
        <v>16995</v>
      </c>
      <c r="D1773">
        <v>248166</v>
      </c>
      <c r="E1773" t="s">
        <v>8310</v>
      </c>
      <c r="F1773" t="s">
        <v>8551</v>
      </c>
      <c r="G1773" s="11">
        <v>215.71</v>
      </c>
      <c r="H1773" s="11">
        <v>35.700000000000003</v>
      </c>
      <c r="I1773" t="s">
        <v>16996</v>
      </c>
      <c r="J1773" t="s">
        <v>8203</v>
      </c>
      <c r="K1773" t="s">
        <v>8203</v>
      </c>
      <c r="L1773" t="s">
        <v>8203</v>
      </c>
      <c r="M1773" t="s">
        <v>16997</v>
      </c>
      <c r="N1773">
        <v>59737</v>
      </c>
      <c r="O1773" t="s">
        <v>8203</v>
      </c>
      <c r="P1773" t="s">
        <v>8203</v>
      </c>
      <c r="Q1773" s="8">
        <v>41963</v>
      </c>
      <c r="R1773" s="8">
        <v>41963</v>
      </c>
      <c r="S1773" t="s">
        <v>8205</v>
      </c>
      <c r="T1773" t="s">
        <v>16998</v>
      </c>
      <c r="U1773" t="s">
        <v>16999</v>
      </c>
      <c r="V1773" t="s">
        <v>16994</v>
      </c>
      <c r="W1773" t="s">
        <v>8310</v>
      </c>
      <c r="X1773" t="s">
        <v>8551</v>
      </c>
    </row>
    <row r="1774" spans="1:24" x14ac:dyDescent="0.25">
      <c r="A1774" t="s">
        <v>17000</v>
      </c>
      <c r="B1774">
        <v>437484</v>
      </c>
      <c r="C1774" t="s">
        <v>17001</v>
      </c>
      <c r="D1774">
        <v>263369</v>
      </c>
      <c r="E1774" t="s">
        <v>8899</v>
      </c>
      <c r="F1774" t="s">
        <v>8900</v>
      </c>
      <c r="G1774" s="11">
        <v>3.1798500000000001</v>
      </c>
      <c r="H1774" s="11">
        <v>36.5</v>
      </c>
      <c r="I1774" t="s">
        <v>17002</v>
      </c>
      <c r="J1774" t="s">
        <v>8203</v>
      </c>
      <c r="K1774" t="s">
        <v>8203</v>
      </c>
      <c r="L1774" t="s">
        <v>8203</v>
      </c>
      <c r="M1774" t="s">
        <v>17003</v>
      </c>
      <c r="N1774">
        <v>1932</v>
      </c>
      <c r="O1774" t="s">
        <v>8203</v>
      </c>
      <c r="P1774" t="s">
        <v>8203</v>
      </c>
      <c r="Q1774" s="8">
        <v>41964</v>
      </c>
      <c r="R1774" s="8">
        <v>41964</v>
      </c>
      <c r="S1774" t="s">
        <v>8242</v>
      </c>
      <c r="T1774" t="s">
        <v>17004</v>
      </c>
      <c r="U1774" t="s">
        <v>17005</v>
      </c>
      <c r="V1774" t="s">
        <v>17000</v>
      </c>
      <c r="W1774" t="s">
        <v>8899</v>
      </c>
      <c r="X1774" t="s">
        <v>8900</v>
      </c>
    </row>
    <row r="1775" spans="1:24" x14ac:dyDescent="0.25">
      <c r="A1775" t="s">
        <v>17006</v>
      </c>
      <c r="B1775">
        <v>482561</v>
      </c>
      <c r="C1775" t="s">
        <v>17007</v>
      </c>
      <c r="D1775">
        <v>27779</v>
      </c>
      <c r="E1775" t="s">
        <v>8310</v>
      </c>
      <c r="F1775" t="s">
        <v>8311</v>
      </c>
      <c r="G1775" s="11">
        <v>29.0627</v>
      </c>
      <c r="H1775" s="11">
        <v>44.5</v>
      </c>
      <c r="I1775" t="s">
        <v>17008</v>
      </c>
      <c r="J1775" t="s">
        <v>8203</v>
      </c>
      <c r="K1775" t="s">
        <v>8203</v>
      </c>
      <c r="L1775" t="s">
        <v>8203</v>
      </c>
      <c r="M1775" t="s">
        <v>17009</v>
      </c>
      <c r="N1775">
        <v>65</v>
      </c>
      <c r="O1775">
        <v>8548</v>
      </c>
      <c r="P1775">
        <v>8427</v>
      </c>
      <c r="Q1775" s="8">
        <v>39414</v>
      </c>
      <c r="R1775" s="8">
        <v>41956</v>
      </c>
      <c r="S1775" t="s">
        <v>8205</v>
      </c>
      <c r="T1775" t="s">
        <v>8323</v>
      </c>
      <c r="U1775" t="s">
        <v>17010</v>
      </c>
      <c r="V1775" t="s">
        <v>17006</v>
      </c>
      <c r="W1775" t="s">
        <v>8310</v>
      </c>
      <c r="X1775" t="s">
        <v>8311</v>
      </c>
    </row>
    <row r="1776" spans="1:24" x14ac:dyDescent="0.25">
      <c r="A1776" t="s">
        <v>17011</v>
      </c>
      <c r="B1776">
        <v>552467</v>
      </c>
      <c r="C1776" t="s">
        <v>17012</v>
      </c>
      <c r="D1776">
        <v>239986</v>
      </c>
      <c r="E1776" t="s">
        <v>8310</v>
      </c>
      <c r="F1776" t="s">
        <v>8551</v>
      </c>
      <c r="G1776" s="11">
        <v>17.256599999999999</v>
      </c>
      <c r="H1776" s="11">
        <v>47.8</v>
      </c>
      <c r="I1776" t="s">
        <v>17013</v>
      </c>
      <c r="J1776" t="s">
        <v>8203</v>
      </c>
      <c r="K1776" t="s">
        <v>8203</v>
      </c>
      <c r="L1776" t="s">
        <v>8203</v>
      </c>
      <c r="M1776" t="s">
        <v>17014</v>
      </c>
      <c r="N1776">
        <v>779</v>
      </c>
      <c r="O1776" t="s">
        <v>8203</v>
      </c>
      <c r="P1776" t="s">
        <v>8203</v>
      </c>
      <c r="Q1776" s="8">
        <v>41702</v>
      </c>
      <c r="R1776" s="8">
        <v>41702</v>
      </c>
      <c r="S1776" t="s">
        <v>8205</v>
      </c>
      <c r="T1776" t="s">
        <v>13534</v>
      </c>
      <c r="U1776" t="s">
        <v>8203</v>
      </c>
      <c r="V1776" t="s">
        <v>17011</v>
      </c>
      <c r="W1776" t="s">
        <v>8310</v>
      </c>
      <c r="X1776" t="s">
        <v>8551</v>
      </c>
    </row>
    <row r="1777" spans="1:24" x14ac:dyDescent="0.25">
      <c r="A1777" t="s">
        <v>17015</v>
      </c>
      <c r="B1777">
        <v>7108</v>
      </c>
      <c r="C1777" t="s">
        <v>17016</v>
      </c>
      <c r="D1777">
        <v>257248</v>
      </c>
      <c r="E1777" t="s">
        <v>8899</v>
      </c>
      <c r="F1777" t="s">
        <v>8900</v>
      </c>
      <c r="G1777" s="11">
        <v>358.048</v>
      </c>
      <c r="H1777" s="11">
        <v>36.6</v>
      </c>
      <c r="I1777" t="s">
        <v>17017</v>
      </c>
      <c r="J1777" t="s">
        <v>8203</v>
      </c>
      <c r="K1777" t="s">
        <v>8203</v>
      </c>
      <c r="L1777" t="s">
        <v>8203</v>
      </c>
      <c r="M1777" t="s">
        <v>17018</v>
      </c>
      <c r="N1777" t="s">
        <v>8203</v>
      </c>
      <c r="O1777" t="s">
        <v>8203</v>
      </c>
      <c r="P1777" t="s">
        <v>8203</v>
      </c>
      <c r="Q1777" s="8">
        <v>41891</v>
      </c>
      <c r="R1777" s="8">
        <v>41968</v>
      </c>
      <c r="S1777" t="s">
        <v>8242</v>
      </c>
      <c r="T1777" t="s">
        <v>17019</v>
      </c>
      <c r="U1777" t="s">
        <v>17020</v>
      </c>
      <c r="V1777" t="s">
        <v>17015</v>
      </c>
      <c r="W1777" t="s">
        <v>8899</v>
      </c>
      <c r="X1777" t="s">
        <v>8900</v>
      </c>
    </row>
    <row r="1778" spans="1:24" x14ac:dyDescent="0.25">
      <c r="A1778" t="s">
        <v>17021</v>
      </c>
      <c r="B1778">
        <v>7153</v>
      </c>
      <c r="C1778" t="s">
        <v>17022</v>
      </c>
      <c r="D1778">
        <v>266396</v>
      </c>
      <c r="E1778" t="s">
        <v>8899</v>
      </c>
      <c r="F1778" t="s">
        <v>8900</v>
      </c>
      <c r="G1778" s="11">
        <v>213.46299999999999</v>
      </c>
      <c r="H1778" s="11">
        <v>31.2</v>
      </c>
      <c r="I1778" t="s">
        <v>17023</v>
      </c>
      <c r="J1778" t="s">
        <v>8203</v>
      </c>
      <c r="K1778" t="s">
        <v>8203</v>
      </c>
      <c r="L1778" t="s">
        <v>8203</v>
      </c>
      <c r="M1778" t="s">
        <v>17024</v>
      </c>
      <c r="N1778">
        <v>26025</v>
      </c>
      <c r="O1778" t="s">
        <v>8203</v>
      </c>
      <c r="P1778" t="s">
        <v>8203</v>
      </c>
      <c r="Q1778" s="8">
        <v>41947</v>
      </c>
      <c r="R1778" s="8">
        <v>41947</v>
      </c>
      <c r="S1778" t="s">
        <v>8205</v>
      </c>
      <c r="T1778" t="s">
        <v>15169</v>
      </c>
      <c r="U1778" t="s">
        <v>8203</v>
      </c>
      <c r="V1778" t="s">
        <v>17021</v>
      </c>
      <c r="W1778" t="s">
        <v>8899</v>
      </c>
      <c r="X1778" t="s">
        <v>8900</v>
      </c>
    </row>
    <row r="1779" spans="1:24" x14ac:dyDescent="0.25">
      <c r="A1779" t="s">
        <v>17025</v>
      </c>
      <c r="B1779">
        <v>5141</v>
      </c>
      <c r="C1779" t="s">
        <v>17026</v>
      </c>
      <c r="D1779">
        <v>250607</v>
      </c>
      <c r="E1779" t="s">
        <v>8310</v>
      </c>
      <c r="F1779" t="s">
        <v>8311</v>
      </c>
      <c r="G1779" s="11">
        <v>40.416200000000003</v>
      </c>
      <c r="H1779" s="11">
        <v>48.9</v>
      </c>
      <c r="I1779" t="s">
        <v>17027</v>
      </c>
      <c r="J1779" t="s">
        <v>8203</v>
      </c>
      <c r="K1779" t="s">
        <v>8203</v>
      </c>
      <c r="L1779" t="s">
        <v>8203</v>
      </c>
      <c r="M1779" t="s">
        <v>17028</v>
      </c>
      <c r="N1779">
        <v>358</v>
      </c>
      <c r="O1779">
        <v>12368</v>
      </c>
      <c r="P1779">
        <v>11968</v>
      </c>
      <c r="Q1779" s="8">
        <v>41968</v>
      </c>
      <c r="R1779" s="8">
        <v>41968</v>
      </c>
      <c r="S1779" t="s">
        <v>8205</v>
      </c>
      <c r="T1779" t="s">
        <v>8443</v>
      </c>
      <c r="U1779" t="s">
        <v>17029</v>
      </c>
      <c r="V1779" t="s">
        <v>17025</v>
      </c>
      <c r="W1779" t="s">
        <v>8310</v>
      </c>
      <c r="X1779" t="s">
        <v>8311</v>
      </c>
    </row>
    <row r="1780" spans="1:24" x14ac:dyDescent="0.25">
      <c r="A1780" t="s">
        <v>9540</v>
      </c>
      <c r="B1780">
        <v>9544</v>
      </c>
      <c r="C1780" t="s">
        <v>17030</v>
      </c>
      <c r="D1780">
        <v>12395</v>
      </c>
      <c r="E1780" t="s">
        <v>8899</v>
      </c>
      <c r="F1780" t="s">
        <v>8928</v>
      </c>
      <c r="G1780" s="11">
        <v>3097.39</v>
      </c>
      <c r="H1780" s="11">
        <v>41.518500000000003</v>
      </c>
      <c r="I1780" t="s">
        <v>17031</v>
      </c>
      <c r="J1780">
        <v>21</v>
      </c>
      <c r="K1780">
        <v>1</v>
      </c>
      <c r="L1780" t="s">
        <v>8203</v>
      </c>
      <c r="M1780" t="s">
        <v>17032</v>
      </c>
      <c r="N1780">
        <v>124036</v>
      </c>
      <c r="O1780">
        <v>31213</v>
      </c>
      <c r="P1780">
        <v>29757</v>
      </c>
      <c r="Q1780" s="8">
        <v>38756</v>
      </c>
      <c r="R1780" s="8">
        <v>41744</v>
      </c>
      <c r="S1780" t="s">
        <v>8231</v>
      </c>
      <c r="T1780" t="s">
        <v>17033</v>
      </c>
      <c r="U1780" t="s">
        <v>16905</v>
      </c>
      <c r="V1780" t="s">
        <v>9540</v>
      </c>
      <c r="W1780" t="s">
        <v>8899</v>
      </c>
      <c r="X1780" t="s">
        <v>8928</v>
      </c>
    </row>
    <row r="1781" spans="1:24" x14ac:dyDescent="0.25">
      <c r="A1781" t="s">
        <v>16565</v>
      </c>
      <c r="B1781">
        <v>5643</v>
      </c>
      <c r="C1781" t="s">
        <v>17034</v>
      </c>
      <c r="D1781">
        <v>261270</v>
      </c>
      <c r="E1781" t="s">
        <v>8310</v>
      </c>
      <c r="F1781" t="s">
        <v>8551</v>
      </c>
      <c r="G1781" s="11">
        <v>31.621300000000002</v>
      </c>
      <c r="H1781" s="11">
        <v>55.9</v>
      </c>
      <c r="I1781" t="s">
        <v>17035</v>
      </c>
      <c r="J1781" t="s">
        <v>8203</v>
      </c>
      <c r="K1781" t="s">
        <v>8203</v>
      </c>
      <c r="L1781" t="s">
        <v>8203</v>
      </c>
      <c r="M1781" t="s">
        <v>17036</v>
      </c>
      <c r="N1781" t="s">
        <v>8203</v>
      </c>
      <c r="O1781" t="s">
        <v>8203</v>
      </c>
      <c r="P1781" t="s">
        <v>8203</v>
      </c>
      <c r="Q1781" s="8">
        <v>41969</v>
      </c>
      <c r="R1781" s="8">
        <v>41969</v>
      </c>
      <c r="S1781" t="s">
        <v>8242</v>
      </c>
      <c r="T1781" t="s">
        <v>17037</v>
      </c>
      <c r="U1781" t="s">
        <v>17038</v>
      </c>
      <c r="V1781" t="s">
        <v>16565</v>
      </c>
      <c r="W1781" t="s">
        <v>8310</v>
      </c>
      <c r="X1781" t="s">
        <v>8551</v>
      </c>
    </row>
    <row r="1782" spans="1:24" x14ac:dyDescent="0.25">
      <c r="A1782" t="s">
        <v>17039</v>
      </c>
      <c r="B1782">
        <v>292559</v>
      </c>
      <c r="C1782" t="s">
        <v>17040</v>
      </c>
      <c r="D1782">
        <v>261275</v>
      </c>
      <c r="E1782" t="s">
        <v>8310</v>
      </c>
      <c r="F1782" t="s">
        <v>8551</v>
      </c>
      <c r="G1782" s="11">
        <v>38.054499999999997</v>
      </c>
      <c r="H1782" s="11">
        <v>51</v>
      </c>
      <c r="I1782" t="s">
        <v>17041</v>
      </c>
      <c r="J1782" t="s">
        <v>8203</v>
      </c>
      <c r="K1782" t="s">
        <v>8203</v>
      </c>
      <c r="L1782" t="s">
        <v>8203</v>
      </c>
      <c r="M1782" t="s">
        <v>17042</v>
      </c>
      <c r="N1782" t="s">
        <v>8203</v>
      </c>
      <c r="O1782" t="s">
        <v>8203</v>
      </c>
      <c r="P1782" t="s">
        <v>8203</v>
      </c>
      <c r="Q1782" s="8">
        <v>41969</v>
      </c>
      <c r="R1782" s="8">
        <v>41969</v>
      </c>
      <c r="S1782" t="s">
        <v>8242</v>
      </c>
      <c r="T1782" t="s">
        <v>17043</v>
      </c>
      <c r="U1782" t="s">
        <v>17044</v>
      </c>
      <c r="V1782" t="s">
        <v>17039</v>
      </c>
      <c r="W1782" t="s">
        <v>8310</v>
      </c>
      <c r="X1782" t="s">
        <v>8551</v>
      </c>
    </row>
    <row r="1783" spans="1:24" x14ac:dyDescent="0.25">
      <c r="A1783" t="s">
        <v>17045</v>
      </c>
      <c r="B1783">
        <v>196907</v>
      </c>
      <c r="C1783" t="s">
        <v>17046</v>
      </c>
      <c r="D1783">
        <v>261108</v>
      </c>
      <c r="E1783" t="s">
        <v>8310</v>
      </c>
      <c r="F1783" t="s">
        <v>8311</v>
      </c>
      <c r="G1783" s="11">
        <v>25.946300000000001</v>
      </c>
      <c r="H1783" s="11">
        <v>49.7</v>
      </c>
      <c r="I1783" t="s">
        <v>17047</v>
      </c>
      <c r="J1783" t="s">
        <v>8203</v>
      </c>
      <c r="K1783" t="s">
        <v>8203</v>
      </c>
      <c r="L1783" t="s">
        <v>8203</v>
      </c>
      <c r="M1783" t="s">
        <v>17048</v>
      </c>
      <c r="N1783">
        <v>991</v>
      </c>
      <c r="O1783" t="s">
        <v>8203</v>
      </c>
      <c r="P1783" t="s">
        <v>8203</v>
      </c>
      <c r="Q1783" s="8">
        <v>41969</v>
      </c>
      <c r="R1783" s="8">
        <v>41969</v>
      </c>
      <c r="S1783" t="s">
        <v>8242</v>
      </c>
      <c r="T1783" t="s">
        <v>17043</v>
      </c>
      <c r="U1783" t="s">
        <v>17049</v>
      </c>
      <c r="V1783" t="s">
        <v>17045</v>
      </c>
      <c r="W1783" t="s">
        <v>8310</v>
      </c>
      <c r="X1783" t="s">
        <v>8311</v>
      </c>
    </row>
    <row r="1784" spans="1:24" x14ac:dyDescent="0.25">
      <c r="A1784" t="s">
        <v>17050</v>
      </c>
      <c r="B1784">
        <v>101121</v>
      </c>
      <c r="C1784" t="s">
        <v>17051</v>
      </c>
      <c r="D1784">
        <v>261109</v>
      </c>
      <c r="E1784" t="s">
        <v>8310</v>
      </c>
      <c r="F1784" t="s">
        <v>8880</v>
      </c>
      <c r="G1784" s="11">
        <v>29.570900000000002</v>
      </c>
      <c r="H1784" s="11">
        <v>45.8</v>
      </c>
      <c r="I1784" t="s">
        <v>17052</v>
      </c>
      <c r="J1784" t="s">
        <v>8203</v>
      </c>
      <c r="K1784" t="s">
        <v>8203</v>
      </c>
      <c r="L1784" t="s">
        <v>8203</v>
      </c>
      <c r="M1784" t="s">
        <v>17053</v>
      </c>
      <c r="N1784">
        <v>1958</v>
      </c>
      <c r="O1784" t="s">
        <v>8203</v>
      </c>
      <c r="P1784" t="s">
        <v>8203</v>
      </c>
      <c r="Q1784" s="8">
        <v>41969</v>
      </c>
      <c r="R1784" s="8">
        <v>41969</v>
      </c>
      <c r="S1784" t="s">
        <v>8242</v>
      </c>
      <c r="T1784" t="s">
        <v>17037</v>
      </c>
      <c r="U1784" t="s">
        <v>17054</v>
      </c>
      <c r="V1784" t="s">
        <v>17050</v>
      </c>
      <c r="W1784" t="s">
        <v>8310</v>
      </c>
      <c r="X1784" t="s">
        <v>8880</v>
      </c>
    </row>
    <row r="1785" spans="1:24" x14ac:dyDescent="0.25">
      <c r="A1785" t="s">
        <v>17055</v>
      </c>
      <c r="B1785">
        <v>4111</v>
      </c>
      <c r="C1785" t="s">
        <v>17056</v>
      </c>
      <c r="D1785">
        <v>261395</v>
      </c>
      <c r="E1785" t="s">
        <v>8209</v>
      </c>
      <c r="F1785" t="s">
        <v>8210</v>
      </c>
      <c r="G1785" s="11">
        <v>833.08100000000002</v>
      </c>
      <c r="H1785" s="11">
        <v>35.700000000000003</v>
      </c>
      <c r="I1785" t="s">
        <v>17057</v>
      </c>
      <c r="J1785" t="s">
        <v>8203</v>
      </c>
      <c r="K1785" t="s">
        <v>8203</v>
      </c>
      <c r="L1785" t="s">
        <v>8203</v>
      </c>
      <c r="M1785" t="s">
        <v>17058</v>
      </c>
      <c r="N1785">
        <v>33873</v>
      </c>
      <c r="O1785" t="s">
        <v>8203</v>
      </c>
      <c r="P1785" t="s">
        <v>8203</v>
      </c>
      <c r="Q1785" s="8">
        <v>41899</v>
      </c>
      <c r="R1785" s="8">
        <v>41899</v>
      </c>
      <c r="S1785" t="s">
        <v>8205</v>
      </c>
      <c r="T1785" t="s">
        <v>8243</v>
      </c>
      <c r="U1785" t="s">
        <v>8203</v>
      </c>
      <c r="V1785" t="s">
        <v>17055</v>
      </c>
      <c r="W1785" t="s">
        <v>8209</v>
      </c>
      <c r="X1785" t="s">
        <v>8210</v>
      </c>
    </row>
    <row r="1786" spans="1:24" x14ac:dyDescent="0.25">
      <c r="A1786" t="s">
        <v>17059</v>
      </c>
      <c r="B1786">
        <v>460523</v>
      </c>
      <c r="C1786" t="s">
        <v>17060</v>
      </c>
      <c r="D1786">
        <v>263660</v>
      </c>
      <c r="E1786" t="s">
        <v>8310</v>
      </c>
      <c r="F1786" t="s">
        <v>8311</v>
      </c>
      <c r="G1786" s="11">
        <v>8.8935700000000004</v>
      </c>
      <c r="H1786" s="11">
        <v>47.7</v>
      </c>
      <c r="I1786" t="s">
        <v>17061</v>
      </c>
      <c r="J1786" t="s">
        <v>8203</v>
      </c>
      <c r="K1786" t="s">
        <v>8203</v>
      </c>
      <c r="L1786" t="s">
        <v>8203</v>
      </c>
      <c r="M1786" t="s">
        <v>17062</v>
      </c>
      <c r="N1786">
        <v>66</v>
      </c>
      <c r="O1786" t="s">
        <v>8203</v>
      </c>
      <c r="P1786" t="s">
        <v>8203</v>
      </c>
      <c r="Q1786" s="8">
        <v>41922</v>
      </c>
      <c r="R1786" s="8">
        <v>41922</v>
      </c>
      <c r="S1786" t="s">
        <v>8242</v>
      </c>
      <c r="T1786" t="s">
        <v>17063</v>
      </c>
      <c r="U1786" t="s">
        <v>17064</v>
      </c>
      <c r="V1786" t="s">
        <v>17059</v>
      </c>
      <c r="W1786" t="s">
        <v>8310</v>
      </c>
      <c r="X1786" t="s">
        <v>8311</v>
      </c>
    </row>
    <row r="1787" spans="1:24" x14ac:dyDescent="0.25">
      <c r="A1787" t="s">
        <v>16545</v>
      </c>
      <c r="B1787">
        <v>4909</v>
      </c>
      <c r="C1787" t="s">
        <v>17065</v>
      </c>
      <c r="D1787">
        <v>260583</v>
      </c>
      <c r="E1787" t="s">
        <v>8310</v>
      </c>
      <c r="F1787" t="s">
        <v>8311</v>
      </c>
      <c r="G1787" s="11">
        <v>10.176</v>
      </c>
      <c r="H1787" s="11">
        <v>38.4</v>
      </c>
      <c r="I1787" t="s">
        <v>17066</v>
      </c>
      <c r="J1787" t="s">
        <v>8203</v>
      </c>
      <c r="K1787" t="s">
        <v>8203</v>
      </c>
      <c r="L1787" t="s">
        <v>8203</v>
      </c>
      <c r="M1787" t="s">
        <v>17067</v>
      </c>
      <c r="N1787">
        <v>669</v>
      </c>
      <c r="O1787" t="s">
        <v>8203</v>
      </c>
      <c r="P1787" t="s">
        <v>8203</v>
      </c>
      <c r="Q1787" s="8">
        <v>41944</v>
      </c>
      <c r="R1787" s="8">
        <v>41944</v>
      </c>
      <c r="S1787" t="s">
        <v>8242</v>
      </c>
      <c r="T1787" t="s">
        <v>17068</v>
      </c>
      <c r="U1787" t="s">
        <v>17069</v>
      </c>
      <c r="V1787" t="s">
        <v>16545</v>
      </c>
      <c r="W1787" t="s">
        <v>8310</v>
      </c>
      <c r="X1787" t="s">
        <v>8311</v>
      </c>
    </row>
    <row r="1788" spans="1:24" x14ac:dyDescent="0.25">
      <c r="A1788" t="s">
        <v>17070</v>
      </c>
      <c r="B1788">
        <v>245875</v>
      </c>
      <c r="C1788" t="s">
        <v>17071</v>
      </c>
      <c r="D1788">
        <v>268070</v>
      </c>
      <c r="E1788" t="s">
        <v>8899</v>
      </c>
      <c r="F1788" t="s">
        <v>9077</v>
      </c>
      <c r="G1788" s="11">
        <v>547.83100000000002</v>
      </c>
      <c r="H1788" s="11">
        <v>42</v>
      </c>
      <c r="I1788" t="s">
        <v>17072</v>
      </c>
      <c r="J1788" t="s">
        <v>8203</v>
      </c>
      <c r="K1788" t="s">
        <v>8203</v>
      </c>
      <c r="L1788" t="s">
        <v>8203</v>
      </c>
      <c r="M1788" t="s">
        <v>17073</v>
      </c>
      <c r="N1788" t="s">
        <v>8203</v>
      </c>
      <c r="O1788" t="s">
        <v>8203</v>
      </c>
      <c r="P1788" t="s">
        <v>8203</v>
      </c>
      <c r="Q1788" s="8">
        <v>41964</v>
      </c>
      <c r="R1788" s="8">
        <v>41964</v>
      </c>
      <c r="S1788" t="s">
        <v>8242</v>
      </c>
      <c r="T1788" t="s">
        <v>17074</v>
      </c>
      <c r="U1788" t="s">
        <v>17075</v>
      </c>
      <c r="V1788" t="s">
        <v>17070</v>
      </c>
      <c r="W1788" t="s">
        <v>8899</v>
      </c>
      <c r="X1788" t="s">
        <v>9077</v>
      </c>
    </row>
    <row r="1789" spans="1:24" x14ac:dyDescent="0.25">
      <c r="A1789" t="s">
        <v>17076</v>
      </c>
      <c r="B1789">
        <v>1410327</v>
      </c>
      <c r="C1789" t="s">
        <v>17077</v>
      </c>
      <c r="D1789">
        <v>266494</v>
      </c>
      <c r="E1789" t="s">
        <v>8200</v>
      </c>
      <c r="F1789" t="s">
        <v>8201</v>
      </c>
      <c r="G1789" s="11">
        <v>30.977</v>
      </c>
      <c r="H1789" s="11">
        <v>44.2</v>
      </c>
      <c r="I1789" t="s">
        <v>17078</v>
      </c>
      <c r="J1789" t="s">
        <v>8203</v>
      </c>
      <c r="K1789" t="s">
        <v>8203</v>
      </c>
      <c r="L1789" t="s">
        <v>8203</v>
      </c>
      <c r="M1789" t="s">
        <v>17079</v>
      </c>
      <c r="N1789">
        <v>371</v>
      </c>
      <c r="O1789" t="s">
        <v>8203</v>
      </c>
      <c r="P1789" t="s">
        <v>8203</v>
      </c>
      <c r="Q1789" s="8">
        <v>41948</v>
      </c>
      <c r="R1789" s="8">
        <v>41949</v>
      </c>
      <c r="S1789" t="s">
        <v>8242</v>
      </c>
      <c r="T1789" t="s">
        <v>17080</v>
      </c>
      <c r="U1789" t="s">
        <v>17081</v>
      </c>
      <c r="V1789" t="s">
        <v>17076</v>
      </c>
      <c r="W1789" t="s">
        <v>8200</v>
      </c>
      <c r="X1789" t="s">
        <v>8201</v>
      </c>
    </row>
    <row r="1790" spans="1:24" x14ac:dyDescent="0.25">
      <c r="A1790" t="s">
        <v>17082</v>
      </c>
      <c r="B1790">
        <v>150288</v>
      </c>
      <c r="C1790" t="s">
        <v>17083</v>
      </c>
      <c r="D1790">
        <v>232434</v>
      </c>
      <c r="E1790" t="s">
        <v>8899</v>
      </c>
      <c r="F1790" t="s">
        <v>9077</v>
      </c>
      <c r="G1790" s="11">
        <v>955.73500000000001</v>
      </c>
      <c r="H1790" s="11">
        <v>39.5</v>
      </c>
      <c r="I1790" t="s">
        <v>17084</v>
      </c>
      <c r="J1790" t="s">
        <v>8203</v>
      </c>
      <c r="K1790" t="s">
        <v>8203</v>
      </c>
      <c r="L1790" t="s">
        <v>8203</v>
      </c>
      <c r="M1790" t="s">
        <v>17085</v>
      </c>
      <c r="N1790">
        <v>16619</v>
      </c>
      <c r="O1790" t="s">
        <v>8203</v>
      </c>
      <c r="P1790" t="s">
        <v>8203</v>
      </c>
      <c r="Q1790" s="8">
        <v>41968</v>
      </c>
      <c r="R1790" s="8">
        <v>41976</v>
      </c>
      <c r="S1790" t="s">
        <v>8205</v>
      </c>
      <c r="T1790" t="s">
        <v>9304</v>
      </c>
      <c r="U1790" t="s">
        <v>17086</v>
      </c>
      <c r="V1790" t="s">
        <v>17082</v>
      </c>
      <c r="W1790" t="s">
        <v>8899</v>
      </c>
      <c r="X1790" t="s">
        <v>9077</v>
      </c>
    </row>
    <row r="1791" spans="1:24" x14ac:dyDescent="0.25">
      <c r="A1791" t="s">
        <v>17087</v>
      </c>
      <c r="B1791">
        <v>166764</v>
      </c>
      <c r="C1791" t="s">
        <v>17088</v>
      </c>
      <c r="D1791">
        <v>232437</v>
      </c>
      <c r="E1791" t="s">
        <v>8899</v>
      </c>
      <c r="F1791" t="s">
        <v>9077</v>
      </c>
      <c r="G1791" s="11">
        <v>695.00900000000001</v>
      </c>
      <c r="H1791" s="11">
        <v>39.1</v>
      </c>
      <c r="I1791" t="s">
        <v>17089</v>
      </c>
      <c r="J1791" t="s">
        <v>8203</v>
      </c>
      <c r="K1791" t="s">
        <v>8203</v>
      </c>
      <c r="L1791" t="s">
        <v>8203</v>
      </c>
      <c r="M1791" t="s">
        <v>17090</v>
      </c>
      <c r="N1791">
        <v>156044</v>
      </c>
      <c r="O1791" t="s">
        <v>8203</v>
      </c>
      <c r="P1791" t="s">
        <v>8203</v>
      </c>
      <c r="Q1791" s="8">
        <v>41968</v>
      </c>
      <c r="R1791" s="8">
        <v>41976</v>
      </c>
      <c r="S1791" t="s">
        <v>8205</v>
      </c>
      <c r="T1791" t="s">
        <v>9304</v>
      </c>
      <c r="U1791" t="s">
        <v>17091</v>
      </c>
      <c r="V1791" t="s">
        <v>17087</v>
      </c>
      <c r="W1791" t="s">
        <v>8899</v>
      </c>
      <c r="X1791" t="s">
        <v>9077</v>
      </c>
    </row>
    <row r="1792" spans="1:24" x14ac:dyDescent="0.25">
      <c r="A1792" t="s">
        <v>17092</v>
      </c>
      <c r="B1792">
        <v>409849</v>
      </c>
      <c r="C1792" t="s">
        <v>17093</v>
      </c>
      <c r="D1792">
        <v>232435</v>
      </c>
      <c r="E1792" t="s">
        <v>8899</v>
      </c>
      <c r="F1792" t="s">
        <v>9077</v>
      </c>
      <c r="G1792" s="11">
        <v>701.697</v>
      </c>
      <c r="H1792" s="11">
        <v>39.799999999999997</v>
      </c>
      <c r="I1792" t="s">
        <v>17094</v>
      </c>
      <c r="J1792" t="s">
        <v>8203</v>
      </c>
      <c r="K1792" t="s">
        <v>8203</v>
      </c>
      <c r="L1792" t="s">
        <v>8203</v>
      </c>
      <c r="M1792" t="s">
        <v>17095</v>
      </c>
      <c r="N1792">
        <v>26060</v>
      </c>
      <c r="O1792" t="s">
        <v>8203</v>
      </c>
      <c r="P1792" t="s">
        <v>8203</v>
      </c>
      <c r="Q1792" s="8">
        <v>41968</v>
      </c>
      <c r="R1792" s="8">
        <v>41976</v>
      </c>
      <c r="S1792" t="s">
        <v>8205</v>
      </c>
      <c r="T1792" t="s">
        <v>9304</v>
      </c>
      <c r="U1792" t="s">
        <v>17096</v>
      </c>
      <c r="V1792" t="s">
        <v>17092</v>
      </c>
      <c r="W1792" t="s">
        <v>8899</v>
      </c>
      <c r="X1792" t="s">
        <v>9077</v>
      </c>
    </row>
    <row r="1793" spans="1:24" x14ac:dyDescent="0.25">
      <c r="A1793" t="s">
        <v>17097</v>
      </c>
      <c r="B1793">
        <v>1365757</v>
      </c>
      <c r="C1793" t="s">
        <v>17098</v>
      </c>
      <c r="D1793">
        <v>232436</v>
      </c>
      <c r="E1793" t="s">
        <v>8899</v>
      </c>
      <c r="F1793" t="s">
        <v>9077</v>
      </c>
      <c r="G1793" s="11">
        <v>679.76099999999997</v>
      </c>
      <c r="H1793" s="11">
        <v>40.200000000000003</v>
      </c>
      <c r="I1793" t="s">
        <v>17099</v>
      </c>
      <c r="J1793" t="s">
        <v>8203</v>
      </c>
      <c r="K1793" t="s">
        <v>8203</v>
      </c>
      <c r="L1793" t="s">
        <v>8203</v>
      </c>
      <c r="M1793" t="s">
        <v>17100</v>
      </c>
      <c r="N1793">
        <v>46662</v>
      </c>
      <c r="O1793" t="s">
        <v>8203</v>
      </c>
      <c r="P1793" t="s">
        <v>8203</v>
      </c>
      <c r="Q1793" s="8">
        <v>41968</v>
      </c>
      <c r="R1793" s="8">
        <v>41976</v>
      </c>
      <c r="S1793" t="s">
        <v>8205</v>
      </c>
      <c r="T1793" t="s">
        <v>11229</v>
      </c>
      <c r="U1793" t="s">
        <v>17101</v>
      </c>
      <c r="V1793" t="s">
        <v>17097</v>
      </c>
      <c r="W1793" t="s">
        <v>8899</v>
      </c>
      <c r="X1793" t="s">
        <v>9077</v>
      </c>
    </row>
    <row r="1794" spans="1:24" x14ac:dyDescent="0.25">
      <c r="A1794" t="s">
        <v>17102</v>
      </c>
      <c r="B1794">
        <v>27457</v>
      </c>
      <c r="C1794" t="s">
        <v>17103</v>
      </c>
      <c r="D1794">
        <v>208413</v>
      </c>
      <c r="E1794" t="s">
        <v>8899</v>
      </c>
      <c r="F1794" t="s">
        <v>8900</v>
      </c>
      <c r="G1794" s="11">
        <v>414.96899999999999</v>
      </c>
      <c r="H1794" s="11">
        <v>39.5</v>
      </c>
      <c r="I1794" t="s">
        <v>17104</v>
      </c>
      <c r="J1794" t="s">
        <v>8203</v>
      </c>
      <c r="K1794" t="s">
        <v>8203</v>
      </c>
      <c r="L1794" t="s">
        <v>8203</v>
      </c>
      <c r="M1794" t="s">
        <v>17105</v>
      </c>
      <c r="N1794" t="s">
        <v>8203</v>
      </c>
      <c r="O1794" t="s">
        <v>8203</v>
      </c>
      <c r="P1794" t="s">
        <v>8203</v>
      </c>
      <c r="Q1794" s="8">
        <v>41976</v>
      </c>
      <c r="R1794" s="8">
        <v>41976</v>
      </c>
      <c r="S1794" t="s">
        <v>8242</v>
      </c>
      <c r="T1794" t="s">
        <v>11143</v>
      </c>
      <c r="U1794" t="s">
        <v>17106</v>
      </c>
      <c r="V1794" t="s">
        <v>17102</v>
      </c>
      <c r="W1794" t="s">
        <v>8899</v>
      </c>
      <c r="X1794" t="s">
        <v>8900</v>
      </c>
    </row>
    <row r="1795" spans="1:24" x14ac:dyDescent="0.25">
      <c r="A1795" t="s">
        <v>17107</v>
      </c>
      <c r="B1795">
        <v>170927</v>
      </c>
      <c r="C1795" t="s">
        <v>17108</v>
      </c>
      <c r="D1795">
        <v>238546</v>
      </c>
      <c r="E1795" t="s">
        <v>8209</v>
      </c>
      <c r="F1795" t="s">
        <v>8210</v>
      </c>
      <c r="G1795" s="11">
        <v>309.69299999999998</v>
      </c>
      <c r="H1795" s="11">
        <v>35.1</v>
      </c>
      <c r="I1795" t="s">
        <v>17109</v>
      </c>
      <c r="J1795" t="s">
        <v>8203</v>
      </c>
      <c r="K1795" t="s">
        <v>8203</v>
      </c>
      <c r="L1795" t="s">
        <v>8203</v>
      </c>
      <c r="M1795" t="s">
        <v>17110</v>
      </c>
      <c r="N1795" t="s">
        <v>8203</v>
      </c>
      <c r="O1795" t="s">
        <v>8203</v>
      </c>
      <c r="P1795" t="s">
        <v>8203</v>
      </c>
      <c r="Q1795" s="8">
        <v>41976</v>
      </c>
      <c r="R1795" s="8">
        <v>41976</v>
      </c>
      <c r="S1795" t="s">
        <v>8242</v>
      </c>
      <c r="T1795" t="s">
        <v>10599</v>
      </c>
      <c r="U1795" t="s">
        <v>17111</v>
      </c>
      <c r="V1795" t="s">
        <v>17107</v>
      </c>
      <c r="W1795" t="s">
        <v>8209</v>
      </c>
      <c r="X1795" t="s">
        <v>8210</v>
      </c>
    </row>
    <row r="1796" spans="1:24" x14ac:dyDescent="0.25">
      <c r="A1796" t="s">
        <v>17112</v>
      </c>
      <c r="B1796">
        <v>132908</v>
      </c>
      <c r="C1796" t="s">
        <v>17113</v>
      </c>
      <c r="D1796">
        <v>20325</v>
      </c>
      <c r="E1796" t="s">
        <v>8899</v>
      </c>
      <c r="F1796" t="s">
        <v>8928</v>
      </c>
      <c r="G1796" s="11">
        <v>2198.2800000000002</v>
      </c>
      <c r="H1796" s="11">
        <v>39.799999999999997</v>
      </c>
      <c r="I1796" t="s">
        <v>17114</v>
      </c>
      <c r="J1796" t="s">
        <v>8203</v>
      </c>
      <c r="K1796" t="s">
        <v>8203</v>
      </c>
      <c r="L1796" t="s">
        <v>8203</v>
      </c>
      <c r="M1796" t="s">
        <v>17115</v>
      </c>
      <c r="N1796">
        <v>36094</v>
      </c>
      <c r="O1796" t="s">
        <v>8203</v>
      </c>
      <c r="P1796" t="s">
        <v>8203</v>
      </c>
      <c r="Q1796" s="8">
        <v>39703</v>
      </c>
      <c r="R1796" s="8">
        <v>41978</v>
      </c>
      <c r="S1796" t="s">
        <v>8205</v>
      </c>
      <c r="T1796" t="s">
        <v>8965</v>
      </c>
      <c r="U1796" t="s">
        <v>17116</v>
      </c>
      <c r="V1796" t="s">
        <v>17112</v>
      </c>
      <c r="W1796" t="s">
        <v>8899</v>
      </c>
      <c r="X1796" t="s">
        <v>8928</v>
      </c>
    </row>
    <row r="1797" spans="1:24" x14ac:dyDescent="0.25">
      <c r="A1797" t="s">
        <v>5014</v>
      </c>
      <c r="B1797">
        <v>10090</v>
      </c>
      <c r="C1797" t="s">
        <v>14825</v>
      </c>
      <c r="D1797">
        <v>11777</v>
      </c>
      <c r="E1797" t="s">
        <v>8899</v>
      </c>
      <c r="F1797" t="s">
        <v>8928</v>
      </c>
      <c r="G1797" s="11">
        <v>2800.06</v>
      </c>
      <c r="H1797" s="11">
        <v>41.942500000000003</v>
      </c>
      <c r="I1797" t="s">
        <v>17117</v>
      </c>
      <c r="J1797">
        <v>21</v>
      </c>
      <c r="K1797">
        <v>1</v>
      </c>
      <c r="L1797" t="s">
        <v>8203</v>
      </c>
      <c r="M1797" t="s">
        <v>8203</v>
      </c>
      <c r="N1797">
        <v>279</v>
      </c>
      <c r="O1797">
        <v>46951</v>
      </c>
      <c r="P1797">
        <v>77313</v>
      </c>
      <c r="Q1797" s="8">
        <v>38232</v>
      </c>
      <c r="R1797" s="8">
        <v>41635</v>
      </c>
      <c r="S1797" t="s">
        <v>8231</v>
      </c>
      <c r="T1797" t="s">
        <v>14827</v>
      </c>
      <c r="U1797" t="s">
        <v>8203</v>
      </c>
      <c r="V1797" t="s">
        <v>5014</v>
      </c>
      <c r="W1797" t="s">
        <v>8899</v>
      </c>
      <c r="X1797" t="s">
        <v>8928</v>
      </c>
    </row>
    <row r="1798" spans="1:24" x14ac:dyDescent="0.25">
      <c r="A1798" t="s">
        <v>10089</v>
      </c>
      <c r="B1798">
        <v>29760</v>
      </c>
      <c r="C1798" t="s">
        <v>10090</v>
      </c>
      <c r="D1798">
        <v>34679</v>
      </c>
      <c r="E1798" t="s">
        <v>8209</v>
      </c>
      <c r="F1798" t="s">
        <v>8210</v>
      </c>
      <c r="G1798" s="11">
        <v>486.197</v>
      </c>
      <c r="H1798" s="11">
        <v>35.0336</v>
      </c>
      <c r="I1798" t="s">
        <v>10091</v>
      </c>
      <c r="J1798">
        <v>19</v>
      </c>
      <c r="K1798">
        <v>2</v>
      </c>
      <c r="L1798" t="s">
        <v>8203</v>
      </c>
      <c r="M1798" t="s">
        <v>10092</v>
      </c>
      <c r="N1798">
        <v>2061</v>
      </c>
      <c r="O1798">
        <v>25048</v>
      </c>
      <c r="P1798">
        <v>23877</v>
      </c>
      <c r="Q1798" s="8">
        <v>39126</v>
      </c>
      <c r="R1798" s="8">
        <v>40142</v>
      </c>
      <c r="S1798" t="s">
        <v>8231</v>
      </c>
      <c r="T1798" t="s">
        <v>10093</v>
      </c>
      <c r="U1798" t="s">
        <v>8203</v>
      </c>
      <c r="V1798" t="s">
        <v>10089</v>
      </c>
      <c r="W1798" t="s">
        <v>8209</v>
      </c>
      <c r="X1798" t="s">
        <v>8210</v>
      </c>
    </row>
    <row r="1799" spans="1:24" x14ac:dyDescent="0.25">
      <c r="A1799" t="s">
        <v>17118</v>
      </c>
      <c r="B1799">
        <v>1434269</v>
      </c>
      <c r="C1799" t="s">
        <v>17119</v>
      </c>
      <c r="D1799">
        <v>230840</v>
      </c>
      <c r="E1799" t="s">
        <v>8310</v>
      </c>
      <c r="F1799" t="s">
        <v>8311</v>
      </c>
      <c r="G1799" s="11">
        <v>878349</v>
      </c>
      <c r="H1799" s="11">
        <v>38.231000000000002</v>
      </c>
      <c r="I1799" t="s">
        <v>17120</v>
      </c>
      <c r="J1799">
        <v>16</v>
      </c>
      <c r="K1799" t="s">
        <v>8203</v>
      </c>
      <c r="L1799" t="s">
        <v>8203</v>
      </c>
      <c r="M1799" t="s">
        <v>17121</v>
      </c>
      <c r="N1799">
        <v>210</v>
      </c>
      <c r="O1799" t="s">
        <v>8203</v>
      </c>
      <c r="P1799" t="s">
        <v>8203</v>
      </c>
      <c r="Q1799" s="8">
        <v>41844</v>
      </c>
      <c r="R1799" s="8">
        <v>41964</v>
      </c>
      <c r="S1799" t="s">
        <v>8231</v>
      </c>
      <c r="T1799" t="s">
        <v>17122</v>
      </c>
      <c r="U1799" t="s">
        <v>17123</v>
      </c>
      <c r="V1799" t="s">
        <v>17118</v>
      </c>
      <c r="W1799" t="s">
        <v>8310</v>
      </c>
      <c r="X1799" t="s">
        <v>8311</v>
      </c>
    </row>
    <row r="1800" spans="1:24" x14ac:dyDescent="0.25">
      <c r="A1800" t="s">
        <v>17124</v>
      </c>
      <c r="B1800">
        <v>1331945</v>
      </c>
      <c r="C1800" t="s">
        <v>17125</v>
      </c>
      <c r="D1800">
        <v>268050</v>
      </c>
      <c r="E1800" t="s">
        <v>8310</v>
      </c>
      <c r="F1800" t="s">
        <v>8311</v>
      </c>
      <c r="G1800" s="11">
        <v>38.630099999999999</v>
      </c>
      <c r="H1800" s="11">
        <v>49.4</v>
      </c>
      <c r="I1800" t="s">
        <v>17126</v>
      </c>
      <c r="J1800" t="s">
        <v>8203</v>
      </c>
      <c r="K1800" t="s">
        <v>8203</v>
      </c>
      <c r="L1800" t="s">
        <v>8203</v>
      </c>
      <c r="M1800" t="s">
        <v>17127</v>
      </c>
      <c r="N1800">
        <v>586</v>
      </c>
      <c r="O1800" t="s">
        <v>8203</v>
      </c>
      <c r="P1800" t="s">
        <v>8203</v>
      </c>
      <c r="Q1800" s="8">
        <v>41982</v>
      </c>
      <c r="R1800" s="8">
        <v>41982</v>
      </c>
      <c r="S1800" t="s">
        <v>8242</v>
      </c>
      <c r="T1800" t="s">
        <v>17128</v>
      </c>
      <c r="U1800" t="s">
        <v>17129</v>
      </c>
      <c r="V1800" t="s">
        <v>17124</v>
      </c>
      <c r="W1800" t="s">
        <v>8310</v>
      </c>
      <c r="X1800" t="s">
        <v>8311</v>
      </c>
    </row>
    <row r="1801" spans="1:24" x14ac:dyDescent="0.25">
      <c r="A1801" t="s">
        <v>17130</v>
      </c>
      <c r="B1801">
        <v>4528</v>
      </c>
      <c r="C1801" t="s">
        <v>17131</v>
      </c>
      <c r="D1801">
        <v>169314</v>
      </c>
      <c r="E1801" t="s">
        <v>8209</v>
      </c>
      <c r="F1801" t="s">
        <v>8210</v>
      </c>
      <c r="G1801" s="11">
        <v>326.44299999999998</v>
      </c>
      <c r="H1801" s="11">
        <v>41.6</v>
      </c>
      <c r="I1801" t="s">
        <v>17132</v>
      </c>
      <c r="J1801" t="s">
        <v>8203</v>
      </c>
      <c r="K1801" t="s">
        <v>8203</v>
      </c>
      <c r="L1801" t="s">
        <v>8203</v>
      </c>
      <c r="M1801" t="s">
        <v>17133</v>
      </c>
      <c r="N1801">
        <v>60198</v>
      </c>
      <c r="O1801" t="s">
        <v>8203</v>
      </c>
      <c r="P1801" t="s">
        <v>8203</v>
      </c>
      <c r="Q1801" s="8">
        <v>41976</v>
      </c>
      <c r="R1801" s="8">
        <v>41976</v>
      </c>
      <c r="S1801" t="s">
        <v>8205</v>
      </c>
      <c r="T1801" t="s">
        <v>9401</v>
      </c>
      <c r="U1801" t="s">
        <v>17134</v>
      </c>
      <c r="V1801" t="s">
        <v>17130</v>
      </c>
      <c r="W1801" t="s">
        <v>8209</v>
      </c>
      <c r="X1801" t="s">
        <v>8210</v>
      </c>
    </row>
    <row r="1802" spans="1:24" x14ac:dyDescent="0.25">
      <c r="A1802" t="s">
        <v>16185</v>
      </c>
      <c r="B1802">
        <v>68888</v>
      </c>
      <c r="C1802" t="s">
        <v>17135</v>
      </c>
      <c r="D1802">
        <v>179528</v>
      </c>
      <c r="E1802" t="s">
        <v>8899</v>
      </c>
      <c r="F1802" t="s">
        <v>9671</v>
      </c>
      <c r="G1802" s="11">
        <v>63.839700000000001</v>
      </c>
      <c r="H1802" s="11">
        <v>43.3</v>
      </c>
      <c r="I1802" t="s">
        <v>17136</v>
      </c>
      <c r="J1802" t="s">
        <v>8203</v>
      </c>
      <c r="K1802" t="s">
        <v>8203</v>
      </c>
      <c r="L1802" t="s">
        <v>8203</v>
      </c>
      <c r="M1802" t="s">
        <v>17137</v>
      </c>
      <c r="N1802">
        <v>306</v>
      </c>
      <c r="O1802" t="s">
        <v>8203</v>
      </c>
      <c r="P1802" t="s">
        <v>8203</v>
      </c>
      <c r="Q1802" s="8">
        <v>41978</v>
      </c>
      <c r="R1802" s="8">
        <v>41978</v>
      </c>
      <c r="S1802" t="s">
        <v>8205</v>
      </c>
      <c r="T1802" t="s">
        <v>17138</v>
      </c>
      <c r="U1802" t="s">
        <v>8203</v>
      </c>
      <c r="V1802" t="s">
        <v>16185</v>
      </c>
      <c r="W1802" t="s">
        <v>8899</v>
      </c>
      <c r="X1802" t="s">
        <v>9671</v>
      </c>
    </row>
    <row r="1803" spans="1:24" x14ac:dyDescent="0.25">
      <c r="A1803" t="s">
        <v>17139</v>
      </c>
      <c r="B1803">
        <v>31156</v>
      </c>
      <c r="C1803" t="s">
        <v>17140</v>
      </c>
      <c r="D1803">
        <v>170536</v>
      </c>
      <c r="E1803" t="s">
        <v>8899</v>
      </c>
      <c r="F1803" t="s">
        <v>10416</v>
      </c>
      <c r="G1803" s="11">
        <v>1532.39</v>
      </c>
      <c r="H1803" s="11">
        <v>40.200000000000003</v>
      </c>
      <c r="I1803" t="s">
        <v>17141</v>
      </c>
      <c r="J1803" t="s">
        <v>8203</v>
      </c>
      <c r="K1803" t="s">
        <v>8203</v>
      </c>
      <c r="L1803" t="s">
        <v>8203</v>
      </c>
      <c r="M1803" t="s">
        <v>17142</v>
      </c>
      <c r="N1803">
        <v>28883</v>
      </c>
      <c r="O1803" t="s">
        <v>8203</v>
      </c>
      <c r="P1803" t="s">
        <v>8203</v>
      </c>
      <c r="Q1803" s="8">
        <v>41982</v>
      </c>
      <c r="R1803" s="8">
        <v>41983</v>
      </c>
      <c r="S1803" t="s">
        <v>8205</v>
      </c>
      <c r="T1803" t="s">
        <v>11101</v>
      </c>
      <c r="U1803" t="s">
        <v>17143</v>
      </c>
      <c r="V1803" t="s">
        <v>17139</v>
      </c>
      <c r="W1803" t="s">
        <v>8899</v>
      </c>
      <c r="X1803" t="s">
        <v>10416</v>
      </c>
    </row>
    <row r="1804" spans="1:24" x14ac:dyDescent="0.25">
      <c r="A1804" t="s">
        <v>16751</v>
      </c>
      <c r="B1804">
        <v>252598</v>
      </c>
      <c r="C1804" t="s">
        <v>17144</v>
      </c>
      <c r="D1804">
        <v>255142</v>
      </c>
      <c r="E1804" t="s">
        <v>8310</v>
      </c>
      <c r="F1804" t="s">
        <v>8311</v>
      </c>
      <c r="G1804" s="11">
        <v>1632575</v>
      </c>
      <c r="H1804" s="11">
        <v>38.232100000000003</v>
      </c>
      <c r="I1804" t="s">
        <v>17145</v>
      </c>
      <c r="J1804">
        <v>16</v>
      </c>
      <c r="K1804" t="s">
        <v>8203</v>
      </c>
      <c r="L1804" t="s">
        <v>8203</v>
      </c>
      <c r="M1804" t="s">
        <v>17146</v>
      </c>
      <c r="N1804">
        <v>48</v>
      </c>
      <c r="O1804" t="s">
        <v>8203</v>
      </c>
      <c r="P1804" t="s">
        <v>8203</v>
      </c>
      <c r="Q1804" s="8">
        <v>41848</v>
      </c>
      <c r="R1804" s="8">
        <v>41964</v>
      </c>
      <c r="S1804" t="s">
        <v>8231</v>
      </c>
      <c r="T1804" t="s">
        <v>16755</v>
      </c>
      <c r="U1804" t="s">
        <v>17147</v>
      </c>
      <c r="V1804" t="s">
        <v>16751</v>
      </c>
      <c r="W1804" t="s">
        <v>8310</v>
      </c>
      <c r="X1804" t="s">
        <v>8311</v>
      </c>
    </row>
    <row r="1805" spans="1:24" x14ac:dyDescent="0.25">
      <c r="A1805" t="s">
        <v>17148</v>
      </c>
      <c r="B1805">
        <v>52586</v>
      </c>
      <c r="C1805" t="s">
        <v>17149</v>
      </c>
      <c r="D1805">
        <v>248900</v>
      </c>
      <c r="E1805" t="s">
        <v>8310</v>
      </c>
      <c r="F1805" t="s">
        <v>8311</v>
      </c>
      <c r="G1805" s="11">
        <v>50.658200000000001</v>
      </c>
      <c r="H1805" s="11">
        <v>38.9</v>
      </c>
      <c r="I1805" t="s">
        <v>17150</v>
      </c>
      <c r="J1805" t="s">
        <v>8203</v>
      </c>
      <c r="K1805" t="s">
        <v>8203</v>
      </c>
      <c r="L1805" t="s">
        <v>8203</v>
      </c>
      <c r="M1805" t="s">
        <v>17151</v>
      </c>
      <c r="N1805" t="s">
        <v>8203</v>
      </c>
      <c r="O1805" t="s">
        <v>8203</v>
      </c>
      <c r="P1805" t="s">
        <v>8203</v>
      </c>
      <c r="Q1805" s="8">
        <v>41981</v>
      </c>
      <c r="R1805" s="8">
        <v>41984</v>
      </c>
      <c r="S1805" t="s">
        <v>8242</v>
      </c>
      <c r="T1805" t="s">
        <v>17152</v>
      </c>
      <c r="U1805" t="s">
        <v>17153</v>
      </c>
      <c r="V1805" t="s">
        <v>17148</v>
      </c>
      <c r="W1805" t="s">
        <v>8310</v>
      </c>
      <c r="X1805" t="s">
        <v>8311</v>
      </c>
    </row>
    <row r="1806" spans="1:24" x14ac:dyDescent="0.25">
      <c r="A1806" t="s">
        <v>17148</v>
      </c>
      <c r="B1806">
        <v>52586</v>
      </c>
      <c r="C1806" t="s">
        <v>17154</v>
      </c>
      <c r="D1806">
        <v>248902</v>
      </c>
      <c r="E1806" t="s">
        <v>8310</v>
      </c>
      <c r="F1806" t="s">
        <v>8311</v>
      </c>
      <c r="G1806" s="11">
        <v>49.942500000000003</v>
      </c>
      <c r="H1806" s="11">
        <v>38.9</v>
      </c>
      <c r="I1806" t="s">
        <v>17155</v>
      </c>
      <c r="J1806" t="s">
        <v>8203</v>
      </c>
      <c r="K1806" t="s">
        <v>8203</v>
      </c>
      <c r="L1806" t="s">
        <v>8203</v>
      </c>
      <c r="M1806" t="s">
        <v>17156</v>
      </c>
      <c r="N1806" t="s">
        <v>8203</v>
      </c>
      <c r="O1806" t="s">
        <v>8203</v>
      </c>
      <c r="P1806" t="s">
        <v>8203</v>
      </c>
      <c r="Q1806" s="8">
        <v>41981</v>
      </c>
      <c r="R1806" s="8">
        <v>41984</v>
      </c>
      <c r="S1806" t="s">
        <v>8242</v>
      </c>
      <c r="T1806" t="s">
        <v>17152</v>
      </c>
      <c r="U1806" t="s">
        <v>17157</v>
      </c>
      <c r="V1806" t="s">
        <v>17148</v>
      </c>
      <c r="W1806" t="s">
        <v>8310</v>
      </c>
      <c r="X1806" t="s">
        <v>8311</v>
      </c>
    </row>
    <row r="1807" spans="1:24" x14ac:dyDescent="0.25">
      <c r="A1807" t="s">
        <v>17148</v>
      </c>
      <c r="B1807">
        <v>52586</v>
      </c>
      <c r="C1807" t="s">
        <v>17158</v>
      </c>
      <c r="D1807">
        <v>247407</v>
      </c>
      <c r="E1807" t="s">
        <v>8310</v>
      </c>
      <c r="F1807" t="s">
        <v>8311</v>
      </c>
      <c r="G1807" s="11">
        <v>52.505099999999999</v>
      </c>
      <c r="H1807" s="11">
        <v>39</v>
      </c>
      <c r="I1807" t="s">
        <v>17159</v>
      </c>
      <c r="J1807" t="s">
        <v>8203</v>
      </c>
      <c r="K1807" t="s">
        <v>8203</v>
      </c>
      <c r="L1807" t="s">
        <v>8203</v>
      </c>
      <c r="M1807" t="s">
        <v>17160</v>
      </c>
      <c r="N1807" t="s">
        <v>8203</v>
      </c>
      <c r="O1807" t="s">
        <v>8203</v>
      </c>
      <c r="P1807" t="s">
        <v>8203</v>
      </c>
      <c r="Q1807" s="8">
        <v>41981</v>
      </c>
      <c r="R1807" s="8">
        <v>41984</v>
      </c>
      <c r="S1807" t="s">
        <v>8242</v>
      </c>
      <c r="T1807" t="s">
        <v>17152</v>
      </c>
      <c r="U1807" t="s">
        <v>17161</v>
      </c>
      <c r="V1807" t="s">
        <v>17148</v>
      </c>
      <c r="W1807" t="s">
        <v>8310</v>
      </c>
      <c r="X1807" t="s">
        <v>8311</v>
      </c>
    </row>
    <row r="1808" spans="1:24" x14ac:dyDescent="0.25">
      <c r="A1808" t="s">
        <v>17148</v>
      </c>
      <c r="B1808">
        <v>52586</v>
      </c>
      <c r="C1808" t="s">
        <v>17162</v>
      </c>
      <c r="D1808">
        <v>248903</v>
      </c>
      <c r="E1808" t="s">
        <v>8310</v>
      </c>
      <c r="F1808" t="s">
        <v>8311</v>
      </c>
      <c r="G1808" s="11">
        <v>49.4651</v>
      </c>
      <c r="H1808" s="11">
        <v>38.9</v>
      </c>
      <c r="I1808" t="s">
        <v>17163</v>
      </c>
      <c r="J1808" t="s">
        <v>8203</v>
      </c>
      <c r="K1808" t="s">
        <v>8203</v>
      </c>
      <c r="L1808" t="s">
        <v>8203</v>
      </c>
      <c r="M1808" t="s">
        <v>17164</v>
      </c>
      <c r="N1808" t="s">
        <v>8203</v>
      </c>
      <c r="O1808" t="s">
        <v>8203</v>
      </c>
      <c r="P1808" t="s">
        <v>8203</v>
      </c>
      <c r="Q1808" s="8">
        <v>41981</v>
      </c>
      <c r="R1808" s="8">
        <v>41984</v>
      </c>
      <c r="S1808" t="s">
        <v>8242</v>
      </c>
      <c r="T1808" t="s">
        <v>17152</v>
      </c>
      <c r="U1808" t="s">
        <v>17165</v>
      </c>
      <c r="V1808" t="s">
        <v>17148</v>
      </c>
      <c r="W1808" t="s">
        <v>8310</v>
      </c>
      <c r="X1808" t="s">
        <v>8311</v>
      </c>
    </row>
    <row r="1809" spans="1:24" x14ac:dyDescent="0.25">
      <c r="A1809" t="s">
        <v>17148</v>
      </c>
      <c r="B1809">
        <v>52586</v>
      </c>
      <c r="C1809" t="s">
        <v>17166</v>
      </c>
      <c r="D1809">
        <v>248904</v>
      </c>
      <c r="E1809" t="s">
        <v>8310</v>
      </c>
      <c r="F1809" t="s">
        <v>8311</v>
      </c>
      <c r="G1809" s="11">
        <v>49.793999999999997</v>
      </c>
      <c r="H1809" s="11">
        <v>38.9</v>
      </c>
      <c r="I1809" t="s">
        <v>17167</v>
      </c>
      <c r="J1809" t="s">
        <v>8203</v>
      </c>
      <c r="K1809" t="s">
        <v>8203</v>
      </c>
      <c r="L1809" t="s">
        <v>8203</v>
      </c>
      <c r="M1809" t="s">
        <v>17168</v>
      </c>
      <c r="N1809" t="s">
        <v>8203</v>
      </c>
      <c r="O1809" t="s">
        <v>8203</v>
      </c>
      <c r="P1809" t="s">
        <v>8203</v>
      </c>
      <c r="Q1809" s="8">
        <v>41981</v>
      </c>
      <c r="R1809" s="8">
        <v>41984</v>
      </c>
      <c r="S1809" t="s">
        <v>8242</v>
      </c>
      <c r="T1809" t="s">
        <v>17152</v>
      </c>
      <c r="U1809" t="s">
        <v>17169</v>
      </c>
      <c r="V1809" t="s">
        <v>17148</v>
      </c>
      <c r="W1809" t="s">
        <v>8310</v>
      </c>
      <c r="X1809" t="s">
        <v>8311</v>
      </c>
    </row>
    <row r="1810" spans="1:24" x14ac:dyDescent="0.25">
      <c r="A1810" t="s">
        <v>17170</v>
      </c>
      <c r="B1810">
        <v>348802</v>
      </c>
      <c r="C1810" t="s">
        <v>17171</v>
      </c>
      <c r="D1810">
        <v>265165</v>
      </c>
      <c r="E1810" t="s">
        <v>8310</v>
      </c>
      <c r="F1810" t="s">
        <v>8311</v>
      </c>
      <c r="G1810" s="11">
        <v>32.274900000000002</v>
      </c>
      <c r="H1810" s="11">
        <v>51.8</v>
      </c>
      <c r="I1810" t="s">
        <v>17172</v>
      </c>
      <c r="J1810" t="s">
        <v>8203</v>
      </c>
      <c r="K1810" t="s">
        <v>8203</v>
      </c>
      <c r="L1810" t="s">
        <v>8203</v>
      </c>
      <c r="M1810" t="s">
        <v>17173</v>
      </c>
      <c r="N1810">
        <v>2050</v>
      </c>
      <c r="O1810" t="s">
        <v>8203</v>
      </c>
      <c r="P1810" t="s">
        <v>8203</v>
      </c>
      <c r="Q1810" s="8">
        <v>41981</v>
      </c>
      <c r="R1810" s="8">
        <v>41981</v>
      </c>
      <c r="S1810" t="s">
        <v>8242</v>
      </c>
      <c r="T1810" t="s">
        <v>16987</v>
      </c>
      <c r="U1810" t="s">
        <v>17174</v>
      </c>
      <c r="V1810" t="s">
        <v>17170</v>
      </c>
      <c r="W1810" t="s">
        <v>8310</v>
      </c>
      <c r="X1810" t="s">
        <v>8311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1557"/>
  <sheetViews>
    <sheetView topLeftCell="A1542" workbookViewId="0">
      <selection activeCell="F1557" sqref="F1557"/>
    </sheetView>
  </sheetViews>
  <sheetFormatPr defaultRowHeight="15" x14ac:dyDescent="0.25"/>
  <cols>
    <col min="1" max="1" width="56.28515625" bestFit="1" customWidth="1"/>
    <col min="2" max="8" width="3.7109375" bestFit="1" customWidth="1"/>
  </cols>
  <sheetData>
    <row r="1" spans="1:8" ht="116.25" x14ac:dyDescent="0.25">
      <c r="A1" s="4" t="s">
        <v>8177</v>
      </c>
      <c r="B1" s="9" t="s">
        <v>8205</v>
      </c>
      <c r="C1" s="9" t="s">
        <v>8212</v>
      </c>
      <c r="D1" s="9" t="s">
        <v>8231</v>
      </c>
      <c r="E1" s="9" t="s">
        <v>8242</v>
      </c>
      <c r="F1" s="9" t="s">
        <v>8317</v>
      </c>
      <c r="G1" s="9" t="s">
        <v>8513</v>
      </c>
      <c r="H1" s="9" t="s">
        <v>10583</v>
      </c>
    </row>
    <row r="2" spans="1:8" x14ac:dyDescent="0.25">
      <c r="A2" t="s">
        <v>8198</v>
      </c>
      <c r="B2">
        <f>COUNTIFS(eukaryotes!$A2:$A1810,$A2,eukaryotes!$S2:$S1810,B$1)</f>
        <v>1</v>
      </c>
      <c r="C2">
        <f>COUNTIFS(eukaryotes!$A2:$A1810,$A2,eukaryotes!$S2:$S1810,C$1)</f>
        <v>0</v>
      </c>
      <c r="D2">
        <f>COUNTIFS(eukaryotes!$A2:$A1810,$A2,eukaryotes!$S2:$S1810,D$1)</f>
        <v>0</v>
      </c>
      <c r="E2">
        <f>COUNTIFS(eukaryotes!$A2:$A1810,$A2,eukaryotes!$S2:$S1810,E$1)</f>
        <v>0</v>
      </c>
      <c r="F2">
        <f>COUNTIFS(eukaryotes!$A2:$A1810,$A2,eukaryotes!$S2:$S1810,F$1)</f>
        <v>0</v>
      </c>
      <c r="G2">
        <f>COUNTIFS(eukaryotes!$A2:$A1810,$A2,eukaryotes!$S2:$S1810,G$1)</f>
        <v>0</v>
      </c>
      <c r="H2">
        <f>COUNTIFS(eukaryotes!$A2:$A1810,$A2,eukaryotes!$S2:$S1810,H$1)</f>
        <v>0</v>
      </c>
    </row>
    <row r="3" spans="1:8" x14ac:dyDescent="0.25">
      <c r="A3" t="s">
        <v>649</v>
      </c>
      <c r="B3">
        <f>COUNTIFS(eukaryotes!$A3:$A1811,$A3,eukaryotes!$S3:$S1811,B$1)</f>
        <v>4</v>
      </c>
      <c r="C3">
        <f>COUNTIFS(eukaryotes!$A3:$A1811,$A3,eukaryotes!$S3:$S1811,C$1)</f>
        <v>1</v>
      </c>
      <c r="D3">
        <f>COUNTIFS(eukaryotes!$A3:$A1811,$A3,eukaryotes!$S3:$S1811,D$1)</f>
        <v>1</v>
      </c>
      <c r="E3">
        <f>COUNTIFS(eukaryotes!$A3:$A1811,$A3,eukaryotes!$S3:$S1811,E$1)</f>
        <v>0</v>
      </c>
      <c r="F3">
        <f>COUNTIFS(eukaryotes!$A3:$A1811,$A3,eukaryotes!$S3:$S1811,F$1)</f>
        <v>0</v>
      </c>
      <c r="G3">
        <f>COUNTIFS(eukaryotes!$A3:$A1811,$A3,eukaryotes!$S3:$S1811,G$1)</f>
        <v>0</v>
      </c>
      <c r="H3">
        <f>COUNTIFS(eukaryotes!$A3:$A1811,$A3,eukaryotes!$S3:$S1811,H$1)</f>
        <v>0</v>
      </c>
    </row>
    <row r="4" spans="1:8" x14ac:dyDescent="0.25">
      <c r="A4" t="s">
        <v>8234</v>
      </c>
      <c r="B4">
        <f>COUNTIFS(eukaryotes!$A4:$A1812,$A4,eukaryotes!$S4:$S1812,B$1)</f>
        <v>0</v>
      </c>
      <c r="C4">
        <f>COUNTIFS(eukaryotes!$A4:$A1812,$A4,eukaryotes!$S4:$S1812,C$1)</f>
        <v>0</v>
      </c>
      <c r="D4">
        <f>COUNTIFS(eukaryotes!$A4:$A1812,$A4,eukaryotes!$S4:$S1812,D$1)</f>
        <v>1</v>
      </c>
      <c r="E4">
        <f>COUNTIFS(eukaryotes!$A4:$A1812,$A4,eukaryotes!$S4:$S1812,E$1)</f>
        <v>0</v>
      </c>
      <c r="F4">
        <f>COUNTIFS(eukaryotes!$A4:$A1812,$A4,eukaryotes!$S4:$S1812,F$1)</f>
        <v>0</v>
      </c>
      <c r="G4">
        <f>COUNTIFS(eukaryotes!$A4:$A1812,$A4,eukaryotes!$S4:$S1812,G$1)</f>
        <v>0</v>
      </c>
      <c r="H4">
        <f>COUNTIFS(eukaryotes!$A4:$A1812,$A4,eukaryotes!$S4:$S1812,H$1)</f>
        <v>0</v>
      </c>
    </row>
    <row r="5" spans="1:8" x14ac:dyDescent="0.25">
      <c r="A5" t="s">
        <v>8238</v>
      </c>
      <c r="B5">
        <f>COUNTIFS(eukaryotes!$A5:$A1813,$A5,eukaryotes!$S5:$S1813,B$1)</f>
        <v>0</v>
      </c>
      <c r="C5">
        <f>COUNTIFS(eukaryotes!$A5:$A1813,$A5,eukaryotes!$S5:$S1813,C$1)</f>
        <v>0</v>
      </c>
      <c r="D5">
        <f>COUNTIFS(eukaryotes!$A5:$A1813,$A5,eukaryotes!$S5:$S1813,D$1)</f>
        <v>2</v>
      </c>
      <c r="E5">
        <f>COUNTIFS(eukaryotes!$A5:$A1813,$A5,eukaryotes!$S5:$S1813,E$1)</f>
        <v>2</v>
      </c>
      <c r="F5">
        <f>COUNTIFS(eukaryotes!$A5:$A1813,$A5,eukaryotes!$S5:$S1813,F$1)</f>
        <v>0</v>
      </c>
      <c r="G5">
        <f>COUNTIFS(eukaryotes!$A5:$A1813,$A5,eukaryotes!$S5:$S1813,G$1)</f>
        <v>0</v>
      </c>
      <c r="H5">
        <f>COUNTIFS(eukaryotes!$A5:$A1813,$A5,eukaryotes!$S5:$S1813,H$1)</f>
        <v>0</v>
      </c>
    </row>
    <row r="6" spans="1:8" x14ac:dyDescent="0.25">
      <c r="A6" t="s">
        <v>8249</v>
      </c>
      <c r="B6">
        <f>COUNTIFS(eukaryotes!$A6:$A1814,$A6,eukaryotes!$S6:$S1814,B$1)</f>
        <v>0</v>
      </c>
      <c r="C6">
        <f>COUNTIFS(eukaryotes!$A6:$A1814,$A6,eukaryotes!$S6:$S1814,C$1)</f>
        <v>0</v>
      </c>
      <c r="D6">
        <f>COUNTIFS(eukaryotes!$A6:$A1814,$A6,eukaryotes!$S6:$S1814,D$1)</f>
        <v>0</v>
      </c>
      <c r="E6">
        <f>COUNTIFS(eukaryotes!$A6:$A1814,$A6,eukaryotes!$S6:$S1814,E$1)</f>
        <v>3</v>
      </c>
      <c r="F6">
        <f>COUNTIFS(eukaryotes!$A6:$A1814,$A6,eukaryotes!$S6:$S1814,F$1)</f>
        <v>0</v>
      </c>
      <c r="G6">
        <f>COUNTIFS(eukaryotes!$A6:$A1814,$A6,eukaryotes!$S6:$S1814,G$1)</f>
        <v>0</v>
      </c>
      <c r="H6">
        <f>COUNTIFS(eukaryotes!$A6:$A1814,$A6,eukaryotes!$S6:$S1814,H$1)</f>
        <v>0</v>
      </c>
    </row>
    <row r="7" spans="1:8" x14ac:dyDescent="0.25">
      <c r="A7" t="s">
        <v>8261</v>
      </c>
      <c r="B7">
        <f>COUNTIFS(eukaryotes!$A7:$A1815,$A7,eukaryotes!$S7:$S1815,B$1)</f>
        <v>0</v>
      </c>
      <c r="C7">
        <f>COUNTIFS(eukaryotes!$A7:$A1815,$A7,eukaryotes!$S7:$S1815,C$1)</f>
        <v>0</v>
      </c>
      <c r="D7">
        <f>COUNTIFS(eukaryotes!$A7:$A1815,$A7,eukaryotes!$S7:$S1815,D$1)</f>
        <v>4</v>
      </c>
      <c r="E7">
        <f>COUNTIFS(eukaryotes!$A7:$A1815,$A7,eukaryotes!$S7:$S1815,E$1)</f>
        <v>0</v>
      </c>
      <c r="F7">
        <f>COUNTIFS(eukaryotes!$A7:$A1815,$A7,eukaryotes!$S7:$S1815,F$1)</f>
        <v>0</v>
      </c>
      <c r="G7">
        <f>COUNTIFS(eukaryotes!$A7:$A1815,$A7,eukaryotes!$S7:$S1815,G$1)</f>
        <v>0</v>
      </c>
      <c r="H7">
        <f>COUNTIFS(eukaryotes!$A7:$A1815,$A7,eukaryotes!$S7:$S1815,H$1)</f>
        <v>0</v>
      </c>
    </row>
    <row r="8" spans="1:8" x14ac:dyDescent="0.25">
      <c r="A8" t="s">
        <v>8265</v>
      </c>
      <c r="B8">
        <f>COUNTIFS(eukaryotes!$A8:$A1816,$A8,eukaryotes!$S8:$S1816,B$1)</f>
        <v>0</v>
      </c>
      <c r="C8">
        <f>COUNTIFS(eukaryotes!$A8:$A1816,$A8,eukaryotes!$S8:$S1816,C$1)</f>
        <v>0</v>
      </c>
      <c r="D8">
        <f>COUNTIFS(eukaryotes!$A8:$A1816,$A8,eukaryotes!$S8:$S1816,D$1)</f>
        <v>1</v>
      </c>
      <c r="E8">
        <f>COUNTIFS(eukaryotes!$A8:$A1816,$A8,eukaryotes!$S8:$S1816,E$1)</f>
        <v>1</v>
      </c>
      <c r="F8">
        <f>COUNTIFS(eukaryotes!$A8:$A1816,$A8,eukaryotes!$S8:$S1816,F$1)</f>
        <v>0</v>
      </c>
      <c r="G8">
        <f>COUNTIFS(eukaryotes!$A8:$A1816,$A8,eukaryotes!$S8:$S1816,G$1)</f>
        <v>0</v>
      </c>
      <c r="H8">
        <f>COUNTIFS(eukaryotes!$A8:$A1816,$A8,eukaryotes!$S8:$S1816,H$1)</f>
        <v>0</v>
      </c>
    </row>
    <row r="9" spans="1:8" x14ac:dyDescent="0.25">
      <c r="A9" t="s">
        <v>7096</v>
      </c>
      <c r="B9">
        <f>COUNTIFS(eukaryotes!$A9:$A1817,$A9,eukaryotes!$S9:$S1817,B$1)</f>
        <v>0</v>
      </c>
      <c r="C9">
        <f>COUNTIFS(eukaryotes!$A9:$A1817,$A9,eukaryotes!$S9:$S1817,C$1)</f>
        <v>1</v>
      </c>
      <c r="D9">
        <f>COUNTIFS(eukaryotes!$A9:$A1817,$A9,eukaryotes!$S9:$S1817,D$1)</f>
        <v>0</v>
      </c>
      <c r="E9">
        <f>COUNTIFS(eukaryotes!$A9:$A1817,$A9,eukaryotes!$S9:$S1817,E$1)</f>
        <v>3</v>
      </c>
      <c r="F9">
        <f>COUNTIFS(eukaryotes!$A9:$A1817,$A9,eukaryotes!$S9:$S1817,F$1)</f>
        <v>0</v>
      </c>
      <c r="G9">
        <f>COUNTIFS(eukaryotes!$A9:$A1817,$A9,eukaryotes!$S9:$S1817,G$1)</f>
        <v>0</v>
      </c>
      <c r="H9">
        <f>COUNTIFS(eukaryotes!$A9:$A1817,$A9,eukaryotes!$S9:$S1817,H$1)</f>
        <v>0</v>
      </c>
    </row>
    <row r="10" spans="1:8" x14ac:dyDescent="0.25">
      <c r="A10" t="s">
        <v>8153</v>
      </c>
      <c r="B10">
        <f>COUNTIFS(eukaryotes!$A10:$A1818,$A10,eukaryotes!$S10:$S1818,B$1)</f>
        <v>0</v>
      </c>
      <c r="C10">
        <f>COUNTIFS(eukaryotes!$A10:$A1818,$A10,eukaryotes!$S10:$S1818,C$1)</f>
        <v>0</v>
      </c>
      <c r="D10">
        <f>COUNTIFS(eukaryotes!$A10:$A1818,$A10,eukaryotes!$S10:$S1818,D$1)</f>
        <v>1</v>
      </c>
      <c r="E10">
        <f>COUNTIFS(eukaryotes!$A10:$A1818,$A10,eukaryotes!$S10:$S1818,E$1)</f>
        <v>2</v>
      </c>
      <c r="F10">
        <f>COUNTIFS(eukaryotes!$A10:$A1818,$A10,eukaryotes!$S10:$S1818,F$1)</f>
        <v>0</v>
      </c>
      <c r="G10">
        <f>COUNTIFS(eukaryotes!$A10:$A1818,$A10,eukaryotes!$S10:$S1818,G$1)</f>
        <v>0</v>
      </c>
      <c r="H10">
        <f>COUNTIFS(eukaryotes!$A10:$A1818,$A10,eukaryotes!$S10:$S1818,H$1)</f>
        <v>0</v>
      </c>
    </row>
    <row r="11" spans="1:8" x14ac:dyDescent="0.25">
      <c r="A11" t="s">
        <v>8308</v>
      </c>
      <c r="B11">
        <f>COUNTIFS(eukaryotes!$A11:$A1819,$A11,eukaryotes!$S11:$S1819,B$1)</f>
        <v>0</v>
      </c>
      <c r="C11">
        <f>COUNTIFS(eukaryotes!$A11:$A1819,$A11,eukaryotes!$S11:$S1819,C$1)</f>
        <v>1</v>
      </c>
      <c r="D11">
        <f>COUNTIFS(eukaryotes!$A11:$A1819,$A11,eukaryotes!$S11:$S1819,D$1)</f>
        <v>0</v>
      </c>
      <c r="E11">
        <f>COUNTIFS(eukaryotes!$A11:$A1819,$A11,eukaryotes!$S11:$S1819,E$1)</f>
        <v>0</v>
      </c>
      <c r="F11">
        <f>COUNTIFS(eukaryotes!$A11:$A1819,$A11,eukaryotes!$S11:$S1819,F$1)</f>
        <v>0</v>
      </c>
      <c r="G11">
        <f>COUNTIFS(eukaryotes!$A11:$A1819,$A11,eukaryotes!$S11:$S1819,G$1)</f>
        <v>0</v>
      </c>
      <c r="H11">
        <f>COUNTIFS(eukaryotes!$A11:$A1819,$A11,eukaryotes!$S11:$S1819,H$1)</f>
        <v>0</v>
      </c>
    </row>
    <row r="12" spans="1:8" x14ac:dyDescent="0.25">
      <c r="A12" t="s">
        <v>8314</v>
      </c>
      <c r="B12">
        <f>COUNTIFS(eukaryotes!$A12:$A1820,$A12,eukaryotes!$S12:$S1820,B$1)</f>
        <v>0</v>
      </c>
      <c r="C12">
        <f>COUNTIFS(eukaryotes!$A12:$A1820,$A12,eukaryotes!$S12:$S1820,C$1)</f>
        <v>0</v>
      </c>
      <c r="D12">
        <f>COUNTIFS(eukaryotes!$A12:$A1820,$A12,eukaryotes!$S12:$S1820,D$1)</f>
        <v>0</v>
      </c>
      <c r="E12">
        <f>COUNTIFS(eukaryotes!$A12:$A1820,$A12,eukaryotes!$S12:$S1820,E$1)</f>
        <v>0</v>
      </c>
      <c r="F12">
        <f>COUNTIFS(eukaryotes!$A12:$A1820,$A12,eukaryotes!$S12:$S1820,F$1)</f>
        <v>1</v>
      </c>
      <c r="G12">
        <f>COUNTIFS(eukaryotes!$A12:$A1820,$A12,eukaryotes!$S12:$S1820,G$1)</f>
        <v>0</v>
      </c>
      <c r="H12">
        <f>COUNTIFS(eukaryotes!$A12:$A1820,$A12,eukaryotes!$S12:$S1820,H$1)</f>
        <v>0</v>
      </c>
    </row>
    <row r="13" spans="1:8" x14ac:dyDescent="0.25">
      <c r="A13" t="s">
        <v>8319</v>
      </c>
      <c r="B13">
        <f>COUNTIFS(eukaryotes!$A13:$A1821,$A13,eukaryotes!$S13:$S1821,B$1)</f>
        <v>0</v>
      </c>
      <c r="C13">
        <f>COUNTIFS(eukaryotes!$A13:$A1821,$A13,eukaryotes!$S13:$S1821,C$1)</f>
        <v>0</v>
      </c>
      <c r="D13">
        <f>COUNTIFS(eukaryotes!$A13:$A1821,$A13,eukaryotes!$S13:$S1821,D$1)</f>
        <v>1</v>
      </c>
      <c r="E13">
        <f>COUNTIFS(eukaryotes!$A13:$A1821,$A13,eukaryotes!$S13:$S1821,E$1)</f>
        <v>0</v>
      </c>
      <c r="F13">
        <f>COUNTIFS(eukaryotes!$A13:$A1821,$A13,eukaryotes!$S13:$S1821,F$1)</f>
        <v>0</v>
      </c>
      <c r="G13">
        <f>COUNTIFS(eukaryotes!$A13:$A1821,$A13,eukaryotes!$S13:$S1821,G$1)</f>
        <v>0</v>
      </c>
      <c r="H13">
        <f>COUNTIFS(eukaryotes!$A13:$A1821,$A13,eukaryotes!$S13:$S1821,H$1)</f>
        <v>0</v>
      </c>
    </row>
    <row r="14" spans="1:8" x14ac:dyDescent="0.25">
      <c r="A14" t="s">
        <v>8325</v>
      </c>
      <c r="B14">
        <f>COUNTIFS(eukaryotes!$A14:$A1822,$A14,eukaryotes!$S14:$S1822,B$1)</f>
        <v>0</v>
      </c>
      <c r="C14">
        <f>COUNTIFS(eukaryotes!$A14:$A1822,$A14,eukaryotes!$S14:$S1822,C$1)</f>
        <v>0</v>
      </c>
      <c r="D14">
        <f>COUNTIFS(eukaryotes!$A14:$A1822,$A14,eukaryotes!$S14:$S1822,D$1)</f>
        <v>1</v>
      </c>
      <c r="E14">
        <f>COUNTIFS(eukaryotes!$A14:$A1822,$A14,eukaryotes!$S14:$S1822,E$1)</f>
        <v>0</v>
      </c>
      <c r="F14">
        <f>COUNTIFS(eukaryotes!$A14:$A1822,$A14,eukaryotes!$S14:$S1822,F$1)</f>
        <v>0</v>
      </c>
      <c r="G14">
        <f>COUNTIFS(eukaryotes!$A14:$A1822,$A14,eukaryotes!$S14:$S1822,G$1)</f>
        <v>0</v>
      </c>
      <c r="H14">
        <f>COUNTIFS(eukaryotes!$A14:$A1822,$A14,eukaryotes!$S14:$S1822,H$1)</f>
        <v>0</v>
      </c>
    </row>
    <row r="15" spans="1:8" x14ac:dyDescent="0.25">
      <c r="A15" t="s">
        <v>8331</v>
      </c>
      <c r="B15">
        <f>COUNTIFS(eukaryotes!$A15:$A1823,$A15,eukaryotes!$S15:$S1823,B$1)</f>
        <v>0</v>
      </c>
      <c r="C15">
        <f>COUNTIFS(eukaryotes!$A15:$A1823,$A15,eukaryotes!$S15:$S1823,C$1)</f>
        <v>0</v>
      </c>
      <c r="D15">
        <f>COUNTIFS(eukaryotes!$A15:$A1823,$A15,eukaryotes!$S15:$S1823,D$1)</f>
        <v>1</v>
      </c>
      <c r="E15">
        <f>COUNTIFS(eukaryotes!$A15:$A1823,$A15,eukaryotes!$S15:$S1823,E$1)</f>
        <v>0</v>
      </c>
      <c r="F15">
        <f>COUNTIFS(eukaryotes!$A15:$A1823,$A15,eukaryotes!$S15:$S1823,F$1)</f>
        <v>0</v>
      </c>
      <c r="G15">
        <f>COUNTIFS(eukaryotes!$A15:$A1823,$A15,eukaryotes!$S15:$S1823,G$1)</f>
        <v>0</v>
      </c>
      <c r="H15">
        <f>COUNTIFS(eukaryotes!$A15:$A1823,$A15,eukaryotes!$S15:$S1823,H$1)</f>
        <v>0</v>
      </c>
    </row>
    <row r="16" spans="1:8" x14ac:dyDescent="0.25">
      <c r="A16" t="s">
        <v>8336</v>
      </c>
      <c r="B16">
        <f>COUNTIFS(eukaryotes!$A16:$A1824,$A16,eukaryotes!$S16:$S1824,B$1)</f>
        <v>0</v>
      </c>
      <c r="C16">
        <f>COUNTIFS(eukaryotes!$A16:$A1824,$A16,eukaryotes!$S16:$S1824,C$1)</f>
        <v>0</v>
      </c>
      <c r="D16">
        <f>COUNTIFS(eukaryotes!$A16:$A1824,$A16,eukaryotes!$S16:$S1824,D$1)</f>
        <v>1</v>
      </c>
      <c r="E16">
        <f>COUNTIFS(eukaryotes!$A16:$A1824,$A16,eukaryotes!$S16:$S1824,E$1)</f>
        <v>0</v>
      </c>
      <c r="F16">
        <f>COUNTIFS(eukaryotes!$A16:$A1824,$A16,eukaryotes!$S16:$S1824,F$1)</f>
        <v>0</v>
      </c>
      <c r="G16">
        <f>COUNTIFS(eukaryotes!$A16:$A1824,$A16,eukaryotes!$S16:$S1824,G$1)</f>
        <v>0</v>
      </c>
      <c r="H16">
        <f>COUNTIFS(eukaryotes!$A16:$A1824,$A16,eukaryotes!$S16:$S1824,H$1)</f>
        <v>0</v>
      </c>
    </row>
    <row r="17" spans="1:8" x14ac:dyDescent="0.25">
      <c r="A17" t="s">
        <v>8341</v>
      </c>
      <c r="B17">
        <f>COUNTIFS(eukaryotes!$A17:$A1825,$A17,eukaryotes!$S17:$S1825,B$1)</f>
        <v>0</v>
      </c>
      <c r="C17">
        <f>COUNTIFS(eukaryotes!$A17:$A1825,$A17,eukaryotes!$S17:$S1825,C$1)</f>
        <v>0</v>
      </c>
      <c r="D17">
        <f>COUNTIFS(eukaryotes!$A17:$A1825,$A17,eukaryotes!$S17:$S1825,D$1)</f>
        <v>1</v>
      </c>
      <c r="E17">
        <f>COUNTIFS(eukaryotes!$A17:$A1825,$A17,eukaryotes!$S17:$S1825,E$1)</f>
        <v>0</v>
      </c>
      <c r="F17">
        <f>COUNTIFS(eukaryotes!$A17:$A1825,$A17,eukaryotes!$S17:$S1825,F$1)</f>
        <v>0</v>
      </c>
      <c r="G17">
        <f>COUNTIFS(eukaryotes!$A17:$A1825,$A17,eukaryotes!$S17:$S1825,G$1)</f>
        <v>0</v>
      </c>
      <c r="H17">
        <f>COUNTIFS(eukaryotes!$A17:$A1825,$A17,eukaryotes!$S17:$S1825,H$1)</f>
        <v>0</v>
      </c>
    </row>
    <row r="18" spans="1:8" x14ac:dyDescent="0.25">
      <c r="A18" t="s">
        <v>8346</v>
      </c>
      <c r="B18">
        <f>COUNTIFS(eukaryotes!$A18:$A1826,$A18,eukaryotes!$S18:$S1826,B$1)</f>
        <v>0</v>
      </c>
      <c r="C18">
        <f>COUNTIFS(eukaryotes!$A18:$A1826,$A18,eukaryotes!$S18:$S1826,C$1)</f>
        <v>0</v>
      </c>
      <c r="D18">
        <f>COUNTIFS(eukaryotes!$A18:$A1826,$A18,eukaryotes!$S18:$S1826,D$1)</f>
        <v>1</v>
      </c>
      <c r="E18">
        <f>COUNTIFS(eukaryotes!$A18:$A1826,$A18,eukaryotes!$S18:$S1826,E$1)</f>
        <v>0</v>
      </c>
      <c r="F18">
        <f>COUNTIFS(eukaryotes!$A18:$A1826,$A18,eukaryotes!$S18:$S1826,F$1)</f>
        <v>0</v>
      </c>
      <c r="G18">
        <f>COUNTIFS(eukaryotes!$A18:$A1826,$A18,eukaryotes!$S18:$S1826,G$1)</f>
        <v>0</v>
      </c>
      <c r="H18">
        <f>COUNTIFS(eukaryotes!$A18:$A1826,$A18,eukaryotes!$S18:$S1826,H$1)</f>
        <v>0</v>
      </c>
    </row>
    <row r="19" spans="1:8" x14ac:dyDescent="0.25">
      <c r="A19" t="s">
        <v>8352</v>
      </c>
      <c r="B19">
        <f>COUNTIFS(eukaryotes!$A19:$A1827,$A19,eukaryotes!$S19:$S1827,B$1)</f>
        <v>0</v>
      </c>
      <c r="C19">
        <f>COUNTIFS(eukaryotes!$A19:$A1827,$A19,eukaryotes!$S19:$S1827,C$1)</f>
        <v>0</v>
      </c>
      <c r="D19">
        <f>COUNTIFS(eukaryotes!$A19:$A1827,$A19,eukaryotes!$S19:$S1827,D$1)</f>
        <v>1</v>
      </c>
      <c r="E19">
        <f>COUNTIFS(eukaryotes!$A19:$A1827,$A19,eukaryotes!$S19:$S1827,E$1)</f>
        <v>0</v>
      </c>
      <c r="F19">
        <f>COUNTIFS(eukaryotes!$A19:$A1827,$A19,eukaryotes!$S19:$S1827,F$1)</f>
        <v>0</v>
      </c>
      <c r="G19">
        <f>COUNTIFS(eukaryotes!$A19:$A1827,$A19,eukaryotes!$S19:$S1827,G$1)</f>
        <v>0</v>
      </c>
      <c r="H19">
        <f>COUNTIFS(eukaryotes!$A19:$A1827,$A19,eukaryotes!$S19:$S1827,H$1)</f>
        <v>0</v>
      </c>
    </row>
    <row r="20" spans="1:8" x14ac:dyDescent="0.25">
      <c r="A20" t="s">
        <v>8358</v>
      </c>
      <c r="B20">
        <f>COUNTIFS(eukaryotes!$A20:$A1828,$A20,eukaryotes!$S20:$S1828,B$1)</f>
        <v>1</v>
      </c>
      <c r="C20">
        <f>COUNTIFS(eukaryotes!$A20:$A1828,$A20,eukaryotes!$S20:$S1828,C$1)</f>
        <v>0</v>
      </c>
      <c r="D20">
        <f>COUNTIFS(eukaryotes!$A20:$A1828,$A20,eukaryotes!$S20:$S1828,D$1)</f>
        <v>0</v>
      </c>
      <c r="E20">
        <f>COUNTIFS(eukaryotes!$A20:$A1828,$A20,eukaryotes!$S20:$S1828,E$1)</f>
        <v>0</v>
      </c>
      <c r="F20">
        <f>COUNTIFS(eukaryotes!$A20:$A1828,$A20,eukaryotes!$S20:$S1828,F$1)</f>
        <v>0</v>
      </c>
      <c r="G20">
        <f>COUNTIFS(eukaryotes!$A20:$A1828,$A20,eukaryotes!$S20:$S1828,G$1)</f>
        <v>0</v>
      </c>
      <c r="H20">
        <f>COUNTIFS(eukaryotes!$A20:$A1828,$A20,eukaryotes!$S20:$S1828,H$1)</f>
        <v>0</v>
      </c>
    </row>
    <row r="21" spans="1:8" x14ac:dyDescent="0.25">
      <c r="A21" t="s">
        <v>8362</v>
      </c>
      <c r="B21">
        <f>COUNTIFS(eukaryotes!$A21:$A1829,$A21,eukaryotes!$S21:$S1829,B$1)</f>
        <v>1</v>
      </c>
      <c r="C21">
        <f>COUNTIFS(eukaryotes!$A21:$A1829,$A21,eukaryotes!$S21:$S1829,C$1)</f>
        <v>0</v>
      </c>
      <c r="D21">
        <f>COUNTIFS(eukaryotes!$A21:$A1829,$A21,eukaryotes!$S21:$S1829,D$1)</f>
        <v>0</v>
      </c>
      <c r="E21">
        <f>COUNTIFS(eukaryotes!$A21:$A1829,$A21,eukaryotes!$S21:$S1829,E$1)</f>
        <v>0</v>
      </c>
      <c r="F21">
        <f>COUNTIFS(eukaryotes!$A21:$A1829,$A21,eukaryotes!$S21:$S1829,F$1)</f>
        <v>0</v>
      </c>
      <c r="G21">
        <f>COUNTIFS(eukaryotes!$A21:$A1829,$A21,eukaryotes!$S21:$S1829,G$1)</f>
        <v>0</v>
      </c>
      <c r="H21">
        <f>COUNTIFS(eukaryotes!$A21:$A1829,$A21,eukaryotes!$S21:$S1829,H$1)</f>
        <v>0</v>
      </c>
    </row>
    <row r="22" spans="1:8" x14ac:dyDescent="0.25">
      <c r="A22" t="s">
        <v>8367</v>
      </c>
      <c r="B22">
        <f>COUNTIFS(eukaryotes!$A22:$A1830,$A22,eukaryotes!$S22:$S1830,B$1)</f>
        <v>1</v>
      </c>
      <c r="C22">
        <f>COUNTIFS(eukaryotes!$A22:$A1830,$A22,eukaryotes!$S22:$S1830,C$1)</f>
        <v>0</v>
      </c>
      <c r="D22">
        <f>COUNTIFS(eukaryotes!$A22:$A1830,$A22,eukaryotes!$S22:$S1830,D$1)</f>
        <v>0</v>
      </c>
      <c r="E22">
        <f>COUNTIFS(eukaryotes!$A22:$A1830,$A22,eukaryotes!$S22:$S1830,E$1)</f>
        <v>0</v>
      </c>
      <c r="F22">
        <f>COUNTIFS(eukaryotes!$A22:$A1830,$A22,eukaryotes!$S22:$S1830,F$1)</f>
        <v>0</v>
      </c>
      <c r="G22">
        <f>COUNTIFS(eukaryotes!$A22:$A1830,$A22,eukaryotes!$S22:$S1830,G$1)</f>
        <v>0</v>
      </c>
      <c r="H22">
        <f>COUNTIFS(eukaryotes!$A22:$A1830,$A22,eukaryotes!$S22:$S1830,H$1)</f>
        <v>0</v>
      </c>
    </row>
    <row r="23" spans="1:8" x14ac:dyDescent="0.25">
      <c r="A23" t="s">
        <v>8372</v>
      </c>
      <c r="B23">
        <f>COUNTIFS(eukaryotes!$A23:$A1831,$A23,eukaryotes!$S23:$S1831,B$1)</f>
        <v>1</v>
      </c>
      <c r="C23">
        <f>COUNTIFS(eukaryotes!$A23:$A1831,$A23,eukaryotes!$S23:$S1831,C$1)</f>
        <v>0</v>
      </c>
      <c r="D23">
        <f>COUNTIFS(eukaryotes!$A23:$A1831,$A23,eukaryotes!$S23:$S1831,D$1)</f>
        <v>0</v>
      </c>
      <c r="E23">
        <f>COUNTIFS(eukaryotes!$A23:$A1831,$A23,eukaryotes!$S23:$S1831,E$1)</f>
        <v>0</v>
      </c>
      <c r="F23">
        <f>COUNTIFS(eukaryotes!$A23:$A1831,$A23,eukaryotes!$S23:$S1831,F$1)</f>
        <v>0</v>
      </c>
      <c r="G23">
        <f>COUNTIFS(eukaryotes!$A23:$A1831,$A23,eukaryotes!$S23:$S1831,G$1)</f>
        <v>0</v>
      </c>
      <c r="H23">
        <f>COUNTIFS(eukaryotes!$A23:$A1831,$A23,eukaryotes!$S23:$S1831,H$1)</f>
        <v>0</v>
      </c>
    </row>
    <row r="24" spans="1:8" x14ac:dyDescent="0.25">
      <c r="A24" t="s">
        <v>8377</v>
      </c>
      <c r="B24">
        <f>COUNTIFS(eukaryotes!$A24:$A1832,$A24,eukaryotes!$S24:$S1832,B$1)</f>
        <v>1</v>
      </c>
      <c r="C24">
        <f>COUNTIFS(eukaryotes!$A24:$A1832,$A24,eukaryotes!$S24:$S1832,C$1)</f>
        <v>0</v>
      </c>
      <c r="D24">
        <f>COUNTIFS(eukaryotes!$A24:$A1832,$A24,eukaryotes!$S24:$S1832,D$1)</f>
        <v>0</v>
      </c>
      <c r="E24">
        <f>COUNTIFS(eukaryotes!$A24:$A1832,$A24,eukaryotes!$S24:$S1832,E$1)</f>
        <v>0</v>
      </c>
      <c r="F24">
        <f>COUNTIFS(eukaryotes!$A24:$A1832,$A24,eukaryotes!$S24:$S1832,F$1)</f>
        <v>0</v>
      </c>
      <c r="G24">
        <f>COUNTIFS(eukaryotes!$A24:$A1832,$A24,eukaryotes!$S24:$S1832,G$1)</f>
        <v>0</v>
      </c>
      <c r="H24">
        <f>COUNTIFS(eukaryotes!$A24:$A1832,$A24,eukaryotes!$S24:$S1832,H$1)</f>
        <v>0</v>
      </c>
    </row>
    <row r="25" spans="1:8" x14ac:dyDescent="0.25">
      <c r="A25" t="s">
        <v>8383</v>
      </c>
      <c r="B25">
        <f>COUNTIFS(eukaryotes!$A25:$A1833,$A25,eukaryotes!$S25:$S1833,B$1)</f>
        <v>1</v>
      </c>
      <c r="C25">
        <f>COUNTIFS(eukaryotes!$A25:$A1833,$A25,eukaryotes!$S25:$S1833,C$1)</f>
        <v>0</v>
      </c>
      <c r="D25">
        <f>COUNTIFS(eukaryotes!$A25:$A1833,$A25,eukaryotes!$S25:$S1833,D$1)</f>
        <v>0</v>
      </c>
      <c r="E25">
        <f>COUNTIFS(eukaryotes!$A25:$A1833,$A25,eukaryotes!$S25:$S1833,E$1)</f>
        <v>0</v>
      </c>
      <c r="F25">
        <f>COUNTIFS(eukaryotes!$A25:$A1833,$A25,eukaryotes!$S25:$S1833,F$1)</f>
        <v>0</v>
      </c>
      <c r="G25">
        <f>COUNTIFS(eukaryotes!$A25:$A1833,$A25,eukaryotes!$S25:$S1833,G$1)</f>
        <v>0</v>
      </c>
      <c r="H25">
        <f>COUNTIFS(eukaryotes!$A25:$A1833,$A25,eukaryotes!$S25:$S1833,H$1)</f>
        <v>0</v>
      </c>
    </row>
    <row r="26" spans="1:8" x14ac:dyDescent="0.25">
      <c r="A26" t="s">
        <v>8388</v>
      </c>
      <c r="B26">
        <f>COUNTIFS(eukaryotes!$A26:$A1834,$A26,eukaryotes!$S26:$S1834,B$1)</f>
        <v>1</v>
      </c>
      <c r="C26">
        <f>COUNTIFS(eukaryotes!$A26:$A1834,$A26,eukaryotes!$S26:$S1834,C$1)</f>
        <v>0</v>
      </c>
      <c r="D26">
        <f>COUNTIFS(eukaryotes!$A26:$A1834,$A26,eukaryotes!$S26:$S1834,D$1)</f>
        <v>0</v>
      </c>
      <c r="E26">
        <f>COUNTIFS(eukaryotes!$A26:$A1834,$A26,eukaryotes!$S26:$S1834,E$1)</f>
        <v>0</v>
      </c>
      <c r="F26">
        <f>COUNTIFS(eukaryotes!$A26:$A1834,$A26,eukaryotes!$S26:$S1834,F$1)</f>
        <v>0</v>
      </c>
      <c r="G26">
        <f>COUNTIFS(eukaryotes!$A26:$A1834,$A26,eukaryotes!$S26:$S1834,G$1)</f>
        <v>0</v>
      </c>
      <c r="H26">
        <f>COUNTIFS(eukaryotes!$A26:$A1834,$A26,eukaryotes!$S26:$S1834,H$1)</f>
        <v>0</v>
      </c>
    </row>
    <row r="27" spans="1:8" x14ac:dyDescent="0.25">
      <c r="A27" t="s">
        <v>8393</v>
      </c>
      <c r="B27">
        <f>COUNTIFS(eukaryotes!$A27:$A1835,$A27,eukaryotes!$S27:$S1835,B$1)</f>
        <v>1</v>
      </c>
      <c r="C27">
        <f>COUNTIFS(eukaryotes!$A27:$A1835,$A27,eukaryotes!$S27:$S1835,C$1)</f>
        <v>0</v>
      </c>
      <c r="D27">
        <f>COUNTIFS(eukaryotes!$A27:$A1835,$A27,eukaryotes!$S27:$S1835,D$1)</f>
        <v>0</v>
      </c>
      <c r="E27">
        <f>COUNTIFS(eukaryotes!$A27:$A1835,$A27,eukaryotes!$S27:$S1835,E$1)</f>
        <v>0</v>
      </c>
      <c r="F27">
        <f>COUNTIFS(eukaryotes!$A27:$A1835,$A27,eukaryotes!$S27:$S1835,F$1)</f>
        <v>0</v>
      </c>
      <c r="G27">
        <f>COUNTIFS(eukaryotes!$A27:$A1835,$A27,eukaryotes!$S27:$S1835,G$1)</f>
        <v>0</v>
      </c>
      <c r="H27">
        <f>COUNTIFS(eukaryotes!$A27:$A1835,$A27,eukaryotes!$S27:$S1835,H$1)</f>
        <v>0</v>
      </c>
    </row>
    <row r="28" spans="1:8" x14ac:dyDescent="0.25">
      <c r="A28" t="s">
        <v>8398</v>
      </c>
      <c r="B28">
        <f>COUNTIFS(eukaryotes!$A28:$A1836,$A28,eukaryotes!$S28:$S1836,B$1)</f>
        <v>1</v>
      </c>
      <c r="C28">
        <f>COUNTIFS(eukaryotes!$A28:$A1836,$A28,eukaryotes!$S28:$S1836,C$1)</f>
        <v>0</v>
      </c>
      <c r="D28">
        <f>COUNTIFS(eukaryotes!$A28:$A1836,$A28,eukaryotes!$S28:$S1836,D$1)</f>
        <v>0</v>
      </c>
      <c r="E28">
        <f>COUNTIFS(eukaryotes!$A28:$A1836,$A28,eukaryotes!$S28:$S1836,E$1)</f>
        <v>0</v>
      </c>
      <c r="F28">
        <f>COUNTIFS(eukaryotes!$A28:$A1836,$A28,eukaryotes!$S28:$S1836,F$1)</f>
        <v>0</v>
      </c>
      <c r="G28">
        <f>COUNTIFS(eukaryotes!$A28:$A1836,$A28,eukaryotes!$S28:$S1836,G$1)</f>
        <v>0</v>
      </c>
      <c r="H28">
        <f>COUNTIFS(eukaryotes!$A28:$A1836,$A28,eukaryotes!$S28:$S1836,H$1)</f>
        <v>0</v>
      </c>
    </row>
    <row r="29" spans="1:8" x14ac:dyDescent="0.25">
      <c r="A29" t="s">
        <v>8403</v>
      </c>
      <c r="B29">
        <f>COUNTIFS(eukaryotes!$A29:$A1837,$A29,eukaryotes!$S29:$S1837,B$1)</f>
        <v>1</v>
      </c>
      <c r="C29">
        <f>COUNTIFS(eukaryotes!$A29:$A1837,$A29,eukaryotes!$S29:$S1837,C$1)</f>
        <v>0</v>
      </c>
      <c r="D29">
        <f>COUNTIFS(eukaryotes!$A29:$A1837,$A29,eukaryotes!$S29:$S1837,D$1)</f>
        <v>0</v>
      </c>
      <c r="E29">
        <f>COUNTIFS(eukaryotes!$A29:$A1837,$A29,eukaryotes!$S29:$S1837,E$1)</f>
        <v>0</v>
      </c>
      <c r="F29">
        <f>COUNTIFS(eukaryotes!$A29:$A1837,$A29,eukaryotes!$S29:$S1837,F$1)</f>
        <v>0</v>
      </c>
      <c r="G29">
        <f>COUNTIFS(eukaryotes!$A29:$A1837,$A29,eukaryotes!$S29:$S1837,G$1)</f>
        <v>0</v>
      </c>
      <c r="H29">
        <f>COUNTIFS(eukaryotes!$A29:$A1837,$A29,eukaryotes!$S29:$S1837,H$1)</f>
        <v>0</v>
      </c>
    </row>
    <row r="30" spans="1:8" x14ac:dyDescent="0.25">
      <c r="A30" t="s">
        <v>8408</v>
      </c>
      <c r="B30">
        <f>COUNTIFS(eukaryotes!$A30:$A1838,$A30,eukaryotes!$S30:$S1838,B$1)</f>
        <v>1</v>
      </c>
      <c r="C30">
        <f>COUNTIFS(eukaryotes!$A30:$A1838,$A30,eukaryotes!$S30:$S1838,C$1)</f>
        <v>0</v>
      </c>
      <c r="D30">
        <f>COUNTIFS(eukaryotes!$A30:$A1838,$A30,eukaryotes!$S30:$S1838,D$1)</f>
        <v>0</v>
      </c>
      <c r="E30">
        <f>COUNTIFS(eukaryotes!$A30:$A1838,$A30,eukaryotes!$S30:$S1838,E$1)</f>
        <v>0</v>
      </c>
      <c r="F30">
        <f>COUNTIFS(eukaryotes!$A30:$A1838,$A30,eukaryotes!$S30:$S1838,F$1)</f>
        <v>0</v>
      </c>
      <c r="G30">
        <f>COUNTIFS(eukaryotes!$A30:$A1838,$A30,eukaryotes!$S30:$S1838,G$1)</f>
        <v>0</v>
      </c>
      <c r="H30">
        <f>COUNTIFS(eukaryotes!$A30:$A1838,$A30,eukaryotes!$S30:$S1838,H$1)</f>
        <v>0</v>
      </c>
    </row>
    <row r="31" spans="1:8" x14ac:dyDescent="0.25">
      <c r="A31" t="s">
        <v>8413</v>
      </c>
      <c r="B31">
        <f>COUNTIFS(eukaryotes!$A31:$A1839,$A31,eukaryotes!$S31:$S1839,B$1)</f>
        <v>1</v>
      </c>
      <c r="C31">
        <f>COUNTIFS(eukaryotes!$A31:$A1839,$A31,eukaryotes!$S31:$S1839,C$1)</f>
        <v>0</v>
      </c>
      <c r="D31">
        <f>COUNTIFS(eukaryotes!$A31:$A1839,$A31,eukaryotes!$S31:$S1839,D$1)</f>
        <v>0</v>
      </c>
      <c r="E31">
        <f>COUNTIFS(eukaryotes!$A31:$A1839,$A31,eukaryotes!$S31:$S1839,E$1)</f>
        <v>0</v>
      </c>
      <c r="F31">
        <f>COUNTIFS(eukaryotes!$A31:$A1839,$A31,eukaryotes!$S31:$S1839,F$1)</f>
        <v>0</v>
      </c>
      <c r="G31">
        <f>COUNTIFS(eukaryotes!$A31:$A1839,$A31,eukaryotes!$S31:$S1839,G$1)</f>
        <v>0</v>
      </c>
      <c r="H31">
        <f>COUNTIFS(eukaryotes!$A31:$A1839,$A31,eukaryotes!$S31:$S1839,H$1)</f>
        <v>0</v>
      </c>
    </row>
    <row r="32" spans="1:8" x14ac:dyDescent="0.25">
      <c r="A32" t="s">
        <v>8418</v>
      </c>
      <c r="B32">
        <f>COUNTIFS(eukaryotes!$A32:$A1840,$A32,eukaryotes!$S32:$S1840,B$1)</f>
        <v>1</v>
      </c>
      <c r="C32">
        <f>COUNTIFS(eukaryotes!$A32:$A1840,$A32,eukaryotes!$S32:$S1840,C$1)</f>
        <v>0</v>
      </c>
      <c r="D32">
        <f>COUNTIFS(eukaryotes!$A32:$A1840,$A32,eukaryotes!$S32:$S1840,D$1)</f>
        <v>0</v>
      </c>
      <c r="E32">
        <f>COUNTIFS(eukaryotes!$A32:$A1840,$A32,eukaryotes!$S32:$S1840,E$1)</f>
        <v>0</v>
      </c>
      <c r="F32">
        <f>COUNTIFS(eukaryotes!$A32:$A1840,$A32,eukaryotes!$S32:$S1840,F$1)</f>
        <v>0</v>
      </c>
      <c r="G32">
        <f>COUNTIFS(eukaryotes!$A32:$A1840,$A32,eukaryotes!$S32:$S1840,G$1)</f>
        <v>0</v>
      </c>
      <c r="H32">
        <f>COUNTIFS(eukaryotes!$A32:$A1840,$A32,eukaryotes!$S32:$S1840,H$1)</f>
        <v>0</v>
      </c>
    </row>
    <row r="33" spans="1:8" x14ac:dyDescent="0.25">
      <c r="A33" t="s">
        <v>8423</v>
      </c>
      <c r="B33">
        <f>COUNTIFS(eukaryotes!$A33:$A1841,$A33,eukaryotes!$S33:$S1841,B$1)</f>
        <v>1</v>
      </c>
      <c r="C33">
        <f>COUNTIFS(eukaryotes!$A33:$A1841,$A33,eukaryotes!$S33:$S1841,C$1)</f>
        <v>0</v>
      </c>
      <c r="D33">
        <f>COUNTIFS(eukaryotes!$A33:$A1841,$A33,eukaryotes!$S33:$S1841,D$1)</f>
        <v>0</v>
      </c>
      <c r="E33">
        <f>COUNTIFS(eukaryotes!$A33:$A1841,$A33,eukaryotes!$S33:$S1841,E$1)</f>
        <v>0</v>
      </c>
      <c r="F33">
        <f>COUNTIFS(eukaryotes!$A33:$A1841,$A33,eukaryotes!$S33:$S1841,F$1)</f>
        <v>0</v>
      </c>
      <c r="G33">
        <f>COUNTIFS(eukaryotes!$A33:$A1841,$A33,eukaryotes!$S33:$S1841,G$1)</f>
        <v>0</v>
      </c>
      <c r="H33">
        <f>COUNTIFS(eukaryotes!$A33:$A1841,$A33,eukaryotes!$S33:$S1841,H$1)</f>
        <v>0</v>
      </c>
    </row>
    <row r="34" spans="1:8" x14ac:dyDescent="0.25">
      <c r="A34" t="s">
        <v>8428</v>
      </c>
      <c r="B34">
        <f>COUNTIFS(eukaryotes!$A34:$A1842,$A34,eukaryotes!$S34:$S1842,B$1)</f>
        <v>1</v>
      </c>
      <c r="C34">
        <f>COUNTIFS(eukaryotes!$A34:$A1842,$A34,eukaryotes!$S34:$S1842,C$1)</f>
        <v>0</v>
      </c>
      <c r="D34">
        <f>COUNTIFS(eukaryotes!$A34:$A1842,$A34,eukaryotes!$S34:$S1842,D$1)</f>
        <v>0</v>
      </c>
      <c r="E34">
        <f>COUNTIFS(eukaryotes!$A34:$A1842,$A34,eukaryotes!$S34:$S1842,E$1)</f>
        <v>0</v>
      </c>
      <c r="F34">
        <f>COUNTIFS(eukaryotes!$A34:$A1842,$A34,eukaryotes!$S34:$S1842,F$1)</f>
        <v>0</v>
      </c>
      <c r="G34">
        <f>COUNTIFS(eukaryotes!$A34:$A1842,$A34,eukaryotes!$S34:$S1842,G$1)</f>
        <v>0</v>
      </c>
      <c r="H34">
        <f>COUNTIFS(eukaryotes!$A34:$A1842,$A34,eukaryotes!$S34:$S1842,H$1)</f>
        <v>0</v>
      </c>
    </row>
    <row r="35" spans="1:8" x14ac:dyDescent="0.25">
      <c r="A35" t="s">
        <v>8433</v>
      </c>
      <c r="B35">
        <f>COUNTIFS(eukaryotes!$A35:$A1843,$A35,eukaryotes!$S35:$S1843,B$1)</f>
        <v>1</v>
      </c>
      <c r="C35">
        <f>COUNTIFS(eukaryotes!$A35:$A1843,$A35,eukaryotes!$S35:$S1843,C$1)</f>
        <v>0</v>
      </c>
      <c r="D35">
        <f>COUNTIFS(eukaryotes!$A35:$A1843,$A35,eukaryotes!$S35:$S1843,D$1)</f>
        <v>0</v>
      </c>
      <c r="E35">
        <f>COUNTIFS(eukaryotes!$A35:$A1843,$A35,eukaryotes!$S35:$S1843,E$1)</f>
        <v>0</v>
      </c>
      <c r="F35">
        <f>COUNTIFS(eukaryotes!$A35:$A1843,$A35,eukaryotes!$S35:$S1843,F$1)</f>
        <v>0</v>
      </c>
      <c r="G35">
        <f>COUNTIFS(eukaryotes!$A35:$A1843,$A35,eukaryotes!$S35:$S1843,G$1)</f>
        <v>0</v>
      </c>
      <c r="H35">
        <f>COUNTIFS(eukaryotes!$A35:$A1843,$A35,eukaryotes!$S35:$S1843,H$1)</f>
        <v>0</v>
      </c>
    </row>
    <row r="36" spans="1:8" x14ac:dyDescent="0.25">
      <c r="A36" t="s">
        <v>8439</v>
      </c>
      <c r="B36">
        <f>COUNTIFS(eukaryotes!$A36:$A1844,$A36,eukaryotes!$S36:$S1844,B$1)</f>
        <v>1</v>
      </c>
      <c r="C36">
        <f>COUNTIFS(eukaryotes!$A36:$A1844,$A36,eukaryotes!$S36:$S1844,C$1)</f>
        <v>0</v>
      </c>
      <c r="D36">
        <f>COUNTIFS(eukaryotes!$A36:$A1844,$A36,eukaryotes!$S36:$S1844,D$1)</f>
        <v>0</v>
      </c>
      <c r="E36">
        <f>COUNTIFS(eukaryotes!$A36:$A1844,$A36,eukaryotes!$S36:$S1844,E$1)</f>
        <v>0</v>
      </c>
      <c r="F36">
        <f>COUNTIFS(eukaryotes!$A36:$A1844,$A36,eukaryotes!$S36:$S1844,F$1)</f>
        <v>0</v>
      </c>
      <c r="G36">
        <f>COUNTIFS(eukaryotes!$A36:$A1844,$A36,eukaryotes!$S36:$S1844,G$1)</f>
        <v>0</v>
      </c>
      <c r="H36">
        <f>COUNTIFS(eukaryotes!$A36:$A1844,$A36,eukaryotes!$S36:$S1844,H$1)</f>
        <v>0</v>
      </c>
    </row>
    <row r="37" spans="1:8" x14ac:dyDescent="0.25">
      <c r="A37" t="s">
        <v>8445</v>
      </c>
      <c r="B37">
        <f>COUNTIFS(eukaryotes!$A37:$A1845,$A37,eukaryotes!$S37:$S1845,B$1)</f>
        <v>1</v>
      </c>
      <c r="C37">
        <f>COUNTIFS(eukaryotes!$A37:$A1845,$A37,eukaryotes!$S37:$S1845,C$1)</f>
        <v>0</v>
      </c>
      <c r="D37">
        <f>COUNTIFS(eukaryotes!$A37:$A1845,$A37,eukaryotes!$S37:$S1845,D$1)</f>
        <v>0</v>
      </c>
      <c r="E37">
        <f>COUNTIFS(eukaryotes!$A37:$A1845,$A37,eukaryotes!$S37:$S1845,E$1)</f>
        <v>0</v>
      </c>
      <c r="F37">
        <f>COUNTIFS(eukaryotes!$A37:$A1845,$A37,eukaryotes!$S37:$S1845,F$1)</f>
        <v>0</v>
      </c>
      <c r="G37">
        <f>COUNTIFS(eukaryotes!$A37:$A1845,$A37,eukaryotes!$S37:$S1845,G$1)</f>
        <v>0</v>
      </c>
      <c r="H37">
        <f>COUNTIFS(eukaryotes!$A37:$A1845,$A37,eukaryotes!$S37:$S1845,H$1)</f>
        <v>0</v>
      </c>
    </row>
    <row r="38" spans="1:8" x14ac:dyDescent="0.25">
      <c r="A38" t="s">
        <v>8450</v>
      </c>
      <c r="B38">
        <f>COUNTIFS(eukaryotes!$A38:$A1846,$A38,eukaryotes!$S38:$S1846,B$1)</f>
        <v>1</v>
      </c>
      <c r="C38">
        <f>COUNTIFS(eukaryotes!$A38:$A1846,$A38,eukaryotes!$S38:$S1846,C$1)</f>
        <v>0</v>
      </c>
      <c r="D38">
        <f>COUNTIFS(eukaryotes!$A38:$A1846,$A38,eukaryotes!$S38:$S1846,D$1)</f>
        <v>0</v>
      </c>
      <c r="E38">
        <f>COUNTIFS(eukaryotes!$A38:$A1846,$A38,eukaryotes!$S38:$S1846,E$1)</f>
        <v>0</v>
      </c>
      <c r="F38">
        <f>COUNTIFS(eukaryotes!$A38:$A1846,$A38,eukaryotes!$S38:$S1846,F$1)</f>
        <v>0</v>
      </c>
      <c r="G38">
        <f>COUNTIFS(eukaryotes!$A38:$A1846,$A38,eukaryotes!$S38:$S1846,G$1)</f>
        <v>0</v>
      </c>
      <c r="H38">
        <f>COUNTIFS(eukaryotes!$A38:$A1846,$A38,eukaryotes!$S38:$S1846,H$1)</f>
        <v>0</v>
      </c>
    </row>
    <row r="39" spans="1:8" x14ac:dyDescent="0.25">
      <c r="A39" t="s">
        <v>8455</v>
      </c>
      <c r="B39">
        <f>COUNTIFS(eukaryotes!$A39:$A1847,$A39,eukaryotes!$S39:$S1847,B$1)</f>
        <v>1</v>
      </c>
      <c r="C39">
        <f>COUNTIFS(eukaryotes!$A39:$A1847,$A39,eukaryotes!$S39:$S1847,C$1)</f>
        <v>0</v>
      </c>
      <c r="D39">
        <f>COUNTIFS(eukaryotes!$A39:$A1847,$A39,eukaryotes!$S39:$S1847,D$1)</f>
        <v>0</v>
      </c>
      <c r="E39">
        <f>COUNTIFS(eukaryotes!$A39:$A1847,$A39,eukaryotes!$S39:$S1847,E$1)</f>
        <v>0</v>
      </c>
      <c r="F39">
        <f>COUNTIFS(eukaryotes!$A39:$A1847,$A39,eukaryotes!$S39:$S1847,F$1)</f>
        <v>0</v>
      </c>
      <c r="G39">
        <f>COUNTIFS(eukaryotes!$A39:$A1847,$A39,eukaryotes!$S39:$S1847,G$1)</f>
        <v>0</v>
      </c>
      <c r="H39">
        <f>COUNTIFS(eukaryotes!$A39:$A1847,$A39,eukaryotes!$S39:$S1847,H$1)</f>
        <v>0</v>
      </c>
    </row>
    <row r="40" spans="1:8" x14ac:dyDescent="0.25">
      <c r="A40" t="s">
        <v>8460</v>
      </c>
      <c r="B40">
        <f>COUNTIFS(eukaryotes!$A40:$A1848,$A40,eukaryotes!$S40:$S1848,B$1)</f>
        <v>1</v>
      </c>
      <c r="C40">
        <f>COUNTIFS(eukaryotes!$A40:$A1848,$A40,eukaryotes!$S40:$S1848,C$1)</f>
        <v>0</v>
      </c>
      <c r="D40">
        <f>COUNTIFS(eukaryotes!$A40:$A1848,$A40,eukaryotes!$S40:$S1848,D$1)</f>
        <v>0</v>
      </c>
      <c r="E40">
        <f>COUNTIFS(eukaryotes!$A40:$A1848,$A40,eukaryotes!$S40:$S1848,E$1)</f>
        <v>0</v>
      </c>
      <c r="F40">
        <f>COUNTIFS(eukaryotes!$A40:$A1848,$A40,eukaryotes!$S40:$S1848,F$1)</f>
        <v>0</v>
      </c>
      <c r="G40">
        <f>COUNTIFS(eukaryotes!$A40:$A1848,$A40,eukaryotes!$S40:$S1848,G$1)</f>
        <v>0</v>
      </c>
      <c r="H40">
        <f>COUNTIFS(eukaryotes!$A40:$A1848,$A40,eukaryotes!$S40:$S1848,H$1)</f>
        <v>0</v>
      </c>
    </row>
    <row r="41" spans="1:8" x14ac:dyDescent="0.25">
      <c r="A41" t="s">
        <v>8465</v>
      </c>
      <c r="B41">
        <f>COUNTIFS(eukaryotes!$A41:$A1849,$A41,eukaryotes!$S41:$S1849,B$1)</f>
        <v>0</v>
      </c>
      <c r="C41">
        <f>COUNTIFS(eukaryotes!$A41:$A1849,$A41,eukaryotes!$S41:$S1849,C$1)</f>
        <v>0</v>
      </c>
      <c r="D41">
        <f>COUNTIFS(eukaryotes!$A41:$A1849,$A41,eukaryotes!$S41:$S1849,D$1)</f>
        <v>0</v>
      </c>
      <c r="E41">
        <f>COUNTIFS(eukaryotes!$A41:$A1849,$A41,eukaryotes!$S41:$S1849,E$1)</f>
        <v>1</v>
      </c>
      <c r="F41">
        <f>COUNTIFS(eukaryotes!$A41:$A1849,$A41,eukaryotes!$S41:$S1849,F$1)</f>
        <v>0</v>
      </c>
      <c r="G41">
        <f>COUNTIFS(eukaryotes!$A41:$A1849,$A41,eukaryotes!$S41:$S1849,G$1)</f>
        <v>0</v>
      </c>
      <c r="H41">
        <f>COUNTIFS(eukaryotes!$A41:$A1849,$A41,eukaryotes!$S41:$S1849,H$1)</f>
        <v>0</v>
      </c>
    </row>
    <row r="42" spans="1:8" x14ac:dyDescent="0.25">
      <c r="A42" t="s">
        <v>8471</v>
      </c>
      <c r="B42">
        <f>COUNTIFS(eukaryotes!$A42:$A1850,$A42,eukaryotes!$S42:$S1850,B$1)</f>
        <v>0</v>
      </c>
      <c r="C42">
        <f>COUNTIFS(eukaryotes!$A42:$A1850,$A42,eukaryotes!$S42:$S1850,C$1)</f>
        <v>0</v>
      </c>
      <c r="D42">
        <f>COUNTIFS(eukaryotes!$A42:$A1850,$A42,eukaryotes!$S42:$S1850,D$1)</f>
        <v>0</v>
      </c>
      <c r="E42">
        <f>COUNTIFS(eukaryotes!$A42:$A1850,$A42,eukaryotes!$S42:$S1850,E$1)</f>
        <v>1</v>
      </c>
      <c r="F42">
        <f>COUNTIFS(eukaryotes!$A42:$A1850,$A42,eukaryotes!$S42:$S1850,F$1)</f>
        <v>0</v>
      </c>
      <c r="G42">
        <f>COUNTIFS(eukaryotes!$A42:$A1850,$A42,eukaryotes!$S42:$S1850,G$1)</f>
        <v>0</v>
      </c>
      <c r="H42">
        <f>COUNTIFS(eukaryotes!$A42:$A1850,$A42,eukaryotes!$S42:$S1850,H$1)</f>
        <v>0</v>
      </c>
    </row>
    <row r="43" spans="1:8" x14ac:dyDescent="0.25">
      <c r="A43" t="s">
        <v>8477</v>
      </c>
      <c r="B43">
        <f>COUNTIFS(eukaryotes!$A43:$A1851,$A43,eukaryotes!$S43:$S1851,B$1)</f>
        <v>0</v>
      </c>
      <c r="C43">
        <f>COUNTIFS(eukaryotes!$A43:$A1851,$A43,eukaryotes!$S43:$S1851,C$1)</f>
        <v>0</v>
      </c>
      <c r="D43">
        <f>COUNTIFS(eukaryotes!$A43:$A1851,$A43,eukaryotes!$S43:$S1851,D$1)</f>
        <v>0</v>
      </c>
      <c r="E43">
        <f>COUNTIFS(eukaryotes!$A43:$A1851,$A43,eukaryotes!$S43:$S1851,E$1)</f>
        <v>1</v>
      </c>
      <c r="F43">
        <f>COUNTIFS(eukaryotes!$A43:$A1851,$A43,eukaryotes!$S43:$S1851,F$1)</f>
        <v>0</v>
      </c>
      <c r="G43">
        <f>COUNTIFS(eukaryotes!$A43:$A1851,$A43,eukaryotes!$S43:$S1851,G$1)</f>
        <v>0</v>
      </c>
      <c r="H43">
        <f>COUNTIFS(eukaryotes!$A43:$A1851,$A43,eukaryotes!$S43:$S1851,H$1)</f>
        <v>0</v>
      </c>
    </row>
    <row r="44" spans="1:8" x14ac:dyDescent="0.25">
      <c r="A44" t="s">
        <v>8482</v>
      </c>
      <c r="B44">
        <f>COUNTIFS(eukaryotes!$A44:$A1852,$A44,eukaryotes!$S44:$S1852,B$1)</f>
        <v>0</v>
      </c>
      <c r="C44">
        <f>COUNTIFS(eukaryotes!$A44:$A1852,$A44,eukaryotes!$S44:$S1852,C$1)</f>
        <v>0</v>
      </c>
      <c r="D44">
        <f>COUNTIFS(eukaryotes!$A44:$A1852,$A44,eukaryotes!$S44:$S1852,D$1)</f>
        <v>0</v>
      </c>
      <c r="E44">
        <f>COUNTIFS(eukaryotes!$A44:$A1852,$A44,eukaryotes!$S44:$S1852,E$1)</f>
        <v>1</v>
      </c>
      <c r="F44">
        <f>COUNTIFS(eukaryotes!$A44:$A1852,$A44,eukaryotes!$S44:$S1852,F$1)</f>
        <v>0</v>
      </c>
      <c r="G44">
        <f>COUNTIFS(eukaryotes!$A44:$A1852,$A44,eukaryotes!$S44:$S1852,G$1)</f>
        <v>0</v>
      </c>
      <c r="H44">
        <f>COUNTIFS(eukaryotes!$A44:$A1852,$A44,eukaryotes!$S44:$S1852,H$1)</f>
        <v>0</v>
      </c>
    </row>
    <row r="45" spans="1:8" x14ac:dyDescent="0.25">
      <c r="A45" t="s">
        <v>8488</v>
      </c>
      <c r="B45">
        <f>COUNTIFS(eukaryotes!$A45:$A1853,$A45,eukaryotes!$S45:$S1853,B$1)</f>
        <v>0</v>
      </c>
      <c r="C45">
        <f>COUNTIFS(eukaryotes!$A45:$A1853,$A45,eukaryotes!$S45:$S1853,C$1)</f>
        <v>0</v>
      </c>
      <c r="D45">
        <f>COUNTIFS(eukaryotes!$A45:$A1853,$A45,eukaryotes!$S45:$S1853,D$1)</f>
        <v>0</v>
      </c>
      <c r="E45">
        <f>COUNTIFS(eukaryotes!$A45:$A1853,$A45,eukaryotes!$S45:$S1853,E$1)</f>
        <v>1</v>
      </c>
      <c r="F45">
        <f>COUNTIFS(eukaryotes!$A45:$A1853,$A45,eukaryotes!$S45:$S1853,F$1)</f>
        <v>0</v>
      </c>
      <c r="G45">
        <f>COUNTIFS(eukaryotes!$A45:$A1853,$A45,eukaryotes!$S45:$S1853,G$1)</f>
        <v>0</v>
      </c>
      <c r="H45">
        <f>COUNTIFS(eukaryotes!$A45:$A1853,$A45,eukaryotes!$S45:$S1853,H$1)</f>
        <v>0</v>
      </c>
    </row>
    <row r="46" spans="1:8" x14ac:dyDescent="0.25">
      <c r="A46" t="s">
        <v>8494</v>
      </c>
      <c r="B46">
        <f>COUNTIFS(eukaryotes!$A46:$A1854,$A46,eukaryotes!$S46:$S1854,B$1)</f>
        <v>0</v>
      </c>
      <c r="C46">
        <f>COUNTIFS(eukaryotes!$A46:$A1854,$A46,eukaryotes!$S46:$S1854,C$1)</f>
        <v>0</v>
      </c>
      <c r="D46">
        <f>COUNTIFS(eukaryotes!$A46:$A1854,$A46,eukaryotes!$S46:$S1854,D$1)</f>
        <v>0</v>
      </c>
      <c r="E46">
        <f>COUNTIFS(eukaryotes!$A46:$A1854,$A46,eukaryotes!$S46:$S1854,E$1)</f>
        <v>1</v>
      </c>
      <c r="F46">
        <f>COUNTIFS(eukaryotes!$A46:$A1854,$A46,eukaryotes!$S46:$S1854,F$1)</f>
        <v>0</v>
      </c>
      <c r="G46">
        <f>COUNTIFS(eukaryotes!$A46:$A1854,$A46,eukaryotes!$S46:$S1854,G$1)</f>
        <v>0</v>
      </c>
      <c r="H46">
        <f>COUNTIFS(eukaryotes!$A46:$A1854,$A46,eukaryotes!$S46:$S1854,H$1)</f>
        <v>0</v>
      </c>
    </row>
    <row r="47" spans="1:8" x14ac:dyDescent="0.25">
      <c r="A47" t="s">
        <v>8500</v>
      </c>
      <c r="B47">
        <f>COUNTIFS(eukaryotes!$A47:$A1855,$A47,eukaryotes!$S47:$S1855,B$1)</f>
        <v>0</v>
      </c>
      <c r="C47">
        <f>COUNTIFS(eukaryotes!$A47:$A1855,$A47,eukaryotes!$S47:$S1855,C$1)</f>
        <v>0</v>
      </c>
      <c r="D47">
        <f>COUNTIFS(eukaryotes!$A47:$A1855,$A47,eukaryotes!$S47:$S1855,D$1)</f>
        <v>0</v>
      </c>
      <c r="E47">
        <f>COUNTIFS(eukaryotes!$A47:$A1855,$A47,eukaryotes!$S47:$S1855,E$1)</f>
        <v>1</v>
      </c>
      <c r="F47">
        <f>COUNTIFS(eukaryotes!$A47:$A1855,$A47,eukaryotes!$S47:$S1855,F$1)</f>
        <v>0</v>
      </c>
      <c r="G47">
        <f>COUNTIFS(eukaryotes!$A47:$A1855,$A47,eukaryotes!$S47:$S1855,G$1)</f>
        <v>0</v>
      </c>
      <c r="H47">
        <f>COUNTIFS(eukaryotes!$A47:$A1855,$A47,eukaryotes!$S47:$S1855,H$1)</f>
        <v>0</v>
      </c>
    </row>
    <row r="48" spans="1:8" x14ac:dyDescent="0.25">
      <c r="A48" t="s">
        <v>8505</v>
      </c>
      <c r="B48">
        <f>COUNTIFS(eukaryotes!$A48:$A1856,$A48,eukaryotes!$S48:$S1856,B$1)</f>
        <v>0</v>
      </c>
      <c r="C48">
        <f>COUNTIFS(eukaryotes!$A48:$A1856,$A48,eukaryotes!$S48:$S1856,C$1)</f>
        <v>0</v>
      </c>
      <c r="D48">
        <f>COUNTIFS(eukaryotes!$A48:$A1856,$A48,eukaryotes!$S48:$S1856,D$1)</f>
        <v>0</v>
      </c>
      <c r="E48">
        <f>COUNTIFS(eukaryotes!$A48:$A1856,$A48,eukaryotes!$S48:$S1856,E$1)</f>
        <v>1</v>
      </c>
      <c r="F48">
        <f>COUNTIFS(eukaryotes!$A48:$A1856,$A48,eukaryotes!$S48:$S1856,F$1)</f>
        <v>0</v>
      </c>
      <c r="G48">
        <f>COUNTIFS(eukaryotes!$A48:$A1856,$A48,eukaryotes!$S48:$S1856,G$1)</f>
        <v>0</v>
      </c>
      <c r="H48">
        <f>COUNTIFS(eukaryotes!$A48:$A1856,$A48,eukaryotes!$S48:$S1856,H$1)</f>
        <v>0</v>
      </c>
    </row>
    <row r="49" spans="1:8" x14ac:dyDescent="0.25">
      <c r="A49" t="s">
        <v>6014</v>
      </c>
      <c r="B49">
        <f>COUNTIFS(eukaryotes!$A49:$A1857,$A49,eukaryotes!$S49:$S1857,B$1)</f>
        <v>0</v>
      </c>
      <c r="C49">
        <f>COUNTIFS(eukaryotes!$A49:$A1857,$A49,eukaryotes!$S49:$S1857,C$1)</f>
        <v>0</v>
      </c>
      <c r="D49">
        <f>COUNTIFS(eukaryotes!$A49:$A1857,$A49,eukaryotes!$S49:$S1857,D$1)</f>
        <v>0</v>
      </c>
      <c r="E49">
        <f>COUNTIFS(eukaryotes!$A49:$A1857,$A49,eukaryotes!$S49:$S1857,E$1)</f>
        <v>28</v>
      </c>
      <c r="F49">
        <f>COUNTIFS(eukaryotes!$A49:$A1857,$A49,eukaryotes!$S49:$S1857,F$1)</f>
        <v>0</v>
      </c>
      <c r="G49">
        <f>COUNTIFS(eukaryotes!$A49:$A1857,$A49,eukaryotes!$S49:$S1857,G$1)</f>
        <v>1</v>
      </c>
      <c r="H49">
        <f>COUNTIFS(eukaryotes!$A49:$A1857,$A49,eukaryotes!$S49:$S1857,H$1)</f>
        <v>0</v>
      </c>
    </row>
    <row r="50" spans="1:8" x14ac:dyDescent="0.25">
      <c r="A50" t="s">
        <v>8515</v>
      </c>
      <c r="B50">
        <f>COUNTIFS(eukaryotes!$A50:$A1858,$A50,eukaryotes!$S50:$S1858,B$1)</f>
        <v>1</v>
      </c>
      <c r="C50">
        <f>COUNTIFS(eukaryotes!$A50:$A1858,$A50,eukaryotes!$S50:$S1858,C$1)</f>
        <v>1</v>
      </c>
      <c r="D50">
        <f>COUNTIFS(eukaryotes!$A50:$A1858,$A50,eukaryotes!$S50:$S1858,D$1)</f>
        <v>0</v>
      </c>
      <c r="E50">
        <f>COUNTIFS(eukaryotes!$A50:$A1858,$A50,eukaryotes!$S50:$S1858,E$1)</f>
        <v>0</v>
      </c>
      <c r="F50">
        <f>COUNTIFS(eukaryotes!$A50:$A1858,$A50,eukaryotes!$S50:$S1858,F$1)</f>
        <v>0</v>
      </c>
      <c r="G50">
        <f>COUNTIFS(eukaryotes!$A50:$A1858,$A50,eukaryotes!$S50:$S1858,G$1)</f>
        <v>0</v>
      </c>
      <c r="H50">
        <f>COUNTIFS(eukaryotes!$A50:$A1858,$A50,eukaryotes!$S50:$S1858,H$1)</f>
        <v>0</v>
      </c>
    </row>
    <row r="51" spans="1:8" x14ac:dyDescent="0.25">
      <c r="A51" t="s">
        <v>8523</v>
      </c>
      <c r="B51">
        <f>COUNTIFS(eukaryotes!$A51:$A1859,$A51,eukaryotes!$S51:$S1859,B$1)</f>
        <v>0</v>
      </c>
      <c r="C51">
        <f>COUNTIFS(eukaryotes!$A51:$A1859,$A51,eukaryotes!$S51:$S1859,C$1)</f>
        <v>0</v>
      </c>
      <c r="D51">
        <f>COUNTIFS(eukaryotes!$A51:$A1859,$A51,eukaryotes!$S51:$S1859,D$1)</f>
        <v>1</v>
      </c>
      <c r="E51">
        <f>COUNTIFS(eukaryotes!$A51:$A1859,$A51,eukaryotes!$S51:$S1859,E$1)</f>
        <v>0</v>
      </c>
      <c r="F51">
        <f>COUNTIFS(eukaryotes!$A51:$A1859,$A51,eukaryotes!$S51:$S1859,F$1)</f>
        <v>0</v>
      </c>
      <c r="G51">
        <f>COUNTIFS(eukaryotes!$A51:$A1859,$A51,eukaryotes!$S51:$S1859,G$1)</f>
        <v>0</v>
      </c>
      <c r="H51">
        <f>COUNTIFS(eukaryotes!$A51:$A1859,$A51,eukaryotes!$S51:$S1859,H$1)</f>
        <v>0</v>
      </c>
    </row>
    <row r="52" spans="1:8" x14ac:dyDescent="0.25">
      <c r="A52" t="s">
        <v>8529</v>
      </c>
      <c r="B52">
        <f>COUNTIFS(eukaryotes!$A52:$A1860,$A52,eukaryotes!$S52:$S1860,B$1)</f>
        <v>1</v>
      </c>
      <c r="C52">
        <f>COUNTIFS(eukaryotes!$A52:$A1860,$A52,eukaryotes!$S52:$S1860,C$1)</f>
        <v>0</v>
      </c>
      <c r="D52">
        <f>COUNTIFS(eukaryotes!$A52:$A1860,$A52,eukaryotes!$S52:$S1860,D$1)</f>
        <v>0</v>
      </c>
      <c r="E52">
        <f>COUNTIFS(eukaryotes!$A52:$A1860,$A52,eukaryotes!$S52:$S1860,E$1)</f>
        <v>0</v>
      </c>
      <c r="F52">
        <f>COUNTIFS(eukaryotes!$A52:$A1860,$A52,eukaryotes!$S52:$S1860,F$1)</f>
        <v>0</v>
      </c>
      <c r="G52">
        <f>COUNTIFS(eukaryotes!$A52:$A1860,$A52,eukaryotes!$S52:$S1860,G$1)</f>
        <v>0</v>
      </c>
      <c r="H52">
        <f>COUNTIFS(eukaryotes!$A52:$A1860,$A52,eukaryotes!$S52:$S1860,H$1)</f>
        <v>0</v>
      </c>
    </row>
    <row r="53" spans="1:8" x14ac:dyDescent="0.25">
      <c r="A53" t="s">
        <v>8534</v>
      </c>
      <c r="B53">
        <f>COUNTIFS(eukaryotes!$A53:$A1861,$A53,eukaryotes!$S53:$S1861,B$1)</f>
        <v>0</v>
      </c>
      <c r="C53">
        <f>COUNTIFS(eukaryotes!$A53:$A1861,$A53,eukaryotes!$S53:$S1861,C$1)</f>
        <v>0</v>
      </c>
      <c r="D53">
        <f>COUNTIFS(eukaryotes!$A53:$A1861,$A53,eukaryotes!$S53:$S1861,D$1)</f>
        <v>0</v>
      </c>
      <c r="E53">
        <f>COUNTIFS(eukaryotes!$A53:$A1861,$A53,eukaryotes!$S53:$S1861,E$1)</f>
        <v>1</v>
      </c>
      <c r="F53">
        <f>COUNTIFS(eukaryotes!$A53:$A1861,$A53,eukaryotes!$S53:$S1861,F$1)</f>
        <v>0</v>
      </c>
      <c r="G53">
        <f>COUNTIFS(eukaryotes!$A53:$A1861,$A53,eukaryotes!$S53:$S1861,G$1)</f>
        <v>0</v>
      </c>
      <c r="H53">
        <f>COUNTIFS(eukaryotes!$A53:$A1861,$A53,eukaryotes!$S53:$S1861,H$1)</f>
        <v>0</v>
      </c>
    </row>
    <row r="54" spans="1:8" x14ac:dyDescent="0.25">
      <c r="A54" t="s">
        <v>8540</v>
      </c>
      <c r="B54">
        <f>COUNTIFS(eukaryotes!$A54:$A1862,$A54,eukaryotes!$S54:$S1862,B$1)</f>
        <v>0</v>
      </c>
      <c r="C54">
        <f>COUNTIFS(eukaryotes!$A54:$A1862,$A54,eukaryotes!$S54:$S1862,C$1)</f>
        <v>0</v>
      </c>
      <c r="D54">
        <f>COUNTIFS(eukaryotes!$A54:$A1862,$A54,eukaryotes!$S54:$S1862,D$1)</f>
        <v>0</v>
      </c>
      <c r="E54">
        <f>COUNTIFS(eukaryotes!$A54:$A1862,$A54,eukaryotes!$S54:$S1862,E$1)</f>
        <v>1</v>
      </c>
      <c r="F54">
        <f>COUNTIFS(eukaryotes!$A54:$A1862,$A54,eukaryotes!$S54:$S1862,F$1)</f>
        <v>0</v>
      </c>
      <c r="G54">
        <f>COUNTIFS(eukaryotes!$A54:$A1862,$A54,eukaryotes!$S54:$S1862,G$1)</f>
        <v>0</v>
      </c>
      <c r="H54">
        <f>COUNTIFS(eukaryotes!$A54:$A1862,$A54,eukaryotes!$S54:$S1862,H$1)</f>
        <v>0</v>
      </c>
    </row>
    <row r="55" spans="1:8" x14ac:dyDescent="0.25">
      <c r="A55" t="s">
        <v>8545</v>
      </c>
      <c r="B55">
        <f>COUNTIFS(eukaryotes!$A55:$A1863,$A55,eukaryotes!$S55:$S1863,B$1)</f>
        <v>0</v>
      </c>
      <c r="C55">
        <f>COUNTIFS(eukaryotes!$A55:$A1863,$A55,eukaryotes!$S55:$S1863,C$1)</f>
        <v>0</v>
      </c>
      <c r="D55">
        <f>COUNTIFS(eukaryotes!$A55:$A1863,$A55,eukaryotes!$S55:$S1863,D$1)</f>
        <v>0</v>
      </c>
      <c r="E55">
        <f>COUNTIFS(eukaryotes!$A55:$A1863,$A55,eukaryotes!$S55:$S1863,E$1)</f>
        <v>1</v>
      </c>
      <c r="F55">
        <f>COUNTIFS(eukaryotes!$A55:$A1863,$A55,eukaryotes!$S55:$S1863,F$1)</f>
        <v>0</v>
      </c>
      <c r="G55">
        <f>COUNTIFS(eukaryotes!$A55:$A1863,$A55,eukaryotes!$S55:$S1863,G$1)</f>
        <v>0</v>
      </c>
      <c r="H55">
        <f>COUNTIFS(eukaryotes!$A55:$A1863,$A55,eukaryotes!$S55:$S1863,H$1)</f>
        <v>0</v>
      </c>
    </row>
    <row r="56" spans="1:8" x14ac:dyDescent="0.25">
      <c r="A56" t="s">
        <v>8549</v>
      </c>
      <c r="B56">
        <f>COUNTIFS(eukaryotes!$A56:$A1864,$A56,eukaryotes!$S56:$S1864,B$1)</f>
        <v>0</v>
      </c>
      <c r="C56">
        <f>COUNTIFS(eukaryotes!$A56:$A1864,$A56,eukaryotes!$S56:$S1864,C$1)</f>
        <v>0</v>
      </c>
      <c r="D56">
        <f>COUNTIFS(eukaryotes!$A56:$A1864,$A56,eukaryotes!$S56:$S1864,D$1)</f>
        <v>0</v>
      </c>
      <c r="E56">
        <f>COUNTIFS(eukaryotes!$A56:$A1864,$A56,eukaryotes!$S56:$S1864,E$1)</f>
        <v>1</v>
      </c>
      <c r="F56">
        <f>COUNTIFS(eukaryotes!$A56:$A1864,$A56,eukaryotes!$S56:$S1864,F$1)</f>
        <v>0</v>
      </c>
      <c r="G56">
        <f>COUNTIFS(eukaryotes!$A56:$A1864,$A56,eukaryotes!$S56:$S1864,G$1)</f>
        <v>0</v>
      </c>
      <c r="H56">
        <f>COUNTIFS(eukaryotes!$A56:$A1864,$A56,eukaryotes!$S56:$S1864,H$1)</f>
        <v>0</v>
      </c>
    </row>
    <row r="57" spans="1:8" x14ac:dyDescent="0.25">
      <c r="A57" t="s">
        <v>8555</v>
      </c>
      <c r="B57">
        <f>COUNTIFS(eukaryotes!$A57:$A1865,$A57,eukaryotes!$S57:$S1865,B$1)</f>
        <v>0</v>
      </c>
      <c r="C57">
        <f>COUNTIFS(eukaryotes!$A57:$A1865,$A57,eukaryotes!$S57:$S1865,C$1)</f>
        <v>0</v>
      </c>
      <c r="D57">
        <f>COUNTIFS(eukaryotes!$A57:$A1865,$A57,eukaryotes!$S57:$S1865,D$1)</f>
        <v>0</v>
      </c>
      <c r="E57">
        <f>COUNTIFS(eukaryotes!$A57:$A1865,$A57,eukaryotes!$S57:$S1865,E$1)</f>
        <v>3</v>
      </c>
      <c r="F57">
        <f>COUNTIFS(eukaryotes!$A57:$A1865,$A57,eukaryotes!$S57:$S1865,F$1)</f>
        <v>0</v>
      </c>
      <c r="G57">
        <f>COUNTIFS(eukaryotes!$A57:$A1865,$A57,eukaryotes!$S57:$S1865,G$1)</f>
        <v>0</v>
      </c>
      <c r="H57">
        <f>COUNTIFS(eukaryotes!$A57:$A1865,$A57,eukaryotes!$S57:$S1865,H$1)</f>
        <v>0</v>
      </c>
    </row>
    <row r="58" spans="1:8" x14ac:dyDescent="0.25">
      <c r="A58" t="s">
        <v>8560</v>
      </c>
      <c r="B58">
        <f>COUNTIFS(eukaryotes!$A58:$A1866,$A58,eukaryotes!$S58:$S1866,B$1)</f>
        <v>0</v>
      </c>
      <c r="C58">
        <f>COUNTIFS(eukaryotes!$A58:$A1866,$A58,eukaryotes!$S58:$S1866,C$1)</f>
        <v>0</v>
      </c>
      <c r="D58">
        <f>COUNTIFS(eukaryotes!$A58:$A1866,$A58,eukaryotes!$S58:$S1866,D$1)</f>
        <v>1</v>
      </c>
      <c r="E58">
        <f>COUNTIFS(eukaryotes!$A58:$A1866,$A58,eukaryotes!$S58:$S1866,E$1)</f>
        <v>0</v>
      </c>
      <c r="F58">
        <f>COUNTIFS(eukaryotes!$A58:$A1866,$A58,eukaryotes!$S58:$S1866,F$1)</f>
        <v>0</v>
      </c>
      <c r="G58">
        <f>COUNTIFS(eukaryotes!$A58:$A1866,$A58,eukaryotes!$S58:$S1866,G$1)</f>
        <v>0</v>
      </c>
      <c r="H58">
        <f>COUNTIFS(eukaryotes!$A58:$A1866,$A58,eukaryotes!$S58:$S1866,H$1)</f>
        <v>0</v>
      </c>
    </row>
    <row r="59" spans="1:8" x14ac:dyDescent="0.25">
      <c r="A59" t="s">
        <v>8565</v>
      </c>
      <c r="B59">
        <f>COUNTIFS(eukaryotes!$A59:$A1867,$A59,eukaryotes!$S59:$S1867,B$1)</f>
        <v>1</v>
      </c>
      <c r="C59">
        <f>COUNTIFS(eukaryotes!$A59:$A1867,$A59,eukaryotes!$S59:$S1867,C$1)</f>
        <v>0</v>
      </c>
      <c r="D59">
        <f>COUNTIFS(eukaryotes!$A59:$A1867,$A59,eukaryotes!$S59:$S1867,D$1)</f>
        <v>0</v>
      </c>
      <c r="E59">
        <f>COUNTIFS(eukaryotes!$A59:$A1867,$A59,eukaryotes!$S59:$S1867,E$1)</f>
        <v>0</v>
      </c>
      <c r="F59">
        <f>COUNTIFS(eukaryotes!$A59:$A1867,$A59,eukaryotes!$S59:$S1867,F$1)</f>
        <v>0</v>
      </c>
      <c r="G59">
        <f>COUNTIFS(eukaryotes!$A59:$A1867,$A59,eukaryotes!$S59:$S1867,G$1)</f>
        <v>0</v>
      </c>
      <c r="H59">
        <f>COUNTIFS(eukaryotes!$A59:$A1867,$A59,eukaryotes!$S59:$S1867,H$1)</f>
        <v>0</v>
      </c>
    </row>
    <row r="60" spans="1:8" x14ac:dyDescent="0.25">
      <c r="A60" t="s">
        <v>8570</v>
      </c>
      <c r="B60">
        <f>COUNTIFS(eukaryotes!$A60:$A1868,$A60,eukaryotes!$S60:$S1868,B$1)</f>
        <v>1</v>
      </c>
      <c r="C60">
        <f>COUNTIFS(eukaryotes!$A60:$A1868,$A60,eukaryotes!$S60:$S1868,C$1)</f>
        <v>0</v>
      </c>
      <c r="D60">
        <f>COUNTIFS(eukaryotes!$A60:$A1868,$A60,eukaryotes!$S60:$S1868,D$1)</f>
        <v>0</v>
      </c>
      <c r="E60">
        <f>COUNTIFS(eukaryotes!$A60:$A1868,$A60,eukaryotes!$S60:$S1868,E$1)</f>
        <v>0</v>
      </c>
      <c r="F60">
        <f>COUNTIFS(eukaryotes!$A60:$A1868,$A60,eukaryotes!$S60:$S1868,F$1)</f>
        <v>0</v>
      </c>
      <c r="G60">
        <f>COUNTIFS(eukaryotes!$A60:$A1868,$A60,eukaryotes!$S60:$S1868,G$1)</f>
        <v>0</v>
      </c>
      <c r="H60">
        <f>COUNTIFS(eukaryotes!$A60:$A1868,$A60,eukaryotes!$S60:$S1868,H$1)</f>
        <v>0</v>
      </c>
    </row>
    <row r="61" spans="1:8" x14ac:dyDescent="0.25">
      <c r="A61" t="s">
        <v>8575</v>
      </c>
      <c r="B61">
        <f>COUNTIFS(eukaryotes!$A61:$A1869,$A61,eukaryotes!$S61:$S1869,B$1)</f>
        <v>1</v>
      </c>
      <c r="C61">
        <f>COUNTIFS(eukaryotes!$A61:$A1869,$A61,eukaryotes!$S61:$S1869,C$1)</f>
        <v>0</v>
      </c>
      <c r="D61">
        <f>COUNTIFS(eukaryotes!$A61:$A1869,$A61,eukaryotes!$S61:$S1869,D$1)</f>
        <v>0</v>
      </c>
      <c r="E61">
        <f>COUNTIFS(eukaryotes!$A61:$A1869,$A61,eukaryotes!$S61:$S1869,E$1)</f>
        <v>0</v>
      </c>
      <c r="F61">
        <f>COUNTIFS(eukaryotes!$A61:$A1869,$A61,eukaryotes!$S61:$S1869,F$1)</f>
        <v>0</v>
      </c>
      <c r="G61">
        <f>COUNTIFS(eukaryotes!$A61:$A1869,$A61,eukaryotes!$S61:$S1869,G$1)</f>
        <v>0</v>
      </c>
      <c r="H61">
        <f>COUNTIFS(eukaryotes!$A61:$A1869,$A61,eukaryotes!$S61:$S1869,H$1)</f>
        <v>0</v>
      </c>
    </row>
    <row r="62" spans="1:8" x14ac:dyDescent="0.25">
      <c r="A62" t="s">
        <v>8580</v>
      </c>
      <c r="B62">
        <f>COUNTIFS(eukaryotes!$A62:$A1870,$A62,eukaryotes!$S62:$S1870,B$1)</f>
        <v>1</v>
      </c>
      <c r="C62">
        <f>COUNTIFS(eukaryotes!$A62:$A1870,$A62,eukaryotes!$S62:$S1870,C$1)</f>
        <v>0</v>
      </c>
      <c r="D62">
        <f>COUNTIFS(eukaryotes!$A62:$A1870,$A62,eukaryotes!$S62:$S1870,D$1)</f>
        <v>0</v>
      </c>
      <c r="E62">
        <f>COUNTIFS(eukaryotes!$A62:$A1870,$A62,eukaryotes!$S62:$S1870,E$1)</f>
        <v>0</v>
      </c>
      <c r="F62">
        <f>COUNTIFS(eukaryotes!$A62:$A1870,$A62,eukaryotes!$S62:$S1870,F$1)</f>
        <v>0</v>
      </c>
      <c r="G62">
        <f>COUNTIFS(eukaryotes!$A62:$A1870,$A62,eukaryotes!$S62:$S1870,G$1)</f>
        <v>0</v>
      </c>
      <c r="H62">
        <f>COUNTIFS(eukaryotes!$A62:$A1870,$A62,eukaryotes!$S62:$S1870,H$1)</f>
        <v>0</v>
      </c>
    </row>
    <row r="63" spans="1:8" x14ac:dyDescent="0.25">
      <c r="A63" t="s">
        <v>8585</v>
      </c>
      <c r="B63">
        <f>COUNTIFS(eukaryotes!$A63:$A1871,$A63,eukaryotes!$S63:$S1871,B$1)</f>
        <v>1</v>
      </c>
      <c r="C63">
        <f>COUNTIFS(eukaryotes!$A63:$A1871,$A63,eukaryotes!$S63:$S1871,C$1)</f>
        <v>0</v>
      </c>
      <c r="D63">
        <f>COUNTIFS(eukaryotes!$A63:$A1871,$A63,eukaryotes!$S63:$S1871,D$1)</f>
        <v>0</v>
      </c>
      <c r="E63">
        <f>COUNTIFS(eukaryotes!$A63:$A1871,$A63,eukaryotes!$S63:$S1871,E$1)</f>
        <v>0</v>
      </c>
      <c r="F63">
        <f>COUNTIFS(eukaryotes!$A63:$A1871,$A63,eukaryotes!$S63:$S1871,F$1)</f>
        <v>0</v>
      </c>
      <c r="G63">
        <f>COUNTIFS(eukaryotes!$A63:$A1871,$A63,eukaryotes!$S63:$S1871,G$1)</f>
        <v>0</v>
      </c>
      <c r="H63">
        <f>COUNTIFS(eukaryotes!$A63:$A1871,$A63,eukaryotes!$S63:$S1871,H$1)</f>
        <v>0</v>
      </c>
    </row>
    <row r="64" spans="1:8" x14ac:dyDescent="0.25">
      <c r="A64" t="s">
        <v>8590</v>
      </c>
      <c r="B64">
        <f>COUNTIFS(eukaryotes!$A64:$A1872,$A64,eukaryotes!$S64:$S1872,B$1)</f>
        <v>1</v>
      </c>
      <c r="C64">
        <f>COUNTIFS(eukaryotes!$A64:$A1872,$A64,eukaryotes!$S64:$S1872,C$1)</f>
        <v>0</v>
      </c>
      <c r="D64">
        <f>COUNTIFS(eukaryotes!$A64:$A1872,$A64,eukaryotes!$S64:$S1872,D$1)</f>
        <v>0</v>
      </c>
      <c r="E64">
        <f>COUNTIFS(eukaryotes!$A64:$A1872,$A64,eukaryotes!$S64:$S1872,E$1)</f>
        <v>0</v>
      </c>
      <c r="F64">
        <f>COUNTIFS(eukaryotes!$A64:$A1872,$A64,eukaryotes!$S64:$S1872,F$1)</f>
        <v>0</v>
      </c>
      <c r="G64">
        <f>COUNTIFS(eukaryotes!$A64:$A1872,$A64,eukaryotes!$S64:$S1872,G$1)</f>
        <v>0</v>
      </c>
      <c r="H64">
        <f>COUNTIFS(eukaryotes!$A64:$A1872,$A64,eukaryotes!$S64:$S1872,H$1)</f>
        <v>0</v>
      </c>
    </row>
    <row r="65" spans="1:8" x14ac:dyDescent="0.25">
      <c r="A65" t="s">
        <v>8595</v>
      </c>
      <c r="B65">
        <f>COUNTIFS(eukaryotes!$A65:$A1873,$A65,eukaryotes!$S65:$S1873,B$1)</f>
        <v>1</v>
      </c>
      <c r="C65">
        <f>COUNTIFS(eukaryotes!$A65:$A1873,$A65,eukaryotes!$S65:$S1873,C$1)</f>
        <v>0</v>
      </c>
      <c r="D65">
        <f>COUNTIFS(eukaryotes!$A65:$A1873,$A65,eukaryotes!$S65:$S1873,D$1)</f>
        <v>0</v>
      </c>
      <c r="E65">
        <f>COUNTIFS(eukaryotes!$A65:$A1873,$A65,eukaryotes!$S65:$S1873,E$1)</f>
        <v>0</v>
      </c>
      <c r="F65">
        <f>COUNTIFS(eukaryotes!$A65:$A1873,$A65,eukaryotes!$S65:$S1873,F$1)</f>
        <v>0</v>
      </c>
      <c r="G65">
        <f>COUNTIFS(eukaryotes!$A65:$A1873,$A65,eukaryotes!$S65:$S1873,G$1)</f>
        <v>0</v>
      </c>
      <c r="H65">
        <f>COUNTIFS(eukaryotes!$A65:$A1873,$A65,eukaryotes!$S65:$S1873,H$1)</f>
        <v>0</v>
      </c>
    </row>
    <row r="66" spans="1:8" x14ac:dyDescent="0.25">
      <c r="A66" t="s">
        <v>8600</v>
      </c>
      <c r="B66">
        <f>COUNTIFS(eukaryotes!$A66:$A1874,$A66,eukaryotes!$S66:$S1874,B$1)</f>
        <v>1</v>
      </c>
      <c r="C66">
        <f>COUNTIFS(eukaryotes!$A66:$A1874,$A66,eukaryotes!$S66:$S1874,C$1)</f>
        <v>0</v>
      </c>
      <c r="D66">
        <f>COUNTIFS(eukaryotes!$A66:$A1874,$A66,eukaryotes!$S66:$S1874,D$1)</f>
        <v>0</v>
      </c>
      <c r="E66">
        <f>COUNTIFS(eukaryotes!$A66:$A1874,$A66,eukaryotes!$S66:$S1874,E$1)</f>
        <v>0</v>
      </c>
      <c r="F66">
        <f>COUNTIFS(eukaryotes!$A66:$A1874,$A66,eukaryotes!$S66:$S1874,F$1)</f>
        <v>0</v>
      </c>
      <c r="G66">
        <f>COUNTIFS(eukaryotes!$A66:$A1874,$A66,eukaryotes!$S66:$S1874,G$1)</f>
        <v>0</v>
      </c>
      <c r="H66">
        <f>COUNTIFS(eukaryotes!$A66:$A1874,$A66,eukaryotes!$S66:$S1874,H$1)</f>
        <v>0</v>
      </c>
    </row>
    <row r="67" spans="1:8" x14ac:dyDescent="0.25">
      <c r="A67" t="s">
        <v>8605</v>
      </c>
      <c r="B67">
        <f>COUNTIFS(eukaryotes!$A67:$A1875,$A67,eukaryotes!$S67:$S1875,B$1)</f>
        <v>1</v>
      </c>
      <c r="C67">
        <f>COUNTIFS(eukaryotes!$A67:$A1875,$A67,eukaryotes!$S67:$S1875,C$1)</f>
        <v>0</v>
      </c>
      <c r="D67">
        <f>COUNTIFS(eukaryotes!$A67:$A1875,$A67,eukaryotes!$S67:$S1875,D$1)</f>
        <v>0</v>
      </c>
      <c r="E67">
        <f>COUNTIFS(eukaryotes!$A67:$A1875,$A67,eukaryotes!$S67:$S1875,E$1)</f>
        <v>0</v>
      </c>
      <c r="F67">
        <f>COUNTIFS(eukaryotes!$A67:$A1875,$A67,eukaryotes!$S67:$S1875,F$1)</f>
        <v>0</v>
      </c>
      <c r="G67">
        <f>COUNTIFS(eukaryotes!$A67:$A1875,$A67,eukaryotes!$S67:$S1875,G$1)</f>
        <v>0</v>
      </c>
      <c r="H67">
        <f>COUNTIFS(eukaryotes!$A67:$A1875,$A67,eukaryotes!$S67:$S1875,H$1)</f>
        <v>0</v>
      </c>
    </row>
    <row r="68" spans="1:8" x14ac:dyDescent="0.25">
      <c r="A68" t="s">
        <v>8610</v>
      </c>
      <c r="B68">
        <f>COUNTIFS(eukaryotes!$A68:$A1876,$A68,eukaryotes!$S68:$S1876,B$1)</f>
        <v>1</v>
      </c>
      <c r="C68">
        <f>COUNTIFS(eukaryotes!$A68:$A1876,$A68,eukaryotes!$S68:$S1876,C$1)</f>
        <v>0</v>
      </c>
      <c r="D68">
        <f>COUNTIFS(eukaryotes!$A68:$A1876,$A68,eukaryotes!$S68:$S1876,D$1)</f>
        <v>0</v>
      </c>
      <c r="E68">
        <f>COUNTIFS(eukaryotes!$A68:$A1876,$A68,eukaryotes!$S68:$S1876,E$1)</f>
        <v>0</v>
      </c>
      <c r="F68">
        <f>COUNTIFS(eukaryotes!$A68:$A1876,$A68,eukaryotes!$S68:$S1876,F$1)</f>
        <v>0</v>
      </c>
      <c r="G68">
        <f>COUNTIFS(eukaryotes!$A68:$A1876,$A68,eukaryotes!$S68:$S1876,G$1)</f>
        <v>0</v>
      </c>
      <c r="H68">
        <f>COUNTIFS(eukaryotes!$A68:$A1876,$A68,eukaryotes!$S68:$S1876,H$1)</f>
        <v>0</v>
      </c>
    </row>
    <row r="69" spans="1:8" x14ac:dyDescent="0.25">
      <c r="A69" t="s">
        <v>8615</v>
      </c>
      <c r="B69">
        <f>COUNTIFS(eukaryotes!$A69:$A1877,$A69,eukaryotes!$S69:$S1877,B$1)</f>
        <v>0</v>
      </c>
      <c r="C69">
        <f>COUNTIFS(eukaryotes!$A69:$A1877,$A69,eukaryotes!$S69:$S1877,C$1)</f>
        <v>0</v>
      </c>
      <c r="D69">
        <f>COUNTIFS(eukaryotes!$A69:$A1877,$A69,eukaryotes!$S69:$S1877,D$1)</f>
        <v>0</v>
      </c>
      <c r="E69">
        <f>COUNTIFS(eukaryotes!$A69:$A1877,$A69,eukaryotes!$S69:$S1877,E$1)</f>
        <v>0</v>
      </c>
      <c r="F69">
        <f>COUNTIFS(eukaryotes!$A69:$A1877,$A69,eukaryotes!$S69:$S1877,F$1)</f>
        <v>1</v>
      </c>
      <c r="G69">
        <f>COUNTIFS(eukaryotes!$A69:$A1877,$A69,eukaryotes!$S69:$S1877,G$1)</f>
        <v>0</v>
      </c>
      <c r="H69">
        <f>COUNTIFS(eukaryotes!$A69:$A1877,$A69,eukaryotes!$S69:$S1877,H$1)</f>
        <v>0</v>
      </c>
    </row>
    <row r="70" spans="1:8" x14ac:dyDescent="0.25">
      <c r="A70" t="s">
        <v>8620</v>
      </c>
      <c r="B70">
        <f>COUNTIFS(eukaryotes!$A70:$A1878,$A70,eukaryotes!$S70:$S1878,B$1)</f>
        <v>1</v>
      </c>
      <c r="C70">
        <f>COUNTIFS(eukaryotes!$A70:$A1878,$A70,eukaryotes!$S70:$S1878,C$1)</f>
        <v>0</v>
      </c>
      <c r="D70">
        <f>COUNTIFS(eukaryotes!$A70:$A1878,$A70,eukaryotes!$S70:$S1878,D$1)</f>
        <v>0</v>
      </c>
      <c r="E70">
        <f>COUNTIFS(eukaryotes!$A70:$A1878,$A70,eukaryotes!$S70:$S1878,E$1)</f>
        <v>0</v>
      </c>
      <c r="F70">
        <f>COUNTIFS(eukaryotes!$A70:$A1878,$A70,eukaryotes!$S70:$S1878,F$1)</f>
        <v>0</v>
      </c>
      <c r="G70">
        <f>COUNTIFS(eukaryotes!$A70:$A1878,$A70,eukaryotes!$S70:$S1878,G$1)</f>
        <v>0</v>
      </c>
      <c r="H70">
        <f>COUNTIFS(eukaryotes!$A70:$A1878,$A70,eukaryotes!$S70:$S1878,H$1)</f>
        <v>0</v>
      </c>
    </row>
    <row r="71" spans="1:8" x14ac:dyDescent="0.25">
      <c r="A71" t="s">
        <v>8626</v>
      </c>
      <c r="B71">
        <f>COUNTIFS(eukaryotes!$A71:$A1879,$A71,eukaryotes!$S71:$S1879,B$1)</f>
        <v>1</v>
      </c>
      <c r="C71">
        <f>COUNTIFS(eukaryotes!$A71:$A1879,$A71,eukaryotes!$S71:$S1879,C$1)</f>
        <v>0</v>
      </c>
      <c r="D71">
        <f>COUNTIFS(eukaryotes!$A71:$A1879,$A71,eukaryotes!$S71:$S1879,D$1)</f>
        <v>0</v>
      </c>
      <c r="E71">
        <f>COUNTIFS(eukaryotes!$A71:$A1879,$A71,eukaryotes!$S71:$S1879,E$1)</f>
        <v>0</v>
      </c>
      <c r="F71">
        <f>COUNTIFS(eukaryotes!$A71:$A1879,$A71,eukaryotes!$S71:$S1879,F$1)</f>
        <v>0</v>
      </c>
      <c r="G71">
        <f>COUNTIFS(eukaryotes!$A71:$A1879,$A71,eukaryotes!$S71:$S1879,G$1)</f>
        <v>0</v>
      </c>
      <c r="H71">
        <f>COUNTIFS(eukaryotes!$A71:$A1879,$A71,eukaryotes!$S71:$S1879,H$1)</f>
        <v>0</v>
      </c>
    </row>
    <row r="72" spans="1:8" x14ac:dyDescent="0.25">
      <c r="A72" t="s">
        <v>8631</v>
      </c>
      <c r="B72">
        <f>COUNTIFS(eukaryotes!$A72:$A1880,$A72,eukaryotes!$S72:$S1880,B$1)</f>
        <v>0</v>
      </c>
      <c r="C72">
        <f>COUNTIFS(eukaryotes!$A72:$A1880,$A72,eukaryotes!$S72:$S1880,C$1)</f>
        <v>1</v>
      </c>
      <c r="D72">
        <f>COUNTIFS(eukaryotes!$A72:$A1880,$A72,eukaryotes!$S72:$S1880,D$1)</f>
        <v>0</v>
      </c>
      <c r="E72">
        <f>COUNTIFS(eukaryotes!$A72:$A1880,$A72,eukaryotes!$S72:$S1880,E$1)</f>
        <v>0</v>
      </c>
      <c r="F72">
        <f>COUNTIFS(eukaryotes!$A72:$A1880,$A72,eukaryotes!$S72:$S1880,F$1)</f>
        <v>0</v>
      </c>
      <c r="G72">
        <f>COUNTIFS(eukaryotes!$A72:$A1880,$A72,eukaryotes!$S72:$S1880,G$1)</f>
        <v>0</v>
      </c>
      <c r="H72">
        <f>COUNTIFS(eukaryotes!$A72:$A1880,$A72,eukaryotes!$S72:$S1880,H$1)</f>
        <v>0</v>
      </c>
    </row>
    <row r="73" spans="1:8" x14ac:dyDescent="0.25">
      <c r="A73" t="s">
        <v>8635</v>
      </c>
      <c r="B73">
        <f>COUNTIFS(eukaryotes!$A73:$A1881,$A73,eukaryotes!$S73:$S1881,B$1)</f>
        <v>1</v>
      </c>
      <c r="C73">
        <f>COUNTIFS(eukaryotes!$A73:$A1881,$A73,eukaryotes!$S73:$S1881,C$1)</f>
        <v>0</v>
      </c>
      <c r="D73">
        <f>COUNTIFS(eukaryotes!$A73:$A1881,$A73,eukaryotes!$S73:$S1881,D$1)</f>
        <v>0</v>
      </c>
      <c r="E73">
        <f>COUNTIFS(eukaryotes!$A73:$A1881,$A73,eukaryotes!$S73:$S1881,E$1)</f>
        <v>1</v>
      </c>
      <c r="F73">
        <f>COUNTIFS(eukaryotes!$A73:$A1881,$A73,eukaryotes!$S73:$S1881,F$1)</f>
        <v>0</v>
      </c>
      <c r="G73">
        <f>COUNTIFS(eukaryotes!$A73:$A1881,$A73,eukaryotes!$S73:$S1881,G$1)</f>
        <v>0</v>
      </c>
      <c r="H73">
        <f>COUNTIFS(eukaryotes!$A73:$A1881,$A73,eukaryotes!$S73:$S1881,H$1)</f>
        <v>0</v>
      </c>
    </row>
    <row r="74" spans="1:8" x14ac:dyDescent="0.25">
      <c r="A74" t="s">
        <v>8641</v>
      </c>
      <c r="B74">
        <f>COUNTIFS(eukaryotes!$A74:$A1882,$A74,eukaryotes!$S74:$S1882,B$1)</f>
        <v>1</v>
      </c>
      <c r="C74">
        <f>COUNTIFS(eukaryotes!$A74:$A1882,$A74,eukaryotes!$S74:$S1882,C$1)</f>
        <v>0</v>
      </c>
      <c r="D74">
        <f>COUNTIFS(eukaryotes!$A74:$A1882,$A74,eukaryotes!$S74:$S1882,D$1)</f>
        <v>0</v>
      </c>
      <c r="E74">
        <f>COUNTIFS(eukaryotes!$A74:$A1882,$A74,eukaryotes!$S74:$S1882,E$1)</f>
        <v>0</v>
      </c>
      <c r="F74">
        <f>COUNTIFS(eukaryotes!$A74:$A1882,$A74,eukaryotes!$S74:$S1882,F$1)</f>
        <v>0</v>
      </c>
      <c r="G74">
        <f>COUNTIFS(eukaryotes!$A74:$A1882,$A74,eukaryotes!$S74:$S1882,G$1)</f>
        <v>0</v>
      </c>
      <c r="H74">
        <f>COUNTIFS(eukaryotes!$A74:$A1882,$A74,eukaryotes!$S74:$S1882,H$1)</f>
        <v>0</v>
      </c>
    </row>
    <row r="75" spans="1:8" x14ac:dyDescent="0.25">
      <c r="A75" t="s">
        <v>8646</v>
      </c>
      <c r="B75">
        <f>COUNTIFS(eukaryotes!$A75:$A1883,$A75,eukaryotes!$S75:$S1883,B$1)</f>
        <v>1</v>
      </c>
      <c r="C75">
        <f>COUNTIFS(eukaryotes!$A75:$A1883,$A75,eukaryotes!$S75:$S1883,C$1)</f>
        <v>0</v>
      </c>
      <c r="D75">
        <f>COUNTIFS(eukaryotes!$A75:$A1883,$A75,eukaryotes!$S75:$S1883,D$1)</f>
        <v>0</v>
      </c>
      <c r="E75">
        <f>COUNTIFS(eukaryotes!$A75:$A1883,$A75,eukaryotes!$S75:$S1883,E$1)</f>
        <v>0</v>
      </c>
      <c r="F75">
        <f>COUNTIFS(eukaryotes!$A75:$A1883,$A75,eukaryotes!$S75:$S1883,F$1)</f>
        <v>0</v>
      </c>
      <c r="G75">
        <f>COUNTIFS(eukaryotes!$A75:$A1883,$A75,eukaryotes!$S75:$S1883,G$1)</f>
        <v>0</v>
      </c>
      <c r="H75">
        <f>COUNTIFS(eukaryotes!$A75:$A1883,$A75,eukaryotes!$S75:$S1883,H$1)</f>
        <v>0</v>
      </c>
    </row>
    <row r="76" spans="1:8" x14ac:dyDescent="0.25">
      <c r="A76" t="s">
        <v>8651</v>
      </c>
      <c r="B76">
        <f>COUNTIFS(eukaryotes!$A76:$A1884,$A76,eukaryotes!$S76:$S1884,B$1)</f>
        <v>1</v>
      </c>
      <c r="C76">
        <f>COUNTIFS(eukaryotes!$A76:$A1884,$A76,eukaryotes!$S76:$S1884,C$1)</f>
        <v>0</v>
      </c>
      <c r="D76">
        <f>COUNTIFS(eukaryotes!$A76:$A1884,$A76,eukaryotes!$S76:$S1884,D$1)</f>
        <v>0</v>
      </c>
      <c r="E76">
        <f>COUNTIFS(eukaryotes!$A76:$A1884,$A76,eukaryotes!$S76:$S1884,E$1)</f>
        <v>0</v>
      </c>
      <c r="F76">
        <f>COUNTIFS(eukaryotes!$A76:$A1884,$A76,eukaryotes!$S76:$S1884,F$1)</f>
        <v>0</v>
      </c>
      <c r="G76">
        <f>COUNTIFS(eukaryotes!$A76:$A1884,$A76,eukaryotes!$S76:$S1884,G$1)</f>
        <v>0</v>
      </c>
      <c r="H76">
        <f>COUNTIFS(eukaryotes!$A76:$A1884,$A76,eukaryotes!$S76:$S1884,H$1)</f>
        <v>0</v>
      </c>
    </row>
    <row r="77" spans="1:8" x14ac:dyDescent="0.25">
      <c r="A77" t="s">
        <v>8657</v>
      </c>
      <c r="B77">
        <f>COUNTIFS(eukaryotes!$A77:$A1885,$A77,eukaryotes!$S77:$S1885,B$1)</f>
        <v>0</v>
      </c>
      <c r="C77">
        <f>COUNTIFS(eukaryotes!$A77:$A1885,$A77,eukaryotes!$S77:$S1885,C$1)</f>
        <v>0</v>
      </c>
      <c r="D77">
        <f>COUNTIFS(eukaryotes!$A77:$A1885,$A77,eukaryotes!$S77:$S1885,D$1)</f>
        <v>0</v>
      </c>
      <c r="E77">
        <f>COUNTIFS(eukaryotes!$A77:$A1885,$A77,eukaryotes!$S77:$S1885,E$1)</f>
        <v>1</v>
      </c>
      <c r="F77">
        <f>COUNTIFS(eukaryotes!$A77:$A1885,$A77,eukaryotes!$S77:$S1885,F$1)</f>
        <v>0</v>
      </c>
      <c r="G77">
        <f>COUNTIFS(eukaryotes!$A77:$A1885,$A77,eukaryotes!$S77:$S1885,G$1)</f>
        <v>0</v>
      </c>
      <c r="H77">
        <f>COUNTIFS(eukaryotes!$A77:$A1885,$A77,eukaryotes!$S77:$S1885,H$1)</f>
        <v>0</v>
      </c>
    </row>
    <row r="78" spans="1:8" x14ac:dyDescent="0.25">
      <c r="A78" t="s">
        <v>8667</v>
      </c>
      <c r="B78">
        <f>COUNTIFS(eukaryotes!$A78:$A1886,$A78,eukaryotes!$S78:$S1886,B$1)</f>
        <v>1</v>
      </c>
      <c r="C78">
        <f>COUNTIFS(eukaryotes!$A78:$A1886,$A78,eukaryotes!$S78:$S1886,C$1)</f>
        <v>0</v>
      </c>
      <c r="D78">
        <f>COUNTIFS(eukaryotes!$A78:$A1886,$A78,eukaryotes!$S78:$S1886,D$1)</f>
        <v>0</v>
      </c>
      <c r="E78">
        <f>COUNTIFS(eukaryotes!$A78:$A1886,$A78,eukaryotes!$S78:$S1886,E$1)</f>
        <v>0</v>
      </c>
      <c r="F78">
        <f>COUNTIFS(eukaryotes!$A78:$A1886,$A78,eukaryotes!$S78:$S1886,F$1)</f>
        <v>0</v>
      </c>
      <c r="G78">
        <f>COUNTIFS(eukaryotes!$A78:$A1886,$A78,eukaryotes!$S78:$S1886,G$1)</f>
        <v>0</v>
      </c>
      <c r="H78">
        <f>COUNTIFS(eukaryotes!$A78:$A1886,$A78,eukaryotes!$S78:$S1886,H$1)</f>
        <v>0</v>
      </c>
    </row>
    <row r="79" spans="1:8" x14ac:dyDescent="0.25">
      <c r="A79" t="s">
        <v>8673</v>
      </c>
      <c r="B79">
        <f>COUNTIFS(eukaryotes!$A79:$A1887,$A79,eukaryotes!$S79:$S1887,B$1)</f>
        <v>0</v>
      </c>
      <c r="C79">
        <f>COUNTIFS(eukaryotes!$A79:$A1887,$A79,eukaryotes!$S79:$S1887,C$1)</f>
        <v>0</v>
      </c>
      <c r="D79">
        <f>COUNTIFS(eukaryotes!$A79:$A1887,$A79,eukaryotes!$S79:$S1887,D$1)</f>
        <v>0</v>
      </c>
      <c r="E79">
        <f>COUNTIFS(eukaryotes!$A79:$A1887,$A79,eukaryotes!$S79:$S1887,E$1)</f>
        <v>1</v>
      </c>
      <c r="F79">
        <f>COUNTIFS(eukaryotes!$A79:$A1887,$A79,eukaryotes!$S79:$S1887,F$1)</f>
        <v>0</v>
      </c>
      <c r="G79">
        <f>COUNTIFS(eukaryotes!$A79:$A1887,$A79,eukaryotes!$S79:$S1887,G$1)</f>
        <v>0</v>
      </c>
      <c r="H79">
        <f>COUNTIFS(eukaryotes!$A79:$A1887,$A79,eukaryotes!$S79:$S1887,H$1)</f>
        <v>0</v>
      </c>
    </row>
    <row r="80" spans="1:8" x14ac:dyDescent="0.25">
      <c r="A80" t="s">
        <v>8678</v>
      </c>
      <c r="B80">
        <f>COUNTIFS(eukaryotes!$A80:$A1888,$A80,eukaryotes!$S80:$S1888,B$1)</f>
        <v>0</v>
      </c>
      <c r="C80">
        <f>COUNTIFS(eukaryotes!$A80:$A1888,$A80,eukaryotes!$S80:$S1888,C$1)</f>
        <v>0</v>
      </c>
      <c r="D80">
        <f>COUNTIFS(eukaryotes!$A80:$A1888,$A80,eukaryotes!$S80:$S1888,D$1)</f>
        <v>0</v>
      </c>
      <c r="E80">
        <f>COUNTIFS(eukaryotes!$A80:$A1888,$A80,eukaryotes!$S80:$S1888,E$1)</f>
        <v>1</v>
      </c>
      <c r="F80">
        <f>COUNTIFS(eukaryotes!$A80:$A1888,$A80,eukaryotes!$S80:$S1888,F$1)</f>
        <v>0</v>
      </c>
      <c r="G80">
        <f>COUNTIFS(eukaryotes!$A80:$A1888,$A80,eukaryotes!$S80:$S1888,G$1)</f>
        <v>0</v>
      </c>
      <c r="H80">
        <f>COUNTIFS(eukaryotes!$A80:$A1888,$A80,eukaryotes!$S80:$S1888,H$1)</f>
        <v>0</v>
      </c>
    </row>
    <row r="81" spans="1:8" x14ac:dyDescent="0.25">
      <c r="A81" t="s">
        <v>8684</v>
      </c>
      <c r="B81">
        <f>COUNTIFS(eukaryotes!$A81:$A1889,$A81,eukaryotes!$S81:$S1889,B$1)</f>
        <v>1</v>
      </c>
      <c r="C81">
        <f>COUNTIFS(eukaryotes!$A81:$A1889,$A81,eukaryotes!$S81:$S1889,C$1)</f>
        <v>0</v>
      </c>
      <c r="D81">
        <f>COUNTIFS(eukaryotes!$A81:$A1889,$A81,eukaryotes!$S81:$S1889,D$1)</f>
        <v>0</v>
      </c>
      <c r="E81">
        <f>COUNTIFS(eukaryotes!$A81:$A1889,$A81,eukaryotes!$S81:$S1889,E$1)</f>
        <v>0</v>
      </c>
      <c r="F81">
        <f>COUNTIFS(eukaryotes!$A81:$A1889,$A81,eukaryotes!$S81:$S1889,F$1)</f>
        <v>0</v>
      </c>
      <c r="G81">
        <f>COUNTIFS(eukaryotes!$A81:$A1889,$A81,eukaryotes!$S81:$S1889,G$1)</f>
        <v>0</v>
      </c>
      <c r="H81">
        <f>COUNTIFS(eukaryotes!$A81:$A1889,$A81,eukaryotes!$S81:$S1889,H$1)</f>
        <v>0</v>
      </c>
    </row>
    <row r="82" spans="1:8" x14ac:dyDescent="0.25">
      <c r="A82" t="s">
        <v>8690</v>
      </c>
      <c r="B82">
        <f>COUNTIFS(eukaryotes!$A82:$A1890,$A82,eukaryotes!$S82:$S1890,B$1)</f>
        <v>1</v>
      </c>
      <c r="C82">
        <f>COUNTIFS(eukaryotes!$A82:$A1890,$A82,eukaryotes!$S82:$S1890,C$1)</f>
        <v>0</v>
      </c>
      <c r="D82">
        <f>COUNTIFS(eukaryotes!$A82:$A1890,$A82,eukaryotes!$S82:$S1890,D$1)</f>
        <v>0</v>
      </c>
      <c r="E82">
        <f>COUNTIFS(eukaryotes!$A82:$A1890,$A82,eukaryotes!$S82:$S1890,E$1)</f>
        <v>0</v>
      </c>
      <c r="F82">
        <f>COUNTIFS(eukaryotes!$A82:$A1890,$A82,eukaryotes!$S82:$S1890,F$1)</f>
        <v>0</v>
      </c>
      <c r="G82">
        <f>COUNTIFS(eukaryotes!$A82:$A1890,$A82,eukaryotes!$S82:$S1890,G$1)</f>
        <v>0</v>
      </c>
      <c r="H82">
        <f>COUNTIFS(eukaryotes!$A82:$A1890,$A82,eukaryotes!$S82:$S1890,H$1)</f>
        <v>0</v>
      </c>
    </row>
    <row r="83" spans="1:8" x14ac:dyDescent="0.25">
      <c r="A83" t="s">
        <v>8695</v>
      </c>
      <c r="B83">
        <f>COUNTIFS(eukaryotes!$A83:$A1891,$A83,eukaryotes!$S83:$S1891,B$1)</f>
        <v>1</v>
      </c>
      <c r="C83">
        <f>COUNTIFS(eukaryotes!$A83:$A1891,$A83,eukaryotes!$S83:$S1891,C$1)</f>
        <v>0</v>
      </c>
      <c r="D83">
        <f>COUNTIFS(eukaryotes!$A83:$A1891,$A83,eukaryotes!$S83:$S1891,D$1)</f>
        <v>0</v>
      </c>
      <c r="E83">
        <f>COUNTIFS(eukaryotes!$A83:$A1891,$A83,eukaryotes!$S83:$S1891,E$1)</f>
        <v>0</v>
      </c>
      <c r="F83">
        <f>COUNTIFS(eukaryotes!$A83:$A1891,$A83,eukaryotes!$S83:$S1891,F$1)</f>
        <v>0</v>
      </c>
      <c r="G83">
        <f>COUNTIFS(eukaryotes!$A83:$A1891,$A83,eukaryotes!$S83:$S1891,G$1)</f>
        <v>0</v>
      </c>
      <c r="H83">
        <f>COUNTIFS(eukaryotes!$A83:$A1891,$A83,eukaryotes!$S83:$S1891,H$1)</f>
        <v>0</v>
      </c>
    </row>
    <row r="84" spans="1:8" x14ac:dyDescent="0.25">
      <c r="A84" t="s">
        <v>8700</v>
      </c>
      <c r="B84">
        <f>COUNTIFS(eukaryotes!$A84:$A1892,$A84,eukaryotes!$S84:$S1892,B$1)</f>
        <v>1</v>
      </c>
      <c r="C84">
        <f>COUNTIFS(eukaryotes!$A84:$A1892,$A84,eukaryotes!$S84:$S1892,C$1)</f>
        <v>0</v>
      </c>
      <c r="D84">
        <f>COUNTIFS(eukaryotes!$A84:$A1892,$A84,eukaryotes!$S84:$S1892,D$1)</f>
        <v>0</v>
      </c>
      <c r="E84">
        <f>COUNTIFS(eukaryotes!$A84:$A1892,$A84,eukaryotes!$S84:$S1892,E$1)</f>
        <v>0</v>
      </c>
      <c r="F84">
        <f>COUNTIFS(eukaryotes!$A84:$A1892,$A84,eukaryotes!$S84:$S1892,F$1)</f>
        <v>0</v>
      </c>
      <c r="G84">
        <f>COUNTIFS(eukaryotes!$A84:$A1892,$A84,eukaryotes!$S84:$S1892,G$1)</f>
        <v>0</v>
      </c>
      <c r="H84">
        <f>COUNTIFS(eukaryotes!$A84:$A1892,$A84,eukaryotes!$S84:$S1892,H$1)</f>
        <v>0</v>
      </c>
    </row>
    <row r="85" spans="1:8" x14ac:dyDescent="0.25">
      <c r="A85" t="s">
        <v>8705</v>
      </c>
      <c r="B85">
        <f>COUNTIFS(eukaryotes!$A85:$A1893,$A85,eukaryotes!$S85:$S1893,B$1)</f>
        <v>1</v>
      </c>
      <c r="C85">
        <f>COUNTIFS(eukaryotes!$A85:$A1893,$A85,eukaryotes!$S85:$S1893,C$1)</f>
        <v>0</v>
      </c>
      <c r="D85">
        <f>COUNTIFS(eukaryotes!$A85:$A1893,$A85,eukaryotes!$S85:$S1893,D$1)</f>
        <v>0</v>
      </c>
      <c r="E85">
        <f>COUNTIFS(eukaryotes!$A85:$A1893,$A85,eukaryotes!$S85:$S1893,E$1)</f>
        <v>0</v>
      </c>
      <c r="F85">
        <f>COUNTIFS(eukaryotes!$A85:$A1893,$A85,eukaryotes!$S85:$S1893,F$1)</f>
        <v>0</v>
      </c>
      <c r="G85">
        <f>COUNTIFS(eukaryotes!$A85:$A1893,$A85,eukaryotes!$S85:$S1893,G$1)</f>
        <v>0</v>
      </c>
      <c r="H85">
        <f>COUNTIFS(eukaryotes!$A85:$A1893,$A85,eukaryotes!$S85:$S1893,H$1)</f>
        <v>0</v>
      </c>
    </row>
    <row r="86" spans="1:8" x14ac:dyDescent="0.25">
      <c r="A86" t="s">
        <v>8710</v>
      </c>
      <c r="B86">
        <f>COUNTIFS(eukaryotes!$A86:$A1894,$A86,eukaryotes!$S86:$S1894,B$1)</f>
        <v>0</v>
      </c>
      <c r="C86">
        <f>COUNTIFS(eukaryotes!$A86:$A1894,$A86,eukaryotes!$S86:$S1894,C$1)</f>
        <v>1</v>
      </c>
      <c r="D86">
        <f>COUNTIFS(eukaryotes!$A86:$A1894,$A86,eukaryotes!$S86:$S1894,D$1)</f>
        <v>0</v>
      </c>
      <c r="E86">
        <f>COUNTIFS(eukaryotes!$A86:$A1894,$A86,eukaryotes!$S86:$S1894,E$1)</f>
        <v>0</v>
      </c>
      <c r="F86">
        <f>COUNTIFS(eukaryotes!$A86:$A1894,$A86,eukaryotes!$S86:$S1894,F$1)</f>
        <v>0</v>
      </c>
      <c r="G86">
        <f>COUNTIFS(eukaryotes!$A86:$A1894,$A86,eukaryotes!$S86:$S1894,G$1)</f>
        <v>0</v>
      </c>
      <c r="H86">
        <f>COUNTIFS(eukaryotes!$A86:$A1894,$A86,eukaryotes!$S86:$S1894,H$1)</f>
        <v>0</v>
      </c>
    </row>
    <row r="87" spans="1:8" x14ac:dyDescent="0.25">
      <c r="A87" t="s">
        <v>8714</v>
      </c>
      <c r="B87">
        <f>COUNTIFS(eukaryotes!$A87:$A1895,$A87,eukaryotes!$S87:$S1895,B$1)</f>
        <v>0</v>
      </c>
      <c r="C87">
        <f>COUNTIFS(eukaryotes!$A87:$A1895,$A87,eukaryotes!$S87:$S1895,C$1)</f>
        <v>0</v>
      </c>
      <c r="D87">
        <f>COUNTIFS(eukaryotes!$A87:$A1895,$A87,eukaryotes!$S87:$S1895,D$1)</f>
        <v>1</v>
      </c>
      <c r="E87">
        <f>COUNTIFS(eukaryotes!$A87:$A1895,$A87,eukaryotes!$S87:$S1895,E$1)</f>
        <v>0</v>
      </c>
      <c r="F87">
        <f>COUNTIFS(eukaryotes!$A87:$A1895,$A87,eukaryotes!$S87:$S1895,F$1)</f>
        <v>0</v>
      </c>
      <c r="G87">
        <f>COUNTIFS(eukaryotes!$A87:$A1895,$A87,eukaryotes!$S87:$S1895,G$1)</f>
        <v>0</v>
      </c>
      <c r="H87">
        <f>COUNTIFS(eukaryotes!$A87:$A1895,$A87,eukaryotes!$S87:$S1895,H$1)</f>
        <v>0</v>
      </c>
    </row>
    <row r="88" spans="1:8" x14ac:dyDescent="0.25">
      <c r="A88" t="s">
        <v>8720</v>
      </c>
      <c r="B88">
        <f>COUNTIFS(eukaryotes!$A88:$A1896,$A88,eukaryotes!$S88:$S1896,B$1)</f>
        <v>0</v>
      </c>
      <c r="C88">
        <f>COUNTIFS(eukaryotes!$A88:$A1896,$A88,eukaryotes!$S88:$S1896,C$1)</f>
        <v>0</v>
      </c>
      <c r="D88">
        <f>COUNTIFS(eukaryotes!$A88:$A1896,$A88,eukaryotes!$S88:$S1896,D$1)</f>
        <v>1</v>
      </c>
      <c r="E88">
        <f>COUNTIFS(eukaryotes!$A88:$A1896,$A88,eukaryotes!$S88:$S1896,E$1)</f>
        <v>0</v>
      </c>
      <c r="F88">
        <f>COUNTIFS(eukaryotes!$A88:$A1896,$A88,eukaryotes!$S88:$S1896,F$1)</f>
        <v>0</v>
      </c>
      <c r="G88">
        <f>COUNTIFS(eukaryotes!$A88:$A1896,$A88,eukaryotes!$S88:$S1896,G$1)</f>
        <v>0</v>
      </c>
      <c r="H88">
        <f>COUNTIFS(eukaryotes!$A88:$A1896,$A88,eukaryotes!$S88:$S1896,H$1)</f>
        <v>0</v>
      </c>
    </row>
    <row r="89" spans="1:8" x14ac:dyDescent="0.25">
      <c r="A89" t="s">
        <v>8724</v>
      </c>
      <c r="B89">
        <f>COUNTIFS(eukaryotes!$A89:$A1897,$A89,eukaryotes!$S89:$S1897,B$1)</f>
        <v>1</v>
      </c>
      <c r="C89">
        <f>COUNTIFS(eukaryotes!$A89:$A1897,$A89,eukaryotes!$S89:$S1897,C$1)</f>
        <v>0</v>
      </c>
      <c r="D89">
        <f>COUNTIFS(eukaryotes!$A89:$A1897,$A89,eukaryotes!$S89:$S1897,D$1)</f>
        <v>0</v>
      </c>
      <c r="E89">
        <f>COUNTIFS(eukaryotes!$A89:$A1897,$A89,eukaryotes!$S89:$S1897,E$1)</f>
        <v>0</v>
      </c>
      <c r="F89">
        <f>COUNTIFS(eukaryotes!$A89:$A1897,$A89,eukaryotes!$S89:$S1897,F$1)</f>
        <v>0</v>
      </c>
      <c r="G89">
        <f>COUNTIFS(eukaryotes!$A89:$A1897,$A89,eukaryotes!$S89:$S1897,G$1)</f>
        <v>0</v>
      </c>
      <c r="H89">
        <f>COUNTIFS(eukaryotes!$A89:$A1897,$A89,eukaryotes!$S89:$S1897,H$1)</f>
        <v>0</v>
      </c>
    </row>
    <row r="90" spans="1:8" x14ac:dyDescent="0.25">
      <c r="A90" t="s">
        <v>8728</v>
      </c>
      <c r="B90">
        <f>COUNTIFS(eukaryotes!$A90:$A1898,$A90,eukaryotes!$S90:$S1898,B$1)</f>
        <v>1</v>
      </c>
      <c r="C90">
        <f>COUNTIFS(eukaryotes!$A90:$A1898,$A90,eukaryotes!$S90:$S1898,C$1)</f>
        <v>0</v>
      </c>
      <c r="D90">
        <f>COUNTIFS(eukaryotes!$A90:$A1898,$A90,eukaryotes!$S90:$S1898,D$1)</f>
        <v>0</v>
      </c>
      <c r="E90">
        <f>COUNTIFS(eukaryotes!$A90:$A1898,$A90,eukaryotes!$S90:$S1898,E$1)</f>
        <v>0</v>
      </c>
      <c r="F90">
        <f>COUNTIFS(eukaryotes!$A90:$A1898,$A90,eukaryotes!$S90:$S1898,F$1)</f>
        <v>0</v>
      </c>
      <c r="G90">
        <f>COUNTIFS(eukaryotes!$A90:$A1898,$A90,eukaryotes!$S90:$S1898,G$1)</f>
        <v>0</v>
      </c>
      <c r="H90">
        <f>COUNTIFS(eukaryotes!$A90:$A1898,$A90,eukaryotes!$S90:$S1898,H$1)</f>
        <v>0</v>
      </c>
    </row>
    <row r="91" spans="1:8" x14ac:dyDescent="0.25">
      <c r="A91" t="s">
        <v>8734</v>
      </c>
      <c r="B91">
        <f>COUNTIFS(eukaryotes!$A91:$A1899,$A91,eukaryotes!$S91:$S1899,B$1)</f>
        <v>0</v>
      </c>
      <c r="C91">
        <f>COUNTIFS(eukaryotes!$A91:$A1899,$A91,eukaryotes!$S91:$S1899,C$1)</f>
        <v>0</v>
      </c>
      <c r="D91">
        <f>COUNTIFS(eukaryotes!$A91:$A1899,$A91,eukaryotes!$S91:$S1899,D$1)</f>
        <v>0</v>
      </c>
      <c r="E91">
        <f>COUNTIFS(eukaryotes!$A91:$A1899,$A91,eukaryotes!$S91:$S1899,E$1)</f>
        <v>1</v>
      </c>
      <c r="F91">
        <f>COUNTIFS(eukaryotes!$A91:$A1899,$A91,eukaryotes!$S91:$S1899,F$1)</f>
        <v>0</v>
      </c>
      <c r="G91">
        <f>COUNTIFS(eukaryotes!$A91:$A1899,$A91,eukaryotes!$S91:$S1899,G$1)</f>
        <v>0</v>
      </c>
      <c r="H91">
        <f>COUNTIFS(eukaryotes!$A91:$A1899,$A91,eukaryotes!$S91:$S1899,H$1)</f>
        <v>0</v>
      </c>
    </row>
    <row r="92" spans="1:8" x14ac:dyDescent="0.25">
      <c r="A92" t="s">
        <v>8739</v>
      </c>
      <c r="B92">
        <f>COUNTIFS(eukaryotes!$A92:$A1900,$A92,eukaryotes!$S92:$S1900,B$1)</f>
        <v>0</v>
      </c>
      <c r="C92">
        <f>COUNTIFS(eukaryotes!$A92:$A1900,$A92,eukaryotes!$S92:$S1900,C$1)</f>
        <v>0</v>
      </c>
      <c r="D92">
        <f>COUNTIFS(eukaryotes!$A92:$A1900,$A92,eukaryotes!$S92:$S1900,D$1)</f>
        <v>0</v>
      </c>
      <c r="E92">
        <f>COUNTIFS(eukaryotes!$A92:$A1900,$A92,eukaryotes!$S92:$S1900,E$1)</f>
        <v>1</v>
      </c>
      <c r="F92">
        <f>COUNTIFS(eukaryotes!$A92:$A1900,$A92,eukaryotes!$S92:$S1900,F$1)</f>
        <v>0</v>
      </c>
      <c r="G92">
        <f>COUNTIFS(eukaryotes!$A92:$A1900,$A92,eukaryotes!$S92:$S1900,G$1)</f>
        <v>0</v>
      </c>
      <c r="H92">
        <f>COUNTIFS(eukaryotes!$A92:$A1900,$A92,eukaryotes!$S92:$S1900,H$1)</f>
        <v>0</v>
      </c>
    </row>
    <row r="93" spans="1:8" x14ac:dyDescent="0.25">
      <c r="A93" t="s">
        <v>8744</v>
      </c>
      <c r="B93">
        <f>COUNTIFS(eukaryotes!$A93:$A1901,$A93,eukaryotes!$S93:$S1901,B$1)</f>
        <v>0</v>
      </c>
      <c r="C93">
        <f>COUNTIFS(eukaryotes!$A93:$A1901,$A93,eukaryotes!$S93:$S1901,C$1)</f>
        <v>0</v>
      </c>
      <c r="D93">
        <f>COUNTIFS(eukaryotes!$A93:$A1901,$A93,eukaryotes!$S93:$S1901,D$1)</f>
        <v>0</v>
      </c>
      <c r="E93">
        <f>COUNTIFS(eukaryotes!$A93:$A1901,$A93,eukaryotes!$S93:$S1901,E$1)</f>
        <v>1</v>
      </c>
      <c r="F93">
        <f>COUNTIFS(eukaryotes!$A93:$A1901,$A93,eukaryotes!$S93:$S1901,F$1)</f>
        <v>0</v>
      </c>
      <c r="G93">
        <f>COUNTIFS(eukaryotes!$A93:$A1901,$A93,eukaryotes!$S93:$S1901,G$1)</f>
        <v>0</v>
      </c>
      <c r="H93">
        <f>COUNTIFS(eukaryotes!$A93:$A1901,$A93,eukaryotes!$S93:$S1901,H$1)</f>
        <v>0</v>
      </c>
    </row>
    <row r="94" spans="1:8" x14ac:dyDescent="0.25">
      <c r="A94" t="s">
        <v>8749</v>
      </c>
      <c r="B94">
        <f>COUNTIFS(eukaryotes!$A94:$A1902,$A94,eukaryotes!$S94:$S1902,B$1)</f>
        <v>0</v>
      </c>
      <c r="C94">
        <f>COUNTIFS(eukaryotes!$A94:$A1902,$A94,eukaryotes!$S94:$S1902,C$1)</f>
        <v>0</v>
      </c>
      <c r="D94">
        <f>COUNTIFS(eukaryotes!$A94:$A1902,$A94,eukaryotes!$S94:$S1902,D$1)</f>
        <v>0</v>
      </c>
      <c r="E94">
        <f>COUNTIFS(eukaryotes!$A94:$A1902,$A94,eukaryotes!$S94:$S1902,E$1)</f>
        <v>1</v>
      </c>
      <c r="F94">
        <f>COUNTIFS(eukaryotes!$A94:$A1902,$A94,eukaryotes!$S94:$S1902,F$1)</f>
        <v>0</v>
      </c>
      <c r="G94">
        <f>COUNTIFS(eukaryotes!$A94:$A1902,$A94,eukaryotes!$S94:$S1902,G$1)</f>
        <v>0</v>
      </c>
      <c r="H94">
        <f>COUNTIFS(eukaryotes!$A94:$A1902,$A94,eukaryotes!$S94:$S1902,H$1)</f>
        <v>0</v>
      </c>
    </row>
    <row r="95" spans="1:8" x14ac:dyDescent="0.25">
      <c r="A95" t="s">
        <v>8754</v>
      </c>
      <c r="B95">
        <f>COUNTIFS(eukaryotes!$A95:$A1903,$A95,eukaryotes!$S95:$S1903,B$1)</f>
        <v>0</v>
      </c>
      <c r="C95">
        <f>COUNTIFS(eukaryotes!$A95:$A1903,$A95,eukaryotes!$S95:$S1903,C$1)</f>
        <v>0</v>
      </c>
      <c r="D95">
        <f>COUNTIFS(eukaryotes!$A95:$A1903,$A95,eukaryotes!$S95:$S1903,D$1)</f>
        <v>0</v>
      </c>
      <c r="E95">
        <f>COUNTIFS(eukaryotes!$A95:$A1903,$A95,eukaryotes!$S95:$S1903,E$1)</f>
        <v>3</v>
      </c>
      <c r="F95">
        <f>COUNTIFS(eukaryotes!$A95:$A1903,$A95,eukaryotes!$S95:$S1903,F$1)</f>
        <v>0</v>
      </c>
      <c r="G95">
        <f>COUNTIFS(eukaryotes!$A95:$A1903,$A95,eukaryotes!$S95:$S1903,G$1)</f>
        <v>0</v>
      </c>
      <c r="H95">
        <f>COUNTIFS(eukaryotes!$A95:$A1903,$A95,eukaryotes!$S95:$S1903,H$1)</f>
        <v>0</v>
      </c>
    </row>
    <row r="96" spans="1:8" x14ac:dyDescent="0.25">
      <c r="A96" t="s">
        <v>8767</v>
      </c>
      <c r="B96">
        <f>COUNTIFS(eukaryotes!$A96:$A1904,$A96,eukaryotes!$S96:$S1904,B$1)</f>
        <v>1</v>
      </c>
      <c r="C96">
        <f>COUNTIFS(eukaryotes!$A96:$A1904,$A96,eukaryotes!$S96:$S1904,C$1)</f>
        <v>0</v>
      </c>
      <c r="D96">
        <f>COUNTIFS(eukaryotes!$A96:$A1904,$A96,eukaryotes!$S96:$S1904,D$1)</f>
        <v>0</v>
      </c>
      <c r="E96">
        <f>COUNTIFS(eukaryotes!$A96:$A1904,$A96,eukaryotes!$S96:$S1904,E$1)</f>
        <v>0</v>
      </c>
      <c r="F96">
        <f>COUNTIFS(eukaryotes!$A96:$A1904,$A96,eukaryotes!$S96:$S1904,F$1)</f>
        <v>0</v>
      </c>
      <c r="G96">
        <f>COUNTIFS(eukaryotes!$A96:$A1904,$A96,eukaryotes!$S96:$S1904,G$1)</f>
        <v>0</v>
      </c>
      <c r="H96">
        <f>COUNTIFS(eukaryotes!$A96:$A1904,$A96,eukaryotes!$S96:$S1904,H$1)</f>
        <v>0</v>
      </c>
    </row>
    <row r="97" spans="1:8" x14ac:dyDescent="0.25">
      <c r="A97" t="s">
        <v>8771</v>
      </c>
      <c r="B97">
        <f>COUNTIFS(eukaryotes!$A97:$A1905,$A97,eukaryotes!$S97:$S1905,B$1)</f>
        <v>1</v>
      </c>
      <c r="C97">
        <f>COUNTIFS(eukaryotes!$A97:$A1905,$A97,eukaryotes!$S97:$S1905,C$1)</f>
        <v>0</v>
      </c>
      <c r="D97">
        <f>COUNTIFS(eukaryotes!$A97:$A1905,$A97,eukaryotes!$S97:$S1905,D$1)</f>
        <v>0</v>
      </c>
      <c r="E97">
        <f>COUNTIFS(eukaryotes!$A97:$A1905,$A97,eukaryotes!$S97:$S1905,E$1)</f>
        <v>0</v>
      </c>
      <c r="F97">
        <f>COUNTIFS(eukaryotes!$A97:$A1905,$A97,eukaryotes!$S97:$S1905,F$1)</f>
        <v>0</v>
      </c>
      <c r="G97">
        <f>COUNTIFS(eukaryotes!$A97:$A1905,$A97,eukaryotes!$S97:$S1905,G$1)</f>
        <v>0</v>
      </c>
      <c r="H97">
        <f>COUNTIFS(eukaryotes!$A97:$A1905,$A97,eukaryotes!$S97:$S1905,H$1)</f>
        <v>0</v>
      </c>
    </row>
    <row r="98" spans="1:8" x14ac:dyDescent="0.25">
      <c r="A98" t="s">
        <v>8775</v>
      </c>
      <c r="B98">
        <f>COUNTIFS(eukaryotes!$A98:$A1906,$A98,eukaryotes!$S98:$S1906,B$1)</f>
        <v>0</v>
      </c>
      <c r="C98">
        <f>COUNTIFS(eukaryotes!$A98:$A1906,$A98,eukaryotes!$S98:$S1906,C$1)</f>
        <v>1</v>
      </c>
      <c r="D98">
        <f>COUNTIFS(eukaryotes!$A98:$A1906,$A98,eukaryotes!$S98:$S1906,D$1)</f>
        <v>0</v>
      </c>
      <c r="E98">
        <f>COUNTIFS(eukaryotes!$A98:$A1906,$A98,eukaryotes!$S98:$S1906,E$1)</f>
        <v>0</v>
      </c>
      <c r="F98">
        <f>COUNTIFS(eukaryotes!$A98:$A1906,$A98,eukaryotes!$S98:$S1906,F$1)</f>
        <v>0</v>
      </c>
      <c r="G98">
        <f>COUNTIFS(eukaryotes!$A98:$A1906,$A98,eukaryotes!$S98:$S1906,G$1)</f>
        <v>0</v>
      </c>
      <c r="H98">
        <f>COUNTIFS(eukaryotes!$A98:$A1906,$A98,eukaryotes!$S98:$S1906,H$1)</f>
        <v>0</v>
      </c>
    </row>
    <row r="99" spans="1:8" x14ac:dyDescent="0.25">
      <c r="A99" t="s">
        <v>8780</v>
      </c>
      <c r="B99">
        <f>COUNTIFS(eukaryotes!$A99:$A1907,$A99,eukaryotes!$S99:$S1907,B$1)</f>
        <v>1</v>
      </c>
      <c r="C99">
        <f>COUNTIFS(eukaryotes!$A99:$A1907,$A99,eukaryotes!$S99:$S1907,C$1)</f>
        <v>0</v>
      </c>
      <c r="D99">
        <f>COUNTIFS(eukaryotes!$A99:$A1907,$A99,eukaryotes!$S99:$S1907,D$1)</f>
        <v>0</v>
      </c>
      <c r="E99">
        <f>COUNTIFS(eukaryotes!$A99:$A1907,$A99,eukaryotes!$S99:$S1907,E$1)</f>
        <v>0</v>
      </c>
      <c r="F99">
        <f>COUNTIFS(eukaryotes!$A99:$A1907,$A99,eukaryotes!$S99:$S1907,F$1)</f>
        <v>0</v>
      </c>
      <c r="G99">
        <f>COUNTIFS(eukaryotes!$A99:$A1907,$A99,eukaryotes!$S99:$S1907,G$1)</f>
        <v>0</v>
      </c>
      <c r="H99">
        <f>COUNTIFS(eukaryotes!$A99:$A1907,$A99,eukaryotes!$S99:$S1907,H$1)</f>
        <v>0</v>
      </c>
    </row>
    <row r="100" spans="1:8" x14ac:dyDescent="0.25">
      <c r="A100" t="s">
        <v>8785</v>
      </c>
      <c r="B100">
        <f>COUNTIFS(eukaryotes!$A100:$A1908,$A100,eukaryotes!$S100:$S1908,B$1)</f>
        <v>1</v>
      </c>
      <c r="C100">
        <f>COUNTIFS(eukaryotes!$A100:$A1908,$A100,eukaryotes!$S100:$S1908,C$1)</f>
        <v>0</v>
      </c>
      <c r="D100">
        <f>COUNTIFS(eukaryotes!$A100:$A1908,$A100,eukaryotes!$S100:$S1908,D$1)</f>
        <v>0</v>
      </c>
      <c r="E100">
        <f>COUNTIFS(eukaryotes!$A100:$A1908,$A100,eukaryotes!$S100:$S1908,E$1)</f>
        <v>0</v>
      </c>
      <c r="F100">
        <f>COUNTIFS(eukaryotes!$A100:$A1908,$A100,eukaryotes!$S100:$S1908,F$1)</f>
        <v>0</v>
      </c>
      <c r="G100">
        <f>COUNTIFS(eukaryotes!$A100:$A1908,$A100,eukaryotes!$S100:$S1908,G$1)</f>
        <v>0</v>
      </c>
      <c r="H100">
        <f>COUNTIFS(eukaryotes!$A100:$A1908,$A100,eukaryotes!$S100:$S1908,H$1)</f>
        <v>0</v>
      </c>
    </row>
    <row r="101" spans="1:8" x14ac:dyDescent="0.25">
      <c r="A101" t="s">
        <v>8790</v>
      </c>
      <c r="B101">
        <f>COUNTIFS(eukaryotes!$A101:$A1909,$A101,eukaryotes!$S101:$S1909,B$1)</f>
        <v>1</v>
      </c>
      <c r="C101">
        <f>COUNTIFS(eukaryotes!$A101:$A1909,$A101,eukaryotes!$S101:$S1909,C$1)</f>
        <v>0</v>
      </c>
      <c r="D101">
        <f>COUNTIFS(eukaryotes!$A101:$A1909,$A101,eukaryotes!$S101:$S1909,D$1)</f>
        <v>0</v>
      </c>
      <c r="E101">
        <f>COUNTIFS(eukaryotes!$A101:$A1909,$A101,eukaryotes!$S101:$S1909,E$1)</f>
        <v>0</v>
      </c>
      <c r="F101">
        <f>COUNTIFS(eukaryotes!$A101:$A1909,$A101,eukaryotes!$S101:$S1909,F$1)</f>
        <v>0</v>
      </c>
      <c r="G101">
        <f>COUNTIFS(eukaryotes!$A101:$A1909,$A101,eukaryotes!$S101:$S1909,G$1)</f>
        <v>0</v>
      </c>
      <c r="H101">
        <f>COUNTIFS(eukaryotes!$A101:$A1909,$A101,eukaryotes!$S101:$S1909,H$1)</f>
        <v>0</v>
      </c>
    </row>
    <row r="102" spans="1:8" x14ac:dyDescent="0.25">
      <c r="A102" t="s">
        <v>8795</v>
      </c>
      <c r="B102">
        <f>COUNTIFS(eukaryotes!$A102:$A1910,$A102,eukaryotes!$S102:$S1910,B$1)</f>
        <v>1</v>
      </c>
      <c r="C102">
        <f>COUNTIFS(eukaryotes!$A102:$A1910,$A102,eukaryotes!$S102:$S1910,C$1)</f>
        <v>0</v>
      </c>
      <c r="D102">
        <f>COUNTIFS(eukaryotes!$A102:$A1910,$A102,eukaryotes!$S102:$S1910,D$1)</f>
        <v>0</v>
      </c>
      <c r="E102">
        <f>COUNTIFS(eukaryotes!$A102:$A1910,$A102,eukaryotes!$S102:$S1910,E$1)</f>
        <v>0</v>
      </c>
      <c r="F102">
        <f>COUNTIFS(eukaryotes!$A102:$A1910,$A102,eukaryotes!$S102:$S1910,F$1)</f>
        <v>0</v>
      </c>
      <c r="G102">
        <f>COUNTIFS(eukaryotes!$A102:$A1910,$A102,eukaryotes!$S102:$S1910,G$1)</f>
        <v>0</v>
      </c>
      <c r="H102">
        <f>COUNTIFS(eukaryotes!$A102:$A1910,$A102,eukaryotes!$S102:$S1910,H$1)</f>
        <v>0</v>
      </c>
    </row>
    <row r="103" spans="1:8" x14ac:dyDescent="0.25">
      <c r="A103" t="s">
        <v>8800</v>
      </c>
      <c r="B103">
        <f>COUNTIFS(eukaryotes!$A103:$A1911,$A103,eukaryotes!$S103:$S1911,B$1)</f>
        <v>1</v>
      </c>
      <c r="C103">
        <f>COUNTIFS(eukaryotes!$A103:$A1911,$A103,eukaryotes!$S103:$S1911,C$1)</f>
        <v>0</v>
      </c>
      <c r="D103">
        <f>COUNTIFS(eukaryotes!$A103:$A1911,$A103,eukaryotes!$S103:$S1911,D$1)</f>
        <v>0</v>
      </c>
      <c r="E103">
        <f>COUNTIFS(eukaryotes!$A103:$A1911,$A103,eukaryotes!$S103:$S1911,E$1)</f>
        <v>0</v>
      </c>
      <c r="F103">
        <f>COUNTIFS(eukaryotes!$A103:$A1911,$A103,eukaryotes!$S103:$S1911,F$1)</f>
        <v>0</v>
      </c>
      <c r="G103">
        <f>COUNTIFS(eukaryotes!$A103:$A1911,$A103,eukaryotes!$S103:$S1911,G$1)</f>
        <v>0</v>
      </c>
      <c r="H103">
        <f>COUNTIFS(eukaryotes!$A103:$A1911,$A103,eukaryotes!$S103:$S1911,H$1)</f>
        <v>0</v>
      </c>
    </row>
    <row r="104" spans="1:8" x14ac:dyDescent="0.25">
      <c r="A104" t="s">
        <v>8805</v>
      </c>
      <c r="B104">
        <f>COUNTIFS(eukaryotes!$A104:$A1912,$A104,eukaryotes!$S104:$S1912,B$1)</f>
        <v>1</v>
      </c>
      <c r="C104">
        <f>COUNTIFS(eukaryotes!$A104:$A1912,$A104,eukaryotes!$S104:$S1912,C$1)</f>
        <v>0</v>
      </c>
      <c r="D104">
        <f>COUNTIFS(eukaryotes!$A104:$A1912,$A104,eukaryotes!$S104:$S1912,D$1)</f>
        <v>0</v>
      </c>
      <c r="E104">
        <f>COUNTIFS(eukaryotes!$A104:$A1912,$A104,eukaryotes!$S104:$S1912,E$1)</f>
        <v>0</v>
      </c>
      <c r="F104">
        <f>COUNTIFS(eukaryotes!$A104:$A1912,$A104,eukaryotes!$S104:$S1912,F$1)</f>
        <v>0</v>
      </c>
      <c r="G104">
        <f>COUNTIFS(eukaryotes!$A104:$A1912,$A104,eukaryotes!$S104:$S1912,G$1)</f>
        <v>0</v>
      </c>
      <c r="H104">
        <f>COUNTIFS(eukaryotes!$A104:$A1912,$A104,eukaryotes!$S104:$S1912,H$1)</f>
        <v>0</v>
      </c>
    </row>
    <row r="105" spans="1:8" x14ac:dyDescent="0.25">
      <c r="A105" t="s">
        <v>8810</v>
      </c>
      <c r="B105">
        <f>COUNTIFS(eukaryotes!$A105:$A1913,$A105,eukaryotes!$S105:$S1913,B$1)</f>
        <v>1</v>
      </c>
      <c r="C105">
        <f>COUNTIFS(eukaryotes!$A105:$A1913,$A105,eukaryotes!$S105:$S1913,C$1)</f>
        <v>0</v>
      </c>
      <c r="D105">
        <f>COUNTIFS(eukaryotes!$A105:$A1913,$A105,eukaryotes!$S105:$S1913,D$1)</f>
        <v>0</v>
      </c>
      <c r="E105">
        <f>COUNTIFS(eukaryotes!$A105:$A1913,$A105,eukaryotes!$S105:$S1913,E$1)</f>
        <v>0</v>
      </c>
      <c r="F105">
        <f>COUNTIFS(eukaryotes!$A105:$A1913,$A105,eukaryotes!$S105:$S1913,F$1)</f>
        <v>0</v>
      </c>
      <c r="G105">
        <f>COUNTIFS(eukaryotes!$A105:$A1913,$A105,eukaryotes!$S105:$S1913,G$1)</f>
        <v>0</v>
      </c>
      <c r="H105">
        <f>COUNTIFS(eukaryotes!$A105:$A1913,$A105,eukaryotes!$S105:$S1913,H$1)</f>
        <v>0</v>
      </c>
    </row>
    <row r="106" spans="1:8" x14ac:dyDescent="0.25">
      <c r="A106" t="s">
        <v>8815</v>
      </c>
      <c r="B106">
        <f>COUNTIFS(eukaryotes!$A106:$A1914,$A106,eukaryotes!$S106:$S1914,B$1)</f>
        <v>1</v>
      </c>
      <c r="C106">
        <f>COUNTIFS(eukaryotes!$A106:$A1914,$A106,eukaryotes!$S106:$S1914,C$1)</f>
        <v>0</v>
      </c>
      <c r="D106">
        <f>COUNTIFS(eukaryotes!$A106:$A1914,$A106,eukaryotes!$S106:$S1914,D$1)</f>
        <v>0</v>
      </c>
      <c r="E106">
        <f>COUNTIFS(eukaryotes!$A106:$A1914,$A106,eukaryotes!$S106:$S1914,E$1)</f>
        <v>0</v>
      </c>
      <c r="F106">
        <f>COUNTIFS(eukaryotes!$A106:$A1914,$A106,eukaryotes!$S106:$S1914,F$1)</f>
        <v>0</v>
      </c>
      <c r="G106">
        <f>COUNTIFS(eukaryotes!$A106:$A1914,$A106,eukaryotes!$S106:$S1914,G$1)</f>
        <v>0</v>
      </c>
      <c r="H106">
        <f>COUNTIFS(eukaryotes!$A106:$A1914,$A106,eukaryotes!$S106:$S1914,H$1)</f>
        <v>0</v>
      </c>
    </row>
    <row r="107" spans="1:8" x14ac:dyDescent="0.25">
      <c r="A107" t="s">
        <v>8820</v>
      </c>
      <c r="B107">
        <f>COUNTIFS(eukaryotes!$A107:$A1915,$A107,eukaryotes!$S107:$S1915,B$1)</f>
        <v>1</v>
      </c>
      <c r="C107">
        <f>COUNTIFS(eukaryotes!$A107:$A1915,$A107,eukaryotes!$S107:$S1915,C$1)</f>
        <v>0</v>
      </c>
      <c r="D107">
        <f>COUNTIFS(eukaryotes!$A107:$A1915,$A107,eukaryotes!$S107:$S1915,D$1)</f>
        <v>0</v>
      </c>
      <c r="E107">
        <f>COUNTIFS(eukaryotes!$A107:$A1915,$A107,eukaryotes!$S107:$S1915,E$1)</f>
        <v>0</v>
      </c>
      <c r="F107">
        <f>COUNTIFS(eukaryotes!$A107:$A1915,$A107,eukaryotes!$S107:$S1915,F$1)</f>
        <v>0</v>
      </c>
      <c r="G107">
        <f>COUNTIFS(eukaryotes!$A107:$A1915,$A107,eukaryotes!$S107:$S1915,G$1)</f>
        <v>0</v>
      </c>
      <c r="H107">
        <f>COUNTIFS(eukaryotes!$A107:$A1915,$A107,eukaryotes!$S107:$S1915,H$1)</f>
        <v>0</v>
      </c>
    </row>
    <row r="108" spans="1:8" x14ac:dyDescent="0.25">
      <c r="A108" t="s">
        <v>8825</v>
      </c>
      <c r="B108">
        <f>COUNTIFS(eukaryotes!$A108:$A1916,$A108,eukaryotes!$S108:$S1916,B$1)</f>
        <v>1</v>
      </c>
      <c r="C108">
        <f>COUNTIFS(eukaryotes!$A108:$A1916,$A108,eukaryotes!$S108:$S1916,C$1)</f>
        <v>0</v>
      </c>
      <c r="D108">
        <f>COUNTIFS(eukaryotes!$A108:$A1916,$A108,eukaryotes!$S108:$S1916,D$1)</f>
        <v>0</v>
      </c>
      <c r="E108">
        <f>COUNTIFS(eukaryotes!$A108:$A1916,$A108,eukaryotes!$S108:$S1916,E$1)</f>
        <v>0</v>
      </c>
      <c r="F108">
        <f>COUNTIFS(eukaryotes!$A108:$A1916,$A108,eukaryotes!$S108:$S1916,F$1)</f>
        <v>0</v>
      </c>
      <c r="G108">
        <f>COUNTIFS(eukaryotes!$A108:$A1916,$A108,eukaryotes!$S108:$S1916,G$1)</f>
        <v>0</v>
      </c>
      <c r="H108">
        <f>COUNTIFS(eukaryotes!$A108:$A1916,$A108,eukaryotes!$S108:$S1916,H$1)</f>
        <v>0</v>
      </c>
    </row>
    <row r="109" spans="1:8" x14ac:dyDescent="0.25">
      <c r="A109" t="s">
        <v>8830</v>
      </c>
      <c r="B109">
        <f>COUNTIFS(eukaryotes!$A109:$A1917,$A109,eukaryotes!$S109:$S1917,B$1)</f>
        <v>1</v>
      </c>
      <c r="C109">
        <f>COUNTIFS(eukaryotes!$A109:$A1917,$A109,eukaryotes!$S109:$S1917,C$1)</f>
        <v>0</v>
      </c>
      <c r="D109">
        <f>COUNTIFS(eukaryotes!$A109:$A1917,$A109,eukaryotes!$S109:$S1917,D$1)</f>
        <v>0</v>
      </c>
      <c r="E109">
        <f>COUNTIFS(eukaryotes!$A109:$A1917,$A109,eukaryotes!$S109:$S1917,E$1)</f>
        <v>0</v>
      </c>
      <c r="F109">
        <f>COUNTIFS(eukaryotes!$A109:$A1917,$A109,eukaryotes!$S109:$S1917,F$1)</f>
        <v>0</v>
      </c>
      <c r="G109">
        <f>COUNTIFS(eukaryotes!$A109:$A1917,$A109,eukaryotes!$S109:$S1917,G$1)</f>
        <v>0</v>
      </c>
      <c r="H109">
        <f>COUNTIFS(eukaryotes!$A109:$A1917,$A109,eukaryotes!$S109:$S1917,H$1)</f>
        <v>0</v>
      </c>
    </row>
    <row r="110" spans="1:8" x14ac:dyDescent="0.25">
      <c r="A110" t="s">
        <v>8835</v>
      </c>
      <c r="B110">
        <f>COUNTIFS(eukaryotes!$A110:$A1918,$A110,eukaryotes!$S110:$S1918,B$1)</f>
        <v>0</v>
      </c>
      <c r="C110">
        <f>COUNTIFS(eukaryotes!$A110:$A1918,$A110,eukaryotes!$S110:$S1918,C$1)</f>
        <v>1</v>
      </c>
      <c r="D110">
        <f>COUNTIFS(eukaryotes!$A110:$A1918,$A110,eukaryotes!$S110:$S1918,D$1)</f>
        <v>0</v>
      </c>
      <c r="E110">
        <f>COUNTIFS(eukaryotes!$A110:$A1918,$A110,eukaryotes!$S110:$S1918,E$1)</f>
        <v>0</v>
      </c>
      <c r="F110">
        <f>COUNTIFS(eukaryotes!$A110:$A1918,$A110,eukaryotes!$S110:$S1918,F$1)</f>
        <v>0</v>
      </c>
      <c r="G110">
        <f>COUNTIFS(eukaryotes!$A110:$A1918,$A110,eukaryotes!$S110:$S1918,G$1)</f>
        <v>0</v>
      </c>
      <c r="H110">
        <f>COUNTIFS(eukaryotes!$A110:$A1918,$A110,eukaryotes!$S110:$S1918,H$1)</f>
        <v>0</v>
      </c>
    </row>
    <row r="111" spans="1:8" x14ac:dyDescent="0.25">
      <c r="A111" t="s">
        <v>8838</v>
      </c>
      <c r="B111">
        <f>COUNTIFS(eukaryotes!$A111:$A1919,$A111,eukaryotes!$S111:$S1919,B$1)</f>
        <v>0</v>
      </c>
      <c r="C111">
        <f>COUNTIFS(eukaryotes!$A111:$A1919,$A111,eukaryotes!$S111:$S1919,C$1)</f>
        <v>0</v>
      </c>
      <c r="D111">
        <f>COUNTIFS(eukaryotes!$A111:$A1919,$A111,eukaryotes!$S111:$S1919,D$1)</f>
        <v>1</v>
      </c>
      <c r="E111">
        <f>COUNTIFS(eukaryotes!$A111:$A1919,$A111,eukaryotes!$S111:$S1919,E$1)</f>
        <v>0</v>
      </c>
      <c r="F111">
        <f>COUNTIFS(eukaryotes!$A111:$A1919,$A111,eukaryotes!$S111:$S1919,F$1)</f>
        <v>0</v>
      </c>
      <c r="G111">
        <f>COUNTIFS(eukaryotes!$A111:$A1919,$A111,eukaryotes!$S111:$S1919,G$1)</f>
        <v>0</v>
      </c>
      <c r="H111">
        <f>COUNTIFS(eukaryotes!$A111:$A1919,$A111,eukaryotes!$S111:$S1919,H$1)</f>
        <v>0</v>
      </c>
    </row>
    <row r="112" spans="1:8" x14ac:dyDescent="0.25">
      <c r="A112" t="s">
        <v>8843</v>
      </c>
      <c r="B112">
        <f>COUNTIFS(eukaryotes!$A112:$A1920,$A112,eukaryotes!$S112:$S1920,B$1)</f>
        <v>0</v>
      </c>
      <c r="C112">
        <f>COUNTIFS(eukaryotes!$A112:$A1920,$A112,eukaryotes!$S112:$S1920,C$1)</f>
        <v>0</v>
      </c>
      <c r="D112">
        <f>COUNTIFS(eukaryotes!$A112:$A1920,$A112,eukaryotes!$S112:$S1920,D$1)</f>
        <v>0</v>
      </c>
      <c r="E112">
        <f>COUNTIFS(eukaryotes!$A112:$A1920,$A112,eukaryotes!$S112:$S1920,E$1)</f>
        <v>1</v>
      </c>
      <c r="F112">
        <f>COUNTIFS(eukaryotes!$A112:$A1920,$A112,eukaryotes!$S112:$S1920,F$1)</f>
        <v>0</v>
      </c>
      <c r="G112">
        <f>COUNTIFS(eukaryotes!$A112:$A1920,$A112,eukaryotes!$S112:$S1920,G$1)</f>
        <v>0</v>
      </c>
      <c r="H112">
        <f>COUNTIFS(eukaryotes!$A112:$A1920,$A112,eukaryotes!$S112:$S1920,H$1)</f>
        <v>0</v>
      </c>
    </row>
    <row r="113" spans="1:8" x14ac:dyDescent="0.25">
      <c r="A113" t="s">
        <v>8848</v>
      </c>
      <c r="B113">
        <f>COUNTIFS(eukaryotes!$A113:$A1921,$A113,eukaryotes!$S113:$S1921,B$1)</f>
        <v>0</v>
      </c>
      <c r="C113">
        <f>COUNTIFS(eukaryotes!$A113:$A1921,$A113,eukaryotes!$S113:$S1921,C$1)</f>
        <v>0</v>
      </c>
      <c r="D113">
        <f>COUNTIFS(eukaryotes!$A113:$A1921,$A113,eukaryotes!$S113:$S1921,D$1)</f>
        <v>0</v>
      </c>
      <c r="E113">
        <f>COUNTIFS(eukaryotes!$A113:$A1921,$A113,eukaryotes!$S113:$S1921,E$1)</f>
        <v>1</v>
      </c>
      <c r="F113">
        <f>COUNTIFS(eukaryotes!$A113:$A1921,$A113,eukaryotes!$S113:$S1921,F$1)</f>
        <v>0</v>
      </c>
      <c r="G113">
        <f>COUNTIFS(eukaryotes!$A113:$A1921,$A113,eukaryotes!$S113:$S1921,G$1)</f>
        <v>0</v>
      </c>
      <c r="H113">
        <f>COUNTIFS(eukaryotes!$A113:$A1921,$A113,eukaryotes!$S113:$S1921,H$1)</f>
        <v>0</v>
      </c>
    </row>
    <row r="114" spans="1:8" x14ac:dyDescent="0.25">
      <c r="A114" t="s">
        <v>8853</v>
      </c>
      <c r="B114">
        <f>COUNTIFS(eukaryotes!$A114:$A1922,$A114,eukaryotes!$S114:$S1922,B$1)</f>
        <v>0</v>
      </c>
      <c r="C114">
        <f>COUNTIFS(eukaryotes!$A114:$A1922,$A114,eukaryotes!$S114:$S1922,C$1)</f>
        <v>0</v>
      </c>
      <c r="D114">
        <f>COUNTIFS(eukaryotes!$A114:$A1922,$A114,eukaryotes!$S114:$S1922,D$1)</f>
        <v>0</v>
      </c>
      <c r="E114">
        <f>COUNTIFS(eukaryotes!$A114:$A1922,$A114,eukaryotes!$S114:$S1922,E$1)</f>
        <v>1</v>
      </c>
      <c r="F114">
        <f>COUNTIFS(eukaryotes!$A114:$A1922,$A114,eukaryotes!$S114:$S1922,F$1)</f>
        <v>0</v>
      </c>
      <c r="G114">
        <f>COUNTIFS(eukaryotes!$A114:$A1922,$A114,eukaryotes!$S114:$S1922,G$1)</f>
        <v>0</v>
      </c>
      <c r="H114">
        <f>COUNTIFS(eukaryotes!$A114:$A1922,$A114,eukaryotes!$S114:$S1922,H$1)</f>
        <v>0</v>
      </c>
    </row>
    <row r="115" spans="1:8" x14ac:dyDescent="0.25">
      <c r="A115" t="s">
        <v>8858</v>
      </c>
      <c r="B115">
        <f>COUNTIFS(eukaryotes!$A115:$A1923,$A115,eukaryotes!$S115:$S1923,B$1)</f>
        <v>0</v>
      </c>
      <c r="C115">
        <f>COUNTIFS(eukaryotes!$A115:$A1923,$A115,eukaryotes!$S115:$S1923,C$1)</f>
        <v>0</v>
      </c>
      <c r="D115">
        <f>COUNTIFS(eukaryotes!$A115:$A1923,$A115,eukaryotes!$S115:$S1923,D$1)</f>
        <v>0</v>
      </c>
      <c r="E115">
        <f>COUNTIFS(eukaryotes!$A115:$A1923,$A115,eukaryotes!$S115:$S1923,E$1)</f>
        <v>1</v>
      </c>
      <c r="F115">
        <f>COUNTIFS(eukaryotes!$A115:$A1923,$A115,eukaryotes!$S115:$S1923,F$1)</f>
        <v>0</v>
      </c>
      <c r="G115">
        <f>COUNTIFS(eukaryotes!$A115:$A1923,$A115,eukaryotes!$S115:$S1923,G$1)</f>
        <v>0</v>
      </c>
      <c r="H115">
        <f>COUNTIFS(eukaryotes!$A115:$A1923,$A115,eukaryotes!$S115:$S1923,H$1)</f>
        <v>0</v>
      </c>
    </row>
    <row r="116" spans="1:8" x14ac:dyDescent="0.25">
      <c r="A116" t="s">
        <v>8863</v>
      </c>
      <c r="B116">
        <f>COUNTIFS(eukaryotes!$A116:$A1924,$A116,eukaryotes!$S116:$S1924,B$1)</f>
        <v>0</v>
      </c>
      <c r="C116">
        <f>COUNTIFS(eukaryotes!$A116:$A1924,$A116,eukaryotes!$S116:$S1924,C$1)</f>
        <v>0</v>
      </c>
      <c r="D116">
        <f>COUNTIFS(eukaryotes!$A116:$A1924,$A116,eukaryotes!$S116:$S1924,D$1)</f>
        <v>1</v>
      </c>
      <c r="E116">
        <f>COUNTIFS(eukaryotes!$A116:$A1924,$A116,eukaryotes!$S116:$S1924,E$1)</f>
        <v>0</v>
      </c>
      <c r="F116">
        <f>COUNTIFS(eukaryotes!$A116:$A1924,$A116,eukaryotes!$S116:$S1924,F$1)</f>
        <v>0</v>
      </c>
      <c r="G116">
        <f>COUNTIFS(eukaryotes!$A116:$A1924,$A116,eukaryotes!$S116:$S1924,G$1)</f>
        <v>0</v>
      </c>
      <c r="H116">
        <f>COUNTIFS(eukaryotes!$A116:$A1924,$A116,eukaryotes!$S116:$S1924,H$1)</f>
        <v>0</v>
      </c>
    </row>
    <row r="117" spans="1:8" x14ac:dyDescent="0.25">
      <c r="A117" t="s">
        <v>8869</v>
      </c>
      <c r="B117">
        <f>COUNTIFS(eukaryotes!$A117:$A1925,$A117,eukaryotes!$S117:$S1925,B$1)</f>
        <v>0</v>
      </c>
      <c r="C117">
        <f>COUNTIFS(eukaryotes!$A117:$A1925,$A117,eukaryotes!$S117:$S1925,C$1)</f>
        <v>0</v>
      </c>
      <c r="D117">
        <f>COUNTIFS(eukaryotes!$A117:$A1925,$A117,eukaryotes!$S117:$S1925,D$1)</f>
        <v>1</v>
      </c>
      <c r="E117">
        <f>COUNTIFS(eukaryotes!$A117:$A1925,$A117,eukaryotes!$S117:$S1925,E$1)</f>
        <v>0</v>
      </c>
      <c r="F117">
        <f>COUNTIFS(eukaryotes!$A117:$A1925,$A117,eukaryotes!$S117:$S1925,F$1)</f>
        <v>0</v>
      </c>
      <c r="G117">
        <f>COUNTIFS(eukaryotes!$A117:$A1925,$A117,eukaryotes!$S117:$S1925,G$1)</f>
        <v>0</v>
      </c>
      <c r="H117">
        <f>COUNTIFS(eukaryotes!$A117:$A1925,$A117,eukaryotes!$S117:$S1925,H$1)</f>
        <v>0</v>
      </c>
    </row>
    <row r="118" spans="1:8" x14ac:dyDescent="0.25">
      <c r="A118" t="s">
        <v>8873</v>
      </c>
      <c r="B118">
        <f>COUNTIFS(eukaryotes!$A118:$A1926,$A118,eukaryotes!$S118:$S1926,B$1)</f>
        <v>0</v>
      </c>
      <c r="C118">
        <f>COUNTIFS(eukaryotes!$A118:$A1926,$A118,eukaryotes!$S118:$S1926,C$1)</f>
        <v>0</v>
      </c>
      <c r="D118">
        <f>COUNTIFS(eukaryotes!$A118:$A1926,$A118,eukaryotes!$S118:$S1926,D$1)</f>
        <v>1</v>
      </c>
      <c r="E118">
        <f>COUNTIFS(eukaryotes!$A118:$A1926,$A118,eukaryotes!$S118:$S1926,E$1)</f>
        <v>0</v>
      </c>
      <c r="F118">
        <f>COUNTIFS(eukaryotes!$A118:$A1926,$A118,eukaryotes!$S118:$S1926,F$1)</f>
        <v>0</v>
      </c>
      <c r="G118">
        <f>COUNTIFS(eukaryotes!$A118:$A1926,$A118,eukaryotes!$S118:$S1926,G$1)</f>
        <v>0</v>
      </c>
      <c r="H118">
        <f>COUNTIFS(eukaryotes!$A118:$A1926,$A118,eukaryotes!$S118:$S1926,H$1)</f>
        <v>0</v>
      </c>
    </row>
    <row r="119" spans="1:8" x14ac:dyDescent="0.25">
      <c r="A119" t="s">
        <v>8878</v>
      </c>
      <c r="B119">
        <f>COUNTIFS(eukaryotes!$A119:$A1927,$A119,eukaryotes!$S119:$S1927,B$1)</f>
        <v>0</v>
      </c>
      <c r="C119">
        <f>COUNTIFS(eukaryotes!$A119:$A1927,$A119,eukaryotes!$S119:$S1927,C$1)</f>
        <v>1</v>
      </c>
      <c r="D119">
        <f>COUNTIFS(eukaryotes!$A119:$A1927,$A119,eukaryotes!$S119:$S1927,D$1)</f>
        <v>0</v>
      </c>
      <c r="E119">
        <f>COUNTIFS(eukaryotes!$A119:$A1927,$A119,eukaryotes!$S119:$S1927,E$1)</f>
        <v>0</v>
      </c>
      <c r="F119">
        <f>COUNTIFS(eukaryotes!$A119:$A1927,$A119,eukaryotes!$S119:$S1927,F$1)</f>
        <v>0</v>
      </c>
      <c r="G119">
        <f>COUNTIFS(eukaryotes!$A119:$A1927,$A119,eukaryotes!$S119:$S1927,G$1)</f>
        <v>0</v>
      </c>
      <c r="H119">
        <f>COUNTIFS(eukaryotes!$A119:$A1927,$A119,eukaryotes!$S119:$S1927,H$1)</f>
        <v>0</v>
      </c>
    </row>
    <row r="120" spans="1:8" x14ac:dyDescent="0.25">
      <c r="A120" t="s">
        <v>8882</v>
      </c>
      <c r="B120">
        <f>COUNTIFS(eukaryotes!$A120:$A1928,$A120,eukaryotes!$S120:$S1928,B$1)</f>
        <v>0</v>
      </c>
      <c r="C120">
        <f>COUNTIFS(eukaryotes!$A120:$A1928,$A120,eukaryotes!$S120:$S1928,C$1)</f>
        <v>0</v>
      </c>
      <c r="D120">
        <f>COUNTIFS(eukaryotes!$A120:$A1928,$A120,eukaryotes!$S120:$S1928,D$1)</f>
        <v>0</v>
      </c>
      <c r="E120">
        <f>COUNTIFS(eukaryotes!$A120:$A1928,$A120,eukaryotes!$S120:$S1928,E$1)</f>
        <v>1</v>
      </c>
      <c r="F120">
        <f>COUNTIFS(eukaryotes!$A120:$A1928,$A120,eukaryotes!$S120:$S1928,F$1)</f>
        <v>0</v>
      </c>
      <c r="G120">
        <f>COUNTIFS(eukaryotes!$A120:$A1928,$A120,eukaryotes!$S120:$S1928,G$1)</f>
        <v>0</v>
      </c>
      <c r="H120">
        <f>COUNTIFS(eukaryotes!$A120:$A1928,$A120,eukaryotes!$S120:$S1928,H$1)</f>
        <v>0</v>
      </c>
    </row>
    <row r="121" spans="1:8" x14ac:dyDescent="0.25">
      <c r="A121" t="s">
        <v>8887</v>
      </c>
      <c r="B121">
        <f>COUNTIFS(eukaryotes!$A121:$A1929,$A121,eukaryotes!$S121:$S1929,B$1)</f>
        <v>0</v>
      </c>
      <c r="C121">
        <f>COUNTIFS(eukaryotes!$A121:$A1929,$A121,eukaryotes!$S121:$S1929,C$1)</f>
        <v>0</v>
      </c>
      <c r="D121">
        <f>COUNTIFS(eukaryotes!$A121:$A1929,$A121,eukaryotes!$S121:$S1929,D$1)</f>
        <v>0</v>
      </c>
      <c r="E121">
        <f>COUNTIFS(eukaryotes!$A121:$A1929,$A121,eukaryotes!$S121:$S1929,E$1)</f>
        <v>1</v>
      </c>
      <c r="F121">
        <f>COUNTIFS(eukaryotes!$A121:$A1929,$A121,eukaryotes!$S121:$S1929,F$1)</f>
        <v>0</v>
      </c>
      <c r="G121">
        <f>COUNTIFS(eukaryotes!$A121:$A1929,$A121,eukaryotes!$S121:$S1929,G$1)</f>
        <v>0</v>
      </c>
      <c r="H121">
        <f>COUNTIFS(eukaryotes!$A121:$A1929,$A121,eukaryotes!$S121:$S1929,H$1)</f>
        <v>0</v>
      </c>
    </row>
    <row r="122" spans="1:8" x14ac:dyDescent="0.25">
      <c r="A122" t="s">
        <v>8892</v>
      </c>
      <c r="B122">
        <f>COUNTIFS(eukaryotes!$A122:$A1930,$A122,eukaryotes!$S122:$S1930,B$1)</f>
        <v>0</v>
      </c>
      <c r="C122">
        <f>COUNTIFS(eukaryotes!$A122:$A1930,$A122,eukaryotes!$S122:$S1930,C$1)</f>
        <v>0</v>
      </c>
      <c r="D122">
        <f>COUNTIFS(eukaryotes!$A122:$A1930,$A122,eukaryotes!$S122:$S1930,D$1)</f>
        <v>0</v>
      </c>
      <c r="E122">
        <f>COUNTIFS(eukaryotes!$A122:$A1930,$A122,eukaryotes!$S122:$S1930,E$1)</f>
        <v>1</v>
      </c>
      <c r="F122">
        <f>COUNTIFS(eukaryotes!$A122:$A1930,$A122,eukaryotes!$S122:$S1930,F$1)</f>
        <v>0</v>
      </c>
      <c r="G122">
        <f>COUNTIFS(eukaryotes!$A122:$A1930,$A122,eukaryotes!$S122:$S1930,G$1)</f>
        <v>0</v>
      </c>
      <c r="H122">
        <f>COUNTIFS(eukaryotes!$A122:$A1930,$A122,eukaryotes!$S122:$S1930,H$1)</f>
        <v>0</v>
      </c>
    </row>
    <row r="123" spans="1:8" x14ac:dyDescent="0.25">
      <c r="A123" t="s">
        <v>8897</v>
      </c>
      <c r="B123">
        <f>COUNTIFS(eukaryotes!$A123:$A1931,$A123,eukaryotes!$S123:$S1931,B$1)</f>
        <v>1</v>
      </c>
      <c r="C123">
        <f>COUNTIFS(eukaryotes!$A123:$A1931,$A123,eukaryotes!$S123:$S1931,C$1)</f>
        <v>0</v>
      </c>
      <c r="D123">
        <f>COUNTIFS(eukaryotes!$A123:$A1931,$A123,eukaryotes!$S123:$S1931,D$1)</f>
        <v>0</v>
      </c>
      <c r="E123">
        <f>COUNTIFS(eukaryotes!$A123:$A1931,$A123,eukaryotes!$S123:$S1931,E$1)</f>
        <v>0</v>
      </c>
      <c r="F123">
        <f>COUNTIFS(eukaryotes!$A123:$A1931,$A123,eukaryotes!$S123:$S1931,F$1)</f>
        <v>0</v>
      </c>
      <c r="G123">
        <f>COUNTIFS(eukaryotes!$A123:$A1931,$A123,eukaryotes!$S123:$S1931,G$1)</f>
        <v>0</v>
      </c>
      <c r="H123">
        <f>COUNTIFS(eukaryotes!$A123:$A1931,$A123,eukaryotes!$S123:$S1931,H$1)</f>
        <v>0</v>
      </c>
    </row>
    <row r="124" spans="1:8" x14ac:dyDescent="0.25">
      <c r="A124" t="s">
        <v>8904</v>
      </c>
      <c r="B124">
        <f>COUNTIFS(eukaryotes!$A124:$A1932,$A124,eukaryotes!$S124:$S1932,B$1)</f>
        <v>0</v>
      </c>
      <c r="C124">
        <f>COUNTIFS(eukaryotes!$A124:$A1932,$A124,eukaryotes!$S124:$S1932,C$1)</f>
        <v>0</v>
      </c>
      <c r="D124">
        <f>COUNTIFS(eukaryotes!$A124:$A1932,$A124,eukaryotes!$S124:$S1932,D$1)</f>
        <v>1</v>
      </c>
      <c r="E124">
        <f>COUNTIFS(eukaryotes!$A124:$A1932,$A124,eukaryotes!$S124:$S1932,E$1)</f>
        <v>0</v>
      </c>
      <c r="F124">
        <f>COUNTIFS(eukaryotes!$A124:$A1932,$A124,eukaryotes!$S124:$S1932,F$1)</f>
        <v>0</v>
      </c>
      <c r="G124">
        <f>COUNTIFS(eukaryotes!$A124:$A1932,$A124,eukaryotes!$S124:$S1932,G$1)</f>
        <v>0</v>
      </c>
      <c r="H124">
        <f>COUNTIFS(eukaryotes!$A124:$A1932,$A124,eukaryotes!$S124:$S1932,H$1)</f>
        <v>0</v>
      </c>
    </row>
    <row r="125" spans="1:8" x14ac:dyDescent="0.25">
      <c r="A125" t="s">
        <v>8910</v>
      </c>
      <c r="B125">
        <f>COUNTIFS(eukaryotes!$A125:$A1933,$A125,eukaryotes!$S125:$S1933,B$1)</f>
        <v>1</v>
      </c>
      <c r="C125">
        <f>COUNTIFS(eukaryotes!$A125:$A1933,$A125,eukaryotes!$S125:$S1933,C$1)</f>
        <v>0</v>
      </c>
      <c r="D125">
        <f>COUNTIFS(eukaryotes!$A125:$A1933,$A125,eukaryotes!$S125:$S1933,D$1)</f>
        <v>0</v>
      </c>
      <c r="E125">
        <f>COUNTIFS(eukaryotes!$A125:$A1933,$A125,eukaryotes!$S125:$S1933,E$1)</f>
        <v>0</v>
      </c>
      <c r="F125">
        <f>COUNTIFS(eukaryotes!$A125:$A1933,$A125,eukaryotes!$S125:$S1933,F$1)</f>
        <v>0</v>
      </c>
      <c r="G125">
        <f>COUNTIFS(eukaryotes!$A125:$A1933,$A125,eukaryotes!$S125:$S1933,G$1)</f>
        <v>0</v>
      </c>
      <c r="H125">
        <f>COUNTIFS(eukaryotes!$A125:$A1933,$A125,eukaryotes!$S125:$S1933,H$1)</f>
        <v>0</v>
      </c>
    </row>
    <row r="126" spans="1:8" x14ac:dyDescent="0.25">
      <c r="A126" t="s">
        <v>8916</v>
      </c>
      <c r="B126">
        <f>COUNTIFS(eukaryotes!$A126:$A1934,$A126,eukaryotes!$S126:$S1934,B$1)</f>
        <v>1</v>
      </c>
      <c r="C126">
        <f>COUNTIFS(eukaryotes!$A126:$A1934,$A126,eukaryotes!$S126:$S1934,C$1)</f>
        <v>0</v>
      </c>
      <c r="D126">
        <f>COUNTIFS(eukaryotes!$A126:$A1934,$A126,eukaryotes!$S126:$S1934,D$1)</f>
        <v>0</v>
      </c>
      <c r="E126">
        <f>COUNTIFS(eukaryotes!$A126:$A1934,$A126,eukaryotes!$S126:$S1934,E$1)</f>
        <v>0</v>
      </c>
      <c r="F126">
        <f>COUNTIFS(eukaryotes!$A126:$A1934,$A126,eukaryotes!$S126:$S1934,F$1)</f>
        <v>0</v>
      </c>
      <c r="G126">
        <f>COUNTIFS(eukaryotes!$A126:$A1934,$A126,eukaryotes!$S126:$S1934,G$1)</f>
        <v>0</v>
      </c>
      <c r="H126">
        <f>COUNTIFS(eukaryotes!$A126:$A1934,$A126,eukaryotes!$S126:$S1934,H$1)</f>
        <v>0</v>
      </c>
    </row>
    <row r="127" spans="1:8" x14ac:dyDescent="0.25">
      <c r="A127" t="s">
        <v>8921</v>
      </c>
      <c r="B127">
        <f>COUNTIFS(eukaryotes!$A127:$A1935,$A127,eukaryotes!$S127:$S1935,B$1)</f>
        <v>0</v>
      </c>
      <c r="C127">
        <f>COUNTIFS(eukaryotes!$A127:$A1935,$A127,eukaryotes!$S127:$S1935,C$1)</f>
        <v>0</v>
      </c>
      <c r="D127">
        <f>COUNTIFS(eukaryotes!$A127:$A1935,$A127,eukaryotes!$S127:$S1935,D$1)</f>
        <v>1</v>
      </c>
      <c r="E127">
        <f>COUNTIFS(eukaryotes!$A127:$A1935,$A127,eukaryotes!$S127:$S1935,E$1)</f>
        <v>0</v>
      </c>
      <c r="F127">
        <f>COUNTIFS(eukaryotes!$A127:$A1935,$A127,eukaryotes!$S127:$S1935,F$1)</f>
        <v>0</v>
      </c>
      <c r="G127">
        <f>COUNTIFS(eukaryotes!$A127:$A1935,$A127,eukaryotes!$S127:$S1935,G$1)</f>
        <v>0</v>
      </c>
      <c r="H127">
        <f>COUNTIFS(eukaryotes!$A127:$A1935,$A127,eukaryotes!$S127:$S1935,H$1)</f>
        <v>0</v>
      </c>
    </row>
    <row r="128" spans="1:8" x14ac:dyDescent="0.25">
      <c r="A128" t="s">
        <v>4550</v>
      </c>
      <c r="B128">
        <f>COUNTIFS(eukaryotes!$A128:$A1936,$A128,eukaryotes!$S128:$S1936,B$1)</f>
        <v>4</v>
      </c>
      <c r="C128">
        <f>COUNTIFS(eukaryotes!$A128:$A1936,$A128,eukaryotes!$S128:$S1936,C$1)</f>
        <v>0</v>
      </c>
      <c r="D128">
        <f>COUNTIFS(eukaryotes!$A128:$A1936,$A128,eukaryotes!$S128:$S1936,D$1)</f>
        <v>9</v>
      </c>
      <c r="E128">
        <f>COUNTIFS(eukaryotes!$A128:$A1936,$A128,eukaryotes!$S128:$S1936,E$1)</f>
        <v>2</v>
      </c>
      <c r="F128">
        <f>COUNTIFS(eukaryotes!$A128:$A1936,$A128,eukaryotes!$S128:$S1936,F$1)</f>
        <v>0</v>
      </c>
      <c r="G128">
        <f>COUNTIFS(eukaryotes!$A128:$A1936,$A128,eukaryotes!$S128:$S1936,G$1)</f>
        <v>0</v>
      </c>
      <c r="H128">
        <f>COUNTIFS(eukaryotes!$A128:$A1936,$A128,eukaryotes!$S128:$S1936,H$1)</f>
        <v>0</v>
      </c>
    </row>
    <row r="129" spans="1:8" x14ac:dyDescent="0.25">
      <c r="A129" t="s">
        <v>5014</v>
      </c>
      <c r="B129">
        <f>COUNTIFS(eukaryotes!$A129:$A1937,$A129,eukaryotes!$S129:$S1937,B$1)</f>
        <v>3</v>
      </c>
      <c r="C129">
        <f>COUNTIFS(eukaryotes!$A129:$A1937,$A129,eukaryotes!$S129:$S1937,C$1)</f>
        <v>0</v>
      </c>
      <c r="D129">
        <f>COUNTIFS(eukaryotes!$A129:$A1937,$A129,eukaryotes!$S129:$S1937,D$1)</f>
        <v>3</v>
      </c>
      <c r="E129">
        <f>COUNTIFS(eukaryotes!$A129:$A1937,$A129,eukaryotes!$S129:$S1937,E$1)</f>
        <v>2</v>
      </c>
      <c r="F129">
        <f>COUNTIFS(eukaryotes!$A129:$A1937,$A129,eukaryotes!$S129:$S1937,F$1)</f>
        <v>0</v>
      </c>
      <c r="G129">
        <f>COUNTIFS(eukaryotes!$A129:$A1937,$A129,eukaryotes!$S129:$S1937,G$1)</f>
        <v>0</v>
      </c>
      <c r="H129">
        <f>COUNTIFS(eukaryotes!$A129:$A1937,$A129,eukaryotes!$S129:$S1937,H$1)</f>
        <v>0</v>
      </c>
    </row>
    <row r="130" spans="1:8" x14ac:dyDescent="0.25">
      <c r="A130" t="s">
        <v>8989</v>
      </c>
      <c r="B130">
        <f>COUNTIFS(eukaryotes!$A130:$A1938,$A130,eukaryotes!$S130:$S1938,B$1)</f>
        <v>1</v>
      </c>
      <c r="C130">
        <f>COUNTIFS(eukaryotes!$A130:$A1938,$A130,eukaryotes!$S130:$S1938,C$1)</f>
        <v>0</v>
      </c>
      <c r="D130">
        <f>COUNTIFS(eukaryotes!$A130:$A1938,$A130,eukaryotes!$S130:$S1938,D$1)</f>
        <v>0</v>
      </c>
      <c r="E130">
        <f>COUNTIFS(eukaryotes!$A130:$A1938,$A130,eukaryotes!$S130:$S1938,E$1)</f>
        <v>0</v>
      </c>
      <c r="F130">
        <f>COUNTIFS(eukaryotes!$A130:$A1938,$A130,eukaryotes!$S130:$S1938,F$1)</f>
        <v>0</v>
      </c>
      <c r="G130">
        <f>COUNTIFS(eukaryotes!$A130:$A1938,$A130,eukaryotes!$S130:$S1938,G$1)</f>
        <v>0</v>
      </c>
      <c r="H130">
        <f>COUNTIFS(eukaryotes!$A130:$A1938,$A130,eukaryotes!$S130:$S1938,H$1)</f>
        <v>0</v>
      </c>
    </row>
    <row r="131" spans="1:8" x14ac:dyDescent="0.25">
      <c r="A131" t="s">
        <v>8994</v>
      </c>
      <c r="B131">
        <f>COUNTIFS(eukaryotes!$A131:$A1939,$A131,eukaryotes!$S131:$S1939,B$1)</f>
        <v>0</v>
      </c>
      <c r="C131">
        <f>COUNTIFS(eukaryotes!$A131:$A1939,$A131,eukaryotes!$S131:$S1939,C$1)</f>
        <v>0</v>
      </c>
      <c r="D131">
        <f>COUNTIFS(eukaryotes!$A131:$A1939,$A131,eukaryotes!$S131:$S1939,D$1)</f>
        <v>0</v>
      </c>
      <c r="E131">
        <f>COUNTIFS(eukaryotes!$A131:$A1939,$A131,eukaryotes!$S131:$S1939,E$1)</f>
        <v>1</v>
      </c>
      <c r="F131">
        <f>COUNTIFS(eukaryotes!$A131:$A1939,$A131,eukaryotes!$S131:$S1939,F$1)</f>
        <v>0</v>
      </c>
      <c r="G131">
        <f>COUNTIFS(eukaryotes!$A131:$A1939,$A131,eukaryotes!$S131:$S1939,G$1)</f>
        <v>0</v>
      </c>
      <c r="H131">
        <f>COUNTIFS(eukaryotes!$A131:$A1939,$A131,eukaryotes!$S131:$S1939,H$1)</f>
        <v>0</v>
      </c>
    </row>
    <row r="132" spans="1:8" x14ac:dyDescent="0.25">
      <c r="A132" t="s">
        <v>9000</v>
      </c>
      <c r="B132">
        <f>COUNTIFS(eukaryotes!$A132:$A1940,$A132,eukaryotes!$S132:$S1940,B$1)</f>
        <v>0</v>
      </c>
      <c r="C132">
        <f>COUNTIFS(eukaryotes!$A132:$A1940,$A132,eukaryotes!$S132:$S1940,C$1)</f>
        <v>0</v>
      </c>
      <c r="D132">
        <f>COUNTIFS(eukaryotes!$A132:$A1940,$A132,eukaryotes!$S132:$S1940,D$1)</f>
        <v>1</v>
      </c>
      <c r="E132">
        <f>COUNTIFS(eukaryotes!$A132:$A1940,$A132,eukaryotes!$S132:$S1940,E$1)</f>
        <v>0</v>
      </c>
      <c r="F132">
        <f>COUNTIFS(eukaryotes!$A132:$A1940,$A132,eukaryotes!$S132:$S1940,F$1)</f>
        <v>0</v>
      </c>
      <c r="G132">
        <f>COUNTIFS(eukaryotes!$A132:$A1940,$A132,eukaryotes!$S132:$S1940,G$1)</f>
        <v>0</v>
      </c>
      <c r="H132">
        <f>COUNTIFS(eukaryotes!$A132:$A1940,$A132,eukaryotes!$S132:$S1940,H$1)</f>
        <v>0</v>
      </c>
    </row>
    <row r="133" spans="1:8" x14ac:dyDescent="0.25">
      <c r="A133" t="s">
        <v>9007</v>
      </c>
      <c r="B133">
        <f>COUNTIFS(eukaryotes!$A133:$A1941,$A133,eukaryotes!$S133:$S1941,B$1)</f>
        <v>0</v>
      </c>
      <c r="C133">
        <f>COUNTIFS(eukaryotes!$A133:$A1941,$A133,eukaryotes!$S133:$S1941,C$1)</f>
        <v>0</v>
      </c>
      <c r="D133">
        <f>COUNTIFS(eukaryotes!$A133:$A1941,$A133,eukaryotes!$S133:$S1941,D$1)</f>
        <v>1</v>
      </c>
      <c r="E133">
        <f>COUNTIFS(eukaryotes!$A133:$A1941,$A133,eukaryotes!$S133:$S1941,E$1)</f>
        <v>0</v>
      </c>
      <c r="F133">
        <f>COUNTIFS(eukaryotes!$A133:$A1941,$A133,eukaryotes!$S133:$S1941,F$1)</f>
        <v>0</v>
      </c>
      <c r="G133">
        <f>COUNTIFS(eukaryotes!$A133:$A1941,$A133,eukaryotes!$S133:$S1941,G$1)</f>
        <v>0</v>
      </c>
      <c r="H133">
        <f>COUNTIFS(eukaryotes!$A133:$A1941,$A133,eukaryotes!$S133:$S1941,H$1)</f>
        <v>0</v>
      </c>
    </row>
    <row r="134" spans="1:8" x14ac:dyDescent="0.25">
      <c r="A134" t="s">
        <v>9013</v>
      </c>
      <c r="B134">
        <f>COUNTIFS(eukaryotes!$A134:$A1942,$A134,eukaryotes!$S134:$S1942,B$1)</f>
        <v>1</v>
      </c>
      <c r="C134">
        <f>COUNTIFS(eukaryotes!$A134:$A1942,$A134,eukaryotes!$S134:$S1942,C$1)</f>
        <v>0</v>
      </c>
      <c r="D134">
        <f>COUNTIFS(eukaryotes!$A134:$A1942,$A134,eukaryotes!$S134:$S1942,D$1)</f>
        <v>0</v>
      </c>
      <c r="E134">
        <f>COUNTIFS(eukaryotes!$A134:$A1942,$A134,eukaryotes!$S134:$S1942,E$1)</f>
        <v>0</v>
      </c>
      <c r="F134">
        <f>COUNTIFS(eukaryotes!$A134:$A1942,$A134,eukaryotes!$S134:$S1942,F$1)</f>
        <v>0</v>
      </c>
      <c r="G134">
        <f>COUNTIFS(eukaryotes!$A134:$A1942,$A134,eukaryotes!$S134:$S1942,G$1)</f>
        <v>0</v>
      </c>
      <c r="H134">
        <f>COUNTIFS(eukaryotes!$A134:$A1942,$A134,eukaryotes!$S134:$S1942,H$1)</f>
        <v>0</v>
      </c>
    </row>
    <row r="135" spans="1:8" x14ac:dyDescent="0.25">
      <c r="A135" t="s">
        <v>9018</v>
      </c>
      <c r="B135">
        <f>COUNTIFS(eukaryotes!$A135:$A1943,$A135,eukaryotes!$S135:$S1943,B$1)</f>
        <v>1</v>
      </c>
      <c r="C135">
        <f>COUNTIFS(eukaryotes!$A135:$A1943,$A135,eukaryotes!$S135:$S1943,C$1)</f>
        <v>0</v>
      </c>
      <c r="D135">
        <f>COUNTIFS(eukaryotes!$A135:$A1943,$A135,eukaryotes!$S135:$S1943,D$1)</f>
        <v>0</v>
      </c>
      <c r="E135">
        <f>COUNTIFS(eukaryotes!$A135:$A1943,$A135,eukaryotes!$S135:$S1943,E$1)</f>
        <v>0</v>
      </c>
      <c r="F135">
        <f>COUNTIFS(eukaryotes!$A135:$A1943,$A135,eukaryotes!$S135:$S1943,F$1)</f>
        <v>0</v>
      </c>
      <c r="G135">
        <f>COUNTIFS(eukaryotes!$A135:$A1943,$A135,eukaryotes!$S135:$S1943,G$1)</f>
        <v>0</v>
      </c>
      <c r="H135">
        <f>COUNTIFS(eukaryotes!$A135:$A1943,$A135,eukaryotes!$S135:$S1943,H$1)</f>
        <v>0</v>
      </c>
    </row>
    <row r="136" spans="1:8" x14ac:dyDescent="0.25">
      <c r="A136" t="s">
        <v>9023</v>
      </c>
      <c r="B136">
        <f>COUNTIFS(eukaryotes!$A136:$A1944,$A136,eukaryotes!$S136:$S1944,B$1)</f>
        <v>0</v>
      </c>
      <c r="C136">
        <f>COUNTIFS(eukaryotes!$A136:$A1944,$A136,eukaryotes!$S136:$S1944,C$1)</f>
        <v>0</v>
      </c>
      <c r="D136">
        <f>COUNTIFS(eukaryotes!$A136:$A1944,$A136,eukaryotes!$S136:$S1944,D$1)</f>
        <v>0</v>
      </c>
      <c r="E136">
        <f>COUNTIFS(eukaryotes!$A136:$A1944,$A136,eukaryotes!$S136:$S1944,E$1)</f>
        <v>1</v>
      </c>
      <c r="F136">
        <f>COUNTIFS(eukaryotes!$A136:$A1944,$A136,eukaryotes!$S136:$S1944,F$1)</f>
        <v>0</v>
      </c>
      <c r="G136">
        <f>COUNTIFS(eukaryotes!$A136:$A1944,$A136,eukaryotes!$S136:$S1944,G$1)</f>
        <v>0</v>
      </c>
      <c r="H136">
        <f>COUNTIFS(eukaryotes!$A136:$A1944,$A136,eukaryotes!$S136:$S1944,H$1)</f>
        <v>0</v>
      </c>
    </row>
    <row r="137" spans="1:8" x14ac:dyDescent="0.25">
      <c r="A137" t="s">
        <v>9028</v>
      </c>
      <c r="B137">
        <f>COUNTIFS(eukaryotes!$A137:$A1945,$A137,eukaryotes!$S137:$S1945,B$1)</f>
        <v>0</v>
      </c>
      <c r="C137">
        <f>COUNTIFS(eukaryotes!$A137:$A1945,$A137,eukaryotes!$S137:$S1945,C$1)</f>
        <v>0</v>
      </c>
      <c r="D137">
        <f>COUNTIFS(eukaryotes!$A137:$A1945,$A137,eukaryotes!$S137:$S1945,D$1)</f>
        <v>0</v>
      </c>
      <c r="E137">
        <f>COUNTIFS(eukaryotes!$A137:$A1945,$A137,eukaryotes!$S137:$S1945,E$1)</f>
        <v>2</v>
      </c>
      <c r="F137">
        <f>COUNTIFS(eukaryotes!$A137:$A1945,$A137,eukaryotes!$S137:$S1945,F$1)</f>
        <v>0</v>
      </c>
      <c r="G137">
        <f>COUNTIFS(eukaryotes!$A137:$A1945,$A137,eukaryotes!$S137:$S1945,G$1)</f>
        <v>0</v>
      </c>
      <c r="H137">
        <f>COUNTIFS(eukaryotes!$A137:$A1945,$A137,eukaryotes!$S137:$S1945,H$1)</f>
        <v>0</v>
      </c>
    </row>
    <row r="138" spans="1:8" x14ac:dyDescent="0.25">
      <c r="A138" t="s">
        <v>9037</v>
      </c>
      <c r="B138">
        <f>COUNTIFS(eukaryotes!$A138:$A1946,$A138,eukaryotes!$S138:$S1946,B$1)</f>
        <v>0</v>
      </c>
      <c r="C138">
        <f>COUNTIFS(eukaryotes!$A138:$A1946,$A138,eukaryotes!$S138:$S1946,C$1)</f>
        <v>1</v>
      </c>
      <c r="D138">
        <f>COUNTIFS(eukaryotes!$A138:$A1946,$A138,eukaryotes!$S138:$S1946,D$1)</f>
        <v>0</v>
      </c>
      <c r="E138">
        <f>COUNTIFS(eukaryotes!$A138:$A1946,$A138,eukaryotes!$S138:$S1946,E$1)</f>
        <v>0</v>
      </c>
      <c r="F138">
        <f>COUNTIFS(eukaryotes!$A138:$A1946,$A138,eukaryotes!$S138:$S1946,F$1)</f>
        <v>0</v>
      </c>
      <c r="G138">
        <f>COUNTIFS(eukaryotes!$A138:$A1946,$A138,eukaryotes!$S138:$S1946,G$1)</f>
        <v>0</v>
      </c>
      <c r="H138">
        <f>COUNTIFS(eukaryotes!$A138:$A1946,$A138,eukaryotes!$S138:$S1946,H$1)</f>
        <v>0</v>
      </c>
    </row>
    <row r="139" spans="1:8" x14ac:dyDescent="0.25">
      <c r="A139" t="s">
        <v>9041</v>
      </c>
      <c r="B139">
        <f>COUNTIFS(eukaryotes!$A139:$A1947,$A139,eukaryotes!$S139:$S1947,B$1)</f>
        <v>0</v>
      </c>
      <c r="C139">
        <f>COUNTIFS(eukaryotes!$A139:$A1947,$A139,eukaryotes!$S139:$S1947,C$1)</f>
        <v>0</v>
      </c>
      <c r="D139">
        <f>COUNTIFS(eukaryotes!$A139:$A1947,$A139,eukaryotes!$S139:$S1947,D$1)</f>
        <v>1</v>
      </c>
      <c r="E139">
        <f>COUNTIFS(eukaryotes!$A139:$A1947,$A139,eukaryotes!$S139:$S1947,E$1)</f>
        <v>0</v>
      </c>
      <c r="F139">
        <f>COUNTIFS(eukaryotes!$A139:$A1947,$A139,eukaryotes!$S139:$S1947,F$1)</f>
        <v>0</v>
      </c>
      <c r="G139">
        <f>COUNTIFS(eukaryotes!$A139:$A1947,$A139,eukaryotes!$S139:$S1947,G$1)</f>
        <v>0</v>
      </c>
      <c r="H139">
        <f>COUNTIFS(eukaryotes!$A139:$A1947,$A139,eukaryotes!$S139:$S1947,H$1)</f>
        <v>0</v>
      </c>
    </row>
    <row r="140" spans="1:8" x14ac:dyDescent="0.25">
      <c r="A140" t="s">
        <v>9046</v>
      </c>
      <c r="B140">
        <f>COUNTIFS(eukaryotes!$A140:$A1948,$A140,eukaryotes!$S140:$S1948,B$1)</f>
        <v>0</v>
      </c>
      <c r="C140">
        <f>COUNTIFS(eukaryotes!$A140:$A1948,$A140,eukaryotes!$S140:$S1948,C$1)</f>
        <v>0</v>
      </c>
      <c r="D140">
        <f>COUNTIFS(eukaryotes!$A140:$A1948,$A140,eukaryotes!$S140:$S1948,D$1)</f>
        <v>1</v>
      </c>
      <c r="E140">
        <f>COUNTIFS(eukaryotes!$A140:$A1948,$A140,eukaryotes!$S140:$S1948,E$1)</f>
        <v>0</v>
      </c>
      <c r="F140">
        <f>COUNTIFS(eukaryotes!$A140:$A1948,$A140,eukaryotes!$S140:$S1948,F$1)</f>
        <v>0</v>
      </c>
      <c r="G140">
        <f>COUNTIFS(eukaryotes!$A140:$A1948,$A140,eukaryotes!$S140:$S1948,G$1)</f>
        <v>0</v>
      </c>
      <c r="H140">
        <f>COUNTIFS(eukaryotes!$A140:$A1948,$A140,eukaryotes!$S140:$S1948,H$1)</f>
        <v>0</v>
      </c>
    </row>
    <row r="141" spans="1:8" x14ac:dyDescent="0.25">
      <c r="A141" t="s">
        <v>9052</v>
      </c>
      <c r="B141">
        <f>COUNTIFS(eukaryotes!$A141:$A1949,$A141,eukaryotes!$S141:$S1949,B$1)</f>
        <v>1</v>
      </c>
      <c r="C141">
        <f>COUNTIFS(eukaryotes!$A141:$A1949,$A141,eukaryotes!$S141:$S1949,C$1)</f>
        <v>0</v>
      </c>
      <c r="D141">
        <f>COUNTIFS(eukaryotes!$A141:$A1949,$A141,eukaryotes!$S141:$S1949,D$1)</f>
        <v>0</v>
      </c>
      <c r="E141">
        <f>COUNTIFS(eukaryotes!$A141:$A1949,$A141,eukaryotes!$S141:$S1949,E$1)</f>
        <v>0</v>
      </c>
      <c r="F141">
        <f>COUNTIFS(eukaryotes!$A141:$A1949,$A141,eukaryotes!$S141:$S1949,F$1)</f>
        <v>0</v>
      </c>
      <c r="G141">
        <f>COUNTIFS(eukaryotes!$A141:$A1949,$A141,eukaryotes!$S141:$S1949,G$1)</f>
        <v>0</v>
      </c>
      <c r="H141">
        <f>COUNTIFS(eukaryotes!$A141:$A1949,$A141,eukaryotes!$S141:$S1949,H$1)</f>
        <v>0</v>
      </c>
    </row>
    <row r="142" spans="1:8" x14ac:dyDescent="0.25">
      <c r="A142" t="s">
        <v>9058</v>
      </c>
      <c r="B142">
        <f>COUNTIFS(eukaryotes!$A142:$A1950,$A142,eukaryotes!$S142:$S1950,B$1)</f>
        <v>1</v>
      </c>
      <c r="C142">
        <f>COUNTIFS(eukaryotes!$A142:$A1950,$A142,eukaryotes!$S142:$S1950,C$1)</f>
        <v>0</v>
      </c>
      <c r="D142">
        <f>COUNTIFS(eukaryotes!$A142:$A1950,$A142,eukaryotes!$S142:$S1950,D$1)</f>
        <v>0</v>
      </c>
      <c r="E142">
        <f>COUNTIFS(eukaryotes!$A142:$A1950,$A142,eukaryotes!$S142:$S1950,E$1)</f>
        <v>0</v>
      </c>
      <c r="F142">
        <f>COUNTIFS(eukaryotes!$A142:$A1950,$A142,eukaryotes!$S142:$S1950,F$1)</f>
        <v>0</v>
      </c>
      <c r="G142">
        <f>COUNTIFS(eukaryotes!$A142:$A1950,$A142,eukaryotes!$S142:$S1950,G$1)</f>
        <v>0</v>
      </c>
      <c r="H142">
        <f>COUNTIFS(eukaryotes!$A142:$A1950,$A142,eukaryotes!$S142:$S1950,H$1)</f>
        <v>0</v>
      </c>
    </row>
    <row r="143" spans="1:8" x14ac:dyDescent="0.25">
      <c r="A143" t="s">
        <v>9063</v>
      </c>
      <c r="B143">
        <f>COUNTIFS(eukaryotes!$A143:$A1951,$A143,eukaryotes!$S143:$S1951,B$1)</f>
        <v>0</v>
      </c>
      <c r="C143">
        <f>COUNTIFS(eukaryotes!$A143:$A1951,$A143,eukaryotes!$S143:$S1951,C$1)</f>
        <v>0</v>
      </c>
      <c r="D143">
        <f>COUNTIFS(eukaryotes!$A143:$A1951,$A143,eukaryotes!$S143:$S1951,D$1)</f>
        <v>0</v>
      </c>
      <c r="E143">
        <f>COUNTIFS(eukaryotes!$A143:$A1951,$A143,eukaryotes!$S143:$S1951,E$1)</f>
        <v>1</v>
      </c>
      <c r="F143">
        <f>COUNTIFS(eukaryotes!$A143:$A1951,$A143,eukaryotes!$S143:$S1951,F$1)</f>
        <v>0</v>
      </c>
      <c r="G143">
        <f>COUNTIFS(eukaryotes!$A143:$A1951,$A143,eukaryotes!$S143:$S1951,G$1)</f>
        <v>0</v>
      </c>
      <c r="H143">
        <f>COUNTIFS(eukaryotes!$A143:$A1951,$A143,eukaryotes!$S143:$S1951,H$1)</f>
        <v>0</v>
      </c>
    </row>
    <row r="144" spans="1:8" x14ac:dyDescent="0.25">
      <c r="A144" t="s">
        <v>9069</v>
      </c>
      <c r="B144">
        <f>COUNTIFS(eukaryotes!$A144:$A1952,$A144,eukaryotes!$S144:$S1952,B$1)</f>
        <v>0</v>
      </c>
      <c r="C144">
        <f>COUNTIFS(eukaryotes!$A144:$A1952,$A144,eukaryotes!$S144:$S1952,C$1)</f>
        <v>0</v>
      </c>
      <c r="D144">
        <f>COUNTIFS(eukaryotes!$A144:$A1952,$A144,eukaryotes!$S144:$S1952,D$1)</f>
        <v>0</v>
      </c>
      <c r="E144">
        <f>COUNTIFS(eukaryotes!$A144:$A1952,$A144,eukaryotes!$S144:$S1952,E$1)</f>
        <v>1</v>
      </c>
      <c r="F144">
        <f>COUNTIFS(eukaryotes!$A144:$A1952,$A144,eukaryotes!$S144:$S1952,F$1)</f>
        <v>0</v>
      </c>
      <c r="G144">
        <f>COUNTIFS(eukaryotes!$A144:$A1952,$A144,eukaryotes!$S144:$S1952,G$1)</f>
        <v>0</v>
      </c>
      <c r="H144">
        <f>COUNTIFS(eukaryotes!$A144:$A1952,$A144,eukaryotes!$S144:$S1952,H$1)</f>
        <v>0</v>
      </c>
    </row>
    <row r="145" spans="1:8" x14ac:dyDescent="0.25">
      <c r="A145" t="s">
        <v>9075</v>
      </c>
      <c r="B145">
        <f>COUNTIFS(eukaryotes!$A145:$A1953,$A145,eukaryotes!$S145:$S1953,B$1)</f>
        <v>0</v>
      </c>
      <c r="C145">
        <f>COUNTIFS(eukaryotes!$A145:$A1953,$A145,eukaryotes!$S145:$S1953,C$1)</f>
        <v>0</v>
      </c>
      <c r="D145">
        <f>COUNTIFS(eukaryotes!$A145:$A1953,$A145,eukaryotes!$S145:$S1953,D$1)</f>
        <v>1</v>
      </c>
      <c r="E145">
        <f>COUNTIFS(eukaryotes!$A145:$A1953,$A145,eukaryotes!$S145:$S1953,E$1)</f>
        <v>0</v>
      </c>
      <c r="F145">
        <f>COUNTIFS(eukaryotes!$A145:$A1953,$A145,eukaryotes!$S145:$S1953,F$1)</f>
        <v>0</v>
      </c>
      <c r="G145">
        <f>COUNTIFS(eukaryotes!$A145:$A1953,$A145,eukaryotes!$S145:$S1953,G$1)</f>
        <v>0</v>
      </c>
      <c r="H145">
        <f>COUNTIFS(eukaryotes!$A145:$A1953,$A145,eukaryotes!$S145:$S1953,H$1)</f>
        <v>0</v>
      </c>
    </row>
    <row r="146" spans="1:8" x14ac:dyDescent="0.25">
      <c r="A146" t="s">
        <v>9081</v>
      </c>
      <c r="B146">
        <f>COUNTIFS(eukaryotes!$A146:$A1954,$A146,eukaryotes!$S146:$S1954,B$1)</f>
        <v>1</v>
      </c>
      <c r="C146">
        <f>COUNTIFS(eukaryotes!$A146:$A1954,$A146,eukaryotes!$S146:$S1954,C$1)</f>
        <v>0</v>
      </c>
      <c r="D146">
        <f>COUNTIFS(eukaryotes!$A146:$A1954,$A146,eukaryotes!$S146:$S1954,D$1)</f>
        <v>0</v>
      </c>
      <c r="E146">
        <f>COUNTIFS(eukaryotes!$A146:$A1954,$A146,eukaryotes!$S146:$S1954,E$1)</f>
        <v>0</v>
      </c>
      <c r="F146">
        <f>COUNTIFS(eukaryotes!$A146:$A1954,$A146,eukaryotes!$S146:$S1954,F$1)</f>
        <v>0</v>
      </c>
      <c r="G146">
        <f>COUNTIFS(eukaryotes!$A146:$A1954,$A146,eukaryotes!$S146:$S1954,G$1)</f>
        <v>0</v>
      </c>
      <c r="H146">
        <f>COUNTIFS(eukaryotes!$A146:$A1954,$A146,eukaryotes!$S146:$S1954,H$1)</f>
        <v>0</v>
      </c>
    </row>
    <row r="147" spans="1:8" x14ac:dyDescent="0.25">
      <c r="A147" t="s">
        <v>9087</v>
      </c>
      <c r="B147">
        <f>COUNTIFS(eukaryotes!$A147:$A1955,$A147,eukaryotes!$S147:$S1955,B$1)</f>
        <v>0</v>
      </c>
      <c r="C147">
        <f>COUNTIFS(eukaryotes!$A147:$A1955,$A147,eukaryotes!$S147:$S1955,C$1)</f>
        <v>0</v>
      </c>
      <c r="D147">
        <f>COUNTIFS(eukaryotes!$A147:$A1955,$A147,eukaryotes!$S147:$S1955,D$1)</f>
        <v>0</v>
      </c>
      <c r="E147">
        <f>COUNTIFS(eukaryotes!$A147:$A1955,$A147,eukaryotes!$S147:$S1955,E$1)</f>
        <v>1</v>
      </c>
      <c r="F147">
        <f>COUNTIFS(eukaryotes!$A147:$A1955,$A147,eukaryotes!$S147:$S1955,F$1)</f>
        <v>0</v>
      </c>
      <c r="G147">
        <f>COUNTIFS(eukaryotes!$A147:$A1955,$A147,eukaryotes!$S147:$S1955,G$1)</f>
        <v>0</v>
      </c>
      <c r="H147">
        <f>COUNTIFS(eukaryotes!$A147:$A1955,$A147,eukaryotes!$S147:$S1955,H$1)</f>
        <v>0</v>
      </c>
    </row>
    <row r="148" spans="1:8" x14ac:dyDescent="0.25">
      <c r="A148" t="s">
        <v>9092</v>
      </c>
      <c r="B148">
        <f>COUNTIFS(eukaryotes!$A148:$A1956,$A148,eukaryotes!$S148:$S1956,B$1)</f>
        <v>0</v>
      </c>
      <c r="C148">
        <f>COUNTIFS(eukaryotes!$A148:$A1956,$A148,eukaryotes!$S148:$S1956,C$1)</f>
        <v>0</v>
      </c>
      <c r="D148">
        <f>COUNTIFS(eukaryotes!$A148:$A1956,$A148,eukaryotes!$S148:$S1956,D$1)</f>
        <v>0</v>
      </c>
      <c r="E148">
        <f>COUNTIFS(eukaryotes!$A148:$A1956,$A148,eukaryotes!$S148:$S1956,E$1)</f>
        <v>1</v>
      </c>
      <c r="F148">
        <f>COUNTIFS(eukaryotes!$A148:$A1956,$A148,eukaryotes!$S148:$S1956,F$1)</f>
        <v>0</v>
      </c>
      <c r="G148">
        <f>COUNTIFS(eukaryotes!$A148:$A1956,$A148,eukaryotes!$S148:$S1956,G$1)</f>
        <v>0</v>
      </c>
      <c r="H148">
        <f>COUNTIFS(eukaryotes!$A148:$A1956,$A148,eukaryotes!$S148:$S1956,H$1)</f>
        <v>0</v>
      </c>
    </row>
    <row r="149" spans="1:8" x14ac:dyDescent="0.25">
      <c r="A149" t="s">
        <v>9097</v>
      </c>
      <c r="B149">
        <f>COUNTIFS(eukaryotes!$A149:$A1957,$A149,eukaryotes!$S149:$S1957,B$1)</f>
        <v>1</v>
      </c>
      <c r="C149">
        <f>COUNTIFS(eukaryotes!$A149:$A1957,$A149,eukaryotes!$S149:$S1957,C$1)</f>
        <v>0</v>
      </c>
      <c r="D149">
        <f>COUNTIFS(eukaryotes!$A149:$A1957,$A149,eukaryotes!$S149:$S1957,D$1)</f>
        <v>0</v>
      </c>
      <c r="E149">
        <f>COUNTIFS(eukaryotes!$A149:$A1957,$A149,eukaryotes!$S149:$S1957,E$1)</f>
        <v>0</v>
      </c>
      <c r="F149">
        <f>COUNTIFS(eukaryotes!$A149:$A1957,$A149,eukaryotes!$S149:$S1957,F$1)</f>
        <v>0</v>
      </c>
      <c r="G149">
        <f>COUNTIFS(eukaryotes!$A149:$A1957,$A149,eukaryotes!$S149:$S1957,G$1)</f>
        <v>0</v>
      </c>
      <c r="H149">
        <f>COUNTIFS(eukaryotes!$A149:$A1957,$A149,eukaryotes!$S149:$S1957,H$1)</f>
        <v>0</v>
      </c>
    </row>
    <row r="150" spans="1:8" x14ac:dyDescent="0.25">
      <c r="A150" t="s">
        <v>9103</v>
      </c>
      <c r="B150">
        <f>COUNTIFS(eukaryotes!$A150:$A1958,$A150,eukaryotes!$S150:$S1958,B$1)</f>
        <v>1</v>
      </c>
      <c r="C150">
        <f>COUNTIFS(eukaryotes!$A150:$A1958,$A150,eukaryotes!$S150:$S1958,C$1)</f>
        <v>0</v>
      </c>
      <c r="D150">
        <f>COUNTIFS(eukaryotes!$A150:$A1958,$A150,eukaryotes!$S150:$S1958,D$1)</f>
        <v>0</v>
      </c>
      <c r="E150">
        <f>COUNTIFS(eukaryotes!$A150:$A1958,$A150,eukaryotes!$S150:$S1958,E$1)</f>
        <v>0</v>
      </c>
      <c r="F150">
        <f>COUNTIFS(eukaryotes!$A150:$A1958,$A150,eukaryotes!$S150:$S1958,F$1)</f>
        <v>0</v>
      </c>
      <c r="G150">
        <f>COUNTIFS(eukaryotes!$A150:$A1958,$A150,eukaryotes!$S150:$S1958,G$1)</f>
        <v>0</v>
      </c>
      <c r="H150">
        <f>COUNTIFS(eukaryotes!$A150:$A1958,$A150,eukaryotes!$S150:$S1958,H$1)</f>
        <v>0</v>
      </c>
    </row>
    <row r="151" spans="1:8" x14ac:dyDescent="0.25">
      <c r="A151" t="s">
        <v>9108</v>
      </c>
      <c r="B151">
        <f>COUNTIFS(eukaryotes!$A151:$A1959,$A151,eukaryotes!$S151:$S1959,B$1)</f>
        <v>1</v>
      </c>
      <c r="C151">
        <f>COUNTIFS(eukaryotes!$A151:$A1959,$A151,eukaryotes!$S151:$S1959,C$1)</f>
        <v>0</v>
      </c>
      <c r="D151">
        <f>COUNTIFS(eukaryotes!$A151:$A1959,$A151,eukaryotes!$S151:$S1959,D$1)</f>
        <v>0</v>
      </c>
      <c r="E151">
        <f>COUNTIFS(eukaryotes!$A151:$A1959,$A151,eukaryotes!$S151:$S1959,E$1)</f>
        <v>0</v>
      </c>
      <c r="F151">
        <f>COUNTIFS(eukaryotes!$A151:$A1959,$A151,eukaryotes!$S151:$S1959,F$1)</f>
        <v>0</v>
      </c>
      <c r="G151">
        <f>COUNTIFS(eukaryotes!$A151:$A1959,$A151,eukaryotes!$S151:$S1959,G$1)</f>
        <v>0</v>
      </c>
      <c r="H151">
        <f>COUNTIFS(eukaryotes!$A151:$A1959,$A151,eukaryotes!$S151:$S1959,H$1)</f>
        <v>0</v>
      </c>
    </row>
    <row r="152" spans="1:8" x14ac:dyDescent="0.25">
      <c r="A152" t="s">
        <v>9112</v>
      </c>
      <c r="B152">
        <f>COUNTIFS(eukaryotes!$A152:$A1960,$A152,eukaryotes!$S152:$S1960,B$1)</f>
        <v>1</v>
      </c>
      <c r="C152">
        <f>COUNTIFS(eukaryotes!$A152:$A1960,$A152,eukaryotes!$S152:$S1960,C$1)</f>
        <v>0</v>
      </c>
      <c r="D152">
        <f>COUNTIFS(eukaryotes!$A152:$A1960,$A152,eukaryotes!$S152:$S1960,D$1)</f>
        <v>0</v>
      </c>
      <c r="E152">
        <f>COUNTIFS(eukaryotes!$A152:$A1960,$A152,eukaryotes!$S152:$S1960,E$1)</f>
        <v>0</v>
      </c>
      <c r="F152">
        <f>COUNTIFS(eukaryotes!$A152:$A1960,$A152,eukaryotes!$S152:$S1960,F$1)</f>
        <v>0</v>
      </c>
      <c r="G152">
        <f>COUNTIFS(eukaryotes!$A152:$A1960,$A152,eukaryotes!$S152:$S1960,G$1)</f>
        <v>0</v>
      </c>
      <c r="H152">
        <f>COUNTIFS(eukaryotes!$A152:$A1960,$A152,eukaryotes!$S152:$S1960,H$1)</f>
        <v>0</v>
      </c>
    </row>
    <row r="153" spans="1:8" x14ac:dyDescent="0.25">
      <c r="A153" t="s">
        <v>9116</v>
      </c>
      <c r="B153">
        <f>COUNTIFS(eukaryotes!$A153:$A1961,$A153,eukaryotes!$S153:$S1961,B$1)</f>
        <v>1</v>
      </c>
      <c r="C153">
        <f>COUNTIFS(eukaryotes!$A153:$A1961,$A153,eukaryotes!$S153:$S1961,C$1)</f>
        <v>0</v>
      </c>
      <c r="D153">
        <f>COUNTIFS(eukaryotes!$A153:$A1961,$A153,eukaryotes!$S153:$S1961,D$1)</f>
        <v>0</v>
      </c>
      <c r="E153">
        <f>COUNTIFS(eukaryotes!$A153:$A1961,$A153,eukaryotes!$S153:$S1961,E$1)</f>
        <v>0</v>
      </c>
      <c r="F153">
        <f>COUNTIFS(eukaryotes!$A153:$A1961,$A153,eukaryotes!$S153:$S1961,F$1)</f>
        <v>0</v>
      </c>
      <c r="G153">
        <f>COUNTIFS(eukaryotes!$A153:$A1961,$A153,eukaryotes!$S153:$S1961,G$1)</f>
        <v>0</v>
      </c>
      <c r="H153">
        <f>COUNTIFS(eukaryotes!$A153:$A1961,$A153,eukaryotes!$S153:$S1961,H$1)</f>
        <v>0</v>
      </c>
    </row>
    <row r="154" spans="1:8" x14ac:dyDescent="0.25">
      <c r="A154" t="s">
        <v>9120</v>
      </c>
      <c r="B154">
        <f>COUNTIFS(eukaryotes!$A154:$A1962,$A154,eukaryotes!$S154:$S1962,B$1)</f>
        <v>1</v>
      </c>
      <c r="C154">
        <f>COUNTIFS(eukaryotes!$A154:$A1962,$A154,eukaryotes!$S154:$S1962,C$1)</f>
        <v>0</v>
      </c>
      <c r="D154">
        <f>COUNTIFS(eukaryotes!$A154:$A1962,$A154,eukaryotes!$S154:$S1962,D$1)</f>
        <v>0</v>
      </c>
      <c r="E154">
        <f>COUNTIFS(eukaryotes!$A154:$A1962,$A154,eukaryotes!$S154:$S1962,E$1)</f>
        <v>0</v>
      </c>
      <c r="F154">
        <f>COUNTIFS(eukaryotes!$A154:$A1962,$A154,eukaryotes!$S154:$S1962,F$1)</f>
        <v>0</v>
      </c>
      <c r="G154">
        <f>COUNTIFS(eukaryotes!$A154:$A1962,$A154,eukaryotes!$S154:$S1962,G$1)</f>
        <v>0</v>
      </c>
      <c r="H154">
        <f>COUNTIFS(eukaryotes!$A154:$A1962,$A154,eukaryotes!$S154:$S1962,H$1)</f>
        <v>0</v>
      </c>
    </row>
    <row r="155" spans="1:8" x14ac:dyDescent="0.25">
      <c r="A155" t="s">
        <v>9124</v>
      </c>
      <c r="B155">
        <f>COUNTIFS(eukaryotes!$A155:$A1963,$A155,eukaryotes!$S155:$S1963,B$1)</f>
        <v>1</v>
      </c>
      <c r="C155">
        <f>COUNTIFS(eukaryotes!$A155:$A1963,$A155,eukaryotes!$S155:$S1963,C$1)</f>
        <v>0</v>
      </c>
      <c r="D155">
        <f>COUNTIFS(eukaryotes!$A155:$A1963,$A155,eukaryotes!$S155:$S1963,D$1)</f>
        <v>0</v>
      </c>
      <c r="E155">
        <f>COUNTIFS(eukaryotes!$A155:$A1963,$A155,eukaryotes!$S155:$S1963,E$1)</f>
        <v>0</v>
      </c>
      <c r="F155">
        <f>COUNTIFS(eukaryotes!$A155:$A1963,$A155,eukaryotes!$S155:$S1963,F$1)</f>
        <v>0</v>
      </c>
      <c r="G155">
        <f>COUNTIFS(eukaryotes!$A155:$A1963,$A155,eukaryotes!$S155:$S1963,G$1)</f>
        <v>0</v>
      </c>
      <c r="H155">
        <f>COUNTIFS(eukaryotes!$A155:$A1963,$A155,eukaryotes!$S155:$S1963,H$1)</f>
        <v>0</v>
      </c>
    </row>
    <row r="156" spans="1:8" x14ac:dyDescent="0.25">
      <c r="A156" t="s">
        <v>9128</v>
      </c>
      <c r="B156">
        <f>COUNTIFS(eukaryotes!$A156:$A1964,$A156,eukaryotes!$S156:$S1964,B$1)</f>
        <v>1</v>
      </c>
      <c r="C156">
        <f>COUNTIFS(eukaryotes!$A156:$A1964,$A156,eukaryotes!$S156:$S1964,C$1)</f>
        <v>0</v>
      </c>
      <c r="D156">
        <f>COUNTIFS(eukaryotes!$A156:$A1964,$A156,eukaryotes!$S156:$S1964,D$1)</f>
        <v>0</v>
      </c>
      <c r="E156">
        <f>COUNTIFS(eukaryotes!$A156:$A1964,$A156,eukaryotes!$S156:$S1964,E$1)</f>
        <v>0</v>
      </c>
      <c r="F156">
        <f>COUNTIFS(eukaryotes!$A156:$A1964,$A156,eukaryotes!$S156:$S1964,F$1)</f>
        <v>0</v>
      </c>
      <c r="G156">
        <f>COUNTIFS(eukaryotes!$A156:$A1964,$A156,eukaryotes!$S156:$S1964,G$1)</f>
        <v>0</v>
      </c>
      <c r="H156">
        <f>COUNTIFS(eukaryotes!$A156:$A1964,$A156,eukaryotes!$S156:$S1964,H$1)</f>
        <v>0</v>
      </c>
    </row>
    <row r="157" spans="1:8" x14ac:dyDescent="0.25">
      <c r="A157" t="s">
        <v>9132</v>
      </c>
      <c r="B157">
        <f>COUNTIFS(eukaryotes!$A157:$A1965,$A157,eukaryotes!$S157:$S1965,B$1)</f>
        <v>1</v>
      </c>
      <c r="C157">
        <f>COUNTIFS(eukaryotes!$A157:$A1965,$A157,eukaryotes!$S157:$S1965,C$1)</f>
        <v>0</v>
      </c>
      <c r="D157">
        <f>COUNTIFS(eukaryotes!$A157:$A1965,$A157,eukaryotes!$S157:$S1965,D$1)</f>
        <v>0</v>
      </c>
      <c r="E157">
        <f>COUNTIFS(eukaryotes!$A157:$A1965,$A157,eukaryotes!$S157:$S1965,E$1)</f>
        <v>0</v>
      </c>
      <c r="F157">
        <f>COUNTIFS(eukaryotes!$A157:$A1965,$A157,eukaryotes!$S157:$S1965,F$1)</f>
        <v>0</v>
      </c>
      <c r="G157">
        <f>COUNTIFS(eukaryotes!$A157:$A1965,$A157,eukaryotes!$S157:$S1965,G$1)</f>
        <v>0</v>
      </c>
      <c r="H157">
        <f>COUNTIFS(eukaryotes!$A157:$A1965,$A157,eukaryotes!$S157:$S1965,H$1)</f>
        <v>0</v>
      </c>
    </row>
    <row r="158" spans="1:8" x14ac:dyDescent="0.25">
      <c r="A158" t="s">
        <v>9136</v>
      </c>
      <c r="B158">
        <f>COUNTIFS(eukaryotes!$A158:$A1966,$A158,eukaryotes!$S158:$S1966,B$1)</f>
        <v>1</v>
      </c>
      <c r="C158">
        <f>COUNTIFS(eukaryotes!$A158:$A1966,$A158,eukaryotes!$S158:$S1966,C$1)</f>
        <v>0</v>
      </c>
      <c r="D158">
        <f>COUNTIFS(eukaryotes!$A158:$A1966,$A158,eukaryotes!$S158:$S1966,D$1)</f>
        <v>0</v>
      </c>
      <c r="E158">
        <f>COUNTIFS(eukaryotes!$A158:$A1966,$A158,eukaryotes!$S158:$S1966,E$1)</f>
        <v>0</v>
      </c>
      <c r="F158">
        <f>COUNTIFS(eukaryotes!$A158:$A1966,$A158,eukaryotes!$S158:$S1966,F$1)</f>
        <v>0</v>
      </c>
      <c r="G158">
        <f>COUNTIFS(eukaryotes!$A158:$A1966,$A158,eukaryotes!$S158:$S1966,G$1)</f>
        <v>0</v>
      </c>
      <c r="H158">
        <f>COUNTIFS(eukaryotes!$A158:$A1966,$A158,eukaryotes!$S158:$S1966,H$1)</f>
        <v>0</v>
      </c>
    </row>
    <row r="159" spans="1:8" x14ac:dyDescent="0.25">
      <c r="A159" t="s">
        <v>9140</v>
      </c>
      <c r="B159">
        <f>COUNTIFS(eukaryotes!$A159:$A1967,$A159,eukaryotes!$S159:$S1967,B$1)</f>
        <v>1</v>
      </c>
      <c r="C159">
        <f>COUNTIFS(eukaryotes!$A159:$A1967,$A159,eukaryotes!$S159:$S1967,C$1)</f>
        <v>0</v>
      </c>
      <c r="D159">
        <f>COUNTIFS(eukaryotes!$A159:$A1967,$A159,eukaryotes!$S159:$S1967,D$1)</f>
        <v>0</v>
      </c>
      <c r="E159">
        <f>COUNTIFS(eukaryotes!$A159:$A1967,$A159,eukaryotes!$S159:$S1967,E$1)</f>
        <v>0</v>
      </c>
      <c r="F159">
        <f>COUNTIFS(eukaryotes!$A159:$A1967,$A159,eukaryotes!$S159:$S1967,F$1)</f>
        <v>0</v>
      </c>
      <c r="G159">
        <f>COUNTIFS(eukaryotes!$A159:$A1967,$A159,eukaryotes!$S159:$S1967,G$1)</f>
        <v>0</v>
      </c>
      <c r="H159">
        <f>COUNTIFS(eukaryotes!$A159:$A1967,$A159,eukaryotes!$S159:$S1967,H$1)</f>
        <v>0</v>
      </c>
    </row>
    <row r="160" spans="1:8" x14ac:dyDescent="0.25">
      <c r="A160" t="s">
        <v>9144</v>
      </c>
      <c r="B160">
        <f>COUNTIFS(eukaryotes!$A160:$A1968,$A160,eukaryotes!$S160:$S1968,B$1)</f>
        <v>1</v>
      </c>
      <c r="C160">
        <f>COUNTIFS(eukaryotes!$A160:$A1968,$A160,eukaryotes!$S160:$S1968,C$1)</f>
        <v>0</v>
      </c>
      <c r="D160">
        <f>COUNTIFS(eukaryotes!$A160:$A1968,$A160,eukaryotes!$S160:$S1968,D$1)</f>
        <v>0</v>
      </c>
      <c r="E160">
        <f>COUNTIFS(eukaryotes!$A160:$A1968,$A160,eukaryotes!$S160:$S1968,E$1)</f>
        <v>0</v>
      </c>
      <c r="F160">
        <f>COUNTIFS(eukaryotes!$A160:$A1968,$A160,eukaryotes!$S160:$S1968,F$1)</f>
        <v>0</v>
      </c>
      <c r="G160">
        <f>COUNTIFS(eukaryotes!$A160:$A1968,$A160,eukaryotes!$S160:$S1968,G$1)</f>
        <v>0</v>
      </c>
      <c r="H160">
        <f>COUNTIFS(eukaryotes!$A160:$A1968,$A160,eukaryotes!$S160:$S1968,H$1)</f>
        <v>0</v>
      </c>
    </row>
    <row r="161" spans="1:8" x14ac:dyDescent="0.25">
      <c r="A161" t="s">
        <v>9148</v>
      </c>
      <c r="B161">
        <f>COUNTIFS(eukaryotes!$A161:$A1969,$A161,eukaryotes!$S161:$S1969,B$1)</f>
        <v>1</v>
      </c>
      <c r="C161">
        <f>COUNTIFS(eukaryotes!$A161:$A1969,$A161,eukaryotes!$S161:$S1969,C$1)</f>
        <v>0</v>
      </c>
      <c r="D161">
        <f>COUNTIFS(eukaryotes!$A161:$A1969,$A161,eukaryotes!$S161:$S1969,D$1)</f>
        <v>0</v>
      </c>
      <c r="E161">
        <f>COUNTIFS(eukaryotes!$A161:$A1969,$A161,eukaryotes!$S161:$S1969,E$1)</f>
        <v>0</v>
      </c>
      <c r="F161">
        <f>COUNTIFS(eukaryotes!$A161:$A1969,$A161,eukaryotes!$S161:$S1969,F$1)</f>
        <v>0</v>
      </c>
      <c r="G161">
        <f>COUNTIFS(eukaryotes!$A161:$A1969,$A161,eukaryotes!$S161:$S1969,G$1)</f>
        <v>0</v>
      </c>
      <c r="H161">
        <f>COUNTIFS(eukaryotes!$A161:$A1969,$A161,eukaryotes!$S161:$S1969,H$1)</f>
        <v>0</v>
      </c>
    </row>
    <row r="162" spans="1:8" x14ac:dyDescent="0.25">
      <c r="A162" t="s">
        <v>9152</v>
      </c>
      <c r="B162">
        <f>COUNTIFS(eukaryotes!$A162:$A1970,$A162,eukaryotes!$S162:$S1970,B$1)</f>
        <v>1</v>
      </c>
      <c r="C162">
        <f>COUNTIFS(eukaryotes!$A162:$A1970,$A162,eukaryotes!$S162:$S1970,C$1)</f>
        <v>0</v>
      </c>
      <c r="D162">
        <f>COUNTIFS(eukaryotes!$A162:$A1970,$A162,eukaryotes!$S162:$S1970,D$1)</f>
        <v>0</v>
      </c>
      <c r="E162">
        <f>COUNTIFS(eukaryotes!$A162:$A1970,$A162,eukaryotes!$S162:$S1970,E$1)</f>
        <v>0</v>
      </c>
      <c r="F162">
        <f>COUNTIFS(eukaryotes!$A162:$A1970,$A162,eukaryotes!$S162:$S1970,F$1)</f>
        <v>0</v>
      </c>
      <c r="G162">
        <f>COUNTIFS(eukaryotes!$A162:$A1970,$A162,eukaryotes!$S162:$S1970,G$1)</f>
        <v>0</v>
      </c>
      <c r="H162">
        <f>COUNTIFS(eukaryotes!$A162:$A1970,$A162,eukaryotes!$S162:$S1970,H$1)</f>
        <v>0</v>
      </c>
    </row>
    <row r="163" spans="1:8" x14ac:dyDescent="0.25">
      <c r="A163" t="s">
        <v>9156</v>
      </c>
      <c r="B163">
        <f>COUNTIFS(eukaryotes!$A163:$A1971,$A163,eukaryotes!$S163:$S1971,B$1)</f>
        <v>1</v>
      </c>
      <c r="C163">
        <f>COUNTIFS(eukaryotes!$A163:$A1971,$A163,eukaryotes!$S163:$S1971,C$1)</f>
        <v>0</v>
      </c>
      <c r="D163">
        <f>COUNTIFS(eukaryotes!$A163:$A1971,$A163,eukaryotes!$S163:$S1971,D$1)</f>
        <v>0</v>
      </c>
      <c r="E163">
        <f>COUNTIFS(eukaryotes!$A163:$A1971,$A163,eukaryotes!$S163:$S1971,E$1)</f>
        <v>0</v>
      </c>
      <c r="F163">
        <f>COUNTIFS(eukaryotes!$A163:$A1971,$A163,eukaryotes!$S163:$S1971,F$1)</f>
        <v>0</v>
      </c>
      <c r="G163">
        <f>COUNTIFS(eukaryotes!$A163:$A1971,$A163,eukaryotes!$S163:$S1971,G$1)</f>
        <v>0</v>
      </c>
      <c r="H163">
        <f>COUNTIFS(eukaryotes!$A163:$A1971,$A163,eukaryotes!$S163:$S1971,H$1)</f>
        <v>0</v>
      </c>
    </row>
    <row r="164" spans="1:8" x14ac:dyDescent="0.25">
      <c r="A164" t="s">
        <v>9160</v>
      </c>
      <c r="B164">
        <f>COUNTIFS(eukaryotes!$A164:$A1972,$A164,eukaryotes!$S164:$S1972,B$1)</f>
        <v>1</v>
      </c>
      <c r="C164">
        <f>COUNTIFS(eukaryotes!$A164:$A1972,$A164,eukaryotes!$S164:$S1972,C$1)</f>
        <v>0</v>
      </c>
      <c r="D164">
        <f>COUNTIFS(eukaryotes!$A164:$A1972,$A164,eukaryotes!$S164:$S1972,D$1)</f>
        <v>0</v>
      </c>
      <c r="E164">
        <f>COUNTIFS(eukaryotes!$A164:$A1972,$A164,eukaryotes!$S164:$S1972,E$1)</f>
        <v>0</v>
      </c>
      <c r="F164">
        <f>COUNTIFS(eukaryotes!$A164:$A1972,$A164,eukaryotes!$S164:$S1972,F$1)</f>
        <v>0</v>
      </c>
      <c r="G164">
        <f>COUNTIFS(eukaryotes!$A164:$A1972,$A164,eukaryotes!$S164:$S1972,G$1)</f>
        <v>0</v>
      </c>
      <c r="H164">
        <f>COUNTIFS(eukaryotes!$A164:$A1972,$A164,eukaryotes!$S164:$S1972,H$1)</f>
        <v>0</v>
      </c>
    </row>
    <row r="165" spans="1:8" x14ac:dyDescent="0.25">
      <c r="A165" t="s">
        <v>9164</v>
      </c>
      <c r="B165">
        <f>COUNTIFS(eukaryotes!$A165:$A1973,$A165,eukaryotes!$S165:$S1973,B$1)</f>
        <v>1</v>
      </c>
      <c r="C165">
        <f>COUNTIFS(eukaryotes!$A165:$A1973,$A165,eukaryotes!$S165:$S1973,C$1)</f>
        <v>0</v>
      </c>
      <c r="D165">
        <f>COUNTIFS(eukaryotes!$A165:$A1973,$A165,eukaryotes!$S165:$S1973,D$1)</f>
        <v>0</v>
      </c>
      <c r="E165">
        <f>COUNTIFS(eukaryotes!$A165:$A1973,$A165,eukaryotes!$S165:$S1973,E$1)</f>
        <v>0</v>
      </c>
      <c r="F165">
        <f>COUNTIFS(eukaryotes!$A165:$A1973,$A165,eukaryotes!$S165:$S1973,F$1)</f>
        <v>0</v>
      </c>
      <c r="G165">
        <f>COUNTIFS(eukaryotes!$A165:$A1973,$A165,eukaryotes!$S165:$S1973,G$1)</f>
        <v>0</v>
      </c>
      <c r="H165">
        <f>COUNTIFS(eukaryotes!$A165:$A1973,$A165,eukaryotes!$S165:$S1973,H$1)</f>
        <v>0</v>
      </c>
    </row>
    <row r="166" spans="1:8" x14ac:dyDescent="0.25">
      <c r="A166" t="s">
        <v>9168</v>
      </c>
      <c r="B166">
        <f>COUNTIFS(eukaryotes!$A166:$A1974,$A166,eukaryotes!$S166:$S1974,B$1)</f>
        <v>1</v>
      </c>
      <c r="C166">
        <f>COUNTIFS(eukaryotes!$A166:$A1974,$A166,eukaryotes!$S166:$S1974,C$1)</f>
        <v>0</v>
      </c>
      <c r="D166">
        <f>COUNTIFS(eukaryotes!$A166:$A1974,$A166,eukaryotes!$S166:$S1974,D$1)</f>
        <v>0</v>
      </c>
      <c r="E166">
        <f>COUNTIFS(eukaryotes!$A166:$A1974,$A166,eukaryotes!$S166:$S1974,E$1)</f>
        <v>0</v>
      </c>
      <c r="F166">
        <f>COUNTIFS(eukaryotes!$A166:$A1974,$A166,eukaryotes!$S166:$S1974,F$1)</f>
        <v>0</v>
      </c>
      <c r="G166">
        <f>COUNTIFS(eukaryotes!$A166:$A1974,$A166,eukaryotes!$S166:$S1974,G$1)</f>
        <v>0</v>
      </c>
      <c r="H166">
        <f>COUNTIFS(eukaryotes!$A166:$A1974,$A166,eukaryotes!$S166:$S1974,H$1)</f>
        <v>0</v>
      </c>
    </row>
    <row r="167" spans="1:8" x14ac:dyDescent="0.25">
      <c r="A167" t="s">
        <v>9172</v>
      </c>
      <c r="B167">
        <f>COUNTIFS(eukaryotes!$A167:$A1975,$A167,eukaryotes!$S167:$S1975,B$1)</f>
        <v>1</v>
      </c>
      <c r="C167">
        <f>COUNTIFS(eukaryotes!$A167:$A1975,$A167,eukaryotes!$S167:$S1975,C$1)</f>
        <v>0</v>
      </c>
      <c r="D167">
        <f>COUNTIFS(eukaryotes!$A167:$A1975,$A167,eukaryotes!$S167:$S1975,D$1)</f>
        <v>0</v>
      </c>
      <c r="E167">
        <f>COUNTIFS(eukaryotes!$A167:$A1975,$A167,eukaryotes!$S167:$S1975,E$1)</f>
        <v>0</v>
      </c>
      <c r="F167">
        <f>COUNTIFS(eukaryotes!$A167:$A1975,$A167,eukaryotes!$S167:$S1975,F$1)</f>
        <v>0</v>
      </c>
      <c r="G167">
        <f>COUNTIFS(eukaryotes!$A167:$A1975,$A167,eukaryotes!$S167:$S1975,G$1)</f>
        <v>0</v>
      </c>
      <c r="H167">
        <f>COUNTIFS(eukaryotes!$A167:$A1975,$A167,eukaryotes!$S167:$S1975,H$1)</f>
        <v>0</v>
      </c>
    </row>
    <row r="168" spans="1:8" x14ac:dyDescent="0.25">
      <c r="A168" t="s">
        <v>9176</v>
      </c>
      <c r="B168">
        <f>COUNTIFS(eukaryotes!$A168:$A1976,$A168,eukaryotes!$S168:$S1976,B$1)</f>
        <v>1</v>
      </c>
      <c r="C168">
        <f>COUNTIFS(eukaryotes!$A168:$A1976,$A168,eukaryotes!$S168:$S1976,C$1)</f>
        <v>0</v>
      </c>
      <c r="D168">
        <f>COUNTIFS(eukaryotes!$A168:$A1976,$A168,eukaryotes!$S168:$S1976,D$1)</f>
        <v>0</v>
      </c>
      <c r="E168">
        <f>COUNTIFS(eukaryotes!$A168:$A1976,$A168,eukaryotes!$S168:$S1976,E$1)</f>
        <v>0</v>
      </c>
      <c r="F168">
        <f>COUNTIFS(eukaryotes!$A168:$A1976,$A168,eukaryotes!$S168:$S1976,F$1)</f>
        <v>0</v>
      </c>
      <c r="G168">
        <f>COUNTIFS(eukaryotes!$A168:$A1976,$A168,eukaryotes!$S168:$S1976,G$1)</f>
        <v>0</v>
      </c>
      <c r="H168">
        <f>COUNTIFS(eukaryotes!$A168:$A1976,$A168,eukaryotes!$S168:$S1976,H$1)</f>
        <v>0</v>
      </c>
    </row>
    <row r="169" spans="1:8" x14ac:dyDescent="0.25">
      <c r="A169" t="s">
        <v>9180</v>
      </c>
      <c r="B169">
        <f>COUNTIFS(eukaryotes!$A169:$A1977,$A169,eukaryotes!$S169:$S1977,B$1)</f>
        <v>0</v>
      </c>
      <c r="C169">
        <f>COUNTIFS(eukaryotes!$A169:$A1977,$A169,eukaryotes!$S169:$S1977,C$1)</f>
        <v>1</v>
      </c>
      <c r="D169">
        <f>COUNTIFS(eukaryotes!$A169:$A1977,$A169,eukaryotes!$S169:$S1977,D$1)</f>
        <v>0</v>
      </c>
      <c r="E169">
        <f>COUNTIFS(eukaryotes!$A169:$A1977,$A169,eukaryotes!$S169:$S1977,E$1)</f>
        <v>0</v>
      </c>
      <c r="F169">
        <f>COUNTIFS(eukaryotes!$A169:$A1977,$A169,eukaryotes!$S169:$S1977,F$1)</f>
        <v>0</v>
      </c>
      <c r="G169">
        <f>COUNTIFS(eukaryotes!$A169:$A1977,$A169,eukaryotes!$S169:$S1977,G$1)</f>
        <v>0</v>
      </c>
      <c r="H169">
        <f>COUNTIFS(eukaryotes!$A169:$A1977,$A169,eukaryotes!$S169:$S1977,H$1)</f>
        <v>0</v>
      </c>
    </row>
    <row r="170" spans="1:8" x14ac:dyDescent="0.25">
      <c r="A170" t="s">
        <v>9184</v>
      </c>
      <c r="B170">
        <f>COUNTIFS(eukaryotes!$A170:$A1978,$A170,eukaryotes!$S170:$S1978,B$1)</f>
        <v>0</v>
      </c>
      <c r="C170">
        <f>COUNTIFS(eukaryotes!$A170:$A1978,$A170,eukaryotes!$S170:$S1978,C$1)</f>
        <v>0</v>
      </c>
      <c r="D170">
        <f>COUNTIFS(eukaryotes!$A170:$A1978,$A170,eukaryotes!$S170:$S1978,D$1)</f>
        <v>0</v>
      </c>
      <c r="E170">
        <f>COUNTIFS(eukaryotes!$A170:$A1978,$A170,eukaryotes!$S170:$S1978,E$1)</f>
        <v>1</v>
      </c>
      <c r="F170">
        <f>COUNTIFS(eukaryotes!$A170:$A1978,$A170,eukaryotes!$S170:$S1978,F$1)</f>
        <v>0</v>
      </c>
      <c r="G170">
        <f>COUNTIFS(eukaryotes!$A170:$A1978,$A170,eukaryotes!$S170:$S1978,G$1)</f>
        <v>0</v>
      </c>
      <c r="H170">
        <f>COUNTIFS(eukaryotes!$A170:$A1978,$A170,eukaryotes!$S170:$S1978,H$1)</f>
        <v>0</v>
      </c>
    </row>
    <row r="171" spans="1:8" x14ac:dyDescent="0.25">
      <c r="A171" t="s">
        <v>9189</v>
      </c>
      <c r="B171">
        <f>COUNTIFS(eukaryotes!$A171:$A1979,$A171,eukaryotes!$S171:$S1979,B$1)</f>
        <v>0</v>
      </c>
      <c r="C171">
        <f>COUNTIFS(eukaryotes!$A171:$A1979,$A171,eukaryotes!$S171:$S1979,C$1)</f>
        <v>0</v>
      </c>
      <c r="D171">
        <f>COUNTIFS(eukaryotes!$A171:$A1979,$A171,eukaryotes!$S171:$S1979,D$1)</f>
        <v>1</v>
      </c>
      <c r="E171">
        <f>COUNTIFS(eukaryotes!$A171:$A1979,$A171,eukaryotes!$S171:$S1979,E$1)</f>
        <v>0</v>
      </c>
      <c r="F171">
        <f>COUNTIFS(eukaryotes!$A171:$A1979,$A171,eukaryotes!$S171:$S1979,F$1)</f>
        <v>0</v>
      </c>
      <c r="G171">
        <f>COUNTIFS(eukaryotes!$A171:$A1979,$A171,eukaryotes!$S171:$S1979,G$1)</f>
        <v>0</v>
      </c>
      <c r="H171">
        <f>COUNTIFS(eukaryotes!$A171:$A1979,$A171,eukaryotes!$S171:$S1979,H$1)</f>
        <v>0</v>
      </c>
    </row>
    <row r="172" spans="1:8" x14ac:dyDescent="0.25">
      <c r="A172" t="s">
        <v>9194</v>
      </c>
      <c r="B172">
        <f>COUNTIFS(eukaryotes!$A172:$A1980,$A172,eukaryotes!$S172:$S1980,B$1)</f>
        <v>0</v>
      </c>
      <c r="C172">
        <f>COUNTIFS(eukaryotes!$A172:$A1980,$A172,eukaryotes!$S172:$S1980,C$1)</f>
        <v>0</v>
      </c>
      <c r="D172">
        <f>COUNTIFS(eukaryotes!$A172:$A1980,$A172,eukaryotes!$S172:$S1980,D$1)</f>
        <v>0</v>
      </c>
      <c r="E172">
        <f>COUNTIFS(eukaryotes!$A172:$A1980,$A172,eukaryotes!$S172:$S1980,E$1)</f>
        <v>1</v>
      </c>
      <c r="F172">
        <f>COUNTIFS(eukaryotes!$A172:$A1980,$A172,eukaryotes!$S172:$S1980,F$1)</f>
        <v>0</v>
      </c>
      <c r="G172">
        <f>COUNTIFS(eukaryotes!$A172:$A1980,$A172,eukaryotes!$S172:$S1980,G$1)</f>
        <v>0</v>
      </c>
      <c r="H172">
        <f>COUNTIFS(eukaryotes!$A172:$A1980,$A172,eukaryotes!$S172:$S1980,H$1)</f>
        <v>0</v>
      </c>
    </row>
    <row r="173" spans="1:8" x14ac:dyDescent="0.25">
      <c r="A173" t="s">
        <v>9199</v>
      </c>
      <c r="B173">
        <f>COUNTIFS(eukaryotes!$A173:$A1981,$A173,eukaryotes!$S173:$S1981,B$1)</f>
        <v>0</v>
      </c>
      <c r="C173">
        <f>COUNTIFS(eukaryotes!$A173:$A1981,$A173,eukaryotes!$S173:$S1981,C$1)</f>
        <v>0</v>
      </c>
      <c r="D173">
        <f>COUNTIFS(eukaryotes!$A173:$A1981,$A173,eukaryotes!$S173:$S1981,D$1)</f>
        <v>0</v>
      </c>
      <c r="E173">
        <f>COUNTIFS(eukaryotes!$A173:$A1981,$A173,eukaryotes!$S173:$S1981,E$1)</f>
        <v>1</v>
      </c>
      <c r="F173">
        <f>COUNTIFS(eukaryotes!$A173:$A1981,$A173,eukaryotes!$S173:$S1981,F$1)</f>
        <v>0</v>
      </c>
      <c r="G173">
        <f>COUNTIFS(eukaryotes!$A173:$A1981,$A173,eukaryotes!$S173:$S1981,G$1)</f>
        <v>0</v>
      </c>
      <c r="H173">
        <f>COUNTIFS(eukaryotes!$A173:$A1981,$A173,eukaryotes!$S173:$S1981,H$1)</f>
        <v>0</v>
      </c>
    </row>
    <row r="174" spans="1:8" x14ac:dyDescent="0.25">
      <c r="A174" t="s">
        <v>5894</v>
      </c>
      <c r="B174">
        <f>COUNTIFS(eukaryotes!$A174:$A1982,$A174,eukaryotes!$S174:$S1982,B$1)</f>
        <v>0</v>
      </c>
      <c r="C174">
        <f>COUNTIFS(eukaryotes!$A174:$A1982,$A174,eukaryotes!$S174:$S1982,C$1)</f>
        <v>0</v>
      </c>
      <c r="D174">
        <f>COUNTIFS(eukaryotes!$A174:$A1982,$A174,eukaryotes!$S174:$S1982,D$1)</f>
        <v>2</v>
      </c>
      <c r="E174">
        <f>COUNTIFS(eukaryotes!$A174:$A1982,$A174,eukaryotes!$S174:$S1982,E$1)</f>
        <v>5</v>
      </c>
      <c r="F174">
        <f>COUNTIFS(eukaryotes!$A174:$A1982,$A174,eukaryotes!$S174:$S1982,F$1)</f>
        <v>0</v>
      </c>
      <c r="G174">
        <f>COUNTIFS(eukaryotes!$A174:$A1982,$A174,eukaryotes!$S174:$S1982,G$1)</f>
        <v>0</v>
      </c>
      <c r="H174">
        <f>COUNTIFS(eukaryotes!$A174:$A1982,$A174,eukaryotes!$S174:$S1982,H$1)</f>
        <v>0</v>
      </c>
    </row>
    <row r="175" spans="1:8" x14ac:dyDescent="0.25">
      <c r="A175" t="s">
        <v>9229</v>
      </c>
      <c r="B175">
        <f>COUNTIFS(eukaryotes!$A175:$A1983,$A175,eukaryotes!$S175:$S1983,B$1)</f>
        <v>0</v>
      </c>
      <c r="C175">
        <f>COUNTIFS(eukaryotes!$A175:$A1983,$A175,eukaryotes!$S175:$S1983,C$1)</f>
        <v>0</v>
      </c>
      <c r="D175">
        <f>COUNTIFS(eukaryotes!$A175:$A1983,$A175,eukaryotes!$S175:$S1983,D$1)</f>
        <v>0</v>
      </c>
      <c r="E175">
        <f>COUNTIFS(eukaryotes!$A175:$A1983,$A175,eukaryotes!$S175:$S1983,E$1)</f>
        <v>0</v>
      </c>
      <c r="F175">
        <f>COUNTIFS(eukaryotes!$A175:$A1983,$A175,eukaryotes!$S175:$S1983,F$1)</f>
        <v>1</v>
      </c>
      <c r="G175">
        <f>COUNTIFS(eukaryotes!$A175:$A1983,$A175,eukaryotes!$S175:$S1983,G$1)</f>
        <v>0</v>
      </c>
      <c r="H175">
        <f>COUNTIFS(eukaryotes!$A175:$A1983,$A175,eukaryotes!$S175:$S1983,H$1)</f>
        <v>0</v>
      </c>
    </row>
    <row r="176" spans="1:8" x14ac:dyDescent="0.25">
      <c r="A176" t="s">
        <v>9234</v>
      </c>
      <c r="B176">
        <f>COUNTIFS(eukaryotes!$A176:$A1984,$A176,eukaryotes!$S176:$S1984,B$1)</f>
        <v>1</v>
      </c>
      <c r="C176">
        <f>COUNTIFS(eukaryotes!$A176:$A1984,$A176,eukaryotes!$S176:$S1984,C$1)</f>
        <v>0</v>
      </c>
      <c r="D176">
        <f>COUNTIFS(eukaryotes!$A176:$A1984,$A176,eukaryotes!$S176:$S1984,D$1)</f>
        <v>0</v>
      </c>
      <c r="E176">
        <f>COUNTIFS(eukaryotes!$A176:$A1984,$A176,eukaryotes!$S176:$S1984,E$1)</f>
        <v>0</v>
      </c>
      <c r="F176">
        <f>COUNTIFS(eukaryotes!$A176:$A1984,$A176,eukaryotes!$S176:$S1984,F$1)</f>
        <v>0</v>
      </c>
      <c r="G176">
        <f>COUNTIFS(eukaryotes!$A176:$A1984,$A176,eukaryotes!$S176:$S1984,G$1)</f>
        <v>0</v>
      </c>
      <c r="H176">
        <f>COUNTIFS(eukaryotes!$A176:$A1984,$A176,eukaryotes!$S176:$S1984,H$1)</f>
        <v>0</v>
      </c>
    </row>
    <row r="177" spans="1:8" x14ac:dyDescent="0.25">
      <c r="A177" t="s">
        <v>9239</v>
      </c>
      <c r="B177">
        <f>COUNTIFS(eukaryotes!$A177:$A1985,$A177,eukaryotes!$S177:$S1985,B$1)</f>
        <v>2</v>
      </c>
      <c r="C177">
        <f>COUNTIFS(eukaryotes!$A177:$A1985,$A177,eukaryotes!$S177:$S1985,C$1)</f>
        <v>0</v>
      </c>
      <c r="D177">
        <f>COUNTIFS(eukaryotes!$A177:$A1985,$A177,eukaryotes!$S177:$S1985,D$1)</f>
        <v>0</v>
      </c>
      <c r="E177">
        <f>COUNTIFS(eukaryotes!$A177:$A1985,$A177,eukaryotes!$S177:$S1985,E$1)</f>
        <v>2</v>
      </c>
      <c r="F177">
        <f>COUNTIFS(eukaryotes!$A177:$A1985,$A177,eukaryotes!$S177:$S1985,F$1)</f>
        <v>0</v>
      </c>
      <c r="G177">
        <f>COUNTIFS(eukaryotes!$A177:$A1985,$A177,eukaryotes!$S177:$S1985,G$1)</f>
        <v>0</v>
      </c>
      <c r="H177">
        <f>COUNTIFS(eukaryotes!$A177:$A1985,$A177,eukaryotes!$S177:$S1985,H$1)</f>
        <v>0</v>
      </c>
    </row>
    <row r="178" spans="1:8" x14ac:dyDescent="0.25">
      <c r="A178" t="s">
        <v>9257</v>
      </c>
      <c r="B178">
        <f>COUNTIFS(eukaryotes!$A178:$A1986,$A178,eukaryotes!$S178:$S1986,B$1)</f>
        <v>0</v>
      </c>
      <c r="C178">
        <f>COUNTIFS(eukaryotes!$A178:$A1986,$A178,eukaryotes!$S178:$S1986,C$1)</f>
        <v>0</v>
      </c>
      <c r="D178">
        <f>COUNTIFS(eukaryotes!$A178:$A1986,$A178,eukaryotes!$S178:$S1986,D$1)</f>
        <v>2</v>
      </c>
      <c r="E178">
        <f>COUNTIFS(eukaryotes!$A178:$A1986,$A178,eukaryotes!$S178:$S1986,E$1)</f>
        <v>0</v>
      </c>
      <c r="F178">
        <f>COUNTIFS(eukaryotes!$A178:$A1986,$A178,eukaryotes!$S178:$S1986,F$1)</f>
        <v>0</v>
      </c>
      <c r="G178">
        <f>COUNTIFS(eukaryotes!$A178:$A1986,$A178,eukaryotes!$S178:$S1986,G$1)</f>
        <v>0</v>
      </c>
      <c r="H178">
        <f>COUNTIFS(eukaryotes!$A178:$A1986,$A178,eukaryotes!$S178:$S1986,H$1)</f>
        <v>0</v>
      </c>
    </row>
    <row r="179" spans="1:8" x14ac:dyDescent="0.25">
      <c r="A179" t="s">
        <v>9268</v>
      </c>
      <c r="B179">
        <f>COUNTIFS(eukaryotes!$A179:$A1987,$A179,eukaryotes!$S179:$S1987,B$1)</f>
        <v>0</v>
      </c>
      <c r="C179">
        <f>COUNTIFS(eukaryotes!$A179:$A1987,$A179,eukaryotes!$S179:$S1987,C$1)</f>
        <v>0</v>
      </c>
      <c r="D179">
        <f>COUNTIFS(eukaryotes!$A179:$A1987,$A179,eukaryotes!$S179:$S1987,D$1)</f>
        <v>0</v>
      </c>
      <c r="E179">
        <f>COUNTIFS(eukaryotes!$A179:$A1987,$A179,eukaryotes!$S179:$S1987,E$1)</f>
        <v>0</v>
      </c>
      <c r="F179">
        <f>COUNTIFS(eukaryotes!$A179:$A1987,$A179,eukaryotes!$S179:$S1987,F$1)</f>
        <v>1</v>
      </c>
      <c r="G179">
        <f>COUNTIFS(eukaryotes!$A179:$A1987,$A179,eukaryotes!$S179:$S1987,G$1)</f>
        <v>0</v>
      </c>
      <c r="H179">
        <f>COUNTIFS(eukaryotes!$A179:$A1987,$A179,eukaryotes!$S179:$S1987,H$1)</f>
        <v>0</v>
      </c>
    </row>
    <row r="180" spans="1:8" x14ac:dyDescent="0.25">
      <c r="A180" t="s">
        <v>9272</v>
      </c>
      <c r="B180">
        <f>COUNTIFS(eukaryotes!$A180:$A1988,$A180,eukaryotes!$S180:$S1988,B$1)</f>
        <v>1</v>
      </c>
      <c r="C180">
        <f>COUNTIFS(eukaryotes!$A180:$A1988,$A180,eukaryotes!$S180:$S1988,C$1)</f>
        <v>0</v>
      </c>
      <c r="D180">
        <f>COUNTIFS(eukaryotes!$A180:$A1988,$A180,eukaryotes!$S180:$S1988,D$1)</f>
        <v>0</v>
      </c>
      <c r="E180">
        <f>COUNTIFS(eukaryotes!$A180:$A1988,$A180,eukaryotes!$S180:$S1988,E$1)</f>
        <v>0</v>
      </c>
      <c r="F180">
        <f>COUNTIFS(eukaryotes!$A180:$A1988,$A180,eukaryotes!$S180:$S1988,F$1)</f>
        <v>0</v>
      </c>
      <c r="G180">
        <f>COUNTIFS(eukaryotes!$A180:$A1988,$A180,eukaryotes!$S180:$S1988,G$1)</f>
        <v>0</v>
      </c>
      <c r="H180">
        <f>COUNTIFS(eukaryotes!$A180:$A1988,$A180,eukaryotes!$S180:$S1988,H$1)</f>
        <v>0</v>
      </c>
    </row>
    <row r="181" spans="1:8" x14ac:dyDescent="0.25">
      <c r="A181" t="s">
        <v>9278</v>
      </c>
      <c r="B181">
        <f>COUNTIFS(eukaryotes!$A181:$A1989,$A181,eukaryotes!$S181:$S1989,B$1)</f>
        <v>0</v>
      </c>
      <c r="C181">
        <f>COUNTIFS(eukaryotes!$A181:$A1989,$A181,eukaryotes!$S181:$S1989,C$1)</f>
        <v>0</v>
      </c>
      <c r="D181">
        <f>COUNTIFS(eukaryotes!$A181:$A1989,$A181,eukaryotes!$S181:$S1989,D$1)</f>
        <v>2</v>
      </c>
      <c r="E181">
        <f>COUNTIFS(eukaryotes!$A181:$A1989,$A181,eukaryotes!$S181:$S1989,E$1)</f>
        <v>0</v>
      </c>
      <c r="F181">
        <f>COUNTIFS(eukaryotes!$A181:$A1989,$A181,eukaryotes!$S181:$S1989,F$1)</f>
        <v>0</v>
      </c>
      <c r="G181">
        <f>COUNTIFS(eukaryotes!$A181:$A1989,$A181,eukaryotes!$S181:$S1989,G$1)</f>
        <v>0</v>
      </c>
      <c r="H181">
        <f>COUNTIFS(eukaryotes!$A181:$A1989,$A181,eukaryotes!$S181:$S1989,H$1)</f>
        <v>0</v>
      </c>
    </row>
    <row r="182" spans="1:8" x14ac:dyDescent="0.25">
      <c r="A182" t="s">
        <v>9284</v>
      </c>
      <c r="B182">
        <f>COUNTIFS(eukaryotes!$A182:$A1990,$A182,eukaryotes!$S182:$S1990,B$1)</f>
        <v>0</v>
      </c>
      <c r="C182">
        <f>COUNTIFS(eukaryotes!$A182:$A1990,$A182,eukaryotes!$S182:$S1990,C$1)</f>
        <v>0</v>
      </c>
      <c r="D182">
        <f>COUNTIFS(eukaryotes!$A182:$A1990,$A182,eukaryotes!$S182:$S1990,D$1)</f>
        <v>2</v>
      </c>
      <c r="E182">
        <f>COUNTIFS(eukaryotes!$A182:$A1990,$A182,eukaryotes!$S182:$S1990,E$1)</f>
        <v>0</v>
      </c>
      <c r="F182">
        <f>COUNTIFS(eukaryotes!$A182:$A1990,$A182,eukaryotes!$S182:$S1990,F$1)</f>
        <v>0</v>
      </c>
      <c r="G182">
        <f>COUNTIFS(eukaryotes!$A182:$A1990,$A182,eukaryotes!$S182:$S1990,G$1)</f>
        <v>0</v>
      </c>
      <c r="H182">
        <f>COUNTIFS(eukaryotes!$A182:$A1990,$A182,eukaryotes!$S182:$S1990,H$1)</f>
        <v>0</v>
      </c>
    </row>
    <row r="183" spans="1:8" x14ac:dyDescent="0.25">
      <c r="A183" t="s">
        <v>9295</v>
      </c>
      <c r="B183">
        <f>COUNTIFS(eukaryotes!$A183:$A1991,$A183,eukaryotes!$S183:$S1991,B$1)</f>
        <v>0</v>
      </c>
      <c r="C183">
        <f>COUNTIFS(eukaryotes!$A183:$A1991,$A183,eukaryotes!$S183:$S1991,C$1)</f>
        <v>0</v>
      </c>
      <c r="D183">
        <f>COUNTIFS(eukaryotes!$A183:$A1991,$A183,eukaryotes!$S183:$S1991,D$1)</f>
        <v>1</v>
      </c>
      <c r="E183">
        <f>COUNTIFS(eukaryotes!$A183:$A1991,$A183,eukaryotes!$S183:$S1991,E$1)</f>
        <v>2</v>
      </c>
      <c r="F183">
        <f>COUNTIFS(eukaryotes!$A183:$A1991,$A183,eukaryotes!$S183:$S1991,F$1)</f>
        <v>0</v>
      </c>
      <c r="G183">
        <f>COUNTIFS(eukaryotes!$A183:$A1991,$A183,eukaryotes!$S183:$S1991,G$1)</f>
        <v>0</v>
      </c>
      <c r="H183">
        <f>COUNTIFS(eukaryotes!$A183:$A1991,$A183,eukaryotes!$S183:$S1991,H$1)</f>
        <v>0</v>
      </c>
    </row>
    <row r="184" spans="1:8" x14ac:dyDescent="0.25">
      <c r="A184" t="s">
        <v>9311</v>
      </c>
      <c r="B184">
        <f>COUNTIFS(eukaryotes!$A184:$A1992,$A184,eukaryotes!$S184:$S1992,B$1)</f>
        <v>0</v>
      </c>
      <c r="C184">
        <f>COUNTIFS(eukaryotes!$A184:$A1992,$A184,eukaryotes!$S184:$S1992,C$1)</f>
        <v>0</v>
      </c>
      <c r="D184">
        <f>COUNTIFS(eukaryotes!$A184:$A1992,$A184,eukaryotes!$S184:$S1992,D$1)</f>
        <v>1</v>
      </c>
      <c r="E184">
        <f>COUNTIFS(eukaryotes!$A184:$A1992,$A184,eukaryotes!$S184:$S1992,E$1)</f>
        <v>2</v>
      </c>
      <c r="F184">
        <f>COUNTIFS(eukaryotes!$A184:$A1992,$A184,eukaryotes!$S184:$S1992,F$1)</f>
        <v>0</v>
      </c>
      <c r="G184">
        <f>COUNTIFS(eukaryotes!$A184:$A1992,$A184,eukaryotes!$S184:$S1992,G$1)</f>
        <v>0</v>
      </c>
      <c r="H184">
        <f>COUNTIFS(eukaryotes!$A184:$A1992,$A184,eukaryotes!$S184:$S1992,H$1)</f>
        <v>0</v>
      </c>
    </row>
    <row r="185" spans="1:8" x14ac:dyDescent="0.25">
      <c r="A185" t="s">
        <v>9325</v>
      </c>
      <c r="B185">
        <f>COUNTIFS(eukaryotes!$A185:$A1993,$A185,eukaryotes!$S185:$S1993,B$1)</f>
        <v>1</v>
      </c>
      <c r="C185">
        <f>COUNTIFS(eukaryotes!$A185:$A1993,$A185,eukaryotes!$S185:$S1993,C$1)</f>
        <v>0</v>
      </c>
      <c r="D185">
        <f>COUNTIFS(eukaryotes!$A185:$A1993,$A185,eukaryotes!$S185:$S1993,D$1)</f>
        <v>0</v>
      </c>
      <c r="E185">
        <f>COUNTIFS(eukaryotes!$A185:$A1993,$A185,eukaryotes!$S185:$S1993,E$1)</f>
        <v>0</v>
      </c>
      <c r="F185">
        <f>COUNTIFS(eukaryotes!$A185:$A1993,$A185,eukaryotes!$S185:$S1993,F$1)</f>
        <v>0</v>
      </c>
      <c r="G185">
        <f>COUNTIFS(eukaryotes!$A185:$A1993,$A185,eukaryotes!$S185:$S1993,G$1)</f>
        <v>0</v>
      </c>
      <c r="H185">
        <f>COUNTIFS(eukaryotes!$A185:$A1993,$A185,eukaryotes!$S185:$S1993,H$1)</f>
        <v>0</v>
      </c>
    </row>
    <row r="186" spans="1:8" x14ac:dyDescent="0.25">
      <c r="A186" t="s">
        <v>9331</v>
      </c>
      <c r="B186">
        <f>COUNTIFS(eukaryotes!$A186:$A1994,$A186,eukaryotes!$S186:$S1994,B$1)</f>
        <v>0</v>
      </c>
      <c r="C186">
        <f>COUNTIFS(eukaryotes!$A186:$A1994,$A186,eukaryotes!$S186:$S1994,C$1)</f>
        <v>0</v>
      </c>
      <c r="D186">
        <f>COUNTIFS(eukaryotes!$A186:$A1994,$A186,eukaryotes!$S186:$S1994,D$1)</f>
        <v>0</v>
      </c>
      <c r="E186">
        <f>COUNTIFS(eukaryotes!$A186:$A1994,$A186,eukaryotes!$S186:$S1994,E$1)</f>
        <v>1</v>
      </c>
      <c r="F186">
        <f>COUNTIFS(eukaryotes!$A186:$A1994,$A186,eukaryotes!$S186:$S1994,F$1)</f>
        <v>0</v>
      </c>
      <c r="G186">
        <f>COUNTIFS(eukaryotes!$A186:$A1994,$A186,eukaryotes!$S186:$S1994,G$1)</f>
        <v>0</v>
      </c>
      <c r="H186">
        <f>COUNTIFS(eukaryotes!$A186:$A1994,$A186,eukaryotes!$S186:$S1994,H$1)</f>
        <v>0</v>
      </c>
    </row>
    <row r="187" spans="1:8" x14ac:dyDescent="0.25">
      <c r="A187" t="s">
        <v>9336</v>
      </c>
      <c r="B187">
        <f>COUNTIFS(eukaryotes!$A187:$A1995,$A187,eukaryotes!$S187:$S1995,B$1)</f>
        <v>1</v>
      </c>
      <c r="C187">
        <f>COUNTIFS(eukaryotes!$A187:$A1995,$A187,eukaryotes!$S187:$S1995,C$1)</f>
        <v>0</v>
      </c>
      <c r="D187">
        <f>COUNTIFS(eukaryotes!$A187:$A1995,$A187,eukaryotes!$S187:$S1995,D$1)</f>
        <v>0</v>
      </c>
      <c r="E187">
        <f>COUNTIFS(eukaryotes!$A187:$A1995,$A187,eukaryotes!$S187:$S1995,E$1)</f>
        <v>0</v>
      </c>
      <c r="F187">
        <f>COUNTIFS(eukaryotes!$A187:$A1995,$A187,eukaryotes!$S187:$S1995,F$1)</f>
        <v>0</v>
      </c>
      <c r="G187">
        <f>COUNTIFS(eukaryotes!$A187:$A1995,$A187,eukaryotes!$S187:$S1995,G$1)</f>
        <v>0</v>
      </c>
      <c r="H187">
        <f>COUNTIFS(eukaryotes!$A187:$A1995,$A187,eukaryotes!$S187:$S1995,H$1)</f>
        <v>0</v>
      </c>
    </row>
    <row r="188" spans="1:8" x14ac:dyDescent="0.25">
      <c r="A188" t="s">
        <v>9342</v>
      </c>
      <c r="B188">
        <f>COUNTIFS(eukaryotes!$A188:$A1996,$A188,eukaryotes!$S188:$S1996,B$1)</f>
        <v>1</v>
      </c>
      <c r="C188">
        <f>COUNTIFS(eukaryotes!$A188:$A1996,$A188,eukaryotes!$S188:$S1996,C$1)</f>
        <v>0</v>
      </c>
      <c r="D188">
        <f>COUNTIFS(eukaryotes!$A188:$A1996,$A188,eukaryotes!$S188:$S1996,D$1)</f>
        <v>0</v>
      </c>
      <c r="E188">
        <f>COUNTIFS(eukaryotes!$A188:$A1996,$A188,eukaryotes!$S188:$S1996,E$1)</f>
        <v>0</v>
      </c>
      <c r="F188">
        <f>COUNTIFS(eukaryotes!$A188:$A1996,$A188,eukaryotes!$S188:$S1996,F$1)</f>
        <v>0</v>
      </c>
      <c r="G188">
        <f>COUNTIFS(eukaryotes!$A188:$A1996,$A188,eukaryotes!$S188:$S1996,G$1)</f>
        <v>0</v>
      </c>
      <c r="H188">
        <f>COUNTIFS(eukaryotes!$A188:$A1996,$A188,eukaryotes!$S188:$S1996,H$1)</f>
        <v>0</v>
      </c>
    </row>
    <row r="189" spans="1:8" x14ac:dyDescent="0.25">
      <c r="A189" t="s">
        <v>9347</v>
      </c>
      <c r="B189">
        <f>COUNTIFS(eukaryotes!$A189:$A1997,$A189,eukaryotes!$S189:$S1997,B$1)</f>
        <v>1</v>
      </c>
      <c r="C189">
        <f>COUNTIFS(eukaryotes!$A189:$A1997,$A189,eukaryotes!$S189:$S1997,C$1)</f>
        <v>0</v>
      </c>
      <c r="D189">
        <f>COUNTIFS(eukaryotes!$A189:$A1997,$A189,eukaryotes!$S189:$S1997,D$1)</f>
        <v>0</v>
      </c>
      <c r="E189">
        <f>COUNTIFS(eukaryotes!$A189:$A1997,$A189,eukaryotes!$S189:$S1997,E$1)</f>
        <v>0</v>
      </c>
      <c r="F189">
        <f>COUNTIFS(eukaryotes!$A189:$A1997,$A189,eukaryotes!$S189:$S1997,F$1)</f>
        <v>0</v>
      </c>
      <c r="G189">
        <f>COUNTIFS(eukaryotes!$A189:$A1997,$A189,eukaryotes!$S189:$S1997,G$1)</f>
        <v>0</v>
      </c>
      <c r="H189">
        <f>COUNTIFS(eukaryotes!$A189:$A1997,$A189,eukaryotes!$S189:$S1997,H$1)</f>
        <v>0</v>
      </c>
    </row>
    <row r="190" spans="1:8" x14ac:dyDescent="0.25">
      <c r="A190" t="s">
        <v>9352</v>
      </c>
      <c r="B190">
        <f>COUNTIFS(eukaryotes!$A190:$A1998,$A190,eukaryotes!$S190:$S1998,B$1)</f>
        <v>1</v>
      </c>
      <c r="C190">
        <f>COUNTIFS(eukaryotes!$A190:$A1998,$A190,eukaryotes!$S190:$S1998,C$1)</f>
        <v>0</v>
      </c>
      <c r="D190">
        <f>COUNTIFS(eukaryotes!$A190:$A1998,$A190,eukaryotes!$S190:$S1998,D$1)</f>
        <v>0</v>
      </c>
      <c r="E190">
        <f>COUNTIFS(eukaryotes!$A190:$A1998,$A190,eukaryotes!$S190:$S1998,E$1)</f>
        <v>0</v>
      </c>
      <c r="F190">
        <f>COUNTIFS(eukaryotes!$A190:$A1998,$A190,eukaryotes!$S190:$S1998,F$1)</f>
        <v>0</v>
      </c>
      <c r="G190">
        <f>COUNTIFS(eukaryotes!$A190:$A1998,$A190,eukaryotes!$S190:$S1998,G$1)</f>
        <v>0</v>
      </c>
      <c r="H190">
        <f>COUNTIFS(eukaryotes!$A190:$A1998,$A190,eukaryotes!$S190:$S1998,H$1)</f>
        <v>0</v>
      </c>
    </row>
    <row r="191" spans="1:8" x14ac:dyDescent="0.25">
      <c r="A191" t="s">
        <v>9357</v>
      </c>
      <c r="B191">
        <f>COUNTIFS(eukaryotes!$A191:$A1999,$A191,eukaryotes!$S191:$S1999,B$1)</f>
        <v>1</v>
      </c>
      <c r="C191">
        <f>COUNTIFS(eukaryotes!$A191:$A1999,$A191,eukaryotes!$S191:$S1999,C$1)</f>
        <v>0</v>
      </c>
      <c r="D191">
        <f>COUNTIFS(eukaryotes!$A191:$A1999,$A191,eukaryotes!$S191:$S1999,D$1)</f>
        <v>0</v>
      </c>
      <c r="E191">
        <f>COUNTIFS(eukaryotes!$A191:$A1999,$A191,eukaryotes!$S191:$S1999,E$1)</f>
        <v>0</v>
      </c>
      <c r="F191">
        <f>COUNTIFS(eukaryotes!$A191:$A1999,$A191,eukaryotes!$S191:$S1999,F$1)</f>
        <v>0</v>
      </c>
      <c r="G191">
        <f>COUNTIFS(eukaryotes!$A191:$A1999,$A191,eukaryotes!$S191:$S1999,G$1)</f>
        <v>0</v>
      </c>
      <c r="H191">
        <f>COUNTIFS(eukaryotes!$A191:$A1999,$A191,eukaryotes!$S191:$S1999,H$1)</f>
        <v>0</v>
      </c>
    </row>
    <row r="192" spans="1:8" x14ac:dyDescent="0.25">
      <c r="A192" t="s">
        <v>9362</v>
      </c>
      <c r="B192">
        <f>COUNTIFS(eukaryotes!$A192:$A2000,$A192,eukaryotes!$S192:$S2000,B$1)</f>
        <v>1</v>
      </c>
      <c r="C192">
        <f>COUNTIFS(eukaryotes!$A192:$A2000,$A192,eukaryotes!$S192:$S2000,C$1)</f>
        <v>0</v>
      </c>
      <c r="D192">
        <f>COUNTIFS(eukaryotes!$A192:$A2000,$A192,eukaryotes!$S192:$S2000,D$1)</f>
        <v>0</v>
      </c>
      <c r="E192">
        <f>COUNTIFS(eukaryotes!$A192:$A2000,$A192,eukaryotes!$S192:$S2000,E$1)</f>
        <v>0</v>
      </c>
      <c r="F192">
        <f>COUNTIFS(eukaryotes!$A192:$A2000,$A192,eukaryotes!$S192:$S2000,F$1)</f>
        <v>0</v>
      </c>
      <c r="G192">
        <f>COUNTIFS(eukaryotes!$A192:$A2000,$A192,eukaryotes!$S192:$S2000,G$1)</f>
        <v>0</v>
      </c>
      <c r="H192">
        <f>COUNTIFS(eukaryotes!$A192:$A2000,$A192,eukaryotes!$S192:$S2000,H$1)</f>
        <v>0</v>
      </c>
    </row>
    <row r="193" spans="1:8" x14ac:dyDescent="0.25">
      <c r="A193" t="s">
        <v>9367</v>
      </c>
      <c r="B193">
        <f>COUNTIFS(eukaryotes!$A193:$A2001,$A193,eukaryotes!$S193:$S2001,B$1)</f>
        <v>1</v>
      </c>
      <c r="C193">
        <f>COUNTIFS(eukaryotes!$A193:$A2001,$A193,eukaryotes!$S193:$S2001,C$1)</f>
        <v>0</v>
      </c>
      <c r="D193">
        <f>COUNTIFS(eukaryotes!$A193:$A2001,$A193,eukaryotes!$S193:$S2001,D$1)</f>
        <v>0</v>
      </c>
      <c r="E193">
        <f>COUNTIFS(eukaryotes!$A193:$A2001,$A193,eukaryotes!$S193:$S2001,E$1)</f>
        <v>0</v>
      </c>
      <c r="F193">
        <f>COUNTIFS(eukaryotes!$A193:$A2001,$A193,eukaryotes!$S193:$S2001,F$1)</f>
        <v>0</v>
      </c>
      <c r="G193">
        <f>COUNTIFS(eukaryotes!$A193:$A2001,$A193,eukaryotes!$S193:$S2001,G$1)</f>
        <v>0</v>
      </c>
      <c r="H193">
        <f>COUNTIFS(eukaryotes!$A193:$A2001,$A193,eukaryotes!$S193:$S2001,H$1)</f>
        <v>0</v>
      </c>
    </row>
    <row r="194" spans="1:8" x14ac:dyDescent="0.25">
      <c r="A194" t="s">
        <v>9372</v>
      </c>
      <c r="B194">
        <f>COUNTIFS(eukaryotes!$A194:$A2002,$A194,eukaryotes!$S194:$S2002,B$1)</f>
        <v>1</v>
      </c>
      <c r="C194">
        <f>COUNTIFS(eukaryotes!$A194:$A2002,$A194,eukaryotes!$S194:$S2002,C$1)</f>
        <v>0</v>
      </c>
      <c r="D194">
        <f>COUNTIFS(eukaryotes!$A194:$A2002,$A194,eukaryotes!$S194:$S2002,D$1)</f>
        <v>0</v>
      </c>
      <c r="E194">
        <f>COUNTIFS(eukaryotes!$A194:$A2002,$A194,eukaryotes!$S194:$S2002,E$1)</f>
        <v>0</v>
      </c>
      <c r="F194">
        <f>COUNTIFS(eukaryotes!$A194:$A2002,$A194,eukaryotes!$S194:$S2002,F$1)</f>
        <v>0</v>
      </c>
      <c r="G194">
        <f>COUNTIFS(eukaryotes!$A194:$A2002,$A194,eukaryotes!$S194:$S2002,G$1)</f>
        <v>0</v>
      </c>
      <c r="H194">
        <f>COUNTIFS(eukaryotes!$A194:$A2002,$A194,eukaryotes!$S194:$S2002,H$1)</f>
        <v>0</v>
      </c>
    </row>
    <row r="195" spans="1:8" x14ac:dyDescent="0.25">
      <c r="A195" t="s">
        <v>9377</v>
      </c>
      <c r="B195">
        <f>COUNTIFS(eukaryotes!$A195:$A2003,$A195,eukaryotes!$S195:$S2003,B$1)</f>
        <v>1</v>
      </c>
      <c r="C195">
        <f>COUNTIFS(eukaryotes!$A195:$A2003,$A195,eukaryotes!$S195:$S2003,C$1)</f>
        <v>0</v>
      </c>
      <c r="D195">
        <f>COUNTIFS(eukaryotes!$A195:$A2003,$A195,eukaryotes!$S195:$S2003,D$1)</f>
        <v>0</v>
      </c>
      <c r="E195">
        <f>COUNTIFS(eukaryotes!$A195:$A2003,$A195,eukaryotes!$S195:$S2003,E$1)</f>
        <v>0</v>
      </c>
      <c r="F195">
        <f>COUNTIFS(eukaryotes!$A195:$A2003,$A195,eukaryotes!$S195:$S2003,F$1)</f>
        <v>0</v>
      </c>
      <c r="G195">
        <f>COUNTIFS(eukaryotes!$A195:$A2003,$A195,eukaryotes!$S195:$S2003,G$1)</f>
        <v>0</v>
      </c>
      <c r="H195">
        <f>COUNTIFS(eukaryotes!$A195:$A2003,$A195,eukaryotes!$S195:$S2003,H$1)</f>
        <v>0</v>
      </c>
    </row>
    <row r="196" spans="1:8" x14ac:dyDescent="0.25">
      <c r="A196" t="s">
        <v>9382</v>
      </c>
      <c r="B196">
        <f>COUNTIFS(eukaryotes!$A196:$A2004,$A196,eukaryotes!$S196:$S2004,B$1)</f>
        <v>1</v>
      </c>
      <c r="C196">
        <f>COUNTIFS(eukaryotes!$A196:$A2004,$A196,eukaryotes!$S196:$S2004,C$1)</f>
        <v>0</v>
      </c>
      <c r="D196">
        <f>COUNTIFS(eukaryotes!$A196:$A2004,$A196,eukaryotes!$S196:$S2004,D$1)</f>
        <v>0</v>
      </c>
      <c r="E196">
        <f>COUNTIFS(eukaryotes!$A196:$A2004,$A196,eukaryotes!$S196:$S2004,E$1)</f>
        <v>0</v>
      </c>
      <c r="F196">
        <f>COUNTIFS(eukaryotes!$A196:$A2004,$A196,eukaryotes!$S196:$S2004,F$1)</f>
        <v>0</v>
      </c>
      <c r="G196">
        <f>COUNTIFS(eukaryotes!$A196:$A2004,$A196,eukaryotes!$S196:$S2004,G$1)</f>
        <v>0</v>
      </c>
      <c r="H196">
        <f>COUNTIFS(eukaryotes!$A196:$A2004,$A196,eukaryotes!$S196:$S2004,H$1)</f>
        <v>0</v>
      </c>
    </row>
    <row r="197" spans="1:8" x14ac:dyDescent="0.25">
      <c r="A197" t="s">
        <v>9388</v>
      </c>
      <c r="B197">
        <f>COUNTIFS(eukaryotes!$A197:$A2005,$A197,eukaryotes!$S197:$S2005,B$1)</f>
        <v>0</v>
      </c>
      <c r="C197">
        <f>COUNTIFS(eukaryotes!$A197:$A2005,$A197,eukaryotes!$S197:$S2005,C$1)</f>
        <v>0</v>
      </c>
      <c r="D197">
        <f>COUNTIFS(eukaryotes!$A197:$A2005,$A197,eukaryotes!$S197:$S2005,D$1)</f>
        <v>0</v>
      </c>
      <c r="E197">
        <f>COUNTIFS(eukaryotes!$A197:$A2005,$A197,eukaryotes!$S197:$S2005,E$1)</f>
        <v>1</v>
      </c>
      <c r="F197">
        <f>COUNTIFS(eukaryotes!$A197:$A2005,$A197,eukaryotes!$S197:$S2005,F$1)</f>
        <v>0</v>
      </c>
      <c r="G197">
        <f>COUNTIFS(eukaryotes!$A197:$A2005,$A197,eukaryotes!$S197:$S2005,G$1)</f>
        <v>0</v>
      </c>
      <c r="H197">
        <f>COUNTIFS(eukaryotes!$A197:$A2005,$A197,eukaryotes!$S197:$S2005,H$1)</f>
        <v>0</v>
      </c>
    </row>
    <row r="198" spans="1:8" x14ac:dyDescent="0.25">
      <c r="A198" t="s">
        <v>9392</v>
      </c>
      <c r="B198">
        <f>COUNTIFS(eukaryotes!$A198:$A2006,$A198,eukaryotes!$S198:$S2006,B$1)</f>
        <v>0</v>
      </c>
      <c r="C198">
        <f>COUNTIFS(eukaryotes!$A198:$A2006,$A198,eukaryotes!$S198:$S2006,C$1)</f>
        <v>0</v>
      </c>
      <c r="D198">
        <f>COUNTIFS(eukaryotes!$A198:$A2006,$A198,eukaryotes!$S198:$S2006,D$1)</f>
        <v>1</v>
      </c>
      <c r="E198">
        <f>COUNTIFS(eukaryotes!$A198:$A2006,$A198,eukaryotes!$S198:$S2006,E$1)</f>
        <v>3</v>
      </c>
      <c r="F198">
        <f>COUNTIFS(eukaryotes!$A198:$A2006,$A198,eukaryotes!$S198:$S2006,F$1)</f>
        <v>0</v>
      </c>
      <c r="G198">
        <f>COUNTIFS(eukaryotes!$A198:$A2006,$A198,eukaryotes!$S198:$S2006,G$1)</f>
        <v>0</v>
      </c>
      <c r="H198">
        <f>COUNTIFS(eukaryotes!$A198:$A2006,$A198,eukaryotes!$S198:$S2006,H$1)</f>
        <v>0</v>
      </c>
    </row>
    <row r="199" spans="1:8" x14ac:dyDescent="0.25">
      <c r="A199" t="s">
        <v>9409</v>
      </c>
      <c r="B199">
        <f>COUNTIFS(eukaryotes!$A199:$A2007,$A199,eukaryotes!$S199:$S2007,B$1)</f>
        <v>0</v>
      </c>
      <c r="C199">
        <f>COUNTIFS(eukaryotes!$A199:$A2007,$A199,eukaryotes!$S199:$S2007,C$1)</f>
        <v>0</v>
      </c>
      <c r="D199">
        <f>COUNTIFS(eukaryotes!$A199:$A2007,$A199,eukaryotes!$S199:$S2007,D$1)</f>
        <v>1</v>
      </c>
      <c r="E199">
        <f>COUNTIFS(eukaryotes!$A199:$A2007,$A199,eukaryotes!$S199:$S2007,E$1)</f>
        <v>0</v>
      </c>
      <c r="F199">
        <f>COUNTIFS(eukaryotes!$A199:$A2007,$A199,eukaryotes!$S199:$S2007,F$1)</f>
        <v>0</v>
      </c>
      <c r="G199">
        <f>COUNTIFS(eukaryotes!$A199:$A2007,$A199,eukaryotes!$S199:$S2007,G$1)</f>
        <v>0</v>
      </c>
      <c r="H199">
        <f>COUNTIFS(eukaryotes!$A199:$A2007,$A199,eukaryotes!$S199:$S2007,H$1)</f>
        <v>0</v>
      </c>
    </row>
    <row r="200" spans="1:8" x14ac:dyDescent="0.25">
      <c r="A200" t="s">
        <v>3921</v>
      </c>
      <c r="B200">
        <f>COUNTIFS(eukaryotes!$A200:$A2008,$A200,eukaryotes!$S200:$S2008,B$1)</f>
        <v>0</v>
      </c>
      <c r="C200">
        <f>COUNTIFS(eukaryotes!$A200:$A2008,$A200,eukaryotes!$S200:$S2008,C$1)</f>
        <v>0</v>
      </c>
      <c r="D200">
        <f>COUNTIFS(eukaryotes!$A200:$A2008,$A200,eukaryotes!$S200:$S2008,D$1)</f>
        <v>1</v>
      </c>
      <c r="E200">
        <f>COUNTIFS(eukaryotes!$A200:$A2008,$A200,eukaryotes!$S200:$S2008,E$1)</f>
        <v>0</v>
      </c>
      <c r="F200">
        <f>COUNTIFS(eukaryotes!$A200:$A2008,$A200,eukaryotes!$S200:$S2008,F$1)</f>
        <v>0</v>
      </c>
      <c r="G200">
        <f>COUNTIFS(eukaryotes!$A200:$A2008,$A200,eukaryotes!$S200:$S2008,G$1)</f>
        <v>0</v>
      </c>
      <c r="H200">
        <f>COUNTIFS(eukaryotes!$A200:$A2008,$A200,eukaryotes!$S200:$S2008,H$1)</f>
        <v>0</v>
      </c>
    </row>
    <row r="201" spans="1:8" x14ac:dyDescent="0.25">
      <c r="A201" t="s">
        <v>9421</v>
      </c>
      <c r="B201">
        <f>COUNTIFS(eukaryotes!$A201:$A2009,$A201,eukaryotes!$S201:$S2009,B$1)</f>
        <v>0</v>
      </c>
      <c r="C201">
        <f>COUNTIFS(eukaryotes!$A201:$A2009,$A201,eukaryotes!$S201:$S2009,C$1)</f>
        <v>0</v>
      </c>
      <c r="D201">
        <f>COUNTIFS(eukaryotes!$A201:$A2009,$A201,eukaryotes!$S201:$S2009,D$1)</f>
        <v>1</v>
      </c>
      <c r="E201">
        <f>COUNTIFS(eukaryotes!$A201:$A2009,$A201,eukaryotes!$S201:$S2009,E$1)</f>
        <v>0</v>
      </c>
      <c r="F201">
        <f>COUNTIFS(eukaryotes!$A201:$A2009,$A201,eukaryotes!$S201:$S2009,F$1)</f>
        <v>0</v>
      </c>
      <c r="G201">
        <f>COUNTIFS(eukaryotes!$A201:$A2009,$A201,eukaryotes!$S201:$S2009,G$1)</f>
        <v>0</v>
      </c>
      <c r="H201">
        <f>COUNTIFS(eukaryotes!$A201:$A2009,$A201,eukaryotes!$S201:$S2009,H$1)</f>
        <v>0</v>
      </c>
    </row>
    <row r="202" spans="1:8" x14ac:dyDescent="0.25">
      <c r="A202" t="s">
        <v>9427</v>
      </c>
      <c r="B202">
        <f>COUNTIFS(eukaryotes!$A202:$A2010,$A202,eukaryotes!$S202:$S2010,B$1)</f>
        <v>1</v>
      </c>
      <c r="C202">
        <f>COUNTIFS(eukaryotes!$A202:$A2010,$A202,eukaryotes!$S202:$S2010,C$1)</f>
        <v>0</v>
      </c>
      <c r="D202">
        <f>COUNTIFS(eukaryotes!$A202:$A2010,$A202,eukaryotes!$S202:$S2010,D$1)</f>
        <v>0</v>
      </c>
      <c r="E202">
        <f>COUNTIFS(eukaryotes!$A202:$A2010,$A202,eukaryotes!$S202:$S2010,E$1)</f>
        <v>0</v>
      </c>
      <c r="F202">
        <f>COUNTIFS(eukaryotes!$A202:$A2010,$A202,eukaryotes!$S202:$S2010,F$1)</f>
        <v>0</v>
      </c>
      <c r="G202">
        <f>COUNTIFS(eukaryotes!$A202:$A2010,$A202,eukaryotes!$S202:$S2010,G$1)</f>
        <v>0</v>
      </c>
      <c r="H202">
        <f>COUNTIFS(eukaryotes!$A202:$A2010,$A202,eukaryotes!$S202:$S2010,H$1)</f>
        <v>0</v>
      </c>
    </row>
    <row r="203" spans="1:8" x14ac:dyDescent="0.25">
      <c r="A203" t="s">
        <v>9432</v>
      </c>
      <c r="B203">
        <f>COUNTIFS(eukaryotes!$A203:$A2011,$A203,eukaryotes!$S203:$S2011,B$1)</f>
        <v>1</v>
      </c>
      <c r="C203">
        <f>COUNTIFS(eukaryotes!$A203:$A2011,$A203,eukaryotes!$S203:$S2011,C$1)</f>
        <v>0</v>
      </c>
      <c r="D203">
        <f>COUNTIFS(eukaryotes!$A203:$A2011,$A203,eukaryotes!$S203:$S2011,D$1)</f>
        <v>1</v>
      </c>
      <c r="E203">
        <f>COUNTIFS(eukaryotes!$A203:$A2011,$A203,eukaryotes!$S203:$S2011,E$1)</f>
        <v>0</v>
      </c>
      <c r="F203">
        <f>COUNTIFS(eukaryotes!$A203:$A2011,$A203,eukaryotes!$S203:$S2011,F$1)</f>
        <v>0</v>
      </c>
      <c r="G203">
        <f>COUNTIFS(eukaryotes!$A203:$A2011,$A203,eukaryotes!$S203:$S2011,G$1)</f>
        <v>0</v>
      </c>
      <c r="H203">
        <f>COUNTIFS(eukaryotes!$A203:$A2011,$A203,eukaryotes!$S203:$S2011,H$1)</f>
        <v>0</v>
      </c>
    </row>
    <row r="204" spans="1:8" x14ac:dyDescent="0.25">
      <c r="A204" t="s">
        <v>9437</v>
      </c>
      <c r="B204">
        <f>COUNTIFS(eukaryotes!$A204:$A2012,$A204,eukaryotes!$S204:$S2012,B$1)</f>
        <v>0</v>
      </c>
      <c r="C204">
        <f>COUNTIFS(eukaryotes!$A204:$A2012,$A204,eukaryotes!$S204:$S2012,C$1)</f>
        <v>0</v>
      </c>
      <c r="D204">
        <f>COUNTIFS(eukaryotes!$A204:$A2012,$A204,eukaryotes!$S204:$S2012,D$1)</f>
        <v>0</v>
      </c>
      <c r="E204">
        <f>COUNTIFS(eukaryotes!$A204:$A2012,$A204,eukaryotes!$S204:$S2012,E$1)</f>
        <v>1</v>
      </c>
      <c r="F204">
        <f>COUNTIFS(eukaryotes!$A204:$A2012,$A204,eukaryotes!$S204:$S2012,F$1)</f>
        <v>0</v>
      </c>
      <c r="G204">
        <f>COUNTIFS(eukaryotes!$A204:$A2012,$A204,eukaryotes!$S204:$S2012,G$1)</f>
        <v>0</v>
      </c>
      <c r="H204">
        <f>COUNTIFS(eukaryotes!$A204:$A2012,$A204,eukaryotes!$S204:$S2012,H$1)</f>
        <v>0</v>
      </c>
    </row>
    <row r="205" spans="1:8" x14ac:dyDescent="0.25">
      <c r="A205" t="s">
        <v>2657</v>
      </c>
      <c r="B205">
        <f>COUNTIFS(eukaryotes!$A205:$A2013,$A205,eukaryotes!$S205:$S2013,B$1)</f>
        <v>1</v>
      </c>
      <c r="C205">
        <f>COUNTIFS(eukaryotes!$A205:$A2013,$A205,eukaryotes!$S205:$S2013,C$1)</f>
        <v>0</v>
      </c>
      <c r="D205">
        <f>COUNTIFS(eukaryotes!$A205:$A2013,$A205,eukaryotes!$S205:$S2013,D$1)</f>
        <v>0</v>
      </c>
      <c r="E205">
        <f>COUNTIFS(eukaryotes!$A205:$A2013,$A205,eukaryotes!$S205:$S2013,E$1)</f>
        <v>0</v>
      </c>
      <c r="F205">
        <f>COUNTIFS(eukaryotes!$A205:$A2013,$A205,eukaryotes!$S205:$S2013,F$1)</f>
        <v>0</v>
      </c>
      <c r="G205">
        <f>COUNTIFS(eukaryotes!$A205:$A2013,$A205,eukaryotes!$S205:$S2013,G$1)</f>
        <v>0</v>
      </c>
      <c r="H205">
        <f>COUNTIFS(eukaryotes!$A205:$A2013,$A205,eukaryotes!$S205:$S2013,H$1)</f>
        <v>0</v>
      </c>
    </row>
    <row r="206" spans="1:8" x14ac:dyDescent="0.25">
      <c r="A206" t="s">
        <v>9447</v>
      </c>
      <c r="B206">
        <f>COUNTIFS(eukaryotes!$A206:$A2014,$A206,eukaryotes!$S206:$S2014,B$1)</f>
        <v>0</v>
      </c>
      <c r="C206">
        <f>COUNTIFS(eukaryotes!$A206:$A2014,$A206,eukaryotes!$S206:$S2014,C$1)</f>
        <v>0</v>
      </c>
      <c r="D206">
        <f>COUNTIFS(eukaryotes!$A206:$A2014,$A206,eukaryotes!$S206:$S2014,D$1)</f>
        <v>1</v>
      </c>
      <c r="E206">
        <f>COUNTIFS(eukaryotes!$A206:$A2014,$A206,eukaryotes!$S206:$S2014,E$1)</f>
        <v>0</v>
      </c>
      <c r="F206">
        <f>COUNTIFS(eukaryotes!$A206:$A2014,$A206,eukaryotes!$S206:$S2014,F$1)</f>
        <v>0</v>
      </c>
      <c r="G206">
        <f>COUNTIFS(eukaryotes!$A206:$A2014,$A206,eukaryotes!$S206:$S2014,G$1)</f>
        <v>0</v>
      </c>
      <c r="H206">
        <f>COUNTIFS(eukaryotes!$A206:$A2014,$A206,eukaryotes!$S206:$S2014,H$1)</f>
        <v>0</v>
      </c>
    </row>
    <row r="207" spans="1:8" x14ac:dyDescent="0.25">
      <c r="A207" t="s">
        <v>9453</v>
      </c>
      <c r="B207">
        <f>COUNTIFS(eukaryotes!$A207:$A2015,$A207,eukaryotes!$S207:$S2015,B$1)</f>
        <v>0</v>
      </c>
      <c r="C207">
        <f>COUNTIFS(eukaryotes!$A207:$A2015,$A207,eukaryotes!$S207:$S2015,C$1)</f>
        <v>0</v>
      </c>
      <c r="D207">
        <f>COUNTIFS(eukaryotes!$A207:$A2015,$A207,eukaryotes!$S207:$S2015,D$1)</f>
        <v>0</v>
      </c>
      <c r="E207">
        <f>COUNTIFS(eukaryotes!$A207:$A2015,$A207,eukaryotes!$S207:$S2015,E$1)</f>
        <v>1</v>
      </c>
      <c r="F207">
        <f>COUNTIFS(eukaryotes!$A207:$A2015,$A207,eukaryotes!$S207:$S2015,F$1)</f>
        <v>0</v>
      </c>
      <c r="G207">
        <f>COUNTIFS(eukaryotes!$A207:$A2015,$A207,eukaryotes!$S207:$S2015,G$1)</f>
        <v>0</v>
      </c>
      <c r="H207">
        <f>COUNTIFS(eukaryotes!$A207:$A2015,$A207,eukaryotes!$S207:$S2015,H$1)</f>
        <v>0</v>
      </c>
    </row>
    <row r="208" spans="1:8" x14ac:dyDescent="0.25">
      <c r="A208" t="s">
        <v>9457</v>
      </c>
      <c r="B208">
        <f>COUNTIFS(eukaryotes!$A208:$A2016,$A208,eukaryotes!$S208:$S2016,B$1)</f>
        <v>0</v>
      </c>
      <c r="C208">
        <f>COUNTIFS(eukaryotes!$A208:$A2016,$A208,eukaryotes!$S208:$S2016,C$1)</f>
        <v>1</v>
      </c>
      <c r="D208">
        <f>COUNTIFS(eukaryotes!$A208:$A2016,$A208,eukaryotes!$S208:$S2016,D$1)</f>
        <v>0</v>
      </c>
      <c r="E208">
        <f>COUNTIFS(eukaryotes!$A208:$A2016,$A208,eukaryotes!$S208:$S2016,E$1)</f>
        <v>0</v>
      </c>
      <c r="F208">
        <f>COUNTIFS(eukaryotes!$A208:$A2016,$A208,eukaryotes!$S208:$S2016,F$1)</f>
        <v>0</v>
      </c>
      <c r="G208">
        <f>COUNTIFS(eukaryotes!$A208:$A2016,$A208,eukaryotes!$S208:$S2016,G$1)</f>
        <v>0</v>
      </c>
      <c r="H208">
        <f>COUNTIFS(eukaryotes!$A208:$A2016,$A208,eukaryotes!$S208:$S2016,H$1)</f>
        <v>0</v>
      </c>
    </row>
    <row r="209" spans="1:8" x14ac:dyDescent="0.25">
      <c r="A209" t="s">
        <v>9461</v>
      </c>
      <c r="B209">
        <f>COUNTIFS(eukaryotes!$A209:$A2017,$A209,eukaryotes!$S209:$S2017,B$1)</f>
        <v>0</v>
      </c>
      <c r="C209">
        <f>COUNTIFS(eukaryotes!$A209:$A2017,$A209,eukaryotes!$S209:$S2017,C$1)</f>
        <v>0</v>
      </c>
      <c r="D209">
        <f>COUNTIFS(eukaryotes!$A209:$A2017,$A209,eukaryotes!$S209:$S2017,D$1)</f>
        <v>0</v>
      </c>
      <c r="E209">
        <f>COUNTIFS(eukaryotes!$A209:$A2017,$A209,eukaryotes!$S209:$S2017,E$1)</f>
        <v>0</v>
      </c>
      <c r="F209">
        <f>COUNTIFS(eukaryotes!$A209:$A2017,$A209,eukaryotes!$S209:$S2017,F$1)</f>
        <v>1</v>
      </c>
      <c r="G209">
        <f>COUNTIFS(eukaryotes!$A209:$A2017,$A209,eukaryotes!$S209:$S2017,G$1)</f>
        <v>0</v>
      </c>
      <c r="H209">
        <f>COUNTIFS(eukaryotes!$A209:$A2017,$A209,eukaryotes!$S209:$S2017,H$1)</f>
        <v>0</v>
      </c>
    </row>
    <row r="210" spans="1:8" x14ac:dyDescent="0.25">
      <c r="A210" t="s">
        <v>9464</v>
      </c>
      <c r="B210">
        <f>COUNTIFS(eukaryotes!$A210:$A2018,$A210,eukaryotes!$S210:$S2018,B$1)</f>
        <v>0</v>
      </c>
      <c r="C210">
        <f>COUNTIFS(eukaryotes!$A210:$A2018,$A210,eukaryotes!$S210:$S2018,C$1)</f>
        <v>1</v>
      </c>
      <c r="D210">
        <f>COUNTIFS(eukaryotes!$A210:$A2018,$A210,eukaryotes!$S210:$S2018,D$1)</f>
        <v>0</v>
      </c>
      <c r="E210">
        <f>COUNTIFS(eukaryotes!$A210:$A2018,$A210,eukaryotes!$S210:$S2018,E$1)</f>
        <v>0</v>
      </c>
      <c r="F210">
        <f>COUNTIFS(eukaryotes!$A210:$A2018,$A210,eukaryotes!$S210:$S2018,F$1)</f>
        <v>0</v>
      </c>
      <c r="G210">
        <f>COUNTIFS(eukaryotes!$A210:$A2018,$A210,eukaryotes!$S210:$S2018,G$1)</f>
        <v>0</v>
      </c>
      <c r="H210">
        <f>COUNTIFS(eukaryotes!$A210:$A2018,$A210,eukaryotes!$S210:$S2018,H$1)</f>
        <v>0</v>
      </c>
    </row>
    <row r="211" spans="1:8" x14ac:dyDescent="0.25">
      <c r="A211" t="s">
        <v>9467</v>
      </c>
      <c r="B211">
        <f>COUNTIFS(eukaryotes!$A211:$A2019,$A211,eukaryotes!$S211:$S2019,B$1)</f>
        <v>0</v>
      </c>
      <c r="C211">
        <f>COUNTIFS(eukaryotes!$A211:$A2019,$A211,eukaryotes!$S211:$S2019,C$1)</f>
        <v>0</v>
      </c>
      <c r="D211">
        <f>COUNTIFS(eukaryotes!$A211:$A2019,$A211,eukaryotes!$S211:$S2019,D$1)</f>
        <v>0</v>
      </c>
      <c r="E211">
        <f>COUNTIFS(eukaryotes!$A211:$A2019,$A211,eukaryotes!$S211:$S2019,E$1)</f>
        <v>1</v>
      </c>
      <c r="F211">
        <f>COUNTIFS(eukaryotes!$A211:$A2019,$A211,eukaryotes!$S211:$S2019,F$1)</f>
        <v>0</v>
      </c>
      <c r="G211">
        <f>COUNTIFS(eukaryotes!$A211:$A2019,$A211,eukaryotes!$S211:$S2019,G$1)</f>
        <v>0</v>
      </c>
      <c r="H211">
        <f>COUNTIFS(eukaryotes!$A211:$A2019,$A211,eukaryotes!$S211:$S2019,H$1)</f>
        <v>0</v>
      </c>
    </row>
    <row r="212" spans="1:8" x14ac:dyDescent="0.25">
      <c r="A212" t="s">
        <v>9473</v>
      </c>
      <c r="B212">
        <f>COUNTIFS(eukaryotes!$A212:$A2020,$A212,eukaryotes!$S212:$S2020,B$1)</f>
        <v>0</v>
      </c>
      <c r="C212">
        <f>COUNTIFS(eukaryotes!$A212:$A2020,$A212,eukaryotes!$S212:$S2020,C$1)</f>
        <v>0</v>
      </c>
      <c r="D212">
        <f>COUNTIFS(eukaryotes!$A212:$A2020,$A212,eukaryotes!$S212:$S2020,D$1)</f>
        <v>1</v>
      </c>
      <c r="E212">
        <f>COUNTIFS(eukaryotes!$A212:$A2020,$A212,eukaryotes!$S212:$S2020,E$1)</f>
        <v>0</v>
      </c>
      <c r="F212">
        <f>COUNTIFS(eukaryotes!$A212:$A2020,$A212,eukaryotes!$S212:$S2020,F$1)</f>
        <v>0</v>
      </c>
      <c r="G212">
        <f>COUNTIFS(eukaryotes!$A212:$A2020,$A212,eukaryotes!$S212:$S2020,G$1)</f>
        <v>0</v>
      </c>
      <c r="H212">
        <f>COUNTIFS(eukaryotes!$A212:$A2020,$A212,eukaryotes!$S212:$S2020,H$1)</f>
        <v>0</v>
      </c>
    </row>
    <row r="213" spans="1:8" x14ac:dyDescent="0.25">
      <c r="A213" t="s">
        <v>9478</v>
      </c>
      <c r="B213">
        <f>COUNTIFS(eukaryotes!$A213:$A2021,$A213,eukaryotes!$S213:$S2021,B$1)</f>
        <v>0</v>
      </c>
      <c r="C213">
        <f>COUNTIFS(eukaryotes!$A213:$A2021,$A213,eukaryotes!$S213:$S2021,C$1)</f>
        <v>0</v>
      </c>
      <c r="D213">
        <f>COUNTIFS(eukaryotes!$A213:$A2021,$A213,eukaryotes!$S213:$S2021,D$1)</f>
        <v>3</v>
      </c>
      <c r="E213">
        <f>COUNTIFS(eukaryotes!$A213:$A2021,$A213,eukaryotes!$S213:$S2021,E$1)</f>
        <v>7</v>
      </c>
      <c r="F213">
        <f>COUNTIFS(eukaryotes!$A213:$A2021,$A213,eukaryotes!$S213:$S2021,F$1)</f>
        <v>0</v>
      </c>
      <c r="G213">
        <f>COUNTIFS(eukaryotes!$A213:$A2021,$A213,eukaryotes!$S213:$S2021,G$1)</f>
        <v>0</v>
      </c>
      <c r="H213">
        <f>COUNTIFS(eukaryotes!$A213:$A2021,$A213,eukaryotes!$S213:$S2021,H$1)</f>
        <v>0</v>
      </c>
    </row>
    <row r="214" spans="1:8" x14ac:dyDescent="0.25">
      <c r="A214" t="s">
        <v>9511</v>
      </c>
      <c r="B214">
        <f>COUNTIFS(eukaryotes!$A214:$A2022,$A214,eukaryotes!$S214:$S2022,B$1)</f>
        <v>0</v>
      </c>
      <c r="C214">
        <f>COUNTIFS(eukaryotes!$A214:$A2022,$A214,eukaryotes!$S214:$S2022,C$1)</f>
        <v>0</v>
      </c>
      <c r="D214">
        <f>COUNTIFS(eukaryotes!$A214:$A2022,$A214,eukaryotes!$S214:$S2022,D$1)</f>
        <v>1</v>
      </c>
      <c r="E214">
        <f>COUNTIFS(eukaryotes!$A214:$A2022,$A214,eukaryotes!$S214:$S2022,E$1)</f>
        <v>0</v>
      </c>
      <c r="F214">
        <f>COUNTIFS(eukaryotes!$A214:$A2022,$A214,eukaryotes!$S214:$S2022,F$1)</f>
        <v>0</v>
      </c>
      <c r="G214">
        <f>COUNTIFS(eukaryotes!$A214:$A2022,$A214,eukaryotes!$S214:$S2022,G$1)</f>
        <v>0</v>
      </c>
      <c r="H214">
        <f>COUNTIFS(eukaryotes!$A214:$A2022,$A214,eukaryotes!$S214:$S2022,H$1)</f>
        <v>0</v>
      </c>
    </row>
    <row r="215" spans="1:8" x14ac:dyDescent="0.25">
      <c r="A215" t="s">
        <v>9515</v>
      </c>
      <c r="B215">
        <f>COUNTIFS(eukaryotes!$A215:$A2023,$A215,eukaryotes!$S215:$S2023,B$1)</f>
        <v>0</v>
      </c>
      <c r="C215">
        <f>COUNTIFS(eukaryotes!$A215:$A2023,$A215,eukaryotes!$S215:$S2023,C$1)</f>
        <v>0</v>
      </c>
      <c r="D215">
        <f>COUNTIFS(eukaryotes!$A215:$A2023,$A215,eukaryotes!$S215:$S2023,D$1)</f>
        <v>2</v>
      </c>
      <c r="E215">
        <f>COUNTIFS(eukaryotes!$A215:$A2023,$A215,eukaryotes!$S215:$S2023,E$1)</f>
        <v>1</v>
      </c>
      <c r="F215">
        <f>COUNTIFS(eukaryotes!$A215:$A2023,$A215,eukaryotes!$S215:$S2023,F$1)</f>
        <v>0</v>
      </c>
      <c r="G215">
        <f>COUNTIFS(eukaryotes!$A215:$A2023,$A215,eukaryotes!$S215:$S2023,G$1)</f>
        <v>0</v>
      </c>
      <c r="H215">
        <f>COUNTIFS(eukaryotes!$A215:$A2023,$A215,eukaryotes!$S215:$S2023,H$1)</f>
        <v>0</v>
      </c>
    </row>
    <row r="216" spans="1:8" x14ac:dyDescent="0.25">
      <c r="A216" t="s">
        <v>9524</v>
      </c>
      <c r="B216">
        <f>COUNTIFS(eukaryotes!$A216:$A2024,$A216,eukaryotes!$S216:$S2024,B$1)</f>
        <v>0</v>
      </c>
      <c r="C216">
        <f>COUNTIFS(eukaryotes!$A216:$A2024,$A216,eukaryotes!$S216:$S2024,C$1)</f>
        <v>1</v>
      </c>
      <c r="D216">
        <f>COUNTIFS(eukaryotes!$A216:$A2024,$A216,eukaryotes!$S216:$S2024,D$1)</f>
        <v>0</v>
      </c>
      <c r="E216">
        <f>COUNTIFS(eukaryotes!$A216:$A2024,$A216,eukaryotes!$S216:$S2024,E$1)</f>
        <v>0</v>
      </c>
      <c r="F216">
        <f>COUNTIFS(eukaryotes!$A216:$A2024,$A216,eukaryotes!$S216:$S2024,F$1)</f>
        <v>0</v>
      </c>
      <c r="G216">
        <f>COUNTIFS(eukaryotes!$A216:$A2024,$A216,eukaryotes!$S216:$S2024,G$1)</f>
        <v>0</v>
      </c>
      <c r="H216">
        <f>COUNTIFS(eukaryotes!$A216:$A2024,$A216,eukaryotes!$S216:$S2024,H$1)</f>
        <v>0</v>
      </c>
    </row>
    <row r="217" spans="1:8" x14ac:dyDescent="0.25">
      <c r="A217" t="s">
        <v>9527</v>
      </c>
      <c r="B217">
        <f>COUNTIFS(eukaryotes!$A217:$A2025,$A217,eukaryotes!$S217:$S2025,B$1)</f>
        <v>0</v>
      </c>
      <c r="C217">
        <f>COUNTIFS(eukaryotes!$A217:$A2025,$A217,eukaryotes!$S217:$S2025,C$1)</f>
        <v>1</v>
      </c>
      <c r="D217">
        <f>COUNTIFS(eukaryotes!$A217:$A2025,$A217,eukaryotes!$S217:$S2025,D$1)</f>
        <v>0</v>
      </c>
      <c r="E217">
        <f>COUNTIFS(eukaryotes!$A217:$A2025,$A217,eukaryotes!$S217:$S2025,E$1)</f>
        <v>0</v>
      </c>
      <c r="F217">
        <f>COUNTIFS(eukaryotes!$A217:$A2025,$A217,eukaryotes!$S217:$S2025,F$1)</f>
        <v>0</v>
      </c>
      <c r="G217">
        <f>COUNTIFS(eukaryotes!$A217:$A2025,$A217,eukaryotes!$S217:$S2025,G$1)</f>
        <v>0</v>
      </c>
      <c r="H217">
        <f>COUNTIFS(eukaryotes!$A217:$A2025,$A217,eukaryotes!$S217:$S2025,H$1)</f>
        <v>0</v>
      </c>
    </row>
    <row r="218" spans="1:8" x14ac:dyDescent="0.25">
      <c r="A218" t="s">
        <v>9531</v>
      </c>
      <c r="B218">
        <f>COUNTIFS(eukaryotes!$A218:$A2026,$A218,eukaryotes!$S218:$S2026,B$1)</f>
        <v>0</v>
      </c>
      <c r="C218">
        <f>COUNTIFS(eukaryotes!$A218:$A2026,$A218,eukaryotes!$S218:$S2026,C$1)</f>
        <v>1</v>
      </c>
      <c r="D218">
        <f>COUNTIFS(eukaryotes!$A218:$A2026,$A218,eukaryotes!$S218:$S2026,D$1)</f>
        <v>0</v>
      </c>
      <c r="E218">
        <f>COUNTIFS(eukaryotes!$A218:$A2026,$A218,eukaryotes!$S218:$S2026,E$1)</f>
        <v>0</v>
      </c>
      <c r="F218">
        <f>COUNTIFS(eukaryotes!$A218:$A2026,$A218,eukaryotes!$S218:$S2026,F$1)</f>
        <v>0</v>
      </c>
      <c r="G218">
        <f>COUNTIFS(eukaryotes!$A218:$A2026,$A218,eukaryotes!$S218:$S2026,G$1)</f>
        <v>0</v>
      </c>
      <c r="H218">
        <f>COUNTIFS(eukaryotes!$A218:$A2026,$A218,eukaryotes!$S218:$S2026,H$1)</f>
        <v>0</v>
      </c>
    </row>
    <row r="219" spans="1:8" x14ac:dyDescent="0.25">
      <c r="A219" t="s">
        <v>9535</v>
      </c>
      <c r="B219">
        <f>COUNTIFS(eukaryotes!$A219:$A2027,$A219,eukaryotes!$S219:$S2027,B$1)</f>
        <v>1</v>
      </c>
      <c r="C219">
        <f>COUNTIFS(eukaryotes!$A219:$A2027,$A219,eukaryotes!$S219:$S2027,C$1)</f>
        <v>0</v>
      </c>
      <c r="D219">
        <f>COUNTIFS(eukaryotes!$A219:$A2027,$A219,eukaryotes!$S219:$S2027,D$1)</f>
        <v>0</v>
      </c>
      <c r="E219">
        <f>COUNTIFS(eukaryotes!$A219:$A2027,$A219,eukaryotes!$S219:$S2027,E$1)</f>
        <v>0</v>
      </c>
      <c r="F219">
        <f>COUNTIFS(eukaryotes!$A219:$A2027,$A219,eukaryotes!$S219:$S2027,F$1)</f>
        <v>0</v>
      </c>
      <c r="G219">
        <f>COUNTIFS(eukaryotes!$A219:$A2027,$A219,eukaryotes!$S219:$S2027,G$1)</f>
        <v>0</v>
      </c>
      <c r="H219">
        <f>COUNTIFS(eukaryotes!$A219:$A2027,$A219,eukaryotes!$S219:$S2027,H$1)</f>
        <v>0</v>
      </c>
    </row>
    <row r="220" spans="1:8" x14ac:dyDescent="0.25">
      <c r="A220" t="s">
        <v>9540</v>
      </c>
      <c r="B220">
        <f>COUNTIFS(eukaryotes!$A220:$A2028,$A220,eukaryotes!$S220:$S2028,B$1)</f>
        <v>0</v>
      </c>
      <c r="C220">
        <f>COUNTIFS(eukaryotes!$A220:$A2028,$A220,eukaryotes!$S220:$S2028,C$1)</f>
        <v>0</v>
      </c>
      <c r="D220">
        <f>COUNTIFS(eukaryotes!$A220:$A2028,$A220,eukaryotes!$S220:$S2028,D$1)</f>
        <v>3</v>
      </c>
      <c r="E220">
        <f>COUNTIFS(eukaryotes!$A220:$A2028,$A220,eukaryotes!$S220:$S2028,E$1)</f>
        <v>1</v>
      </c>
      <c r="F220">
        <f>COUNTIFS(eukaryotes!$A220:$A2028,$A220,eukaryotes!$S220:$S2028,F$1)</f>
        <v>0</v>
      </c>
      <c r="G220">
        <f>COUNTIFS(eukaryotes!$A220:$A2028,$A220,eukaryotes!$S220:$S2028,G$1)</f>
        <v>0</v>
      </c>
      <c r="H220">
        <f>COUNTIFS(eukaryotes!$A220:$A2028,$A220,eukaryotes!$S220:$S2028,H$1)</f>
        <v>0</v>
      </c>
    </row>
    <row r="221" spans="1:8" x14ac:dyDescent="0.25">
      <c r="A221" t="s">
        <v>9550</v>
      </c>
      <c r="B221">
        <f>COUNTIFS(eukaryotes!$A221:$A2029,$A221,eukaryotes!$S221:$S2029,B$1)</f>
        <v>1</v>
      </c>
      <c r="C221">
        <f>COUNTIFS(eukaryotes!$A221:$A2029,$A221,eukaryotes!$S221:$S2029,C$1)</f>
        <v>0</v>
      </c>
      <c r="D221">
        <f>COUNTIFS(eukaryotes!$A221:$A2029,$A221,eukaryotes!$S221:$S2029,D$1)</f>
        <v>1</v>
      </c>
      <c r="E221">
        <f>COUNTIFS(eukaryotes!$A221:$A2029,$A221,eukaryotes!$S221:$S2029,E$1)</f>
        <v>0</v>
      </c>
      <c r="F221">
        <f>COUNTIFS(eukaryotes!$A221:$A2029,$A221,eukaryotes!$S221:$S2029,F$1)</f>
        <v>0</v>
      </c>
      <c r="G221">
        <f>COUNTIFS(eukaryotes!$A221:$A2029,$A221,eukaryotes!$S221:$S2029,G$1)</f>
        <v>0</v>
      </c>
      <c r="H221">
        <f>COUNTIFS(eukaryotes!$A221:$A2029,$A221,eukaryotes!$S221:$S2029,H$1)</f>
        <v>0</v>
      </c>
    </row>
    <row r="222" spans="1:8" x14ac:dyDescent="0.25">
      <c r="A222" t="s">
        <v>9559</v>
      </c>
      <c r="B222">
        <f>COUNTIFS(eukaryotes!$A222:$A2030,$A222,eukaryotes!$S222:$S2030,B$1)</f>
        <v>0</v>
      </c>
      <c r="C222">
        <f>COUNTIFS(eukaryotes!$A222:$A2030,$A222,eukaryotes!$S222:$S2030,C$1)</f>
        <v>0</v>
      </c>
      <c r="D222">
        <f>COUNTIFS(eukaryotes!$A222:$A2030,$A222,eukaryotes!$S222:$S2030,D$1)</f>
        <v>1</v>
      </c>
      <c r="E222">
        <f>COUNTIFS(eukaryotes!$A222:$A2030,$A222,eukaryotes!$S222:$S2030,E$1)</f>
        <v>0</v>
      </c>
      <c r="F222">
        <f>COUNTIFS(eukaryotes!$A222:$A2030,$A222,eukaryotes!$S222:$S2030,F$1)</f>
        <v>0</v>
      </c>
      <c r="G222">
        <f>COUNTIFS(eukaryotes!$A222:$A2030,$A222,eukaryotes!$S222:$S2030,G$1)</f>
        <v>0</v>
      </c>
      <c r="H222">
        <f>COUNTIFS(eukaryotes!$A222:$A2030,$A222,eukaryotes!$S222:$S2030,H$1)</f>
        <v>0</v>
      </c>
    </row>
    <row r="223" spans="1:8" x14ac:dyDescent="0.25">
      <c r="A223" t="s">
        <v>9565</v>
      </c>
      <c r="B223">
        <f>COUNTIFS(eukaryotes!$A223:$A2031,$A223,eukaryotes!$S223:$S2031,B$1)</f>
        <v>5</v>
      </c>
      <c r="C223">
        <f>COUNTIFS(eukaryotes!$A223:$A2031,$A223,eukaryotes!$S223:$S2031,C$1)</f>
        <v>0</v>
      </c>
      <c r="D223">
        <f>COUNTIFS(eukaryotes!$A223:$A2031,$A223,eukaryotes!$S223:$S2031,D$1)</f>
        <v>2</v>
      </c>
      <c r="E223">
        <f>COUNTIFS(eukaryotes!$A223:$A2031,$A223,eukaryotes!$S223:$S2031,E$1)</f>
        <v>1</v>
      </c>
      <c r="F223">
        <f>COUNTIFS(eukaryotes!$A223:$A2031,$A223,eukaryotes!$S223:$S2031,F$1)</f>
        <v>0</v>
      </c>
      <c r="G223">
        <f>COUNTIFS(eukaryotes!$A223:$A2031,$A223,eukaryotes!$S223:$S2031,G$1)</f>
        <v>0</v>
      </c>
      <c r="H223">
        <f>COUNTIFS(eukaryotes!$A223:$A2031,$A223,eukaryotes!$S223:$S2031,H$1)</f>
        <v>0</v>
      </c>
    </row>
    <row r="224" spans="1:8" x14ac:dyDescent="0.25">
      <c r="A224" t="s">
        <v>9571</v>
      </c>
      <c r="B224">
        <f>COUNTIFS(eukaryotes!$A224:$A2032,$A224,eukaryotes!$S224:$S2032,B$1)</f>
        <v>2</v>
      </c>
      <c r="C224">
        <f>COUNTIFS(eukaryotes!$A224:$A2032,$A224,eukaryotes!$S224:$S2032,C$1)</f>
        <v>0</v>
      </c>
      <c r="D224">
        <f>COUNTIFS(eukaryotes!$A224:$A2032,$A224,eukaryotes!$S224:$S2032,D$1)</f>
        <v>0</v>
      </c>
      <c r="E224">
        <f>COUNTIFS(eukaryotes!$A224:$A2032,$A224,eukaryotes!$S224:$S2032,E$1)</f>
        <v>0</v>
      </c>
      <c r="F224">
        <f>COUNTIFS(eukaryotes!$A224:$A2032,$A224,eukaryotes!$S224:$S2032,F$1)</f>
        <v>0</v>
      </c>
      <c r="G224">
        <f>COUNTIFS(eukaryotes!$A224:$A2032,$A224,eukaryotes!$S224:$S2032,G$1)</f>
        <v>0</v>
      </c>
      <c r="H224">
        <f>COUNTIFS(eukaryotes!$A224:$A2032,$A224,eukaryotes!$S224:$S2032,H$1)</f>
        <v>0</v>
      </c>
    </row>
    <row r="225" spans="1:8" x14ac:dyDescent="0.25">
      <c r="A225" t="s">
        <v>9580</v>
      </c>
      <c r="B225">
        <f>COUNTIFS(eukaryotes!$A225:$A2033,$A225,eukaryotes!$S225:$S2033,B$1)</f>
        <v>1</v>
      </c>
      <c r="C225">
        <f>COUNTIFS(eukaryotes!$A225:$A2033,$A225,eukaryotes!$S225:$S2033,C$1)</f>
        <v>0</v>
      </c>
      <c r="D225">
        <f>COUNTIFS(eukaryotes!$A225:$A2033,$A225,eukaryotes!$S225:$S2033,D$1)</f>
        <v>0</v>
      </c>
      <c r="E225">
        <f>COUNTIFS(eukaryotes!$A225:$A2033,$A225,eukaryotes!$S225:$S2033,E$1)</f>
        <v>0</v>
      </c>
      <c r="F225">
        <f>COUNTIFS(eukaryotes!$A225:$A2033,$A225,eukaryotes!$S225:$S2033,F$1)</f>
        <v>0</v>
      </c>
      <c r="G225">
        <f>COUNTIFS(eukaryotes!$A225:$A2033,$A225,eukaryotes!$S225:$S2033,G$1)</f>
        <v>0</v>
      </c>
      <c r="H225">
        <f>COUNTIFS(eukaryotes!$A225:$A2033,$A225,eukaryotes!$S225:$S2033,H$1)</f>
        <v>0</v>
      </c>
    </row>
    <row r="226" spans="1:8" x14ac:dyDescent="0.25">
      <c r="A226" t="s">
        <v>9586</v>
      </c>
      <c r="B226">
        <f>COUNTIFS(eukaryotes!$A226:$A2034,$A226,eukaryotes!$S226:$S2034,B$1)</f>
        <v>1</v>
      </c>
      <c r="C226">
        <f>COUNTIFS(eukaryotes!$A226:$A2034,$A226,eukaryotes!$S226:$S2034,C$1)</f>
        <v>0</v>
      </c>
      <c r="D226">
        <f>COUNTIFS(eukaryotes!$A226:$A2034,$A226,eukaryotes!$S226:$S2034,D$1)</f>
        <v>0</v>
      </c>
      <c r="E226">
        <f>COUNTIFS(eukaryotes!$A226:$A2034,$A226,eukaryotes!$S226:$S2034,E$1)</f>
        <v>0</v>
      </c>
      <c r="F226">
        <f>COUNTIFS(eukaryotes!$A226:$A2034,$A226,eukaryotes!$S226:$S2034,F$1)</f>
        <v>0</v>
      </c>
      <c r="G226">
        <f>COUNTIFS(eukaryotes!$A226:$A2034,$A226,eukaryotes!$S226:$S2034,G$1)</f>
        <v>0</v>
      </c>
      <c r="H226">
        <f>COUNTIFS(eukaryotes!$A226:$A2034,$A226,eukaryotes!$S226:$S2034,H$1)</f>
        <v>0</v>
      </c>
    </row>
    <row r="227" spans="1:8" x14ac:dyDescent="0.25">
      <c r="A227" t="s">
        <v>9591</v>
      </c>
      <c r="B227">
        <f>COUNTIFS(eukaryotes!$A227:$A2035,$A227,eukaryotes!$S227:$S2035,B$1)</f>
        <v>3</v>
      </c>
      <c r="C227">
        <f>COUNTIFS(eukaryotes!$A227:$A2035,$A227,eukaryotes!$S227:$S2035,C$1)</f>
        <v>0</v>
      </c>
      <c r="D227">
        <f>COUNTIFS(eukaryotes!$A227:$A2035,$A227,eukaryotes!$S227:$S2035,D$1)</f>
        <v>0</v>
      </c>
      <c r="E227">
        <f>COUNTIFS(eukaryotes!$A227:$A2035,$A227,eukaryotes!$S227:$S2035,E$1)</f>
        <v>0</v>
      </c>
      <c r="F227">
        <f>COUNTIFS(eukaryotes!$A227:$A2035,$A227,eukaryotes!$S227:$S2035,F$1)</f>
        <v>0</v>
      </c>
      <c r="G227">
        <f>COUNTIFS(eukaryotes!$A227:$A2035,$A227,eukaryotes!$S227:$S2035,G$1)</f>
        <v>0</v>
      </c>
      <c r="H227">
        <f>COUNTIFS(eukaryotes!$A227:$A2035,$A227,eukaryotes!$S227:$S2035,H$1)</f>
        <v>0</v>
      </c>
    </row>
    <row r="228" spans="1:8" x14ac:dyDescent="0.25">
      <c r="A228" t="s">
        <v>9606</v>
      </c>
      <c r="B228">
        <f>COUNTIFS(eukaryotes!$A228:$A2036,$A228,eukaryotes!$S228:$S2036,B$1)</f>
        <v>1</v>
      </c>
      <c r="C228">
        <f>COUNTIFS(eukaryotes!$A228:$A2036,$A228,eukaryotes!$S228:$S2036,C$1)</f>
        <v>0</v>
      </c>
      <c r="D228">
        <f>COUNTIFS(eukaryotes!$A228:$A2036,$A228,eukaryotes!$S228:$S2036,D$1)</f>
        <v>0</v>
      </c>
      <c r="E228">
        <f>COUNTIFS(eukaryotes!$A228:$A2036,$A228,eukaryotes!$S228:$S2036,E$1)</f>
        <v>0</v>
      </c>
      <c r="F228">
        <f>COUNTIFS(eukaryotes!$A228:$A2036,$A228,eukaryotes!$S228:$S2036,F$1)</f>
        <v>0</v>
      </c>
      <c r="G228">
        <f>COUNTIFS(eukaryotes!$A228:$A2036,$A228,eukaryotes!$S228:$S2036,G$1)</f>
        <v>0</v>
      </c>
      <c r="H228">
        <f>COUNTIFS(eukaryotes!$A228:$A2036,$A228,eukaryotes!$S228:$S2036,H$1)</f>
        <v>0</v>
      </c>
    </row>
    <row r="229" spans="1:8" x14ac:dyDescent="0.25">
      <c r="A229" t="s">
        <v>9611</v>
      </c>
      <c r="B229">
        <f>COUNTIFS(eukaryotes!$A229:$A2037,$A229,eukaryotes!$S229:$S2037,B$1)</f>
        <v>1</v>
      </c>
      <c r="C229">
        <f>COUNTIFS(eukaryotes!$A229:$A2037,$A229,eukaryotes!$S229:$S2037,C$1)</f>
        <v>0</v>
      </c>
      <c r="D229">
        <f>COUNTIFS(eukaryotes!$A229:$A2037,$A229,eukaryotes!$S229:$S2037,D$1)</f>
        <v>0</v>
      </c>
      <c r="E229">
        <f>COUNTIFS(eukaryotes!$A229:$A2037,$A229,eukaryotes!$S229:$S2037,E$1)</f>
        <v>1</v>
      </c>
      <c r="F229">
        <f>COUNTIFS(eukaryotes!$A229:$A2037,$A229,eukaryotes!$S229:$S2037,F$1)</f>
        <v>0</v>
      </c>
      <c r="G229">
        <f>COUNTIFS(eukaryotes!$A229:$A2037,$A229,eukaryotes!$S229:$S2037,G$1)</f>
        <v>0</v>
      </c>
      <c r="H229">
        <f>COUNTIFS(eukaryotes!$A229:$A2037,$A229,eukaryotes!$S229:$S2037,H$1)</f>
        <v>0</v>
      </c>
    </row>
    <row r="230" spans="1:8" x14ac:dyDescent="0.25">
      <c r="A230" t="s">
        <v>9620</v>
      </c>
      <c r="B230">
        <f>COUNTIFS(eukaryotes!$A230:$A2038,$A230,eukaryotes!$S230:$S2038,B$1)</f>
        <v>0</v>
      </c>
      <c r="C230">
        <f>COUNTIFS(eukaryotes!$A230:$A2038,$A230,eukaryotes!$S230:$S2038,C$1)</f>
        <v>0</v>
      </c>
      <c r="D230">
        <f>COUNTIFS(eukaryotes!$A230:$A2038,$A230,eukaryotes!$S230:$S2038,D$1)</f>
        <v>1</v>
      </c>
      <c r="E230">
        <f>COUNTIFS(eukaryotes!$A230:$A2038,$A230,eukaryotes!$S230:$S2038,E$1)</f>
        <v>0</v>
      </c>
      <c r="F230">
        <f>COUNTIFS(eukaryotes!$A230:$A2038,$A230,eukaryotes!$S230:$S2038,F$1)</f>
        <v>0</v>
      </c>
      <c r="G230">
        <f>COUNTIFS(eukaryotes!$A230:$A2038,$A230,eukaryotes!$S230:$S2038,G$1)</f>
        <v>0</v>
      </c>
      <c r="H230">
        <f>COUNTIFS(eukaryotes!$A230:$A2038,$A230,eukaryotes!$S230:$S2038,H$1)</f>
        <v>0</v>
      </c>
    </row>
    <row r="231" spans="1:8" x14ac:dyDescent="0.25">
      <c r="A231" t="s">
        <v>9626</v>
      </c>
      <c r="B231">
        <f>COUNTIFS(eukaryotes!$A231:$A2039,$A231,eukaryotes!$S231:$S2039,B$1)</f>
        <v>1</v>
      </c>
      <c r="C231">
        <f>COUNTIFS(eukaryotes!$A231:$A2039,$A231,eukaryotes!$S231:$S2039,C$1)</f>
        <v>0</v>
      </c>
      <c r="D231">
        <f>COUNTIFS(eukaryotes!$A231:$A2039,$A231,eukaryotes!$S231:$S2039,D$1)</f>
        <v>0</v>
      </c>
      <c r="E231">
        <f>COUNTIFS(eukaryotes!$A231:$A2039,$A231,eukaryotes!$S231:$S2039,E$1)</f>
        <v>0</v>
      </c>
      <c r="F231">
        <f>COUNTIFS(eukaryotes!$A231:$A2039,$A231,eukaryotes!$S231:$S2039,F$1)</f>
        <v>0</v>
      </c>
      <c r="G231">
        <f>COUNTIFS(eukaryotes!$A231:$A2039,$A231,eukaryotes!$S231:$S2039,G$1)</f>
        <v>0</v>
      </c>
      <c r="H231">
        <f>COUNTIFS(eukaryotes!$A231:$A2039,$A231,eukaryotes!$S231:$S2039,H$1)</f>
        <v>0</v>
      </c>
    </row>
    <row r="232" spans="1:8" x14ac:dyDescent="0.25">
      <c r="A232" t="s">
        <v>9632</v>
      </c>
      <c r="B232">
        <f>COUNTIFS(eukaryotes!$A232:$A2040,$A232,eukaryotes!$S232:$S2040,B$1)</f>
        <v>1</v>
      </c>
      <c r="C232">
        <f>COUNTIFS(eukaryotes!$A232:$A2040,$A232,eukaryotes!$S232:$S2040,C$1)</f>
        <v>0</v>
      </c>
      <c r="D232">
        <f>COUNTIFS(eukaryotes!$A232:$A2040,$A232,eukaryotes!$S232:$S2040,D$1)</f>
        <v>0</v>
      </c>
      <c r="E232">
        <f>COUNTIFS(eukaryotes!$A232:$A2040,$A232,eukaryotes!$S232:$S2040,E$1)</f>
        <v>0</v>
      </c>
      <c r="F232">
        <f>COUNTIFS(eukaryotes!$A232:$A2040,$A232,eukaryotes!$S232:$S2040,F$1)</f>
        <v>0</v>
      </c>
      <c r="G232">
        <f>COUNTIFS(eukaryotes!$A232:$A2040,$A232,eukaryotes!$S232:$S2040,G$1)</f>
        <v>0</v>
      </c>
      <c r="H232">
        <f>COUNTIFS(eukaryotes!$A232:$A2040,$A232,eukaryotes!$S232:$S2040,H$1)</f>
        <v>0</v>
      </c>
    </row>
    <row r="233" spans="1:8" x14ac:dyDescent="0.25">
      <c r="A233" t="s">
        <v>9637</v>
      </c>
      <c r="B233">
        <f>COUNTIFS(eukaryotes!$A233:$A2041,$A233,eukaryotes!$S233:$S2041,B$1)</f>
        <v>2</v>
      </c>
      <c r="C233">
        <f>COUNTIFS(eukaryotes!$A233:$A2041,$A233,eukaryotes!$S233:$S2041,C$1)</f>
        <v>0</v>
      </c>
      <c r="D233">
        <f>COUNTIFS(eukaryotes!$A233:$A2041,$A233,eukaryotes!$S233:$S2041,D$1)</f>
        <v>0</v>
      </c>
      <c r="E233">
        <f>COUNTIFS(eukaryotes!$A233:$A2041,$A233,eukaryotes!$S233:$S2041,E$1)</f>
        <v>1</v>
      </c>
      <c r="F233">
        <f>COUNTIFS(eukaryotes!$A233:$A2041,$A233,eukaryotes!$S233:$S2041,F$1)</f>
        <v>0</v>
      </c>
      <c r="G233">
        <f>COUNTIFS(eukaryotes!$A233:$A2041,$A233,eukaryotes!$S233:$S2041,G$1)</f>
        <v>0</v>
      </c>
      <c r="H233">
        <f>COUNTIFS(eukaryotes!$A233:$A2041,$A233,eukaryotes!$S233:$S2041,H$1)</f>
        <v>0</v>
      </c>
    </row>
    <row r="234" spans="1:8" x14ac:dyDescent="0.25">
      <c r="A234" t="s">
        <v>9644</v>
      </c>
      <c r="B234">
        <f>COUNTIFS(eukaryotes!$A234:$A2042,$A234,eukaryotes!$S234:$S2042,B$1)</f>
        <v>1</v>
      </c>
      <c r="C234">
        <f>COUNTIFS(eukaryotes!$A234:$A2042,$A234,eukaryotes!$S234:$S2042,C$1)</f>
        <v>0</v>
      </c>
      <c r="D234">
        <f>COUNTIFS(eukaryotes!$A234:$A2042,$A234,eukaryotes!$S234:$S2042,D$1)</f>
        <v>0</v>
      </c>
      <c r="E234">
        <f>COUNTIFS(eukaryotes!$A234:$A2042,$A234,eukaryotes!$S234:$S2042,E$1)</f>
        <v>0</v>
      </c>
      <c r="F234">
        <f>COUNTIFS(eukaryotes!$A234:$A2042,$A234,eukaryotes!$S234:$S2042,F$1)</f>
        <v>0</v>
      </c>
      <c r="G234">
        <f>COUNTIFS(eukaryotes!$A234:$A2042,$A234,eukaryotes!$S234:$S2042,G$1)</f>
        <v>0</v>
      </c>
      <c r="H234">
        <f>COUNTIFS(eukaryotes!$A234:$A2042,$A234,eukaryotes!$S234:$S2042,H$1)</f>
        <v>0</v>
      </c>
    </row>
    <row r="235" spans="1:8" x14ac:dyDescent="0.25">
      <c r="A235" t="s">
        <v>9649</v>
      </c>
      <c r="B235">
        <f>COUNTIFS(eukaryotes!$A235:$A2043,$A235,eukaryotes!$S235:$S2043,B$1)</f>
        <v>1</v>
      </c>
      <c r="C235">
        <f>COUNTIFS(eukaryotes!$A235:$A2043,$A235,eukaryotes!$S235:$S2043,C$1)</f>
        <v>0</v>
      </c>
      <c r="D235">
        <f>COUNTIFS(eukaryotes!$A235:$A2043,$A235,eukaryotes!$S235:$S2043,D$1)</f>
        <v>0</v>
      </c>
      <c r="E235">
        <f>COUNTIFS(eukaryotes!$A235:$A2043,$A235,eukaryotes!$S235:$S2043,E$1)</f>
        <v>0</v>
      </c>
      <c r="F235">
        <f>COUNTIFS(eukaryotes!$A235:$A2043,$A235,eukaryotes!$S235:$S2043,F$1)</f>
        <v>0</v>
      </c>
      <c r="G235">
        <f>COUNTIFS(eukaryotes!$A235:$A2043,$A235,eukaryotes!$S235:$S2043,G$1)</f>
        <v>0</v>
      </c>
      <c r="H235">
        <f>COUNTIFS(eukaryotes!$A235:$A2043,$A235,eukaryotes!$S235:$S2043,H$1)</f>
        <v>0</v>
      </c>
    </row>
    <row r="236" spans="1:8" x14ac:dyDescent="0.25">
      <c r="A236" t="s">
        <v>9654</v>
      </c>
      <c r="B236">
        <f>COUNTIFS(eukaryotes!$A236:$A2044,$A236,eukaryotes!$S236:$S2044,B$1)</f>
        <v>1</v>
      </c>
      <c r="C236">
        <f>COUNTIFS(eukaryotes!$A236:$A2044,$A236,eukaryotes!$S236:$S2044,C$1)</f>
        <v>0</v>
      </c>
      <c r="D236">
        <f>COUNTIFS(eukaryotes!$A236:$A2044,$A236,eukaryotes!$S236:$S2044,D$1)</f>
        <v>0</v>
      </c>
      <c r="E236">
        <f>COUNTIFS(eukaryotes!$A236:$A2044,$A236,eukaryotes!$S236:$S2044,E$1)</f>
        <v>0</v>
      </c>
      <c r="F236">
        <f>COUNTIFS(eukaryotes!$A236:$A2044,$A236,eukaryotes!$S236:$S2044,F$1)</f>
        <v>0</v>
      </c>
      <c r="G236">
        <f>COUNTIFS(eukaryotes!$A236:$A2044,$A236,eukaryotes!$S236:$S2044,G$1)</f>
        <v>0</v>
      </c>
      <c r="H236">
        <f>COUNTIFS(eukaryotes!$A236:$A2044,$A236,eukaryotes!$S236:$S2044,H$1)</f>
        <v>0</v>
      </c>
    </row>
    <row r="237" spans="1:8" x14ac:dyDescent="0.25">
      <c r="A237" t="s">
        <v>9659</v>
      </c>
      <c r="B237">
        <f>COUNTIFS(eukaryotes!$A237:$A2045,$A237,eukaryotes!$S237:$S2045,B$1)</f>
        <v>0</v>
      </c>
      <c r="C237">
        <f>COUNTIFS(eukaryotes!$A237:$A2045,$A237,eukaryotes!$S237:$S2045,C$1)</f>
        <v>0</v>
      </c>
      <c r="D237">
        <f>COUNTIFS(eukaryotes!$A237:$A2045,$A237,eukaryotes!$S237:$S2045,D$1)</f>
        <v>1</v>
      </c>
      <c r="E237">
        <f>COUNTIFS(eukaryotes!$A237:$A2045,$A237,eukaryotes!$S237:$S2045,E$1)</f>
        <v>0</v>
      </c>
      <c r="F237">
        <f>COUNTIFS(eukaryotes!$A237:$A2045,$A237,eukaryotes!$S237:$S2045,F$1)</f>
        <v>0</v>
      </c>
      <c r="G237">
        <f>COUNTIFS(eukaryotes!$A237:$A2045,$A237,eukaryotes!$S237:$S2045,G$1)</f>
        <v>0</v>
      </c>
      <c r="H237">
        <f>COUNTIFS(eukaryotes!$A237:$A2045,$A237,eukaryotes!$S237:$S2045,H$1)</f>
        <v>0</v>
      </c>
    </row>
    <row r="238" spans="1:8" x14ac:dyDescent="0.25">
      <c r="A238" t="s">
        <v>9664</v>
      </c>
      <c r="B238">
        <f>COUNTIFS(eukaryotes!$A238:$A2046,$A238,eukaryotes!$S238:$S2046,B$1)</f>
        <v>1</v>
      </c>
      <c r="C238">
        <f>COUNTIFS(eukaryotes!$A238:$A2046,$A238,eukaryotes!$S238:$S2046,C$1)</f>
        <v>0</v>
      </c>
      <c r="D238">
        <f>COUNTIFS(eukaryotes!$A238:$A2046,$A238,eukaryotes!$S238:$S2046,D$1)</f>
        <v>0</v>
      </c>
      <c r="E238">
        <f>COUNTIFS(eukaryotes!$A238:$A2046,$A238,eukaryotes!$S238:$S2046,E$1)</f>
        <v>0</v>
      </c>
      <c r="F238">
        <f>COUNTIFS(eukaryotes!$A238:$A2046,$A238,eukaryotes!$S238:$S2046,F$1)</f>
        <v>0</v>
      </c>
      <c r="G238">
        <f>COUNTIFS(eukaryotes!$A238:$A2046,$A238,eukaryotes!$S238:$S2046,G$1)</f>
        <v>0</v>
      </c>
      <c r="H238">
        <f>COUNTIFS(eukaryotes!$A238:$A2046,$A238,eukaryotes!$S238:$S2046,H$1)</f>
        <v>0</v>
      </c>
    </row>
    <row r="239" spans="1:8" x14ac:dyDescent="0.25">
      <c r="A239" t="s">
        <v>9669</v>
      </c>
      <c r="B239">
        <f>COUNTIFS(eukaryotes!$A239:$A2047,$A239,eukaryotes!$S239:$S2047,B$1)</f>
        <v>1</v>
      </c>
      <c r="C239">
        <f>COUNTIFS(eukaryotes!$A239:$A2047,$A239,eukaryotes!$S239:$S2047,C$1)</f>
        <v>0</v>
      </c>
      <c r="D239">
        <f>COUNTIFS(eukaryotes!$A239:$A2047,$A239,eukaryotes!$S239:$S2047,D$1)</f>
        <v>0</v>
      </c>
      <c r="E239">
        <f>COUNTIFS(eukaryotes!$A239:$A2047,$A239,eukaryotes!$S239:$S2047,E$1)</f>
        <v>0</v>
      </c>
      <c r="F239">
        <f>COUNTIFS(eukaryotes!$A239:$A2047,$A239,eukaryotes!$S239:$S2047,F$1)</f>
        <v>0</v>
      </c>
      <c r="G239">
        <f>COUNTIFS(eukaryotes!$A239:$A2047,$A239,eukaryotes!$S239:$S2047,G$1)</f>
        <v>0</v>
      </c>
      <c r="H239">
        <f>COUNTIFS(eukaryotes!$A239:$A2047,$A239,eukaryotes!$S239:$S2047,H$1)</f>
        <v>0</v>
      </c>
    </row>
    <row r="240" spans="1:8" x14ac:dyDescent="0.25">
      <c r="A240" t="s">
        <v>9675</v>
      </c>
      <c r="B240">
        <f>COUNTIFS(eukaryotes!$A240:$A2048,$A240,eukaryotes!$S240:$S2048,B$1)</f>
        <v>1</v>
      </c>
      <c r="C240">
        <f>COUNTIFS(eukaryotes!$A240:$A2048,$A240,eukaryotes!$S240:$S2048,C$1)</f>
        <v>0</v>
      </c>
      <c r="D240">
        <f>COUNTIFS(eukaryotes!$A240:$A2048,$A240,eukaryotes!$S240:$S2048,D$1)</f>
        <v>0</v>
      </c>
      <c r="E240">
        <f>COUNTIFS(eukaryotes!$A240:$A2048,$A240,eukaryotes!$S240:$S2048,E$1)</f>
        <v>0</v>
      </c>
      <c r="F240">
        <f>COUNTIFS(eukaryotes!$A240:$A2048,$A240,eukaryotes!$S240:$S2048,F$1)</f>
        <v>0</v>
      </c>
      <c r="G240">
        <f>COUNTIFS(eukaryotes!$A240:$A2048,$A240,eukaryotes!$S240:$S2048,G$1)</f>
        <v>0</v>
      </c>
      <c r="H240">
        <f>COUNTIFS(eukaryotes!$A240:$A2048,$A240,eukaryotes!$S240:$S2048,H$1)</f>
        <v>0</v>
      </c>
    </row>
    <row r="241" spans="1:8" x14ac:dyDescent="0.25">
      <c r="A241" t="s">
        <v>9680</v>
      </c>
      <c r="B241">
        <f>COUNTIFS(eukaryotes!$A241:$A2049,$A241,eukaryotes!$S241:$S2049,B$1)</f>
        <v>1</v>
      </c>
      <c r="C241">
        <f>COUNTIFS(eukaryotes!$A241:$A2049,$A241,eukaryotes!$S241:$S2049,C$1)</f>
        <v>0</v>
      </c>
      <c r="D241">
        <f>COUNTIFS(eukaryotes!$A241:$A2049,$A241,eukaryotes!$S241:$S2049,D$1)</f>
        <v>0</v>
      </c>
      <c r="E241">
        <f>COUNTIFS(eukaryotes!$A241:$A2049,$A241,eukaryotes!$S241:$S2049,E$1)</f>
        <v>0</v>
      </c>
      <c r="F241">
        <f>COUNTIFS(eukaryotes!$A241:$A2049,$A241,eukaryotes!$S241:$S2049,F$1)</f>
        <v>0</v>
      </c>
      <c r="G241">
        <f>COUNTIFS(eukaryotes!$A241:$A2049,$A241,eukaryotes!$S241:$S2049,G$1)</f>
        <v>0</v>
      </c>
      <c r="H241">
        <f>COUNTIFS(eukaryotes!$A241:$A2049,$A241,eukaryotes!$S241:$S2049,H$1)</f>
        <v>0</v>
      </c>
    </row>
    <row r="242" spans="1:8" x14ac:dyDescent="0.25">
      <c r="A242" t="s">
        <v>9686</v>
      </c>
      <c r="B242">
        <f>COUNTIFS(eukaryotes!$A242:$A2050,$A242,eukaryotes!$S242:$S2050,B$1)</f>
        <v>1</v>
      </c>
      <c r="C242">
        <f>COUNTIFS(eukaryotes!$A242:$A2050,$A242,eukaryotes!$S242:$S2050,C$1)</f>
        <v>0</v>
      </c>
      <c r="D242">
        <f>COUNTIFS(eukaryotes!$A242:$A2050,$A242,eukaryotes!$S242:$S2050,D$1)</f>
        <v>0</v>
      </c>
      <c r="E242">
        <f>COUNTIFS(eukaryotes!$A242:$A2050,$A242,eukaryotes!$S242:$S2050,E$1)</f>
        <v>0</v>
      </c>
      <c r="F242">
        <f>COUNTIFS(eukaryotes!$A242:$A2050,$A242,eukaryotes!$S242:$S2050,F$1)</f>
        <v>0</v>
      </c>
      <c r="G242">
        <f>COUNTIFS(eukaryotes!$A242:$A2050,$A242,eukaryotes!$S242:$S2050,G$1)</f>
        <v>0</v>
      </c>
      <c r="H242">
        <f>COUNTIFS(eukaryotes!$A242:$A2050,$A242,eukaryotes!$S242:$S2050,H$1)</f>
        <v>0</v>
      </c>
    </row>
    <row r="243" spans="1:8" x14ac:dyDescent="0.25">
      <c r="A243" t="s">
        <v>9691</v>
      </c>
      <c r="B243">
        <f>COUNTIFS(eukaryotes!$A243:$A2051,$A243,eukaryotes!$S243:$S2051,B$1)</f>
        <v>1</v>
      </c>
      <c r="C243">
        <f>COUNTIFS(eukaryotes!$A243:$A2051,$A243,eukaryotes!$S243:$S2051,C$1)</f>
        <v>0</v>
      </c>
      <c r="D243">
        <f>COUNTIFS(eukaryotes!$A243:$A2051,$A243,eukaryotes!$S243:$S2051,D$1)</f>
        <v>0</v>
      </c>
      <c r="E243">
        <f>COUNTIFS(eukaryotes!$A243:$A2051,$A243,eukaryotes!$S243:$S2051,E$1)</f>
        <v>0</v>
      </c>
      <c r="F243">
        <f>COUNTIFS(eukaryotes!$A243:$A2051,$A243,eukaryotes!$S243:$S2051,F$1)</f>
        <v>0</v>
      </c>
      <c r="G243">
        <f>COUNTIFS(eukaryotes!$A243:$A2051,$A243,eukaryotes!$S243:$S2051,G$1)</f>
        <v>0</v>
      </c>
      <c r="H243">
        <f>COUNTIFS(eukaryotes!$A243:$A2051,$A243,eukaryotes!$S243:$S2051,H$1)</f>
        <v>0</v>
      </c>
    </row>
    <row r="244" spans="1:8" x14ac:dyDescent="0.25">
      <c r="A244" t="s">
        <v>9696</v>
      </c>
      <c r="B244">
        <f>COUNTIFS(eukaryotes!$A244:$A2052,$A244,eukaryotes!$S244:$S2052,B$1)</f>
        <v>0</v>
      </c>
      <c r="C244">
        <f>COUNTIFS(eukaryotes!$A244:$A2052,$A244,eukaryotes!$S244:$S2052,C$1)</f>
        <v>0</v>
      </c>
      <c r="D244">
        <f>COUNTIFS(eukaryotes!$A244:$A2052,$A244,eukaryotes!$S244:$S2052,D$1)</f>
        <v>0</v>
      </c>
      <c r="E244">
        <f>COUNTIFS(eukaryotes!$A244:$A2052,$A244,eukaryotes!$S244:$S2052,E$1)</f>
        <v>1</v>
      </c>
      <c r="F244">
        <f>COUNTIFS(eukaryotes!$A244:$A2052,$A244,eukaryotes!$S244:$S2052,F$1)</f>
        <v>0</v>
      </c>
      <c r="G244">
        <f>COUNTIFS(eukaryotes!$A244:$A2052,$A244,eukaryotes!$S244:$S2052,G$1)</f>
        <v>0</v>
      </c>
      <c r="H244">
        <f>COUNTIFS(eukaryotes!$A244:$A2052,$A244,eukaryotes!$S244:$S2052,H$1)</f>
        <v>0</v>
      </c>
    </row>
    <row r="245" spans="1:8" x14ac:dyDescent="0.25">
      <c r="A245" t="s">
        <v>9701</v>
      </c>
      <c r="B245">
        <f>COUNTIFS(eukaryotes!$A245:$A2053,$A245,eukaryotes!$S245:$S2053,B$1)</f>
        <v>0</v>
      </c>
      <c r="C245">
        <f>COUNTIFS(eukaryotes!$A245:$A2053,$A245,eukaryotes!$S245:$S2053,C$1)</f>
        <v>0</v>
      </c>
      <c r="D245">
        <f>COUNTIFS(eukaryotes!$A245:$A2053,$A245,eukaryotes!$S245:$S2053,D$1)</f>
        <v>0</v>
      </c>
      <c r="E245">
        <f>COUNTIFS(eukaryotes!$A245:$A2053,$A245,eukaryotes!$S245:$S2053,E$1)</f>
        <v>1</v>
      </c>
      <c r="F245">
        <f>COUNTIFS(eukaryotes!$A245:$A2053,$A245,eukaryotes!$S245:$S2053,F$1)</f>
        <v>0</v>
      </c>
      <c r="G245">
        <f>COUNTIFS(eukaryotes!$A245:$A2053,$A245,eukaryotes!$S245:$S2053,G$1)</f>
        <v>0</v>
      </c>
      <c r="H245">
        <f>COUNTIFS(eukaryotes!$A245:$A2053,$A245,eukaryotes!$S245:$S2053,H$1)</f>
        <v>0</v>
      </c>
    </row>
    <row r="246" spans="1:8" x14ac:dyDescent="0.25">
      <c r="A246" t="s">
        <v>9707</v>
      </c>
      <c r="B246">
        <f>COUNTIFS(eukaryotes!$A246:$A2054,$A246,eukaryotes!$S246:$S2054,B$1)</f>
        <v>1</v>
      </c>
      <c r="C246">
        <f>COUNTIFS(eukaryotes!$A246:$A2054,$A246,eukaryotes!$S246:$S2054,C$1)</f>
        <v>0</v>
      </c>
      <c r="D246">
        <f>COUNTIFS(eukaryotes!$A246:$A2054,$A246,eukaryotes!$S246:$S2054,D$1)</f>
        <v>0</v>
      </c>
      <c r="E246">
        <f>COUNTIFS(eukaryotes!$A246:$A2054,$A246,eukaryotes!$S246:$S2054,E$1)</f>
        <v>0</v>
      </c>
      <c r="F246">
        <f>COUNTIFS(eukaryotes!$A246:$A2054,$A246,eukaryotes!$S246:$S2054,F$1)</f>
        <v>0</v>
      </c>
      <c r="G246">
        <f>COUNTIFS(eukaryotes!$A246:$A2054,$A246,eukaryotes!$S246:$S2054,G$1)</f>
        <v>0</v>
      </c>
      <c r="H246">
        <f>COUNTIFS(eukaryotes!$A246:$A2054,$A246,eukaryotes!$S246:$S2054,H$1)</f>
        <v>0</v>
      </c>
    </row>
    <row r="247" spans="1:8" x14ac:dyDescent="0.25">
      <c r="A247" t="s">
        <v>9713</v>
      </c>
      <c r="B247">
        <f>COUNTIFS(eukaryotes!$A247:$A2055,$A247,eukaryotes!$S247:$S2055,B$1)</f>
        <v>0</v>
      </c>
      <c r="C247">
        <f>COUNTIFS(eukaryotes!$A247:$A2055,$A247,eukaryotes!$S247:$S2055,C$1)</f>
        <v>0</v>
      </c>
      <c r="D247">
        <f>COUNTIFS(eukaryotes!$A247:$A2055,$A247,eukaryotes!$S247:$S2055,D$1)</f>
        <v>0</v>
      </c>
      <c r="E247">
        <f>COUNTIFS(eukaryotes!$A247:$A2055,$A247,eukaryotes!$S247:$S2055,E$1)</f>
        <v>1</v>
      </c>
      <c r="F247">
        <f>COUNTIFS(eukaryotes!$A247:$A2055,$A247,eukaryotes!$S247:$S2055,F$1)</f>
        <v>0</v>
      </c>
      <c r="G247">
        <f>COUNTIFS(eukaryotes!$A247:$A2055,$A247,eukaryotes!$S247:$S2055,G$1)</f>
        <v>0</v>
      </c>
      <c r="H247">
        <f>COUNTIFS(eukaryotes!$A247:$A2055,$A247,eukaryotes!$S247:$S2055,H$1)</f>
        <v>0</v>
      </c>
    </row>
    <row r="248" spans="1:8" x14ac:dyDescent="0.25">
      <c r="A248" t="s">
        <v>9718</v>
      </c>
      <c r="B248">
        <f>COUNTIFS(eukaryotes!$A248:$A2056,$A248,eukaryotes!$S248:$S2056,B$1)</f>
        <v>0</v>
      </c>
      <c r="C248">
        <f>COUNTIFS(eukaryotes!$A248:$A2056,$A248,eukaryotes!$S248:$S2056,C$1)</f>
        <v>1</v>
      </c>
      <c r="D248">
        <f>COUNTIFS(eukaryotes!$A248:$A2056,$A248,eukaryotes!$S248:$S2056,D$1)</f>
        <v>0</v>
      </c>
      <c r="E248">
        <f>COUNTIFS(eukaryotes!$A248:$A2056,$A248,eukaryotes!$S248:$S2056,E$1)</f>
        <v>0</v>
      </c>
      <c r="F248">
        <f>COUNTIFS(eukaryotes!$A248:$A2056,$A248,eukaryotes!$S248:$S2056,F$1)</f>
        <v>0</v>
      </c>
      <c r="G248">
        <f>COUNTIFS(eukaryotes!$A248:$A2056,$A248,eukaryotes!$S248:$S2056,G$1)</f>
        <v>0</v>
      </c>
      <c r="H248">
        <f>COUNTIFS(eukaryotes!$A248:$A2056,$A248,eukaryotes!$S248:$S2056,H$1)</f>
        <v>0</v>
      </c>
    </row>
    <row r="249" spans="1:8" x14ac:dyDescent="0.25">
      <c r="A249" t="s">
        <v>9721</v>
      </c>
      <c r="B249">
        <f>COUNTIFS(eukaryotes!$A249:$A2057,$A249,eukaryotes!$S249:$S2057,B$1)</f>
        <v>0</v>
      </c>
      <c r="C249">
        <f>COUNTIFS(eukaryotes!$A249:$A2057,$A249,eukaryotes!$S249:$S2057,C$1)</f>
        <v>0</v>
      </c>
      <c r="D249">
        <f>COUNTIFS(eukaryotes!$A249:$A2057,$A249,eukaryotes!$S249:$S2057,D$1)</f>
        <v>1</v>
      </c>
      <c r="E249">
        <f>COUNTIFS(eukaryotes!$A249:$A2057,$A249,eukaryotes!$S249:$S2057,E$1)</f>
        <v>0</v>
      </c>
      <c r="F249">
        <f>COUNTIFS(eukaryotes!$A249:$A2057,$A249,eukaryotes!$S249:$S2057,F$1)</f>
        <v>0</v>
      </c>
      <c r="G249">
        <f>COUNTIFS(eukaryotes!$A249:$A2057,$A249,eukaryotes!$S249:$S2057,G$1)</f>
        <v>0</v>
      </c>
      <c r="H249">
        <f>COUNTIFS(eukaryotes!$A249:$A2057,$A249,eukaryotes!$S249:$S2057,H$1)</f>
        <v>0</v>
      </c>
    </row>
    <row r="250" spans="1:8" x14ac:dyDescent="0.25">
      <c r="A250" t="s">
        <v>9725</v>
      </c>
      <c r="B250">
        <f>COUNTIFS(eukaryotes!$A250:$A2058,$A250,eukaryotes!$S250:$S2058,B$1)</f>
        <v>1</v>
      </c>
      <c r="C250">
        <f>COUNTIFS(eukaryotes!$A250:$A2058,$A250,eukaryotes!$S250:$S2058,C$1)</f>
        <v>0</v>
      </c>
      <c r="D250">
        <f>COUNTIFS(eukaryotes!$A250:$A2058,$A250,eukaryotes!$S250:$S2058,D$1)</f>
        <v>0</v>
      </c>
      <c r="E250">
        <f>COUNTIFS(eukaryotes!$A250:$A2058,$A250,eukaryotes!$S250:$S2058,E$1)</f>
        <v>0</v>
      </c>
      <c r="F250">
        <f>COUNTIFS(eukaryotes!$A250:$A2058,$A250,eukaryotes!$S250:$S2058,F$1)</f>
        <v>0</v>
      </c>
      <c r="G250">
        <f>COUNTIFS(eukaryotes!$A250:$A2058,$A250,eukaryotes!$S250:$S2058,G$1)</f>
        <v>0</v>
      </c>
      <c r="H250">
        <f>COUNTIFS(eukaryotes!$A250:$A2058,$A250,eukaryotes!$S250:$S2058,H$1)</f>
        <v>0</v>
      </c>
    </row>
    <row r="251" spans="1:8" x14ac:dyDescent="0.25">
      <c r="A251" t="s">
        <v>9730</v>
      </c>
      <c r="B251">
        <f>COUNTIFS(eukaryotes!$A251:$A2059,$A251,eukaryotes!$S251:$S2059,B$1)</f>
        <v>1</v>
      </c>
      <c r="C251">
        <f>COUNTIFS(eukaryotes!$A251:$A2059,$A251,eukaryotes!$S251:$S2059,C$1)</f>
        <v>0</v>
      </c>
      <c r="D251">
        <f>COUNTIFS(eukaryotes!$A251:$A2059,$A251,eukaryotes!$S251:$S2059,D$1)</f>
        <v>0</v>
      </c>
      <c r="E251">
        <f>COUNTIFS(eukaryotes!$A251:$A2059,$A251,eukaryotes!$S251:$S2059,E$1)</f>
        <v>0</v>
      </c>
      <c r="F251">
        <f>COUNTIFS(eukaryotes!$A251:$A2059,$A251,eukaryotes!$S251:$S2059,F$1)</f>
        <v>0</v>
      </c>
      <c r="G251">
        <f>COUNTIFS(eukaryotes!$A251:$A2059,$A251,eukaryotes!$S251:$S2059,G$1)</f>
        <v>0</v>
      </c>
      <c r="H251">
        <f>COUNTIFS(eukaryotes!$A251:$A2059,$A251,eukaryotes!$S251:$S2059,H$1)</f>
        <v>0</v>
      </c>
    </row>
    <row r="252" spans="1:8" x14ac:dyDescent="0.25">
      <c r="A252" t="s">
        <v>9735</v>
      </c>
      <c r="B252">
        <f>COUNTIFS(eukaryotes!$A252:$A2060,$A252,eukaryotes!$S252:$S2060,B$1)</f>
        <v>1</v>
      </c>
      <c r="C252">
        <f>COUNTIFS(eukaryotes!$A252:$A2060,$A252,eukaryotes!$S252:$S2060,C$1)</f>
        <v>0</v>
      </c>
      <c r="D252">
        <f>COUNTIFS(eukaryotes!$A252:$A2060,$A252,eukaryotes!$S252:$S2060,D$1)</f>
        <v>0</v>
      </c>
      <c r="E252">
        <f>COUNTIFS(eukaryotes!$A252:$A2060,$A252,eukaryotes!$S252:$S2060,E$1)</f>
        <v>0</v>
      </c>
      <c r="F252">
        <f>COUNTIFS(eukaryotes!$A252:$A2060,$A252,eukaryotes!$S252:$S2060,F$1)</f>
        <v>0</v>
      </c>
      <c r="G252">
        <f>COUNTIFS(eukaryotes!$A252:$A2060,$A252,eukaryotes!$S252:$S2060,G$1)</f>
        <v>0</v>
      </c>
      <c r="H252">
        <f>COUNTIFS(eukaryotes!$A252:$A2060,$A252,eukaryotes!$S252:$S2060,H$1)</f>
        <v>0</v>
      </c>
    </row>
    <row r="253" spans="1:8" x14ac:dyDescent="0.25">
      <c r="A253" t="s">
        <v>9740</v>
      </c>
      <c r="B253">
        <f>COUNTIFS(eukaryotes!$A253:$A2061,$A253,eukaryotes!$S253:$S2061,B$1)</f>
        <v>1</v>
      </c>
      <c r="C253">
        <f>COUNTIFS(eukaryotes!$A253:$A2061,$A253,eukaryotes!$S253:$S2061,C$1)</f>
        <v>0</v>
      </c>
      <c r="D253">
        <f>COUNTIFS(eukaryotes!$A253:$A2061,$A253,eukaryotes!$S253:$S2061,D$1)</f>
        <v>0</v>
      </c>
      <c r="E253">
        <f>COUNTIFS(eukaryotes!$A253:$A2061,$A253,eukaryotes!$S253:$S2061,E$1)</f>
        <v>0</v>
      </c>
      <c r="F253">
        <f>COUNTIFS(eukaryotes!$A253:$A2061,$A253,eukaryotes!$S253:$S2061,F$1)</f>
        <v>0</v>
      </c>
      <c r="G253">
        <f>COUNTIFS(eukaryotes!$A253:$A2061,$A253,eukaryotes!$S253:$S2061,G$1)</f>
        <v>0</v>
      </c>
      <c r="H253">
        <f>COUNTIFS(eukaryotes!$A253:$A2061,$A253,eukaryotes!$S253:$S2061,H$1)</f>
        <v>0</v>
      </c>
    </row>
    <row r="254" spans="1:8" x14ac:dyDescent="0.25">
      <c r="A254" t="s">
        <v>9746</v>
      </c>
      <c r="B254">
        <f>COUNTIFS(eukaryotes!$A254:$A2062,$A254,eukaryotes!$S254:$S2062,B$1)</f>
        <v>1</v>
      </c>
      <c r="C254">
        <f>COUNTIFS(eukaryotes!$A254:$A2062,$A254,eukaryotes!$S254:$S2062,C$1)</f>
        <v>0</v>
      </c>
      <c r="D254">
        <f>COUNTIFS(eukaryotes!$A254:$A2062,$A254,eukaryotes!$S254:$S2062,D$1)</f>
        <v>0</v>
      </c>
      <c r="E254">
        <f>COUNTIFS(eukaryotes!$A254:$A2062,$A254,eukaryotes!$S254:$S2062,E$1)</f>
        <v>0</v>
      </c>
      <c r="F254">
        <f>COUNTIFS(eukaryotes!$A254:$A2062,$A254,eukaryotes!$S254:$S2062,F$1)</f>
        <v>0</v>
      </c>
      <c r="G254">
        <f>COUNTIFS(eukaryotes!$A254:$A2062,$A254,eukaryotes!$S254:$S2062,G$1)</f>
        <v>0</v>
      </c>
      <c r="H254">
        <f>COUNTIFS(eukaryotes!$A254:$A2062,$A254,eukaryotes!$S254:$S2062,H$1)</f>
        <v>0</v>
      </c>
    </row>
    <row r="255" spans="1:8" x14ac:dyDescent="0.25">
      <c r="A255" t="s">
        <v>9752</v>
      </c>
      <c r="B255">
        <f>COUNTIFS(eukaryotes!$A255:$A2063,$A255,eukaryotes!$S255:$S2063,B$1)</f>
        <v>1</v>
      </c>
      <c r="C255">
        <f>COUNTIFS(eukaryotes!$A255:$A2063,$A255,eukaryotes!$S255:$S2063,C$1)</f>
        <v>0</v>
      </c>
      <c r="D255">
        <f>COUNTIFS(eukaryotes!$A255:$A2063,$A255,eukaryotes!$S255:$S2063,D$1)</f>
        <v>0</v>
      </c>
      <c r="E255">
        <f>COUNTIFS(eukaryotes!$A255:$A2063,$A255,eukaryotes!$S255:$S2063,E$1)</f>
        <v>0</v>
      </c>
      <c r="F255">
        <f>COUNTIFS(eukaryotes!$A255:$A2063,$A255,eukaryotes!$S255:$S2063,F$1)</f>
        <v>0</v>
      </c>
      <c r="G255">
        <f>COUNTIFS(eukaryotes!$A255:$A2063,$A255,eukaryotes!$S255:$S2063,G$1)</f>
        <v>0</v>
      </c>
      <c r="H255">
        <f>COUNTIFS(eukaryotes!$A255:$A2063,$A255,eukaryotes!$S255:$S2063,H$1)</f>
        <v>0</v>
      </c>
    </row>
    <row r="256" spans="1:8" x14ac:dyDescent="0.25">
      <c r="A256" t="s">
        <v>9757</v>
      </c>
      <c r="B256">
        <f>COUNTIFS(eukaryotes!$A256:$A2064,$A256,eukaryotes!$S256:$S2064,B$1)</f>
        <v>1</v>
      </c>
      <c r="C256">
        <f>COUNTIFS(eukaryotes!$A256:$A2064,$A256,eukaryotes!$S256:$S2064,C$1)</f>
        <v>0</v>
      </c>
      <c r="D256">
        <f>COUNTIFS(eukaryotes!$A256:$A2064,$A256,eukaryotes!$S256:$S2064,D$1)</f>
        <v>0</v>
      </c>
      <c r="E256">
        <f>COUNTIFS(eukaryotes!$A256:$A2064,$A256,eukaryotes!$S256:$S2064,E$1)</f>
        <v>0</v>
      </c>
      <c r="F256">
        <f>COUNTIFS(eukaryotes!$A256:$A2064,$A256,eukaryotes!$S256:$S2064,F$1)</f>
        <v>0</v>
      </c>
      <c r="G256">
        <f>COUNTIFS(eukaryotes!$A256:$A2064,$A256,eukaryotes!$S256:$S2064,G$1)</f>
        <v>0</v>
      </c>
      <c r="H256">
        <f>COUNTIFS(eukaryotes!$A256:$A2064,$A256,eukaryotes!$S256:$S2064,H$1)</f>
        <v>0</v>
      </c>
    </row>
    <row r="257" spans="1:8" x14ac:dyDescent="0.25">
      <c r="A257" t="s">
        <v>9762</v>
      </c>
      <c r="B257">
        <f>COUNTIFS(eukaryotes!$A257:$A2065,$A257,eukaryotes!$S257:$S2065,B$1)</f>
        <v>1</v>
      </c>
      <c r="C257">
        <f>COUNTIFS(eukaryotes!$A257:$A2065,$A257,eukaryotes!$S257:$S2065,C$1)</f>
        <v>0</v>
      </c>
      <c r="D257">
        <f>COUNTIFS(eukaryotes!$A257:$A2065,$A257,eukaryotes!$S257:$S2065,D$1)</f>
        <v>0</v>
      </c>
      <c r="E257">
        <f>COUNTIFS(eukaryotes!$A257:$A2065,$A257,eukaryotes!$S257:$S2065,E$1)</f>
        <v>0</v>
      </c>
      <c r="F257">
        <f>COUNTIFS(eukaryotes!$A257:$A2065,$A257,eukaryotes!$S257:$S2065,F$1)</f>
        <v>0</v>
      </c>
      <c r="G257">
        <f>COUNTIFS(eukaryotes!$A257:$A2065,$A257,eukaryotes!$S257:$S2065,G$1)</f>
        <v>0</v>
      </c>
      <c r="H257">
        <f>COUNTIFS(eukaryotes!$A257:$A2065,$A257,eukaryotes!$S257:$S2065,H$1)</f>
        <v>0</v>
      </c>
    </row>
    <row r="258" spans="1:8" x14ac:dyDescent="0.25">
      <c r="A258" t="s">
        <v>9767</v>
      </c>
      <c r="B258">
        <f>COUNTIFS(eukaryotes!$A258:$A2066,$A258,eukaryotes!$S258:$S2066,B$1)</f>
        <v>1</v>
      </c>
      <c r="C258">
        <f>COUNTIFS(eukaryotes!$A258:$A2066,$A258,eukaryotes!$S258:$S2066,C$1)</f>
        <v>0</v>
      </c>
      <c r="D258">
        <f>COUNTIFS(eukaryotes!$A258:$A2066,$A258,eukaryotes!$S258:$S2066,D$1)</f>
        <v>0</v>
      </c>
      <c r="E258">
        <f>COUNTIFS(eukaryotes!$A258:$A2066,$A258,eukaryotes!$S258:$S2066,E$1)</f>
        <v>0</v>
      </c>
      <c r="F258">
        <f>COUNTIFS(eukaryotes!$A258:$A2066,$A258,eukaryotes!$S258:$S2066,F$1)</f>
        <v>0</v>
      </c>
      <c r="G258">
        <f>COUNTIFS(eukaryotes!$A258:$A2066,$A258,eukaryotes!$S258:$S2066,G$1)</f>
        <v>0</v>
      </c>
      <c r="H258">
        <f>COUNTIFS(eukaryotes!$A258:$A2066,$A258,eukaryotes!$S258:$S2066,H$1)</f>
        <v>0</v>
      </c>
    </row>
    <row r="259" spans="1:8" x14ac:dyDescent="0.25">
      <c r="A259" t="s">
        <v>9772</v>
      </c>
      <c r="B259">
        <f>COUNTIFS(eukaryotes!$A259:$A2067,$A259,eukaryotes!$S259:$S2067,B$1)</f>
        <v>1</v>
      </c>
      <c r="C259">
        <f>COUNTIFS(eukaryotes!$A259:$A2067,$A259,eukaryotes!$S259:$S2067,C$1)</f>
        <v>0</v>
      </c>
      <c r="D259">
        <f>COUNTIFS(eukaryotes!$A259:$A2067,$A259,eukaryotes!$S259:$S2067,D$1)</f>
        <v>0</v>
      </c>
      <c r="E259">
        <f>COUNTIFS(eukaryotes!$A259:$A2067,$A259,eukaryotes!$S259:$S2067,E$1)</f>
        <v>0</v>
      </c>
      <c r="F259">
        <f>COUNTIFS(eukaryotes!$A259:$A2067,$A259,eukaryotes!$S259:$S2067,F$1)</f>
        <v>0</v>
      </c>
      <c r="G259">
        <f>COUNTIFS(eukaryotes!$A259:$A2067,$A259,eukaryotes!$S259:$S2067,G$1)</f>
        <v>0</v>
      </c>
      <c r="H259">
        <f>COUNTIFS(eukaryotes!$A259:$A2067,$A259,eukaryotes!$S259:$S2067,H$1)</f>
        <v>0</v>
      </c>
    </row>
    <row r="260" spans="1:8" x14ac:dyDescent="0.25">
      <c r="A260" t="s">
        <v>9777</v>
      </c>
      <c r="B260">
        <f>COUNTIFS(eukaryotes!$A260:$A2068,$A260,eukaryotes!$S260:$S2068,B$1)</f>
        <v>1</v>
      </c>
      <c r="C260">
        <f>COUNTIFS(eukaryotes!$A260:$A2068,$A260,eukaryotes!$S260:$S2068,C$1)</f>
        <v>0</v>
      </c>
      <c r="D260">
        <f>COUNTIFS(eukaryotes!$A260:$A2068,$A260,eukaryotes!$S260:$S2068,D$1)</f>
        <v>0</v>
      </c>
      <c r="E260">
        <f>COUNTIFS(eukaryotes!$A260:$A2068,$A260,eukaryotes!$S260:$S2068,E$1)</f>
        <v>0</v>
      </c>
      <c r="F260">
        <f>COUNTIFS(eukaryotes!$A260:$A2068,$A260,eukaryotes!$S260:$S2068,F$1)</f>
        <v>0</v>
      </c>
      <c r="G260">
        <f>COUNTIFS(eukaryotes!$A260:$A2068,$A260,eukaryotes!$S260:$S2068,G$1)</f>
        <v>0</v>
      </c>
      <c r="H260">
        <f>COUNTIFS(eukaryotes!$A260:$A2068,$A260,eukaryotes!$S260:$S2068,H$1)</f>
        <v>0</v>
      </c>
    </row>
    <row r="261" spans="1:8" x14ac:dyDescent="0.25">
      <c r="A261" t="s">
        <v>9782</v>
      </c>
      <c r="B261">
        <f>COUNTIFS(eukaryotes!$A261:$A2069,$A261,eukaryotes!$S261:$S2069,B$1)</f>
        <v>0</v>
      </c>
      <c r="C261">
        <f>COUNTIFS(eukaryotes!$A261:$A2069,$A261,eukaryotes!$S261:$S2069,C$1)</f>
        <v>0</v>
      </c>
      <c r="D261">
        <f>COUNTIFS(eukaryotes!$A261:$A2069,$A261,eukaryotes!$S261:$S2069,D$1)</f>
        <v>0</v>
      </c>
      <c r="E261">
        <f>COUNTIFS(eukaryotes!$A261:$A2069,$A261,eukaryotes!$S261:$S2069,E$1)</f>
        <v>1</v>
      </c>
      <c r="F261">
        <f>COUNTIFS(eukaryotes!$A261:$A2069,$A261,eukaryotes!$S261:$S2069,F$1)</f>
        <v>0</v>
      </c>
      <c r="G261">
        <f>COUNTIFS(eukaryotes!$A261:$A2069,$A261,eukaryotes!$S261:$S2069,G$1)</f>
        <v>0</v>
      </c>
      <c r="H261">
        <f>COUNTIFS(eukaryotes!$A261:$A2069,$A261,eukaryotes!$S261:$S2069,H$1)</f>
        <v>0</v>
      </c>
    </row>
    <row r="262" spans="1:8" x14ac:dyDescent="0.25">
      <c r="A262" t="s">
        <v>9788</v>
      </c>
      <c r="B262">
        <f>COUNTIFS(eukaryotes!$A262:$A2070,$A262,eukaryotes!$S262:$S2070,B$1)</f>
        <v>1</v>
      </c>
      <c r="C262">
        <f>COUNTIFS(eukaryotes!$A262:$A2070,$A262,eukaryotes!$S262:$S2070,C$1)</f>
        <v>0</v>
      </c>
      <c r="D262">
        <f>COUNTIFS(eukaryotes!$A262:$A2070,$A262,eukaryotes!$S262:$S2070,D$1)</f>
        <v>1</v>
      </c>
      <c r="E262">
        <f>COUNTIFS(eukaryotes!$A262:$A2070,$A262,eukaryotes!$S262:$S2070,E$1)</f>
        <v>0</v>
      </c>
      <c r="F262">
        <f>COUNTIFS(eukaryotes!$A262:$A2070,$A262,eukaryotes!$S262:$S2070,F$1)</f>
        <v>0</v>
      </c>
      <c r="G262">
        <f>COUNTIFS(eukaryotes!$A262:$A2070,$A262,eukaryotes!$S262:$S2070,G$1)</f>
        <v>0</v>
      </c>
      <c r="H262">
        <f>COUNTIFS(eukaryotes!$A262:$A2070,$A262,eukaryotes!$S262:$S2070,H$1)</f>
        <v>0</v>
      </c>
    </row>
    <row r="263" spans="1:8" x14ac:dyDescent="0.25">
      <c r="A263" t="s">
        <v>9796</v>
      </c>
      <c r="B263">
        <f>COUNTIFS(eukaryotes!$A263:$A2071,$A263,eukaryotes!$S263:$S2071,B$1)</f>
        <v>1</v>
      </c>
      <c r="C263">
        <f>COUNTIFS(eukaryotes!$A263:$A2071,$A263,eukaryotes!$S263:$S2071,C$1)</f>
        <v>0</v>
      </c>
      <c r="D263">
        <f>COUNTIFS(eukaryotes!$A263:$A2071,$A263,eukaryotes!$S263:$S2071,D$1)</f>
        <v>0</v>
      </c>
      <c r="E263">
        <f>COUNTIFS(eukaryotes!$A263:$A2071,$A263,eukaryotes!$S263:$S2071,E$1)</f>
        <v>0</v>
      </c>
      <c r="F263">
        <f>COUNTIFS(eukaryotes!$A263:$A2071,$A263,eukaryotes!$S263:$S2071,F$1)</f>
        <v>0</v>
      </c>
      <c r="G263">
        <f>COUNTIFS(eukaryotes!$A263:$A2071,$A263,eukaryotes!$S263:$S2071,G$1)</f>
        <v>0</v>
      </c>
      <c r="H263">
        <f>COUNTIFS(eukaryotes!$A263:$A2071,$A263,eukaryotes!$S263:$S2071,H$1)</f>
        <v>0</v>
      </c>
    </row>
    <row r="264" spans="1:8" x14ac:dyDescent="0.25">
      <c r="A264" t="s">
        <v>9802</v>
      </c>
      <c r="B264">
        <f>COUNTIFS(eukaryotes!$A264:$A2072,$A264,eukaryotes!$S264:$S2072,B$1)</f>
        <v>1</v>
      </c>
      <c r="C264">
        <f>COUNTIFS(eukaryotes!$A264:$A2072,$A264,eukaryotes!$S264:$S2072,C$1)</f>
        <v>0</v>
      </c>
      <c r="D264">
        <f>COUNTIFS(eukaryotes!$A264:$A2072,$A264,eukaryotes!$S264:$S2072,D$1)</f>
        <v>0</v>
      </c>
      <c r="E264">
        <f>COUNTIFS(eukaryotes!$A264:$A2072,$A264,eukaryotes!$S264:$S2072,E$1)</f>
        <v>0</v>
      </c>
      <c r="F264">
        <f>COUNTIFS(eukaryotes!$A264:$A2072,$A264,eukaryotes!$S264:$S2072,F$1)</f>
        <v>0</v>
      </c>
      <c r="G264">
        <f>COUNTIFS(eukaryotes!$A264:$A2072,$A264,eukaryotes!$S264:$S2072,G$1)</f>
        <v>0</v>
      </c>
      <c r="H264">
        <f>COUNTIFS(eukaryotes!$A264:$A2072,$A264,eukaryotes!$S264:$S2072,H$1)</f>
        <v>0</v>
      </c>
    </row>
    <row r="265" spans="1:8" x14ac:dyDescent="0.25">
      <c r="A265" t="s">
        <v>9807</v>
      </c>
      <c r="B265">
        <f>COUNTIFS(eukaryotes!$A265:$A2073,$A265,eukaryotes!$S265:$S2073,B$1)</f>
        <v>1</v>
      </c>
      <c r="C265">
        <f>COUNTIFS(eukaryotes!$A265:$A2073,$A265,eukaryotes!$S265:$S2073,C$1)</f>
        <v>0</v>
      </c>
      <c r="D265">
        <f>COUNTIFS(eukaryotes!$A265:$A2073,$A265,eukaryotes!$S265:$S2073,D$1)</f>
        <v>0</v>
      </c>
      <c r="E265">
        <f>COUNTIFS(eukaryotes!$A265:$A2073,$A265,eukaryotes!$S265:$S2073,E$1)</f>
        <v>1</v>
      </c>
      <c r="F265">
        <f>COUNTIFS(eukaryotes!$A265:$A2073,$A265,eukaryotes!$S265:$S2073,F$1)</f>
        <v>0</v>
      </c>
      <c r="G265">
        <f>COUNTIFS(eukaryotes!$A265:$A2073,$A265,eukaryotes!$S265:$S2073,G$1)</f>
        <v>0</v>
      </c>
      <c r="H265">
        <f>COUNTIFS(eukaryotes!$A265:$A2073,$A265,eukaryotes!$S265:$S2073,H$1)</f>
        <v>0</v>
      </c>
    </row>
    <row r="266" spans="1:8" x14ac:dyDescent="0.25">
      <c r="A266" t="s">
        <v>9812</v>
      </c>
      <c r="B266">
        <f>COUNTIFS(eukaryotes!$A266:$A2074,$A266,eukaryotes!$S266:$S2074,B$1)</f>
        <v>1</v>
      </c>
      <c r="C266">
        <f>COUNTIFS(eukaryotes!$A266:$A2074,$A266,eukaryotes!$S266:$S2074,C$1)</f>
        <v>0</v>
      </c>
      <c r="D266">
        <f>COUNTIFS(eukaryotes!$A266:$A2074,$A266,eukaryotes!$S266:$S2074,D$1)</f>
        <v>0</v>
      </c>
      <c r="E266">
        <f>COUNTIFS(eukaryotes!$A266:$A2074,$A266,eukaryotes!$S266:$S2074,E$1)</f>
        <v>0</v>
      </c>
      <c r="F266">
        <f>COUNTIFS(eukaryotes!$A266:$A2074,$A266,eukaryotes!$S266:$S2074,F$1)</f>
        <v>0</v>
      </c>
      <c r="G266">
        <f>COUNTIFS(eukaryotes!$A266:$A2074,$A266,eukaryotes!$S266:$S2074,G$1)</f>
        <v>0</v>
      </c>
      <c r="H266">
        <f>COUNTIFS(eukaryotes!$A266:$A2074,$A266,eukaryotes!$S266:$S2074,H$1)</f>
        <v>0</v>
      </c>
    </row>
    <row r="267" spans="1:8" x14ac:dyDescent="0.25">
      <c r="A267" t="s">
        <v>9816</v>
      </c>
      <c r="B267">
        <f>COUNTIFS(eukaryotes!$A267:$A2075,$A267,eukaryotes!$S267:$S2075,B$1)</f>
        <v>1</v>
      </c>
      <c r="C267">
        <f>COUNTIFS(eukaryotes!$A267:$A2075,$A267,eukaryotes!$S267:$S2075,C$1)</f>
        <v>0</v>
      </c>
      <c r="D267">
        <f>COUNTIFS(eukaryotes!$A267:$A2075,$A267,eukaryotes!$S267:$S2075,D$1)</f>
        <v>0</v>
      </c>
      <c r="E267">
        <f>COUNTIFS(eukaryotes!$A267:$A2075,$A267,eukaryotes!$S267:$S2075,E$1)</f>
        <v>0</v>
      </c>
      <c r="F267">
        <f>COUNTIFS(eukaryotes!$A267:$A2075,$A267,eukaryotes!$S267:$S2075,F$1)</f>
        <v>0</v>
      </c>
      <c r="G267">
        <f>COUNTIFS(eukaryotes!$A267:$A2075,$A267,eukaryotes!$S267:$S2075,G$1)</f>
        <v>0</v>
      </c>
      <c r="H267">
        <f>COUNTIFS(eukaryotes!$A267:$A2075,$A267,eukaryotes!$S267:$S2075,H$1)</f>
        <v>0</v>
      </c>
    </row>
    <row r="268" spans="1:8" x14ac:dyDescent="0.25">
      <c r="A268" t="s">
        <v>9821</v>
      </c>
      <c r="B268">
        <f>COUNTIFS(eukaryotes!$A268:$A2076,$A268,eukaryotes!$S268:$S2076,B$1)</f>
        <v>1</v>
      </c>
      <c r="C268">
        <f>COUNTIFS(eukaryotes!$A268:$A2076,$A268,eukaryotes!$S268:$S2076,C$1)</f>
        <v>0</v>
      </c>
      <c r="D268">
        <f>COUNTIFS(eukaryotes!$A268:$A2076,$A268,eukaryotes!$S268:$S2076,D$1)</f>
        <v>0</v>
      </c>
      <c r="E268">
        <f>COUNTIFS(eukaryotes!$A268:$A2076,$A268,eukaryotes!$S268:$S2076,E$1)</f>
        <v>0</v>
      </c>
      <c r="F268">
        <f>COUNTIFS(eukaryotes!$A268:$A2076,$A268,eukaryotes!$S268:$S2076,F$1)</f>
        <v>0</v>
      </c>
      <c r="G268">
        <f>COUNTIFS(eukaryotes!$A268:$A2076,$A268,eukaryotes!$S268:$S2076,G$1)</f>
        <v>0</v>
      </c>
      <c r="H268">
        <f>COUNTIFS(eukaryotes!$A268:$A2076,$A268,eukaryotes!$S268:$S2076,H$1)</f>
        <v>0</v>
      </c>
    </row>
    <row r="269" spans="1:8" x14ac:dyDescent="0.25">
      <c r="A269" t="s">
        <v>9826</v>
      </c>
      <c r="B269">
        <f>COUNTIFS(eukaryotes!$A269:$A2077,$A269,eukaryotes!$S269:$S2077,B$1)</f>
        <v>1</v>
      </c>
      <c r="C269">
        <f>COUNTIFS(eukaryotes!$A269:$A2077,$A269,eukaryotes!$S269:$S2077,C$1)</f>
        <v>0</v>
      </c>
      <c r="D269">
        <f>COUNTIFS(eukaryotes!$A269:$A2077,$A269,eukaryotes!$S269:$S2077,D$1)</f>
        <v>0</v>
      </c>
      <c r="E269">
        <f>COUNTIFS(eukaryotes!$A269:$A2077,$A269,eukaryotes!$S269:$S2077,E$1)</f>
        <v>0</v>
      </c>
      <c r="F269">
        <f>COUNTIFS(eukaryotes!$A269:$A2077,$A269,eukaryotes!$S269:$S2077,F$1)</f>
        <v>0</v>
      </c>
      <c r="G269">
        <f>COUNTIFS(eukaryotes!$A269:$A2077,$A269,eukaryotes!$S269:$S2077,G$1)</f>
        <v>0</v>
      </c>
      <c r="H269">
        <f>COUNTIFS(eukaryotes!$A269:$A2077,$A269,eukaryotes!$S269:$S2077,H$1)</f>
        <v>0</v>
      </c>
    </row>
    <row r="270" spans="1:8" x14ac:dyDescent="0.25">
      <c r="A270" t="s">
        <v>9831</v>
      </c>
      <c r="B270">
        <f>COUNTIFS(eukaryotes!$A270:$A2078,$A270,eukaryotes!$S270:$S2078,B$1)</f>
        <v>1</v>
      </c>
      <c r="C270">
        <f>COUNTIFS(eukaryotes!$A270:$A2078,$A270,eukaryotes!$S270:$S2078,C$1)</f>
        <v>0</v>
      </c>
      <c r="D270">
        <f>COUNTIFS(eukaryotes!$A270:$A2078,$A270,eukaryotes!$S270:$S2078,D$1)</f>
        <v>0</v>
      </c>
      <c r="E270">
        <f>COUNTIFS(eukaryotes!$A270:$A2078,$A270,eukaryotes!$S270:$S2078,E$1)</f>
        <v>0</v>
      </c>
      <c r="F270">
        <f>COUNTIFS(eukaryotes!$A270:$A2078,$A270,eukaryotes!$S270:$S2078,F$1)</f>
        <v>0</v>
      </c>
      <c r="G270">
        <f>COUNTIFS(eukaryotes!$A270:$A2078,$A270,eukaryotes!$S270:$S2078,G$1)</f>
        <v>0</v>
      </c>
      <c r="H270">
        <f>COUNTIFS(eukaryotes!$A270:$A2078,$A270,eukaryotes!$S270:$S2078,H$1)</f>
        <v>0</v>
      </c>
    </row>
    <row r="271" spans="1:8" x14ac:dyDescent="0.25">
      <c r="A271" t="s">
        <v>9836</v>
      </c>
      <c r="B271">
        <f>COUNTIFS(eukaryotes!$A271:$A2079,$A271,eukaryotes!$S271:$S2079,B$1)</f>
        <v>0</v>
      </c>
      <c r="C271">
        <f>COUNTIFS(eukaryotes!$A271:$A2079,$A271,eukaryotes!$S271:$S2079,C$1)</f>
        <v>0</v>
      </c>
      <c r="D271">
        <f>COUNTIFS(eukaryotes!$A271:$A2079,$A271,eukaryotes!$S271:$S2079,D$1)</f>
        <v>0</v>
      </c>
      <c r="E271">
        <f>COUNTIFS(eukaryotes!$A271:$A2079,$A271,eukaryotes!$S271:$S2079,E$1)</f>
        <v>1</v>
      </c>
      <c r="F271">
        <f>COUNTIFS(eukaryotes!$A271:$A2079,$A271,eukaryotes!$S271:$S2079,F$1)</f>
        <v>0</v>
      </c>
      <c r="G271">
        <f>COUNTIFS(eukaryotes!$A271:$A2079,$A271,eukaryotes!$S271:$S2079,G$1)</f>
        <v>0</v>
      </c>
      <c r="H271">
        <f>COUNTIFS(eukaryotes!$A271:$A2079,$A271,eukaryotes!$S271:$S2079,H$1)</f>
        <v>0</v>
      </c>
    </row>
    <row r="272" spans="1:8" x14ac:dyDescent="0.25">
      <c r="A272" t="s">
        <v>9841</v>
      </c>
      <c r="B272">
        <f>COUNTIFS(eukaryotes!$A272:$A2080,$A272,eukaryotes!$S272:$S2080,B$1)</f>
        <v>1</v>
      </c>
      <c r="C272">
        <f>COUNTIFS(eukaryotes!$A272:$A2080,$A272,eukaryotes!$S272:$S2080,C$1)</f>
        <v>0</v>
      </c>
      <c r="D272">
        <f>COUNTIFS(eukaryotes!$A272:$A2080,$A272,eukaryotes!$S272:$S2080,D$1)</f>
        <v>0</v>
      </c>
      <c r="E272">
        <f>COUNTIFS(eukaryotes!$A272:$A2080,$A272,eukaryotes!$S272:$S2080,E$1)</f>
        <v>0</v>
      </c>
      <c r="F272">
        <f>COUNTIFS(eukaryotes!$A272:$A2080,$A272,eukaryotes!$S272:$S2080,F$1)</f>
        <v>0</v>
      </c>
      <c r="G272">
        <f>COUNTIFS(eukaryotes!$A272:$A2080,$A272,eukaryotes!$S272:$S2080,G$1)</f>
        <v>0</v>
      </c>
      <c r="H272">
        <f>COUNTIFS(eukaryotes!$A272:$A2080,$A272,eukaryotes!$S272:$S2080,H$1)</f>
        <v>0</v>
      </c>
    </row>
    <row r="273" spans="1:8" x14ac:dyDescent="0.25">
      <c r="A273" t="s">
        <v>9846</v>
      </c>
      <c r="B273">
        <f>COUNTIFS(eukaryotes!$A273:$A2081,$A273,eukaryotes!$S273:$S2081,B$1)</f>
        <v>0</v>
      </c>
      <c r="C273">
        <f>COUNTIFS(eukaryotes!$A273:$A2081,$A273,eukaryotes!$S273:$S2081,C$1)</f>
        <v>0</v>
      </c>
      <c r="D273">
        <f>COUNTIFS(eukaryotes!$A273:$A2081,$A273,eukaryotes!$S273:$S2081,D$1)</f>
        <v>0</v>
      </c>
      <c r="E273">
        <f>COUNTIFS(eukaryotes!$A273:$A2081,$A273,eukaryotes!$S273:$S2081,E$1)</f>
        <v>1</v>
      </c>
      <c r="F273">
        <f>COUNTIFS(eukaryotes!$A273:$A2081,$A273,eukaryotes!$S273:$S2081,F$1)</f>
        <v>0</v>
      </c>
      <c r="G273">
        <f>COUNTIFS(eukaryotes!$A273:$A2081,$A273,eukaryotes!$S273:$S2081,G$1)</f>
        <v>0</v>
      </c>
      <c r="H273">
        <f>COUNTIFS(eukaryotes!$A273:$A2081,$A273,eukaryotes!$S273:$S2081,H$1)</f>
        <v>0</v>
      </c>
    </row>
    <row r="274" spans="1:8" x14ac:dyDescent="0.25">
      <c r="A274" t="s">
        <v>9852</v>
      </c>
      <c r="B274">
        <f>COUNTIFS(eukaryotes!$A274:$A2082,$A274,eukaryotes!$S274:$S2082,B$1)</f>
        <v>1</v>
      </c>
      <c r="C274">
        <f>COUNTIFS(eukaryotes!$A274:$A2082,$A274,eukaryotes!$S274:$S2082,C$1)</f>
        <v>0</v>
      </c>
      <c r="D274">
        <f>COUNTIFS(eukaryotes!$A274:$A2082,$A274,eukaryotes!$S274:$S2082,D$1)</f>
        <v>0</v>
      </c>
      <c r="E274">
        <f>COUNTIFS(eukaryotes!$A274:$A2082,$A274,eukaryotes!$S274:$S2082,E$1)</f>
        <v>0</v>
      </c>
      <c r="F274">
        <f>COUNTIFS(eukaryotes!$A274:$A2082,$A274,eukaryotes!$S274:$S2082,F$1)</f>
        <v>0</v>
      </c>
      <c r="G274">
        <f>COUNTIFS(eukaryotes!$A274:$A2082,$A274,eukaryotes!$S274:$S2082,G$1)</f>
        <v>0</v>
      </c>
      <c r="H274">
        <f>COUNTIFS(eukaryotes!$A274:$A2082,$A274,eukaryotes!$S274:$S2082,H$1)</f>
        <v>0</v>
      </c>
    </row>
    <row r="275" spans="1:8" x14ac:dyDescent="0.25">
      <c r="A275" t="s">
        <v>9857</v>
      </c>
      <c r="B275">
        <f>COUNTIFS(eukaryotes!$A275:$A2083,$A275,eukaryotes!$S275:$S2083,B$1)</f>
        <v>1</v>
      </c>
      <c r="C275">
        <f>COUNTIFS(eukaryotes!$A275:$A2083,$A275,eukaryotes!$S275:$S2083,C$1)</f>
        <v>0</v>
      </c>
      <c r="D275">
        <f>COUNTIFS(eukaryotes!$A275:$A2083,$A275,eukaryotes!$S275:$S2083,D$1)</f>
        <v>0</v>
      </c>
      <c r="E275">
        <f>COUNTIFS(eukaryotes!$A275:$A2083,$A275,eukaryotes!$S275:$S2083,E$1)</f>
        <v>0</v>
      </c>
      <c r="F275">
        <f>COUNTIFS(eukaryotes!$A275:$A2083,$A275,eukaryotes!$S275:$S2083,F$1)</f>
        <v>0</v>
      </c>
      <c r="G275">
        <f>COUNTIFS(eukaryotes!$A275:$A2083,$A275,eukaryotes!$S275:$S2083,G$1)</f>
        <v>0</v>
      </c>
      <c r="H275">
        <f>COUNTIFS(eukaryotes!$A275:$A2083,$A275,eukaryotes!$S275:$S2083,H$1)</f>
        <v>0</v>
      </c>
    </row>
    <row r="276" spans="1:8" x14ac:dyDescent="0.25">
      <c r="A276" t="s">
        <v>9862</v>
      </c>
      <c r="B276">
        <f>COUNTIFS(eukaryotes!$A276:$A2084,$A276,eukaryotes!$S276:$S2084,B$1)</f>
        <v>1</v>
      </c>
      <c r="C276">
        <f>COUNTIFS(eukaryotes!$A276:$A2084,$A276,eukaryotes!$S276:$S2084,C$1)</f>
        <v>0</v>
      </c>
      <c r="D276">
        <f>COUNTIFS(eukaryotes!$A276:$A2084,$A276,eukaryotes!$S276:$S2084,D$1)</f>
        <v>0</v>
      </c>
      <c r="E276">
        <f>COUNTIFS(eukaryotes!$A276:$A2084,$A276,eukaryotes!$S276:$S2084,E$1)</f>
        <v>0</v>
      </c>
      <c r="F276">
        <f>COUNTIFS(eukaryotes!$A276:$A2084,$A276,eukaryotes!$S276:$S2084,F$1)</f>
        <v>0</v>
      </c>
      <c r="G276">
        <f>COUNTIFS(eukaryotes!$A276:$A2084,$A276,eukaryotes!$S276:$S2084,G$1)</f>
        <v>0</v>
      </c>
      <c r="H276">
        <f>COUNTIFS(eukaryotes!$A276:$A2084,$A276,eukaryotes!$S276:$S2084,H$1)</f>
        <v>0</v>
      </c>
    </row>
    <row r="277" spans="1:8" x14ac:dyDescent="0.25">
      <c r="A277" t="s">
        <v>9867</v>
      </c>
      <c r="B277">
        <f>COUNTIFS(eukaryotes!$A277:$A2085,$A277,eukaryotes!$S277:$S2085,B$1)</f>
        <v>1</v>
      </c>
      <c r="C277">
        <f>COUNTIFS(eukaryotes!$A277:$A2085,$A277,eukaryotes!$S277:$S2085,C$1)</f>
        <v>0</v>
      </c>
      <c r="D277">
        <f>COUNTIFS(eukaryotes!$A277:$A2085,$A277,eukaryotes!$S277:$S2085,D$1)</f>
        <v>0</v>
      </c>
      <c r="E277">
        <f>COUNTIFS(eukaryotes!$A277:$A2085,$A277,eukaryotes!$S277:$S2085,E$1)</f>
        <v>0</v>
      </c>
      <c r="F277">
        <f>COUNTIFS(eukaryotes!$A277:$A2085,$A277,eukaryotes!$S277:$S2085,F$1)</f>
        <v>0</v>
      </c>
      <c r="G277">
        <f>COUNTIFS(eukaryotes!$A277:$A2085,$A277,eukaryotes!$S277:$S2085,G$1)</f>
        <v>0</v>
      </c>
      <c r="H277">
        <f>COUNTIFS(eukaryotes!$A277:$A2085,$A277,eukaryotes!$S277:$S2085,H$1)</f>
        <v>0</v>
      </c>
    </row>
    <row r="278" spans="1:8" x14ac:dyDescent="0.25">
      <c r="A278" t="s">
        <v>9872</v>
      </c>
      <c r="B278">
        <f>COUNTIFS(eukaryotes!$A278:$A2086,$A278,eukaryotes!$S278:$S2086,B$1)</f>
        <v>1</v>
      </c>
      <c r="C278">
        <f>COUNTIFS(eukaryotes!$A278:$A2086,$A278,eukaryotes!$S278:$S2086,C$1)</f>
        <v>0</v>
      </c>
      <c r="D278">
        <f>COUNTIFS(eukaryotes!$A278:$A2086,$A278,eukaryotes!$S278:$S2086,D$1)</f>
        <v>0</v>
      </c>
      <c r="E278">
        <f>COUNTIFS(eukaryotes!$A278:$A2086,$A278,eukaryotes!$S278:$S2086,E$1)</f>
        <v>0</v>
      </c>
      <c r="F278">
        <f>COUNTIFS(eukaryotes!$A278:$A2086,$A278,eukaryotes!$S278:$S2086,F$1)</f>
        <v>0</v>
      </c>
      <c r="G278">
        <f>COUNTIFS(eukaryotes!$A278:$A2086,$A278,eukaryotes!$S278:$S2086,G$1)</f>
        <v>0</v>
      </c>
      <c r="H278">
        <f>COUNTIFS(eukaryotes!$A278:$A2086,$A278,eukaryotes!$S278:$S2086,H$1)</f>
        <v>0</v>
      </c>
    </row>
    <row r="279" spans="1:8" x14ac:dyDescent="0.25">
      <c r="A279" t="s">
        <v>9877</v>
      </c>
      <c r="B279">
        <f>COUNTIFS(eukaryotes!$A279:$A2087,$A279,eukaryotes!$S279:$S2087,B$1)</f>
        <v>1</v>
      </c>
      <c r="C279">
        <f>COUNTIFS(eukaryotes!$A279:$A2087,$A279,eukaryotes!$S279:$S2087,C$1)</f>
        <v>0</v>
      </c>
      <c r="D279">
        <f>COUNTIFS(eukaryotes!$A279:$A2087,$A279,eukaryotes!$S279:$S2087,D$1)</f>
        <v>0</v>
      </c>
      <c r="E279">
        <f>COUNTIFS(eukaryotes!$A279:$A2087,$A279,eukaryotes!$S279:$S2087,E$1)</f>
        <v>0</v>
      </c>
      <c r="F279">
        <f>COUNTIFS(eukaryotes!$A279:$A2087,$A279,eukaryotes!$S279:$S2087,F$1)</f>
        <v>0</v>
      </c>
      <c r="G279">
        <f>COUNTIFS(eukaryotes!$A279:$A2087,$A279,eukaryotes!$S279:$S2087,G$1)</f>
        <v>0</v>
      </c>
      <c r="H279">
        <f>COUNTIFS(eukaryotes!$A279:$A2087,$A279,eukaryotes!$S279:$S2087,H$1)</f>
        <v>0</v>
      </c>
    </row>
    <row r="280" spans="1:8" x14ac:dyDescent="0.25">
      <c r="A280" t="s">
        <v>9881</v>
      </c>
      <c r="B280">
        <f>COUNTIFS(eukaryotes!$A280:$A2088,$A280,eukaryotes!$S280:$S2088,B$1)</f>
        <v>1</v>
      </c>
      <c r="C280">
        <f>COUNTIFS(eukaryotes!$A280:$A2088,$A280,eukaryotes!$S280:$S2088,C$1)</f>
        <v>0</v>
      </c>
      <c r="D280">
        <f>COUNTIFS(eukaryotes!$A280:$A2088,$A280,eukaryotes!$S280:$S2088,D$1)</f>
        <v>0</v>
      </c>
      <c r="E280">
        <f>COUNTIFS(eukaryotes!$A280:$A2088,$A280,eukaryotes!$S280:$S2088,E$1)</f>
        <v>0</v>
      </c>
      <c r="F280">
        <f>COUNTIFS(eukaryotes!$A280:$A2088,$A280,eukaryotes!$S280:$S2088,F$1)</f>
        <v>0</v>
      </c>
      <c r="G280">
        <f>COUNTIFS(eukaryotes!$A280:$A2088,$A280,eukaryotes!$S280:$S2088,G$1)</f>
        <v>0</v>
      </c>
      <c r="H280">
        <f>COUNTIFS(eukaryotes!$A280:$A2088,$A280,eukaryotes!$S280:$S2088,H$1)</f>
        <v>0</v>
      </c>
    </row>
    <row r="281" spans="1:8" x14ac:dyDescent="0.25">
      <c r="A281" t="s">
        <v>9886</v>
      </c>
      <c r="B281">
        <f>COUNTIFS(eukaryotes!$A281:$A2089,$A281,eukaryotes!$S281:$S2089,B$1)</f>
        <v>1</v>
      </c>
      <c r="C281">
        <f>COUNTIFS(eukaryotes!$A281:$A2089,$A281,eukaryotes!$S281:$S2089,C$1)</f>
        <v>0</v>
      </c>
      <c r="D281">
        <f>COUNTIFS(eukaryotes!$A281:$A2089,$A281,eukaryotes!$S281:$S2089,D$1)</f>
        <v>0</v>
      </c>
      <c r="E281">
        <f>COUNTIFS(eukaryotes!$A281:$A2089,$A281,eukaryotes!$S281:$S2089,E$1)</f>
        <v>0</v>
      </c>
      <c r="F281">
        <f>COUNTIFS(eukaryotes!$A281:$A2089,$A281,eukaryotes!$S281:$S2089,F$1)</f>
        <v>0</v>
      </c>
      <c r="G281">
        <f>COUNTIFS(eukaryotes!$A281:$A2089,$A281,eukaryotes!$S281:$S2089,G$1)</f>
        <v>0</v>
      </c>
      <c r="H281">
        <f>COUNTIFS(eukaryotes!$A281:$A2089,$A281,eukaryotes!$S281:$S2089,H$1)</f>
        <v>0</v>
      </c>
    </row>
    <row r="282" spans="1:8" x14ac:dyDescent="0.25">
      <c r="A282" t="s">
        <v>9891</v>
      </c>
      <c r="B282">
        <f>COUNTIFS(eukaryotes!$A282:$A2090,$A282,eukaryotes!$S282:$S2090,B$1)</f>
        <v>1</v>
      </c>
      <c r="C282">
        <f>COUNTIFS(eukaryotes!$A282:$A2090,$A282,eukaryotes!$S282:$S2090,C$1)</f>
        <v>0</v>
      </c>
      <c r="D282">
        <f>COUNTIFS(eukaryotes!$A282:$A2090,$A282,eukaryotes!$S282:$S2090,D$1)</f>
        <v>0</v>
      </c>
      <c r="E282">
        <f>COUNTIFS(eukaryotes!$A282:$A2090,$A282,eukaryotes!$S282:$S2090,E$1)</f>
        <v>0</v>
      </c>
      <c r="F282">
        <f>COUNTIFS(eukaryotes!$A282:$A2090,$A282,eukaryotes!$S282:$S2090,F$1)</f>
        <v>0</v>
      </c>
      <c r="G282">
        <f>COUNTIFS(eukaryotes!$A282:$A2090,$A282,eukaryotes!$S282:$S2090,G$1)</f>
        <v>0</v>
      </c>
      <c r="H282">
        <f>COUNTIFS(eukaryotes!$A282:$A2090,$A282,eukaryotes!$S282:$S2090,H$1)</f>
        <v>0</v>
      </c>
    </row>
    <row r="283" spans="1:8" x14ac:dyDescent="0.25">
      <c r="A283" t="s">
        <v>9896</v>
      </c>
      <c r="B283">
        <f>COUNTIFS(eukaryotes!$A283:$A2091,$A283,eukaryotes!$S283:$S2091,B$1)</f>
        <v>1</v>
      </c>
      <c r="C283">
        <f>COUNTIFS(eukaryotes!$A283:$A2091,$A283,eukaryotes!$S283:$S2091,C$1)</f>
        <v>0</v>
      </c>
      <c r="D283">
        <f>COUNTIFS(eukaryotes!$A283:$A2091,$A283,eukaryotes!$S283:$S2091,D$1)</f>
        <v>0</v>
      </c>
      <c r="E283">
        <f>COUNTIFS(eukaryotes!$A283:$A2091,$A283,eukaryotes!$S283:$S2091,E$1)</f>
        <v>0</v>
      </c>
      <c r="F283">
        <f>COUNTIFS(eukaryotes!$A283:$A2091,$A283,eukaryotes!$S283:$S2091,F$1)</f>
        <v>0</v>
      </c>
      <c r="G283">
        <f>COUNTIFS(eukaryotes!$A283:$A2091,$A283,eukaryotes!$S283:$S2091,G$1)</f>
        <v>0</v>
      </c>
      <c r="H283">
        <f>COUNTIFS(eukaryotes!$A283:$A2091,$A283,eukaryotes!$S283:$S2091,H$1)</f>
        <v>0</v>
      </c>
    </row>
    <row r="284" spans="1:8" x14ac:dyDescent="0.25">
      <c r="A284" t="s">
        <v>9901</v>
      </c>
      <c r="B284">
        <f>COUNTIFS(eukaryotes!$A284:$A2092,$A284,eukaryotes!$S284:$S2092,B$1)</f>
        <v>1</v>
      </c>
      <c r="C284">
        <f>COUNTIFS(eukaryotes!$A284:$A2092,$A284,eukaryotes!$S284:$S2092,C$1)</f>
        <v>0</v>
      </c>
      <c r="D284">
        <f>COUNTIFS(eukaryotes!$A284:$A2092,$A284,eukaryotes!$S284:$S2092,D$1)</f>
        <v>0</v>
      </c>
      <c r="E284">
        <f>COUNTIFS(eukaryotes!$A284:$A2092,$A284,eukaryotes!$S284:$S2092,E$1)</f>
        <v>0</v>
      </c>
      <c r="F284">
        <f>COUNTIFS(eukaryotes!$A284:$A2092,$A284,eukaryotes!$S284:$S2092,F$1)</f>
        <v>0</v>
      </c>
      <c r="G284">
        <f>COUNTIFS(eukaryotes!$A284:$A2092,$A284,eukaryotes!$S284:$S2092,G$1)</f>
        <v>0</v>
      </c>
      <c r="H284">
        <f>COUNTIFS(eukaryotes!$A284:$A2092,$A284,eukaryotes!$S284:$S2092,H$1)</f>
        <v>0</v>
      </c>
    </row>
    <row r="285" spans="1:8" x14ac:dyDescent="0.25">
      <c r="A285" t="s">
        <v>9906</v>
      </c>
      <c r="B285">
        <f>COUNTIFS(eukaryotes!$A285:$A2093,$A285,eukaryotes!$S285:$S2093,B$1)</f>
        <v>1</v>
      </c>
      <c r="C285">
        <f>COUNTIFS(eukaryotes!$A285:$A2093,$A285,eukaryotes!$S285:$S2093,C$1)</f>
        <v>0</v>
      </c>
      <c r="D285">
        <f>COUNTIFS(eukaryotes!$A285:$A2093,$A285,eukaryotes!$S285:$S2093,D$1)</f>
        <v>0</v>
      </c>
      <c r="E285">
        <f>COUNTIFS(eukaryotes!$A285:$A2093,$A285,eukaryotes!$S285:$S2093,E$1)</f>
        <v>0</v>
      </c>
      <c r="F285">
        <f>COUNTIFS(eukaryotes!$A285:$A2093,$A285,eukaryotes!$S285:$S2093,F$1)</f>
        <v>0</v>
      </c>
      <c r="G285">
        <f>COUNTIFS(eukaryotes!$A285:$A2093,$A285,eukaryotes!$S285:$S2093,G$1)</f>
        <v>0</v>
      </c>
      <c r="H285">
        <f>COUNTIFS(eukaryotes!$A285:$A2093,$A285,eukaryotes!$S285:$S2093,H$1)</f>
        <v>0</v>
      </c>
    </row>
    <row r="286" spans="1:8" x14ac:dyDescent="0.25">
      <c r="A286" t="s">
        <v>9911</v>
      </c>
      <c r="B286">
        <f>COUNTIFS(eukaryotes!$A286:$A2094,$A286,eukaryotes!$S286:$S2094,B$1)</f>
        <v>0</v>
      </c>
      <c r="C286">
        <f>COUNTIFS(eukaryotes!$A286:$A2094,$A286,eukaryotes!$S286:$S2094,C$1)</f>
        <v>0</v>
      </c>
      <c r="D286">
        <f>COUNTIFS(eukaryotes!$A286:$A2094,$A286,eukaryotes!$S286:$S2094,D$1)</f>
        <v>1</v>
      </c>
      <c r="E286">
        <f>COUNTIFS(eukaryotes!$A286:$A2094,$A286,eukaryotes!$S286:$S2094,E$1)</f>
        <v>1</v>
      </c>
      <c r="F286">
        <f>COUNTIFS(eukaryotes!$A286:$A2094,$A286,eukaryotes!$S286:$S2094,F$1)</f>
        <v>0</v>
      </c>
      <c r="G286">
        <f>COUNTIFS(eukaryotes!$A286:$A2094,$A286,eukaryotes!$S286:$S2094,G$1)</f>
        <v>0</v>
      </c>
      <c r="H286">
        <f>COUNTIFS(eukaryotes!$A286:$A2094,$A286,eukaryotes!$S286:$S2094,H$1)</f>
        <v>0</v>
      </c>
    </row>
    <row r="287" spans="1:8" x14ac:dyDescent="0.25">
      <c r="A287" t="s">
        <v>9922</v>
      </c>
      <c r="B287">
        <f>COUNTIFS(eukaryotes!$A287:$A2095,$A287,eukaryotes!$S287:$S2095,B$1)</f>
        <v>1</v>
      </c>
      <c r="C287">
        <f>COUNTIFS(eukaryotes!$A287:$A2095,$A287,eukaryotes!$S287:$S2095,C$1)</f>
        <v>0</v>
      </c>
      <c r="D287">
        <f>COUNTIFS(eukaryotes!$A287:$A2095,$A287,eukaryotes!$S287:$S2095,D$1)</f>
        <v>0</v>
      </c>
      <c r="E287">
        <f>COUNTIFS(eukaryotes!$A287:$A2095,$A287,eukaryotes!$S287:$S2095,E$1)</f>
        <v>0</v>
      </c>
      <c r="F287">
        <f>COUNTIFS(eukaryotes!$A287:$A2095,$A287,eukaryotes!$S287:$S2095,F$1)</f>
        <v>0</v>
      </c>
      <c r="G287">
        <f>COUNTIFS(eukaryotes!$A287:$A2095,$A287,eukaryotes!$S287:$S2095,G$1)</f>
        <v>0</v>
      </c>
      <c r="H287">
        <f>COUNTIFS(eukaryotes!$A287:$A2095,$A287,eukaryotes!$S287:$S2095,H$1)</f>
        <v>0</v>
      </c>
    </row>
    <row r="288" spans="1:8" x14ac:dyDescent="0.25">
      <c r="A288" t="s">
        <v>9927</v>
      </c>
      <c r="B288">
        <f>COUNTIFS(eukaryotes!$A288:$A2096,$A288,eukaryotes!$S288:$S2096,B$1)</f>
        <v>1</v>
      </c>
      <c r="C288">
        <f>COUNTIFS(eukaryotes!$A288:$A2096,$A288,eukaryotes!$S288:$S2096,C$1)</f>
        <v>0</v>
      </c>
      <c r="D288">
        <f>COUNTIFS(eukaryotes!$A288:$A2096,$A288,eukaryotes!$S288:$S2096,D$1)</f>
        <v>0</v>
      </c>
      <c r="E288">
        <f>COUNTIFS(eukaryotes!$A288:$A2096,$A288,eukaryotes!$S288:$S2096,E$1)</f>
        <v>0</v>
      </c>
      <c r="F288">
        <f>COUNTIFS(eukaryotes!$A288:$A2096,$A288,eukaryotes!$S288:$S2096,F$1)</f>
        <v>0</v>
      </c>
      <c r="G288">
        <f>COUNTIFS(eukaryotes!$A288:$A2096,$A288,eukaryotes!$S288:$S2096,G$1)</f>
        <v>0</v>
      </c>
      <c r="H288">
        <f>COUNTIFS(eukaryotes!$A288:$A2096,$A288,eukaryotes!$S288:$S2096,H$1)</f>
        <v>0</v>
      </c>
    </row>
    <row r="289" spans="1:8" x14ac:dyDescent="0.25">
      <c r="A289" t="s">
        <v>9932</v>
      </c>
      <c r="B289">
        <f>COUNTIFS(eukaryotes!$A289:$A2097,$A289,eukaryotes!$S289:$S2097,B$1)</f>
        <v>0</v>
      </c>
      <c r="C289">
        <f>COUNTIFS(eukaryotes!$A289:$A2097,$A289,eukaryotes!$S289:$S2097,C$1)</f>
        <v>0</v>
      </c>
      <c r="D289">
        <f>COUNTIFS(eukaryotes!$A289:$A2097,$A289,eukaryotes!$S289:$S2097,D$1)</f>
        <v>1</v>
      </c>
      <c r="E289">
        <f>COUNTIFS(eukaryotes!$A289:$A2097,$A289,eukaryotes!$S289:$S2097,E$1)</f>
        <v>0</v>
      </c>
      <c r="F289">
        <f>COUNTIFS(eukaryotes!$A289:$A2097,$A289,eukaryotes!$S289:$S2097,F$1)</f>
        <v>0</v>
      </c>
      <c r="G289">
        <f>COUNTIFS(eukaryotes!$A289:$A2097,$A289,eukaryotes!$S289:$S2097,G$1)</f>
        <v>0</v>
      </c>
      <c r="H289">
        <f>COUNTIFS(eukaryotes!$A289:$A2097,$A289,eukaryotes!$S289:$S2097,H$1)</f>
        <v>0</v>
      </c>
    </row>
    <row r="290" spans="1:8" x14ac:dyDescent="0.25">
      <c r="A290" t="s">
        <v>9937</v>
      </c>
      <c r="B290">
        <f>COUNTIFS(eukaryotes!$A290:$A2098,$A290,eukaryotes!$S290:$S2098,B$1)</f>
        <v>0</v>
      </c>
      <c r="C290">
        <f>COUNTIFS(eukaryotes!$A290:$A2098,$A290,eukaryotes!$S290:$S2098,C$1)</f>
        <v>1</v>
      </c>
      <c r="D290">
        <f>COUNTIFS(eukaryotes!$A290:$A2098,$A290,eukaryotes!$S290:$S2098,D$1)</f>
        <v>0</v>
      </c>
      <c r="E290">
        <f>COUNTIFS(eukaryotes!$A290:$A2098,$A290,eukaryotes!$S290:$S2098,E$1)</f>
        <v>0</v>
      </c>
      <c r="F290">
        <f>COUNTIFS(eukaryotes!$A290:$A2098,$A290,eukaryotes!$S290:$S2098,F$1)</f>
        <v>0</v>
      </c>
      <c r="G290">
        <f>COUNTIFS(eukaryotes!$A290:$A2098,$A290,eukaryotes!$S290:$S2098,G$1)</f>
        <v>0</v>
      </c>
      <c r="H290">
        <f>COUNTIFS(eukaryotes!$A290:$A2098,$A290,eukaryotes!$S290:$S2098,H$1)</f>
        <v>0</v>
      </c>
    </row>
    <row r="291" spans="1:8" x14ac:dyDescent="0.25">
      <c r="A291" t="s">
        <v>9941</v>
      </c>
      <c r="B291">
        <f>COUNTIFS(eukaryotes!$A291:$A2099,$A291,eukaryotes!$S291:$S2099,B$1)</f>
        <v>0</v>
      </c>
      <c r="C291">
        <f>COUNTIFS(eukaryotes!$A291:$A2099,$A291,eukaryotes!$S291:$S2099,C$1)</f>
        <v>1</v>
      </c>
      <c r="D291">
        <f>COUNTIFS(eukaryotes!$A291:$A2099,$A291,eukaryotes!$S291:$S2099,D$1)</f>
        <v>0</v>
      </c>
      <c r="E291">
        <f>COUNTIFS(eukaryotes!$A291:$A2099,$A291,eukaryotes!$S291:$S2099,E$1)</f>
        <v>0</v>
      </c>
      <c r="F291">
        <f>COUNTIFS(eukaryotes!$A291:$A2099,$A291,eukaryotes!$S291:$S2099,F$1)</f>
        <v>0</v>
      </c>
      <c r="G291">
        <f>COUNTIFS(eukaryotes!$A291:$A2099,$A291,eukaryotes!$S291:$S2099,G$1)</f>
        <v>0</v>
      </c>
      <c r="H291">
        <f>COUNTIFS(eukaryotes!$A291:$A2099,$A291,eukaryotes!$S291:$S2099,H$1)</f>
        <v>0</v>
      </c>
    </row>
    <row r="292" spans="1:8" x14ac:dyDescent="0.25">
      <c r="A292" t="s">
        <v>9945</v>
      </c>
      <c r="B292">
        <f>COUNTIFS(eukaryotes!$A292:$A2100,$A292,eukaryotes!$S292:$S2100,B$1)</f>
        <v>0</v>
      </c>
      <c r="C292">
        <f>COUNTIFS(eukaryotes!$A292:$A2100,$A292,eukaryotes!$S292:$S2100,C$1)</f>
        <v>0</v>
      </c>
      <c r="D292">
        <f>COUNTIFS(eukaryotes!$A292:$A2100,$A292,eukaryotes!$S292:$S2100,D$1)</f>
        <v>0</v>
      </c>
      <c r="E292">
        <f>COUNTIFS(eukaryotes!$A292:$A2100,$A292,eukaryotes!$S292:$S2100,E$1)</f>
        <v>1</v>
      </c>
      <c r="F292">
        <f>COUNTIFS(eukaryotes!$A292:$A2100,$A292,eukaryotes!$S292:$S2100,F$1)</f>
        <v>0</v>
      </c>
      <c r="G292">
        <f>COUNTIFS(eukaryotes!$A292:$A2100,$A292,eukaryotes!$S292:$S2100,G$1)</f>
        <v>0</v>
      </c>
      <c r="H292">
        <f>COUNTIFS(eukaryotes!$A292:$A2100,$A292,eukaryotes!$S292:$S2100,H$1)</f>
        <v>0</v>
      </c>
    </row>
    <row r="293" spans="1:8" x14ac:dyDescent="0.25">
      <c r="A293" t="s">
        <v>9950</v>
      </c>
      <c r="B293">
        <f>COUNTIFS(eukaryotes!$A293:$A2101,$A293,eukaryotes!$S293:$S2101,B$1)</f>
        <v>1</v>
      </c>
      <c r="C293">
        <f>COUNTIFS(eukaryotes!$A293:$A2101,$A293,eukaryotes!$S293:$S2101,C$1)</f>
        <v>0</v>
      </c>
      <c r="D293">
        <f>COUNTIFS(eukaryotes!$A293:$A2101,$A293,eukaryotes!$S293:$S2101,D$1)</f>
        <v>0</v>
      </c>
      <c r="E293">
        <f>COUNTIFS(eukaryotes!$A293:$A2101,$A293,eukaryotes!$S293:$S2101,E$1)</f>
        <v>0</v>
      </c>
      <c r="F293">
        <f>COUNTIFS(eukaryotes!$A293:$A2101,$A293,eukaryotes!$S293:$S2101,F$1)</f>
        <v>0</v>
      </c>
      <c r="G293">
        <f>COUNTIFS(eukaryotes!$A293:$A2101,$A293,eukaryotes!$S293:$S2101,G$1)</f>
        <v>0</v>
      </c>
      <c r="H293">
        <f>COUNTIFS(eukaryotes!$A293:$A2101,$A293,eukaryotes!$S293:$S2101,H$1)</f>
        <v>0</v>
      </c>
    </row>
    <row r="294" spans="1:8" x14ac:dyDescent="0.25">
      <c r="A294" t="s">
        <v>9955</v>
      </c>
      <c r="B294">
        <f>COUNTIFS(eukaryotes!$A294:$A2102,$A294,eukaryotes!$S294:$S2102,B$1)</f>
        <v>0</v>
      </c>
      <c r="C294">
        <f>COUNTIFS(eukaryotes!$A294:$A2102,$A294,eukaryotes!$S294:$S2102,C$1)</f>
        <v>0</v>
      </c>
      <c r="D294">
        <f>COUNTIFS(eukaryotes!$A294:$A2102,$A294,eukaryotes!$S294:$S2102,D$1)</f>
        <v>0</v>
      </c>
      <c r="E294">
        <f>COUNTIFS(eukaryotes!$A294:$A2102,$A294,eukaryotes!$S294:$S2102,E$1)</f>
        <v>1</v>
      </c>
      <c r="F294">
        <f>COUNTIFS(eukaryotes!$A294:$A2102,$A294,eukaryotes!$S294:$S2102,F$1)</f>
        <v>0</v>
      </c>
      <c r="G294">
        <f>COUNTIFS(eukaryotes!$A294:$A2102,$A294,eukaryotes!$S294:$S2102,G$1)</f>
        <v>0</v>
      </c>
      <c r="H294">
        <f>COUNTIFS(eukaryotes!$A294:$A2102,$A294,eukaryotes!$S294:$S2102,H$1)</f>
        <v>0</v>
      </c>
    </row>
    <row r="295" spans="1:8" x14ac:dyDescent="0.25">
      <c r="A295" t="s">
        <v>9961</v>
      </c>
      <c r="B295">
        <f>COUNTIFS(eukaryotes!$A295:$A2103,$A295,eukaryotes!$S295:$S2103,B$1)</f>
        <v>0</v>
      </c>
      <c r="C295">
        <f>COUNTIFS(eukaryotes!$A295:$A2103,$A295,eukaryotes!$S295:$S2103,C$1)</f>
        <v>0</v>
      </c>
      <c r="D295">
        <f>COUNTIFS(eukaryotes!$A295:$A2103,$A295,eukaryotes!$S295:$S2103,D$1)</f>
        <v>0</v>
      </c>
      <c r="E295">
        <f>COUNTIFS(eukaryotes!$A295:$A2103,$A295,eukaryotes!$S295:$S2103,E$1)</f>
        <v>2</v>
      </c>
      <c r="F295">
        <f>COUNTIFS(eukaryotes!$A295:$A2103,$A295,eukaryotes!$S295:$S2103,F$1)</f>
        <v>0</v>
      </c>
      <c r="G295">
        <f>COUNTIFS(eukaryotes!$A295:$A2103,$A295,eukaryotes!$S295:$S2103,G$1)</f>
        <v>0</v>
      </c>
      <c r="H295">
        <f>COUNTIFS(eukaryotes!$A295:$A2103,$A295,eukaryotes!$S295:$S2103,H$1)</f>
        <v>0</v>
      </c>
    </row>
    <row r="296" spans="1:8" x14ac:dyDescent="0.25">
      <c r="A296" t="s">
        <v>9967</v>
      </c>
      <c r="B296">
        <f>COUNTIFS(eukaryotes!$A296:$A2104,$A296,eukaryotes!$S296:$S2104,B$1)</f>
        <v>1</v>
      </c>
      <c r="C296">
        <f>COUNTIFS(eukaryotes!$A296:$A2104,$A296,eukaryotes!$S296:$S2104,C$1)</f>
        <v>0</v>
      </c>
      <c r="D296">
        <f>COUNTIFS(eukaryotes!$A296:$A2104,$A296,eukaryotes!$S296:$S2104,D$1)</f>
        <v>0</v>
      </c>
      <c r="E296">
        <f>COUNTIFS(eukaryotes!$A296:$A2104,$A296,eukaryotes!$S296:$S2104,E$1)</f>
        <v>0</v>
      </c>
      <c r="F296">
        <f>COUNTIFS(eukaryotes!$A296:$A2104,$A296,eukaryotes!$S296:$S2104,F$1)</f>
        <v>0</v>
      </c>
      <c r="G296">
        <f>COUNTIFS(eukaryotes!$A296:$A2104,$A296,eukaryotes!$S296:$S2104,G$1)</f>
        <v>0</v>
      </c>
      <c r="H296">
        <f>COUNTIFS(eukaryotes!$A296:$A2104,$A296,eukaryotes!$S296:$S2104,H$1)</f>
        <v>0</v>
      </c>
    </row>
    <row r="297" spans="1:8" x14ac:dyDescent="0.25">
      <c r="A297" t="s">
        <v>9972</v>
      </c>
      <c r="B297">
        <f>COUNTIFS(eukaryotes!$A297:$A2105,$A297,eukaryotes!$S297:$S2105,B$1)</f>
        <v>0</v>
      </c>
      <c r="C297">
        <f>COUNTIFS(eukaryotes!$A297:$A2105,$A297,eukaryotes!$S297:$S2105,C$1)</f>
        <v>0</v>
      </c>
      <c r="D297">
        <f>COUNTIFS(eukaryotes!$A297:$A2105,$A297,eukaryotes!$S297:$S2105,D$1)</f>
        <v>0</v>
      </c>
      <c r="E297">
        <f>COUNTIFS(eukaryotes!$A297:$A2105,$A297,eukaryotes!$S297:$S2105,E$1)</f>
        <v>1</v>
      </c>
      <c r="F297">
        <f>COUNTIFS(eukaryotes!$A297:$A2105,$A297,eukaryotes!$S297:$S2105,F$1)</f>
        <v>0</v>
      </c>
      <c r="G297">
        <f>COUNTIFS(eukaryotes!$A297:$A2105,$A297,eukaryotes!$S297:$S2105,G$1)</f>
        <v>0</v>
      </c>
      <c r="H297">
        <f>COUNTIFS(eukaryotes!$A297:$A2105,$A297,eukaryotes!$S297:$S2105,H$1)</f>
        <v>0</v>
      </c>
    </row>
    <row r="298" spans="1:8" x14ac:dyDescent="0.25">
      <c r="A298" t="s">
        <v>9977</v>
      </c>
      <c r="B298">
        <f>COUNTIFS(eukaryotes!$A298:$A2106,$A298,eukaryotes!$S298:$S2106,B$1)</f>
        <v>2</v>
      </c>
      <c r="C298">
        <f>COUNTIFS(eukaryotes!$A298:$A2106,$A298,eukaryotes!$S298:$S2106,C$1)</f>
        <v>0</v>
      </c>
      <c r="D298">
        <f>COUNTIFS(eukaryotes!$A298:$A2106,$A298,eukaryotes!$S298:$S2106,D$1)</f>
        <v>0</v>
      </c>
      <c r="E298">
        <f>COUNTIFS(eukaryotes!$A298:$A2106,$A298,eukaryotes!$S298:$S2106,E$1)</f>
        <v>1</v>
      </c>
      <c r="F298">
        <f>COUNTIFS(eukaryotes!$A298:$A2106,$A298,eukaryotes!$S298:$S2106,F$1)</f>
        <v>0</v>
      </c>
      <c r="G298">
        <f>COUNTIFS(eukaryotes!$A298:$A2106,$A298,eukaryotes!$S298:$S2106,G$1)</f>
        <v>0</v>
      </c>
      <c r="H298">
        <f>COUNTIFS(eukaryotes!$A298:$A2106,$A298,eukaryotes!$S298:$S2106,H$1)</f>
        <v>0</v>
      </c>
    </row>
    <row r="299" spans="1:8" x14ac:dyDescent="0.25">
      <c r="A299" t="s">
        <v>9991</v>
      </c>
      <c r="B299">
        <f>COUNTIFS(eukaryotes!$A299:$A2107,$A299,eukaryotes!$S299:$S2107,B$1)</f>
        <v>0</v>
      </c>
      <c r="C299">
        <f>COUNTIFS(eukaryotes!$A299:$A2107,$A299,eukaryotes!$S299:$S2107,C$1)</f>
        <v>0</v>
      </c>
      <c r="D299">
        <f>COUNTIFS(eukaryotes!$A299:$A2107,$A299,eukaryotes!$S299:$S2107,D$1)</f>
        <v>0</v>
      </c>
      <c r="E299">
        <f>COUNTIFS(eukaryotes!$A299:$A2107,$A299,eukaryotes!$S299:$S2107,E$1)</f>
        <v>1</v>
      </c>
      <c r="F299">
        <f>COUNTIFS(eukaryotes!$A299:$A2107,$A299,eukaryotes!$S299:$S2107,F$1)</f>
        <v>0</v>
      </c>
      <c r="G299">
        <f>COUNTIFS(eukaryotes!$A299:$A2107,$A299,eukaryotes!$S299:$S2107,G$1)</f>
        <v>0</v>
      </c>
      <c r="H299">
        <f>COUNTIFS(eukaryotes!$A299:$A2107,$A299,eukaryotes!$S299:$S2107,H$1)</f>
        <v>0</v>
      </c>
    </row>
    <row r="300" spans="1:8" x14ac:dyDescent="0.25">
      <c r="A300" t="s">
        <v>9997</v>
      </c>
      <c r="B300">
        <f>COUNTIFS(eukaryotes!$A300:$A2108,$A300,eukaryotes!$S300:$S2108,B$1)</f>
        <v>1</v>
      </c>
      <c r="C300">
        <f>COUNTIFS(eukaryotes!$A300:$A2108,$A300,eukaryotes!$S300:$S2108,C$1)</f>
        <v>0</v>
      </c>
      <c r="D300">
        <f>COUNTIFS(eukaryotes!$A300:$A2108,$A300,eukaryotes!$S300:$S2108,D$1)</f>
        <v>0</v>
      </c>
      <c r="E300">
        <f>COUNTIFS(eukaryotes!$A300:$A2108,$A300,eukaryotes!$S300:$S2108,E$1)</f>
        <v>0</v>
      </c>
      <c r="F300">
        <f>COUNTIFS(eukaryotes!$A300:$A2108,$A300,eukaryotes!$S300:$S2108,F$1)</f>
        <v>0</v>
      </c>
      <c r="G300">
        <f>COUNTIFS(eukaryotes!$A300:$A2108,$A300,eukaryotes!$S300:$S2108,G$1)</f>
        <v>0</v>
      </c>
      <c r="H300">
        <f>COUNTIFS(eukaryotes!$A300:$A2108,$A300,eukaryotes!$S300:$S2108,H$1)</f>
        <v>0</v>
      </c>
    </row>
    <row r="301" spans="1:8" x14ac:dyDescent="0.25">
      <c r="A301" t="s">
        <v>10002</v>
      </c>
      <c r="B301">
        <f>COUNTIFS(eukaryotes!$A301:$A2109,$A301,eukaryotes!$S301:$S2109,B$1)</f>
        <v>1</v>
      </c>
      <c r="C301">
        <f>COUNTIFS(eukaryotes!$A301:$A2109,$A301,eukaryotes!$S301:$S2109,C$1)</f>
        <v>0</v>
      </c>
      <c r="D301">
        <f>COUNTIFS(eukaryotes!$A301:$A2109,$A301,eukaryotes!$S301:$S2109,D$1)</f>
        <v>0</v>
      </c>
      <c r="E301">
        <f>COUNTIFS(eukaryotes!$A301:$A2109,$A301,eukaryotes!$S301:$S2109,E$1)</f>
        <v>0</v>
      </c>
      <c r="F301">
        <f>COUNTIFS(eukaryotes!$A301:$A2109,$A301,eukaryotes!$S301:$S2109,F$1)</f>
        <v>0</v>
      </c>
      <c r="G301">
        <f>COUNTIFS(eukaryotes!$A301:$A2109,$A301,eukaryotes!$S301:$S2109,G$1)</f>
        <v>0</v>
      </c>
      <c r="H301">
        <f>COUNTIFS(eukaryotes!$A301:$A2109,$A301,eukaryotes!$S301:$S2109,H$1)</f>
        <v>0</v>
      </c>
    </row>
    <row r="302" spans="1:8" x14ac:dyDescent="0.25">
      <c r="A302" t="s">
        <v>10007</v>
      </c>
      <c r="B302">
        <f>COUNTIFS(eukaryotes!$A302:$A2110,$A302,eukaryotes!$S302:$S2110,B$1)</f>
        <v>1</v>
      </c>
      <c r="C302">
        <f>COUNTIFS(eukaryotes!$A302:$A2110,$A302,eukaryotes!$S302:$S2110,C$1)</f>
        <v>0</v>
      </c>
      <c r="D302">
        <f>COUNTIFS(eukaryotes!$A302:$A2110,$A302,eukaryotes!$S302:$S2110,D$1)</f>
        <v>0</v>
      </c>
      <c r="E302">
        <f>COUNTIFS(eukaryotes!$A302:$A2110,$A302,eukaryotes!$S302:$S2110,E$1)</f>
        <v>0</v>
      </c>
      <c r="F302">
        <f>COUNTIFS(eukaryotes!$A302:$A2110,$A302,eukaryotes!$S302:$S2110,F$1)</f>
        <v>0</v>
      </c>
      <c r="G302">
        <f>COUNTIFS(eukaryotes!$A302:$A2110,$A302,eukaryotes!$S302:$S2110,G$1)</f>
        <v>0</v>
      </c>
      <c r="H302">
        <f>COUNTIFS(eukaryotes!$A302:$A2110,$A302,eukaryotes!$S302:$S2110,H$1)</f>
        <v>0</v>
      </c>
    </row>
    <row r="303" spans="1:8" x14ac:dyDescent="0.25">
      <c r="A303" t="s">
        <v>10012</v>
      </c>
      <c r="B303">
        <f>COUNTIFS(eukaryotes!$A303:$A2111,$A303,eukaryotes!$S303:$S2111,B$1)</f>
        <v>0</v>
      </c>
      <c r="C303">
        <f>COUNTIFS(eukaryotes!$A303:$A2111,$A303,eukaryotes!$S303:$S2111,C$1)</f>
        <v>0</v>
      </c>
      <c r="D303">
        <f>COUNTIFS(eukaryotes!$A303:$A2111,$A303,eukaryotes!$S303:$S2111,D$1)</f>
        <v>1</v>
      </c>
      <c r="E303">
        <f>COUNTIFS(eukaryotes!$A303:$A2111,$A303,eukaryotes!$S303:$S2111,E$1)</f>
        <v>0</v>
      </c>
      <c r="F303">
        <f>COUNTIFS(eukaryotes!$A303:$A2111,$A303,eukaryotes!$S303:$S2111,F$1)</f>
        <v>0</v>
      </c>
      <c r="G303">
        <f>COUNTIFS(eukaryotes!$A303:$A2111,$A303,eukaryotes!$S303:$S2111,G$1)</f>
        <v>0</v>
      </c>
      <c r="H303">
        <f>COUNTIFS(eukaryotes!$A303:$A2111,$A303,eukaryotes!$S303:$S2111,H$1)</f>
        <v>0</v>
      </c>
    </row>
    <row r="304" spans="1:8" x14ac:dyDescent="0.25">
      <c r="A304" t="s">
        <v>10018</v>
      </c>
      <c r="B304">
        <f>COUNTIFS(eukaryotes!$A304:$A2112,$A304,eukaryotes!$S304:$S2112,B$1)</f>
        <v>1</v>
      </c>
      <c r="C304">
        <f>COUNTIFS(eukaryotes!$A304:$A2112,$A304,eukaryotes!$S304:$S2112,C$1)</f>
        <v>0</v>
      </c>
      <c r="D304">
        <f>COUNTIFS(eukaryotes!$A304:$A2112,$A304,eukaryotes!$S304:$S2112,D$1)</f>
        <v>0</v>
      </c>
      <c r="E304">
        <f>COUNTIFS(eukaryotes!$A304:$A2112,$A304,eukaryotes!$S304:$S2112,E$1)</f>
        <v>0</v>
      </c>
      <c r="F304">
        <f>COUNTIFS(eukaryotes!$A304:$A2112,$A304,eukaryotes!$S304:$S2112,F$1)</f>
        <v>0</v>
      </c>
      <c r="G304">
        <f>COUNTIFS(eukaryotes!$A304:$A2112,$A304,eukaryotes!$S304:$S2112,G$1)</f>
        <v>0</v>
      </c>
      <c r="H304">
        <f>COUNTIFS(eukaryotes!$A304:$A2112,$A304,eukaryotes!$S304:$S2112,H$1)</f>
        <v>0</v>
      </c>
    </row>
    <row r="305" spans="1:8" x14ac:dyDescent="0.25">
      <c r="A305" t="s">
        <v>10023</v>
      </c>
      <c r="B305">
        <f>COUNTIFS(eukaryotes!$A305:$A2113,$A305,eukaryotes!$S305:$S2113,B$1)</f>
        <v>0</v>
      </c>
      <c r="C305">
        <f>COUNTIFS(eukaryotes!$A305:$A2113,$A305,eukaryotes!$S305:$S2113,C$1)</f>
        <v>1</v>
      </c>
      <c r="D305">
        <f>COUNTIFS(eukaryotes!$A305:$A2113,$A305,eukaryotes!$S305:$S2113,D$1)</f>
        <v>0</v>
      </c>
      <c r="E305">
        <f>COUNTIFS(eukaryotes!$A305:$A2113,$A305,eukaryotes!$S305:$S2113,E$1)</f>
        <v>0</v>
      </c>
      <c r="F305">
        <f>COUNTIFS(eukaryotes!$A305:$A2113,$A305,eukaryotes!$S305:$S2113,F$1)</f>
        <v>0</v>
      </c>
      <c r="G305">
        <f>COUNTIFS(eukaryotes!$A305:$A2113,$A305,eukaryotes!$S305:$S2113,G$1)</f>
        <v>0</v>
      </c>
      <c r="H305">
        <f>COUNTIFS(eukaryotes!$A305:$A2113,$A305,eukaryotes!$S305:$S2113,H$1)</f>
        <v>0</v>
      </c>
    </row>
    <row r="306" spans="1:8" x14ac:dyDescent="0.25">
      <c r="A306" t="s">
        <v>10028</v>
      </c>
      <c r="B306">
        <f>COUNTIFS(eukaryotes!$A306:$A2114,$A306,eukaryotes!$S306:$S2114,B$1)</f>
        <v>0</v>
      </c>
      <c r="C306">
        <f>COUNTIFS(eukaryotes!$A306:$A2114,$A306,eukaryotes!$S306:$S2114,C$1)</f>
        <v>0</v>
      </c>
      <c r="D306">
        <f>COUNTIFS(eukaryotes!$A306:$A2114,$A306,eukaryotes!$S306:$S2114,D$1)</f>
        <v>1</v>
      </c>
      <c r="E306">
        <f>COUNTIFS(eukaryotes!$A306:$A2114,$A306,eukaryotes!$S306:$S2114,E$1)</f>
        <v>0</v>
      </c>
      <c r="F306">
        <f>COUNTIFS(eukaryotes!$A306:$A2114,$A306,eukaryotes!$S306:$S2114,F$1)</f>
        <v>0</v>
      </c>
      <c r="G306">
        <f>COUNTIFS(eukaryotes!$A306:$A2114,$A306,eukaryotes!$S306:$S2114,G$1)</f>
        <v>0</v>
      </c>
      <c r="H306">
        <f>COUNTIFS(eukaryotes!$A306:$A2114,$A306,eukaryotes!$S306:$S2114,H$1)</f>
        <v>0</v>
      </c>
    </row>
    <row r="307" spans="1:8" x14ac:dyDescent="0.25">
      <c r="A307" t="s">
        <v>10033</v>
      </c>
      <c r="B307">
        <f>COUNTIFS(eukaryotes!$A307:$A2115,$A307,eukaryotes!$S307:$S2115,B$1)</f>
        <v>2</v>
      </c>
      <c r="C307">
        <f>COUNTIFS(eukaryotes!$A307:$A2115,$A307,eukaryotes!$S307:$S2115,C$1)</f>
        <v>0</v>
      </c>
      <c r="D307">
        <f>COUNTIFS(eukaryotes!$A307:$A2115,$A307,eukaryotes!$S307:$S2115,D$1)</f>
        <v>0</v>
      </c>
      <c r="E307">
        <f>COUNTIFS(eukaryotes!$A307:$A2115,$A307,eukaryotes!$S307:$S2115,E$1)</f>
        <v>0</v>
      </c>
      <c r="F307">
        <f>COUNTIFS(eukaryotes!$A307:$A2115,$A307,eukaryotes!$S307:$S2115,F$1)</f>
        <v>0</v>
      </c>
      <c r="G307">
        <f>COUNTIFS(eukaryotes!$A307:$A2115,$A307,eukaryotes!$S307:$S2115,G$1)</f>
        <v>0</v>
      </c>
      <c r="H307">
        <f>COUNTIFS(eukaryotes!$A307:$A2115,$A307,eukaryotes!$S307:$S2115,H$1)</f>
        <v>0</v>
      </c>
    </row>
    <row r="308" spans="1:8" x14ac:dyDescent="0.25">
      <c r="A308" t="s">
        <v>10039</v>
      </c>
      <c r="B308">
        <f>COUNTIFS(eukaryotes!$A308:$A2116,$A308,eukaryotes!$S308:$S2116,B$1)</f>
        <v>1</v>
      </c>
      <c r="C308">
        <f>COUNTIFS(eukaryotes!$A308:$A2116,$A308,eukaryotes!$S308:$S2116,C$1)</f>
        <v>0</v>
      </c>
      <c r="D308">
        <f>COUNTIFS(eukaryotes!$A308:$A2116,$A308,eukaryotes!$S308:$S2116,D$1)</f>
        <v>0</v>
      </c>
      <c r="E308">
        <f>COUNTIFS(eukaryotes!$A308:$A2116,$A308,eukaryotes!$S308:$S2116,E$1)</f>
        <v>0</v>
      </c>
      <c r="F308">
        <f>COUNTIFS(eukaryotes!$A308:$A2116,$A308,eukaryotes!$S308:$S2116,F$1)</f>
        <v>0</v>
      </c>
      <c r="G308">
        <f>COUNTIFS(eukaryotes!$A308:$A2116,$A308,eukaryotes!$S308:$S2116,G$1)</f>
        <v>0</v>
      </c>
      <c r="H308">
        <f>COUNTIFS(eukaryotes!$A308:$A2116,$A308,eukaryotes!$S308:$S2116,H$1)</f>
        <v>0</v>
      </c>
    </row>
    <row r="309" spans="1:8" x14ac:dyDescent="0.25">
      <c r="A309" t="s">
        <v>10044</v>
      </c>
      <c r="B309">
        <f>COUNTIFS(eukaryotes!$A309:$A2117,$A309,eukaryotes!$S309:$S2117,B$1)</f>
        <v>0</v>
      </c>
      <c r="C309">
        <f>COUNTIFS(eukaryotes!$A309:$A2117,$A309,eukaryotes!$S309:$S2117,C$1)</f>
        <v>1</v>
      </c>
      <c r="D309">
        <f>COUNTIFS(eukaryotes!$A309:$A2117,$A309,eukaryotes!$S309:$S2117,D$1)</f>
        <v>0</v>
      </c>
      <c r="E309">
        <f>COUNTIFS(eukaryotes!$A309:$A2117,$A309,eukaryotes!$S309:$S2117,E$1)</f>
        <v>0</v>
      </c>
      <c r="F309">
        <f>COUNTIFS(eukaryotes!$A309:$A2117,$A309,eukaryotes!$S309:$S2117,F$1)</f>
        <v>0</v>
      </c>
      <c r="G309">
        <f>COUNTIFS(eukaryotes!$A309:$A2117,$A309,eukaryotes!$S309:$S2117,G$1)</f>
        <v>0</v>
      </c>
      <c r="H309">
        <f>COUNTIFS(eukaryotes!$A309:$A2117,$A309,eukaryotes!$S309:$S2117,H$1)</f>
        <v>0</v>
      </c>
    </row>
    <row r="310" spans="1:8" x14ac:dyDescent="0.25">
      <c r="A310" t="s">
        <v>10049</v>
      </c>
      <c r="B310">
        <f>COUNTIFS(eukaryotes!$A310:$A2118,$A310,eukaryotes!$S310:$S2118,B$1)</f>
        <v>1</v>
      </c>
      <c r="C310">
        <f>COUNTIFS(eukaryotes!$A310:$A2118,$A310,eukaryotes!$S310:$S2118,C$1)</f>
        <v>0</v>
      </c>
      <c r="D310">
        <f>COUNTIFS(eukaryotes!$A310:$A2118,$A310,eukaryotes!$S310:$S2118,D$1)</f>
        <v>0</v>
      </c>
      <c r="E310">
        <f>COUNTIFS(eukaryotes!$A310:$A2118,$A310,eukaryotes!$S310:$S2118,E$1)</f>
        <v>0</v>
      </c>
      <c r="F310">
        <f>COUNTIFS(eukaryotes!$A310:$A2118,$A310,eukaryotes!$S310:$S2118,F$1)</f>
        <v>0</v>
      </c>
      <c r="G310">
        <f>COUNTIFS(eukaryotes!$A310:$A2118,$A310,eukaryotes!$S310:$S2118,G$1)</f>
        <v>0</v>
      </c>
      <c r="H310">
        <f>COUNTIFS(eukaryotes!$A310:$A2118,$A310,eukaryotes!$S310:$S2118,H$1)</f>
        <v>0</v>
      </c>
    </row>
    <row r="311" spans="1:8" x14ac:dyDescent="0.25">
      <c r="A311" t="s">
        <v>10054</v>
      </c>
      <c r="B311">
        <f>COUNTIFS(eukaryotes!$A311:$A2119,$A311,eukaryotes!$S311:$S2119,B$1)</f>
        <v>1</v>
      </c>
      <c r="C311">
        <f>COUNTIFS(eukaryotes!$A311:$A2119,$A311,eukaryotes!$S311:$S2119,C$1)</f>
        <v>0</v>
      </c>
      <c r="D311">
        <f>COUNTIFS(eukaryotes!$A311:$A2119,$A311,eukaryotes!$S311:$S2119,D$1)</f>
        <v>0</v>
      </c>
      <c r="E311">
        <f>COUNTIFS(eukaryotes!$A311:$A2119,$A311,eukaryotes!$S311:$S2119,E$1)</f>
        <v>0</v>
      </c>
      <c r="F311">
        <f>COUNTIFS(eukaryotes!$A311:$A2119,$A311,eukaryotes!$S311:$S2119,F$1)</f>
        <v>0</v>
      </c>
      <c r="G311">
        <f>COUNTIFS(eukaryotes!$A311:$A2119,$A311,eukaryotes!$S311:$S2119,G$1)</f>
        <v>0</v>
      </c>
      <c r="H311">
        <f>COUNTIFS(eukaryotes!$A311:$A2119,$A311,eukaryotes!$S311:$S2119,H$1)</f>
        <v>0</v>
      </c>
    </row>
    <row r="312" spans="1:8" x14ac:dyDescent="0.25">
      <c r="A312" t="s">
        <v>10060</v>
      </c>
      <c r="B312">
        <f>COUNTIFS(eukaryotes!$A312:$A2120,$A312,eukaryotes!$S312:$S2120,B$1)</f>
        <v>4</v>
      </c>
      <c r="C312">
        <f>COUNTIFS(eukaryotes!$A312:$A2120,$A312,eukaryotes!$S312:$S2120,C$1)</f>
        <v>0</v>
      </c>
      <c r="D312">
        <f>COUNTIFS(eukaryotes!$A312:$A2120,$A312,eukaryotes!$S312:$S2120,D$1)</f>
        <v>0</v>
      </c>
      <c r="E312">
        <f>COUNTIFS(eukaryotes!$A312:$A2120,$A312,eukaryotes!$S312:$S2120,E$1)</f>
        <v>0</v>
      </c>
      <c r="F312">
        <f>COUNTIFS(eukaryotes!$A312:$A2120,$A312,eukaryotes!$S312:$S2120,F$1)</f>
        <v>0</v>
      </c>
      <c r="G312">
        <f>COUNTIFS(eukaryotes!$A312:$A2120,$A312,eukaryotes!$S312:$S2120,G$1)</f>
        <v>0</v>
      </c>
      <c r="H312">
        <f>COUNTIFS(eukaryotes!$A312:$A2120,$A312,eukaryotes!$S312:$S2120,H$1)</f>
        <v>0</v>
      </c>
    </row>
    <row r="313" spans="1:8" x14ac:dyDescent="0.25">
      <c r="A313" t="s">
        <v>10078</v>
      </c>
      <c r="B313">
        <f>COUNTIFS(eukaryotes!$A313:$A2121,$A313,eukaryotes!$S313:$S2121,B$1)</f>
        <v>1</v>
      </c>
      <c r="C313">
        <f>COUNTIFS(eukaryotes!$A313:$A2121,$A313,eukaryotes!$S313:$S2121,C$1)</f>
        <v>0</v>
      </c>
      <c r="D313">
        <f>COUNTIFS(eukaryotes!$A313:$A2121,$A313,eukaryotes!$S313:$S2121,D$1)</f>
        <v>0</v>
      </c>
      <c r="E313">
        <f>COUNTIFS(eukaryotes!$A313:$A2121,$A313,eukaryotes!$S313:$S2121,E$1)</f>
        <v>0</v>
      </c>
      <c r="F313">
        <f>COUNTIFS(eukaryotes!$A313:$A2121,$A313,eukaryotes!$S313:$S2121,F$1)</f>
        <v>0</v>
      </c>
      <c r="G313">
        <f>COUNTIFS(eukaryotes!$A313:$A2121,$A313,eukaryotes!$S313:$S2121,G$1)</f>
        <v>0</v>
      </c>
      <c r="H313">
        <f>COUNTIFS(eukaryotes!$A313:$A2121,$A313,eukaryotes!$S313:$S2121,H$1)</f>
        <v>0</v>
      </c>
    </row>
    <row r="314" spans="1:8" x14ac:dyDescent="0.25">
      <c r="A314" t="s">
        <v>10083</v>
      </c>
      <c r="B314">
        <f>COUNTIFS(eukaryotes!$A314:$A2122,$A314,eukaryotes!$S314:$S2122,B$1)</f>
        <v>1</v>
      </c>
      <c r="C314">
        <f>COUNTIFS(eukaryotes!$A314:$A2122,$A314,eukaryotes!$S314:$S2122,C$1)</f>
        <v>0</v>
      </c>
      <c r="D314">
        <f>COUNTIFS(eukaryotes!$A314:$A2122,$A314,eukaryotes!$S314:$S2122,D$1)</f>
        <v>0</v>
      </c>
      <c r="E314">
        <f>COUNTIFS(eukaryotes!$A314:$A2122,$A314,eukaryotes!$S314:$S2122,E$1)</f>
        <v>0</v>
      </c>
      <c r="F314">
        <f>COUNTIFS(eukaryotes!$A314:$A2122,$A314,eukaryotes!$S314:$S2122,F$1)</f>
        <v>0</v>
      </c>
      <c r="G314">
        <f>COUNTIFS(eukaryotes!$A314:$A2122,$A314,eukaryotes!$S314:$S2122,G$1)</f>
        <v>0</v>
      </c>
      <c r="H314">
        <f>COUNTIFS(eukaryotes!$A314:$A2122,$A314,eukaryotes!$S314:$S2122,H$1)</f>
        <v>0</v>
      </c>
    </row>
    <row r="315" spans="1:8" x14ac:dyDescent="0.25">
      <c r="A315" t="s">
        <v>10089</v>
      </c>
      <c r="B315">
        <f>COUNTIFS(eukaryotes!$A315:$A2123,$A315,eukaryotes!$S315:$S2123,B$1)</f>
        <v>0</v>
      </c>
      <c r="C315">
        <f>COUNTIFS(eukaryotes!$A315:$A2123,$A315,eukaryotes!$S315:$S2123,C$1)</f>
        <v>0</v>
      </c>
      <c r="D315">
        <f>COUNTIFS(eukaryotes!$A315:$A2123,$A315,eukaryotes!$S315:$S2123,D$1)</f>
        <v>2</v>
      </c>
      <c r="E315">
        <f>COUNTIFS(eukaryotes!$A315:$A2123,$A315,eukaryotes!$S315:$S2123,E$1)</f>
        <v>0</v>
      </c>
      <c r="F315">
        <f>COUNTIFS(eukaryotes!$A315:$A2123,$A315,eukaryotes!$S315:$S2123,F$1)</f>
        <v>0</v>
      </c>
      <c r="G315">
        <f>COUNTIFS(eukaryotes!$A315:$A2123,$A315,eukaryotes!$S315:$S2123,G$1)</f>
        <v>0</v>
      </c>
      <c r="H315">
        <f>COUNTIFS(eukaryotes!$A315:$A2123,$A315,eukaryotes!$S315:$S2123,H$1)</f>
        <v>0</v>
      </c>
    </row>
    <row r="316" spans="1:8" x14ac:dyDescent="0.25">
      <c r="A316" t="s">
        <v>10094</v>
      </c>
      <c r="B316">
        <f>COUNTIFS(eukaryotes!$A316:$A2124,$A316,eukaryotes!$S316:$S2124,B$1)</f>
        <v>1</v>
      </c>
      <c r="C316">
        <f>COUNTIFS(eukaryotes!$A316:$A2124,$A316,eukaryotes!$S316:$S2124,C$1)</f>
        <v>0</v>
      </c>
      <c r="D316">
        <f>COUNTIFS(eukaryotes!$A316:$A2124,$A316,eukaryotes!$S316:$S2124,D$1)</f>
        <v>0</v>
      </c>
      <c r="E316">
        <f>COUNTIFS(eukaryotes!$A316:$A2124,$A316,eukaryotes!$S316:$S2124,E$1)</f>
        <v>0</v>
      </c>
      <c r="F316">
        <f>COUNTIFS(eukaryotes!$A316:$A2124,$A316,eukaryotes!$S316:$S2124,F$1)</f>
        <v>0</v>
      </c>
      <c r="G316">
        <f>COUNTIFS(eukaryotes!$A316:$A2124,$A316,eukaryotes!$S316:$S2124,G$1)</f>
        <v>0</v>
      </c>
      <c r="H316">
        <f>COUNTIFS(eukaryotes!$A316:$A2124,$A316,eukaryotes!$S316:$S2124,H$1)</f>
        <v>0</v>
      </c>
    </row>
    <row r="317" spans="1:8" x14ac:dyDescent="0.25">
      <c r="A317" t="s">
        <v>10100</v>
      </c>
      <c r="B317">
        <f>COUNTIFS(eukaryotes!$A317:$A2125,$A317,eukaryotes!$S317:$S2125,B$1)</f>
        <v>0</v>
      </c>
      <c r="C317">
        <f>COUNTIFS(eukaryotes!$A317:$A2125,$A317,eukaryotes!$S317:$S2125,C$1)</f>
        <v>0</v>
      </c>
      <c r="D317">
        <f>COUNTIFS(eukaryotes!$A317:$A2125,$A317,eukaryotes!$S317:$S2125,D$1)</f>
        <v>0</v>
      </c>
      <c r="E317">
        <f>COUNTIFS(eukaryotes!$A317:$A2125,$A317,eukaryotes!$S317:$S2125,E$1)</f>
        <v>0</v>
      </c>
      <c r="F317">
        <f>COUNTIFS(eukaryotes!$A317:$A2125,$A317,eukaryotes!$S317:$S2125,F$1)</f>
        <v>1</v>
      </c>
      <c r="G317">
        <f>COUNTIFS(eukaryotes!$A317:$A2125,$A317,eukaryotes!$S317:$S2125,G$1)</f>
        <v>0</v>
      </c>
      <c r="H317">
        <f>COUNTIFS(eukaryotes!$A317:$A2125,$A317,eukaryotes!$S317:$S2125,H$1)</f>
        <v>0</v>
      </c>
    </row>
    <row r="318" spans="1:8" x14ac:dyDescent="0.25">
      <c r="A318" t="s">
        <v>10105</v>
      </c>
      <c r="B318">
        <f>COUNTIFS(eukaryotes!$A318:$A2126,$A318,eukaryotes!$S318:$S2126,B$1)</f>
        <v>1</v>
      </c>
      <c r="C318">
        <f>COUNTIFS(eukaryotes!$A318:$A2126,$A318,eukaryotes!$S318:$S2126,C$1)</f>
        <v>0</v>
      </c>
      <c r="D318">
        <f>COUNTIFS(eukaryotes!$A318:$A2126,$A318,eukaryotes!$S318:$S2126,D$1)</f>
        <v>0</v>
      </c>
      <c r="E318">
        <f>COUNTIFS(eukaryotes!$A318:$A2126,$A318,eukaryotes!$S318:$S2126,E$1)</f>
        <v>0</v>
      </c>
      <c r="F318">
        <f>COUNTIFS(eukaryotes!$A318:$A2126,$A318,eukaryotes!$S318:$S2126,F$1)</f>
        <v>0</v>
      </c>
      <c r="G318">
        <f>COUNTIFS(eukaryotes!$A318:$A2126,$A318,eukaryotes!$S318:$S2126,G$1)</f>
        <v>0</v>
      </c>
      <c r="H318">
        <f>COUNTIFS(eukaryotes!$A318:$A2126,$A318,eukaryotes!$S318:$S2126,H$1)</f>
        <v>0</v>
      </c>
    </row>
    <row r="319" spans="1:8" x14ac:dyDescent="0.25">
      <c r="A319" t="s">
        <v>10111</v>
      </c>
      <c r="B319">
        <f>COUNTIFS(eukaryotes!$A319:$A2127,$A319,eukaryotes!$S319:$S2127,B$1)</f>
        <v>1</v>
      </c>
      <c r="C319">
        <f>COUNTIFS(eukaryotes!$A319:$A2127,$A319,eukaryotes!$S319:$S2127,C$1)</f>
        <v>0</v>
      </c>
      <c r="D319">
        <f>COUNTIFS(eukaryotes!$A319:$A2127,$A319,eukaryotes!$S319:$S2127,D$1)</f>
        <v>0</v>
      </c>
      <c r="E319">
        <f>COUNTIFS(eukaryotes!$A319:$A2127,$A319,eukaryotes!$S319:$S2127,E$1)</f>
        <v>0</v>
      </c>
      <c r="F319">
        <f>COUNTIFS(eukaryotes!$A319:$A2127,$A319,eukaryotes!$S319:$S2127,F$1)</f>
        <v>0</v>
      </c>
      <c r="G319">
        <f>COUNTIFS(eukaryotes!$A319:$A2127,$A319,eukaryotes!$S319:$S2127,G$1)</f>
        <v>0</v>
      </c>
      <c r="H319">
        <f>COUNTIFS(eukaryotes!$A319:$A2127,$A319,eukaryotes!$S319:$S2127,H$1)</f>
        <v>0</v>
      </c>
    </row>
    <row r="320" spans="1:8" x14ac:dyDescent="0.25">
      <c r="A320" t="s">
        <v>10116</v>
      </c>
      <c r="B320">
        <f>COUNTIFS(eukaryotes!$A320:$A2128,$A320,eukaryotes!$S320:$S2128,B$1)</f>
        <v>0</v>
      </c>
      <c r="C320">
        <f>COUNTIFS(eukaryotes!$A320:$A2128,$A320,eukaryotes!$S320:$S2128,C$1)</f>
        <v>0</v>
      </c>
      <c r="D320">
        <f>COUNTIFS(eukaryotes!$A320:$A2128,$A320,eukaryotes!$S320:$S2128,D$1)</f>
        <v>1</v>
      </c>
      <c r="E320">
        <f>COUNTIFS(eukaryotes!$A320:$A2128,$A320,eukaryotes!$S320:$S2128,E$1)</f>
        <v>0</v>
      </c>
      <c r="F320">
        <f>COUNTIFS(eukaryotes!$A320:$A2128,$A320,eukaryotes!$S320:$S2128,F$1)</f>
        <v>0</v>
      </c>
      <c r="G320">
        <f>COUNTIFS(eukaryotes!$A320:$A2128,$A320,eukaryotes!$S320:$S2128,G$1)</f>
        <v>0</v>
      </c>
      <c r="H320">
        <f>COUNTIFS(eukaryotes!$A320:$A2128,$A320,eukaryotes!$S320:$S2128,H$1)</f>
        <v>0</v>
      </c>
    </row>
    <row r="321" spans="1:8" x14ac:dyDescent="0.25">
      <c r="A321" t="s">
        <v>10121</v>
      </c>
      <c r="B321">
        <f>COUNTIFS(eukaryotes!$A321:$A2129,$A321,eukaryotes!$S321:$S2129,B$1)</f>
        <v>0</v>
      </c>
      <c r="C321">
        <f>COUNTIFS(eukaryotes!$A321:$A2129,$A321,eukaryotes!$S321:$S2129,C$1)</f>
        <v>0</v>
      </c>
      <c r="D321">
        <f>COUNTIFS(eukaryotes!$A321:$A2129,$A321,eukaryotes!$S321:$S2129,D$1)</f>
        <v>0</v>
      </c>
      <c r="E321">
        <f>COUNTIFS(eukaryotes!$A321:$A2129,$A321,eukaryotes!$S321:$S2129,E$1)</f>
        <v>0</v>
      </c>
      <c r="F321">
        <f>COUNTIFS(eukaryotes!$A321:$A2129,$A321,eukaryotes!$S321:$S2129,F$1)</f>
        <v>1</v>
      </c>
      <c r="G321">
        <f>COUNTIFS(eukaryotes!$A321:$A2129,$A321,eukaryotes!$S321:$S2129,G$1)</f>
        <v>0</v>
      </c>
      <c r="H321">
        <f>COUNTIFS(eukaryotes!$A321:$A2129,$A321,eukaryotes!$S321:$S2129,H$1)</f>
        <v>0</v>
      </c>
    </row>
    <row r="322" spans="1:8" x14ac:dyDescent="0.25">
      <c r="A322" t="s">
        <v>10124</v>
      </c>
      <c r="B322">
        <f>COUNTIFS(eukaryotes!$A322:$A2130,$A322,eukaryotes!$S322:$S2130,B$1)</f>
        <v>0</v>
      </c>
      <c r="C322">
        <f>COUNTIFS(eukaryotes!$A322:$A2130,$A322,eukaryotes!$S322:$S2130,C$1)</f>
        <v>0</v>
      </c>
      <c r="D322">
        <f>COUNTIFS(eukaryotes!$A322:$A2130,$A322,eukaryotes!$S322:$S2130,D$1)</f>
        <v>0</v>
      </c>
      <c r="E322">
        <f>COUNTIFS(eukaryotes!$A322:$A2130,$A322,eukaryotes!$S322:$S2130,E$1)</f>
        <v>1</v>
      </c>
      <c r="F322">
        <f>COUNTIFS(eukaryotes!$A322:$A2130,$A322,eukaryotes!$S322:$S2130,F$1)</f>
        <v>0</v>
      </c>
      <c r="G322">
        <f>COUNTIFS(eukaryotes!$A322:$A2130,$A322,eukaryotes!$S322:$S2130,G$1)</f>
        <v>0</v>
      </c>
      <c r="H322">
        <f>COUNTIFS(eukaryotes!$A322:$A2130,$A322,eukaryotes!$S322:$S2130,H$1)</f>
        <v>0</v>
      </c>
    </row>
    <row r="323" spans="1:8" x14ac:dyDescent="0.25">
      <c r="A323" t="s">
        <v>10129</v>
      </c>
      <c r="B323">
        <f>COUNTIFS(eukaryotes!$A323:$A2131,$A323,eukaryotes!$S323:$S2131,B$1)</f>
        <v>0</v>
      </c>
      <c r="C323">
        <f>COUNTIFS(eukaryotes!$A323:$A2131,$A323,eukaryotes!$S323:$S2131,C$1)</f>
        <v>0</v>
      </c>
      <c r="D323">
        <f>COUNTIFS(eukaryotes!$A323:$A2131,$A323,eukaryotes!$S323:$S2131,D$1)</f>
        <v>0</v>
      </c>
      <c r="E323">
        <f>COUNTIFS(eukaryotes!$A323:$A2131,$A323,eukaryotes!$S323:$S2131,E$1)</f>
        <v>1</v>
      </c>
      <c r="F323">
        <f>COUNTIFS(eukaryotes!$A323:$A2131,$A323,eukaryotes!$S323:$S2131,F$1)</f>
        <v>0</v>
      </c>
      <c r="G323">
        <f>COUNTIFS(eukaryotes!$A323:$A2131,$A323,eukaryotes!$S323:$S2131,G$1)</f>
        <v>0</v>
      </c>
      <c r="H323">
        <f>COUNTIFS(eukaryotes!$A323:$A2131,$A323,eukaryotes!$S323:$S2131,H$1)</f>
        <v>0</v>
      </c>
    </row>
    <row r="324" spans="1:8" x14ac:dyDescent="0.25">
      <c r="A324" t="s">
        <v>10134</v>
      </c>
      <c r="B324">
        <f>COUNTIFS(eukaryotes!$A324:$A2132,$A324,eukaryotes!$S324:$S2132,B$1)</f>
        <v>1</v>
      </c>
      <c r="C324">
        <f>COUNTIFS(eukaryotes!$A324:$A2132,$A324,eukaryotes!$S324:$S2132,C$1)</f>
        <v>0</v>
      </c>
      <c r="D324">
        <f>COUNTIFS(eukaryotes!$A324:$A2132,$A324,eukaryotes!$S324:$S2132,D$1)</f>
        <v>0</v>
      </c>
      <c r="E324">
        <f>COUNTIFS(eukaryotes!$A324:$A2132,$A324,eukaryotes!$S324:$S2132,E$1)</f>
        <v>0</v>
      </c>
      <c r="F324">
        <f>COUNTIFS(eukaryotes!$A324:$A2132,$A324,eukaryotes!$S324:$S2132,F$1)</f>
        <v>0</v>
      </c>
      <c r="G324">
        <f>COUNTIFS(eukaryotes!$A324:$A2132,$A324,eukaryotes!$S324:$S2132,G$1)</f>
        <v>0</v>
      </c>
      <c r="H324">
        <f>COUNTIFS(eukaryotes!$A324:$A2132,$A324,eukaryotes!$S324:$S2132,H$1)</f>
        <v>0</v>
      </c>
    </row>
    <row r="325" spans="1:8" x14ac:dyDescent="0.25">
      <c r="A325" t="s">
        <v>10139</v>
      </c>
      <c r="B325">
        <f>COUNTIFS(eukaryotes!$A325:$A2133,$A325,eukaryotes!$S325:$S2133,B$1)</f>
        <v>0</v>
      </c>
      <c r="C325">
        <f>COUNTIFS(eukaryotes!$A325:$A2133,$A325,eukaryotes!$S325:$S2133,C$1)</f>
        <v>0</v>
      </c>
      <c r="D325">
        <f>COUNTIFS(eukaryotes!$A325:$A2133,$A325,eukaryotes!$S325:$S2133,D$1)</f>
        <v>1</v>
      </c>
      <c r="E325">
        <f>COUNTIFS(eukaryotes!$A325:$A2133,$A325,eukaryotes!$S325:$S2133,E$1)</f>
        <v>0</v>
      </c>
      <c r="F325">
        <f>COUNTIFS(eukaryotes!$A325:$A2133,$A325,eukaryotes!$S325:$S2133,F$1)</f>
        <v>0</v>
      </c>
      <c r="G325">
        <f>COUNTIFS(eukaryotes!$A325:$A2133,$A325,eukaryotes!$S325:$S2133,G$1)</f>
        <v>0</v>
      </c>
      <c r="H325">
        <f>COUNTIFS(eukaryotes!$A325:$A2133,$A325,eukaryotes!$S325:$S2133,H$1)</f>
        <v>0</v>
      </c>
    </row>
    <row r="326" spans="1:8" x14ac:dyDescent="0.25">
      <c r="A326" t="s">
        <v>10144</v>
      </c>
      <c r="B326">
        <f>COUNTIFS(eukaryotes!$A326:$A2134,$A326,eukaryotes!$S326:$S2134,B$1)</f>
        <v>1</v>
      </c>
      <c r="C326">
        <f>COUNTIFS(eukaryotes!$A326:$A2134,$A326,eukaryotes!$S326:$S2134,C$1)</f>
        <v>0</v>
      </c>
      <c r="D326">
        <f>COUNTIFS(eukaryotes!$A326:$A2134,$A326,eukaryotes!$S326:$S2134,D$1)</f>
        <v>0</v>
      </c>
      <c r="E326">
        <f>COUNTIFS(eukaryotes!$A326:$A2134,$A326,eukaryotes!$S326:$S2134,E$1)</f>
        <v>0</v>
      </c>
      <c r="F326">
        <f>COUNTIFS(eukaryotes!$A326:$A2134,$A326,eukaryotes!$S326:$S2134,F$1)</f>
        <v>0</v>
      </c>
      <c r="G326">
        <f>COUNTIFS(eukaryotes!$A326:$A2134,$A326,eukaryotes!$S326:$S2134,G$1)</f>
        <v>0</v>
      </c>
      <c r="H326">
        <f>COUNTIFS(eukaryotes!$A326:$A2134,$A326,eukaryotes!$S326:$S2134,H$1)</f>
        <v>0</v>
      </c>
    </row>
    <row r="327" spans="1:8" x14ac:dyDescent="0.25">
      <c r="A327" t="s">
        <v>10149</v>
      </c>
      <c r="B327">
        <f>COUNTIFS(eukaryotes!$A327:$A2135,$A327,eukaryotes!$S327:$S2135,B$1)</f>
        <v>1</v>
      </c>
      <c r="C327">
        <f>COUNTIFS(eukaryotes!$A327:$A2135,$A327,eukaryotes!$S327:$S2135,C$1)</f>
        <v>0</v>
      </c>
      <c r="D327">
        <f>COUNTIFS(eukaryotes!$A327:$A2135,$A327,eukaryotes!$S327:$S2135,D$1)</f>
        <v>0</v>
      </c>
      <c r="E327">
        <f>COUNTIFS(eukaryotes!$A327:$A2135,$A327,eukaryotes!$S327:$S2135,E$1)</f>
        <v>0</v>
      </c>
      <c r="F327">
        <f>COUNTIFS(eukaryotes!$A327:$A2135,$A327,eukaryotes!$S327:$S2135,F$1)</f>
        <v>0</v>
      </c>
      <c r="G327">
        <f>COUNTIFS(eukaryotes!$A327:$A2135,$A327,eukaryotes!$S327:$S2135,G$1)</f>
        <v>0</v>
      </c>
      <c r="H327">
        <f>COUNTIFS(eukaryotes!$A327:$A2135,$A327,eukaryotes!$S327:$S2135,H$1)</f>
        <v>0</v>
      </c>
    </row>
    <row r="328" spans="1:8" x14ac:dyDescent="0.25">
      <c r="A328" t="s">
        <v>10154</v>
      </c>
      <c r="B328">
        <f>COUNTIFS(eukaryotes!$A328:$A2136,$A328,eukaryotes!$S328:$S2136,B$1)</f>
        <v>1</v>
      </c>
      <c r="C328">
        <f>COUNTIFS(eukaryotes!$A328:$A2136,$A328,eukaryotes!$S328:$S2136,C$1)</f>
        <v>0</v>
      </c>
      <c r="D328">
        <f>COUNTIFS(eukaryotes!$A328:$A2136,$A328,eukaryotes!$S328:$S2136,D$1)</f>
        <v>0</v>
      </c>
      <c r="E328">
        <f>COUNTIFS(eukaryotes!$A328:$A2136,$A328,eukaryotes!$S328:$S2136,E$1)</f>
        <v>0</v>
      </c>
      <c r="F328">
        <f>COUNTIFS(eukaryotes!$A328:$A2136,$A328,eukaryotes!$S328:$S2136,F$1)</f>
        <v>0</v>
      </c>
      <c r="G328">
        <f>COUNTIFS(eukaryotes!$A328:$A2136,$A328,eukaryotes!$S328:$S2136,G$1)</f>
        <v>0</v>
      </c>
      <c r="H328">
        <f>COUNTIFS(eukaryotes!$A328:$A2136,$A328,eukaryotes!$S328:$S2136,H$1)</f>
        <v>0</v>
      </c>
    </row>
    <row r="329" spans="1:8" x14ac:dyDescent="0.25">
      <c r="A329" t="s">
        <v>10158</v>
      </c>
      <c r="B329">
        <f>COUNTIFS(eukaryotes!$A329:$A2137,$A329,eukaryotes!$S329:$S2137,B$1)</f>
        <v>1</v>
      </c>
      <c r="C329">
        <f>COUNTIFS(eukaryotes!$A329:$A2137,$A329,eukaryotes!$S329:$S2137,C$1)</f>
        <v>0</v>
      </c>
      <c r="D329">
        <f>COUNTIFS(eukaryotes!$A329:$A2137,$A329,eukaryotes!$S329:$S2137,D$1)</f>
        <v>0</v>
      </c>
      <c r="E329">
        <f>COUNTIFS(eukaryotes!$A329:$A2137,$A329,eukaryotes!$S329:$S2137,E$1)</f>
        <v>0</v>
      </c>
      <c r="F329">
        <f>COUNTIFS(eukaryotes!$A329:$A2137,$A329,eukaryotes!$S329:$S2137,F$1)</f>
        <v>0</v>
      </c>
      <c r="G329">
        <f>COUNTIFS(eukaryotes!$A329:$A2137,$A329,eukaryotes!$S329:$S2137,G$1)</f>
        <v>0</v>
      </c>
      <c r="H329">
        <f>COUNTIFS(eukaryotes!$A329:$A2137,$A329,eukaryotes!$S329:$S2137,H$1)</f>
        <v>0</v>
      </c>
    </row>
    <row r="330" spans="1:8" x14ac:dyDescent="0.25">
      <c r="A330" t="s">
        <v>10163</v>
      </c>
      <c r="B330">
        <f>COUNTIFS(eukaryotes!$A330:$A2138,$A330,eukaryotes!$S330:$S2138,B$1)</f>
        <v>1</v>
      </c>
      <c r="C330">
        <f>COUNTIFS(eukaryotes!$A330:$A2138,$A330,eukaryotes!$S330:$S2138,C$1)</f>
        <v>0</v>
      </c>
      <c r="D330">
        <f>COUNTIFS(eukaryotes!$A330:$A2138,$A330,eukaryotes!$S330:$S2138,D$1)</f>
        <v>0</v>
      </c>
      <c r="E330">
        <f>COUNTIFS(eukaryotes!$A330:$A2138,$A330,eukaryotes!$S330:$S2138,E$1)</f>
        <v>0</v>
      </c>
      <c r="F330">
        <f>COUNTIFS(eukaryotes!$A330:$A2138,$A330,eukaryotes!$S330:$S2138,F$1)</f>
        <v>0</v>
      </c>
      <c r="G330">
        <f>COUNTIFS(eukaryotes!$A330:$A2138,$A330,eukaryotes!$S330:$S2138,G$1)</f>
        <v>0</v>
      </c>
      <c r="H330">
        <f>COUNTIFS(eukaryotes!$A330:$A2138,$A330,eukaryotes!$S330:$S2138,H$1)</f>
        <v>0</v>
      </c>
    </row>
    <row r="331" spans="1:8" x14ac:dyDescent="0.25">
      <c r="A331" t="s">
        <v>10168</v>
      </c>
      <c r="B331">
        <f>COUNTIFS(eukaryotes!$A331:$A2139,$A331,eukaryotes!$S331:$S2139,B$1)</f>
        <v>1</v>
      </c>
      <c r="C331">
        <f>COUNTIFS(eukaryotes!$A331:$A2139,$A331,eukaryotes!$S331:$S2139,C$1)</f>
        <v>0</v>
      </c>
      <c r="D331">
        <f>COUNTIFS(eukaryotes!$A331:$A2139,$A331,eukaryotes!$S331:$S2139,D$1)</f>
        <v>0</v>
      </c>
      <c r="E331">
        <f>COUNTIFS(eukaryotes!$A331:$A2139,$A331,eukaryotes!$S331:$S2139,E$1)</f>
        <v>0</v>
      </c>
      <c r="F331">
        <f>COUNTIFS(eukaryotes!$A331:$A2139,$A331,eukaryotes!$S331:$S2139,F$1)</f>
        <v>0</v>
      </c>
      <c r="G331">
        <f>COUNTIFS(eukaryotes!$A331:$A2139,$A331,eukaryotes!$S331:$S2139,G$1)</f>
        <v>0</v>
      </c>
      <c r="H331">
        <f>COUNTIFS(eukaryotes!$A331:$A2139,$A331,eukaryotes!$S331:$S2139,H$1)</f>
        <v>0</v>
      </c>
    </row>
    <row r="332" spans="1:8" x14ac:dyDescent="0.25">
      <c r="A332" t="s">
        <v>10173</v>
      </c>
      <c r="B332">
        <f>COUNTIFS(eukaryotes!$A332:$A2140,$A332,eukaryotes!$S332:$S2140,B$1)</f>
        <v>1</v>
      </c>
      <c r="C332">
        <f>COUNTIFS(eukaryotes!$A332:$A2140,$A332,eukaryotes!$S332:$S2140,C$1)</f>
        <v>0</v>
      </c>
      <c r="D332">
        <f>COUNTIFS(eukaryotes!$A332:$A2140,$A332,eukaryotes!$S332:$S2140,D$1)</f>
        <v>0</v>
      </c>
      <c r="E332">
        <f>COUNTIFS(eukaryotes!$A332:$A2140,$A332,eukaryotes!$S332:$S2140,E$1)</f>
        <v>0</v>
      </c>
      <c r="F332">
        <f>COUNTIFS(eukaryotes!$A332:$A2140,$A332,eukaryotes!$S332:$S2140,F$1)</f>
        <v>0</v>
      </c>
      <c r="G332">
        <f>COUNTIFS(eukaryotes!$A332:$A2140,$A332,eukaryotes!$S332:$S2140,G$1)</f>
        <v>0</v>
      </c>
      <c r="H332">
        <f>COUNTIFS(eukaryotes!$A332:$A2140,$A332,eukaryotes!$S332:$S2140,H$1)</f>
        <v>0</v>
      </c>
    </row>
    <row r="333" spans="1:8" x14ac:dyDescent="0.25">
      <c r="A333" t="s">
        <v>10178</v>
      </c>
      <c r="B333">
        <f>COUNTIFS(eukaryotes!$A333:$A2141,$A333,eukaryotes!$S333:$S2141,B$1)</f>
        <v>1</v>
      </c>
      <c r="C333">
        <f>COUNTIFS(eukaryotes!$A333:$A2141,$A333,eukaryotes!$S333:$S2141,C$1)</f>
        <v>0</v>
      </c>
      <c r="D333">
        <f>COUNTIFS(eukaryotes!$A333:$A2141,$A333,eukaryotes!$S333:$S2141,D$1)</f>
        <v>0</v>
      </c>
      <c r="E333">
        <f>COUNTIFS(eukaryotes!$A333:$A2141,$A333,eukaryotes!$S333:$S2141,E$1)</f>
        <v>0</v>
      </c>
      <c r="F333">
        <f>COUNTIFS(eukaryotes!$A333:$A2141,$A333,eukaryotes!$S333:$S2141,F$1)</f>
        <v>0</v>
      </c>
      <c r="G333">
        <f>COUNTIFS(eukaryotes!$A333:$A2141,$A333,eukaryotes!$S333:$S2141,G$1)</f>
        <v>0</v>
      </c>
      <c r="H333">
        <f>COUNTIFS(eukaryotes!$A333:$A2141,$A333,eukaryotes!$S333:$S2141,H$1)</f>
        <v>0</v>
      </c>
    </row>
    <row r="334" spans="1:8" x14ac:dyDescent="0.25">
      <c r="A334" t="s">
        <v>10183</v>
      </c>
      <c r="B334">
        <f>COUNTIFS(eukaryotes!$A334:$A2142,$A334,eukaryotes!$S334:$S2142,B$1)</f>
        <v>0</v>
      </c>
      <c r="C334">
        <f>COUNTIFS(eukaryotes!$A334:$A2142,$A334,eukaryotes!$S334:$S2142,C$1)</f>
        <v>0</v>
      </c>
      <c r="D334">
        <f>COUNTIFS(eukaryotes!$A334:$A2142,$A334,eukaryotes!$S334:$S2142,D$1)</f>
        <v>1</v>
      </c>
      <c r="E334">
        <f>COUNTIFS(eukaryotes!$A334:$A2142,$A334,eukaryotes!$S334:$S2142,E$1)</f>
        <v>0</v>
      </c>
      <c r="F334">
        <f>COUNTIFS(eukaryotes!$A334:$A2142,$A334,eukaryotes!$S334:$S2142,F$1)</f>
        <v>0</v>
      </c>
      <c r="G334">
        <f>COUNTIFS(eukaryotes!$A334:$A2142,$A334,eukaryotes!$S334:$S2142,G$1)</f>
        <v>0</v>
      </c>
      <c r="H334">
        <f>COUNTIFS(eukaryotes!$A334:$A2142,$A334,eukaryotes!$S334:$S2142,H$1)</f>
        <v>0</v>
      </c>
    </row>
    <row r="335" spans="1:8" x14ac:dyDescent="0.25">
      <c r="A335" t="s">
        <v>10188</v>
      </c>
      <c r="B335">
        <f>COUNTIFS(eukaryotes!$A335:$A2143,$A335,eukaryotes!$S335:$S2143,B$1)</f>
        <v>0</v>
      </c>
      <c r="C335">
        <f>COUNTIFS(eukaryotes!$A335:$A2143,$A335,eukaryotes!$S335:$S2143,C$1)</f>
        <v>0</v>
      </c>
      <c r="D335">
        <f>COUNTIFS(eukaryotes!$A335:$A2143,$A335,eukaryotes!$S335:$S2143,D$1)</f>
        <v>0</v>
      </c>
      <c r="E335">
        <f>COUNTIFS(eukaryotes!$A335:$A2143,$A335,eukaryotes!$S335:$S2143,E$1)</f>
        <v>1</v>
      </c>
      <c r="F335">
        <f>COUNTIFS(eukaryotes!$A335:$A2143,$A335,eukaryotes!$S335:$S2143,F$1)</f>
        <v>0</v>
      </c>
      <c r="G335">
        <f>COUNTIFS(eukaryotes!$A335:$A2143,$A335,eukaryotes!$S335:$S2143,G$1)</f>
        <v>0</v>
      </c>
      <c r="H335">
        <f>COUNTIFS(eukaryotes!$A335:$A2143,$A335,eukaryotes!$S335:$S2143,H$1)</f>
        <v>0</v>
      </c>
    </row>
    <row r="336" spans="1:8" x14ac:dyDescent="0.25">
      <c r="A336" t="s">
        <v>10194</v>
      </c>
      <c r="B336">
        <f>COUNTIFS(eukaryotes!$A336:$A2144,$A336,eukaryotes!$S336:$S2144,B$1)</f>
        <v>0</v>
      </c>
      <c r="C336">
        <f>COUNTIFS(eukaryotes!$A336:$A2144,$A336,eukaryotes!$S336:$S2144,C$1)</f>
        <v>0</v>
      </c>
      <c r="D336">
        <f>COUNTIFS(eukaryotes!$A336:$A2144,$A336,eukaryotes!$S336:$S2144,D$1)</f>
        <v>0</v>
      </c>
      <c r="E336">
        <f>COUNTIFS(eukaryotes!$A336:$A2144,$A336,eukaryotes!$S336:$S2144,E$1)</f>
        <v>1</v>
      </c>
      <c r="F336">
        <f>COUNTIFS(eukaryotes!$A336:$A2144,$A336,eukaryotes!$S336:$S2144,F$1)</f>
        <v>0</v>
      </c>
      <c r="G336">
        <f>COUNTIFS(eukaryotes!$A336:$A2144,$A336,eukaryotes!$S336:$S2144,G$1)</f>
        <v>0</v>
      </c>
      <c r="H336">
        <f>COUNTIFS(eukaryotes!$A336:$A2144,$A336,eukaryotes!$S336:$S2144,H$1)</f>
        <v>0</v>
      </c>
    </row>
    <row r="337" spans="1:8" x14ac:dyDescent="0.25">
      <c r="A337" t="s">
        <v>10199</v>
      </c>
      <c r="B337">
        <f>COUNTIFS(eukaryotes!$A337:$A2145,$A337,eukaryotes!$S337:$S2145,B$1)</f>
        <v>1</v>
      </c>
      <c r="C337">
        <f>COUNTIFS(eukaryotes!$A337:$A2145,$A337,eukaryotes!$S337:$S2145,C$1)</f>
        <v>0</v>
      </c>
      <c r="D337">
        <f>COUNTIFS(eukaryotes!$A337:$A2145,$A337,eukaryotes!$S337:$S2145,D$1)</f>
        <v>0</v>
      </c>
      <c r="E337">
        <f>COUNTIFS(eukaryotes!$A337:$A2145,$A337,eukaryotes!$S337:$S2145,E$1)</f>
        <v>0</v>
      </c>
      <c r="F337">
        <f>COUNTIFS(eukaryotes!$A337:$A2145,$A337,eukaryotes!$S337:$S2145,F$1)</f>
        <v>0</v>
      </c>
      <c r="G337">
        <f>COUNTIFS(eukaryotes!$A337:$A2145,$A337,eukaryotes!$S337:$S2145,G$1)</f>
        <v>0</v>
      </c>
      <c r="H337">
        <f>COUNTIFS(eukaryotes!$A337:$A2145,$A337,eukaryotes!$S337:$S2145,H$1)</f>
        <v>0</v>
      </c>
    </row>
    <row r="338" spans="1:8" x14ac:dyDescent="0.25">
      <c r="A338" t="s">
        <v>10204</v>
      </c>
      <c r="B338">
        <f>COUNTIFS(eukaryotes!$A338:$A2146,$A338,eukaryotes!$S338:$S2146,B$1)</f>
        <v>1</v>
      </c>
      <c r="C338">
        <f>COUNTIFS(eukaryotes!$A338:$A2146,$A338,eukaryotes!$S338:$S2146,C$1)</f>
        <v>0</v>
      </c>
      <c r="D338">
        <f>COUNTIFS(eukaryotes!$A338:$A2146,$A338,eukaryotes!$S338:$S2146,D$1)</f>
        <v>0</v>
      </c>
      <c r="E338">
        <f>COUNTIFS(eukaryotes!$A338:$A2146,$A338,eukaryotes!$S338:$S2146,E$1)</f>
        <v>0</v>
      </c>
      <c r="F338">
        <f>COUNTIFS(eukaryotes!$A338:$A2146,$A338,eukaryotes!$S338:$S2146,F$1)</f>
        <v>0</v>
      </c>
      <c r="G338">
        <f>COUNTIFS(eukaryotes!$A338:$A2146,$A338,eukaryotes!$S338:$S2146,G$1)</f>
        <v>0</v>
      </c>
      <c r="H338">
        <f>COUNTIFS(eukaryotes!$A338:$A2146,$A338,eukaryotes!$S338:$S2146,H$1)</f>
        <v>0</v>
      </c>
    </row>
    <row r="339" spans="1:8" x14ac:dyDescent="0.25">
      <c r="A339" t="s">
        <v>10210</v>
      </c>
      <c r="B339">
        <f>COUNTIFS(eukaryotes!$A339:$A2147,$A339,eukaryotes!$S339:$S2147,B$1)</f>
        <v>1</v>
      </c>
      <c r="C339">
        <f>COUNTIFS(eukaryotes!$A339:$A2147,$A339,eukaryotes!$S339:$S2147,C$1)</f>
        <v>0</v>
      </c>
      <c r="D339">
        <f>COUNTIFS(eukaryotes!$A339:$A2147,$A339,eukaryotes!$S339:$S2147,D$1)</f>
        <v>0</v>
      </c>
      <c r="E339">
        <f>COUNTIFS(eukaryotes!$A339:$A2147,$A339,eukaryotes!$S339:$S2147,E$1)</f>
        <v>0</v>
      </c>
      <c r="F339">
        <f>COUNTIFS(eukaryotes!$A339:$A2147,$A339,eukaryotes!$S339:$S2147,F$1)</f>
        <v>0</v>
      </c>
      <c r="G339">
        <f>COUNTIFS(eukaryotes!$A339:$A2147,$A339,eukaryotes!$S339:$S2147,G$1)</f>
        <v>0</v>
      </c>
      <c r="H339">
        <f>COUNTIFS(eukaryotes!$A339:$A2147,$A339,eukaryotes!$S339:$S2147,H$1)</f>
        <v>0</v>
      </c>
    </row>
    <row r="340" spans="1:8" x14ac:dyDescent="0.25">
      <c r="A340" t="s">
        <v>10215</v>
      </c>
      <c r="B340">
        <f>COUNTIFS(eukaryotes!$A340:$A2148,$A340,eukaryotes!$S340:$S2148,B$1)</f>
        <v>0</v>
      </c>
      <c r="C340">
        <f>COUNTIFS(eukaryotes!$A340:$A2148,$A340,eukaryotes!$S340:$S2148,C$1)</f>
        <v>0</v>
      </c>
      <c r="D340">
        <f>COUNTIFS(eukaryotes!$A340:$A2148,$A340,eukaryotes!$S340:$S2148,D$1)</f>
        <v>0</v>
      </c>
      <c r="E340">
        <f>COUNTIFS(eukaryotes!$A340:$A2148,$A340,eukaryotes!$S340:$S2148,E$1)</f>
        <v>1</v>
      </c>
      <c r="F340">
        <f>COUNTIFS(eukaryotes!$A340:$A2148,$A340,eukaryotes!$S340:$S2148,F$1)</f>
        <v>0</v>
      </c>
      <c r="G340">
        <f>COUNTIFS(eukaryotes!$A340:$A2148,$A340,eukaryotes!$S340:$S2148,G$1)</f>
        <v>0</v>
      </c>
      <c r="H340">
        <f>COUNTIFS(eukaryotes!$A340:$A2148,$A340,eukaryotes!$S340:$S2148,H$1)</f>
        <v>0</v>
      </c>
    </row>
    <row r="341" spans="1:8" x14ac:dyDescent="0.25">
      <c r="A341" t="s">
        <v>10220</v>
      </c>
      <c r="B341">
        <f>COUNTIFS(eukaryotes!$A341:$A2149,$A341,eukaryotes!$S341:$S2149,B$1)</f>
        <v>0</v>
      </c>
      <c r="C341">
        <f>COUNTIFS(eukaryotes!$A341:$A2149,$A341,eukaryotes!$S341:$S2149,C$1)</f>
        <v>0</v>
      </c>
      <c r="D341">
        <f>COUNTIFS(eukaryotes!$A341:$A2149,$A341,eukaryotes!$S341:$S2149,D$1)</f>
        <v>0</v>
      </c>
      <c r="E341">
        <f>COUNTIFS(eukaryotes!$A341:$A2149,$A341,eukaryotes!$S341:$S2149,E$1)</f>
        <v>1</v>
      </c>
      <c r="F341">
        <f>COUNTIFS(eukaryotes!$A341:$A2149,$A341,eukaryotes!$S341:$S2149,F$1)</f>
        <v>0</v>
      </c>
      <c r="G341">
        <f>COUNTIFS(eukaryotes!$A341:$A2149,$A341,eukaryotes!$S341:$S2149,G$1)</f>
        <v>0</v>
      </c>
      <c r="H341">
        <f>COUNTIFS(eukaryotes!$A341:$A2149,$A341,eukaryotes!$S341:$S2149,H$1)</f>
        <v>0</v>
      </c>
    </row>
    <row r="342" spans="1:8" x14ac:dyDescent="0.25">
      <c r="A342" t="s">
        <v>10225</v>
      </c>
      <c r="B342">
        <f>COUNTIFS(eukaryotes!$A342:$A2150,$A342,eukaryotes!$S342:$S2150,B$1)</f>
        <v>0</v>
      </c>
      <c r="C342">
        <f>COUNTIFS(eukaryotes!$A342:$A2150,$A342,eukaryotes!$S342:$S2150,C$1)</f>
        <v>0</v>
      </c>
      <c r="D342">
        <f>COUNTIFS(eukaryotes!$A342:$A2150,$A342,eukaryotes!$S342:$S2150,D$1)</f>
        <v>1</v>
      </c>
      <c r="E342">
        <f>COUNTIFS(eukaryotes!$A342:$A2150,$A342,eukaryotes!$S342:$S2150,E$1)</f>
        <v>0</v>
      </c>
      <c r="F342">
        <f>COUNTIFS(eukaryotes!$A342:$A2150,$A342,eukaryotes!$S342:$S2150,F$1)</f>
        <v>0</v>
      </c>
      <c r="G342">
        <f>COUNTIFS(eukaryotes!$A342:$A2150,$A342,eukaryotes!$S342:$S2150,G$1)</f>
        <v>0</v>
      </c>
      <c r="H342">
        <f>COUNTIFS(eukaryotes!$A342:$A2150,$A342,eukaryotes!$S342:$S2150,H$1)</f>
        <v>0</v>
      </c>
    </row>
    <row r="343" spans="1:8" x14ac:dyDescent="0.25">
      <c r="A343" t="s">
        <v>10231</v>
      </c>
      <c r="B343">
        <f>COUNTIFS(eukaryotes!$A343:$A2151,$A343,eukaryotes!$S343:$S2151,B$1)</f>
        <v>1</v>
      </c>
      <c r="C343">
        <f>COUNTIFS(eukaryotes!$A343:$A2151,$A343,eukaryotes!$S343:$S2151,C$1)</f>
        <v>0</v>
      </c>
      <c r="D343">
        <f>COUNTIFS(eukaryotes!$A343:$A2151,$A343,eukaryotes!$S343:$S2151,D$1)</f>
        <v>0</v>
      </c>
      <c r="E343">
        <f>COUNTIFS(eukaryotes!$A343:$A2151,$A343,eukaryotes!$S343:$S2151,E$1)</f>
        <v>0</v>
      </c>
      <c r="F343">
        <f>COUNTIFS(eukaryotes!$A343:$A2151,$A343,eukaryotes!$S343:$S2151,F$1)</f>
        <v>0</v>
      </c>
      <c r="G343">
        <f>COUNTIFS(eukaryotes!$A343:$A2151,$A343,eukaryotes!$S343:$S2151,G$1)</f>
        <v>0</v>
      </c>
      <c r="H343">
        <f>COUNTIFS(eukaryotes!$A343:$A2151,$A343,eukaryotes!$S343:$S2151,H$1)</f>
        <v>0</v>
      </c>
    </row>
    <row r="344" spans="1:8" x14ac:dyDescent="0.25">
      <c r="A344" t="s">
        <v>10236</v>
      </c>
      <c r="B344">
        <f>COUNTIFS(eukaryotes!$A344:$A2152,$A344,eukaryotes!$S344:$S2152,B$1)</f>
        <v>1</v>
      </c>
      <c r="C344">
        <f>COUNTIFS(eukaryotes!$A344:$A2152,$A344,eukaryotes!$S344:$S2152,C$1)</f>
        <v>0</v>
      </c>
      <c r="D344">
        <f>COUNTIFS(eukaryotes!$A344:$A2152,$A344,eukaryotes!$S344:$S2152,D$1)</f>
        <v>0</v>
      </c>
      <c r="E344">
        <f>COUNTIFS(eukaryotes!$A344:$A2152,$A344,eukaryotes!$S344:$S2152,E$1)</f>
        <v>0</v>
      </c>
      <c r="F344">
        <f>COUNTIFS(eukaryotes!$A344:$A2152,$A344,eukaryotes!$S344:$S2152,F$1)</f>
        <v>0</v>
      </c>
      <c r="G344">
        <f>COUNTIFS(eukaryotes!$A344:$A2152,$A344,eukaryotes!$S344:$S2152,G$1)</f>
        <v>0</v>
      </c>
      <c r="H344">
        <f>COUNTIFS(eukaryotes!$A344:$A2152,$A344,eukaryotes!$S344:$S2152,H$1)</f>
        <v>0</v>
      </c>
    </row>
    <row r="345" spans="1:8" x14ac:dyDescent="0.25">
      <c r="A345" t="s">
        <v>10241</v>
      </c>
      <c r="B345">
        <f>COUNTIFS(eukaryotes!$A345:$A2153,$A345,eukaryotes!$S345:$S2153,B$1)</f>
        <v>0</v>
      </c>
      <c r="C345">
        <f>COUNTIFS(eukaryotes!$A345:$A2153,$A345,eukaryotes!$S345:$S2153,C$1)</f>
        <v>0</v>
      </c>
      <c r="D345">
        <f>COUNTIFS(eukaryotes!$A345:$A2153,$A345,eukaryotes!$S345:$S2153,D$1)</f>
        <v>1</v>
      </c>
      <c r="E345">
        <f>COUNTIFS(eukaryotes!$A345:$A2153,$A345,eukaryotes!$S345:$S2153,E$1)</f>
        <v>0</v>
      </c>
      <c r="F345">
        <f>COUNTIFS(eukaryotes!$A345:$A2153,$A345,eukaryotes!$S345:$S2153,F$1)</f>
        <v>0</v>
      </c>
      <c r="G345">
        <f>COUNTIFS(eukaryotes!$A345:$A2153,$A345,eukaryotes!$S345:$S2153,G$1)</f>
        <v>0</v>
      </c>
      <c r="H345">
        <f>COUNTIFS(eukaryotes!$A345:$A2153,$A345,eukaryotes!$S345:$S2153,H$1)</f>
        <v>0</v>
      </c>
    </row>
    <row r="346" spans="1:8" x14ac:dyDescent="0.25">
      <c r="A346" t="s">
        <v>10246</v>
      </c>
      <c r="B346">
        <f>COUNTIFS(eukaryotes!$A346:$A2154,$A346,eukaryotes!$S346:$S2154,B$1)</f>
        <v>1</v>
      </c>
      <c r="C346">
        <f>COUNTIFS(eukaryotes!$A346:$A2154,$A346,eukaryotes!$S346:$S2154,C$1)</f>
        <v>0</v>
      </c>
      <c r="D346">
        <f>COUNTIFS(eukaryotes!$A346:$A2154,$A346,eukaryotes!$S346:$S2154,D$1)</f>
        <v>0</v>
      </c>
      <c r="E346">
        <f>COUNTIFS(eukaryotes!$A346:$A2154,$A346,eukaryotes!$S346:$S2154,E$1)</f>
        <v>0</v>
      </c>
      <c r="F346">
        <f>COUNTIFS(eukaryotes!$A346:$A2154,$A346,eukaryotes!$S346:$S2154,F$1)</f>
        <v>0</v>
      </c>
      <c r="G346">
        <f>COUNTIFS(eukaryotes!$A346:$A2154,$A346,eukaryotes!$S346:$S2154,G$1)</f>
        <v>0</v>
      </c>
      <c r="H346">
        <f>COUNTIFS(eukaryotes!$A346:$A2154,$A346,eukaryotes!$S346:$S2154,H$1)</f>
        <v>0</v>
      </c>
    </row>
    <row r="347" spans="1:8" x14ac:dyDescent="0.25">
      <c r="A347" t="s">
        <v>10251</v>
      </c>
      <c r="B347">
        <f>COUNTIFS(eukaryotes!$A347:$A2155,$A347,eukaryotes!$S347:$S2155,B$1)</f>
        <v>1</v>
      </c>
      <c r="C347">
        <f>COUNTIFS(eukaryotes!$A347:$A2155,$A347,eukaryotes!$S347:$S2155,C$1)</f>
        <v>0</v>
      </c>
      <c r="D347">
        <f>COUNTIFS(eukaryotes!$A347:$A2155,$A347,eukaryotes!$S347:$S2155,D$1)</f>
        <v>0</v>
      </c>
      <c r="E347">
        <f>COUNTIFS(eukaryotes!$A347:$A2155,$A347,eukaryotes!$S347:$S2155,E$1)</f>
        <v>0</v>
      </c>
      <c r="F347">
        <f>COUNTIFS(eukaryotes!$A347:$A2155,$A347,eukaryotes!$S347:$S2155,F$1)</f>
        <v>0</v>
      </c>
      <c r="G347">
        <f>COUNTIFS(eukaryotes!$A347:$A2155,$A347,eukaryotes!$S347:$S2155,G$1)</f>
        <v>0</v>
      </c>
      <c r="H347">
        <f>COUNTIFS(eukaryotes!$A347:$A2155,$A347,eukaryotes!$S347:$S2155,H$1)</f>
        <v>0</v>
      </c>
    </row>
    <row r="348" spans="1:8" x14ac:dyDescent="0.25">
      <c r="A348" t="s">
        <v>10256</v>
      </c>
      <c r="B348">
        <f>COUNTIFS(eukaryotes!$A348:$A2156,$A348,eukaryotes!$S348:$S2156,B$1)</f>
        <v>1</v>
      </c>
      <c r="C348">
        <f>COUNTIFS(eukaryotes!$A348:$A2156,$A348,eukaryotes!$S348:$S2156,C$1)</f>
        <v>0</v>
      </c>
      <c r="D348">
        <f>COUNTIFS(eukaryotes!$A348:$A2156,$A348,eukaryotes!$S348:$S2156,D$1)</f>
        <v>0</v>
      </c>
      <c r="E348">
        <f>COUNTIFS(eukaryotes!$A348:$A2156,$A348,eukaryotes!$S348:$S2156,E$1)</f>
        <v>0</v>
      </c>
      <c r="F348">
        <f>COUNTIFS(eukaryotes!$A348:$A2156,$A348,eukaryotes!$S348:$S2156,F$1)</f>
        <v>0</v>
      </c>
      <c r="G348">
        <f>COUNTIFS(eukaryotes!$A348:$A2156,$A348,eukaryotes!$S348:$S2156,G$1)</f>
        <v>0</v>
      </c>
      <c r="H348">
        <f>COUNTIFS(eukaryotes!$A348:$A2156,$A348,eukaryotes!$S348:$S2156,H$1)</f>
        <v>0</v>
      </c>
    </row>
    <row r="349" spans="1:8" x14ac:dyDescent="0.25">
      <c r="A349" t="s">
        <v>10262</v>
      </c>
      <c r="B349">
        <f>COUNTIFS(eukaryotes!$A349:$A2157,$A349,eukaryotes!$S349:$S2157,B$1)</f>
        <v>1</v>
      </c>
      <c r="C349">
        <f>COUNTIFS(eukaryotes!$A349:$A2157,$A349,eukaryotes!$S349:$S2157,C$1)</f>
        <v>0</v>
      </c>
      <c r="D349">
        <f>COUNTIFS(eukaryotes!$A349:$A2157,$A349,eukaryotes!$S349:$S2157,D$1)</f>
        <v>0</v>
      </c>
      <c r="E349">
        <f>COUNTIFS(eukaryotes!$A349:$A2157,$A349,eukaryotes!$S349:$S2157,E$1)</f>
        <v>0</v>
      </c>
      <c r="F349">
        <f>COUNTIFS(eukaryotes!$A349:$A2157,$A349,eukaryotes!$S349:$S2157,F$1)</f>
        <v>0</v>
      </c>
      <c r="G349">
        <f>COUNTIFS(eukaryotes!$A349:$A2157,$A349,eukaryotes!$S349:$S2157,G$1)</f>
        <v>0</v>
      </c>
      <c r="H349">
        <f>COUNTIFS(eukaryotes!$A349:$A2157,$A349,eukaryotes!$S349:$S2157,H$1)</f>
        <v>0</v>
      </c>
    </row>
    <row r="350" spans="1:8" x14ac:dyDescent="0.25">
      <c r="A350" t="s">
        <v>10268</v>
      </c>
      <c r="B350">
        <f>COUNTIFS(eukaryotes!$A350:$A2158,$A350,eukaryotes!$S350:$S2158,B$1)</f>
        <v>1</v>
      </c>
      <c r="C350">
        <f>COUNTIFS(eukaryotes!$A350:$A2158,$A350,eukaryotes!$S350:$S2158,C$1)</f>
        <v>0</v>
      </c>
      <c r="D350">
        <f>COUNTIFS(eukaryotes!$A350:$A2158,$A350,eukaryotes!$S350:$S2158,D$1)</f>
        <v>0</v>
      </c>
      <c r="E350">
        <f>COUNTIFS(eukaryotes!$A350:$A2158,$A350,eukaryotes!$S350:$S2158,E$1)</f>
        <v>0</v>
      </c>
      <c r="F350">
        <f>COUNTIFS(eukaryotes!$A350:$A2158,$A350,eukaryotes!$S350:$S2158,F$1)</f>
        <v>0</v>
      </c>
      <c r="G350">
        <f>COUNTIFS(eukaryotes!$A350:$A2158,$A350,eukaryotes!$S350:$S2158,G$1)</f>
        <v>0</v>
      </c>
      <c r="H350">
        <f>COUNTIFS(eukaryotes!$A350:$A2158,$A350,eukaryotes!$S350:$S2158,H$1)</f>
        <v>0</v>
      </c>
    </row>
    <row r="351" spans="1:8" x14ac:dyDescent="0.25">
      <c r="A351" t="s">
        <v>10271</v>
      </c>
      <c r="B351">
        <f>COUNTIFS(eukaryotes!$A351:$A2159,$A351,eukaryotes!$S351:$S2159,B$1)</f>
        <v>1</v>
      </c>
      <c r="C351">
        <f>COUNTIFS(eukaryotes!$A351:$A2159,$A351,eukaryotes!$S351:$S2159,C$1)</f>
        <v>0</v>
      </c>
      <c r="D351">
        <f>COUNTIFS(eukaryotes!$A351:$A2159,$A351,eukaryotes!$S351:$S2159,D$1)</f>
        <v>0</v>
      </c>
      <c r="E351">
        <f>COUNTIFS(eukaryotes!$A351:$A2159,$A351,eukaryotes!$S351:$S2159,E$1)</f>
        <v>0</v>
      </c>
      <c r="F351">
        <f>COUNTIFS(eukaryotes!$A351:$A2159,$A351,eukaryotes!$S351:$S2159,F$1)</f>
        <v>0</v>
      </c>
      <c r="G351">
        <f>COUNTIFS(eukaryotes!$A351:$A2159,$A351,eukaryotes!$S351:$S2159,G$1)</f>
        <v>0</v>
      </c>
      <c r="H351">
        <f>COUNTIFS(eukaryotes!$A351:$A2159,$A351,eukaryotes!$S351:$S2159,H$1)</f>
        <v>0</v>
      </c>
    </row>
    <row r="352" spans="1:8" x14ac:dyDescent="0.25">
      <c r="A352" t="s">
        <v>10276</v>
      </c>
      <c r="B352">
        <f>COUNTIFS(eukaryotes!$A352:$A2160,$A352,eukaryotes!$S352:$S2160,B$1)</f>
        <v>1</v>
      </c>
      <c r="C352">
        <f>COUNTIFS(eukaryotes!$A352:$A2160,$A352,eukaryotes!$S352:$S2160,C$1)</f>
        <v>0</v>
      </c>
      <c r="D352">
        <f>COUNTIFS(eukaryotes!$A352:$A2160,$A352,eukaryotes!$S352:$S2160,D$1)</f>
        <v>0</v>
      </c>
      <c r="E352">
        <f>COUNTIFS(eukaryotes!$A352:$A2160,$A352,eukaryotes!$S352:$S2160,E$1)</f>
        <v>0</v>
      </c>
      <c r="F352">
        <f>COUNTIFS(eukaryotes!$A352:$A2160,$A352,eukaryotes!$S352:$S2160,F$1)</f>
        <v>0</v>
      </c>
      <c r="G352">
        <f>COUNTIFS(eukaryotes!$A352:$A2160,$A352,eukaryotes!$S352:$S2160,G$1)</f>
        <v>0</v>
      </c>
      <c r="H352">
        <f>COUNTIFS(eukaryotes!$A352:$A2160,$A352,eukaryotes!$S352:$S2160,H$1)</f>
        <v>0</v>
      </c>
    </row>
    <row r="353" spans="1:8" x14ac:dyDescent="0.25">
      <c r="A353" t="s">
        <v>10281</v>
      </c>
      <c r="B353">
        <f>COUNTIFS(eukaryotes!$A353:$A2161,$A353,eukaryotes!$S353:$S2161,B$1)</f>
        <v>1</v>
      </c>
      <c r="C353">
        <f>COUNTIFS(eukaryotes!$A353:$A2161,$A353,eukaryotes!$S353:$S2161,C$1)</f>
        <v>0</v>
      </c>
      <c r="D353">
        <f>COUNTIFS(eukaryotes!$A353:$A2161,$A353,eukaryotes!$S353:$S2161,D$1)</f>
        <v>0</v>
      </c>
      <c r="E353">
        <f>COUNTIFS(eukaryotes!$A353:$A2161,$A353,eukaryotes!$S353:$S2161,E$1)</f>
        <v>0</v>
      </c>
      <c r="F353">
        <f>COUNTIFS(eukaryotes!$A353:$A2161,$A353,eukaryotes!$S353:$S2161,F$1)</f>
        <v>0</v>
      </c>
      <c r="G353">
        <f>COUNTIFS(eukaryotes!$A353:$A2161,$A353,eukaryotes!$S353:$S2161,G$1)</f>
        <v>0</v>
      </c>
      <c r="H353">
        <f>COUNTIFS(eukaryotes!$A353:$A2161,$A353,eukaryotes!$S353:$S2161,H$1)</f>
        <v>0</v>
      </c>
    </row>
    <row r="354" spans="1:8" x14ac:dyDescent="0.25">
      <c r="A354" t="s">
        <v>10286</v>
      </c>
      <c r="B354">
        <f>COUNTIFS(eukaryotes!$A354:$A2162,$A354,eukaryotes!$S354:$S2162,B$1)</f>
        <v>1</v>
      </c>
      <c r="C354">
        <f>COUNTIFS(eukaryotes!$A354:$A2162,$A354,eukaryotes!$S354:$S2162,C$1)</f>
        <v>0</v>
      </c>
      <c r="D354">
        <f>COUNTIFS(eukaryotes!$A354:$A2162,$A354,eukaryotes!$S354:$S2162,D$1)</f>
        <v>0</v>
      </c>
      <c r="E354">
        <f>COUNTIFS(eukaryotes!$A354:$A2162,$A354,eukaryotes!$S354:$S2162,E$1)</f>
        <v>0</v>
      </c>
      <c r="F354">
        <f>COUNTIFS(eukaryotes!$A354:$A2162,$A354,eukaryotes!$S354:$S2162,F$1)</f>
        <v>0</v>
      </c>
      <c r="G354">
        <f>COUNTIFS(eukaryotes!$A354:$A2162,$A354,eukaryotes!$S354:$S2162,G$1)</f>
        <v>0</v>
      </c>
      <c r="H354">
        <f>COUNTIFS(eukaryotes!$A354:$A2162,$A354,eukaryotes!$S354:$S2162,H$1)</f>
        <v>0</v>
      </c>
    </row>
    <row r="355" spans="1:8" x14ac:dyDescent="0.25">
      <c r="A355" t="s">
        <v>10292</v>
      </c>
      <c r="B355">
        <f>COUNTIFS(eukaryotes!$A355:$A2163,$A355,eukaryotes!$S355:$S2163,B$1)</f>
        <v>1</v>
      </c>
      <c r="C355">
        <f>COUNTIFS(eukaryotes!$A355:$A2163,$A355,eukaryotes!$S355:$S2163,C$1)</f>
        <v>0</v>
      </c>
      <c r="D355">
        <f>COUNTIFS(eukaryotes!$A355:$A2163,$A355,eukaryotes!$S355:$S2163,D$1)</f>
        <v>0</v>
      </c>
      <c r="E355">
        <f>COUNTIFS(eukaryotes!$A355:$A2163,$A355,eukaryotes!$S355:$S2163,E$1)</f>
        <v>0</v>
      </c>
      <c r="F355">
        <f>COUNTIFS(eukaryotes!$A355:$A2163,$A355,eukaryotes!$S355:$S2163,F$1)</f>
        <v>0</v>
      </c>
      <c r="G355">
        <f>COUNTIFS(eukaryotes!$A355:$A2163,$A355,eukaryotes!$S355:$S2163,G$1)</f>
        <v>0</v>
      </c>
      <c r="H355">
        <f>COUNTIFS(eukaryotes!$A355:$A2163,$A355,eukaryotes!$S355:$S2163,H$1)</f>
        <v>0</v>
      </c>
    </row>
    <row r="356" spans="1:8" x14ac:dyDescent="0.25">
      <c r="A356" t="s">
        <v>10298</v>
      </c>
      <c r="B356">
        <f>COUNTIFS(eukaryotes!$A356:$A2164,$A356,eukaryotes!$S356:$S2164,B$1)</f>
        <v>1</v>
      </c>
      <c r="C356">
        <f>COUNTIFS(eukaryotes!$A356:$A2164,$A356,eukaryotes!$S356:$S2164,C$1)</f>
        <v>0</v>
      </c>
      <c r="D356">
        <f>COUNTIFS(eukaryotes!$A356:$A2164,$A356,eukaryotes!$S356:$S2164,D$1)</f>
        <v>0</v>
      </c>
      <c r="E356">
        <f>COUNTIFS(eukaryotes!$A356:$A2164,$A356,eukaryotes!$S356:$S2164,E$1)</f>
        <v>0</v>
      </c>
      <c r="F356">
        <f>COUNTIFS(eukaryotes!$A356:$A2164,$A356,eukaryotes!$S356:$S2164,F$1)</f>
        <v>0</v>
      </c>
      <c r="G356">
        <f>COUNTIFS(eukaryotes!$A356:$A2164,$A356,eukaryotes!$S356:$S2164,G$1)</f>
        <v>0</v>
      </c>
      <c r="H356">
        <f>COUNTIFS(eukaryotes!$A356:$A2164,$A356,eukaryotes!$S356:$S2164,H$1)</f>
        <v>0</v>
      </c>
    </row>
    <row r="357" spans="1:8" x14ac:dyDescent="0.25">
      <c r="A357" t="s">
        <v>10304</v>
      </c>
      <c r="B357">
        <f>COUNTIFS(eukaryotes!$A357:$A2165,$A357,eukaryotes!$S357:$S2165,B$1)</f>
        <v>1</v>
      </c>
      <c r="C357">
        <f>COUNTIFS(eukaryotes!$A357:$A2165,$A357,eukaryotes!$S357:$S2165,C$1)</f>
        <v>0</v>
      </c>
      <c r="D357">
        <f>COUNTIFS(eukaryotes!$A357:$A2165,$A357,eukaryotes!$S357:$S2165,D$1)</f>
        <v>0</v>
      </c>
      <c r="E357">
        <f>COUNTIFS(eukaryotes!$A357:$A2165,$A357,eukaryotes!$S357:$S2165,E$1)</f>
        <v>0</v>
      </c>
      <c r="F357">
        <f>COUNTIFS(eukaryotes!$A357:$A2165,$A357,eukaryotes!$S357:$S2165,F$1)</f>
        <v>0</v>
      </c>
      <c r="G357">
        <f>COUNTIFS(eukaryotes!$A357:$A2165,$A357,eukaryotes!$S357:$S2165,G$1)</f>
        <v>0</v>
      </c>
      <c r="H357">
        <f>COUNTIFS(eukaryotes!$A357:$A2165,$A357,eukaryotes!$S357:$S2165,H$1)</f>
        <v>0</v>
      </c>
    </row>
    <row r="358" spans="1:8" x14ac:dyDescent="0.25">
      <c r="A358" t="s">
        <v>10310</v>
      </c>
      <c r="B358">
        <f>COUNTIFS(eukaryotes!$A358:$A2166,$A358,eukaryotes!$S358:$S2166,B$1)</f>
        <v>0</v>
      </c>
      <c r="C358">
        <f>COUNTIFS(eukaryotes!$A358:$A2166,$A358,eukaryotes!$S358:$S2166,C$1)</f>
        <v>0</v>
      </c>
      <c r="D358">
        <f>COUNTIFS(eukaryotes!$A358:$A2166,$A358,eukaryotes!$S358:$S2166,D$1)</f>
        <v>0</v>
      </c>
      <c r="E358">
        <f>COUNTIFS(eukaryotes!$A358:$A2166,$A358,eukaryotes!$S358:$S2166,E$1)</f>
        <v>1</v>
      </c>
      <c r="F358">
        <f>COUNTIFS(eukaryotes!$A358:$A2166,$A358,eukaryotes!$S358:$S2166,F$1)</f>
        <v>0</v>
      </c>
      <c r="G358">
        <f>COUNTIFS(eukaryotes!$A358:$A2166,$A358,eukaryotes!$S358:$S2166,G$1)</f>
        <v>0</v>
      </c>
      <c r="H358">
        <f>COUNTIFS(eukaryotes!$A358:$A2166,$A358,eukaryotes!$S358:$S2166,H$1)</f>
        <v>0</v>
      </c>
    </row>
    <row r="359" spans="1:8" x14ac:dyDescent="0.25">
      <c r="A359" t="s">
        <v>10316</v>
      </c>
      <c r="B359">
        <f>COUNTIFS(eukaryotes!$A359:$A2167,$A359,eukaryotes!$S359:$S2167,B$1)</f>
        <v>0</v>
      </c>
      <c r="C359">
        <f>COUNTIFS(eukaryotes!$A359:$A2167,$A359,eukaryotes!$S359:$S2167,C$1)</f>
        <v>0</v>
      </c>
      <c r="D359">
        <f>COUNTIFS(eukaryotes!$A359:$A2167,$A359,eukaryotes!$S359:$S2167,D$1)</f>
        <v>0</v>
      </c>
      <c r="E359">
        <f>COUNTIFS(eukaryotes!$A359:$A2167,$A359,eukaryotes!$S359:$S2167,E$1)</f>
        <v>1</v>
      </c>
      <c r="F359">
        <f>COUNTIFS(eukaryotes!$A359:$A2167,$A359,eukaryotes!$S359:$S2167,F$1)</f>
        <v>0</v>
      </c>
      <c r="G359">
        <f>COUNTIFS(eukaryotes!$A359:$A2167,$A359,eukaryotes!$S359:$S2167,G$1)</f>
        <v>0</v>
      </c>
      <c r="H359">
        <f>COUNTIFS(eukaryotes!$A359:$A2167,$A359,eukaryotes!$S359:$S2167,H$1)</f>
        <v>0</v>
      </c>
    </row>
    <row r="360" spans="1:8" x14ac:dyDescent="0.25">
      <c r="A360" t="s">
        <v>10322</v>
      </c>
      <c r="B360">
        <f>COUNTIFS(eukaryotes!$A360:$A2168,$A360,eukaryotes!$S360:$S2168,B$1)</f>
        <v>0</v>
      </c>
      <c r="C360">
        <f>COUNTIFS(eukaryotes!$A360:$A2168,$A360,eukaryotes!$S360:$S2168,C$1)</f>
        <v>0</v>
      </c>
      <c r="D360">
        <f>COUNTIFS(eukaryotes!$A360:$A2168,$A360,eukaryotes!$S360:$S2168,D$1)</f>
        <v>0</v>
      </c>
      <c r="E360">
        <f>COUNTIFS(eukaryotes!$A360:$A2168,$A360,eukaryotes!$S360:$S2168,E$1)</f>
        <v>1</v>
      </c>
      <c r="F360">
        <f>COUNTIFS(eukaryotes!$A360:$A2168,$A360,eukaryotes!$S360:$S2168,F$1)</f>
        <v>0</v>
      </c>
      <c r="G360">
        <f>COUNTIFS(eukaryotes!$A360:$A2168,$A360,eukaryotes!$S360:$S2168,G$1)</f>
        <v>0</v>
      </c>
      <c r="H360">
        <f>COUNTIFS(eukaryotes!$A360:$A2168,$A360,eukaryotes!$S360:$S2168,H$1)</f>
        <v>0</v>
      </c>
    </row>
    <row r="361" spans="1:8" x14ac:dyDescent="0.25">
      <c r="A361" t="s">
        <v>10327</v>
      </c>
      <c r="B361">
        <f>COUNTIFS(eukaryotes!$A361:$A2169,$A361,eukaryotes!$S361:$S2169,B$1)</f>
        <v>0</v>
      </c>
      <c r="C361">
        <f>COUNTIFS(eukaryotes!$A361:$A2169,$A361,eukaryotes!$S361:$S2169,C$1)</f>
        <v>0</v>
      </c>
      <c r="D361">
        <f>COUNTIFS(eukaryotes!$A361:$A2169,$A361,eukaryotes!$S361:$S2169,D$1)</f>
        <v>0</v>
      </c>
      <c r="E361">
        <f>COUNTIFS(eukaryotes!$A361:$A2169,$A361,eukaryotes!$S361:$S2169,E$1)</f>
        <v>1</v>
      </c>
      <c r="F361">
        <f>COUNTIFS(eukaryotes!$A361:$A2169,$A361,eukaryotes!$S361:$S2169,F$1)</f>
        <v>0</v>
      </c>
      <c r="G361">
        <f>COUNTIFS(eukaryotes!$A361:$A2169,$A361,eukaryotes!$S361:$S2169,G$1)</f>
        <v>0</v>
      </c>
      <c r="H361">
        <f>COUNTIFS(eukaryotes!$A361:$A2169,$A361,eukaryotes!$S361:$S2169,H$1)</f>
        <v>0</v>
      </c>
    </row>
    <row r="362" spans="1:8" x14ac:dyDescent="0.25">
      <c r="A362" t="s">
        <v>10332</v>
      </c>
      <c r="B362">
        <f>COUNTIFS(eukaryotes!$A362:$A2170,$A362,eukaryotes!$S362:$S2170,B$1)</f>
        <v>1</v>
      </c>
      <c r="C362">
        <f>COUNTIFS(eukaryotes!$A362:$A2170,$A362,eukaryotes!$S362:$S2170,C$1)</f>
        <v>0</v>
      </c>
      <c r="D362">
        <f>COUNTIFS(eukaryotes!$A362:$A2170,$A362,eukaryotes!$S362:$S2170,D$1)</f>
        <v>0</v>
      </c>
      <c r="E362">
        <f>COUNTIFS(eukaryotes!$A362:$A2170,$A362,eukaryotes!$S362:$S2170,E$1)</f>
        <v>0</v>
      </c>
      <c r="F362">
        <f>COUNTIFS(eukaryotes!$A362:$A2170,$A362,eukaryotes!$S362:$S2170,F$1)</f>
        <v>0</v>
      </c>
      <c r="G362">
        <f>COUNTIFS(eukaryotes!$A362:$A2170,$A362,eukaryotes!$S362:$S2170,G$1)</f>
        <v>0</v>
      </c>
      <c r="H362">
        <f>COUNTIFS(eukaryotes!$A362:$A2170,$A362,eukaryotes!$S362:$S2170,H$1)</f>
        <v>0</v>
      </c>
    </row>
    <row r="363" spans="1:8" x14ac:dyDescent="0.25">
      <c r="A363" t="s">
        <v>10337</v>
      </c>
      <c r="B363">
        <f>COUNTIFS(eukaryotes!$A363:$A2171,$A363,eukaryotes!$S363:$S2171,B$1)</f>
        <v>1</v>
      </c>
      <c r="C363">
        <f>COUNTIFS(eukaryotes!$A363:$A2171,$A363,eukaryotes!$S363:$S2171,C$1)</f>
        <v>0</v>
      </c>
      <c r="D363">
        <f>COUNTIFS(eukaryotes!$A363:$A2171,$A363,eukaryotes!$S363:$S2171,D$1)</f>
        <v>1</v>
      </c>
      <c r="E363">
        <f>COUNTIFS(eukaryotes!$A363:$A2171,$A363,eukaryotes!$S363:$S2171,E$1)</f>
        <v>0</v>
      </c>
      <c r="F363">
        <f>COUNTIFS(eukaryotes!$A363:$A2171,$A363,eukaryotes!$S363:$S2171,F$1)</f>
        <v>0</v>
      </c>
      <c r="G363">
        <f>COUNTIFS(eukaryotes!$A363:$A2171,$A363,eukaryotes!$S363:$S2171,G$1)</f>
        <v>0</v>
      </c>
      <c r="H363">
        <f>COUNTIFS(eukaryotes!$A363:$A2171,$A363,eukaryotes!$S363:$S2171,H$1)</f>
        <v>0</v>
      </c>
    </row>
    <row r="364" spans="1:8" x14ac:dyDescent="0.25">
      <c r="A364" t="s">
        <v>10345</v>
      </c>
      <c r="B364">
        <f>COUNTIFS(eukaryotes!$A364:$A2172,$A364,eukaryotes!$S364:$S2172,B$1)</f>
        <v>1</v>
      </c>
      <c r="C364">
        <f>COUNTIFS(eukaryotes!$A364:$A2172,$A364,eukaryotes!$S364:$S2172,C$1)</f>
        <v>0</v>
      </c>
      <c r="D364">
        <f>COUNTIFS(eukaryotes!$A364:$A2172,$A364,eukaryotes!$S364:$S2172,D$1)</f>
        <v>1</v>
      </c>
      <c r="E364">
        <f>COUNTIFS(eukaryotes!$A364:$A2172,$A364,eukaryotes!$S364:$S2172,E$1)</f>
        <v>0</v>
      </c>
      <c r="F364">
        <f>COUNTIFS(eukaryotes!$A364:$A2172,$A364,eukaryotes!$S364:$S2172,F$1)</f>
        <v>0</v>
      </c>
      <c r="G364">
        <f>COUNTIFS(eukaryotes!$A364:$A2172,$A364,eukaryotes!$S364:$S2172,G$1)</f>
        <v>0</v>
      </c>
      <c r="H364">
        <f>COUNTIFS(eukaryotes!$A364:$A2172,$A364,eukaryotes!$S364:$S2172,H$1)</f>
        <v>0</v>
      </c>
    </row>
    <row r="365" spans="1:8" x14ac:dyDescent="0.25">
      <c r="A365" t="s">
        <v>10355</v>
      </c>
      <c r="B365">
        <f>COUNTIFS(eukaryotes!$A365:$A2173,$A365,eukaryotes!$S365:$S2173,B$1)</f>
        <v>1</v>
      </c>
      <c r="C365">
        <f>COUNTIFS(eukaryotes!$A365:$A2173,$A365,eukaryotes!$S365:$S2173,C$1)</f>
        <v>0</v>
      </c>
      <c r="D365">
        <f>COUNTIFS(eukaryotes!$A365:$A2173,$A365,eukaryotes!$S365:$S2173,D$1)</f>
        <v>0</v>
      </c>
      <c r="E365">
        <f>COUNTIFS(eukaryotes!$A365:$A2173,$A365,eukaryotes!$S365:$S2173,E$1)</f>
        <v>0</v>
      </c>
      <c r="F365">
        <f>COUNTIFS(eukaryotes!$A365:$A2173,$A365,eukaryotes!$S365:$S2173,F$1)</f>
        <v>0</v>
      </c>
      <c r="G365">
        <f>COUNTIFS(eukaryotes!$A365:$A2173,$A365,eukaryotes!$S365:$S2173,G$1)</f>
        <v>0</v>
      </c>
      <c r="H365">
        <f>COUNTIFS(eukaryotes!$A365:$A2173,$A365,eukaryotes!$S365:$S2173,H$1)</f>
        <v>0</v>
      </c>
    </row>
    <row r="366" spans="1:8" x14ac:dyDescent="0.25">
      <c r="A366" t="s">
        <v>10360</v>
      </c>
      <c r="B366">
        <f>COUNTIFS(eukaryotes!$A366:$A2174,$A366,eukaryotes!$S366:$S2174,B$1)</f>
        <v>1</v>
      </c>
      <c r="C366">
        <f>COUNTIFS(eukaryotes!$A366:$A2174,$A366,eukaryotes!$S366:$S2174,C$1)</f>
        <v>0</v>
      </c>
      <c r="D366">
        <f>COUNTIFS(eukaryotes!$A366:$A2174,$A366,eukaryotes!$S366:$S2174,D$1)</f>
        <v>0</v>
      </c>
      <c r="E366">
        <f>COUNTIFS(eukaryotes!$A366:$A2174,$A366,eukaryotes!$S366:$S2174,E$1)</f>
        <v>0</v>
      </c>
      <c r="F366">
        <f>COUNTIFS(eukaryotes!$A366:$A2174,$A366,eukaryotes!$S366:$S2174,F$1)</f>
        <v>0</v>
      </c>
      <c r="G366">
        <f>COUNTIFS(eukaryotes!$A366:$A2174,$A366,eukaryotes!$S366:$S2174,G$1)</f>
        <v>0</v>
      </c>
      <c r="H366">
        <f>COUNTIFS(eukaryotes!$A366:$A2174,$A366,eukaryotes!$S366:$S2174,H$1)</f>
        <v>0</v>
      </c>
    </row>
    <row r="367" spans="1:8" x14ac:dyDescent="0.25">
      <c r="A367" t="s">
        <v>10365</v>
      </c>
      <c r="B367">
        <f>COUNTIFS(eukaryotes!$A367:$A2175,$A367,eukaryotes!$S367:$S2175,B$1)</f>
        <v>1</v>
      </c>
      <c r="C367">
        <f>COUNTIFS(eukaryotes!$A367:$A2175,$A367,eukaryotes!$S367:$S2175,C$1)</f>
        <v>0</v>
      </c>
      <c r="D367">
        <f>COUNTIFS(eukaryotes!$A367:$A2175,$A367,eukaryotes!$S367:$S2175,D$1)</f>
        <v>0</v>
      </c>
      <c r="E367">
        <f>COUNTIFS(eukaryotes!$A367:$A2175,$A367,eukaryotes!$S367:$S2175,E$1)</f>
        <v>0</v>
      </c>
      <c r="F367">
        <f>COUNTIFS(eukaryotes!$A367:$A2175,$A367,eukaryotes!$S367:$S2175,F$1)</f>
        <v>0</v>
      </c>
      <c r="G367">
        <f>COUNTIFS(eukaryotes!$A367:$A2175,$A367,eukaryotes!$S367:$S2175,G$1)</f>
        <v>0</v>
      </c>
      <c r="H367">
        <f>COUNTIFS(eukaryotes!$A367:$A2175,$A367,eukaryotes!$S367:$S2175,H$1)</f>
        <v>0</v>
      </c>
    </row>
    <row r="368" spans="1:8" x14ac:dyDescent="0.25">
      <c r="A368" t="s">
        <v>10370</v>
      </c>
      <c r="B368">
        <f>COUNTIFS(eukaryotes!$A368:$A2176,$A368,eukaryotes!$S368:$S2176,B$1)</f>
        <v>1</v>
      </c>
      <c r="C368">
        <f>COUNTIFS(eukaryotes!$A368:$A2176,$A368,eukaryotes!$S368:$S2176,C$1)</f>
        <v>0</v>
      </c>
      <c r="D368">
        <f>COUNTIFS(eukaryotes!$A368:$A2176,$A368,eukaryotes!$S368:$S2176,D$1)</f>
        <v>0</v>
      </c>
      <c r="E368">
        <f>COUNTIFS(eukaryotes!$A368:$A2176,$A368,eukaryotes!$S368:$S2176,E$1)</f>
        <v>0</v>
      </c>
      <c r="F368">
        <f>COUNTIFS(eukaryotes!$A368:$A2176,$A368,eukaryotes!$S368:$S2176,F$1)</f>
        <v>0</v>
      </c>
      <c r="G368">
        <f>COUNTIFS(eukaryotes!$A368:$A2176,$A368,eukaryotes!$S368:$S2176,G$1)</f>
        <v>0</v>
      </c>
      <c r="H368">
        <f>COUNTIFS(eukaryotes!$A368:$A2176,$A368,eukaryotes!$S368:$S2176,H$1)</f>
        <v>0</v>
      </c>
    </row>
    <row r="369" spans="1:8" x14ac:dyDescent="0.25">
      <c r="A369" t="s">
        <v>10376</v>
      </c>
      <c r="B369">
        <f>COUNTIFS(eukaryotes!$A369:$A2177,$A369,eukaryotes!$S369:$S2177,B$1)</f>
        <v>0</v>
      </c>
      <c r="C369">
        <f>COUNTIFS(eukaryotes!$A369:$A2177,$A369,eukaryotes!$S369:$S2177,C$1)</f>
        <v>0</v>
      </c>
      <c r="D369">
        <f>COUNTIFS(eukaryotes!$A369:$A2177,$A369,eukaryotes!$S369:$S2177,D$1)</f>
        <v>0</v>
      </c>
      <c r="E369">
        <f>COUNTIFS(eukaryotes!$A369:$A2177,$A369,eukaryotes!$S369:$S2177,E$1)</f>
        <v>1</v>
      </c>
      <c r="F369">
        <f>COUNTIFS(eukaryotes!$A369:$A2177,$A369,eukaryotes!$S369:$S2177,F$1)</f>
        <v>0</v>
      </c>
      <c r="G369">
        <f>COUNTIFS(eukaryotes!$A369:$A2177,$A369,eukaryotes!$S369:$S2177,G$1)</f>
        <v>0</v>
      </c>
      <c r="H369">
        <f>COUNTIFS(eukaryotes!$A369:$A2177,$A369,eukaryotes!$S369:$S2177,H$1)</f>
        <v>0</v>
      </c>
    </row>
    <row r="370" spans="1:8" x14ac:dyDescent="0.25">
      <c r="A370" t="s">
        <v>10381</v>
      </c>
      <c r="B370">
        <f>COUNTIFS(eukaryotes!$A370:$A2178,$A370,eukaryotes!$S370:$S2178,B$1)</f>
        <v>1</v>
      </c>
      <c r="C370">
        <f>COUNTIFS(eukaryotes!$A370:$A2178,$A370,eukaryotes!$S370:$S2178,C$1)</f>
        <v>0</v>
      </c>
      <c r="D370">
        <f>COUNTIFS(eukaryotes!$A370:$A2178,$A370,eukaryotes!$S370:$S2178,D$1)</f>
        <v>0</v>
      </c>
      <c r="E370">
        <f>COUNTIFS(eukaryotes!$A370:$A2178,$A370,eukaryotes!$S370:$S2178,E$1)</f>
        <v>0</v>
      </c>
      <c r="F370">
        <f>COUNTIFS(eukaryotes!$A370:$A2178,$A370,eukaryotes!$S370:$S2178,F$1)</f>
        <v>0</v>
      </c>
      <c r="G370">
        <f>COUNTIFS(eukaryotes!$A370:$A2178,$A370,eukaryotes!$S370:$S2178,G$1)</f>
        <v>0</v>
      </c>
      <c r="H370">
        <f>COUNTIFS(eukaryotes!$A370:$A2178,$A370,eukaryotes!$S370:$S2178,H$1)</f>
        <v>0</v>
      </c>
    </row>
    <row r="371" spans="1:8" x14ac:dyDescent="0.25">
      <c r="A371" t="s">
        <v>10386</v>
      </c>
      <c r="B371">
        <f>COUNTIFS(eukaryotes!$A371:$A2179,$A371,eukaryotes!$S371:$S2179,B$1)</f>
        <v>0</v>
      </c>
      <c r="C371">
        <f>COUNTIFS(eukaryotes!$A371:$A2179,$A371,eukaryotes!$S371:$S2179,C$1)</f>
        <v>0</v>
      </c>
      <c r="D371">
        <f>COUNTIFS(eukaryotes!$A371:$A2179,$A371,eukaryotes!$S371:$S2179,D$1)</f>
        <v>1</v>
      </c>
      <c r="E371">
        <f>COUNTIFS(eukaryotes!$A371:$A2179,$A371,eukaryotes!$S371:$S2179,E$1)</f>
        <v>0</v>
      </c>
      <c r="F371">
        <f>COUNTIFS(eukaryotes!$A371:$A2179,$A371,eukaryotes!$S371:$S2179,F$1)</f>
        <v>0</v>
      </c>
      <c r="G371">
        <f>COUNTIFS(eukaryotes!$A371:$A2179,$A371,eukaryotes!$S371:$S2179,G$1)</f>
        <v>0</v>
      </c>
      <c r="H371">
        <f>COUNTIFS(eukaryotes!$A371:$A2179,$A371,eukaryotes!$S371:$S2179,H$1)</f>
        <v>0</v>
      </c>
    </row>
    <row r="372" spans="1:8" x14ac:dyDescent="0.25">
      <c r="A372" t="s">
        <v>10392</v>
      </c>
      <c r="B372">
        <f>COUNTIFS(eukaryotes!$A372:$A2180,$A372,eukaryotes!$S372:$S2180,B$1)</f>
        <v>0</v>
      </c>
      <c r="C372">
        <f>COUNTIFS(eukaryotes!$A372:$A2180,$A372,eukaryotes!$S372:$S2180,C$1)</f>
        <v>0</v>
      </c>
      <c r="D372">
        <f>COUNTIFS(eukaryotes!$A372:$A2180,$A372,eukaryotes!$S372:$S2180,D$1)</f>
        <v>0</v>
      </c>
      <c r="E372">
        <f>COUNTIFS(eukaryotes!$A372:$A2180,$A372,eukaryotes!$S372:$S2180,E$1)</f>
        <v>1</v>
      </c>
      <c r="F372">
        <f>COUNTIFS(eukaryotes!$A372:$A2180,$A372,eukaryotes!$S372:$S2180,F$1)</f>
        <v>0</v>
      </c>
      <c r="G372">
        <f>COUNTIFS(eukaryotes!$A372:$A2180,$A372,eukaryotes!$S372:$S2180,G$1)</f>
        <v>0</v>
      </c>
      <c r="H372">
        <f>COUNTIFS(eukaryotes!$A372:$A2180,$A372,eukaryotes!$S372:$S2180,H$1)</f>
        <v>0</v>
      </c>
    </row>
    <row r="373" spans="1:8" x14ac:dyDescent="0.25">
      <c r="A373" t="s">
        <v>10398</v>
      </c>
      <c r="B373">
        <f>COUNTIFS(eukaryotes!$A373:$A2181,$A373,eukaryotes!$S373:$S2181,B$1)</f>
        <v>0</v>
      </c>
      <c r="C373">
        <f>COUNTIFS(eukaryotes!$A373:$A2181,$A373,eukaryotes!$S373:$S2181,C$1)</f>
        <v>0</v>
      </c>
      <c r="D373">
        <f>COUNTIFS(eukaryotes!$A373:$A2181,$A373,eukaryotes!$S373:$S2181,D$1)</f>
        <v>0</v>
      </c>
      <c r="E373">
        <f>COUNTIFS(eukaryotes!$A373:$A2181,$A373,eukaryotes!$S373:$S2181,E$1)</f>
        <v>1</v>
      </c>
      <c r="F373">
        <f>COUNTIFS(eukaryotes!$A373:$A2181,$A373,eukaryotes!$S373:$S2181,F$1)</f>
        <v>0</v>
      </c>
      <c r="G373">
        <f>COUNTIFS(eukaryotes!$A373:$A2181,$A373,eukaryotes!$S373:$S2181,G$1)</f>
        <v>0</v>
      </c>
      <c r="H373">
        <f>COUNTIFS(eukaryotes!$A373:$A2181,$A373,eukaryotes!$S373:$S2181,H$1)</f>
        <v>0</v>
      </c>
    </row>
    <row r="374" spans="1:8" x14ac:dyDescent="0.25">
      <c r="A374" t="s">
        <v>10403</v>
      </c>
      <c r="B374">
        <f>COUNTIFS(eukaryotes!$A374:$A2182,$A374,eukaryotes!$S374:$S2182,B$1)</f>
        <v>1</v>
      </c>
      <c r="C374">
        <f>COUNTIFS(eukaryotes!$A374:$A2182,$A374,eukaryotes!$S374:$S2182,C$1)</f>
        <v>0</v>
      </c>
      <c r="D374">
        <f>COUNTIFS(eukaryotes!$A374:$A2182,$A374,eukaryotes!$S374:$S2182,D$1)</f>
        <v>0</v>
      </c>
      <c r="E374">
        <f>COUNTIFS(eukaryotes!$A374:$A2182,$A374,eukaryotes!$S374:$S2182,E$1)</f>
        <v>0</v>
      </c>
      <c r="F374">
        <f>COUNTIFS(eukaryotes!$A374:$A2182,$A374,eukaryotes!$S374:$S2182,F$1)</f>
        <v>0</v>
      </c>
      <c r="G374">
        <f>COUNTIFS(eukaryotes!$A374:$A2182,$A374,eukaryotes!$S374:$S2182,G$1)</f>
        <v>0</v>
      </c>
      <c r="H374">
        <f>COUNTIFS(eukaryotes!$A374:$A2182,$A374,eukaryotes!$S374:$S2182,H$1)</f>
        <v>0</v>
      </c>
    </row>
    <row r="375" spans="1:8" x14ac:dyDescent="0.25">
      <c r="A375" t="s">
        <v>10408</v>
      </c>
      <c r="B375">
        <f>COUNTIFS(eukaryotes!$A375:$A2183,$A375,eukaryotes!$S375:$S2183,B$1)</f>
        <v>0</v>
      </c>
      <c r="C375">
        <f>COUNTIFS(eukaryotes!$A375:$A2183,$A375,eukaryotes!$S375:$S2183,C$1)</f>
        <v>0</v>
      </c>
      <c r="D375">
        <f>COUNTIFS(eukaryotes!$A375:$A2183,$A375,eukaryotes!$S375:$S2183,D$1)</f>
        <v>0</v>
      </c>
      <c r="E375">
        <f>COUNTIFS(eukaryotes!$A375:$A2183,$A375,eukaryotes!$S375:$S2183,E$1)</f>
        <v>1</v>
      </c>
      <c r="F375">
        <f>COUNTIFS(eukaryotes!$A375:$A2183,$A375,eukaryotes!$S375:$S2183,F$1)</f>
        <v>0</v>
      </c>
      <c r="G375">
        <f>COUNTIFS(eukaryotes!$A375:$A2183,$A375,eukaryotes!$S375:$S2183,G$1)</f>
        <v>0</v>
      </c>
      <c r="H375">
        <f>COUNTIFS(eukaryotes!$A375:$A2183,$A375,eukaryotes!$S375:$S2183,H$1)</f>
        <v>0</v>
      </c>
    </row>
    <row r="376" spans="1:8" x14ac:dyDescent="0.25">
      <c r="A376" t="s">
        <v>10414</v>
      </c>
      <c r="B376">
        <f>COUNTIFS(eukaryotes!$A376:$A2184,$A376,eukaryotes!$S376:$S2184,B$1)</f>
        <v>0</v>
      </c>
      <c r="C376">
        <f>COUNTIFS(eukaryotes!$A376:$A2184,$A376,eukaryotes!$S376:$S2184,C$1)</f>
        <v>0</v>
      </c>
      <c r="D376">
        <f>COUNTIFS(eukaryotes!$A376:$A2184,$A376,eukaryotes!$S376:$S2184,D$1)</f>
        <v>1</v>
      </c>
      <c r="E376">
        <f>COUNTIFS(eukaryotes!$A376:$A2184,$A376,eukaryotes!$S376:$S2184,E$1)</f>
        <v>0</v>
      </c>
      <c r="F376">
        <f>COUNTIFS(eukaryotes!$A376:$A2184,$A376,eukaryotes!$S376:$S2184,F$1)</f>
        <v>0</v>
      </c>
      <c r="G376">
        <f>COUNTIFS(eukaryotes!$A376:$A2184,$A376,eukaryotes!$S376:$S2184,G$1)</f>
        <v>0</v>
      </c>
      <c r="H376">
        <f>COUNTIFS(eukaryotes!$A376:$A2184,$A376,eukaryotes!$S376:$S2184,H$1)</f>
        <v>0</v>
      </c>
    </row>
    <row r="377" spans="1:8" x14ac:dyDescent="0.25">
      <c r="A377" t="s">
        <v>10420</v>
      </c>
      <c r="B377">
        <f>COUNTIFS(eukaryotes!$A377:$A2185,$A377,eukaryotes!$S377:$S2185,B$1)</f>
        <v>1</v>
      </c>
      <c r="C377">
        <f>COUNTIFS(eukaryotes!$A377:$A2185,$A377,eukaryotes!$S377:$S2185,C$1)</f>
        <v>0</v>
      </c>
      <c r="D377">
        <f>COUNTIFS(eukaryotes!$A377:$A2185,$A377,eukaryotes!$S377:$S2185,D$1)</f>
        <v>0</v>
      </c>
      <c r="E377">
        <f>COUNTIFS(eukaryotes!$A377:$A2185,$A377,eukaryotes!$S377:$S2185,E$1)</f>
        <v>0</v>
      </c>
      <c r="F377">
        <f>COUNTIFS(eukaryotes!$A377:$A2185,$A377,eukaryotes!$S377:$S2185,F$1)</f>
        <v>0</v>
      </c>
      <c r="G377">
        <f>COUNTIFS(eukaryotes!$A377:$A2185,$A377,eukaryotes!$S377:$S2185,G$1)</f>
        <v>0</v>
      </c>
      <c r="H377">
        <f>COUNTIFS(eukaryotes!$A377:$A2185,$A377,eukaryotes!$S377:$S2185,H$1)</f>
        <v>0</v>
      </c>
    </row>
    <row r="378" spans="1:8" x14ac:dyDescent="0.25">
      <c r="A378" t="s">
        <v>10425</v>
      </c>
      <c r="B378">
        <f>COUNTIFS(eukaryotes!$A378:$A2186,$A378,eukaryotes!$S378:$S2186,B$1)</f>
        <v>0</v>
      </c>
      <c r="C378">
        <f>COUNTIFS(eukaryotes!$A378:$A2186,$A378,eukaryotes!$S378:$S2186,C$1)</f>
        <v>0</v>
      </c>
      <c r="D378">
        <f>COUNTIFS(eukaryotes!$A378:$A2186,$A378,eukaryotes!$S378:$S2186,D$1)</f>
        <v>1</v>
      </c>
      <c r="E378">
        <f>COUNTIFS(eukaryotes!$A378:$A2186,$A378,eukaryotes!$S378:$S2186,E$1)</f>
        <v>0</v>
      </c>
      <c r="F378">
        <f>COUNTIFS(eukaryotes!$A378:$A2186,$A378,eukaryotes!$S378:$S2186,F$1)</f>
        <v>0</v>
      </c>
      <c r="G378">
        <f>COUNTIFS(eukaryotes!$A378:$A2186,$A378,eukaryotes!$S378:$S2186,G$1)</f>
        <v>0</v>
      </c>
      <c r="H378">
        <f>COUNTIFS(eukaryotes!$A378:$A2186,$A378,eukaryotes!$S378:$S2186,H$1)</f>
        <v>0</v>
      </c>
    </row>
    <row r="379" spans="1:8" x14ac:dyDescent="0.25">
      <c r="A379" t="s">
        <v>10429</v>
      </c>
      <c r="B379">
        <f>COUNTIFS(eukaryotes!$A379:$A2187,$A379,eukaryotes!$S379:$S2187,B$1)</f>
        <v>1</v>
      </c>
      <c r="C379">
        <f>COUNTIFS(eukaryotes!$A379:$A2187,$A379,eukaryotes!$S379:$S2187,C$1)</f>
        <v>0</v>
      </c>
      <c r="D379">
        <f>COUNTIFS(eukaryotes!$A379:$A2187,$A379,eukaryotes!$S379:$S2187,D$1)</f>
        <v>0</v>
      </c>
      <c r="E379">
        <f>COUNTIFS(eukaryotes!$A379:$A2187,$A379,eukaryotes!$S379:$S2187,E$1)</f>
        <v>0</v>
      </c>
      <c r="F379">
        <f>COUNTIFS(eukaryotes!$A379:$A2187,$A379,eukaryotes!$S379:$S2187,F$1)</f>
        <v>0</v>
      </c>
      <c r="G379">
        <f>COUNTIFS(eukaryotes!$A379:$A2187,$A379,eukaryotes!$S379:$S2187,G$1)</f>
        <v>0</v>
      </c>
      <c r="H379">
        <f>COUNTIFS(eukaryotes!$A379:$A2187,$A379,eukaryotes!$S379:$S2187,H$1)</f>
        <v>0</v>
      </c>
    </row>
    <row r="380" spans="1:8" x14ac:dyDescent="0.25">
      <c r="A380" t="s">
        <v>10434</v>
      </c>
      <c r="B380">
        <f>COUNTIFS(eukaryotes!$A380:$A2188,$A380,eukaryotes!$S380:$S2188,B$1)</f>
        <v>1</v>
      </c>
      <c r="C380">
        <f>COUNTIFS(eukaryotes!$A380:$A2188,$A380,eukaryotes!$S380:$S2188,C$1)</f>
        <v>0</v>
      </c>
      <c r="D380">
        <f>COUNTIFS(eukaryotes!$A380:$A2188,$A380,eukaryotes!$S380:$S2188,D$1)</f>
        <v>0</v>
      </c>
      <c r="E380">
        <f>COUNTIFS(eukaryotes!$A380:$A2188,$A380,eukaryotes!$S380:$S2188,E$1)</f>
        <v>0</v>
      </c>
      <c r="F380">
        <f>COUNTIFS(eukaryotes!$A380:$A2188,$A380,eukaryotes!$S380:$S2188,F$1)</f>
        <v>0</v>
      </c>
      <c r="G380">
        <f>COUNTIFS(eukaryotes!$A380:$A2188,$A380,eukaryotes!$S380:$S2188,G$1)</f>
        <v>0</v>
      </c>
      <c r="H380">
        <f>COUNTIFS(eukaryotes!$A380:$A2188,$A380,eukaryotes!$S380:$S2188,H$1)</f>
        <v>0</v>
      </c>
    </row>
    <row r="381" spans="1:8" x14ac:dyDescent="0.25">
      <c r="A381" t="s">
        <v>10440</v>
      </c>
      <c r="B381">
        <f>COUNTIFS(eukaryotes!$A381:$A2189,$A381,eukaryotes!$S381:$S2189,B$1)</f>
        <v>1</v>
      </c>
      <c r="C381">
        <f>COUNTIFS(eukaryotes!$A381:$A2189,$A381,eukaryotes!$S381:$S2189,C$1)</f>
        <v>0</v>
      </c>
      <c r="D381">
        <f>COUNTIFS(eukaryotes!$A381:$A2189,$A381,eukaryotes!$S381:$S2189,D$1)</f>
        <v>0</v>
      </c>
      <c r="E381">
        <f>COUNTIFS(eukaryotes!$A381:$A2189,$A381,eukaryotes!$S381:$S2189,E$1)</f>
        <v>0</v>
      </c>
      <c r="F381">
        <f>COUNTIFS(eukaryotes!$A381:$A2189,$A381,eukaryotes!$S381:$S2189,F$1)</f>
        <v>0</v>
      </c>
      <c r="G381">
        <f>COUNTIFS(eukaryotes!$A381:$A2189,$A381,eukaryotes!$S381:$S2189,G$1)</f>
        <v>0</v>
      </c>
      <c r="H381">
        <f>COUNTIFS(eukaryotes!$A381:$A2189,$A381,eukaryotes!$S381:$S2189,H$1)</f>
        <v>0</v>
      </c>
    </row>
    <row r="382" spans="1:8" x14ac:dyDescent="0.25">
      <c r="A382" t="s">
        <v>10445</v>
      </c>
      <c r="B382">
        <f>COUNTIFS(eukaryotes!$A382:$A2190,$A382,eukaryotes!$S382:$S2190,B$1)</f>
        <v>1</v>
      </c>
      <c r="C382">
        <f>COUNTIFS(eukaryotes!$A382:$A2190,$A382,eukaryotes!$S382:$S2190,C$1)</f>
        <v>0</v>
      </c>
      <c r="D382">
        <f>COUNTIFS(eukaryotes!$A382:$A2190,$A382,eukaryotes!$S382:$S2190,D$1)</f>
        <v>0</v>
      </c>
      <c r="E382">
        <f>COUNTIFS(eukaryotes!$A382:$A2190,$A382,eukaryotes!$S382:$S2190,E$1)</f>
        <v>0</v>
      </c>
      <c r="F382">
        <f>COUNTIFS(eukaryotes!$A382:$A2190,$A382,eukaryotes!$S382:$S2190,F$1)</f>
        <v>0</v>
      </c>
      <c r="G382">
        <f>COUNTIFS(eukaryotes!$A382:$A2190,$A382,eukaryotes!$S382:$S2190,G$1)</f>
        <v>0</v>
      </c>
      <c r="H382">
        <f>COUNTIFS(eukaryotes!$A382:$A2190,$A382,eukaryotes!$S382:$S2190,H$1)</f>
        <v>0</v>
      </c>
    </row>
    <row r="383" spans="1:8" x14ac:dyDescent="0.25">
      <c r="A383" t="s">
        <v>10450</v>
      </c>
      <c r="B383">
        <f>COUNTIFS(eukaryotes!$A383:$A2191,$A383,eukaryotes!$S383:$S2191,B$1)</f>
        <v>0</v>
      </c>
      <c r="C383">
        <f>COUNTIFS(eukaryotes!$A383:$A2191,$A383,eukaryotes!$S383:$S2191,C$1)</f>
        <v>0</v>
      </c>
      <c r="D383">
        <f>COUNTIFS(eukaryotes!$A383:$A2191,$A383,eukaryotes!$S383:$S2191,D$1)</f>
        <v>0</v>
      </c>
      <c r="E383">
        <f>COUNTIFS(eukaryotes!$A383:$A2191,$A383,eukaryotes!$S383:$S2191,E$1)</f>
        <v>2</v>
      </c>
      <c r="F383">
        <f>COUNTIFS(eukaryotes!$A383:$A2191,$A383,eukaryotes!$S383:$S2191,F$1)</f>
        <v>0</v>
      </c>
      <c r="G383">
        <f>COUNTIFS(eukaryotes!$A383:$A2191,$A383,eukaryotes!$S383:$S2191,G$1)</f>
        <v>0</v>
      </c>
      <c r="H383">
        <f>COUNTIFS(eukaryotes!$A383:$A2191,$A383,eukaryotes!$S383:$S2191,H$1)</f>
        <v>0</v>
      </c>
    </row>
    <row r="384" spans="1:8" x14ac:dyDescent="0.25">
      <c r="A384" t="s">
        <v>10456</v>
      </c>
      <c r="B384">
        <f>COUNTIFS(eukaryotes!$A384:$A2192,$A384,eukaryotes!$S384:$S2192,B$1)</f>
        <v>1</v>
      </c>
      <c r="C384">
        <f>COUNTIFS(eukaryotes!$A384:$A2192,$A384,eukaryotes!$S384:$S2192,C$1)</f>
        <v>0</v>
      </c>
      <c r="D384">
        <f>COUNTIFS(eukaryotes!$A384:$A2192,$A384,eukaryotes!$S384:$S2192,D$1)</f>
        <v>0</v>
      </c>
      <c r="E384">
        <f>COUNTIFS(eukaryotes!$A384:$A2192,$A384,eukaryotes!$S384:$S2192,E$1)</f>
        <v>0</v>
      </c>
      <c r="F384">
        <f>COUNTIFS(eukaryotes!$A384:$A2192,$A384,eukaryotes!$S384:$S2192,F$1)</f>
        <v>0</v>
      </c>
      <c r="G384">
        <f>COUNTIFS(eukaryotes!$A384:$A2192,$A384,eukaryotes!$S384:$S2192,G$1)</f>
        <v>0</v>
      </c>
      <c r="H384">
        <f>COUNTIFS(eukaryotes!$A384:$A2192,$A384,eukaryotes!$S384:$S2192,H$1)</f>
        <v>0</v>
      </c>
    </row>
    <row r="385" spans="1:8" x14ac:dyDescent="0.25">
      <c r="A385" t="s">
        <v>10461</v>
      </c>
      <c r="B385">
        <f>COUNTIFS(eukaryotes!$A385:$A2193,$A385,eukaryotes!$S385:$S2193,B$1)</f>
        <v>0</v>
      </c>
      <c r="C385">
        <f>COUNTIFS(eukaryotes!$A385:$A2193,$A385,eukaryotes!$S385:$S2193,C$1)</f>
        <v>0</v>
      </c>
      <c r="D385">
        <f>COUNTIFS(eukaryotes!$A385:$A2193,$A385,eukaryotes!$S385:$S2193,D$1)</f>
        <v>0</v>
      </c>
      <c r="E385">
        <f>COUNTIFS(eukaryotes!$A385:$A2193,$A385,eukaryotes!$S385:$S2193,E$1)</f>
        <v>1</v>
      </c>
      <c r="F385">
        <f>COUNTIFS(eukaryotes!$A385:$A2193,$A385,eukaryotes!$S385:$S2193,F$1)</f>
        <v>0</v>
      </c>
      <c r="G385">
        <f>COUNTIFS(eukaryotes!$A385:$A2193,$A385,eukaryotes!$S385:$S2193,G$1)</f>
        <v>0</v>
      </c>
      <c r="H385">
        <f>COUNTIFS(eukaryotes!$A385:$A2193,$A385,eukaryotes!$S385:$S2193,H$1)</f>
        <v>0</v>
      </c>
    </row>
    <row r="386" spans="1:8" x14ac:dyDescent="0.25">
      <c r="A386" t="s">
        <v>10466</v>
      </c>
      <c r="B386">
        <f>COUNTIFS(eukaryotes!$A386:$A2194,$A386,eukaryotes!$S386:$S2194,B$1)</f>
        <v>0</v>
      </c>
      <c r="C386">
        <f>COUNTIFS(eukaryotes!$A386:$A2194,$A386,eukaryotes!$S386:$S2194,C$1)</f>
        <v>0</v>
      </c>
      <c r="D386">
        <f>COUNTIFS(eukaryotes!$A386:$A2194,$A386,eukaryotes!$S386:$S2194,D$1)</f>
        <v>0</v>
      </c>
      <c r="E386">
        <f>COUNTIFS(eukaryotes!$A386:$A2194,$A386,eukaryotes!$S386:$S2194,E$1)</f>
        <v>1</v>
      </c>
      <c r="F386">
        <f>COUNTIFS(eukaryotes!$A386:$A2194,$A386,eukaryotes!$S386:$S2194,F$1)</f>
        <v>0</v>
      </c>
      <c r="G386">
        <f>COUNTIFS(eukaryotes!$A386:$A2194,$A386,eukaryotes!$S386:$S2194,G$1)</f>
        <v>0</v>
      </c>
      <c r="H386">
        <f>COUNTIFS(eukaryotes!$A386:$A2194,$A386,eukaryotes!$S386:$S2194,H$1)</f>
        <v>0</v>
      </c>
    </row>
    <row r="387" spans="1:8" x14ac:dyDescent="0.25">
      <c r="A387" t="s">
        <v>10471</v>
      </c>
      <c r="B387">
        <f>COUNTIFS(eukaryotes!$A387:$A2195,$A387,eukaryotes!$S387:$S2195,B$1)</f>
        <v>1</v>
      </c>
      <c r="C387">
        <f>COUNTIFS(eukaryotes!$A387:$A2195,$A387,eukaryotes!$S387:$S2195,C$1)</f>
        <v>0</v>
      </c>
      <c r="D387">
        <f>COUNTIFS(eukaryotes!$A387:$A2195,$A387,eukaryotes!$S387:$S2195,D$1)</f>
        <v>0</v>
      </c>
      <c r="E387">
        <f>COUNTIFS(eukaryotes!$A387:$A2195,$A387,eukaryotes!$S387:$S2195,E$1)</f>
        <v>0</v>
      </c>
      <c r="F387">
        <f>COUNTIFS(eukaryotes!$A387:$A2195,$A387,eukaryotes!$S387:$S2195,F$1)</f>
        <v>0</v>
      </c>
      <c r="G387">
        <f>COUNTIFS(eukaryotes!$A387:$A2195,$A387,eukaryotes!$S387:$S2195,G$1)</f>
        <v>0</v>
      </c>
      <c r="H387">
        <f>COUNTIFS(eukaryotes!$A387:$A2195,$A387,eukaryotes!$S387:$S2195,H$1)</f>
        <v>0</v>
      </c>
    </row>
    <row r="388" spans="1:8" x14ac:dyDescent="0.25">
      <c r="A388" t="s">
        <v>10476</v>
      </c>
      <c r="B388">
        <f>COUNTIFS(eukaryotes!$A388:$A2196,$A388,eukaryotes!$S388:$S2196,B$1)</f>
        <v>1</v>
      </c>
      <c r="C388">
        <f>COUNTIFS(eukaryotes!$A388:$A2196,$A388,eukaryotes!$S388:$S2196,C$1)</f>
        <v>0</v>
      </c>
      <c r="D388">
        <f>COUNTIFS(eukaryotes!$A388:$A2196,$A388,eukaryotes!$S388:$S2196,D$1)</f>
        <v>0</v>
      </c>
      <c r="E388">
        <f>COUNTIFS(eukaryotes!$A388:$A2196,$A388,eukaryotes!$S388:$S2196,E$1)</f>
        <v>0</v>
      </c>
      <c r="F388">
        <f>COUNTIFS(eukaryotes!$A388:$A2196,$A388,eukaryotes!$S388:$S2196,F$1)</f>
        <v>0</v>
      </c>
      <c r="G388">
        <f>COUNTIFS(eukaryotes!$A388:$A2196,$A388,eukaryotes!$S388:$S2196,G$1)</f>
        <v>0</v>
      </c>
      <c r="H388">
        <f>COUNTIFS(eukaryotes!$A388:$A2196,$A388,eukaryotes!$S388:$S2196,H$1)</f>
        <v>0</v>
      </c>
    </row>
    <row r="389" spans="1:8" x14ac:dyDescent="0.25">
      <c r="A389" t="s">
        <v>10481</v>
      </c>
      <c r="B389">
        <f>COUNTIFS(eukaryotes!$A389:$A2197,$A389,eukaryotes!$S389:$S2197,B$1)</f>
        <v>1</v>
      </c>
      <c r="C389">
        <f>COUNTIFS(eukaryotes!$A389:$A2197,$A389,eukaryotes!$S389:$S2197,C$1)</f>
        <v>0</v>
      </c>
      <c r="D389">
        <f>COUNTIFS(eukaryotes!$A389:$A2197,$A389,eukaryotes!$S389:$S2197,D$1)</f>
        <v>0</v>
      </c>
      <c r="E389">
        <f>COUNTIFS(eukaryotes!$A389:$A2197,$A389,eukaryotes!$S389:$S2197,E$1)</f>
        <v>0</v>
      </c>
      <c r="F389">
        <f>COUNTIFS(eukaryotes!$A389:$A2197,$A389,eukaryotes!$S389:$S2197,F$1)</f>
        <v>0</v>
      </c>
      <c r="G389">
        <f>COUNTIFS(eukaryotes!$A389:$A2197,$A389,eukaryotes!$S389:$S2197,G$1)</f>
        <v>0</v>
      </c>
      <c r="H389">
        <f>COUNTIFS(eukaryotes!$A389:$A2197,$A389,eukaryotes!$S389:$S2197,H$1)</f>
        <v>0</v>
      </c>
    </row>
    <row r="390" spans="1:8" x14ac:dyDescent="0.25">
      <c r="A390" t="s">
        <v>10486</v>
      </c>
      <c r="B390">
        <f>COUNTIFS(eukaryotes!$A390:$A2198,$A390,eukaryotes!$S390:$S2198,B$1)</f>
        <v>1</v>
      </c>
      <c r="C390">
        <f>COUNTIFS(eukaryotes!$A390:$A2198,$A390,eukaryotes!$S390:$S2198,C$1)</f>
        <v>0</v>
      </c>
      <c r="D390">
        <f>COUNTIFS(eukaryotes!$A390:$A2198,$A390,eukaryotes!$S390:$S2198,D$1)</f>
        <v>0</v>
      </c>
      <c r="E390">
        <f>COUNTIFS(eukaryotes!$A390:$A2198,$A390,eukaryotes!$S390:$S2198,E$1)</f>
        <v>0</v>
      </c>
      <c r="F390">
        <f>COUNTIFS(eukaryotes!$A390:$A2198,$A390,eukaryotes!$S390:$S2198,F$1)</f>
        <v>0</v>
      </c>
      <c r="G390">
        <f>COUNTIFS(eukaryotes!$A390:$A2198,$A390,eukaryotes!$S390:$S2198,G$1)</f>
        <v>0</v>
      </c>
      <c r="H390">
        <f>COUNTIFS(eukaryotes!$A390:$A2198,$A390,eukaryotes!$S390:$S2198,H$1)</f>
        <v>0</v>
      </c>
    </row>
    <row r="391" spans="1:8" x14ac:dyDescent="0.25">
      <c r="A391" t="s">
        <v>10491</v>
      </c>
      <c r="B391">
        <f>COUNTIFS(eukaryotes!$A391:$A2199,$A391,eukaryotes!$S391:$S2199,B$1)</f>
        <v>2</v>
      </c>
      <c r="C391">
        <f>COUNTIFS(eukaryotes!$A391:$A2199,$A391,eukaryotes!$S391:$S2199,C$1)</f>
        <v>0</v>
      </c>
      <c r="D391">
        <f>COUNTIFS(eukaryotes!$A391:$A2199,$A391,eukaryotes!$S391:$S2199,D$1)</f>
        <v>0</v>
      </c>
      <c r="E391">
        <f>COUNTIFS(eukaryotes!$A391:$A2199,$A391,eukaryotes!$S391:$S2199,E$1)</f>
        <v>0</v>
      </c>
      <c r="F391">
        <f>COUNTIFS(eukaryotes!$A391:$A2199,$A391,eukaryotes!$S391:$S2199,F$1)</f>
        <v>0</v>
      </c>
      <c r="G391">
        <f>COUNTIFS(eukaryotes!$A391:$A2199,$A391,eukaryotes!$S391:$S2199,G$1)</f>
        <v>0</v>
      </c>
      <c r="H391">
        <f>COUNTIFS(eukaryotes!$A391:$A2199,$A391,eukaryotes!$S391:$S2199,H$1)</f>
        <v>0</v>
      </c>
    </row>
    <row r="392" spans="1:8" x14ac:dyDescent="0.25">
      <c r="A392" t="s">
        <v>10500</v>
      </c>
      <c r="B392">
        <f>COUNTIFS(eukaryotes!$A392:$A2200,$A392,eukaryotes!$S392:$S2200,B$1)</f>
        <v>1</v>
      </c>
      <c r="C392">
        <f>COUNTIFS(eukaryotes!$A392:$A2200,$A392,eukaryotes!$S392:$S2200,C$1)</f>
        <v>0</v>
      </c>
      <c r="D392">
        <f>COUNTIFS(eukaryotes!$A392:$A2200,$A392,eukaryotes!$S392:$S2200,D$1)</f>
        <v>0</v>
      </c>
      <c r="E392">
        <f>COUNTIFS(eukaryotes!$A392:$A2200,$A392,eukaryotes!$S392:$S2200,E$1)</f>
        <v>0</v>
      </c>
      <c r="F392">
        <f>COUNTIFS(eukaryotes!$A392:$A2200,$A392,eukaryotes!$S392:$S2200,F$1)</f>
        <v>0</v>
      </c>
      <c r="G392">
        <f>COUNTIFS(eukaryotes!$A392:$A2200,$A392,eukaryotes!$S392:$S2200,G$1)</f>
        <v>0</v>
      </c>
      <c r="H392">
        <f>COUNTIFS(eukaryotes!$A392:$A2200,$A392,eukaryotes!$S392:$S2200,H$1)</f>
        <v>0</v>
      </c>
    </row>
    <row r="393" spans="1:8" x14ac:dyDescent="0.25">
      <c r="A393" t="s">
        <v>10505</v>
      </c>
      <c r="B393">
        <f>COUNTIFS(eukaryotes!$A393:$A2201,$A393,eukaryotes!$S393:$S2201,B$1)</f>
        <v>0</v>
      </c>
      <c r="C393">
        <f>COUNTIFS(eukaryotes!$A393:$A2201,$A393,eukaryotes!$S393:$S2201,C$1)</f>
        <v>0</v>
      </c>
      <c r="D393">
        <f>COUNTIFS(eukaryotes!$A393:$A2201,$A393,eukaryotes!$S393:$S2201,D$1)</f>
        <v>3</v>
      </c>
      <c r="E393">
        <f>COUNTIFS(eukaryotes!$A393:$A2201,$A393,eukaryotes!$S393:$S2201,E$1)</f>
        <v>0</v>
      </c>
      <c r="F393">
        <f>COUNTIFS(eukaryotes!$A393:$A2201,$A393,eukaryotes!$S393:$S2201,F$1)</f>
        <v>0</v>
      </c>
      <c r="G393">
        <f>COUNTIFS(eukaryotes!$A393:$A2201,$A393,eukaryotes!$S393:$S2201,G$1)</f>
        <v>0</v>
      </c>
      <c r="H393">
        <f>COUNTIFS(eukaryotes!$A393:$A2201,$A393,eukaryotes!$S393:$S2201,H$1)</f>
        <v>0</v>
      </c>
    </row>
    <row r="394" spans="1:8" x14ac:dyDescent="0.25">
      <c r="A394" t="s">
        <v>10518</v>
      </c>
      <c r="B394">
        <f>COUNTIFS(eukaryotes!$A394:$A2202,$A394,eukaryotes!$S394:$S2202,B$1)</f>
        <v>1</v>
      </c>
      <c r="C394">
        <f>COUNTIFS(eukaryotes!$A394:$A2202,$A394,eukaryotes!$S394:$S2202,C$1)</f>
        <v>0</v>
      </c>
      <c r="D394">
        <f>COUNTIFS(eukaryotes!$A394:$A2202,$A394,eukaryotes!$S394:$S2202,D$1)</f>
        <v>0</v>
      </c>
      <c r="E394">
        <f>COUNTIFS(eukaryotes!$A394:$A2202,$A394,eukaryotes!$S394:$S2202,E$1)</f>
        <v>0</v>
      </c>
      <c r="F394">
        <f>COUNTIFS(eukaryotes!$A394:$A2202,$A394,eukaryotes!$S394:$S2202,F$1)</f>
        <v>0</v>
      </c>
      <c r="G394">
        <f>COUNTIFS(eukaryotes!$A394:$A2202,$A394,eukaryotes!$S394:$S2202,G$1)</f>
        <v>0</v>
      </c>
      <c r="H394">
        <f>COUNTIFS(eukaryotes!$A394:$A2202,$A394,eukaryotes!$S394:$S2202,H$1)</f>
        <v>0</v>
      </c>
    </row>
    <row r="395" spans="1:8" x14ac:dyDescent="0.25">
      <c r="A395" t="s">
        <v>10523</v>
      </c>
      <c r="B395">
        <f>COUNTIFS(eukaryotes!$A395:$A2203,$A395,eukaryotes!$S395:$S2203,B$1)</f>
        <v>1</v>
      </c>
      <c r="C395">
        <f>COUNTIFS(eukaryotes!$A395:$A2203,$A395,eukaryotes!$S395:$S2203,C$1)</f>
        <v>0</v>
      </c>
      <c r="D395">
        <f>COUNTIFS(eukaryotes!$A395:$A2203,$A395,eukaryotes!$S395:$S2203,D$1)</f>
        <v>0</v>
      </c>
      <c r="E395">
        <f>COUNTIFS(eukaryotes!$A395:$A2203,$A395,eukaryotes!$S395:$S2203,E$1)</f>
        <v>0</v>
      </c>
      <c r="F395">
        <f>COUNTIFS(eukaryotes!$A395:$A2203,$A395,eukaryotes!$S395:$S2203,F$1)</f>
        <v>0</v>
      </c>
      <c r="G395">
        <f>COUNTIFS(eukaryotes!$A395:$A2203,$A395,eukaryotes!$S395:$S2203,G$1)</f>
        <v>0</v>
      </c>
      <c r="H395">
        <f>COUNTIFS(eukaryotes!$A395:$A2203,$A395,eukaryotes!$S395:$S2203,H$1)</f>
        <v>0</v>
      </c>
    </row>
    <row r="396" spans="1:8" x14ac:dyDescent="0.25">
      <c r="A396" t="s">
        <v>10528</v>
      </c>
      <c r="B396">
        <f>COUNTIFS(eukaryotes!$A396:$A2204,$A396,eukaryotes!$S396:$S2204,B$1)</f>
        <v>1</v>
      </c>
      <c r="C396">
        <f>COUNTIFS(eukaryotes!$A396:$A2204,$A396,eukaryotes!$S396:$S2204,C$1)</f>
        <v>0</v>
      </c>
      <c r="D396">
        <f>COUNTIFS(eukaryotes!$A396:$A2204,$A396,eukaryotes!$S396:$S2204,D$1)</f>
        <v>0</v>
      </c>
      <c r="E396">
        <f>COUNTIFS(eukaryotes!$A396:$A2204,$A396,eukaryotes!$S396:$S2204,E$1)</f>
        <v>0</v>
      </c>
      <c r="F396">
        <f>COUNTIFS(eukaryotes!$A396:$A2204,$A396,eukaryotes!$S396:$S2204,F$1)</f>
        <v>0</v>
      </c>
      <c r="G396">
        <f>COUNTIFS(eukaryotes!$A396:$A2204,$A396,eukaryotes!$S396:$S2204,G$1)</f>
        <v>0</v>
      </c>
      <c r="H396">
        <f>COUNTIFS(eukaryotes!$A396:$A2204,$A396,eukaryotes!$S396:$S2204,H$1)</f>
        <v>0</v>
      </c>
    </row>
    <row r="397" spans="1:8" x14ac:dyDescent="0.25">
      <c r="A397" t="s">
        <v>10533</v>
      </c>
      <c r="B397">
        <f>COUNTIFS(eukaryotes!$A397:$A2205,$A397,eukaryotes!$S397:$S2205,B$1)</f>
        <v>1</v>
      </c>
      <c r="C397">
        <f>COUNTIFS(eukaryotes!$A397:$A2205,$A397,eukaryotes!$S397:$S2205,C$1)</f>
        <v>0</v>
      </c>
      <c r="D397">
        <f>COUNTIFS(eukaryotes!$A397:$A2205,$A397,eukaryotes!$S397:$S2205,D$1)</f>
        <v>0</v>
      </c>
      <c r="E397">
        <f>COUNTIFS(eukaryotes!$A397:$A2205,$A397,eukaryotes!$S397:$S2205,E$1)</f>
        <v>1</v>
      </c>
      <c r="F397">
        <f>COUNTIFS(eukaryotes!$A397:$A2205,$A397,eukaryotes!$S397:$S2205,F$1)</f>
        <v>0</v>
      </c>
      <c r="G397">
        <f>COUNTIFS(eukaryotes!$A397:$A2205,$A397,eukaryotes!$S397:$S2205,G$1)</f>
        <v>0</v>
      </c>
      <c r="H397">
        <f>COUNTIFS(eukaryotes!$A397:$A2205,$A397,eukaryotes!$S397:$S2205,H$1)</f>
        <v>0</v>
      </c>
    </row>
    <row r="398" spans="1:8" x14ac:dyDescent="0.25">
      <c r="A398" t="s">
        <v>10544</v>
      </c>
      <c r="B398">
        <f>COUNTIFS(eukaryotes!$A398:$A2206,$A398,eukaryotes!$S398:$S2206,B$1)</f>
        <v>1</v>
      </c>
      <c r="C398">
        <f>COUNTIFS(eukaryotes!$A398:$A2206,$A398,eukaryotes!$S398:$S2206,C$1)</f>
        <v>0</v>
      </c>
      <c r="D398">
        <f>COUNTIFS(eukaryotes!$A398:$A2206,$A398,eukaryotes!$S398:$S2206,D$1)</f>
        <v>0</v>
      </c>
      <c r="E398">
        <f>COUNTIFS(eukaryotes!$A398:$A2206,$A398,eukaryotes!$S398:$S2206,E$1)</f>
        <v>0</v>
      </c>
      <c r="F398">
        <f>COUNTIFS(eukaryotes!$A398:$A2206,$A398,eukaryotes!$S398:$S2206,F$1)</f>
        <v>0</v>
      </c>
      <c r="G398">
        <f>COUNTIFS(eukaryotes!$A398:$A2206,$A398,eukaryotes!$S398:$S2206,G$1)</f>
        <v>0</v>
      </c>
      <c r="H398">
        <f>COUNTIFS(eukaryotes!$A398:$A2206,$A398,eukaryotes!$S398:$S2206,H$1)</f>
        <v>0</v>
      </c>
    </row>
    <row r="399" spans="1:8" x14ac:dyDescent="0.25">
      <c r="A399" t="s">
        <v>10549</v>
      </c>
      <c r="B399">
        <f>COUNTIFS(eukaryotes!$A399:$A2207,$A399,eukaryotes!$S399:$S2207,B$1)</f>
        <v>1</v>
      </c>
      <c r="C399">
        <f>COUNTIFS(eukaryotes!$A399:$A2207,$A399,eukaryotes!$S399:$S2207,C$1)</f>
        <v>0</v>
      </c>
      <c r="D399">
        <f>COUNTIFS(eukaryotes!$A399:$A2207,$A399,eukaryotes!$S399:$S2207,D$1)</f>
        <v>0</v>
      </c>
      <c r="E399">
        <f>COUNTIFS(eukaryotes!$A399:$A2207,$A399,eukaryotes!$S399:$S2207,E$1)</f>
        <v>0</v>
      </c>
      <c r="F399">
        <f>COUNTIFS(eukaryotes!$A399:$A2207,$A399,eukaryotes!$S399:$S2207,F$1)</f>
        <v>0</v>
      </c>
      <c r="G399">
        <f>COUNTIFS(eukaryotes!$A399:$A2207,$A399,eukaryotes!$S399:$S2207,G$1)</f>
        <v>0</v>
      </c>
      <c r="H399">
        <f>COUNTIFS(eukaryotes!$A399:$A2207,$A399,eukaryotes!$S399:$S2207,H$1)</f>
        <v>0</v>
      </c>
    </row>
    <row r="400" spans="1:8" x14ac:dyDescent="0.25">
      <c r="A400" t="s">
        <v>10554</v>
      </c>
      <c r="B400">
        <f>COUNTIFS(eukaryotes!$A400:$A2208,$A400,eukaryotes!$S400:$S2208,B$1)</f>
        <v>1</v>
      </c>
      <c r="C400">
        <f>COUNTIFS(eukaryotes!$A400:$A2208,$A400,eukaryotes!$S400:$S2208,C$1)</f>
        <v>0</v>
      </c>
      <c r="D400">
        <f>COUNTIFS(eukaryotes!$A400:$A2208,$A400,eukaryotes!$S400:$S2208,D$1)</f>
        <v>0</v>
      </c>
      <c r="E400">
        <f>COUNTIFS(eukaryotes!$A400:$A2208,$A400,eukaryotes!$S400:$S2208,E$1)</f>
        <v>0</v>
      </c>
      <c r="F400">
        <f>COUNTIFS(eukaryotes!$A400:$A2208,$A400,eukaryotes!$S400:$S2208,F$1)</f>
        <v>0</v>
      </c>
      <c r="G400">
        <f>COUNTIFS(eukaryotes!$A400:$A2208,$A400,eukaryotes!$S400:$S2208,G$1)</f>
        <v>0</v>
      </c>
      <c r="H400">
        <f>COUNTIFS(eukaryotes!$A400:$A2208,$A400,eukaryotes!$S400:$S2208,H$1)</f>
        <v>0</v>
      </c>
    </row>
    <row r="401" spans="1:8" x14ac:dyDescent="0.25">
      <c r="A401" t="s">
        <v>10559</v>
      </c>
      <c r="B401">
        <f>COUNTIFS(eukaryotes!$A401:$A2209,$A401,eukaryotes!$S401:$S2209,B$1)</f>
        <v>1</v>
      </c>
      <c r="C401">
        <f>COUNTIFS(eukaryotes!$A401:$A2209,$A401,eukaryotes!$S401:$S2209,C$1)</f>
        <v>0</v>
      </c>
      <c r="D401">
        <f>COUNTIFS(eukaryotes!$A401:$A2209,$A401,eukaryotes!$S401:$S2209,D$1)</f>
        <v>0</v>
      </c>
      <c r="E401">
        <f>COUNTIFS(eukaryotes!$A401:$A2209,$A401,eukaryotes!$S401:$S2209,E$1)</f>
        <v>0</v>
      </c>
      <c r="F401">
        <f>COUNTIFS(eukaryotes!$A401:$A2209,$A401,eukaryotes!$S401:$S2209,F$1)</f>
        <v>0</v>
      </c>
      <c r="G401">
        <f>COUNTIFS(eukaryotes!$A401:$A2209,$A401,eukaryotes!$S401:$S2209,G$1)</f>
        <v>0</v>
      </c>
      <c r="H401">
        <f>COUNTIFS(eukaryotes!$A401:$A2209,$A401,eukaryotes!$S401:$S2209,H$1)</f>
        <v>0</v>
      </c>
    </row>
    <row r="402" spans="1:8" x14ac:dyDescent="0.25">
      <c r="A402" t="s">
        <v>10564</v>
      </c>
      <c r="B402">
        <f>COUNTIFS(eukaryotes!$A402:$A2210,$A402,eukaryotes!$S402:$S2210,B$1)</f>
        <v>1</v>
      </c>
      <c r="C402">
        <f>COUNTIFS(eukaryotes!$A402:$A2210,$A402,eukaryotes!$S402:$S2210,C$1)</f>
        <v>0</v>
      </c>
      <c r="D402">
        <f>COUNTIFS(eukaryotes!$A402:$A2210,$A402,eukaryotes!$S402:$S2210,D$1)</f>
        <v>0</v>
      </c>
      <c r="E402">
        <f>COUNTIFS(eukaryotes!$A402:$A2210,$A402,eukaryotes!$S402:$S2210,E$1)</f>
        <v>0</v>
      </c>
      <c r="F402">
        <f>COUNTIFS(eukaryotes!$A402:$A2210,$A402,eukaryotes!$S402:$S2210,F$1)</f>
        <v>0</v>
      </c>
      <c r="G402">
        <f>COUNTIFS(eukaryotes!$A402:$A2210,$A402,eukaryotes!$S402:$S2210,G$1)</f>
        <v>0</v>
      </c>
      <c r="H402">
        <f>COUNTIFS(eukaryotes!$A402:$A2210,$A402,eukaryotes!$S402:$S2210,H$1)</f>
        <v>0</v>
      </c>
    </row>
    <row r="403" spans="1:8" x14ac:dyDescent="0.25">
      <c r="A403" t="s">
        <v>10569</v>
      </c>
      <c r="B403">
        <f>COUNTIFS(eukaryotes!$A403:$A2211,$A403,eukaryotes!$S403:$S2211,B$1)</f>
        <v>1</v>
      </c>
      <c r="C403">
        <f>COUNTIFS(eukaryotes!$A403:$A2211,$A403,eukaryotes!$S403:$S2211,C$1)</f>
        <v>0</v>
      </c>
      <c r="D403">
        <f>COUNTIFS(eukaryotes!$A403:$A2211,$A403,eukaryotes!$S403:$S2211,D$1)</f>
        <v>0</v>
      </c>
      <c r="E403">
        <f>COUNTIFS(eukaryotes!$A403:$A2211,$A403,eukaryotes!$S403:$S2211,E$1)</f>
        <v>0</v>
      </c>
      <c r="F403">
        <f>COUNTIFS(eukaryotes!$A403:$A2211,$A403,eukaryotes!$S403:$S2211,F$1)</f>
        <v>0</v>
      </c>
      <c r="G403">
        <f>COUNTIFS(eukaryotes!$A403:$A2211,$A403,eukaryotes!$S403:$S2211,G$1)</f>
        <v>0</v>
      </c>
      <c r="H403">
        <f>COUNTIFS(eukaryotes!$A403:$A2211,$A403,eukaryotes!$S403:$S2211,H$1)</f>
        <v>0</v>
      </c>
    </row>
    <row r="404" spans="1:8" x14ac:dyDescent="0.25">
      <c r="A404" t="s">
        <v>10575</v>
      </c>
      <c r="B404">
        <f>COUNTIFS(eukaryotes!$A404:$A2212,$A404,eukaryotes!$S404:$S2212,B$1)</f>
        <v>0</v>
      </c>
      <c r="C404">
        <f>COUNTIFS(eukaryotes!$A404:$A2212,$A404,eukaryotes!$S404:$S2212,C$1)</f>
        <v>0</v>
      </c>
      <c r="D404">
        <f>COUNTIFS(eukaryotes!$A404:$A2212,$A404,eukaryotes!$S404:$S2212,D$1)</f>
        <v>0</v>
      </c>
      <c r="E404">
        <f>COUNTIFS(eukaryotes!$A404:$A2212,$A404,eukaryotes!$S404:$S2212,E$1)</f>
        <v>1</v>
      </c>
      <c r="F404">
        <f>COUNTIFS(eukaryotes!$A404:$A2212,$A404,eukaryotes!$S404:$S2212,F$1)</f>
        <v>0</v>
      </c>
      <c r="G404">
        <f>COUNTIFS(eukaryotes!$A404:$A2212,$A404,eukaryotes!$S404:$S2212,G$1)</f>
        <v>0</v>
      </c>
      <c r="H404">
        <f>COUNTIFS(eukaryotes!$A404:$A2212,$A404,eukaryotes!$S404:$S2212,H$1)</f>
        <v>0</v>
      </c>
    </row>
    <row r="405" spans="1:8" x14ac:dyDescent="0.25">
      <c r="A405" t="s">
        <v>10581</v>
      </c>
      <c r="B405">
        <f>COUNTIFS(eukaryotes!$A405:$A2213,$A405,eukaryotes!$S405:$S2213,B$1)</f>
        <v>0</v>
      </c>
      <c r="C405">
        <f>COUNTIFS(eukaryotes!$A405:$A2213,$A405,eukaryotes!$S405:$S2213,C$1)</f>
        <v>0</v>
      </c>
      <c r="D405">
        <f>COUNTIFS(eukaryotes!$A405:$A2213,$A405,eukaryotes!$S405:$S2213,D$1)</f>
        <v>0</v>
      </c>
      <c r="E405">
        <f>COUNTIFS(eukaryotes!$A405:$A2213,$A405,eukaryotes!$S405:$S2213,E$1)</f>
        <v>0</v>
      </c>
      <c r="F405">
        <f>COUNTIFS(eukaryotes!$A405:$A2213,$A405,eukaryotes!$S405:$S2213,F$1)</f>
        <v>0</v>
      </c>
      <c r="G405">
        <f>COUNTIFS(eukaryotes!$A405:$A2213,$A405,eukaryotes!$S405:$S2213,G$1)</f>
        <v>0</v>
      </c>
      <c r="H405">
        <f>COUNTIFS(eukaryotes!$A405:$A2213,$A405,eukaryotes!$S405:$S2213,H$1)</f>
        <v>1</v>
      </c>
    </row>
    <row r="406" spans="1:8" x14ac:dyDescent="0.25">
      <c r="A406" t="s">
        <v>10585</v>
      </c>
      <c r="B406">
        <f>COUNTIFS(eukaryotes!$A406:$A2214,$A406,eukaryotes!$S406:$S2214,B$1)</f>
        <v>0</v>
      </c>
      <c r="C406">
        <f>COUNTIFS(eukaryotes!$A406:$A2214,$A406,eukaryotes!$S406:$S2214,C$1)</f>
        <v>0</v>
      </c>
      <c r="D406">
        <f>COUNTIFS(eukaryotes!$A406:$A2214,$A406,eukaryotes!$S406:$S2214,D$1)</f>
        <v>0</v>
      </c>
      <c r="E406">
        <f>COUNTIFS(eukaryotes!$A406:$A2214,$A406,eukaryotes!$S406:$S2214,E$1)</f>
        <v>1</v>
      </c>
      <c r="F406">
        <f>COUNTIFS(eukaryotes!$A406:$A2214,$A406,eukaryotes!$S406:$S2214,F$1)</f>
        <v>0</v>
      </c>
      <c r="G406">
        <f>COUNTIFS(eukaryotes!$A406:$A2214,$A406,eukaryotes!$S406:$S2214,G$1)</f>
        <v>0</v>
      </c>
      <c r="H406">
        <f>COUNTIFS(eukaryotes!$A406:$A2214,$A406,eukaryotes!$S406:$S2214,H$1)</f>
        <v>0</v>
      </c>
    </row>
    <row r="407" spans="1:8" x14ac:dyDescent="0.25">
      <c r="A407" t="s">
        <v>10590</v>
      </c>
      <c r="B407">
        <f>COUNTIFS(eukaryotes!$A407:$A2215,$A407,eukaryotes!$S407:$S2215,B$1)</f>
        <v>1</v>
      </c>
      <c r="C407">
        <f>COUNTIFS(eukaryotes!$A407:$A2215,$A407,eukaryotes!$S407:$S2215,C$1)</f>
        <v>0</v>
      </c>
      <c r="D407">
        <f>COUNTIFS(eukaryotes!$A407:$A2215,$A407,eukaryotes!$S407:$S2215,D$1)</f>
        <v>0</v>
      </c>
      <c r="E407">
        <f>COUNTIFS(eukaryotes!$A407:$A2215,$A407,eukaryotes!$S407:$S2215,E$1)</f>
        <v>0</v>
      </c>
      <c r="F407">
        <f>COUNTIFS(eukaryotes!$A407:$A2215,$A407,eukaryotes!$S407:$S2215,F$1)</f>
        <v>0</v>
      </c>
      <c r="G407">
        <f>COUNTIFS(eukaryotes!$A407:$A2215,$A407,eukaryotes!$S407:$S2215,G$1)</f>
        <v>0</v>
      </c>
      <c r="H407">
        <f>COUNTIFS(eukaryotes!$A407:$A2215,$A407,eukaryotes!$S407:$S2215,H$1)</f>
        <v>0</v>
      </c>
    </row>
    <row r="408" spans="1:8" x14ac:dyDescent="0.25">
      <c r="A408" t="s">
        <v>10595</v>
      </c>
      <c r="B408">
        <f>COUNTIFS(eukaryotes!$A408:$A2216,$A408,eukaryotes!$S408:$S2216,B$1)</f>
        <v>1</v>
      </c>
      <c r="C408">
        <f>COUNTIFS(eukaryotes!$A408:$A2216,$A408,eukaryotes!$S408:$S2216,C$1)</f>
        <v>0</v>
      </c>
      <c r="D408">
        <f>COUNTIFS(eukaryotes!$A408:$A2216,$A408,eukaryotes!$S408:$S2216,D$1)</f>
        <v>0</v>
      </c>
      <c r="E408">
        <f>COUNTIFS(eukaryotes!$A408:$A2216,$A408,eukaryotes!$S408:$S2216,E$1)</f>
        <v>0</v>
      </c>
      <c r="F408">
        <f>COUNTIFS(eukaryotes!$A408:$A2216,$A408,eukaryotes!$S408:$S2216,F$1)</f>
        <v>0</v>
      </c>
      <c r="G408">
        <f>COUNTIFS(eukaryotes!$A408:$A2216,$A408,eukaryotes!$S408:$S2216,G$1)</f>
        <v>0</v>
      </c>
      <c r="H408">
        <f>COUNTIFS(eukaryotes!$A408:$A2216,$A408,eukaryotes!$S408:$S2216,H$1)</f>
        <v>0</v>
      </c>
    </row>
    <row r="409" spans="1:8" x14ac:dyDescent="0.25">
      <c r="A409" t="s">
        <v>10601</v>
      </c>
      <c r="B409">
        <f>COUNTIFS(eukaryotes!$A409:$A2217,$A409,eukaryotes!$S409:$S2217,B$1)</f>
        <v>1</v>
      </c>
      <c r="C409">
        <f>COUNTIFS(eukaryotes!$A409:$A2217,$A409,eukaryotes!$S409:$S2217,C$1)</f>
        <v>0</v>
      </c>
      <c r="D409">
        <f>COUNTIFS(eukaryotes!$A409:$A2217,$A409,eukaryotes!$S409:$S2217,D$1)</f>
        <v>0</v>
      </c>
      <c r="E409">
        <f>COUNTIFS(eukaryotes!$A409:$A2217,$A409,eukaryotes!$S409:$S2217,E$1)</f>
        <v>0</v>
      </c>
      <c r="F409">
        <f>COUNTIFS(eukaryotes!$A409:$A2217,$A409,eukaryotes!$S409:$S2217,F$1)</f>
        <v>0</v>
      </c>
      <c r="G409">
        <f>COUNTIFS(eukaryotes!$A409:$A2217,$A409,eukaryotes!$S409:$S2217,G$1)</f>
        <v>0</v>
      </c>
      <c r="H409">
        <f>COUNTIFS(eukaryotes!$A409:$A2217,$A409,eukaryotes!$S409:$S2217,H$1)</f>
        <v>0</v>
      </c>
    </row>
    <row r="410" spans="1:8" x14ac:dyDescent="0.25">
      <c r="A410" t="s">
        <v>10606</v>
      </c>
      <c r="B410">
        <f>COUNTIFS(eukaryotes!$A410:$A2218,$A410,eukaryotes!$S410:$S2218,B$1)</f>
        <v>1</v>
      </c>
      <c r="C410">
        <f>COUNTIFS(eukaryotes!$A410:$A2218,$A410,eukaryotes!$S410:$S2218,C$1)</f>
        <v>0</v>
      </c>
      <c r="D410">
        <f>COUNTIFS(eukaryotes!$A410:$A2218,$A410,eukaryotes!$S410:$S2218,D$1)</f>
        <v>0</v>
      </c>
      <c r="E410">
        <f>COUNTIFS(eukaryotes!$A410:$A2218,$A410,eukaryotes!$S410:$S2218,E$1)</f>
        <v>0</v>
      </c>
      <c r="F410">
        <f>COUNTIFS(eukaryotes!$A410:$A2218,$A410,eukaryotes!$S410:$S2218,F$1)</f>
        <v>0</v>
      </c>
      <c r="G410">
        <f>COUNTIFS(eukaryotes!$A410:$A2218,$A410,eukaryotes!$S410:$S2218,G$1)</f>
        <v>0</v>
      </c>
      <c r="H410">
        <f>COUNTIFS(eukaryotes!$A410:$A2218,$A410,eukaryotes!$S410:$S2218,H$1)</f>
        <v>0</v>
      </c>
    </row>
    <row r="411" spans="1:8" x14ac:dyDescent="0.25">
      <c r="A411" t="s">
        <v>10611</v>
      </c>
      <c r="B411">
        <f>COUNTIFS(eukaryotes!$A411:$A2219,$A411,eukaryotes!$S411:$S2219,B$1)</f>
        <v>1</v>
      </c>
      <c r="C411">
        <f>COUNTIFS(eukaryotes!$A411:$A2219,$A411,eukaryotes!$S411:$S2219,C$1)</f>
        <v>0</v>
      </c>
      <c r="D411">
        <f>COUNTIFS(eukaryotes!$A411:$A2219,$A411,eukaryotes!$S411:$S2219,D$1)</f>
        <v>0</v>
      </c>
      <c r="E411">
        <f>COUNTIFS(eukaryotes!$A411:$A2219,$A411,eukaryotes!$S411:$S2219,E$1)</f>
        <v>0</v>
      </c>
      <c r="F411">
        <f>COUNTIFS(eukaryotes!$A411:$A2219,$A411,eukaryotes!$S411:$S2219,F$1)</f>
        <v>0</v>
      </c>
      <c r="G411">
        <f>COUNTIFS(eukaryotes!$A411:$A2219,$A411,eukaryotes!$S411:$S2219,G$1)</f>
        <v>0</v>
      </c>
      <c r="H411">
        <f>COUNTIFS(eukaryotes!$A411:$A2219,$A411,eukaryotes!$S411:$S2219,H$1)</f>
        <v>0</v>
      </c>
    </row>
    <row r="412" spans="1:8" x14ac:dyDescent="0.25">
      <c r="A412" t="s">
        <v>10616</v>
      </c>
      <c r="B412">
        <f>COUNTIFS(eukaryotes!$A412:$A2220,$A412,eukaryotes!$S412:$S2220,B$1)</f>
        <v>0</v>
      </c>
      <c r="C412">
        <f>COUNTIFS(eukaryotes!$A412:$A2220,$A412,eukaryotes!$S412:$S2220,C$1)</f>
        <v>0</v>
      </c>
      <c r="D412">
        <f>COUNTIFS(eukaryotes!$A412:$A2220,$A412,eukaryotes!$S412:$S2220,D$1)</f>
        <v>0</v>
      </c>
      <c r="E412">
        <f>COUNTIFS(eukaryotes!$A412:$A2220,$A412,eukaryotes!$S412:$S2220,E$1)</f>
        <v>1</v>
      </c>
      <c r="F412">
        <f>COUNTIFS(eukaryotes!$A412:$A2220,$A412,eukaryotes!$S412:$S2220,F$1)</f>
        <v>0</v>
      </c>
      <c r="G412">
        <f>COUNTIFS(eukaryotes!$A412:$A2220,$A412,eukaryotes!$S412:$S2220,G$1)</f>
        <v>0</v>
      </c>
      <c r="H412">
        <f>COUNTIFS(eukaryotes!$A412:$A2220,$A412,eukaryotes!$S412:$S2220,H$1)</f>
        <v>0</v>
      </c>
    </row>
    <row r="413" spans="1:8" x14ac:dyDescent="0.25">
      <c r="A413" t="s">
        <v>10622</v>
      </c>
      <c r="B413">
        <f>COUNTIFS(eukaryotes!$A413:$A2221,$A413,eukaryotes!$S413:$S2221,B$1)</f>
        <v>0</v>
      </c>
      <c r="C413">
        <f>COUNTIFS(eukaryotes!$A413:$A2221,$A413,eukaryotes!$S413:$S2221,C$1)</f>
        <v>0</v>
      </c>
      <c r="D413">
        <f>COUNTIFS(eukaryotes!$A413:$A2221,$A413,eukaryotes!$S413:$S2221,D$1)</f>
        <v>0</v>
      </c>
      <c r="E413">
        <f>COUNTIFS(eukaryotes!$A413:$A2221,$A413,eukaryotes!$S413:$S2221,E$1)</f>
        <v>1</v>
      </c>
      <c r="F413">
        <f>COUNTIFS(eukaryotes!$A413:$A2221,$A413,eukaryotes!$S413:$S2221,F$1)</f>
        <v>0</v>
      </c>
      <c r="G413">
        <f>COUNTIFS(eukaryotes!$A413:$A2221,$A413,eukaryotes!$S413:$S2221,G$1)</f>
        <v>0</v>
      </c>
      <c r="H413">
        <f>COUNTIFS(eukaryotes!$A413:$A2221,$A413,eukaryotes!$S413:$S2221,H$1)</f>
        <v>0</v>
      </c>
    </row>
    <row r="414" spans="1:8" x14ac:dyDescent="0.25">
      <c r="A414" t="s">
        <v>10627</v>
      </c>
      <c r="B414">
        <f>COUNTIFS(eukaryotes!$A414:$A2222,$A414,eukaryotes!$S414:$S2222,B$1)</f>
        <v>1</v>
      </c>
      <c r="C414">
        <f>COUNTIFS(eukaryotes!$A414:$A2222,$A414,eukaryotes!$S414:$S2222,C$1)</f>
        <v>0</v>
      </c>
      <c r="D414">
        <f>COUNTIFS(eukaryotes!$A414:$A2222,$A414,eukaryotes!$S414:$S2222,D$1)</f>
        <v>0</v>
      </c>
      <c r="E414">
        <f>COUNTIFS(eukaryotes!$A414:$A2222,$A414,eukaryotes!$S414:$S2222,E$1)</f>
        <v>0</v>
      </c>
      <c r="F414">
        <f>COUNTIFS(eukaryotes!$A414:$A2222,$A414,eukaryotes!$S414:$S2222,F$1)</f>
        <v>0</v>
      </c>
      <c r="G414">
        <f>COUNTIFS(eukaryotes!$A414:$A2222,$A414,eukaryotes!$S414:$S2222,G$1)</f>
        <v>0</v>
      </c>
      <c r="H414">
        <f>COUNTIFS(eukaryotes!$A414:$A2222,$A414,eukaryotes!$S414:$S2222,H$1)</f>
        <v>0</v>
      </c>
    </row>
    <row r="415" spans="1:8" x14ac:dyDescent="0.25">
      <c r="A415" t="s">
        <v>10632</v>
      </c>
      <c r="B415">
        <f>COUNTIFS(eukaryotes!$A415:$A2223,$A415,eukaryotes!$S415:$S2223,B$1)</f>
        <v>1</v>
      </c>
      <c r="C415">
        <f>COUNTIFS(eukaryotes!$A415:$A2223,$A415,eukaryotes!$S415:$S2223,C$1)</f>
        <v>0</v>
      </c>
      <c r="D415">
        <f>COUNTIFS(eukaryotes!$A415:$A2223,$A415,eukaryotes!$S415:$S2223,D$1)</f>
        <v>0</v>
      </c>
      <c r="E415">
        <f>COUNTIFS(eukaryotes!$A415:$A2223,$A415,eukaryotes!$S415:$S2223,E$1)</f>
        <v>0</v>
      </c>
      <c r="F415">
        <f>COUNTIFS(eukaryotes!$A415:$A2223,$A415,eukaryotes!$S415:$S2223,F$1)</f>
        <v>0</v>
      </c>
      <c r="G415">
        <f>COUNTIFS(eukaryotes!$A415:$A2223,$A415,eukaryotes!$S415:$S2223,G$1)</f>
        <v>0</v>
      </c>
      <c r="H415">
        <f>COUNTIFS(eukaryotes!$A415:$A2223,$A415,eukaryotes!$S415:$S2223,H$1)</f>
        <v>0</v>
      </c>
    </row>
    <row r="416" spans="1:8" x14ac:dyDescent="0.25">
      <c r="A416" t="s">
        <v>10638</v>
      </c>
      <c r="B416">
        <f>COUNTIFS(eukaryotes!$A416:$A2224,$A416,eukaryotes!$S416:$S2224,B$1)</f>
        <v>0</v>
      </c>
      <c r="C416">
        <f>COUNTIFS(eukaryotes!$A416:$A2224,$A416,eukaryotes!$S416:$S2224,C$1)</f>
        <v>0</v>
      </c>
      <c r="D416">
        <f>COUNTIFS(eukaryotes!$A416:$A2224,$A416,eukaryotes!$S416:$S2224,D$1)</f>
        <v>0</v>
      </c>
      <c r="E416">
        <f>COUNTIFS(eukaryotes!$A416:$A2224,$A416,eukaryotes!$S416:$S2224,E$1)</f>
        <v>1</v>
      </c>
      <c r="F416">
        <f>COUNTIFS(eukaryotes!$A416:$A2224,$A416,eukaryotes!$S416:$S2224,F$1)</f>
        <v>0</v>
      </c>
      <c r="G416">
        <f>COUNTIFS(eukaryotes!$A416:$A2224,$A416,eukaryotes!$S416:$S2224,G$1)</f>
        <v>0</v>
      </c>
      <c r="H416">
        <f>COUNTIFS(eukaryotes!$A416:$A2224,$A416,eukaryotes!$S416:$S2224,H$1)</f>
        <v>0</v>
      </c>
    </row>
    <row r="417" spans="1:8" x14ac:dyDescent="0.25">
      <c r="A417" t="s">
        <v>10644</v>
      </c>
      <c r="B417">
        <f>COUNTIFS(eukaryotes!$A417:$A2225,$A417,eukaryotes!$S417:$S2225,B$1)</f>
        <v>1</v>
      </c>
      <c r="C417">
        <f>COUNTIFS(eukaryotes!$A417:$A2225,$A417,eukaryotes!$S417:$S2225,C$1)</f>
        <v>0</v>
      </c>
      <c r="D417">
        <f>COUNTIFS(eukaryotes!$A417:$A2225,$A417,eukaryotes!$S417:$S2225,D$1)</f>
        <v>0</v>
      </c>
      <c r="E417">
        <f>COUNTIFS(eukaryotes!$A417:$A2225,$A417,eukaryotes!$S417:$S2225,E$1)</f>
        <v>0</v>
      </c>
      <c r="F417">
        <f>COUNTIFS(eukaryotes!$A417:$A2225,$A417,eukaryotes!$S417:$S2225,F$1)</f>
        <v>0</v>
      </c>
      <c r="G417">
        <f>COUNTIFS(eukaryotes!$A417:$A2225,$A417,eukaryotes!$S417:$S2225,G$1)</f>
        <v>0</v>
      </c>
      <c r="H417">
        <f>COUNTIFS(eukaryotes!$A417:$A2225,$A417,eukaryotes!$S417:$S2225,H$1)</f>
        <v>0</v>
      </c>
    </row>
    <row r="418" spans="1:8" x14ac:dyDescent="0.25">
      <c r="A418" t="s">
        <v>10649</v>
      </c>
      <c r="B418">
        <f>COUNTIFS(eukaryotes!$A418:$A2226,$A418,eukaryotes!$S418:$S2226,B$1)</f>
        <v>1</v>
      </c>
      <c r="C418">
        <f>COUNTIFS(eukaryotes!$A418:$A2226,$A418,eukaryotes!$S418:$S2226,C$1)</f>
        <v>0</v>
      </c>
      <c r="D418">
        <f>COUNTIFS(eukaryotes!$A418:$A2226,$A418,eukaryotes!$S418:$S2226,D$1)</f>
        <v>0</v>
      </c>
      <c r="E418">
        <f>COUNTIFS(eukaryotes!$A418:$A2226,$A418,eukaryotes!$S418:$S2226,E$1)</f>
        <v>0</v>
      </c>
      <c r="F418">
        <f>COUNTIFS(eukaryotes!$A418:$A2226,$A418,eukaryotes!$S418:$S2226,F$1)</f>
        <v>0</v>
      </c>
      <c r="G418">
        <f>COUNTIFS(eukaryotes!$A418:$A2226,$A418,eukaryotes!$S418:$S2226,G$1)</f>
        <v>0</v>
      </c>
      <c r="H418">
        <f>COUNTIFS(eukaryotes!$A418:$A2226,$A418,eukaryotes!$S418:$S2226,H$1)</f>
        <v>0</v>
      </c>
    </row>
    <row r="419" spans="1:8" x14ac:dyDescent="0.25">
      <c r="A419" t="s">
        <v>10654</v>
      </c>
      <c r="B419">
        <f>COUNTIFS(eukaryotes!$A419:$A2227,$A419,eukaryotes!$S419:$S2227,B$1)</f>
        <v>0</v>
      </c>
      <c r="C419">
        <f>COUNTIFS(eukaryotes!$A419:$A2227,$A419,eukaryotes!$S419:$S2227,C$1)</f>
        <v>0</v>
      </c>
      <c r="D419">
        <f>COUNTIFS(eukaryotes!$A419:$A2227,$A419,eukaryotes!$S419:$S2227,D$1)</f>
        <v>0</v>
      </c>
      <c r="E419">
        <f>COUNTIFS(eukaryotes!$A419:$A2227,$A419,eukaryotes!$S419:$S2227,E$1)</f>
        <v>1</v>
      </c>
      <c r="F419">
        <f>COUNTIFS(eukaryotes!$A419:$A2227,$A419,eukaryotes!$S419:$S2227,F$1)</f>
        <v>0</v>
      </c>
      <c r="G419">
        <f>COUNTIFS(eukaryotes!$A419:$A2227,$A419,eukaryotes!$S419:$S2227,G$1)</f>
        <v>0</v>
      </c>
      <c r="H419">
        <f>COUNTIFS(eukaryotes!$A419:$A2227,$A419,eukaryotes!$S419:$S2227,H$1)</f>
        <v>0</v>
      </c>
    </row>
    <row r="420" spans="1:8" x14ac:dyDescent="0.25">
      <c r="A420" t="s">
        <v>10660</v>
      </c>
      <c r="B420">
        <f>COUNTIFS(eukaryotes!$A420:$A2228,$A420,eukaryotes!$S420:$S2228,B$1)</f>
        <v>1</v>
      </c>
      <c r="C420">
        <f>COUNTIFS(eukaryotes!$A420:$A2228,$A420,eukaryotes!$S420:$S2228,C$1)</f>
        <v>0</v>
      </c>
      <c r="D420">
        <f>COUNTIFS(eukaryotes!$A420:$A2228,$A420,eukaryotes!$S420:$S2228,D$1)</f>
        <v>0</v>
      </c>
      <c r="E420">
        <f>COUNTIFS(eukaryotes!$A420:$A2228,$A420,eukaryotes!$S420:$S2228,E$1)</f>
        <v>0</v>
      </c>
      <c r="F420">
        <f>COUNTIFS(eukaryotes!$A420:$A2228,$A420,eukaryotes!$S420:$S2228,F$1)</f>
        <v>0</v>
      </c>
      <c r="G420">
        <f>COUNTIFS(eukaryotes!$A420:$A2228,$A420,eukaryotes!$S420:$S2228,G$1)</f>
        <v>0</v>
      </c>
      <c r="H420">
        <f>COUNTIFS(eukaryotes!$A420:$A2228,$A420,eukaryotes!$S420:$S2228,H$1)</f>
        <v>0</v>
      </c>
    </row>
    <row r="421" spans="1:8" x14ac:dyDescent="0.25">
      <c r="A421" t="s">
        <v>10666</v>
      </c>
      <c r="B421">
        <f>COUNTIFS(eukaryotes!$A421:$A2229,$A421,eukaryotes!$S421:$S2229,B$1)</f>
        <v>1</v>
      </c>
      <c r="C421">
        <f>COUNTIFS(eukaryotes!$A421:$A2229,$A421,eukaryotes!$S421:$S2229,C$1)</f>
        <v>0</v>
      </c>
      <c r="D421">
        <f>COUNTIFS(eukaryotes!$A421:$A2229,$A421,eukaryotes!$S421:$S2229,D$1)</f>
        <v>0</v>
      </c>
      <c r="E421">
        <f>COUNTIFS(eukaryotes!$A421:$A2229,$A421,eukaryotes!$S421:$S2229,E$1)</f>
        <v>0</v>
      </c>
      <c r="F421">
        <f>COUNTIFS(eukaryotes!$A421:$A2229,$A421,eukaryotes!$S421:$S2229,F$1)</f>
        <v>0</v>
      </c>
      <c r="G421">
        <f>COUNTIFS(eukaryotes!$A421:$A2229,$A421,eukaryotes!$S421:$S2229,G$1)</f>
        <v>0</v>
      </c>
      <c r="H421">
        <f>COUNTIFS(eukaryotes!$A421:$A2229,$A421,eukaryotes!$S421:$S2229,H$1)</f>
        <v>0</v>
      </c>
    </row>
    <row r="422" spans="1:8" x14ac:dyDescent="0.25">
      <c r="A422" t="s">
        <v>10672</v>
      </c>
      <c r="B422">
        <f>COUNTIFS(eukaryotes!$A422:$A2230,$A422,eukaryotes!$S422:$S2230,B$1)</f>
        <v>1</v>
      </c>
      <c r="C422">
        <f>COUNTIFS(eukaryotes!$A422:$A2230,$A422,eukaryotes!$S422:$S2230,C$1)</f>
        <v>0</v>
      </c>
      <c r="D422">
        <f>COUNTIFS(eukaryotes!$A422:$A2230,$A422,eukaryotes!$S422:$S2230,D$1)</f>
        <v>0</v>
      </c>
      <c r="E422">
        <f>COUNTIFS(eukaryotes!$A422:$A2230,$A422,eukaryotes!$S422:$S2230,E$1)</f>
        <v>0</v>
      </c>
      <c r="F422">
        <f>COUNTIFS(eukaryotes!$A422:$A2230,$A422,eukaryotes!$S422:$S2230,F$1)</f>
        <v>0</v>
      </c>
      <c r="G422">
        <f>COUNTIFS(eukaryotes!$A422:$A2230,$A422,eukaryotes!$S422:$S2230,G$1)</f>
        <v>0</v>
      </c>
      <c r="H422">
        <f>COUNTIFS(eukaryotes!$A422:$A2230,$A422,eukaryotes!$S422:$S2230,H$1)</f>
        <v>0</v>
      </c>
    </row>
    <row r="423" spans="1:8" x14ac:dyDescent="0.25">
      <c r="A423" t="s">
        <v>10677</v>
      </c>
      <c r="B423">
        <f>COUNTIFS(eukaryotes!$A423:$A2231,$A423,eukaryotes!$S423:$S2231,B$1)</f>
        <v>1</v>
      </c>
      <c r="C423">
        <f>COUNTIFS(eukaryotes!$A423:$A2231,$A423,eukaryotes!$S423:$S2231,C$1)</f>
        <v>0</v>
      </c>
      <c r="D423">
        <f>COUNTIFS(eukaryotes!$A423:$A2231,$A423,eukaryotes!$S423:$S2231,D$1)</f>
        <v>0</v>
      </c>
      <c r="E423">
        <f>COUNTIFS(eukaryotes!$A423:$A2231,$A423,eukaryotes!$S423:$S2231,E$1)</f>
        <v>0</v>
      </c>
      <c r="F423">
        <f>COUNTIFS(eukaryotes!$A423:$A2231,$A423,eukaryotes!$S423:$S2231,F$1)</f>
        <v>0</v>
      </c>
      <c r="G423">
        <f>COUNTIFS(eukaryotes!$A423:$A2231,$A423,eukaryotes!$S423:$S2231,G$1)</f>
        <v>0</v>
      </c>
      <c r="H423">
        <f>COUNTIFS(eukaryotes!$A423:$A2231,$A423,eukaryotes!$S423:$S2231,H$1)</f>
        <v>0</v>
      </c>
    </row>
    <row r="424" spans="1:8" x14ac:dyDescent="0.25">
      <c r="A424" t="s">
        <v>10683</v>
      </c>
      <c r="B424">
        <f>COUNTIFS(eukaryotes!$A424:$A2232,$A424,eukaryotes!$S424:$S2232,B$1)</f>
        <v>2</v>
      </c>
      <c r="C424">
        <f>COUNTIFS(eukaryotes!$A424:$A2232,$A424,eukaryotes!$S424:$S2232,C$1)</f>
        <v>0</v>
      </c>
      <c r="D424">
        <f>COUNTIFS(eukaryotes!$A424:$A2232,$A424,eukaryotes!$S424:$S2232,D$1)</f>
        <v>0</v>
      </c>
      <c r="E424">
        <f>COUNTIFS(eukaryotes!$A424:$A2232,$A424,eukaryotes!$S424:$S2232,E$1)</f>
        <v>0</v>
      </c>
      <c r="F424">
        <f>COUNTIFS(eukaryotes!$A424:$A2232,$A424,eukaryotes!$S424:$S2232,F$1)</f>
        <v>0</v>
      </c>
      <c r="G424">
        <f>COUNTIFS(eukaryotes!$A424:$A2232,$A424,eukaryotes!$S424:$S2232,G$1)</f>
        <v>0</v>
      </c>
      <c r="H424">
        <f>COUNTIFS(eukaryotes!$A424:$A2232,$A424,eukaryotes!$S424:$S2232,H$1)</f>
        <v>0</v>
      </c>
    </row>
    <row r="425" spans="1:8" x14ac:dyDescent="0.25">
      <c r="A425" t="s">
        <v>10687</v>
      </c>
      <c r="B425">
        <f>COUNTIFS(eukaryotes!$A425:$A2233,$A425,eukaryotes!$S425:$S2233,B$1)</f>
        <v>1</v>
      </c>
      <c r="C425">
        <f>COUNTIFS(eukaryotes!$A425:$A2233,$A425,eukaryotes!$S425:$S2233,C$1)</f>
        <v>0</v>
      </c>
      <c r="D425">
        <f>COUNTIFS(eukaryotes!$A425:$A2233,$A425,eukaryotes!$S425:$S2233,D$1)</f>
        <v>0</v>
      </c>
      <c r="E425">
        <f>COUNTIFS(eukaryotes!$A425:$A2233,$A425,eukaryotes!$S425:$S2233,E$1)</f>
        <v>0</v>
      </c>
      <c r="F425">
        <f>COUNTIFS(eukaryotes!$A425:$A2233,$A425,eukaryotes!$S425:$S2233,F$1)</f>
        <v>0</v>
      </c>
      <c r="G425">
        <f>COUNTIFS(eukaryotes!$A425:$A2233,$A425,eukaryotes!$S425:$S2233,G$1)</f>
        <v>0</v>
      </c>
      <c r="H425">
        <f>COUNTIFS(eukaryotes!$A425:$A2233,$A425,eukaryotes!$S425:$S2233,H$1)</f>
        <v>0</v>
      </c>
    </row>
    <row r="426" spans="1:8" x14ac:dyDescent="0.25">
      <c r="A426" t="s">
        <v>10692</v>
      </c>
      <c r="B426">
        <f>COUNTIFS(eukaryotes!$A426:$A2234,$A426,eukaryotes!$S426:$S2234,B$1)</f>
        <v>1</v>
      </c>
      <c r="C426">
        <f>COUNTIFS(eukaryotes!$A426:$A2234,$A426,eukaryotes!$S426:$S2234,C$1)</f>
        <v>0</v>
      </c>
      <c r="D426">
        <f>COUNTIFS(eukaryotes!$A426:$A2234,$A426,eukaryotes!$S426:$S2234,D$1)</f>
        <v>0</v>
      </c>
      <c r="E426">
        <f>COUNTIFS(eukaryotes!$A426:$A2234,$A426,eukaryotes!$S426:$S2234,E$1)</f>
        <v>0</v>
      </c>
      <c r="F426">
        <f>COUNTIFS(eukaryotes!$A426:$A2234,$A426,eukaryotes!$S426:$S2234,F$1)</f>
        <v>0</v>
      </c>
      <c r="G426">
        <f>COUNTIFS(eukaryotes!$A426:$A2234,$A426,eukaryotes!$S426:$S2234,G$1)</f>
        <v>0</v>
      </c>
      <c r="H426">
        <f>COUNTIFS(eukaryotes!$A426:$A2234,$A426,eukaryotes!$S426:$S2234,H$1)</f>
        <v>0</v>
      </c>
    </row>
    <row r="427" spans="1:8" x14ac:dyDescent="0.25">
      <c r="A427" t="s">
        <v>10697</v>
      </c>
      <c r="B427">
        <f>COUNTIFS(eukaryotes!$A427:$A2235,$A427,eukaryotes!$S427:$S2235,B$1)</f>
        <v>0</v>
      </c>
      <c r="C427">
        <f>COUNTIFS(eukaryotes!$A427:$A2235,$A427,eukaryotes!$S427:$S2235,C$1)</f>
        <v>0</v>
      </c>
      <c r="D427">
        <f>COUNTIFS(eukaryotes!$A427:$A2235,$A427,eukaryotes!$S427:$S2235,D$1)</f>
        <v>0</v>
      </c>
      <c r="E427">
        <f>COUNTIFS(eukaryotes!$A427:$A2235,$A427,eukaryotes!$S427:$S2235,E$1)</f>
        <v>1</v>
      </c>
      <c r="F427">
        <f>COUNTIFS(eukaryotes!$A427:$A2235,$A427,eukaryotes!$S427:$S2235,F$1)</f>
        <v>0</v>
      </c>
      <c r="G427">
        <f>COUNTIFS(eukaryotes!$A427:$A2235,$A427,eukaryotes!$S427:$S2235,G$1)</f>
        <v>0</v>
      </c>
      <c r="H427">
        <f>COUNTIFS(eukaryotes!$A427:$A2235,$A427,eukaryotes!$S427:$S2235,H$1)</f>
        <v>0</v>
      </c>
    </row>
    <row r="428" spans="1:8" x14ac:dyDescent="0.25">
      <c r="A428" t="s">
        <v>10701</v>
      </c>
      <c r="B428">
        <f>COUNTIFS(eukaryotes!$A428:$A2236,$A428,eukaryotes!$S428:$S2236,B$1)</f>
        <v>0</v>
      </c>
      <c r="C428">
        <f>COUNTIFS(eukaryotes!$A428:$A2236,$A428,eukaryotes!$S428:$S2236,C$1)</f>
        <v>0</v>
      </c>
      <c r="D428">
        <f>COUNTIFS(eukaryotes!$A428:$A2236,$A428,eukaryotes!$S428:$S2236,D$1)</f>
        <v>0</v>
      </c>
      <c r="E428">
        <f>COUNTIFS(eukaryotes!$A428:$A2236,$A428,eukaryotes!$S428:$S2236,E$1)</f>
        <v>1</v>
      </c>
      <c r="F428">
        <f>COUNTIFS(eukaryotes!$A428:$A2236,$A428,eukaryotes!$S428:$S2236,F$1)</f>
        <v>0</v>
      </c>
      <c r="G428">
        <f>COUNTIFS(eukaryotes!$A428:$A2236,$A428,eukaryotes!$S428:$S2236,G$1)</f>
        <v>0</v>
      </c>
      <c r="H428">
        <f>COUNTIFS(eukaryotes!$A428:$A2236,$A428,eukaryotes!$S428:$S2236,H$1)</f>
        <v>0</v>
      </c>
    </row>
    <row r="429" spans="1:8" x14ac:dyDescent="0.25">
      <c r="A429" t="s">
        <v>10707</v>
      </c>
      <c r="B429">
        <f>COUNTIFS(eukaryotes!$A429:$A2237,$A429,eukaryotes!$S429:$S2237,B$1)</f>
        <v>0</v>
      </c>
      <c r="C429">
        <f>COUNTIFS(eukaryotes!$A429:$A2237,$A429,eukaryotes!$S429:$S2237,C$1)</f>
        <v>0</v>
      </c>
      <c r="D429">
        <f>COUNTIFS(eukaryotes!$A429:$A2237,$A429,eukaryotes!$S429:$S2237,D$1)</f>
        <v>0</v>
      </c>
      <c r="E429">
        <f>COUNTIFS(eukaryotes!$A429:$A2237,$A429,eukaryotes!$S429:$S2237,E$1)</f>
        <v>1</v>
      </c>
      <c r="F429">
        <f>COUNTIFS(eukaryotes!$A429:$A2237,$A429,eukaryotes!$S429:$S2237,F$1)</f>
        <v>0</v>
      </c>
      <c r="G429">
        <f>COUNTIFS(eukaryotes!$A429:$A2237,$A429,eukaryotes!$S429:$S2237,G$1)</f>
        <v>0</v>
      </c>
      <c r="H429">
        <f>COUNTIFS(eukaryotes!$A429:$A2237,$A429,eukaryotes!$S429:$S2237,H$1)</f>
        <v>0</v>
      </c>
    </row>
    <row r="430" spans="1:8" x14ac:dyDescent="0.25">
      <c r="A430" t="s">
        <v>10713</v>
      </c>
      <c r="B430">
        <f>COUNTIFS(eukaryotes!$A430:$A2238,$A430,eukaryotes!$S430:$S2238,B$1)</f>
        <v>1</v>
      </c>
      <c r="C430">
        <f>COUNTIFS(eukaryotes!$A430:$A2238,$A430,eukaryotes!$S430:$S2238,C$1)</f>
        <v>0</v>
      </c>
      <c r="D430">
        <f>COUNTIFS(eukaryotes!$A430:$A2238,$A430,eukaryotes!$S430:$S2238,D$1)</f>
        <v>0</v>
      </c>
      <c r="E430">
        <f>COUNTIFS(eukaryotes!$A430:$A2238,$A430,eukaryotes!$S430:$S2238,E$1)</f>
        <v>0</v>
      </c>
      <c r="F430">
        <f>COUNTIFS(eukaryotes!$A430:$A2238,$A430,eukaryotes!$S430:$S2238,F$1)</f>
        <v>0</v>
      </c>
      <c r="G430">
        <f>COUNTIFS(eukaryotes!$A430:$A2238,$A430,eukaryotes!$S430:$S2238,G$1)</f>
        <v>0</v>
      </c>
      <c r="H430">
        <f>COUNTIFS(eukaryotes!$A430:$A2238,$A430,eukaryotes!$S430:$S2238,H$1)</f>
        <v>0</v>
      </c>
    </row>
    <row r="431" spans="1:8" x14ac:dyDescent="0.25">
      <c r="A431" t="s">
        <v>10718</v>
      </c>
      <c r="B431">
        <f>COUNTIFS(eukaryotes!$A431:$A2239,$A431,eukaryotes!$S431:$S2239,B$1)</f>
        <v>1</v>
      </c>
      <c r="C431">
        <f>COUNTIFS(eukaryotes!$A431:$A2239,$A431,eukaryotes!$S431:$S2239,C$1)</f>
        <v>0</v>
      </c>
      <c r="D431">
        <f>COUNTIFS(eukaryotes!$A431:$A2239,$A431,eukaryotes!$S431:$S2239,D$1)</f>
        <v>0</v>
      </c>
      <c r="E431">
        <f>COUNTIFS(eukaryotes!$A431:$A2239,$A431,eukaryotes!$S431:$S2239,E$1)</f>
        <v>0</v>
      </c>
      <c r="F431">
        <f>COUNTIFS(eukaryotes!$A431:$A2239,$A431,eukaryotes!$S431:$S2239,F$1)</f>
        <v>0</v>
      </c>
      <c r="G431">
        <f>COUNTIFS(eukaryotes!$A431:$A2239,$A431,eukaryotes!$S431:$S2239,G$1)</f>
        <v>0</v>
      </c>
      <c r="H431">
        <f>COUNTIFS(eukaryotes!$A431:$A2239,$A431,eukaryotes!$S431:$S2239,H$1)</f>
        <v>0</v>
      </c>
    </row>
    <row r="432" spans="1:8" x14ac:dyDescent="0.25">
      <c r="A432" t="s">
        <v>10723</v>
      </c>
      <c r="B432">
        <f>COUNTIFS(eukaryotes!$A432:$A2240,$A432,eukaryotes!$S432:$S2240,B$1)</f>
        <v>2</v>
      </c>
      <c r="C432">
        <f>COUNTIFS(eukaryotes!$A432:$A2240,$A432,eukaryotes!$S432:$S2240,C$1)</f>
        <v>0</v>
      </c>
      <c r="D432">
        <f>COUNTIFS(eukaryotes!$A432:$A2240,$A432,eukaryotes!$S432:$S2240,D$1)</f>
        <v>0</v>
      </c>
      <c r="E432">
        <f>COUNTIFS(eukaryotes!$A432:$A2240,$A432,eukaryotes!$S432:$S2240,E$1)</f>
        <v>0</v>
      </c>
      <c r="F432">
        <f>COUNTIFS(eukaryotes!$A432:$A2240,$A432,eukaryotes!$S432:$S2240,F$1)</f>
        <v>0</v>
      </c>
      <c r="G432">
        <f>COUNTIFS(eukaryotes!$A432:$A2240,$A432,eukaryotes!$S432:$S2240,G$1)</f>
        <v>0</v>
      </c>
      <c r="H432">
        <f>COUNTIFS(eukaryotes!$A432:$A2240,$A432,eukaryotes!$S432:$S2240,H$1)</f>
        <v>0</v>
      </c>
    </row>
    <row r="433" spans="1:8" x14ac:dyDescent="0.25">
      <c r="A433" t="s">
        <v>10734</v>
      </c>
      <c r="B433">
        <f>COUNTIFS(eukaryotes!$A433:$A2241,$A433,eukaryotes!$S433:$S2241,B$1)</f>
        <v>1</v>
      </c>
      <c r="C433">
        <f>COUNTIFS(eukaryotes!$A433:$A2241,$A433,eukaryotes!$S433:$S2241,C$1)</f>
        <v>0</v>
      </c>
      <c r="D433">
        <f>COUNTIFS(eukaryotes!$A433:$A2241,$A433,eukaryotes!$S433:$S2241,D$1)</f>
        <v>0</v>
      </c>
      <c r="E433">
        <f>COUNTIFS(eukaryotes!$A433:$A2241,$A433,eukaryotes!$S433:$S2241,E$1)</f>
        <v>0</v>
      </c>
      <c r="F433">
        <f>COUNTIFS(eukaryotes!$A433:$A2241,$A433,eukaryotes!$S433:$S2241,F$1)</f>
        <v>0</v>
      </c>
      <c r="G433">
        <f>COUNTIFS(eukaryotes!$A433:$A2241,$A433,eukaryotes!$S433:$S2241,G$1)</f>
        <v>0</v>
      </c>
      <c r="H433">
        <f>COUNTIFS(eukaryotes!$A433:$A2241,$A433,eukaryotes!$S433:$S2241,H$1)</f>
        <v>0</v>
      </c>
    </row>
    <row r="434" spans="1:8" x14ac:dyDescent="0.25">
      <c r="A434" t="s">
        <v>10739</v>
      </c>
      <c r="B434">
        <f>COUNTIFS(eukaryotes!$A434:$A2242,$A434,eukaryotes!$S434:$S2242,B$1)</f>
        <v>0</v>
      </c>
      <c r="C434">
        <f>COUNTIFS(eukaryotes!$A434:$A2242,$A434,eukaryotes!$S434:$S2242,C$1)</f>
        <v>0</v>
      </c>
      <c r="D434">
        <f>COUNTIFS(eukaryotes!$A434:$A2242,$A434,eukaryotes!$S434:$S2242,D$1)</f>
        <v>1</v>
      </c>
      <c r="E434">
        <f>COUNTIFS(eukaryotes!$A434:$A2242,$A434,eukaryotes!$S434:$S2242,E$1)</f>
        <v>0</v>
      </c>
      <c r="F434">
        <f>COUNTIFS(eukaryotes!$A434:$A2242,$A434,eukaryotes!$S434:$S2242,F$1)</f>
        <v>0</v>
      </c>
      <c r="G434">
        <f>COUNTIFS(eukaryotes!$A434:$A2242,$A434,eukaryotes!$S434:$S2242,G$1)</f>
        <v>0</v>
      </c>
      <c r="H434">
        <f>COUNTIFS(eukaryotes!$A434:$A2242,$A434,eukaryotes!$S434:$S2242,H$1)</f>
        <v>0</v>
      </c>
    </row>
    <row r="435" spans="1:8" x14ac:dyDescent="0.25">
      <c r="A435" t="s">
        <v>10743</v>
      </c>
      <c r="B435">
        <f>COUNTIFS(eukaryotes!$A435:$A2243,$A435,eukaryotes!$S435:$S2243,B$1)</f>
        <v>0</v>
      </c>
      <c r="C435">
        <f>COUNTIFS(eukaryotes!$A435:$A2243,$A435,eukaryotes!$S435:$S2243,C$1)</f>
        <v>0</v>
      </c>
      <c r="D435">
        <f>COUNTIFS(eukaryotes!$A435:$A2243,$A435,eukaryotes!$S435:$S2243,D$1)</f>
        <v>0</v>
      </c>
      <c r="E435">
        <f>COUNTIFS(eukaryotes!$A435:$A2243,$A435,eukaryotes!$S435:$S2243,E$1)</f>
        <v>1</v>
      </c>
      <c r="F435">
        <f>COUNTIFS(eukaryotes!$A435:$A2243,$A435,eukaryotes!$S435:$S2243,F$1)</f>
        <v>0</v>
      </c>
      <c r="G435">
        <f>COUNTIFS(eukaryotes!$A435:$A2243,$A435,eukaryotes!$S435:$S2243,G$1)</f>
        <v>0</v>
      </c>
      <c r="H435">
        <f>COUNTIFS(eukaryotes!$A435:$A2243,$A435,eukaryotes!$S435:$S2243,H$1)</f>
        <v>0</v>
      </c>
    </row>
    <row r="436" spans="1:8" x14ac:dyDescent="0.25">
      <c r="A436" t="s">
        <v>10748</v>
      </c>
      <c r="B436">
        <f>COUNTIFS(eukaryotes!$A436:$A2244,$A436,eukaryotes!$S436:$S2244,B$1)</f>
        <v>0</v>
      </c>
      <c r="C436">
        <f>COUNTIFS(eukaryotes!$A436:$A2244,$A436,eukaryotes!$S436:$S2244,C$1)</f>
        <v>0</v>
      </c>
      <c r="D436">
        <f>COUNTIFS(eukaryotes!$A436:$A2244,$A436,eukaryotes!$S436:$S2244,D$1)</f>
        <v>0</v>
      </c>
      <c r="E436">
        <f>COUNTIFS(eukaryotes!$A436:$A2244,$A436,eukaryotes!$S436:$S2244,E$1)</f>
        <v>1</v>
      </c>
      <c r="F436">
        <f>COUNTIFS(eukaryotes!$A436:$A2244,$A436,eukaryotes!$S436:$S2244,F$1)</f>
        <v>0</v>
      </c>
      <c r="G436">
        <f>COUNTIFS(eukaryotes!$A436:$A2244,$A436,eukaryotes!$S436:$S2244,G$1)</f>
        <v>0</v>
      </c>
      <c r="H436">
        <f>COUNTIFS(eukaryotes!$A436:$A2244,$A436,eukaryotes!$S436:$S2244,H$1)</f>
        <v>0</v>
      </c>
    </row>
    <row r="437" spans="1:8" x14ac:dyDescent="0.25">
      <c r="A437" t="s">
        <v>10754</v>
      </c>
      <c r="B437">
        <f>COUNTIFS(eukaryotes!$A437:$A2245,$A437,eukaryotes!$S437:$S2245,B$1)</f>
        <v>1</v>
      </c>
      <c r="C437">
        <f>COUNTIFS(eukaryotes!$A437:$A2245,$A437,eukaryotes!$S437:$S2245,C$1)</f>
        <v>0</v>
      </c>
      <c r="D437">
        <f>COUNTIFS(eukaryotes!$A437:$A2245,$A437,eukaryotes!$S437:$S2245,D$1)</f>
        <v>0</v>
      </c>
      <c r="E437">
        <f>COUNTIFS(eukaryotes!$A437:$A2245,$A437,eukaryotes!$S437:$S2245,E$1)</f>
        <v>0</v>
      </c>
      <c r="F437">
        <f>COUNTIFS(eukaryotes!$A437:$A2245,$A437,eukaryotes!$S437:$S2245,F$1)</f>
        <v>0</v>
      </c>
      <c r="G437">
        <f>COUNTIFS(eukaryotes!$A437:$A2245,$A437,eukaryotes!$S437:$S2245,G$1)</f>
        <v>0</v>
      </c>
      <c r="H437">
        <f>COUNTIFS(eukaryotes!$A437:$A2245,$A437,eukaryotes!$S437:$S2245,H$1)</f>
        <v>0</v>
      </c>
    </row>
    <row r="438" spans="1:8" x14ac:dyDescent="0.25">
      <c r="A438" t="s">
        <v>10760</v>
      </c>
      <c r="B438">
        <f>COUNTIFS(eukaryotes!$A438:$A2246,$A438,eukaryotes!$S438:$S2246,B$1)</f>
        <v>1</v>
      </c>
      <c r="C438">
        <f>COUNTIFS(eukaryotes!$A438:$A2246,$A438,eukaryotes!$S438:$S2246,C$1)</f>
        <v>0</v>
      </c>
      <c r="D438">
        <f>COUNTIFS(eukaryotes!$A438:$A2246,$A438,eukaryotes!$S438:$S2246,D$1)</f>
        <v>0</v>
      </c>
      <c r="E438">
        <f>COUNTIFS(eukaryotes!$A438:$A2246,$A438,eukaryotes!$S438:$S2246,E$1)</f>
        <v>0</v>
      </c>
      <c r="F438">
        <f>COUNTIFS(eukaryotes!$A438:$A2246,$A438,eukaryotes!$S438:$S2246,F$1)</f>
        <v>0</v>
      </c>
      <c r="G438">
        <f>COUNTIFS(eukaryotes!$A438:$A2246,$A438,eukaryotes!$S438:$S2246,G$1)</f>
        <v>0</v>
      </c>
      <c r="H438">
        <f>COUNTIFS(eukaryotes!$A438:$A2246,$A438,eukaryotes!$S438:$S2246,H$1)</f>
        <v>0</v>
      </c>
    </row>
    <row r="439" spans="1:8" x14ac:dyDescent="0.25">
      <c r="A439" t="s">
        <v>10765</v>
      </c>
      <c r="B439">
        <f>COUNTIFS(eukaryotes!$A439:$A2247,$A439,eukaryotes!$S439:$S2247,B$1)</f>
        <v>1</v>
      </c>
      <c r="C439">
        <f>COUNTIFS(eukaryotes!$A439:$A2247,$A439,eukaryotes!$S439:$S2247,C$1)</f>
        <v>0</v>
      </c>
      <c r="D439">
        <f>COUNTIFS(eukaryotes!$A439:$A2247,$A439,eukaryotes!$S439:$S2247,D$1)</f>
        <v>0</v>
      </c>
      <c r="E439">
        <f>COUNTIFS(eukaryotes!$A439:$A2247,$A439,eukaryotes!$S439:$S2247,E$1)</f>
        <v>0</v>
      </c>
      <c r="F439">
        <f>COUNTIFS(eukaryotes!$A439:$A2247,$A439,eukaryotes!$S439:$S2247,F$1)</f>
        <v>0</v>
      </c>
      <c r="G439">
        <f>COUNTIFS(eukaryotes!$A439:$A2247,$A439,eukaryotes!$S439:$S2247,G$1)</f>
        <v>0</v>
      </c>
      <c r="H439">
        <f>COUNTIFS(eukaryotes!$A439:$A2247,$A439,eukaryotes!$S439:$S2247,H$1)</f>
        <v>0</v>
      </c>
    </row>
    <row r="440" spans="1:8" x14ac:dyDescent="0.25">
      <c r="A440" t="s">
        <v>10770</v>
      </c>
      <c r="B440">
        <f>COUNTIFS(eukaryotes!$A440:$A2248,$A440,eukaryotes!$S440:$S2248,B$1)</f>
        <v>1</v>
      </c>
      <c r="C440">
        <f>COUNTIFS(eukaryotes!$A440:$A2248,$A440,eukaryotes!$S440:$S2248,C$1)</f>
        <v>0</v>
      </c>
      <c r="D440">
        <f>COUNTIFS(eukaryotes!$A440:$A2248,$A440,eukaryotes!$S440:$S2248,D$1)</f>
        <v>0</v>
      </c>
      <c r="E440">
        <f>COUNTIFS(eukaryotes!$A440:$A2248,$A440,eukaryotes!$S440:$S2248,E$1)</f>
        <v>0</v>
      </c>
      <c r="F440">
        <f>COUNTIFS(eukaryotes!$A440:$A2248,$A440,eukaryotes!$S440:$S2248,F$1)</f>
        <v>0</v>
      </c>
      <c r="G440">
        <f>COUNTIFS(eukaryotes!$A440:$A2248,$A440,eukaryotes!$S440:$S2248,G$1)</f>
        <v>0</v>
      </c>
      <c r="H440">
        <f>COUNTIFS(eukaryotes!$A440:$A2248,$A440,eukaryotes!$S440:$S2248,H$1)</f>
        <v>0</v>
      </c>
    </row>
    <row r="441" spans="1:8" x14ac:dyDescent="0.25">
      <c r="A441" t="s">
        <v>10775</v>
      </c>
      <c r="B441">
        <f>COUNTIFS(eukaryotes!$A441:$A2249,$A441,eukaryotes!$S441:$S2249,B$1)</f>
        <v>1</v>
      </c>
      <c r="C441">
        <f>COUNTIFS(eukaryotes!$A441:$A2249,$A441,eukaryotes!$S441:$S2249,C$1)</f>
        <v>0</v>
      </c>
      <c r="D441">
        <f>COUNTIFS(eukaryotes!$A441:$A2249,$A441,eukaryotes!$S441:$S2249,D$1)</f>
        <v>0</v>
      </c>
      <c r="E441">
        <f>COUNTIFS(eukaryotes!$A441:$A2249,$A441,eukaryotes!$S441:$S2249,E$1)</f>
        <v>0</v>
      </c>
      <c r="F441">
        <f>COUNTIFS(eukaryotes!$A441:$A2249,$A441,eukaryotes!$S441:$S2249,F$1)</f>
        <v>0</v>
      </c>
      <c r="G441">
        <f>COUNTIFS(eukaryotes!$A441:$A2249,$A441,eukaryotes!$S441:$S2249,G$1)</f>
        <v>0</v>
      </c>
      <c r="H441">
        <f>COUNTIFS(eukaryotes!$A441:$A2249,$A441,eukaryotes!$S441:$S2249,H$1)</f>
        <v>0</v>
      </c>
    </row>
    <row r="442" spans="1:8" x14ac:dyDescent="0.25">
      <c r="A442" t="s">
        <v>10780</v>
      </c>
      <c r="B442">
        <f>COUNTIFS(eukaryotes!$A442:$A2250,$A442,eukaryotes!$S442:$S2250,B$1)</f>
        <v>0</v>
      </c>
      <c r="C442">
        <f>COUNTIFS(eukaryotes!$A442:$A2250,$A442,eukaryotes!$S442:$S2250,C$1)</f>
        <v>0</v>
      </c>
      <c r="D442">
        <f>COUNTIFS(eukaryotes!$A442:$A2250,$A442,eukaryotes!$S442:$S2250,D$1)</f>
        <v>0</v>
      </c>
      <c r="E442">
        <f>COUNTIFS(eukaryotes!$A442:$A2250,$A442,eukaryotes!$S442:$S2250,E$1)</f>
        <v>1</v>
      </c>
      <c r="F442">
        <f>COUNTIFS(eukaryotes!$A442:$A2250,$A442,eukaryotes!$S442:$S2250,F$1)</f>
        <v>0</v>
      </c>
      <c r="G442">
        <f>COUNTIFS(eukaryotes!$A442:$A2250,$A442,eukaryotes!$S442:$S2250,G$1)</f>
        <v>0</v>
      </c>
      <c r="H442">
        <f>COUNTIFS(eukaryotes!$A442:$A2250,$A442,eukaryotes!$S442:$S2250,H$1)</f>
        <v>0</v>
      </c>
    </row>
    <row r="443" spans="1:8" x14ac:dyDescent="0.25">
      <c r="A443" t="s">
        <v>10786</v>
      </c>
      <c r="B443">
        <f>COUNTIFS(eukaryotes!$A443:$A2251,$A443,eukaryotes!$S443:$S2251,B$1)</f>
        <v>0</v>
      </c>
      <c r="C443">
        <f>COUNTIFS(eukaryotes!$A443:$A2251,$A443,eukaryotes!$S443:$S2251,C$1)</f>
        <v>0</v>
      </c>
      <c r="D443">
        <f>COUNTIFS(eukaryotes!$A443:$A2251,$A443,eukaryotes!$S443:$S2251,D$1)</f>
        <v>0</v>
      </c>
      <c r="E443">
        <f>COUNTIFS(eukaryotes!$A443:$A2251,$A443,eukaryotes!$S443:$S2251,E$1)</f>
        <v>1</v>
      </c>
      <c r="F443">
        <f>COUNTIFS(eukaryotes!$A443:$A2251,$A443,eukaryotes!$S443:$S2251,F$1)</f>
        <v>0</v>
      </c>
      <c r="G443">
        <f>COUNTIFS(eukaryotes!$A443:$A2251,$A443,eukaryotes!$S443:$S2251,G$1)</f>
        <v>0</v>
      </c>
      <c r="H443">
        <f>COUNTIFS(eukaryotes!$A443:$A2251,$A443,eukaryotes!$S443:$S2251,H$1)</f>
        <v>0</v>
      </c>
    </row>
    <row r="444" spans="1:8" x14ac:dyDescent="0.25">
      <c r="A444" t="s">
        <v>10791</v>
      </c>
      <c r="B444">
        <f>COUNTIFS(eukaryotes!$A444:$A2252,$A444,eukaryotes!$S444:$S2252,B$1)</f>
        <v>1</v>
      </c>
      <c r="C444">
        <f>COUNTIFS(eukaryotes!$A444:$A2252,$A444,eukaryotes!$S444:$S2252,C$1)</f>
        <v>0</v>
      </c>
      <c r="D444">
        <f>COUNTIFS(eukaryotes!$A444:$A2252,$A444,eukaryotes!$S444:$S2252,D$1)</f>
        <v>0</v>
      </c>
      <c r="E444">
        <f>COUNTIFS(eukaryotes!$A444:$A2252,$A444,eukaryotes!$S444:$S2252,E$1)</f>
        <v>0</v>
      </c>
      <c r="F444">
        <f>COUNTIFS(eukaryotes!$A444:$A2252,$A444,eukaryotes!$S444:$S2252,F$1)</f>
        <v>0</v>
      </c>
      <c r="G444">
        <f>COUNTIFS(eukaryotes!$A444:$A2252,$A444,eukaryotes!$S444:$S2252,G$1)</f>
        <v>0</v>
      </c>
      <c r="H444">
        <f>COUNTIFS(eukaryotes!$A444:$A2252,$A444,eukaryotes!$S444:$S2252,H$1)</f>
        <v>0</v>
      </c>
    </row>
    <row r="445" spans="1:8" x14ac:dyDescent="0.25">
      <c r="A445" t="s">
        <v>10796</v>
      </c>
      <c r="B445">
        <f>COUNTIFS(eukaryotes!$A445:$A2253,$A445,eukaryotes!$S445:$S2253,B$1)</f>
        <v>1</v>
      </c>
      <c r="C445">
        <f>COUNTIFS(eukaryotes!$A445:$A2253,$A445,eukaryotes!$S445:$S2253,C$1)</f>
        <v>0</v>
      </c>
      <c r="D445">
        <f>COUNTIFS(eukaryotes!$A445:$A2253,$A445,eukaryotes!$S445:$S2253,D$1)</f>
        <v>0</v>
      </c>
      <c r="E445">
        <f>COUNTIFS(eukaryotes!$A445:$A2253,$A445,eukaryotes!$S445:$S2253,E$1)</f>
        <v>0</v>
      </c>
      <c r="F445">
        <f>COUNTIFS(eukaryotes!$A445:$A2253,$A445,eukaryotes!$S445:$S2253,F$1)</f>
        <v>0</v>
      </c>
      <c r="G445">
        <f>COUNTIFS(eukaryotes!$A445:$A2253,$A445,eukaryotes!$S445:$S2253,G$1)</f>
        <v>0</v>
      </c>
      <c r="H445">
        <f>COUNTIFS(eukaryotes!$A445:$A2253,$A445,eukaryotes!$S445:$S2253,H$1)</f>
        <v>0</v>
      </c>
    </row>
    <row r="446" spans="1:8" x14ac:dyDescent="0.25">
      <c r="A446" t="s">
        <v>10801</v>
      </c>
      <c r="B446">
        <f>COUNTIFS(eukaryotes!$A446:$A2254,$A446,eukaryotes!$S446:$S2254,B$1)</f>
        <v>1</v>
      </c>
      <c r="C446">
        <f>COUNTIFS(eukaryotes!$A446:$A2254,$A446,eukaryotes!$S446:$S2254,C$1)</f>
        <v>0</v>
      </c>
      <c r="D446">
        <f>COUNTIFS(eukaryotes!$A446:$A2254,$A446,eukaryotes!$S446:$S2254,D$1)</f>
        <v>0</v>
      </c>
      <c r="E446">
        <f>COUNTIFS(eukaryotes!$A446:$A2254,$A446,eukaryotes!$S446:$S2254,E$1)</f>
        <v>0</v>
      </c>
      <c r="F446">
        <f>COUNTIFS(eukaryotes!$A446:$A2254,$A446,eukaryotes!$S446:$S2254,F$1)</f>
        <v>0</v>
      </c>
      <c r="G446">
        <f>COUNTIFS(eukaryotes!$A446:$A2254,$A446,eukaryotes!$S446:$S2254,G$1)</f>
        <v>0</v>
      </c>
      <c r="H446">
        <f>COUNTIFS(eukaryotes!$A446:$A2254,$A446,eukaryotes!$S446:$S2254,H$1)</f>
        <v>0</v>
      </c>
    </row>
    <row r="447" spans="1:8" x14ac:dyDescent="0.25">
      <c r="A447" t="s">
        <v>10806</v>
      </c>
      <c r="B447">
        <f>COUNTIFS(eukaryotes!$A447:$A2255,$A447,eukaryotes!$S447:$S2255,B$1)</f>
        <v>1</v>
      </c>
      <c r="C447">
        <f>COUNTIFS(eukaryotes!$A447:$A2255,$A447,eukaryotes!$S447:$S2255,C$1)</f>
        <v>0</v>
      </c>
      <c r="D447">
        <f>COUNTIFS(eukaryotes!$A447:$A2255,$A447,eukaryotes!$S447:$S2255,D$1)</f>
        <v>0</v>
      </c>
      <c r="E447">
        <f>COUNTIFS(eukaryotes!$A447:$A2255,$A447,eukaryotes!$S447:$S2255,E$1)</f>
        <v>0</v>
      </c>
      <c r="F447">
        <f>COUNTIFS(eukaryotes!$A447:$A2255,$A447,eukaryotes!$S447:$S2255,F$1)</f>
        <v>0</v>
      </c>
      <c r="G447">
        <f>COUNTIFS(eukaryotes!$A447:$A2255,$A447,eukaryotes!$S447:$S2255,G$1)</f>
        <v>0</v>
      </c>
      <c r="H447">
        <f>COUNTIFS(eukaryotes!$A447:$A2255,$A447,eukaryotes!$S447:$S2255,H$1)</f>
        <v>0</v>
      </c>
    </row>
    <row r="448" spans="1:8" x14ac:dyDescent="0.25">
      <c r="A448" t="s">
        <v>10812</v>
      </c>
      <c r="B448">
        <f>COUNTIFS(eukaryotes!$A448:$A2256,$A448,eukaryotes!$S448:$S2256,B$1)</f>
        <v>2</v>
      </c>
      <c r="C448">
        <f>COUNTIFS(eukaryotes!$A448:$A2256,$A448,eukaryotes!$S448:$S2256,C$1)</f>
        <v>0</v>
      </c>
      <c r="D448">
        <f>COUNTIFS(eukaryotes!$A448:$A2256,$A448,eukaryotes!$S448:$S2256,D$1)</f>
        <v>0</v>
      </c>
      <c r="E448">
        <f>COUNTIFS(eukaryotes!$A448:$A2256,$A448,eukaryotes!$S448:$S2256,E$1)</f>
        <v>0</v>
      </c>
      <c r="F448">
        <f>COUNTIFS(eukaryotes!$A448:$A2256,$A448,eukaryotes!$S448:$S2256,F$1)</f>
        <v>0</v>
      </c>
      <c r="G448">
        <f>COUNTIFS(eukaryotes!$A448:$A2256,$A448,eukaryotes!$S448:$S2256,G$1)</f>
        <v>0</v>
      </c>
      <c r="H448">
        <f>COUNTIFS(eukaryotes!$A448:$A2256,$A448,eukaryotes!$S448:$S2256,H$1)</f>
        <v>0</v>
      </c>
    </row>
    <row r="449" spans="1:8" x14ac:dyDescent="0.25">
      <c r="A449" t="s">
        <v>10820</v>
      </c>
      <c r="B449">
        <f>COUNTIFS(eukaryotes!$A449:$A2257,$A449,eukaryotes!$S449:$S2257,B$1)</f>
        <v>1</v>
      </c>
      <c r="C449">
        <f>COUNTIFS(eukaryotes!$A449:$A2257,$A449,eukaryotes!$S449:$S2257,C$1)</f>
        <v>0</v>
      </c>
      <c r="D449">
        <f>COUNTIFS(eukaryotes!$A449:$A2257,$A449,eukaryotes!$S449:$S2257,D$1)</f>
        <v>0</v>
      </c>
      <c r="E449">
        <f>COUNTIFS(eukaryotes!$A449:$A2257,$A449,eukaryotes!$S449:$S2257,E$1)</f>
        <v>0</v>
      </c>
      <c r="F449">
        <f>COUNTIFS(eukaryotes!$A449:$A2257,$A449,eukaryotes!$S449:$S2257,F$1)</f>
        <v>0</v>
      </c>
      <c r="G449">
        <f>COUNTIFS(eukaryotes!$A449:$A2257,$A449,eukaryotes!$S449:$S2257,G$1)</f>
        <v>0</v>
      </c>
      <c r="H449">
        <f>COUNTIFS(eukaryotes!$A449:$A2257,$A449,eukaryotes!$S449:$S2257,H$1)</f>
        <v>0</v>
      </c>
    </row>
    <row r="450" spans="1:8" x14ac:dyDescent="0.25">
      <c r="A450" t="s">
        <v>10825</v>
      </c>
      <c r="B450">
        <f>COUNTIFS(eukaryotes!$A450:$A2258,$A450,eukaryotes!$S450:$S2258,B$1)</f>
        <v>1</v>
      </c>
      <c r="C450">
        <f>COUNTIFS(eukaryotes!$A450:$A2258,$A450,eukaryotes!$S450:$S2258,C$1)</f>
        <v>0</v>
      </c>
      <c r="D450">
        <f>COUNTIFS(eukaryotes!$A450:$A2258,$A450,eukaryotes!$S450:$S2258,D$1)</f>
        <v>0</v>
      </c>
      <c r="E450">
        <f>COUNTIFS(eukaryotes!$A450:$A2258,$A450,eukaryotes!$S450:$S2258,E$1)</f>
        <v>0</v>
      </c>
      <c r="F450">
        <f>COUNTIFS(eukaryotes!$A450:$A2258,$A450,eukaryotes!$S450:$S2258,F$1)</f>
        <v>0</v>
      </c>
      <c r="G450">
        <f>COUNTIFS(eukaryotes!$A450:$A2258,$A450,eukaryotes!$S450:$S2258,G$1)</f>
        <v>0</v>
      </c>
      <c r="H450">
        <f>COUNTIFS(eukaryotes!$A450:$A2258,$A450,eukaryotes!$S450:$S2258,H$1)</f>
        <v>0</v>
      </c>
    </row>
    <row r="451" spans="1:8" x14ac:dyDescent="0.25">
      <c r="A451" t="s">
        <v>10829</v>
      </c>
      <c r="B451">
        <f>COUNTIFS(eukaryotes!$A451:$A2259,$A451,eukaryotes!$S451:$S2259,B$1)</f>
        <v>1</v>
      </c>
      <c r="C451">
        <f>COUNTIFS(eukaryotes!$A451:$A2259,$A451,eukaryotes!$S451:$S2259,C$1)</f>
        <v>0</v>
      </c>
      <c r="D451">
        <f>COUNTIFS(eukaryotes!$A451:$A2259,$A451,eukaryotes!$S451:$S2259,D$1)</f>
        <v>0</v>
      </c>
      <c r="E451">
        <f>COUNTIFS(eukaryotes!$A451:$A2259,$A451,eukaryotes!$S451:$S2259,E$1)</f>
        <v>0</v>
      </c>
      <c r="F451">
        <f>COUNTIFS(eukaryotes!$A451:$A2259,$A451,eukaryotes!$S451:$S2259,F$1)</f>
        <v>0</v>
      </c>
      <c r="G451">
        <f>COUNTIFS(eukaryotes!$A451:$A2259,$A451,eukaryotes!$S451:$S2259,G$1)</f>
        <v>0</v>
      </c>
      <c r="H451">
        <f>COUNTIFS(eukaryotes!$A451:$A2259,$A451,eukaryotes!$S451:$S2259,H$1)</f>
        <v>0</v>
      </c>
    </row>
    <row r="452" spans="1:8" x14ac:dyDescent="0.25">
      <c r="A452" t="s">
        <v>10834</v>
      </c>
      <c r="B452">
        <f>COUNTIFS(eukaryotes!$A452:$A2260,$A452,eukaryotes!$S452:$S2260,B$1)</f>
        <v>1</v>
      </c>
      <c r="C452">
        <f>COUNTIFS(eukaryotes!$A452:$A2260,$A452,eukaryotes!$S452:$S2260,C$1)</f>
        <v>0</v>
      </c>
      <c r="D452">
        <f>COUNTIFS(eukaryotes!$A452:$A2260,$A452,eukaryotes!$S452:$S2260,D$1)</f>
        <v>0</v>
      </c>
      <c r="E452">
        <f>COUNTIFS(eukaryotes!$A452:$A2260,$A452,eukaryotes!$S452:$S2260,E$1)</f>
        <v>0</v>
      </c>
      <c r="F452">
        <f>COUNTIFS(eukaryotes!$A452:$A2260,$A452,eukaryotes!$S452:$S2260,F$1)</f>
        <v>0</v>
      </c>
      <c r="G452">
        <f>COUNTIFS(eukaryotes!$A452:$A2260,$A452,eukaryotes!$S452:$S2260,G$1)</f>
        <v>0</v>
      </c>
      <c r="H452">
        <f>COUNTIFS(eukaryotes!$A452:$A2260,$A452,eukaryotes!$S452:$S2260,H$1)</f>
        <v>0</v>
      </c>
    </row>
    <row r="453" spans="1:8" x14ac:dyDescent="0.25">
      <c r="A453" t="s">
        <v>10839</v>
      </c>
      <c r="B453">
        <f>COUNTIFS(eukaryotes!$A453:$A2261,$A453,eukaryotes!$S453:$S2261,B$1)</f>
        <v>0</v>
      </c>
      <c r="C453">
        <f>COUNTIFS(eukaryotes!$A453:$A2261,$A453,eukaryotes!$S453:$S2261,C$1)</f>
        <v>0</v>
      </c>
      <c r="D453">
        <f>COUNTIFS(eukaryotes!$A453:$A2261,$A453,eukaryotes!$S453:$S2261,D$1)</f>
        <v>0</v>
      </c>
      <c r="E453">
        <f>COUNTIFS(eukaryotes!$A453:$A2261,$A453,eukaryotes!$S453:$S2261,E$1)</f>
        <v>1</v>
      </c>
      <c r="F453">
        <f>COUNTIFS(eukaryotes!$A453:$A2261,$A453,eukaryotes!$S453:$S2261,F$1)</f>
        <v>0</v>
      </c>
      <c r="G453">
        <f>COUNTIFS(eukaryotes!$A453:$A2261,$A453,eukaryotes!$S453:$S2261,G$1)</f>
        <v>0</v>
      </c>
      <c r="H453">
        <f>COUNTIFS(eukaryotes!$A453:$A2261,$A453,eukaryotes!$S453:$S2261,H$1)</f>
        <v>0</v>
      </c>
    </row>
    <row r="454" spans="1:8" x14ac:dyDescent="0.25">
      <c r="A454" t="s">
        <v>10845</v>
      </c>
      <c r="B454">
        <f>COUNTIFS(eukaryotes!$A454:$A2262,$A454,eukaryotes!$S454:$S2262,B$1)</f>
        <v>0</v>
      </c>
      <c r="C454">
        <f>COUNTIFS(eukaryotes!$A454:$A2262,$A454,eukaryotes!$S454:$S2262,C$1)</f>
        <v>0</v>
      </c>
      <c r="D454">
        <f>COUNTIFS(eukaryotes!$A454:$A2262,$A454,eukaryotes!$S454:$S2262,D$1)</f>
        <v>0</v>
      </c>
      <c r="E454">
        <f>COUNTIFS(eukaryotes!$A454:$A2262,$A454,eukaryotes!$S454:$S2262,E$1)</f>
        <v>1</v>
      </c>
      <c r="F454">
        <f>COUNTIFS(eukaryotes!$A454:$A2262,$A454,eukaryotes!$S454:$S2262,F$1)</f>
        <v>0</v>
      </c>
      <c r="G454">
        <f>COUNTIFS(eukaryotes!$A454:$A2262,$A454,eukaryotes!$S454:$S2262,G$1)</f>
        <v>0</v>
      </c>
      <c r="H454">
        <f>COUNTIFS(eukaryotes!$A454:$A2262,$A454,eukaryotes!$S454:$S2262,H$1)</f>
        <v>0</v>
      </c>
    </row>
    <row r="455" spans="1:8" x14ac:dyDescent="0.25">
      <c r="A455" t="s">
        <v>10850</v>
      </c>
      <c r="B455">
        <f>COUNTIFS(eukaryotes!$A455:$A2263,$A455,eukaryotes!$S455:$S2263,B$1)</f>
        <v>0</v>
      </c>
      <c r="C455">
        <f>COUNTIFS(eukaryotes!$A455:$A2263,$A455,eukaryotes!$S455:$S2263,C$1)</f>
        <v>0</v>
      </c>
      <c r="D455">
        <f>COUNTIFS(eukaryotes!$A455:$A2263,$A455,eukaryotes!$S455:$S2263,D$1)</f>
        <v>0</v>
      </c>
      <c r="E455">
        <f>COUNTIFS(eukaryotes!$A455:$A2263,$A455,eukaryotes!$S455:$S2263,E$1)</f>
        <v>1</v>
      </c>
      <c r="F455">
        <f>COUNTIFS(eukaryotes!$A455:$A2263,$A455,eukaryotes!$S455:$S2263,F$1)</f>
        <v>0</v>
      </c>
      <c r="G455">
        <f>COUNTIFS(eukaryotes!$A455:$A2263,$A455,eukaryotes!$S455:$S2263,G$1)</f>
        <v>0</v>
      </c>
      <c r="H455">
        <f>COUNTIFS(eukaryotes!$A455:$A2263,$A455,eukaryotes!$S455:$S2263,H$1)</f>
        <v>0</v>
      </c>
    </row>
    <row r="456" spans="1:8" x14ac:dyDescent="0.25">
      <c r="A456" t="s">
        <v>10855</v>
      </c>
      <c r="B456">
        <f>COUNTIFS(eukaryotes!$A456:$A2264,$A456,eukaryotes!$S456:$S2264,B$1)</f>
        <v>0</v>
      </c>
      <c r="C456">
        <f>COUNTIFS(eukaryotes!$A456:$A2264,$A456,eukaryotes!$S456:$S2264,C$1)</f>
        <v>0</v>
      </c>
      <c r="D456">
        <f>COUNTIFS(eukaryotes!$A456:$A2264,$A456,eukaryotes!$S456:$S2264,D$1)</f>
        <v>0</v>
      </c>
      <c r="E456">
        <f>COUNTIFS(eukaryotes!$A456:$A2264,$A456,eukaryotes!$S456:$S2264,E$1)</f>
        <v>1</v>
      </c>
      <c r="F456">
        <f>COUNTIFS(eukaryotes!$A456:$A2264,$A456,eukaryotes!$S456:$S2264,F$1)</f>
        <v>0</v>
      </c>
      <c r="G456">
        <f>COUNTIFS(eukaryotes!$A456:$A2264,$A456,eukaryotes!$S456:$S2264,G$1)</f>
        <v>0</v>
      </c>
      <c r="H456">
        <f>COUNTIFS(eukaryotes!$A456:$A2264,$A456,eukaryotes!$S456:$S2264,H$1)</f>
        <v>0</v>
      </c>
    </row>
    <row r="457" spans="1:8" x14ac:dyDescent="0.25">
      <c r="A457" t="s">
        <v>10860</v>
      </c>
      <c r="B457">
        <f>COUNTIFS(eukaryotes!$A457:$A2265,$A457,eukaryotes!$S457:$S2265,B$1)</f>
        <v>0</v>
      </c>
      <c r="C457">
        <f>COUNTIFS(eukaryotes!$A457:$A2265,$A457,eukaryotes!$S457:$S2265,C$1)</f>
        <v>0</v>
      </c>
      <c r="D457">
        <f>COUNTIFS(eukaryotes!$A457:$A2265,$A457,eukaryotes!$S457:$S2265,D$1)</f>
        <v>0</v>
      </c>
      <c r="E457">
        <f>COUNTIFS(eukaryotes!$A457:$A2265,$A457,eukaryotes!$S457:$S2265,E$1)</f>
        <v>1</v>
      </c>
      <c r="F457">
        <f>COUNTIFS(eukaryotes!$A457:$A2265,$A457,eukaryotes!$S457:$S2265,F$1)</f>
        <v>0</v>
      </c>
      <c r="G457">
        <f>COUNTIFS(eukaryotes!$A457:$A2265,$A457,eukaryotes!$S457:$S2265,G$1)</f>
        <v>0</v>
      </c>
      <c r="H457">
        <f>COUNTIFS(eukaryotes!$A457:$A2265,$A457,eukaryotes!$S457:$S2265,H$1)</f>
        <v>0</v>
      </c>
    </row>
    <row r="458" spans="1:8" x14ac:dyDescent="0.25">
      <c r="A458" t="s">
        <v>10865</v>
      </c>
      <c r="B458">
        <f>COUNTIFS(eukaryotes!$A458:$A2266,$A458,eukaryotes!$S458:$S2266,B$1)</f>
        <v>1</v>
      </c>
      <c r="C458">
        <f>COUNTIFS(eukaryotes!$A458:$A2266,$A458,eukaryotes!$S458:$S2266,C$1)</f>
        <v>0</v>
      </c>
      <c r="D458">
        <f>COUNTIFS(eukaryotes!$A458:$A2266,$A458,eukaryotes!$S458:$S2266,D$1)</f>
        <v>0</v>
      </c>
      <c r="E458">
        <f>COUNTIFS(eukaryotes!$A458:$A2266,$A458,eukaryotes!$S458:$S2266,E$1)</f>
        <v>0</v>
      </c>
      <c r="F458">
        <f>COUNTIFS(eukaryotes!$A458:$A2266,$A458,eukaryotes!$S458:$S2266,F$1)</f>
        <v>0</v>
      </c>
      <c r="G458">
        <f>COUNTIFS(eukaryotes!$A458:$A2266,$A458,eukaryotes!$S458:$S2266,G$1)</f>
        <v>0</v>
      </c>
      <c r="H458">
        <f>COUNTIFS(eukaryotes!$A458:$A2266,$A458,eukaryotes!$S458:$S2266,H$1)</f>
        <v>0</v>
      </c>
    </row>
    <row r="459" spans="1:8" x14ac:dyDescent="0.25">
      <c r="A459" t="s">
        <v>10870</v>
      </c>
      <c r="B459">
        <f>COUNTIFS(eukaryotes!$A459:$A2267,$A459,eukaryotes!$S459:$S2267,B$1)</f>
        <v>1</v>
      </c>
      <c r="C459">
        <f>COUNTIFS(eukaryotes!$A459:$A2267,$A459,eukaryotes!$S459:$S2267,C$1)</f>
        <v>0</v>
      </c>
      <c r="D459">
        <f>COUNTIFS(eukaryotes!$A459:$A2267,$A459,eukaryotes!$S459:$S2267,D$1)</f>
        <v>0</v>
      </c>
      <c r="E459">
        <f>COUNTIFS(eukaryotes!$A459:$A2267,$A459,eukaryotes!$S459:$S2267,E$1)</f>
        <v>0</v>
      </c>
      <c r="F459">
        <f>COUNTIFS(eukaryotes!$A459:$A2267,$A459,eukaryotes!$S459:$S2267,F$1)</f>
        <v>0</v>
      </c>
      <c r="G459">
        <f>COUNTIFS(eukaryotes!$A459:$A2267,$A459,eukaryotes!$S459:$S2267,G$1)</f>
        <v>0</v>
      </c>
      <c r="H459">
        <f>COUNTIFS(eukaryotes!$A459:$A2267,$A459,eukaryotes!$S459:$S2267,H$1)</f>
        <v>0</v>
      </c>
    </row>
    <row r="460" spans="1:8" x14ac:dyDescent="0.25">
      <c r="A460" t="s">
        <v>10876</v>
      </c>
      <c r="B460">
        <f>COUNTIFS(eukaryotes!$A460:$A2268,$A460,eukaryotes!$S460:$S2268,B$1)</f>
        <v>1</v>
      </c>
      <c r="C460">
        <f>COUNTIFS(eukaryotes!$A460:$A2268,$A460,eukaryotes!$S460:$S2268,C$1)</f>
        <v>0</v>
      </c>
      <c r="D460">
        <f>COUNTIFS(eukaryotes!$A460:$A2268,$A460,eukaryotes!$S460:$S2268,D$1)</f>
        <v>0</v>
      </c>
      <c r="E460">
        <f>COUNTIFS(eukaryotes!$A460:$A2268,$A460,eukaryotes!$S460:$S2268,E$1)</f>
        <v>0</v>
      </c>
      <c r="F460">
        <f>COUNTIFS(eukaryotes!$A460:$A2268,$A460,eukaryotes!$S460:$S2268,F$1)</f>
        <v>0</v>
      </c>
      <c r="G460">
        <f>COUNTIFS(eukaryotes!$A460:$A2268,$A460,eukaryotes!$S460:$S2268,G$1)</f>
        <v>0</v>
      </c>
      <c r="H460">
        <f>COUNTIFS(eukaryotes!$A460:$A2268,$A460,eukaryotes!$S460:$S2268,H$1)</f>
        <v>0</v>
      </c>
    </row>
    <row r="461" spans="1:8" x14ac:dyDescent="0.25">
      <c r="A461" t="s">
        <v>10881</v>
      </c>
      <c r="B461">
        <f>COUNTIFS(eukaryotes!$A461:$A2269,$A461,eukaryotes!$S461:$S2269,B$1)</f>
        <v>1</v>
      </c>
      <c r="C461">
        <f>COUNTIFS(eukaryotes!$A461:$A2269,$A461,eukaryotes!$S461:$S2269,C$1)</f>
        <v>0</v>
      </c>
      <c r="D461">
        <f>COUNTIFS(eukaryotes!$A461:$A2269,$A461,eukaryotes!$S461:$S2269,D$1)</f>
        <v>0</v>
      </c>
      <c r="E461">
        <f>COUNTIFS(eukaryotes!$A461:$A2269,$A461,eukaryotes!$S461:$S2269,E$1)</f>
        <v>0</v>
      </c>
      <c r="F461">
        <f>COUNTIFS(eukaryotes!$A461:$A2269,$A461,eukaryotes!$S461:$S2269,F$1)</f>
        <v>0</v>
      </c>
      <c r="G461">
        <f>COUNTIFS(eukaryotes!$A461:$A2269,$A461,eukaryotes!$S461:$S2269,G$1)</f>
        <v>0</v>
      </c>
      <c r="H461">
        <f>COUNTIFS(eukaryotes!$A461:$A2269,$A461,eukaryotes!$S461:$S2269,H$1)</f>
        <v>0</v>
      </c>
    </row>
    <row r="462" spans="1:8" x14ac:dyDescent="0.25">
      <c r="A462" t="s">
        <v>10887</v>
      </c>
      <c r="B462">
        <f>COUNTIFS(eukaryotes!$A462:$A2270,$A462,eukaryotes!$S462:$S2270,B$1)</f>
        <v>1</v>
      </c>
      <c r="C462">
        <f>COUNTIFS(eukaryotes!$A462:$A2270,$A462,eukaryotes!$S462:$S2270,C$1)</f>
        <v>0</v>
      </c>
      <c r="D462">
        <f>COUNTIFS(eukaryotes!$A462:$A2270,$A462,eukaryotes!$S462:$S2270,D$1)</f>
        <v>0</v>
      </c>
      <c r="E462">
        <f>COUNTIFS(eukaryotes!$A462:$A2270,$A462,eukaryotes!$S462:$S2270,E$1)</f>
        <v>0</v>
      </c>
      <c r="F462">
        <f>COUNTIFS(eukaryotes!$A462:$A2270,$A462,eukaryotes!$S462:$S2270,F$1)</f>
        <v>0</v>
      </c>
      <c r="G462">
        <f>COUNTIFS(eukaryotes!$A462:$A2270,$A462,eukaryotes!$S462:$S2270,G$1)</f>
        <v>0</v>
      </c>
      <c r="H462">
        <f>COUNTIFS(eukaryotes!$A462:$A2270,$A462,eukaryotes!$S462:$S2270,H$1)</f>
        <v>0</v>
      </c>
    </row>
    <row r="463" spans="1:8" x14ac:dyDescent="0.25">
      <c r="A463" t="s">
        <v>10892</v>
      </c>
      <c r="B463">
        <f>COUNTIFS(eukaryotes!$A463:$A2271,$A463,eukaryotes!$S463:$S2271,B$1)</f>
        <v>1</v>
      </c>
      <c r="C463">
        <f>COUNTIFS(eukaryotes!$A463:$A2271,$A463,eukaryotes!$S463:$S2271,C$1)</f>
        <v>0</v>
      </c>
      <c r="D463">
        <f>COUNTIFS(eukaryotes!$A463:$A2271,$A463,eukaryotes!$S463:$S2271,D$1)</f>
        <v>0</v>
      </c>
      <c r="E463">
        <f>COUNTIFS(eukaryotes!$A463:$A2271,$A463,eukaryotes!$S463:$S2271,E$1)</f>
        <v>0</v>
      </c>
      <c r="F463">
        <f>COUNTIFS(eukaryotes!$A463:$A2271,$A463,eukaryotes!$S463:$S2271,F$1)</f>
        <v>0</v>
      </c>
      <c r="G463">
        <f>COUNTIFS(eukaryotes!$A463:$A2271,$A463,eukaryotes!$S463:$S2271,G$1)</f>
        <v>0</v>
      </c>
      <c r="H463">
        <f>COUNTIFS(eukaryotes!$A463:$A2271,$A463,eukaryotes!$S463:$S2271,H$1)</f>
        <v>0</v>
      </c>
    </row>
    <row r="464" spans="1:8" x14ac:dyDescent="0.25">
      <c r="A464" t="s">
        <v>10897</v>
      </c>
      <c r="B464">
        <f>COUNTIFS(eukaryotes!$A464:$A2272,$A464,eukaryotes!$S464:$S2272,B$1)</f>
        <v>0</v>
      </c>
      <c r="C464">
        <f>COUNTIFS(eukaryotes!$A464:$A2272,$A464,eukaryotes!$S464:$S2272,C$1)</f>
        <v>1</v>
      </c>
      <c r="D464">
        <f>COUNTIFS(eukaryotes!$A464:$A2272,$A464,eukaryotes!$S464:$S2272,D$1)</f>
        <v>0</v>
      </c>
      <c r="E464">
        <f>COUNTIFS(eukaryotes!$A464:$A2272,$A464,eukaryotes!$S464:$S2272,E$1)</f>
        <v>0</v>
      </c>
      <c r="F464">
        <f>COUNTIFS(eukaryotes!$A464:$A2272,$A464,eukaryotes!$S464:$S2272,F$1)</f>
        <v>0</v>
      </c>
      <c r="G464">
        <f>COUNTIFS(eukaryotes!$A464:$A2272,$A464,eukaryotes!$S464:$S2272,G$1)</f>
        <v>0</v>
      </c>
      <c r="H464">
        <f>COUNTIFS(eukaryotes!$A464:$A2272,$A464,eukaryotes!$S464:$S2272,H$1)</f>
        <v>0</v>
      </c>
    </row>
    <row r="465" spans="1:8" x14ac:dyDescent="0.25">
      <c r="A465" t="s">
        <v>10902</v>
      </c>
      <c r="B465">
        <f>COUNTIFS(eukaryotes!$A465:$A2273,$A465,eukaryotes!$S465:$S2273,B$1)</f>
        <v>1</v>
      </c>
      <c r="C465">
        <f>COUNTIFS(eukaryotes!$A465:$A2273,$A465,eukaryotes!$S465:$S2273,C$1)</f>
        <v>0</v>
      </c>
      <c r="D465">
        <f>COUNTIFS(eukaryotes!$A465:$A2273,$A465,eukaryotes!$S465:$S2273,D$1)</f>
        <v>0</v>
      </c>
      <c r="E465">
        <f>COUNTIFS(eukaryotes!$A465:$A2273,$A465,eukaryotes!$S465:$S2273,E$1)</f>
        <v>0</v>
      </c>
      <c r="F465">
        <f>COUNTIFS(eukaryotes!$A465:$A2273,$A465,eukaryotes!$S465:$S2273,F$1)</f>
        <v>0</v>
      </c>
      <c r="G465">
        <f>COUNTIFS(eukaryotes!$A465:$A2273,$A465,eukaryotes!$S465:$S2273,G$1)</f>
        <v>0</v>
      </c>
      <c r="H465">
        <f>COUNTIFS(eukaryotes!$A465:$A2273,$A465,eukaryotes!$S465:$S2273,H$1)</f>
        <v>0</v>
      </c>
    </row>
    <row r="466" spans="1:8" x14ac:dyDescent="0.25">
      <c r="A466" t="s">
        <v>10908</v>
      </c>
      <c r="B466">
        <f>COUNTIFS(eukaryotes!$A466:$A2274,$A466,eukaryotes!$S466:$S2274,B$1)</f>
        <v>1</v>
      </c>
      <c r="C466">
        <f>COUNTIFS(eukaryotes!$A466:$A2274,$A466,eukaryotes!$S466:$S2274,C$1)</f>
        <v>0</v>
      </c>
      <c r="D466">
        <f>COUNTIFS(eukaryotes!$A466:$A2274,$A466,eukaryotes!$S466:$S2274,D$1)</f>
        <v>0</v>
      </c>
      <c r="E466">
        <f>COUNTIFS(eukaryotes!$A466:$A2274,$A466,eukaryotes!$S466:$S2274,E$1)</f>
        <v>0</v>
      </c>
      <c r="F466">
        <f>COUNTIFS(eukaryotes!$A466:$A2274,$A466,eukaryotes!$S466:$S2274,F$1)</f>
        <v>0</v>
      </c>
      <c r="G466">
        <f>COUNTIFS(eukaryotes!$A466:$A2274,$A466,eukaryotes!$S466:$S2274,G$1)</f>
        <v>0</v>
      </c>
      <c r="H466">
        <f>COUNTIFS(eukaryotes!$A466:$A2274,$A466,eukaryotes!$S466:$S2274,H$1)</f>
        <v>0</v>
      </c>
    </row>
    <row r="467" spans="1:8" x14ac:dyDescent="0.25">
      <c r="A467" t="s">
        <v>10913</v>
      </c>
      <c r="B467">
        <f>COUNTIFS(eukaryotes!$A467:$A2275,$A467,eukaryotes!$S467:$S2275,B$1)</f>
        <v>0</v>
      </c>
      <c r="C467">
        <f>COUNTIFS(eukaryotes!$A467:$A2275,$A467,eukaryotes!$S467:$S2275,C$1)</f>
        <v>0</v>
      </c>
      <c r="D467">
        <f>COUNTIFS(eukaryotes!$A467:$A2275,$A467,eukaryotes!$S467:$S2275,D$1)</f>
        <v>0</v>
      </c>
      <c r="E467">
        <f>COUNTIFS(eukaryotes!$A467:$A2275,$A467,eukaryotes!$S467:$S2275,E$1)</f>
        <v>1</v>
      </c>
      <c r="F467">
        <f>COUNTIFS(eukaryotes!$A467:$A2275,$A467,eukaryotes!$S467:$S2275,F$1)</f>
        <v>0</v>
      </c>
      <c r="G467">
        <f>COUNTIFS(eukaryotes!$A467:$A2275,$A467,eukaryotes!$S467:$S2275,G$1)</f>
        <v>0</v>
      </c>
      <c r="H467">
        <f>COUNTIFS(eukaryotes!$A467:$A2275,$A467,eukaryotes!$S467:$S2275,H$1)</f>
        <v>0</v>
      </c>
    </row>
    <row r="468" spans="1:8" x14ac:dyDescent="0.25">
      <c r="A468" t="s">
        <v>10918</v>
      </c>
      <c r="B468">
        <f>COUNTIFS(eukaryotes!$A468:$A2276,$A468,eukaryotes!$S468:$S2276,B$1)</f>
        <v>1</v>
      </c>
      <c r="C468">
        <f>COUNTIFS(eukaryotes!$A468:$A2276,$A468,eukaryotes!$S468:$S2276,C$1)</f>
        <v>0</v>
      </c>
      <c r="D468">
        <f>COUNTIFS(eukaryotes!$A468:$A2276,$A468,eukaryotes!$S468:$S2276,D$1)</f>
        <v>0</v>
      </c>
      <c r="E468">
        <f>COUNTIFS(eukaryotes!$A468:$A2276,$A468,eukaryotes!$S468:$S2276,E$1)</f>
        <v>0</v>
      </c>
      <c r="F468">
        <f>COUNTIFS(eukaryotes!$A468:$A2276,$A468,eukaryotes!$S468:$S2276,F$1)</f>
        <v>0</v>
      </c>
      <c r="G468">
        <f>COUNTIFS(eukaryotes!$A468:$A2276,$A468,eukaryotes!$S468:$S2276,G$1)</f>
        <v>0</v>
      </c>
      <c r="H468">
        <f>COUNTIFS(eukaryotes!$A468:$A2276,$A468,eukaryotes!$S468:$S2276,H$1)</f>
        <v>0</v>
      </c>
    </row>
    <row r="469" spans="1:8" x14ac:dyDescent="0.25">
      <c r="A469" t="s">
        <v>10923</v>
      </c>
      <c r="B469">
        <f>COUNTIFS(eukaryotes!$A469:$A2277,$A469,eukaryotes!$S469:$S2277,B$1)</f>
        <v>1</v>
      </c>
      <c r="C469">
        <f>COUNTIFS(eukaryotes!$A469:$A2277,$A469,eukaryotes!$S469:$S2277,C$1)</f>
        <v>0</v>
      </c>
      <c r="D469">
        <f>COUNTIFS(eukaryotes!$A469:$A2277,$A469,eukaryotes!$S469:$S2277,D$1)</f>
        <v>0</v>
      </c>
      <c r="E469">
        <f>COUNTIFS(eukaryotes!$A469:$A2277,$A469,eukaryotes!$S469:$S2277,E$1)</f>
        <v>0</v>
      </c>
      <c r="F469">
        <f>COUNTIFS(eukaryotes!$A469:$A2277,$A469,eukaryotes!$S469:$S2277,F$1)</f>
        <v>0</v>
      </c>
      <c r="G469">
        <f>COUNTIFS(eukaryotes!$A469:$A2277,$A469,eukaryotes!$S469:$S2277,G$1)</f>
        <v>0</v>
      </c>
      <c r="H469">
        <f>COUNTIFS(eukaryotes!$A469:$A2277,$A469,eukaryotes!$S469:$S2277,H$1)</f>
        <v>0</v>
      </c>
    </row>
    <row r="470" spans="1:8" x14ac:dyDescent="0.25">
      <c r="A470" t="s">
        <v>10928</v>
      </c>
      <c r="B470">
        <f>COUNTIFS(eukaryotes!$A470:$A2278,$A470,eukaryotes!$S470:$S2278,B$1)</f>
        <v>1</v>
      </c>
      <c r="C470">
        <f>COUNTIFS(eukaryotes!$A470:$A2278,$A470,eukaryotes!$S470:$S2278,C$1)</f>
        <v>0</v>
      </c>
      <c r="D470">
        <f>COUNTIFS(eukaryotes!$A470:$A2278,$A470,eukaryotes!$S470:$S2278,D$1)</f>
        <v>0</v>
      </c>
      <c r="E470">
        <f>COUNTIFS(eukaryotes!$A470:$A2278,$A470,eukaryotes!$S470:$S2278,E$1)</f>
        <v>0</v>
      </c>
      <c r="F470">
        <f>COUNTIFS(eukaryotes!$A470:$A2278,$A470,eukaryotes!$S470:$S2278,F$1)</f>
        <v>0</v>
      </c>
      <c r="G470">
        <f>COUNTIFS(eukaryotes!$A470:$A2278,$A470,eukaryotes!$S470:$S2278,G$1)</f>
        <v>0</v>
      </c>
      <c r="H470">
        <f>COUNTIFS(eukaryotes!$A470:$A2278,$A470,eukaryotes!$S470:$S2278,H$1)</f>
        <v>0</v>
      </c>
    </row>
    <row r="471" spans="1:8" x14ac:dyDescent="0.25">
      <c r="A471" t="s">
        <v>10933</v>
      </c>
      <c r="B471">
        <f>COUNTIFS(eukaryotes!$A471:$A2279,$A471,eukaryotes!$S471:$S2279,B$1)</f>
        <v>1</v>
      </c>
      <c r="C471">
        <f>COUNTIFS(eukaryotes!$A471:$A2279,$A471,eukaryotes!$S471:$S2279,C$1)</f>
        <v>0</v>
      </c>
      <c r="D471">
        <f>COUNTIFS(eukaryotes!$A471:$A2279,$A471,eukaryotes!$S471:$S2279,D$1)</f>
        <v>0</v>
      </c>
      <c r="E471">
        <f>COUNTIFS(eukaryotes!$A471:$A2279,$A471,eukaryotes!$S471:$S2279,E$1)</f>
        <v>0</v>
      </c>
      <c r="F471">
        <f>COUNTIFS(eukaryotes!$A471:$A2279,$A471,eukaryotes!$S471:$S2279,F$1)</f>
        <v>0</v>
      </c>
      <c r="G471">
        <f>COUNTIFS(eukaryotes!$A471:$A2279,$A471,eukaryotes!$S471:$S2279,G$1)</f>
        <v>0</v>
      </c>
      <c r="H471">
        <f>COUNTIFS(eukaryotes!$A471:$A2279,$A471,eukaryotes!$S471:$S2279,H$1)</f>
        <v>0</v>
      </c>
    </row>
    <row r="472" spans="1:8" x14ac:dyDescent="0.25">
      <c r="A472" t="s">
        <v>10938</v>
      </c>
      <c r="B472">
        <f>COUNTIFS(eukaryotes!$A472:$A2280,$A472,eukaryotes!$S472:$S2280,B$1)</f>
        <v>2</v>
      </c>
      <c r="C472">
        <f>COUNTIFS(eukaryotes!$A472:$A2280,$A472,eukaryotes!$S472:$S2280,C$1)</f>
        <v>0</v>
      </c>
      <c r="D472">
        <f>COUNTIFS(eukaryotes!$A472:$A2280,$A472,eukaryotes!$S472:$S2280,D$1)</f>
        <v>0</v>
      </c>
      <c r="E472">
        <f>COUNTIFS(eukaryotes!$A472:$A2280,$A472,eukaryotes!$S472:$S2280,E$1)</f>
        <v>0</v>
      </c>
      <c r="F472">
        <f>COUNTIFS(eukaryotes!$A472:$A2280,$A472,eukaryotes!$S472:$S2280,F$1)</f>
        <v>0</v>
      </c>
      <c r="G472">
        <f>COUNTIFS(eukaryotes!$A472:$A2280,$A472,eukaryotes!$S472:$S2280,G$1)</f>
        <v>0</v>
      </c>
      <c r="H472">
        <f>COUNTIFS(eukaryotes!$A472:$A2280,$A472,eukaryotes!$S472:$S2280,H$1)</f>
        <v>0</v>
      </c>
    </row>
    <row r="473" spans="1:8" x14ac:dyDescent="0.25">
      <c r="A473" t="s">
        <v>10947</v>
      </c>
      <c r="B473">
        <f>COUNTIFS(eukaryotes!$A473:$A2281,$A473,eukaryotes!$S473:$S2281,B$1)</f>
        <v>1</v>
      </c>
      <c r="C473">
        <f>COUNTIFS(eukaryotes!$A473:$A2281,$A473,eukaryotes!$S473:$S2281,C$1)</f>
        <v>0</v>
      </c>
      <c r="D473">
        <f>COUNTIFS(eukaryotes!$A473:$A2281,$A473,eukaryotes!$S473:$S2281,D$1)</f>
        <v>0</v>
      </c>
      <c r="E473">
        <f>COUNTIFS(eukaryotes!$A473:$A2281,$A473,eukaryotes!$S473:$S2281,E$1)</f>
        <v>0</v>
      </c>
      <c r="F473">
        <f>COUNTIFS(eukaryotes!$A473:$A2281,$A473,eukaryotes!$S473:$S2281,F$1)</f>
        <v>0</v>
      </c>
      <c r="G473">
        <f>COUNTIFS(eukaryotes!$A473:$A2281,$A473,eukaryotes!$S473:$S2281,G$1)</f>
        <v>0</v>
      </c>
      <c r="H473">
        <f>COUNTIFS(eukaryotes!$A473:$A2281,$A473,eukaryotes!$S473:$S2281,H$1)</f>
        <v>0</v>
      </c>
    </row>
    <row r="474" spans="1:8" x14ac:dyDescent="0.25">
      <c r="A474" t="s">
        <v>10952</v>
      </c>
      <c r="B474">
        <f>COUNTIFS(eukaryotes!$A474:$A2282,$A474,eukaryotes!$S474:$S2282,B$1)</f>
        <v>0</v>
      </c>
      <c r="C474">
        <f>COUNTIFS(eukaryotes!$A474:$A2282,$A474,eukaryotes!$S474:$S2282,C$1)</f>
        <v>0</v>
      </c>
      <c r="D474">
        <f>COUNTIFS(eukaryotes!$A474:$A2282,$A474,eukaryotes!$S474:$S2282,D$1)</f>
        <v>0</v>
      </c>
      <c r="E474">
        <f>COUNTIFS(eukaryotes!$A474:$A2282,$A474,eukaryotes!$S474:$S2282,E$1)</f>
        <v>2</v>
      </c>
      <c r="F474">
        <f>COUNTIFS(eukaryotes!$A474:$A2282,$A474,eukaryotes!$S474:$S2282,F$1)</f>
        <v>0</v>
      </c>
      <c r="G474">
        <f>COUNTIFS(eukaryotes!$A474:$A2282,$A474,eukaryotes!$S474:$S2282,G$1)</f>
        <v>0</v>
      </c>
      <c r="H474">
        <f>COUNTIFS(eukaryotes!$A474:$A2282,$A474,eukaryotes!$S474:$S2282,H$1)</f>
        <v>0</v>
      </c>
    </row>
    <row r="475" spans="1:8" x14ac:dyDescent="0.25">
      <c r="A475" t="s">
        <v>10963</v>
      </c>
      <c r="B475">
        <f>COUNTIFS(eukaryotes!$A475:$A2283,$A475,eukaryotes!$S475:$S2283,B$1)</f>
        <v>0</v>
      </c>
      <c r="C475">
        <f>COUNTIFS(eukaryotes!$A475:$A2283,$A475,eukaryotes!$S475:$S2283,C$1)</f>
        <v>0</v>
      </c>
      <c r="D475">
        <f>COUNTIFS(eukaryotes!$A475:$A2283,$A475,eukaryotes!$S475:$S2283,D$1)</f>
        <v>0</v>
      </c>
      <c r="E475">
        <f>COUNTIFS(eukaryotes!$A475:$A2283,$A475,eukaryotes!$S475:$S2283,E$1)</f>
        <v>1</v>
      </c>
      <c r="F475">
        <f>COUNTIFS(eukaryotes!$A475:$A2283,$A475,eukaryotes!$S475:$S2283,F$1)</f>
        <v>0</v>
      </c>
      <c r="G475">
        <f>COUNTIFS(eukaryotes!$A475:$A2283,$A475,eukaryotes!$S475:$S2283,G$1)</f>
        <v>0</v>
      </c>
      <c r="H475">
        <f>COUNTIFS(eukaryotes!$A475:$A2283,$A475,eukaryotes!$S475:$S2283,H$1)</f>
        <v>0</v>
      </c>
    </row>
    <row r="476" spans="1:8" x14ac:dyDescent="0.25">
      <c r="A476" t="s">
        <v>10968</v>
      </c>
      <c r="B476">
        <f>COUNTIFS(eukaryotes!$A476:$A2284,$A476,eukaryotes!$S476:$S2284,B$1)</f>
        <v>1</v>
      </c>
      <c r="C476">
        <f>COUNTIFS(eukaryotes!$A476:$A2284,$A476,eukaryotes!$S476:$S2284,C$1)</f>
        <v>0</v>
      </c>
      <c r="D476">
        <f>COUNTIFS(eukaryotes!$A476:$A2284,$A476,eukaryotes!$S476:$S2284,D$1)</f>
        <v>0</v>
      </c>
      <c r="E476">
        <f>COUNTIFS(eukaryotes!$A476:$A2284,$A476,eukaryotes!$S476:$S2284,E$1)</f>
        <v>0</v>
      </c>
      <c r="F476">
        <f>COUNTIFS(eukaryotes!$A476:$A2284,$A476,eukaryotes!$S476:$S2284,F$1)</f>
        <v>0</v>
      </c>
      <c r="G476">
        <f>COUNTIFS(eukaryotes!$A476:$A2284,$A476,eukaryotes!$S476:$S2284,G$1)</f>
        <v>0</v>
      </c>
      <c r="H476">
        <f>COUNTIFS(eukaryotes!$A476:$A2284,$A476,eukaryotes!$S476:$S2284,H$1)</f>
        <v>0</v>
      </c>
    </row>
    <row r="477" spans="1:8" x14ac:dyDescent="0.25">
      <c r="A477" t="s">
        <v>10973</v>
      </c>
      <c r="B477">
        <f>COUNTIFS(eukaryotes!$A477:$A2285,$A477,eukaryotes!$S477:$S2285,B$1)</f>
        <v>2</v>
      </c>
      <c r="C477">
        <f>COUNTIFS(eukaryotes!$A477:$A2285,$A477,eukaryotes!$S477:$S2285,C$1)</f>
        <v>0</v>
      </c>
      <c r="D477">
        <f>COUNTIFS(eukaryotes!$A477:$A2285,$A477,eukaryotes!$S477:$S2285,D$1)</f>
        <v>0</v>
      </c>
      <c r="E477">
        <f>COUNTIFS(eukaryotes!$A477:$A2285,$A477,eukaryotes!$S477:$S2285,E$1)</f>
        <v>0</v>
      </c>
      <c r="F477">
        <f>COUNTIFS(eukaryotes!$A477:$A2285,$A477,eukaryotes!$S477:$S2285,F$1)</f>
        <v>0</v>
      </c>
      <c r="G477">
        <f>COUNTIFS(eukaryotes!$A477:$A2285,$A477,eukaryotes!$S477:$S2285,G$1)</f>
        <v>0</v>
      </c>
      <c r="H477">
        <f>COUNTIFS(eukaryotes!$A477:$A2285,$A477,eukaryotes!$S477:$S2285,H$1)</f>
        <v>0</v>
      </c>
    </row>
    <row r="478" spans="1:8" x14ac:dyDescent="0.25">
      <c r="A478" t="s">
        <v>10983</v>
      </c>
      <c r="B478">
        <f>COUNTIFS(eukaryotes!$A478:$A2286,$A478,eukaryotes!$S478:$S2286,B$1)</f>
        <v>0</v>
      </c>
      <c r="C478">
        <f>COUNTIFS(eukaryotes!$A478:$A2286,$A478,eukaryotes!$S478:$S2286,C$1)</f>
        <v>0</v>
      </c>
      <c r="D478">
        <f>COUNTIFS(eukaryotes!$A478:$A2286,$A478,eukaryotes!$S478:$S2286,D$1)</f>
        <v>0</v>
      </c>
      <c r="E478">
        <f>COUNTIFS(eukaryotes!$A478:$A2286,$A478,eukaryotes!$S478:$S2286,E$1)</f>
        <v>1</v>
      </c>
      <c r="F478">
        <f>COUNTIFS(eukaryotes!$A478:$A2286,$A478,eukaryotes!$S478:$S2286,F$1)</f>
        <v>0</v>
      </c>
      <c r="G478">
        <f>COUNTIFS(eukaryotes!$A478:$A2286,$A478,eukaryotes!$S478:$S2286,G$1)</f>
        <v>0</v>
      </c>
      <c r="H478">
        <f>COUNTIFS(eukaryotes!$A478:$A2286,$A478,eukaryotes!$S478:$S2286,H$1)</f>
        <v>0</v>
      </c>
    </row>
    <row r="479" spans="1:8" x14ac:dyDescent="0.25">
      <c r="A479" t="s">
        <v>10988</v>
      </c>
      <c r="B479">
        <f>COUNTIFS(eukaryotes!$A479:$A2287,$A479,eukaryotes!$S479:$S2287,B$1)</f>
        <v>1</v>
      </c>
      <c r="C479">
        <f>COUNTIFS(eukaryotes!$A479:$A2287,$A479,eukaryotes!$S479:$S2287,C$1)</f>
        <v>0</v>
      </c>
      <c r="D479">
        <f>COUNTIFS(eukaryotes!$A479:$A2287,$A479,eukaryotes!$S479:$S2287,D$1)</f>
        <v>0</v>
      </c>
      <c r="E479">
        <f>COUNTIFS(eukaryotes!$A479:$A2287,$A479,eukaryotes!$S479:$S2287,E$1)</f>
        <v>0</v>
      </c>
      <c r="F479">
        <f>COUNTIFS(eukaryotes!$A479:$A2287,$A479,eukaryotes!$S479:$S2287,F$1)</f>
        <v>0</v>
      </c>
      <c r="G479">
        <f>COUNTIFS(eukaryotes!$A479:$A2287,$A479,eukaryotes!$S479:$S2287,G$1)</f>
        <v>0</v>
      </c>
      <c r="H479">
        <f>COUNTIFS(eukaryotes!$A479:$A2287,$A479,eukaryotes!$S479:$S2287,H$1)</f>
        <v>0</v>
      </c>
    </row>
    <row r="480" spans="1:8" x14ac:dyDescent="0.25">
      <c r="A480" t="s">
        <v>10993</v>
      </c>
      <c r="B480">
        <f>COUNTIFS(eukaryotes!$A480:$A2288,$A480,eukaryotes!$S480:$S2288,B$1)</f>
        <v>2</v>
      </c>
      <c r="C480">
        <f>COUNTIFS(eukaryotes!$A480:$A2288,$A480,eukaryotes!$S480:$S2288,C$1)</f>
        <v>0</v>
      </c>
      <c r="D480">
        <f>COUNTIFS(eukaryotes!$A480:$A2288,$A480,eukaryotes!$S480:$S2288,D$1)</f>
        <v>0</v>
      </c>
      <c r="E480">
        <f>COUNTIFS(eukaryotes!$A480:$A2288,$A480,eukaryotes!$S480:$S2288,E$1)</f>
        <v>0</v>
      </c>
      <c r="F480">
        <f>COUNTIFS(eukaryotes!$A480:$A2288,$A480,eukaryotes!$S480:$S2288,F$1)</f>
        <v>0</v>
      </c>
      <c r="G480">
        <f>COUNTIFS(eukaryotes!$A480:$A2288,$A480,eukaryotes!$S480:$S2288,G$1)</f>
        <v>0</v>
      </c>
      <c r="H480">
        <f>COUNTIFS(eukaryotes!$A480:$A2288,$A480,eukaryotes!$S480:$S2288,H$1)</f>
        <v>0</v>
      </c>
    </row>
    <row r="481" spans="1:8" x14ac:dyDescent="0.25">
      <c r="A481" t="s">
        <v>11004</v>
      </c>
      <c r="B481">
        <f>COUNTIFS(eukaryotes!$A481:$A2289,$A481,eukaryotes!$S481:$S2289,B$1)</f>
        <v>0</v>
      </c>
      <c r="C481">
        <f>COUNTIFS(eukaryotes!$A481:$A2289,$A481,eukaryotes!$S481:$S2289,C$1)</f>
        <v>0</v>
      </c>
      <c r="D481">
        <f>COUNTIFS(eukaryotes!$A481:$A2289,$A481,eukaryotes!$S481:$S2289,D$1)</f>
        <v>1</v>
      </c>
      <c r="E481">
        <f>COUNTIFS(eukaryotes!$A481:$A2289,$A481,eukaryotes!$S481:$S2289,E$1)</f>
        <v>0</v>
      </c>
      <c r="F481">
        <f>COUNTIFS(eukaryotes!$A481:$A2289,$A481,eukaryotes!$S481:$S2289,F$1)</f>
        <v>0</v>
      </c>
      <c r="G481">
        <f>COUNTIFS(eukaryotes!$A481:$A2289,$A481,eukaryotes!$S481:$S2289,G$1)</f>
        <v>0</v>
      </c>
      <c r="H481">
        <f>COUNTIFS(eukaryotes!$A481:$A2289,$A481,eukaryotes!$S481:$S2289,H$1)</f>
        <v>0</v>
      </c>
    </row>
    <row r="482" spans="1:8" x14ac:dyDescent="0.25">
      <c r="A482" t="s">
        <v>11010</v>
      </c>
      <c r="B482">
        <f>COUNTIFS(eukaryotes!$A482:$A2290,$A482,eukaryotes!$S482:$S2290,B$1)</f>
        <v>0</v>
      </c>
      <c r="C482">
        <f>COUNTIFS(eukaryotes!$A482:$A2290,$A482,eukaryotes!$S482:$S2290,C$1)</f>
        <v>0</v>
      </c>
      <c r="D482">
        <f>COUNTIFS(eukaryotes!$A482:$A2290,$A482,eukaryotes!$S482:$S2290,D$1)</f>
        <v>0</v>
      </c>
      <c r="E482">
        <f>COUNTIFS(eukaryotes!$A482:$A2290,$A482,eukaryotes!$S482:$S2290,E$1)</f>
        <v>2</v>
      </c>
      <c r="F482">
        <f>COUNTIFS(eukaryotes!$A482:$A2290,$A482,eukaryotes!$S482:$S2290,F$1)</f>
        <v>0</v>
      </c>
      <c r="G482">
        <f>COUNTIFS(eukaryotes!$A482:$A2290,$A482,eukaryotes!$S482:$S2290,G$1)</f>
        <v>0</v>
      </c>
      <c r="H482">
        <f>COUNTIFS(eukaryotes!$A482:$A2290,$A482,eukaryotes!$S482:$S2290,H$1)</f>
        <v>0</v>
      </c>
    </row>
    <row r="483" spans="1:8" x14ac:dyDescent="0.25">
      <c r="A483" t="s">
        <v>11014</v>
      </c>
      <c r="B483">
        <f>COUNTIFS(eukaryotes!$A483:$A2291,$A483,eukaryotes!$S483:$S2291,B$1)</f>
        <v>1</v>
      </c>
      <c r="C483">
        <f>COUNTIFS(eukaryotes!$A483:$A2291,$A483,eukaryotes!$S483:$S2291,C$1)</f>
        <v>0</v>
      </c>
      <c r="D483">
        <f>COUNTIFS(eukaryotes!$A483:$A2291,$A483,eukaryotes!$S483:$S2291,D$1)</f>
        <v>0</v>
      </c>
      <c r="E483">
        <f>COUNTIFS(eukaryotes!$A483:$A2291,$A483,eukaryotes!$S483:$S2291,E$1)</f>
        <v>1</v>
      </c>
      <c r="F483">
        <f>COUNTIFS(eukaryotes!$A483:$A2291,$A483,eukaryotes!$S483:$S2291,F$1)</f>
        <v>0</v>
      </c>
      <c r="G483">
        <f>COUNTIFS(eukaryotes!$A483:$A2291,$A483,eukaryotes!$S483:$S2291,G$1)</f>
        <v>0</v>
      </c>
      <c r="H483">
        <f>COUNTIFS(eukaryotes!$A483:$A2291,$A483,eukaryotes!$S483:$S2291,H$1)</f>
        <v>0</v>
      </c>
    </row>
    <row r="484" spans="1:8" x14ac:dyDescent="0.25">
      <c r="A484" t="s">
        <v>11019</v>
      </c>
      <c r="B484">
        <f>COUNTIFS(eukaryotes!$A484:$A2292,$A484,eukaryotes!$S484:$S2292,B$1)</f>
        <v>0</v>
      </c>
      <c r="C484">
        <f>COUNTIFS(eukaryotes!$A484:$A2292,$A484,eukaryotes!$S484:$S2292,C$1)</f>
        <v>0</v>
      </c>
      <c r="D484">
        <f>COUNTIFS(eukaryotes!$A484:$A2292,$A484,eukaryotes!$S484:$S2292,D$1)</f>
        <v>0</v>
      </c>
      <c r="E484">
        <f>COUNTIFS(eukaryotes!$A484:$A2292,$A484,eukaryotes!$S484:$S2292,E$1)</f>
        <v>1</v>
      </c>
      <c r="F484">
        <f>COUNTIFS(eukaryotes!$A484:$A2292,$A484,eukaryotes!$S484:$S2292,F$1)</f>
        <v>0</v>
      </c>
      <c r="G484">
        <f>COUNTIFS(eukaryotes!$A484:$A2292,$A484,eukaryotes!$S484:$S2292,G$1)</f>
        <v>0</v>
      </c>
      <c r="H484">
        <f>COUNTIFS(eukaryotes!$A484:$A2292,$A484,eukaryotes!$S484:$S2292,H$1)</f>
        <v>0</v>
      </c>
    </row>
    <row r="485" spans="1:8" x14ac:dyDescent="0.25">
      <c r="A485" t="s">
        <v>11024</v>
      </c>
      <c r="B485">
        <f>COUNTIFS(eukaryotes!$A485:$A2293,$A485,eukaryotes!$S485:$S2293,B$1)</f>
        <v>0</v>
      </c>
      <c r="C485">
        <f>COUNTIFS(eukaryotes!$A485:$A2293,$A485,eukaryotes!$S485:$S2293,C$1)</f>
        <v>0</v>
      </c>
      <c r="D485">
        <f>COUNTIFS(eukaryotes!$A485:$A2293,$A485,eukaryotes!$S485:$S2293,D$1)</f>
        <v>0</v>
      </c>
      <c r="E485">
        <f>COUNTIFS(eukaryotes!$A485:$A2293,$A485,eukaryotes!$S485:$S2293,E$1)</f>
        <v>0</v>
      </c>
      <c r="F485">
        <f>COUNTIFS(eukaryotes!$A485:$A2293,$A485,eukaryotes!$S485:$S2293,F$1)</f>
        <v>0</v>
      </c>
      <c r="G485">
        <f>COUNTIFS(eukaryotes!$A485:$A2293,$A485,eukaryotes!$S485:$S2293,G$1)</f>
        <v>0</v>
      </c>
      <c r="H485">
        <f>COUNTIFS(eukaryotes!$A485:$A2293,$A485,eukaryotes!$S485:$S2293,H$1)</f>
        <v>1</v>
      </c>
    </row>
    <row r="486" spans="1:8" x14ac:dyDescent="0.25">
      <c r="A486" t="s">
        <v>11027</v>
      </c>
      <c r="B486">
        <f>COUNTIFS(eukaryotes!$A486:$A2294,$A486,eukaryotes!$S486:$S2294,B$1)</f>
        <v>1</v>
      </c>
      <c r="C486">
        <f>COUNTIFS(eukaryotes!$A486:$A2294,$A486,eukaryotes!$S486:$S2294,C$1)</f>
        <v>0</v>
      </c>
      <c r="D486">
        <f>COUNTIFS(eukaryotes!$A486:$A2294,$A486,eukaryotes!$S486:$S2294,D$1)</f>
        <v>0</v>
      </c>
      <c r="E486">
        <f>COUNTIFS(eukaryotes!$A486:$A2294,$A486,eukaryotes!$S486:$S2294,E$1)</f>
        <v>0</v>
      </c>
      <c r="F486">
        <f>COUNTIFS(eukaryotes!$A486:$A2294,$A486,eukaryotes!$S486:$S2294,F$1)</f>
        <v>0</v>
      </c>
      <c r="G486">
        <f>COUNTIFS(eukaryotes!$A486:$A2294,$A486,eukaryotes!$S486:$S2294,G$1)</f>
        <v>0</v>
      </c>
      <c r="H486">
        <f>COUNTIFS(eukaryotes!$A486:$A2294,$A486,eukaryotes!$S486:$S2294,H$1)</f>
        <v>0</v>
      </c>
    </row>
    <row r="487" spans="1:8" x14ac:dyDescent="0.25">
      <c r="A487" t="s">
        <v>11032</v>
      </c>
      <c r="B487">
        <f>COUNTIFS(eukaryotes!$A487:$A2295,$A487,eukaryotes!$S487:$S2295,B$1)</f>
        <v>1</v>
      </c>
      <c r="C487">
        <f>COUNTIFS(eukaryotes!$A487:$A2295,$A487,eukaryotes!$S487:$S2295,C$1)</f>
        <v>0</v>
      </c>
      <c r="D487">
        <f>COUNTIFS(eukaryotes!$A487:$A2295,$A487,eukaryotes!$S487:$S2295,D$1)</f>
        <v>0</v>
      </c>
      <c r="E487">
        <f>COUNTIFS(eukaryotes!$A487:$A2295,$A487,eukaryotes!$S487:$S2295,E$1)</f>
        <v>0</v>
      </c>
      <c r="F487">
        <f>COUNTIFS(eukaryotes!$A487:$A2295,$A487,eukaryotes!$S487:$S2295,F$1)</f>
        <v>0</v>
      </c>
      <c r="G487">
        <f>COUNTIFS(eukaryotes!$A487:$A2295,$A487,eukaryotes!$S487:$S2295,G$1)</f>
        <v>0</v>
      </c>
      <c r="H487">
        <f>COUNTIFS(eukaryotes!$A487:$A2295,$A487,eukaryotes!$S487:$S2295,H$1)</f>
        <v>0</v>
      </c>
    </row>
    <row r="488" spans="1:8" x14ac:dyDescent="0.25">
      <c r="A488" t="s">
        <v>11037</v>
      </c>
      <c r="B488">
        <f>COUNTIFS(eukaryotes!$A488:$A2296,$A488,eukaryotes!$S488:$S2296,B$1)</f>
        <v>1</v>
      </c>
      <c r="C488">
        <f>COUNTIFS(eukaryotes!$A488:$A2296,$A488,eukaryotes!$S488:$S2296,C$1)</f>
        <v>0</v>
      </c>
      <c r="D488">
        <f>COUNTIFS(eukaryotes!$A488:$A2296,$A488,eukaryotes!$S488:$S2296,D$1)</f>
        <v>0</v>
      </c>
      <c r="E488">
        <f>COUNTIFS(eukaryotes!$A488:$A2296,$A488,eukaryotes!$S488:$S2296,E$1)</f>
        <v>0</v>
      </c>
      <c r="F488">
        <f>COUNTIFS(eukaryotes!$A488:$A2296,$A488,eukaryotes!$S488:$S2296,F$1)</f>
        <v>0</v>
      </c>
      <c r="G488">
        <f>COUNTIFS(eukaryotes!$A488:$A2296,$A488,eukaryotes!$S488:$S2296,G$1)</f>
        <v>0</v>
      </c>
      <c r="H488">
        <f>COUNTIFS(eukaryotes!$A488:$A2296,$A488,eukaryotes!$S488:$S2296,H$1)</f>
        <v>0</v>
      </c>
    </row>
    <row r="489" spans="1:8" x14ac:dyDescent="0.25">
      <c r="A489" t="s">
        <v>11043</v>
      </c>
      <c r="B489">
        <f>COUNTIFS(eukaryotes!$A489:$A2297,$A489,eukaryotes!$S489:$S2297,B$1)</f>
        <v>0</v>
      </c>
      <c r="C489">
        <f>COUNTIFS(eukaryotes!$A489:$A2297,$A489,eukaryotes!$S489:$S2297,C$1)</f>
        <v>0</v>
      </c>
      <c r="D489">
        <f>COUNTIFS(eukaryotes!$A489:$A2297,$A489,eukaryotes!$S489:$S2297,D$1)</f>
        <v>0</v>
      </c>
      <c r="E489">
        <f>COUNTIFS(eukaryotes!$A489:$A2297,$A489,eukaryotes!$S489:$S2297,E$1)</f>
        <v>1</v>
      </c>
      <c r="F489">
        <f>COUNTIFS(eukaryotes!$A489:$A2297,$A489,eukaryotes!$S489:$S2297,F$1)</f>
        <v>0</v>
      </c>
      <c r="G489">
        <f>COUNTIFS(eukaryotes!$A489:$A2297,$A489,eukaryotes!$S489:$S2297,G$1)</f>
        <v>0</v>
      </c>
      <c r="H489">
        <f>COUNTIFS(eukaryotes!$A489:$A2297,$A489,eukaryotes!$S489:$S2297,H$1)</f>
        <v>0</v>
      </c>
    </row>
    <row r="490" spans="1:8" x14ac:dyDescent="0.25">
      <c r="A490" t="s">
        <v>11049</v>
      </c>
      <c r="B490">
        <f>COUNTIFS(eukaryotes!$A490:$A2298,$A490,eukaryotes!$S490:$S2298,B$1)</f>
        <v>0</v>
      </c>
      <c r="C490">
        <f>COUNTIFS(eukaryotes!$A490:$A2298,$A490,eukaryotes!$S490:$S2298,C$1)</f>
        <v>0</v>
      </c>
      <c r="D490">
        <f>COUNTIFS(eukaryotes!$A490:$A2298,$A490,eukaryotes!$S490:$S2298,D$1)</f>
        <v>1</v>
      </c>
      <c r="E490">
        <f>COUNTIFS(eukaryotes!$A490:$A2298,$A490,eukaryotes!$S490:$S2298,E$1)</f>
        <v>0</v>
      </c>
      <c r="F490">
        <f>COUNTIFS(eukaryotes!$A490:$A2298,$A490,eukaryotes!$S490:$S2298,F$1)</f>
        <v>0</v>
      </c>
      <c r="G490">
        <f>COUNTIFS(eukaryotes!$A490:$A2298,$A490,eukaryotes!$S490:$S2298,G$1)</f>
        <v>0</v>
      </c>
      <c r="H490">
        <f>COUNTIFS(eukaryotes!$A490:$A2298,$A490,eukaryotes!$S490:$S2298,H$1)</f>
        <v>0</v>
      </c>
    </row>
    <row r="491" spans="1:8" x14ac:dyDescent="0.25">
      <c r="A491" t="s">
        <v>11053</v>
      </c>
      <c r="B491">
        <f>COUNTIFS(eukaryotes!$A491:$A2299,$A491,eukaryotes!$S491:$S2299,B$1)</f>
        <v>1</v>
      </c>
      <c r="C491">
        <f>COUNTIFS(eukaryotes!$A491:$A2299,$A491,eukaryotes!$S491:$S2299,C$1)</f>
        <v>0</v>
      </c>
      <c r="D491">
        <f>COUNTIFS(eukaryotes!$A491:$A2299,$A491,eukaryotes!$S491:$S2299,D$1)</f>
        <v>0</v>
      </c>
      <c r="E491">
        <f>COUNTIFS(eukaryotes!$A491:$A2299,$A491,eukaryotes!$S491:$S2299,E$1)</f>
        <v>0</v>
      </c>
      <c r="F491">
        <f>COUNTIFS(eukaryotes!$A491:$A2299,$A491,eukaryotes!$S491:$S2299,F$1)</f>
        <v>0</v>
      </c>
      <c r="G491">
        <f>COUNTIFS(eukaryotes!$A491:$A2299,$A491,eukaryotes!$S491:$S2299,G$1)</f>
        <v>0</v>
      </c>
      <c r="H491">
        <f>COUNTIFS(eukaryotes!$A491:$A2299,$A491,eukaryotes!$S491:$S2299,H$1)</f>
        <v>0</v>
      </c>
    </row>
    <row r="492" spans="1:8" x14ac:dyDescent="0.25">
      <c r="A492" t="s">
        <v>11058</v>
      </c>
      <c r="B492">
        <f>COUNTIFS(eukaryotes!$A492:$A2300,$A492,eukaryotes!$S492:$S2300,B$1)</f>
        <v>1</v>
      </c>
      <c r="C492">
        <f>COUNTIFS(eukaryotes!$A492:$A2300,$A492,eukaryotes!$S492:$S2300,C$1)</f>
        <v>0</v>
      </c>
      <c r="D492">
        <f>COUNTIFS(eukaryotes!$A492:$A2300,$A492,eukaryotes!$S492:$S2300,D$1)</f>
        <v>0</v>
      </c>
      <c r="E492">
        <f>COUNTIFS(eukaryotes!$A492:$A2300,$A492,eukaryotes!$S492:$S2300,E$1)</f>
        <v>0</v>
      </c>
      <c r="F492">
        <f>COUNTIFS(eukaryotes!$A492:$A2300,$A492,eukaryotes!$S492:$S2300,F$1)</f>
        <v>0</v>
      </c>
      <c r="G492">
        <f>COUNTIFS(eukaryotes!$A492:$A2300,$A492,eukaryotes!$S492:$S2300,G$1)</f>
        <v>0</v>
      </c>
      <c r="H492">
        <f>COUNTIFS(eukaryotes!$A492:$A2300,$A492,eukaryotes!$S492:$S2300,H$1)</f>
        <v>0</v>
      </c>
    </row>
    <row r="493" spans="1:8" x14ac:dyDescent="0.25">
      <c r="A493" t="s">
        <v>11064</v>
      </c>
      <c r="B493">
        <f>COUNTIFS(eukaryotes!$A493:$A2301,$A493,eukaryotes!$S493:$S2301,B$1)</f>
        <v>0</v>
      </c>
      <c r="C493">
        <f>COUNTIFS(eukaryotes!$A493:$A2301,$A493,eukaryotes!$S493:$S2301,C$1)</f>
        <v>0</v>
      </c>
      <c r="D493">
        <f>COUNTIFS(eukaryotes!$A493:$A2301,$A493,eukaryotes!$S493:$S2301,D$1)</f>
        <v>0</v>
      </c>
      <c r="E493">
        <f>COUNTIFS(eukaryotes!$A493:$A2301,$A493,eukaryotes!$S493:$S2301,E$1)</f>
        <v>1</v>
      </c>
      <c r="F493">
        <f>COUNTIFS(eukaryotes!$A493:$A2301,$A493,eukaryotes!$S493:$S2301,F$1)</f>
        <v>0</v>
      </c>
      <c r="G493">
        <f>COUNTIFS(eukaryotes!$A493:$A2301,$A493,eukaryotes!$S493:$S2301,G$1)</f>
        <v>0</v>
      </c>
      <c r="H493">
        <f>COUNTIFS(eukaryotes!$A493:$A2301,$A493,eukaryotes!$S493:$S2301,H$1)</f>
        <v>0</v>
      </c>
    </row>
    <row r="494" spans="1:8" x14ac:dyDescent="0.25">
      <c r="A494" t="s">
        <v>11070</v>
      </c>
      <c r="B494">
        <f>COUNTIFS(eukaryotes!$A494:$A2302,$A494,eukaryotes!$S494:$S2302,B$1)</f>
        <v>1</v>
      </c>
      <c r="C494">
        <f>COUNTIFS(eukaryotes!$A494:$A2302,$A494,eukaryotes!$S494:$S2302,C$1)</f>
        <v>0</v>
      </c>
      <c r="D494">
        <f>COUNTIFS(eukaryotes!$A494:$A2302,$A494,eukaryotes!$S494:$S2302,D$1)</f>
        <v>0</v>
      </c>
      <c r="E494">
        <f>COUNTIFS(eukaryotes!$A494:$A2302,$A494,eukaryotes!$S494:$S2302,E$1)</f>
        <v>0</v>
      </c>
      <c r="F494">
        <f>COUNTIFS(eukaryotes!$A494:$A2302,$A494,eukaryotes!$S494:$S2302,F$1)</f>
        <v>0</v>
      </c>
      <c r="G494">
        <f>COUNTIFS(eukaryotes!$A494:$A2302,$A494,eukaryotes!$S494:$S2302,G$1)</f>
        <v>0</v>
      </c>
      <c r="H494">
        <f>COUNTIFS(eukaryotes!$A494:$A2302,$A494,eukaryotes!$S494:$S2302,H$1)</f>
        <v>0</v>
      </c>
    </row>
    <row r="495" spans="1:8" x14ac:dyDescent="0.25">
      <c r="A495" t="s">
        <v>11076</v>
      </c>
      <c r="B495">
        <f>COUNTIFS(eukaryotes!$A495:$A2303,$A495,eukaryotes!$S495:$S2303,B$1)</f>
        <v>1</v>
      </c>
      <c r="C495">
        <f>COUNTIFS(eukaryotes!$A495:$A2303,$A495,eukaryotes!$S495:$S2303,C$1)</f>
        <v>0</v>
      </c>
      <c r="D495">
        <f>COUNTIFS(eukaryotes!$A495:$A2303,$A495,eukaryotes!$S495:$S2303,D$1)</f>
        <v>0</v>
      </c>
      <c r="E495">
        <f>COUNTIFS(eukaryotes!$A495:$A2303,$A495,eukaryotes!$S495:$S2303,E$1)</f>
        <v>0</v>
      </c>
      <c r="F495">
        <f>COUNTIFS(eukaryotes!$A495:$A2303,$A495,eukaryotes!$S495:$S2303,F$1)</f>
        <v>0</v>
      </c>
      <c r="G495">
        <f>COUNTIFS(eukaryotes!$A495:$A2303,$A495,eukaryotes!$S495:$S2303,G$1)</f>
        <v>0</v>
      </c>
      <c r="H495">
        <f>COUNTIFS(eukaryotes!$A495:$A2303,$A495,eukaryotes!$S495:$S2303,H$1)</f>
        <v>0</v>
      </c>
    </row>
    <row r="496" spans="1:8" x14ac:dyDescent="0.25">
      <c r="A496" t="s">
        <v>11081</v>
      </c>
      <c r="B496">
        <f>COUNTIFS(eukaryotes!$A496:$A2304,$A496,eukaryotes!$S496:$S2304,B$1)</f>
        <v>1</v>
      </c>
      <c r="C496">
        <f>COUNTIFS(eukaryotes!$A496:$A2304,$A496,eukaryotes!$S496:$S2304,C$1)</f>
        <v>0</v>
      </c>
      <c r="D496">
        <f>COUNTIFS(eukaryotes!$A496:$A2304,$A496,eukaryotes!$S496:$S2304,D$1)</f>
        <v>0</v>
      </c>
      <c r="E496">
        <f>COUNTIFS(eukaryotes!$A496:$A2304,$A496,eukaryotes!$S496:$S2304,E$1)</f>
        <v>0</v>
      </c>
      <c r="F496">
        <f>COUNTIFS(eukaryotes!$A496:$A2304,$A496,eukaryotes!$S496:$S2304,F$1)</f>
        <v>0</v>
      </c>
      <c r="G496">
        <f>COUNTIFS(eukaryotes!$A496:$A2304,$A496,eukaryotes!$S496:$S2304,G$1)</f>
        <v>0</v>
      </c>
      <c r="H496">
        <f>COUNTIFS(eukaryotes!$A496:$A2304,$A496,eukaryotes!$S496:$S2304,H$1)</f>
        <v>0</v>
      </c>
    </row>
    <row r="497" spans="1:8" x14ac:dyDescent="0.25">
      <c r="A497" t="s">
        <v>11087</v>
      </c>
      <c r="B497">
        <f>COUNTIFS(eukaryotes!$A497:$A2305,$A497,eukaryotes!$S497:$S2305,B$1)</f>
        <v>0</v>
      </c>
      <c r="C497">
        <f>COUNTIFS(eukaryotes!$A497:$A2305,$A497,eukaryotes!$S497:$S2305,C$1)</f>
        <v>0</v>
      </c>
      <c r="D497">
        <f>COUNTIFS(eukaryotes!$A497:$A2305,$A497,eukaryotes!$S497:$S2305,D$1)</f>
        <v>1</v>
      </c>
      <c r="E497">
        <f>COUNTIFS(eukaryotes!$A497:$A2305,$A497,eukaryotes!$S497:$S2305,E$1)</f>
        <v>0</v>
      </c>
      <c r="F497">
        <f>COUNTIFS(eukaryotes!$A497:$A2305,$A497,eukaryotes!$S497:$S2305,F$1)</f>
        <v>0</v>
      </c>
      <c r="G497">
        <f>COUNTIFS(eukaryotes!$A497:$A2305,$A497,eukaryotes!$S497:$S2305,G$1)</f>
        <v>0</v>
      </c>
      <c r="H497">
        <f>COUNTIFS(eukaryotes!$A497:$A2305,$A497,eukaryotes!$S497:$S2305,H$1)</f>
        <v>0</v>
      </c>
    </row>
    <row r="498" spans="1:8" x14ac:dyDescent="0.25">
      <c r="A498" t="s">
        <v>11092</v>
      </c>
      <c r="B498">
        <f>COUNTIFS(eukaryotes!$A498:$A2306,$A498,eukaryotes!$S498:$S2306,B$1)</f>
        <v>1</v>
      </c>
      <c r="C498">
        <f>COUNTIFS(eukaryotes!$A498:$A2306,$A498,eukaryotes!$S498:$S2306,C$1)</f>
        <v>0</v>
      </c>
      <c r="D498">
        <f>COUNTIFS(eukaryotes!$A498:$A2306,$A498,eukaryotes!$S498:$S2306,D$1)</f>
        <v>0</v>
      </c>
      <c r="E498">
        <f>COUNTIFS(eukaryotes!$A498:$A2306,$A498,eukaryotes!$S498:$S2306,E$1)</f>
        <v>0</v>
      </c>
      <c r="F498">
        <f>COUNTIFS(eukaryotes!$A498:$A2306,$A498,eukaryotes!$S498:$S2306,F$1)</f>
        <v>0</v>
      </c>
      <c r="G498">
        <f>COUNTIFS(eukaryotes!$A498:$A2306,$A498,eukaryotes!$S498:$S2306,G$1)</f>
        <v>0</v>
      </c>
      <c r="H498">
        <f>COUNTIFS(eukaryotes!$A498:$A2306,$A498,eukaryotes!$S498:$S2306,H$1)</f>
        <v>0</v>
      </c>
    </row>
    <row r="499" spans="1:8" x14ac:dyDescent="0.25">
      <c r="A499" t="s">
        <v>11097</v>
      </c>
      <c r="B499">
        <f>COUNTIFS(eukaryotes!$A499:$A2307,$A499,eukaryotes!$S499:$S2307,B$1)</f>
        <v>1</v>
      </c>
      <c r="C499">
        <f>COUNTIFS(eukaryotes!$A499:$A2307,$A499,eukaryotes!$S499:$S2307,C$1)</f>
        <v>0</v>
      </c>
      <c r="D499">
        <f>COUNTIFS(eukaryotes!$A499:$A2307,$A499,eukaryotes!$S499:$S2307,D$1)</f>
        <v>0</v>
      </c>
      <c r="E499">
        <f>COUNTIFS(eukaryotes!$A499:$A2307,$A499,eukaryotes!$S499:$S2307,E$1)</f>
        <v>0</v>
      </c>
      <c r="F499">
        <f>COUNTIFS(eukaryotes!$A499:$A2307,$A499,eukaryotes!$S499:$S2307,F$1)</f>
        <v>0</v>
      </c>
      <c r="G499">
        <f>COUNTIFS(eukaryotes!$A499:$A2307,$A499,eukaryotes!$S499:$S2307,G$1)</f>
        <v>0</v>
      </c>
      <c r="H499">
        <f>COUNTIFS(eukaryotes!$A499:$A2307,$A499,eukaryotes!$S499:$S2307,H$1)</f>
        <v>0</v>
      </c>
    </row>
    <row r="500" spans="1:8" x14ac:dyDescent="0.25">
      <c r="A500" t="s">
        <v>11103</v>
      </c>
      <c r="B500">
        <f>COUNTIFS(eukaryotes!$A500:$A2308,$A500,eukaryotes!$S500:$S2308,B$1)</f>
        <v>1</v>
      </c>
      <c r="C500">
        <f>COUNTIFS(eukaryotes!$A500:$A2308,$A500,eukaryotes!$S500:$S2308,C$1)</f>
        <v>0</v>
      </c>
      <c r="D500">
        <f>COUNTIFS(eukaryotes!$A500:$A2308,$A500,eukaryotes!$S500:$S2308,D$1)</f>
        <v>0</v>
      </c>
      <c r="E500">
        <f>COUNTIFS(eukaryotes!$A500:$A2308,$A500,eukaryotes!$S500:$S2308,E$1)</f>
        <v>0</v>
      </c>
      <c r="F500">
        <f>COUNTIFS(eukaryotes!$A500:$A2308,$A500,eukaryotes!$S500:$S2308,F$1)</f>
        <v>0</v>
      </c>
      <c r="G500">
        <f>COUNTIFS(eukaryotes!$A500:$A2308,$A500,eukaryotes!$S500:$S2308,G$1)</f>
        <v>0</v>
      </c>
      <c r="H500">
        <f>COUNTIFS(eukaryotes!$A500:$A2308,$A500,eukaryotes!$S500:$S2308,H$1)</f>
        <v>0</v>
      </c>
    </row>
    <row r="501" spans="1:8" x14ac:dyDescent="0.25">
      <c r="A501" t="s">
        <v>11108</v>
      </c>
      <c r="B501">
        <f>COUNTIFS(eukaryotes!$A501:$A2309,$A501,eukaryotes!$S501:$S2309,B$1)</f>
        <v>1</v>
      </c>
      <c r="C501">
        <f>COUNTIFS(eukaryotes!$A501:$A2309,$A501,eukaryotes!$S501:$S2309,C$1)</f>
        <v>0</v>
      </c>
      <c r="D501">
        <f>COUNTIFS(eukaryotes!$A501:$A2309,$A501,eukaryotes!$S501:$S2309,D$1)</f>
        <v>0</v>
      </c>
      <c r="E501">
        <f>COUNTIFS(eukaryotes!$A501:$A2309,$A501,eukaryotes!$S501:$S2309,E$1)</f>
        <v>0</v>
      </c>
      <c r="F501">
        <f>COUNTIFS(eukaryotes!$A501:$A2309,$A501,eukaryotes!$S501:$S2309,F$1)</f>
        <v>0</v>
      </c>
      <c r="G501">
        <f>COUNTIFS(eukaryotes!$A501:$A2309,$A501,eukaryotes!$S501:$S2309,G$1)</f>
        <v>0</v>
      </c>
      <c r="H501">
        <f>COUNTIFS(eukaryotes!$A501:$A2309,$A501,eukaryotes!$S501:$S2309,H$1)</f>
        <v>0</v>
      </c>
    </row>
    <row r="502" spans="1:8" x14ac:dyDescent="0.25">
      <c r="A502" t="s">
        <v>11113</v>
      </c>
      <c r="B502">
        <f>COUNTIFS(eukaryotes!$A502:$A2310,$A502,eukaryotes!$S502:$S2310,B$1)</f>
        <v>0</v>
      </c>
      <c r="C502">
        <f>COUNTIFS(eukaryotes!$A502:$A2310,$A502,eukaryotes!$S502:$S2310,C$1)</f>
        <v>0</v>
      </c>
      <c r="D502">
        <f>COUNTIFS(eukaryotes!$A502:$A2310,$A502,eukaryotes!$S502:$S2310,D$1)</f>
        <v>0</v>
      </c>
      <c r="E502">
        <f>COUNTIFS(eukaryotes!$A502:$A2310,$A502,eukaryotes!$S502:$S2310,E$1)</f>
        <v>1</v>
      </c>
      <c r="F502">
        <f>COUNTIFS(eukaryotes!$A502:$A2310,$A502,eukaryotes!$S502:$S2310,F$1)</f>
        <v>0</v>
      </c>
      <c r="G502">
        <f>COUNTIFS(eukaryotes!$A502:$A2310,$A502,eukaryotes!$S502:$S2310,G$1)</f>
        <v>0</v>
      </c>
      <c r="H502">
        <f>COUNTIFS(eukaryotes!$A502:$A2310,$A502,eukaryotes!$S502:$S2310,H$1)</f>
        <v>0</v>
      </c>
    </row>
    <row r="503" spans="1:8" x14ac:dyDescent="0.25">
      <c r="A503" t="s">
        <v>11118</v>
      </c>
      <c r="B503">
        <f>COUNTIFS(eukaryotes!$A503:$A2311,$A503,eukaryotes!$S503:$S2311,B$1)</f>
        <v>3</v>
      </c>
      <c r="C503">
        <f>COUNTIFS(eukaryotes!$A503:$A2311,$A503,eukaryotes!$S503:$S2311,C$1)</f>
        <v>0</v>
      </c>
      <c r="D503">
        <f>COUNTIFS(eukaryotes!$A503:$A2311,$A503,eukaryotes!$S503:$S2311,D$1)</f>
        <v>0</v>
      </c>
      <c r="E503">
        <f>COUNTIFS(eukaryotes!$A503:$A2311,$A503,eukaryotes!$S503:$S2311,E$1)</f>
        <v>0</v>
      </c>
      <c r="F503">
        <f>COUNTIFS(eukaryotes!$A503:$A2311,$A503,eukaryotes!$S503:$S2311,F$1)</f>
        <v>0</v>
      </c>
      <c r="G503">
        <f>COUNTIFS(eukaryotes!$A503:$A2311,$A503,eukaryotes!$S503:$S2311,G$1)</f>
        <v>0</v>
      </c>
      <c r="H503">
        <f>COUNTIFS(eukaryotes!$A503:$A2311,$A503,eukaryotes!$S503:$S2311,H$1)</f>
        <v>0</v>
      </c>
    </row>
    <row r="504" spans="1:8" x14ac:dyDescent="0.25">
      <c r="A504" t="s">
        <v>11133</v>
      </c>
      <c r="B504">
        <f>COUNTIFS(eukaryotes!$A504:$A2312,$A504,eukaryotes!$S504:$S2312,B$1)</f>
        <v>1</v>
      </c>
      <c r="C504">
        <f>COUNTIFS(eukaryotes!$A504:$A2312,$A504,eukaryotes!$S504:$S2312,C$1)</f>
        <v>0</v>
      </c>
      <c r="D504">
        <f>COUNTIFS(eukaryotes!$A504:$A2312,$A504,eukaryotes!$S504:$S2312,D$1)</f>
        <v>0</v>
      </c>
      <c r="E504">
        <f>COUNTIFS(eukaryotes!$A504:$A2312,$A504,eukaryotes!$S504:$S2312,E$1)</f>
        <v>0</v>
      </c>
      <c r="F504">
        <f>COUNTIFS(eukaryotes!$A504:$A2312,$A504,eukaryotes!$S504:$S2312,F$1)</f>
        <v>0</v>
      </c>
      <c r="G504">
        <f>COUNTIFS(eukaryotes!$A504:$A2312,$A504,eukaryotes!$S504:$S2312,G$1)</f>
        <v>0</v>
      </c>
      <c r="H504">
        <f>COUNTIFS(eukaryotes!$A504:$A2312,$A504,eukaryotes!$S504:$S2312,H$1)</f>
        <v>0</v>
      </c>
    </row>
    <row r="505" spans="1:8" x14ac:dyDescent="0.25">
      <c r="A505" t="s">
        <v>11139</v>
      </c>
      <c r="B505">
        <f>COUNTIFS(eukaryotes!$A505:$A2313,$A505,eukaryotes!$S505:$S2313,B$1)</f>
        <v>0</v>
      </c>
      <c r="C505">
        <f>COUNTIFS(eukaryotes!$A505:$A2313,$A505,eukaryotes!$S505:$S2313,C$1)</f>
        <v>0</v>
      </c>
      <c r="D505">
        <f>COUNTIFS(eukaryotes!$A505:$A2313,$A505,eukaryotes!$S505:$S2313,D$1)</f>
        <v>0</v>
      </c>
      <c r="E505">
        <f>COUNTIFS(eukaryotes!$A505:$A2313,$A505,eukaryotes!$S505:$S2313,E$1)</f>
        <v>1</v>
      </c>
      <c r="F505">
        <f>COUNTIFS(eukaryotes!$A505:$A2313,$A505,eukaryotes!$S505:$S2313,F$1)</f>
        <v>0</v>
      </c>
      <c r="G505">
        <f>COUNTIFS(eukaryotes!$A505:$A2313,$A505,eukaryotes!$S505:$S2313,G$1)</f>
        <v>0</v>
      </c>
      <c r="H505">
        <f>COUNTIFS(eukaryotes!$A505:$A2313,$A505,eukaryotes!$S505:$S2313,H$1)</f>
        <v>0</v>
      </c>
    </row>
    <row r="506" spans="1:8" x14ac:dyDescent="0.25">
      <c r="A506" t="s">
        <v>11145</v>
      </c>
      <c r="B506">
        <f>COUNTIFS(eukaryotes!$A506:$A2314,$A506,eukaryotes!$S506:$S2314,B$1)</f>
        <v>1</v>
      </c>
      <c r="C506">
        <f>COUNTIFS(eukaryotes!$A506:$A2314,$A506,eukaryotes!$S506:$S2314,C$1)</f>
        <v>0</v>
      </c>
      <c r="D506">
        <f>COUNTIFS(eukaryotes!$A506:$A2314,$A506,eukaryotes!$S506:$S2314,D$1)</f>
        <v>0</v>
      </c>
      <c r="E506">
        <f>COUNTIFS(eukaryotes!$A506:$A2314,$A506,eukaryotes!$S506:$S2314,E$1)</f>
        <v>0</v>
      </c>
      <c r="F506">
        <f>COUNTIFS(eukaryotes!$A506:$A2314,$A506,eukaryotes!$S506:$S2314,F$1)</f>
        <v>0</v>
      </c>
      <c r="G506">
        <f>COUNTIFS(eukaryotes!$A506:$A2314,$A506,eukaryotes!$S506:$S2314,G$1)</f>
        <v>0</v>
      </c>
      <c r="H506">
        <f>COUNTIFS(eukaryotes!$A506:$A2314,$A506,eukaryotes!$S506:$S2314,H$1)</f>
        <v>0</v>
      </c>
    </row>
    <row r="507" spans="1:8" x14ac:dyDescent="0.25">
      <c r="A507" t="s">
        <v>11150</v>
      </c>
      <c r="B507">
        <f>COUNTIFS(eukaryotes!$A507:$A2315,$A507,eukaryotes!$S507:$S2315,B$1)</f>
        <v>1</v>
      </c>
      <c r="C507">
        <f>COUNTIFS(eukaryotes!$A507:$A2315,$A507,eukaryotes!$S507:$S2315,C$1)</f>
        <v>0</v>
      </c>
      <c r="D507">
        <f>COUNTIFS(eukaryotes!$A507:$A2315,$A507,eukaryotes!$S507:$S2315,D$1)</f>
        <v>0</v>
      </c>
      <c r="E507">
        <f>COUNTIFS(eukaryotes!$A507:$A2315,$A507,eukaryotes!$S507:$S2315,E$1)</f>
        <v>0</v>
      </c>
      <c r="F507">
        <f>COUNTIFS(eukaryotes!$A507:$A2315,$A507,eukaryotes!$S507:$S2315,F$1)</f>
        <v>0</v>
      </c>
      <c r="G507">
        <f>COUNTIFS(eukaryotes!$A507:$A2315,$A507,eukaryotes!$S507:$S2315,G$1)</f>
        <v>0</v>
      </c>
      <c r="H507">
        <f>COUNTIFS(eukaryotes!$A507:$A2315,$A507,eukaryotes!$S507:$S2315,H$1)</f>
        <v>0</v>
      </c>
    </row>
    <row r="508" spans="1:8" x14ac:dyDescent="0.25">
      <c r="A508" t="s">
        <v>11155</v>
      </c>
      <c r="B508">
        <f>COUNTIFS(eukaryotes!$A508:$A2316,$A508,eukaryotes!$S508:$S2316,B$1)</f>
        <v>1</v>
      </c>
      <c r="C508">
        <f>COUNTIFS(eukaryotes!$A508:$A2316,$A508,eukaryotes!$S508:$S2316,C$1)</f>
        <v>0</v>
      </c>
      <c r="D508">
        <f>COUNTIFS(eukaryotes!$A508:$A2316,$A508,eukaryotes!$S508:$S2316,D$1)</f>
        <v>0</v>
      </c>
      <c r="E508">
        <f>COUNTIFS(eukaryotes!$A508:$A2316,$A508,eukaryotes!$S508:$S2316,E$1)</f>
        <v>0</v>
      </c>
      <c r="F508">
        <f>COUNTIFS(eukaryotes!$A508:$A2316,$A508,eukaryotes!$S508:$S2316,F$1)</f>
        <v>0</v>
      </c>
      <c r="G508">
        <f>COUNTIFS(eukaryotes!$A508:$A2316,$A508,eukaryotes!$S508:$S2316,G$1)</f>
        <v>0</v>
      </c>
      <c r="H508">
        <f>COUNTIFS(eukaryotes!$A508:$A2316,$A508,eukaryotes!$S508:$S2316,H$1)</f>
        <v>0</v>
      </c>
    </row>
    <row r="509" spans="1:8" x14ac:dyDescent="0.25">
      <c r="A509" t="s">
        <v>11161</v>
      </c>
      <c r="B509">
        <f>COUNTIFS(eukaryotes!$A509:$A2317,$A509,eukaryotes!$S509:$S2317,B$1)</f>
        <v>0</v>
      </c>
      <c r="C509">
        <f>COUNTIFS(eukaryotes!$A509:$A2317,$A509,eukaryotes!$S509:$S2317,C$1)</f>
        <v>0</v>
      </c>
      <c r="D509">
        <f>COUNTIFS(eukaryotes!$A509:$A2317,$A509,eukaryotes!$S509:$S2317,D$1)</f>
        <v>0</v>
      </c>
      <c r="E509">
        <f>COUNTIFS(eukaryotes!$A509:$A2317,$A509,eukaryotes!$S509:$S2317,E$1)</f>
        <v>1</v>
      </c>
      <c r="F509">
        <f>COUNTIFS(eukaryotes!$A509:$A2317,$A509,eukaryotes!$S509:$S2317,F$1)</f>
        <v>0</v>
      </c>
      <c r="G509">
        <f>COUNTIFS(eukaryotes!$A509:$A2317,$A509,eukaryotes!$S509:$S2317,G$1)</f>
        <v>0</v>
      </c>
      <c r="H509">
        <f>COUNTIFS(eukaryotes!$A509:$A2317,$A509,eukaryotes!$S509:$S2317,H$1)</f>
        <v>0</v>
      </c>
    </row>
    <row r="510" spans="1:8" x14ac:dyDescent="0.25">
      <c r="A510" t="s">
        <v>11167</v>
      </c>
      <c r="B510">
        <f>COUNTIFS(eukaryotes!$A510:$A2318,$A510,eukaryotes!$S510:$S2318,B$1)</f>
        <v>1</v>
      </c>
      <c r="C510">
        <f>COUNTIFS(eukaryotes!$A510:$A2318,$A510,eukaryotes!$S510:$S2318,C$1)</f>
        <v>0</v>
      </c>
      <c r="D510">
        <f>COUNTIFS(eukaryotes!$A510:$A2318,$A510,eukaryotes!$S510:$S2318,D$1)</f>
        <v>0</v>
      </c>
      <c r="E510">
        <f>COUNTIFS(eukaryotes!$A510:$A2318,$A510,eukaryotes!$S510:$S2318,E$1)</f>
        <v>0</v>
      </c>
      <c r="F510">
        <f>COUNTIFS(eukaryotes!$A510:$A2318,$A510,eukaryotes!$S510:$S2318,F$1)</f>
        <v>0</v>
      </c>
      <c r="G510">
        <f>COUNTIFS(eukaryotes!$A510:$A2318,$A510,eukaryotes!$S510:$S2318,G$1)</f>
        <v>0</v>
      </c>
      <c r="H510">
        <f>COUNTIFS(eukaryotes!$A510:$A2318,$A510,eukaryotes!$S510:$S2318,H$1)</f>
        <v>0</v>
      </c>
    </row>
    <row r="511" spans="1:8" x14ac:dyDescent="0.25">
      <c r="A511" t="s">
        <v>11172</v>
      </c>
      <c r="B511">
        <f>COUNTIFS(eukaryotes!$A511:$A2319,$A511,eukaryotes!$S511:$S2319,B$1)</f>
        <v>0</v>
      </c>
      <c r="C511">
        <f>COUNTIFS(eukaryotes!$A511:$A2319,$A511,eukaryotes!$S511:$S2319,C$1)</f>
        <v>0</v>
      </c>
      <c r="D511">
        <f>COUNTIFS(eukaryotes!$A511:$A2319,$A511,eukaryotes!$S511:$S2319,D$1)</f>
        <v>0</v>
      </c>
      <c r="E511">
        <f>COUNTIFS(eukaryotes!$A511:$A2319,$A511,eukaryotes!$S511:$S2319,E$1)</f>
        <v>1</v>
      </c>
      <c r="F511">
        <f>COUNTIFS(eukaryotes!$A511:$A2319,$A511,eukaryotes!$S511:$S2319,F$1)</f>
        <v>0</v>
      </c>
      <c r="G511">
        <f>COUNTIFS(eukaryotes!$A511:$A2319,$A511,eukaryotes!$S511:$S2319,G$1)</f>
        <v>0</v>
      </c>
      <c r="H511">
        <f>COUNTIFS(eukaryotes!$A511:$A2319,$A511,eukaryotes!$S511:$S2319,H$1)</f>
        <v>0</v>
      </c>
    </row>
    <row r="512" spans="1:8" x14ac:dyDescent="0.25">
      <c r="A512" t="s">
        <v>11178</v>
      </c>
      <c r="B512">
        <f>COUNTIFS(eukaryotes!$A512:$A2320,$A512,eukaryotes!$S512:$S2320,B$1)</f>
        <v>1</v>
      </c>
      <c r="C512">
        <f>COUNTIFS(eukaryotes!$A512:$A2320,$A512,eukaryotes!$S512:$S2320,C$1)</f>
        <v>0</v>
      </c>
      <c r="D512">
        <f>COUNTIFS(eukaryotes!$A512:$A2320,$A512,eukaryotes!$S512:$S2320,D$1)</f>
        <v>0</v>
      </c>
      <c r="E512">
        <f>COUNTIFS(eukaryotes!$A512:$A2320,$A512,eukaryotes!$S512:$S2320,E$1)</f>
        <v>0</v>
      </c>
      <c r="F512">
        <f>COUNTIFS(eukaryotes!$A512:$A2320,$A512,eukaryotes!$S512:$S2320,F$1)</f>
        <v>0</v>
      </c>
      <c r="G512">
        <f>COUNTIFS(eukaryotes!$A512:$A2320,$A512,eukaryotes!$S512:$S2320,G$1)</f>
        <v>0</v>
      </c>
      <c r="H512">
        <f>COUNTIFS(eukaryotes!$A512:$A2320,$A512,eukaryotes!$S512:$S2320,H$1)</f>
        <v>0</v>
      </c>
    </row>
    <row r="513" spans="1:8" x14ac:dyDescent="0.25">
      <c r="A513" t="s">
        <v>11184</v>
      </c>
      <c r="B513">
        <f>COUNTIFS(eukaryotes!$A513:$A2321,$A513,eukaryotes!$S513:$S2321,B$1)</f>
        <v>1</v>
      </c>
      <c r="C513">
        <f>COUNTIFS(eukaryotes!$A513:$A2321,$A513,eukaryotes!$S513:$S2321,C$1)</f>
        <v>0</v>
      </c>
      <c r="D513">
        <f>COUNTIFS(eukaryotes!$A513:$A2321,$A513,eukaryotes!$S513:$S2321,D$1)</f>
        <v>0</v>
      </c>
      <c r="E513">
        <f>COUNTIFS(eukaryotes!$A513:$A2321,$A513,eukaryotes!$S513:$S2321,E$1)</f>
        <v>0</v>
      </c>
      <c r="F513">
        <f>COUNTIFS(eukaryotes!$A513:$A2321,$A513,eukaryotes!$S513:$S2321,F$1)</f>
        <v>0</v>
      </c>
      <c r="G513">
        <f>COUNTIFS(eukaryotes!$A513:$A2321,$A513,eukaryotes!$S513:$S2321,G$1)</f>
        <v>0</v>
      </c>
      <c r="H513">
        <f>COUNTIFS(eukaryotes!$A513:$A2321,$A513,eukaryotes!$S513:$S2321,H$1)</f>
        <v>0</v>
      </c>
    </row>
    <row r="514" spans="1:8" x14ac:dyDescent="0.25">
      <c r="A514" t="s">
        <v>11190</v>
      </c>
      <c r="B514">
        <f>COUNTIFS(eukaryotes!$A514:$A2322,$A514,eukaryotes!$S514:$S2322,B$1)</f>
        <v>0</v>
      </c>
      <c r="C514">
        <f>COUNTIFS(eukaryotes!$A514:$A2322,$A514,eukaryotes!$S514:$S2322,C$1)</f>
        <v>0</v>
      </c>
      <c r="D514">
        <f>COUNTIFS(eukaryotes!$A514:$A2322,$A514,eukaryotes!$S514:$S2322,D$1)</f>
        <v>0</v>
      </c>
      <c r="E514">
        <f>COUNTIFS(eukaryotes!$A514:$A2322,$A514,eukaryotes!$S514:$S2322,E$1)</f>
        <v>1</v>
      </c>
      <c r="F514">
        <f>COUNTIFS(eukaryotes!$A514:$A2322,$A514,eukaryotes!$S514:$S2322,F$1)</f>
        <v>0</v>
      </c>
      <c r="G514">
        <f>COUNTIFS(eukaryotes!$A514:$A2322,$A514,eukaryotes!$S514:$S2322,G$1)</f>
        <v>0</v>
      </c>
      <c r="H514">
        <f>COUNTIFS(eukaryotes!$A514:$A2322,$A514,eukaryotes!$S514:$S2322,H$1)</f>
        <v>0</v>
      </c>
    </row>
    <row r="515" spans="1:8" x14ac:dyDescent="0.25">
      <c r="A515" t="s">
        <v>11196</v>
      </c>
      <c r="B515">
        <f>COUNTIFS(eukaryotes!$A515:$A2323,$A515,eukaryotes!$S515:$S2323,B$1)</f>
        <v>1</v>
      </c>
      <c r="C515">
        <f>COUNTIFS(eukaryotes!$A515:$A2323,$A515,eukaryotes!$S515:$S2323,C$1)</f>
        <v>0</v>
      </c>
      <c r="D515">
        <f>COUNTIFS(eukaryotes!$A515:$A2323,$A515,eukaryotes!$S515:$S2323,D$1)</f>
        <v>0</v>
      </c>
      <c r="E515">
        <f>COUNTIFS(eukaryotes!$A515:$A2323,$A515,eukaryotes!$S515:$S2323,E$1)</f>
        <v>0</v>
      </c>
      <c r="F515">
        <f>COUNTIFS(eukaryotes!$A515:$A2323,$A515,eukaryotes!$S515:$S2323,F$1)</f>
        <v>0</v>
      </c>
      <c r="G515">
        <f>COUNTIFS(eukaryotes!$A515:$A2323,$A515,eukaryotes!$S515:$S2323,G$1)</f>
        <v>0</v>
      </c>
      <c r="H515">
        <f>COUNTIFS(eukaryotes!$A515:$A2323,$A515,eukaryotes!$S515:$S2323,H$1)</f>
        <v>0</v>
      </c>
    </row>
    <row r="516" spans="1:8" x14ac:dyDescent="0.25">
      <c r="A516" t="s">
        <v>11201</v>
      </c>
      <c r="B516">
        <f>COUNTIFS(eukaryotes!$A516:$A2324,$A516,eukaryotes!$S516:$S2324,B$1)</f>
        <v>1</v>
      </c>
      <c r="C516">
        <f>COUNTIFS(eukaryotes!$A516:$A2324,$A516,eukaryotes!$S516:$S2324,C$1)</f>
        <v>0</v>
      </c>
      <c r="D516">
        <f>COUNTIFS(eukaryotes!$A516:$A2324,$A516,eukaryotes!$S516:$S2324,D$1)</f>
        <v>0</v>
      </c>
      <c r="E516">
        <f>COUNTIFS(eukaryotes!$A516:$A2324,$A516,eukaryotes!$S516:$S2324,E$1)</f>
        <v>0</v>
      </c>
      <c r="F516">
        <f>COUNTIFS(eukaryotes!$A516:$A2324,$A516,eukaryotes!$S516:$S2324,F$1)</f>
        <v>0</v>
      </c>
      <c r="G516">
        <f>COUNTIFS(eukaryotes!$A516:$A2324,$A516,eukaryotes!$S516:$S2324,G$1)</f>
        <v>0</v>
      </c>
      <c r="H516">
        <f>COUNTIFS(eukaryotes!$A516:$A2324,$A516,eukaryotes!$S516:$S2324,H$1)</f>
        <v>0</v>
      </c>
    </row>
    <row r="517" spans="1:8" x14ac:dyDescent="0.25">
      <c r="A517" t="s">
        <v>11207</v>
      </c>
      <c r="B517">
        <f>COUNTIFS(eukaryotes!$A517:$A2325,$A517,eukaryotes!$S517:$S2325,B$1)</f>
        <v>1</v>
      </c>
      <c r="C517">
        <f>COUNTIFS(eukaryotes!$A517:$A2325,$A517,eukaryotes!$S517:$S2325,C$1)</f>
        <v>0</v>
      </c>
      <c r="D517">
        <f>COUNTIFS(eukaryotes!$A517:$A2325,$A517,eukaryotes!$S517:$S2325,D$1)</f>
        <v>0</v>
      </c>
      <c r="E517">
        <f>COUNTIFS(eukaryotes!$A517:$A2325,$A517,eukaryotes!$S517:$S2325,E$1)</f>
        <v>0</v>
      </c>
      <c r="F517">
        <f>COUNTIFS(eukaryotes!$A517:$A2325,$A517,eukaryotes!$S517:$S2325,F$1)</f>
        <v>0</v>
      </c>
      <c r="G517">
        <f>COUNTIFS(eukaryotes!$A517:$A2325,$A517,eukaryotes!$S517:$S2325,G$1)</f>
        <v>0</v>
      </c>
      <c r="H517">
        <f>COUNTIFS(eukaryotes!$A517:$A2325,$A517,eukaryotes!$S517:$S2325,H$1)</f>
        <v>0</v>
      </c>
    </row>
    <row r="518" spans="1:8" x14ac:dyDescent="0.25">
      <c r="A518" t="s">
        <v>11212</v>
      </c>
      <c r="B518">
        <f>COUNTIFS(eukaryotes!$A518:$A2326,$A518,eukaryotes!$S518:$S2326,B$1)</f>
        <v>0</v>
      </c>
      <c r="C518">
        <f>COUNTIFS(eukaryotes!$A518:$A2326,$A518,eukaryotes!$S518:$S2326,C$1)</f>
        <v>0</v>
      </c>
      <c r="D518">
        <f>COUNTIFS(eukaryotes!$A518:$A2326,$A518,eukaryotes!$S518:$S2326,D$1)</f>
        <v>0</v>
      </c>
      <c r="E518">
        <f>COUNTIFS(eukaryotes!$A518:$A2326,$A518,eukaryotes!$S518:$S2326,E$1)</f>
        <v>2</v>
      </c>
      <c r="F518">
        <f>COUNTIFS(eukaryotes!$A518:$A2326,$A518,eukaryotes!$S518:$S2326,F$1)</f>
        <v>0</v>
      </c>
      <c r="G518">
        <f>COUNTIFS(eukaryotes!$A518:$A2326,$A518,eukaryotes!$S518:$S2326,G$1)</f>
        <v>0</v>
      </c>
      <c r="H518">
        <f>COUNTIFS(eukaryotes!$A518:$A2326,$A518,eukaryotes!$S518:$S2326,H$1)</f>
        <v>0</v>
      </c>
    </row>
    <row r="519" spans="1:8" x14ac:dyDescent="0.25">
      <c r="A519" t="s">
        <v>11219</v>
      </c>
      <c r="B519">
        <f>COUNTIFS(eukaryotes!$A519:$A2327,$A519,eukaryotes!$S519:$S2327,B$1)</f>
        <v>0</v>
      </c>
      <c r="C519">
        <f>COUNTIFS(eukaryotes!$A519:$A2327,$A519,eukaryotes!$S519:$S2327,C$1)</f>
        <v>0</v>
      </c>
      <c r="D519">
        <f>COUNTIFS(eukaryotes!$A519:$A2327,$A519,eukaryotes!$S519:$S2327,D$1)</f>
        <v>0</v>
      </c>
      <c r="E519">
        <f>COUNTIFS(eukaryotes!$A519:$A2327,$A519,eukaryotes!$S519:$S2327,E$1)</f>
        <v>1</v>
      </c>
      <c r="F519">
        <f>COUNTIFS(eukaryotes!$A519:$A2327,$A519,eukaryotes!$S519:$S2327,F$1)</f>
        <v>0</v>
      </c>
      <c r="G519">
        <f>COUNTIFS(eukaryotes!$A519:$A2327,$A519,eukaryotes!$S519:$S2327,G$1)</f>
        <v>0</v>
      </c>
      <c r="H519">
        <f>COUNTIFS(eukaryotes!$A519:$A2327,$A519,eukaryotes!$S519:$S2327,H$1)</f>
        <v>0</v>
      </c>
    </row>
    <row r="520" spans="1:8" x14ac:dyDescent="0.25">
      <c r="A520" t="s">
        <v>11225</v>
      </c>
      <c r="B520">
        <f>COUNTIFS(eukaryotes!$A520:$A2328,$A520,eukaryotes!$S520:$S2328,B$1)</f>
        <v>0</v>
      </c>
      <c r="C520">
        <f>COUNTIFS(eukaryotes!$A520:$A2328,$A520,eukaryotes!$S520:$S2328,C$1)</f>
        <v>0</v>
      </c>
      <c r="D520">
        <f>COUNTIFS(eukaryotes!$A520:$A2328,$A520,eukaryotes!$S520:$S2328,D$1)</f>
        <v>1</v>
      </c>
      <c r="E520">
        <f>COUNTIFS(eukaryotes!$A520:$A2328,$A520,eukaryotes!$S520:$S2328,E$1)</f>
        <v>1</v>
      </c>
      <c r="F520">
        <f>COUNTIFS(eukaryotes!$A520:$A2328,$A520,eukaryotes!$S520:$S2328,F$1)</f>
        <v>0</v>
      </c>
      <c r="G520">
        <f>COUNTIFS(eukaryotes!$A520:$A2328,$A520,eukaryotes!$S520:$S2328,G$1)</f>
        <v>0</v>
      </c>
      <c r="H520">
        <f>COUNTIFS(eukaryotes!$A520:$A2328,$A520,eukaryotes!$S520:$S2328,H$1)</f>
        <v>0</v>
      </c>
    </row>
    <row r="521" spans="1:8" x14ac:dyDescent="0.25">
      <c r="A521" t="s">
        <v>11236</v>
      </c>
      <c r="B521">
        <f>COUNTIFS(eukaryotes!$A521:$A2329,$A521,eukaryotes!$S521:$S2329,B$1)</f>
        <v>1</v>
      </c>
      <c r="C521">
        <f>COUNTIFS(eukaryotes!$A521:$A2329,$A521,eukaryotes!$S521:$S2329,C$1)</f>
        <v>0</v>
      </c>
      <c r="D521">
        <f>COUNTIFS(eukaryotes!$A521:$A2329,$A521,eukaryotes!$S521:$S2329,D$1)</f>
        <v>0</v>
      </c>
      <c r="E521">
        <f>COUNTIFS(eukaryotes!$A521:$A2329,$A521,eukaryotes!$S521:$S2329,E$1)</f>
        <v>0</v>
      </c>
      <c r="F521">
        <f>COUNTIFS(eukaryotes!$A521:$A2329,$A521,eukaryotes!$S521:$S2329,F$1)</f>
        <v>0</v>
      </c>
      <c r="G521">
        <f>COUNTIFS(eukaryotes!$A521:$A2329,$A521,eukaryotes!$S521:$S2329,G$1)</f>
        <v>0</v>
      </c>
      <c r="H521">
        <f>COUNTIFS(eukaryotes!$A521:$A2329,$A521,eukaryotes!$S521:$S2329,H$1)</f>
        <v>0</v>
      </c>
    </row>
    <row r="522" spans="1:8" x14ac:dyDescent="0.25">
      <c r="A522" t="s">
        <v>11242</v>
      </c>
      <c r="B522">
        <f>COUNTIFS(eukaryotes!$A522:$A2330,$A522,eukaryotes!$S522:$S2330,B$1)</f>
        <v>0</v>
      </c>
      <c r="C522">
        <f>COUNTIFS(eukaryotes!$A522:$A2330,$A522,eukaryotes!$S522:$S2330,C$1)</f>
        <v>0</v>
      </c>
      <c r="D522">
        <f>COUNTIFS(eukaryotes!$A522:$A2330,$A522,eukaryotes!$S522:$S2330,D$1)</f>
        <v>0</v>
      </c>
      <c r="E522">
        <f>COUNTIFS(eukaryotes!$A522:$A2330,$A522,eukaryotes!$S522:$S2330,E$1)</f>
        <v>1</v>
      </c>
      <c r="F522">
        <f>COUNTIFS(eukaryotes!$A522:$A2330,$A522,eukaryotes!$S522:$S2330,F$1)</f>
        <v>0</v>
      </c>
      <c r="G522">
        <f>COUNTIFS(eukaryotes!$A522:$A2330,$A522,eukaryotes!$S522:$S2330,G$1)</f>
        <v>0</v>
      </c>
      <c r="H522">
        <f>COUNTIFS(eukaryotes!$A522:$A2330,$A522,eukaryotes!$S522:$S2330,H$1)</f>
        <v>0</v>
      </c>
    </row>
    <row r="523" spans="1:8" x14ac:dyDescent="0.25">
      <c r="A523" t="s">
        <v>11247</v>
      </c>
      <c r="B523">
        <f>COUNTIFS(eukaryotes!$A523:$A2331,$A523,eukaryotes!$S523:$S2331,B$1)</f>
        <v>1</v>
      </c>
      <c r="C523">
        <f>COUNTIFS(eukaryotes!$A523:$A2331,$A523,eukaryotes!$S523:$S2331,C$1)</f>
        <v>0</v>
      </c>
      <c r="D523">
        <f>COUNTIFS(eukaryotes!$A523:$A2331,$A523,eukaryotes!$S523:$S2331,D$1)</f>
        <v>0</v>
      </c>
      <c r="E523">
        <f>COUNTIFS(eukaryotes!$A523:$A2331,$A523,eukaryotes!$S523:$S2331,E$1)</f>
        <v>0</v>
      </c>
      <c r="F523">
        <f>COUNTIFS(eukaryotes!$A523:$A2331,$A523,eukaryotes!$S523:$S2331,F$1)</f>
        <v>0</v>
      </c>
      <c r="G523">
        <f>COUNTIFS(eukaryotes!$A523:$A2331,$A523,eukaryotes!$S523:$S2331,G$1)</f>
        <v>0</v>
      </c>
      <c r="H523">
        <f>COUNTIFS(eukaryotes!$A523:$A2331,$A523,eukaryotes!$S523:$S2331,H$1)</f>
        <v>0</v>
      </c>
    </row>
    <row r="524" spans="1:8" x14ac:dyDescent="0.25">
      <c r="A524" t="s">
        <v>11252</v>
      </c>
      <c r="B524">
        <f>COUNTIFS(eukaryotes!$A524:$A2332,$A524,eukaryotes!$S524:$S2332,B$1)</f>
        <v>1</v>
      </c>
      <c r="C524">
        <f>COUNTIFS(eukaryotes!$A524:$A2332,$A524,eukaryotes!$S524:$S2332,C$1)</f>
        <v>0</v>
      </c>
      <c r="D524">
        <f>COUNTIFS(eukaryotes!$A524:$A2332,$A524,eukaryotes!$S524:$S2332,D$1)</f>
        <v>0</v>
      </c>
      <c r="E524">
        <f>COUNTIFS(eukaryotes!$A524:$A2332,$A524,eukaryotes!$S524:$S2332,E$1)</f>
        <v>0</v>
      </c>
      <c r="F524">
        <f>COUNTIFS(eukaryotes!$A524:$A2332,$A524,eukaryotes!$S524:$S2332,F$1)</f>
        <v>0</v>
      </c>
      <c r="G524">
        <f>COUNTIFS(eukaryotes!$A524:$A2332,$A524,eukaryotes!$S524:$S2332,G$1)</f>
        <v>0</v>
      </c>
      <c r="H524">
        <f>COUNTIFS(eukaryotes!$A524:$A2332,$A524,eukaryotes!$S524:$S2332,H$1)</f>
        <v>0</v>
      </c>
    </row>
    <row r="525" spans="1:8" x14ac:dyDescent="0.25">
      <c r="A525" t="s">
        <v>11257</v>
      </c>
      <c r="B525">
        <f>COUNTIFS(eukaryotes!$A525:$A2333,$A525,eukaryotes!$S525:$S2333,B$1)</f>
        <v>1</v>
      </c>
      <c r="C525">
        <f>COUNTIFS(eukaryotes!$A525:$A2333,$A525,eukaryotes!$S525:$S2333,C$1)</f>
        <v>0</v>
      </c>
      <c r="D525">
        <f>COUNTIFS(eukaryotes!$A525:$A2333,$A525,eukaryotes!$S525:$S2333,D$1)</f>
        <v>0</v>
      </c>
      <c r="E525">
        <f>COUNTIFS(eukaryotes!$A525:$A2333,$A525,eukaryotes!$S525:$S2333,E$1)</f>
        <v>0</v>
      </c>
      <c r="F525">
        <f>COUNTIFS(eukaryotes!$A525:$A2333,$A525,eukaryotes!$S525:$S2333,F$1)</f>
        <v>0</v>
      </c>
      <c r="G525">
        <f>COUNTIFS(eukaryotes!$A525:$A2333,$A525,eukaryotes!$S525:$S2333,G$1)</f>
        <v>0</v>
      </c>
      <c r="H525">
        <f>COUNTIFS(eukaryotes!$A525:$A2333,$A525,eukaryotes!$S525:$S2333,H$1)</f>
        <v>0</v>
      </c>
    </row>
    <row r="526" spans="1:8" x14ac:dyDescent="0.25">
      <c r="A526" t="s">
        <v>11262</v>
      </c>
      <c r="B526">
        <f>COUNTIFS(eukaryotes!$A526:$A2334,$A526,eukaryotes!$S526:$S2334,B$1)</f>
        <v>1</v>
      </c>
      <c r="C526">
        <f>COUNTIFS(eukaryotes!$A526:$A2334,$A526,eukaryotes!$S526:$S2334,C$1)</f>
        <v>0</v>
      </c>
      <c r="D526">
        <f>COUNTIFS(eukaryotes!$A526:$A2334,$A526,eukaryotes!$S526:$S2334,D$1)</f>
        <v>0</v>
      </c>
      <c r="E526">
        <f>COUNTIFS(eukaryotes!$A526:$A2334,$A526,eukaryotes!$S526:$S2334,E$1)</f>
        <v>0</v>
      </c>
      <c r="F526">
        <f>COUNTIFS(eukaryotes!$A526:$A2334,$A526,eukaryotes!$S526:$S2334,F$1)</f>
        <v>0</v>
      </c>
      <c r="G526">
        <f>COUNTIFS(eukaryotes!$A526:$A2334,$A526,eukaryotes!$S526:$S2334,G$1)</f>
        <v>0</v>
      </c>
      <c r="H526">
        <f>COUNTIFS(eukaryotes!$A526:$A2334,$A526,eukaryotes!$S526:$S2334,H$1)</f>
        <v>0</v>
      </c>
    </row>
    <row r="527" spans="1:8" x14ac:dyDescent="0.25">
      <c r="A527" t="s">
        <v>11267</v>
      </c>
      <c r="B527">
        <f>COUNTIFS(eukaryotes!$A527:$A2335,$A527,eukaryotes!$S527:$S2335,B$1)</f>
        <v>2</v>
      </c>
      <c r="C527">
        <f>COUNTIFS(eukaryotes!$A527:$A2335,$A527,eukaryotes!$S527:$S2335,C$1)</f>
        <v>0</v>
      </c>
      <c r="D527">
        <f>COUNTIFS(eukaryotes!$A527:$A2335,$A527,eukaryotes!$S527:$S2335,D$1)</f>
        <v>0</v>
      </c>
      <c r="E527">
        <f>COUNTIFS(eukaryotes!$A527:$A2335,$A527,eukaryotes!$S527:$S2335,E$1)</f>
        <v>0</v>
      </c>
      <c r="F527">
        <f>COUNTIFS(eukaryotes!$A527:$A2335,$A527,eukaryotes!$S527:$S2335,F$1)</f>
        <v>0</v>
      </c>
      <c r="G527">
        <f>COUNTIFS(eukaryotes!$A527:$A2335,$A527,eukaryotes!$S527:$S2335,G$1)</f>
        <v>0</v>
      </c>
      <c r="H527">
        <f>COUNTIFS(eukaryotes!$A527:$A2335,$A527,eukaryotes!$S527:$S2335,H$1)</f>
        <v>0</v>
      </c>
    </row>
    <row r="528" spans="1:8" x14ac:dyDescent="0.25">
      <c r="A528" t="s">
        <v>11276</v>
      </c>
      <c r="B528">
        <f>COUNTIFS(eukaryotes!$A528:$A2336,$A528,eukaryotes!$S528:$S2336,B$1)</f>
        <v>1</v>
      </c>
      <c r="C528">
        <f>COUNTIFS(eukaryotes!$A528:$A2336,$A528,eukaryotes!$S528:$S2336,C$1)</f>
        <v>0</v>
      </c>
      <c r="D528">
        <f>COUNTIFS(eukaryotes!$A528:$A2336,$A528,eukaryotes!$S528:$S2336,D$1)</f>
        <v>0</v>
      </c>
      <c r="E528">
        <f>COUNTIFS(eukaryotes!$A528:$A2336,$A528,eukaryotes!$S528:$S2336,E$1)</f>
        <v>0</v>
      </c>
      <c r="F528">
        <f>COUNTIFS(eukaryotes!$A528:$A2336,$A528,eukaryotes!$S528:$S2336,F$1)</f>
        <v>0</v>
      </c>
      <c r="G528">
        <f>COUNTIFS(eukaryotes!$A528:$A2336,$A528,eukaryotes!$S528:$S2336,G$1)</f>
        <v>0</v>
      </c>
      <c r="H528">
        <f>COUNTIFS(eukaryotes!$A528:$A2336,$A528,eukaryotes!$S528:$S2336,H$1)</f>
        <v>0</v>
      </c>
    </row>
    <row r="529" spans="1:8" x14ac:dyDescent="0.25">
      <c r="A529" t="s">
        <v>11282</v>
      </c>
      <c r="B529">
        <f>COUNTIFS(eukaryotes!$A529:$A2337,$A529,eukaryotes!$S529:$S2337,B$1)</f>
        <v>1</v>
      </c>
      <c r="C529">
        <f>COUNTIFS(eukaryotes!$A529:$A2337,$A529,eukaryotes!$S529:$S2337,C$1)</f>
        <v>0</v>
      </c>
      <c r="D529">
        <f>COUNTIFS(eukaryotes!$A529:$A2337,$A529,eukaryotes!$S529:$S2337,D$1)</f>
        <v>0</v>
      </c>
      <c r="E529">
        <f>COUNTIFS(eukaryotes!$A529:$A2337,$A529,eukaryotes!$S529:$S2337,E$1)</f>
        <v>0</v>
      </c>
      <c r="F529">
        <f>COUNTIFS(eukaryotes!$A529:$A2337,$A529,eukaryotes!$S529:$S2337,F$1)</f>
        <v>0</v>
      </c>
      <c r="G529">
        <f>COUNTIFS(eukaryotes!$A529:$A2337,$A529,eukaryotes!$S529:$S2337,G$1)</f>
        <v>0</v>
      </c>
      <c r="H529">
        <f>COUNTIFS(eukaryotes!$A529:$A2337,$A529,eukaryotes!$S529:$S2337,H$1)</f>
        <v>0</v>
      </c>
    </row>
    <row r="530" spans="1:8" x14ac:dyDescent="0.25">
      <c r="A530" t="s">
        <v>11287</v>
      </c>
      <c r="B530">
        <f>COUNTIFS(eukaryotes!$A530:$A2338,$A530,eukaryotes!$S530:$S2338,B$1)</f>
        <v>1</v>
      </c>
      <c r="C530">
        <f>COUNTIFS(eukaryotes!$A530:$A2338,$A530,eukaryotes!$S530:$S2338,C$1)</f>
        <v>0</v>
      </c>
      <c r="D530">
        <f>COUNTIFS(eukaryotes!$A530:$A2338,$A530,eukaryotes!$S530:$S2338,D$1)</f>
        <v>0</v>
      </c>
      <c r="E530">
        <f>COUNTIFS(eukaryotes!$A530:$A2338,$A530,eukaryotes!$S530:$S2338,E$1)</f>
        <v>0</v>
      </c>
      <c r="F530">
        <f>COUNTIFS(eukaryotes!$A530:$A2338,$A530,eukaryotes!$S530:$S2338,F$1)</f>
        <v>0</v>
      </c>
      <c r="G530">
        <f>COUNTIFS(eukaryotes!$A530:$A2338,$A530,eukaryotes!$S530:$S2338,G$1)</f>
        <v>0</v>
      </c>
      <c r="H530">
        <f>COUNTIFS(eukaryotes!$A530:$A2338,$A530,eukaryotes!$S530:$S2338,H$1)</f>
        <v>0</v>
      </c>
    </row>
    <row r="531" spans="1:8" x14ac:dyDescent="0.25">
      <c r="A531" t="s">
        <v>11293</v>
      </c>
      <c r="B531">
        <f>COUNTIFS(eukaryotes!$A531:$A2339,$A531,eukaryotes!$S531:$S2339,B$1)</f>
        <v>0</v>
      </c>
      <c r="C531">
        <f>COUNTIFS(eukaryotes!$A531:$A2339,$A531,eukaryotes!$S531:$S2339,C$1)</f>
        <v>0</v>
      </c>
      <c r="D531">
        <f>COUNTIFS(eukaryotes!$A531:$A2339,$A531,eukaryotes!$S531:$S2339,D$1)</f>
        <v>0</v>
      </c>
      <c r="E531">
        <f>COUNTIFS(eukaryotes!$A531:$A2339,$A531,eukaryotes!$S531:$S2339,E$1)</f>
        <v>1</v>
      </c>
      <c r="F531">
        <f>COUNTIFS(eukaryotes!$A531:$A2339,$A531,eukaryotes!$S531:$S2339,F$1)</f>
        <v>0</v>
      </c>
      <c r="G531">
        <f>COUNTIFS(eukaryotes!$A531:$A2339,$A531,eukaryotes!$S531:$S2339,G$1)</f>
        <v>0</v>
      </c>
      <c r="H531">
        <f>COUNTIFS(eukaryotes!$A531:$A2339,$A531,eukaryotes!$S531:$S2339,H$1)</f>
        <v>0</v>
      </c>
    </row>
    <row r="532" spans="1:8" x14ac:dyDescent="0.25">
      <c r="A532" t="s">
        <v>11299</v>
      </c>
      <c r="B532">
        <f>COUNTIFS(eukaryotes!$A532:$A2340,$A532,eukaryotes!$S532:$S2340,B$1)</f>
        <v>1</v>
      </c>
      <c r="C532">
        <f>COUNTIFS(eukaryotes!$A532:$A2340,$A532,eukaryotes!$S532:$S2340,C$1)</f>
        <v>0</v>
      </c>
      <c r="D532">
        <f>COUNTIFS(eukaryotes!$A532:$A2340,$A532,eukaryotes!$S532:$S2340,D$1)</f>
        <v>0</v>
      </c>
      <c r="E532">
        <f>COUNTIFS(eukaryotes!$A532:$A2340,$A532,eukaryotes!$S532:$S2340,E$1)</f>
        <v>0</v>
      </c>
      <c r="F532">
        <f>COUNTIFS(eukaryotes!$A532:$A2340,$A532,eukaryotes!$S532:$S2340,F$1)</f>
        <v>0</v>
      </c>
      <c r="G532">
        <f>COUNTIFS(eukaryotes!$A532:$A2340,$A532,eukaryotes!$S532:$S2340,G$1)</f>
        <v>0</v>
      </c>
      <c r="H532">
        <f>COUNTIFS(eukaryotes!$A532:$A2340,$A532,eukaryotes!$S532:$S2340,H$1)</f>
        <v>0</v>
      </c>
    </row>
    <row r="533" spans="1:8" x14ac:dyDescent="0.25">
      <c r="A533" t="s">
        <v>11304</v>
      </c>
      <c r="B533">
        <f>COUNTIFS(eukaryotes!$A533:$A2341,$A533,eukaryotes!$S533:$S2341,B$1)</f>
        <v>1</v>
      </c>
      <c r="C533">
        <f>COUNTIFS(eukaryotes!$A533:$A2341,$A533,eukaryotes!$S533:$S2341,C$1)</f>
        <v>0</v>
      </c>
      <c r="D533">
        <f>COUNTIFS(eukaryotes!$A533:$A2341,$A533,eukaryotes!$S533:$S2341,D$1)</f>
        <v>0</v>
      </c>
      <c r="E533">
        <f>COUNTIFS(eukaryotes!$A533:$A2341,$A533,eukaryotes!$S533:$S2341,E$1)</f>
        <v>0</v>
      </c>
      <c r="F533">
        <f>COUNTIFS(eukaryotes!$A533:$A2341,$A533,eukaryotes!$S533:$S2341,F$1)</f>
        <v>0</v>
      </c>
      <c r="G533">
        <f>COUNTIFS(eukaryotes!$A533:$A2341,$A533,eukaryotes!$S533:$S2341,G$1)</f>
        <v>0</v>
      </c>
      <c r="H533">
        <f>COUNTIFS(eukaryotes!$A533:$A2341,$A533,eukaryotes!$S533:$S2341,H$1)</f>
        <v>0</v>
      </c>
    </row>
    <row r="534" spans="1:8" x14ac:dyDescent="0.25">
      <c r="A534" t="s">
        <v>11309</v>
      </c>
      <c r="B534">
        <f>COUNTIFS(eukaryotes!$A534:$A2342,$A534,eukaryotes!$S534:$S2342,B$1)</f>
        <v>1</v>
      </c>
      <c r="C534">
        <f>COUNTIFS(eukaryotes!$A534:$A2342,$A534,eukaryotes!$S534:$S2342,C$1)</f>
        <v>0</v>
      </c>
      <c r="D534">
        <f>COUNTIFS(eukaryotes!$A534:$A2342,$A534,eukaryotes!$S534:$S2342,D$1)</f>
        <v>0</v>
      </c>
      <c r="E534">
        <f>COUNTIFS(eukaryotes!$A534:$A2342,$A534,eukaryotes!$S534:$S2342,E$1)</f>
        <v>0</v>
      </c>
      <c r="F534">
        <f>COUNTIFS(eukaryotes!$A534:$A2342,$A534,eukaryotes!$S534:$S2342,F$1)</f>
        <v>0</v>
      </c>
      <c r="G534">
        <f>COUNTIFS(eukaryotes!$A534:$A2342,$A534,eukaryotes!$S534:$S2342,G$1)</f>
        <v>0</v>
      </c>
      <c r="H534">
        <f>COUNTIFS(eukaryotes!$A534:$A2342,$A534,eukaryotes!$S534:$S2342,H$1)</f>
        <v>0</v>
      </c>
    </row>
    <row r="535" spans="1:8" x14ac:dyDescent="0.25">
      <c r="A535" t="s">
        <v>11314</v>
      </c>
      <c r="B535">
        <f>COUNTIFS(eukaryotes!$A535:$A2343,$A535,eukaryotes!$S535:$S2343,B$1)</f>
        <v>1</v>
      </c>
      <c r="C535">
        <f>COUNTIFS(eukaryotes!$A535:$A2343,$A535,eukaryotes!$S535:$S2343,C$1)</f>
        <v>0</v>
      </c>
      <c r="D535">
        <f>COUNTIFS(eukaryotes!$A535:$A2343,$A535,eukaryotes!$S535:$S2343,D$1)</f>
        <v>0</v>
      </c>
      <c r="E535">
        <f>COUNTIFS(eukaryotes!$A535:$A2343,$A535,eukaryotes!$S535:$S2343,E$1)</f>
        <v>0</v>
      </c>
      <c r="F535">
        <f>COUNTIFS(eukaryotes!$A535:$A2343,$A535,eukaryotes!$S535:$S2343,F$1)</f>
        <v>0</v>
      </c>
      <c r="G535">
        <f>COUNTIFS(eukaryotes!$A535:$A2343,$A535,eukaryotes!$S535:$S2343,G$1)</f>
        <v>0</v>
      </c>
      <c r="H535">
        <f>COUNTIFS(eukaryotes!$A535:$A2343,$A535,eukaryotes!$S535:$S2343,H$1)</f>
        <v>0</v>
      </c>
    </row>
    <row r="536" spans="1:8" x14ac:dyDescent="0.25">
      <c r="A536" t="s">
        <v>11319</v>
      </c>
      <c r="B536">
        <f>COUNTIFS(eukaryotes!$A536:$A2344,$A536,eukaryotes!$S536:$S2344,B$1)</f>
        <v>1</v>
      </c>
      <c r="C536">
        <f>COUNTIFS(eukaryotes!$A536:$A2344,$A536,eukaryotes!$S536:$S2344,C$1)</f>
        <v>0</v>
      </c>
      <c r="D536">
        <f>COUNTIFS(eukaryotes!$A536:$A2344,$A536,eukaryotes!$S536:$S2344,D$1)</f>
        <v>0</v>
      </c>
      <c r="E536">
        <f>COUNTIFS(eukaryotes!$A536:$A2344,$A536,eukaryotes!$S536:$S2344,E$1)</f>
        <v>1</v>
      </c>
      <c r="F536">
        <f>COUNTIFS(eukaryotes!$A536:$A2344,$A536,eukaryotes!$S536:$S2344,F$1)</f>
        <v>0</v>
      </c>
      <c r="G536">
        <f>COUNTIFS(eukaryotes!$A536:$A2344,$A536,eukaryotes!$S536:$S2344,G$1)</f>
        <v>0</v>
      </c>
      <c r="H536">
        <f>COUNTIFS(eukaryotes!$A536:$A2344,$A536,eukaryotes!$S536:$S2344,H$1)</f>
        <v>0</v>
      </c>
    </row>
    <row r="537" spans="1:8" x14ac:dyDescent="0.25">
      <c r="A537" t="s">
        <v>11324</v>
      </c>
      <c r="B537">
        <f>COUNTIFS(eukaryotes!$A537:$A2345,$A537,eukaryotes!$S537:$S2345,B$1)</f>
        <v>1</v>
      </c>
      <c r="C537">
        <f>COUNTIFS(eukaryotes!$A537:$A2345,$A537,eukaryotes!$S537:$S2345,C$1)</f>
        <v>0</v>
      </c>
      <c r="D537">
        <f>COUNTIFS(eukaryotes!$A537:$A2345,$A537,eukaryotes!$S537:$S2345,D$1)</f>
        <v>0</v>
      </c>
      <c r="E537">
        <f>COUNTIFS(eukaryotes!$A537:$A2345,$A537,eukaryotes!$S537:$S2345,E$1)</f>
        <v>0</v>
      </c>
      <c r="F537">
        <f>COUNTIFS(eukaryotes!$A537:$A2345,$A537,eukaryotes!$S537:$S2345,F$1)</f>
        <v>0</v>
      </c>
      <c r="G537">
        <f>COUNTIFS(eukaryotes!$A537:$A2345,$A537,eukaryotes!$S537:$S2345,G$1)</f>
        <v>0</v>
      </c>
      <c r="H537">
        <f>COUNTIFS(eukaryotes!$A537:$A2345,$A537,eukaryotes!$S537:$S2345,H$1)</f>
        <v>0</v>
      </c>
    </row>
    <row r="538" spans="1:8" x14ac:dyDescent="0.25">
      <c r="A538" t="s">
        <v>11329</v>
      </c>
      <c r="B538">
        <f>COUNTIFS(eukaryotes!$A538:$A2346,$A538,eukaryotes!$S538:$S2346,B$1)</f>
        <v>1</v>
      </c>
      <c r="C538">
        <f>COUNTIFS(eukaryotes!$A538:$A2346,$A538,eukaryotes!$S538:$S2346,C$1)</f>
        <v>0</v>
      </c>
      <c r="D538">
        <f>COUNTIFS(eukaryotes!$A538:$A2346,$A538,eukaryotes!$S538:$S2346,D$1)</f>
        <v>0</v>
      </c>
      <c r="E538">
        <f>COUNTIFS(eukaryotes!$A538:$A2346,$A538,eukaryotes!$S538:$S2346,E$1)</f>
        <v>0</v>
      </c>
      <c r="F538">
        <f>COUNTIFS(eukaryotes!$A538:$A2346,$A538,eukaryotes!$S538:$S2346,F$1)</f>
        <v>0</v>
      </c>
      <c r="G538">
        <f>COUNTIFS(eukaryotes!$A538:$A2346,$A538,eukaryotes!$S538:$S2346,G$1)</f>
        <v>0</v>
      </c>
      <c r="H538">
        <f>COUNTIFS(eukaryotes!$A538:$A2346,$A538,eukaryotes!$S538:$S2346,H$1)</f>
        <v>0</v>
      </c>
    </row>
    <row r="539" spans="1:8" x14ac:dyDescent="0.25">
      <c r="A539" t="s">
        <v>11334</v>
      </c>
      <c r="B539">
        <f>COUNTIFS(eukaryotes!$A539:$A2347,$A539,eukaryotes!$S539:$S2347,B$1)</f>
        <v>1</v>
      </c>
      <c r="C539">
        <f>COUNTIFS(eukaryotes!$A539:$A2347,$A539,eukaryotes!$S539:$S2347,C$1)</f>
        <v>0</v>
      </c>
      <c r="D539">
        <f>COUNTIFS(eukaryotes!$A539:$A2347,$A539,eukaryotes!$S539:$S2347,D$1)</f>
        <v>1</v>
      </c>
      <c r="E539">
        <f>COUNTIFS(eukaryotes!$A539:$A2347,$A539,eukaryotes!$S539:$S2347,E$1)</f>
        <v>0</v>
      </c>
      <c r="F539">
        <f>COUNTIFS(eukaryotes!$A539:$A2347,$A539,eukaryotes!$S539:$S2347,F$1)</f>
        <v>0</v>
      </c>
      <c r="G539">
        <f>COUNTIFS(eukaryotes!$A539:$A2347,$A539,eukaryotes!$S539:$S2347,G$1)</f>
        <v>0</v>
      </c>
      <c r="H539">
        <f>COUNTIFS(eukaryotes!$A539:$A2347,$A539,eukaryotes!$S539:$S2347,H$1)</f>
        <v>0</v>
      </c>
    </row>
    <row r="540" spans="1:8" x14ac:dyDescent="0.25">
      <c r="A540" t="s">
        <v>11343</v>
      </c>
      <c r="B540">
        <f>COUNTIFS(eukaryotes!$A540:$A2348,$A540,eukaryotes!$S540:$S2348,B$1)</f>
        <v>1</v>
      </c>
      <c r="C540">
        <f>COUNTIFS(eukaryotes!$A540:$A2348,$A540,eukaryotes!$S540:$S2348,C$1)</f>
        <v>0</v>
      </c>
      <c r="D540">
        <f>COUNTIFS(eukaryotes!$A540:$A2348,$A540,eukaryotes!$S540:$S2348,D$1)</f>
        <v>0</v>
      </c>
      <c r="E540">
        <f>COUNTIFS(eukaryotes!$A540:$A2348,$A540,eukaryotes!$S540:$S2348,E$1)</f>
        <v>0</v>
      </c>
      <c r="F540">
        <f>COUNTIFS(eukaryotes!$A540:$A2348,$A540,eukaryotes!$S540:$S2348,F$1)</f>
        <v>0</v>
      </c>
      <c r="G540">
        <f>COUNTIFS(eukaryotes!$A540:$A2348,$A540,eukaryotes!$S540:$S2348,G$1)</f>
        <v>0</v>
      </c>
      <c r="H540">
        <f>COUNTIFS(eukaryotes!$A540:$A2348,$A540,eukaryotes!$S540:$S2348,H$1)</f>
        <v>0</v>
      </c>
    </row>
    <row r="541" spans="1:8" x14ac:dyDescent="0.25">
      <c r="A541" t="s">
        <v>11348</v>
      </c>
      <c r="B541">
        <f>COUNTIFS(eukaryotes!$A541:$A2349,$A541,eukaryotes!$S541:$S2349,B$1)</f>
        <v>1</v>
      </c>
      <c r="C541">
        <f>COUNTIFS(eukaryotes!$A541:$A2349,$A541,eukaryotes!$S541:$S2349,C$1)</f>
        <v>0</v>
      </c>
      <c r="D541">
        <f>COUNTIFS(eukaryotes!$A541:$A2349,$A541,eukaryotes!$S541:$S2349,D$1)</f>
        <v>0</v>
      </c>
      <c r="E541">
        <f>COUNTIFS(eukaryotes!$A541:$A2349,$A541,eukaryotes!$S541:$S2349,E$1)</f>
        <v>0</v>
      </c>
      <c r="F541">
        <f>COUNTIFS(eukaryotes!$A541:$A2349,$A541,eukaryotes!$S541:$S2349,F$1)</f>
        <v>0</v>
      </c>
      <c r="G541">
        <f>COUNTIFS(eukaryotes!$A541:$A2349,$A541,eukaryotes!$S541:$S2349,G$1)</f>
        <v>0</v>
      </c>
      <c r="H541">
        <f>COUNTIFS(eukaryotes!$A541:$A2349,$A541,eukaryotes!$S541:$S2349,H$1)</f>
        <v>0</v>
      </c>
    </row>
    <row r="542" spans="1:8" x14ac:dyDescent="0.25">
      <c r="A542" t="s">
        <v>11353</v>
      </c>
      <c r="B542">
        <f>COUNTIFS(eukaryotes!$A542:$A2350,$A542,eukaryotes!$S542:$S2350,B$1)</f>
        <v>1</v>
      </c>
      <c r="C542">
        <f>COUNTIFS(eukaryotes!$A542:$A2350,$A542,eukaryotes!$S542:$S2350,C$1)</f>
        <v>0</v>
      </c>
      <c r="D542">
        <f>COUNTIFS(eukaryotes!$A542:$A2350,$A542,eukaryotes!$S542:$S2350,D$1)</f>
        <v>0</v>
      </c>
      <c r="E542">
        <f>COUNTIFS(eukaryotes!$A542:$A2350,$A542,eukaryotes!$S542:$S2350,E$1)</f>
        <v>0</v>
      </c>
      <c r="F542">
        <f>COUNTIFS(eukaryotes!$A542:$A2350,$A542,eukaryotes!$S542:$S2350,F$1)</f>
        <v>0</v>
      </c>
      <c r="G542">
        <f>COUNTIFS(eukaryotes!$A542:$A2350,$A542,eukaryotes!$S542:$S2350,G$1)</f>
        <v>0</v>
      </c>
      <c r="H542">
        <f>COUNTIFS(eukaryotes!$A542:$A2350,$A542,eukaryotes!$S542:$S2350,H$1)</f>
        <v>0</v>
      </c>
    </row>
    <row r="543" spans="1:8" x14ac:dyDescent="0.25">
      <c r="A543" t="s">
        <v>11358</v>
      </c>
      <c r="B543">
        <f>COUNTIFS(eukaryotes!$A543:$A2351,$A543,eukaryotes!$S543:$S2351,B$1)</f>
        <v>2</v>
      </c>
      <c r="C543">
        <f>COUNTIFS(eukaryotes!$A543:$A2351,$A543,eukaryotes!$S543:$S2351,C$1)</f>
        <v>0</v>
      </c>
      <c r="D543">
        <f>COUNTIFS(eukaryotes!$A543:$A2351,$A543,eukaryotes!$S543:$S2351,D$1)</f>
        <v>0</v>
      </c>
      <c r="E543">
        <f>COUNTIFS(eukaryotes!$A543:$A2351,$A543,eukaryotes!$S543:$S2351,E$1)</f>
        <v>0</v>
      </c>
      <c r="F543">
        <f>COUNTIFS(eukaryotes!$A543:$A2351,$A543,eukaryotes!$S543:$S2351,F$1)</f>
        <v>0</v>
      </c>
      <c r="G543">
        <f>COUNTIFS(eukaryotes!$A543:$A2351,$A543,eukaryotes!$S543:$S2351,G$1)</f>
        <v>0</v>
      </c>
      <c r="H543">
        <f>COUNTIFS(eukaryotes!$A543:$A2351,$A543,eukaryotes!$S543:$S2351,H$1)</f>
        <v>0</v>
      </c>
    </row>
    <row r="544" spans="1:8" x14ac:dyDescent="0.25">
      <c r="A544" t="s">
        <v>11363</v>
      </c>
      <c r="B544">
        <f>COUNTIFS(eukaryotes!$A544:$A2352,$A544,eukaryotes!$S544:$S2352,B$1)</f>
        <v>1</v>
      </c>
      <c r="C544">
        <f>COUNTIFS(eukaryotes!$A544:$A2352,$A544,eukaryotes!$S544:$S2352,C$1)</f>
        <v>0</v>
      </c>
      <c r="D544">
        <f>COUNTIFS(eukaryotes!$A544:$A2352,$A544,eukaryotes!$S544:$S2352,D$1)</f>
        <v>0</v>
      </c>
      <c r="E544">
        <f>COUNTIFS(eukaryotes!$A544:$A2352,$A544,eukaryotes!$S544:$S2352,E$1)</f>
        <v>0</v>
      </c>
      <c r="F544">
        <f>COUNTIFS(eukaryotes!$A544:$A2352,$A544,eukaryotes!$S544:$S2352,F$1)</f>
        <v>0</v>
      </c>
      <c r="G544">
        <f>COUNTIFS(eukaryotes!$A544:$A2352,$A544,eukaryotes!$S544:$S2352,G$1)</f>
        <v>0</v>
      </c>
      <c r="H544">
        <f>COUNTIFS(eukaryotes!$A544:$A2352,$A544,eukaryotes!$S544:$S2352,H$1)</f>
        <v>0</v>
      </c>
    </row>
    <row r="545" spans="1:8" x14ac:dyDescent="0.25">
      <c r="A545" t="s">
        <v>11368</v>
      </c>
      <c r="B545">
        <f>COUNTIFS(eukaryotes!$A545:$A2353,$A545,eukaryotes!$S545:$S2353,B$1)</f>
        <v>2</v>
      </c>
      <c r="C545">
        <f>COUNTIFS(eukaryotes!$A545:$A2353,$A545,eukaryotes!$S545:$S2353,C$1)</f>
        <v>0</v>
      </c>
      <c r="D545">
        <f>COUNTIFS(eukaryotes!$A545:$A2353,$A545,eukaryotes!$S545:$S2353,D$1)</f>
        <v>0</v>
      </c>
      <c r="E545">
        <f>COUNTIFS(eukaryotes!$A545:$A2353,$A545,eukaryotes!$S545:$S2353,E$1)</f>
        <v>0</v>
      </c>
      <c r="F545">
        <f>COUNTIFS(eukaryotes!$A545:$A2353,$A545,eukaryotes!$S545:$S2353,F$1)</f>
        <v>0</v>
      </c>
      <c r="G545">
        <f>COUNTIFS(eukaryotes!$A545:$A2353,$A545,eukaryotes!$S545:$S2353,G$1)</f>
        <v>0</v>
      </c>
      <c r="H545">
        <f>COUNTIFS(eukaryotes!$A545:$A2353,$A545,eukaryotes!$S545:$S2353,H$1)</f>
        <v>0</v>
      </c>
    </row>
    <row r="546" spans="1:8" x14ac:dyDescent="0.25">
      <c r="A546" t="s">
        <v>11378</v>
      </c>
      <c r="B546">
        <f>COUNTIFS(eukaryotes!$A546:$A2354,$A546,eukaryotes!$S546:$S2354,B$1)</f>
        <v>0</v>
      </c>
      <c r="C546">
        <f>COUNTIFS(eukaryotes!$A546:$A2354,$A546,eukaryotes!$S546:$S2354,C$1)</f>
        <v>0</v>
      </c>
      <c r="D546">
        <f>COUNTIFS(eukaryotes!$A546:$A2354,$A546,eukaryotes!$S546:$S2354,D$1)</f>
        <v>1</v>
      </c>
      <c r="E546">
        <f>COUNTIFS(eukaryotes!$A546:$A2354,$A546,eukaryotes!$S546:$S2354,E$1)</f>
        <v>0</v>
      </c>
      <c r="F546">
        <f>COUNTIFS(eukaryotes!$A546:$A2354,$A546,eukaryotes!$S546:$S2354,F$1)</f>
        <v>0</v>
      </c>
      <c r="G546">
        <f>COUNTIFS(eukaryotes!$A546:$A2354,$A546,eukaryotes!$S546:$S2354,G$1)</f>
        <v>0</v>
      </c>
      <c r="H546">
        <f>COUNTIFS(eukaryotes!$A546:$A2354,$A546,eukaryotes!$S546:$S2354,H$1)</f>
        <v>0</v>
      </c>
    </row>
    <row r="547" spans="1:8" x14ac:dyDescent="0.25">
      <c r="A547" t="s">
        <v>11384</v>
      </c>
      <c r="B547">
        <f>COUNTIFS(eukaryotes!$A547:$A2355,$A547,eukaryotes!$S547:$S2355,B$1)</f>
        <v>1</v>
      </c>
      <c r="C547">
        <f>COUNTIFS(eukaryotes!$A547:$A2355,$A547,eukaryotes!$S547:$S2355,C$1)</f>
        <v>0</v>
      </c>
      <c r="D547">
        <f>COUNTIFS(eukaryotes!$A547:$A2355,$A547,eukaryotes!$S547:$S2355,D$1)</f>
        <v>0</v>
      </c>
      <c r="E547">
        <f>COUNTIFS(eukaryotes!$A547:$A2355,$A547,eukaryotes!$S547:$S2355,E$1)</f>
        <v>0</v>
      </c>
      <c r="F547">
        <f>COUNTIFS(eukaryotes!$A547:$A2355,$A547,eukaryotes!$S547:$S2355,F$1)</f>
        <v>0</v>
      </c>
      <c r="G547">
        <f>COUNTIFS(eukaryotes!$A547:$A2355,$A547,eukaryotes!$S547:$S2355,G$1)</f>
        <v>0</v>
      </c>
      <c r="H547">
        <f>COUNTIFS(eukaryotes!$A547:$A2355,$A547,eukaryotes!$S547:$S2355,H$1)</f>
        <v>0</v>
      </c>
    </row>
    <row r="548" spans="1:8" x14ac:dyDescent="0.25">
      <c r="A548" t="s">
        <v>11389</v>
      </c>
      <c r="B548">
        <f>COUNTIFS(eukaryotes!$A548:$A2356,$A548,eukaryotes!$S548:$S2356,B$1)</f>
        <v>1</v>
      </c>
      <c r="C548">
        <f>COUNTIFS(eukaryotes!$A548:$A2356,$A548,eukaryotes!$S548:$S2356,C$1)</f>
        <v>0</v>
      </c>
      <c r="D548">
        <f>COUNTIFS(eukaryotes!$A548:$A2356,$A548,eukaryotes!$S548:$S2356,D$1)</f>
        <v>0</v>
      </c>
      <c r="E548">
        <f>COUNTIFS(eukaryotes!$A548:$A2356,$A548,eukaryotes!$S548:$S2356,E$1)</f>
        <v>0</v>
      </c>
      <c r="F548">
        <f>COUNTIFS(eukaryotes!$A548:$A2356,$A548,eukaryotes!$S548:$S2356,F$1)</f>
        <v>0</v>
      </c>
      <c r="G548">
        <f>COUNTIFS(eukaryotes!$A548:$A2356,$A548,eukaryotes!$S548:$S2356,G$1)</f>
        <v>0</v>
      </c>
      <c r="H548">
        <f>COUNTIFS(eukaryotes!$A548:$A2356,$A548,eukaryotes!$S548:$S2356,H$1)</f>
        <v>0</v>
      </c>
    </row>
    <row r="549" spans="1:8" x14ac:dyDescent="0.25">
      <c r="A549" t="s">
        <v>11394</v>
      </c>
      <c r="B549">
        <f>COUNTIFS(eukaryotes!$A549:$A2357,$A549,eukaryotes!$S549:$S2357,B$1)</f>
        <v>1</v>
      </c>
      <c r="C549">
        <f>COUNTIFS(eukaryotes!$A549:$A2357,$A549,eukaryotes!$S549:$S2357,C$1)</f>
        <v>0</v>
      </c>
      <c r="D549">
        <f>COUNTIFS(eukaryotes!$A549:$A2357,$A549,eukaryotes!$S549:$S2357,D$1)</f>
        <v>0</v>
      </c>
      <c r="E549">
        <f>COUNTIFS(eukaryotes!$A549:$A2357,$A549,eukaryotes!$S549:$S2357,E$1)</f>
        <v>0</v>
      </c>
      <c r="F549">
        <f>COUNTIFS(eukaryotes!$A549:$A2357,$A549,eukaryotes!$S549:$S2357,F$1)</f>
        <v>0</v>
      </c>
      <c r="G549">
        <f>COUNTIFS(eukaryotes!$A549:$A2357,$A549,eukaryotes!$S549:$S2357,G$1)</f>
        <v>0</v>
      </c>
      <c r="H549">
        <f>COUNTIFS(eukaryotes!$A549:$A2357,$A549,eukaryotes!$S549:$S2357,H$1)</f>
        <v>0</v>
      </c>
    </row>
    <row r="550" spans="1:8" x14ac:dyDescent="0.25">
      <c r="A550" t="s">
        <v>11399</v>
      </c>
      <c r="B550">
        <f>COUNTIFS(eukaryotes!$A550:$A2358,$A550,eukaryotes!$S550:$S2358,B$1)</f>
        <v>1</v>
      </c>
      <c r="C550">
        <f>COUNTIFS(eukaryotes!$A550:$A2358,$A550,eukaryotes!$S550:$S2358,C$1)</f>
        <v>0</v>
      </c>
      <c r="D550">
        <f>COUNTIFS(eukaryotes!$A550:$A2358,$A550,eukaryotes!$S550:$S2358,D$1)</f>
        <v>0</v>
      </c>
      <c r="E550">
        <f>COUNTIFS(eukaryotes!$A550:$A2358,$A550,eukaryotes!$S550:$S2358,E$1)</f>
        <v>0</v>
      </c>
      <c r="F550">
        <f>COUNTIFS(eukaryotes!$A550:$A2358,$A550,eukaryotes!$S550:$S2358,F$1)</f>
        <v>0</v>
      </c>
      <c r="G550">
        <f>COUNTIFS(eukaryotes!$A550:$A2358,$A550,eukaryotes!$S550:$S2358,G$1)</f>
        <v>0</v>
      </c>
      <c r="H550">
        <f>COUNTIFS(eukaryotes!$A550:$A2358,$A550,eukaryotes!$S550:$S2358,H$1)</f>
        <v>0</v>
      </c>
    </row>
    <row r="551" spans="1:8" x14ac:dyDescent="0.25">
      <c r="A551" t="s">
        <v>11404</v>
      </c>
      <c r="B551">
        <f>COUNTIFS(eukaryotes!$A551:$A2359,$A551,eukaryotes!$S551:$S2359,B$1)</f>
        <v>1</v>
      </c>
      <c r="C551">
        <f>COUNTIFS(eukaryotes!$A551:$A2359,$A551,eukaryotes!$S551:$S2359,C$1)</f>
        <v>0</v>
      </c>
      <c r="D551">
        <f>COUNTIFS(eukaryotes!$A551:$A2359,$A551,eukaryotes!$S551:$S2359,D$1)</f>
        <v>0</v>
      </c>
      <c r="E551">
        <f>COUNTIFS(eukaryotes!$A551:$A2359,$A551,eukaryotes!$S551:$S2359,E$1)</f>
        <v>0</v>
      </c>
      <c r="F551">
        <f>COUNTIFS(eukaryotes!$A551:$A2359,$A551,eukaryotes!$S551:$S2359,F$1)</f>
        <v>0</v>
      </c>
      <c r="G551">
        <f>COUNTIFS(eukaryotes!$A551:$A2359,$A551,eukaryotes!$S551:$S2359,G$1)</f>
        <v>0</v>
      </c>
      <c r="H551">
        <f>COUNTIFS(eukaryotes!$A551:$A2359,$A551,eukaryotes!$S551:$S2359,H$1)</f>
        <v>0</v>
      </c>
    </row>
    <row r="552" spans="1:8" x14ac:dyDescent="0.25">
      <c r="A552" t="s">
        <v>11409</v>
      </c>
      <c r="B552">
        <f>COUNTIFS(eukaryotes!$A552:$A2360,$A552,eukaryotes!$S552:$S2360,B$1)</f>
        <v>1</v>
      </c>
      <c r="C552">
        <f>COUNTIFS(eukaryotes!$A552:$A2360,$A552,eukaryotes!$S552:$S2360,C$1)</f>
        <v>0</v>
      </c>
      <c r="D552">
        <f>COUNTIFS(eukaryotes!$A552:$A2360,$A552,eukaryotes!$S552:$S2360,D$1)</f>
        <v>0</v>
      </c>
      <c r="E552">
        <f>COUNTIFS(eukaryotes!$A552:$A2360,$A552,eukaryotes!$S552:$S2360,E$1)</f>
        <v>0</v>
      </c>
      <c r="F552">
        <f>COUNTIFS(eukaryotes!$A552:$A2360,$A552,eukaryotes!$S552:$S2360,F$1)</f>
        <v>0</v>
      </c>
      <c r="G552">
        <f>COUNTIFS(eukaryotes!$A552:$A2360,$A552,eukaryotes!$S552:$S2360,G$1)</f>
        <v>0</v>
      </c>
      <c r="H552">
        <f>COUNTIFS(eukaryotes!$A552:$A2360,$A552,eukaryotes!$S552:$S2360,H$1)</f>
        <v>0</v>
      </c>
    </row>
    <row r="553" spans="1:8" x14ac:dyDescent="0.25">
      <c r="A553" t="s">
        <v>11415</v>
      </c>
      <c r="B553">
        <f>COUNTIFS(eukaryotes!$A553:$A2361,$A553,eukaryotes!$S553:$S2361,B$1)</f>
        <v>0</v>
      </c>
      <c r="C553">
        <f>COUNTIFS(eukaryotes!$A553:$A2361,$A553,eukaryotes!$S553:$S2361,C$1)</f>
        <v>0</v>
      </c>
      <c r="D553">
        <f>COUNTIFS(eukaryotes!$A553:$A2361,$A553,eukaryotes!$S553:$S2361,D$1)</f>
        <v>0</v>
      </c>
      <c r="E553">
        <f>COUNTIFS(eukaryotes!$A553:$A2361,$A553,eukaryotes!$S553:$S2361,E$1)</f>
        <v>1</v>
      </c>
      <c r="F553">
        <f>COUNTIFS(eukaryotes!$A553:$A2361,$A553,eukaryotes!$S553:$S2361,F$1)</f>
        <v>0</v>
      </c>
      <c r="G553">
        <f>COUNTIFS(eukaryotes!$A553:$A2361,$A553,eukaryotes!$S553:$S2361,G$1)</f>
        <v>0</v>
      </c>
      <c r="H553">
        <f>COUNTIFS(eukaryotes!$A553:$A2361,$A553,eukaryotes!$S553:$S2361,H$1)</f>
        <v>0</v>
      </c>
    </row>
    <row r="554" spans="1:8" x14ac:dyDescent="0.25">
      <c r="A554" t="s">
        <v>11421</v>
      </c>
      <c r="B554">
        <f>COUNTIFS(eukaryotes!$A554:$A2362,$A554,eukaryotes!$S554:$S2362,B$1)</f>
        <v>0</v>
      </c>
      <c r="C554">
        <f>COUNTIFS(eukaryotes!$A554:$A2362,$A554,eukaryotes!$S554:$S2362,C$1)</f>
        <v>0</v>
      </c>
      <c r="D554">
        <f>COUNTIFS(eukaryotes!$A554:$A2362,$A554,eukaryotes!$S554:$S2362,D$1)</f>
        <v>0</v>
      </c>
      <c r="E554">
        <f>COUNTIFS(eukaryotes!$A554:$A2362,$A554,eukaryotes!$S554:$S2362,E$1)</f>
        <v>1</v>
      </c>
      <c r="F554">
        <f>COUNTIFS(eukaryotes!$A554:$A2362,$A554,eukaryotes!$S554:$S2362,F$1)</f>
        <v>0</v>
      </c>
      <c r="G554">
        <f>COUNTIFS(eukaryotes!$A554:$A2362,$A554,eukaryotes!$S554:$S2362,G$1)</f>
        <v>0</v>
      </c>
      <c r="H554">
        <f>COUNTIFS(eukaryotes!$A554:$A2362,$A554,eukaryotes!$S554:$S2362,H$1)</f>
        <v>0</v>
      </c>
    </row>
    <row r="555" spans="1:8" x14ac:dyDescent="0.25">
      <c r="A555" t="s">
        <v>11427</v>
      </c>
      <c r="B555">
        <f>COUNTIFS(eukaryotes!$A555:$A2363,$A555,eukaryotes!$S555:$S2363,B$1)</f>
        <v>1</v>
      </c>
      <c r="C555">
        <f>COUNTIFS(eukaryotes!$A555:$A2363,$A555,eukaryotes!$S555:$S2363,C$1)</f>
        <v>0</v>
      </c>
      <c r="D555">
        <f>COUNTIFS(eukaryotes!$A555:$A2363,$A555,eukaryotes!$S555:$S2363,D$1)</f>
        <v>0</v>
      </c>
      <c r="E555">
        <f>COUNTIFS(eukaryotes!$A555:$A2363,$A555,eukaryotes!$S555:$S2363,E$1)</f>
        <v>0</v>
      </c>
      <c r="F555">
        <f>COUNTIFS(eukaryotes!$A555:$A2363,$A555,eukaryotes!$S555:$S2363,F$1)</f>
        <v>0</v>
      </c>
      <c r="G555">
        <f>COUNTIFS(eukaryotes!$A555:$A2363,$A555,eukaryotes!$S555:$S2363,G$1)</f>
        <v>0</v>
      </c>
      <c r="H555">
        <f>COUNTIFS(eukaryotes!$A555:$A2363,$A555,eukaryotes!$S555:$S2363,H$1)</f>
        <v>0</v>
      </c>
    </row>
    <row r="556" spans="1:8" x14ac:dyDescent="0.25">
      <c r="A556" t="s">
        <v>11432</v>
      </c>
      <c r="B556">
        <f>COUNTIFS(eukaryotes!$A556:$A2364,$A556,eukaryotes!$S556:$S2364,B$1)</f>
        <v>1</v>
      </c>
      <c r="C556">
        <f>COUNTIFS(eukaryotes!$A556:$A2364,$A556,eukaryotes!$S556:$S2364,C$1)</f>
        <v>0</v>
      </c>
      <c r="D556">
        <f>COUNTIFS(eukaryotes!$A556:$A2364,$A556,eukaryotes!$S556:$S2364,D$1)</f>
        <v>0</v>
      </c>
      <c r="E556">
        <f>COUNTIFS(eukaryotes!$A556:$A2364,$A556,eukaryotes!$S556:$S2364,E$1)</f>
        <v>0</v>
      </c>
      <c r="F556">
        <f>COUNTIFS(eukaryotes!$A556:$A2364,$A556,eukaryotes!$S556:$S2364,F$1)</f>
        <v>0</v>
      </c>
      <c r="G556">
        <f>COUNTIFS(eukaryotes!$A556:$A2364,$A556,eukaryotes!$S556:$S2364,G$1)</f>
        <v>0</v>
      </c>
      <c r="H556">
        <f>COUNTIFS(eukaryotes!$A556:$A2364,$A556,eukaryotes!$S556:$S2364,H$1)</f>
        <v>0</v>
      </c>
    </row>
    <row r="557" spans="1:8" x14ac:dyDescent="0.25">
      <c r="A557" t="s">
        <v>11437</v>
      </c>
      <c r="B557">
        <f>COUNTIFS(eukaryotes!$A557:$A2365,$A557,eukaryotes!$S557:$S2365,B$1)</f>
        <v>1</v>
      </c>
      <c r="C557">
        <f>COUNTIFS(eukaryotes!$A557:$A2365,$A557,eukaryotes!$S557:$S2365,C$1)</f>
        <v>0</v>
      </c>
      <c r="D557">
        <f>COUNTIFS(eukaryotes!$A557:$A2365,$A557,eukaryotes!$S557:$S2365,D$1)</f>
        <v>0</v>
      </c>
      <c r="E557">
        <f>COUNTIFS(eukaryotes!$A557:$A2365,$A557,eukaryotes!$S557:$S2365,E$1)</f>
        <v>0</v>
      </c>
      <c r="F557">
        <f>COUNTIFS(eukaryotes!$A557:$A2365,$A557,eukaryotes!$S557:$S2365,F$1)</f>
        <v>0</v>
      </c>
      <c r="G557">
        <f>COUNTIFS(eukaryotes!$A557:$A2365,$A557,eukaryotes!$S557:$S2365,G$1)</f>
        <v>0</v>
      </c>
      <c r="H557">
        <f>COUNTIFS(eukaryotes!$A557:$A2365,$A557,eukaryotes!$S557:$S2365,H$1)</f>
        <v>0</v>
      </c>
    </row>
    <row r="558" spans="1:8" x14ac:dyDescent="0.25">
      <c r="A558" t="s">
        <v>11442</v>
      </c>
      <c r="B558">
        <f>COUNTIFS(eukaryotes!$A558:$A2366,$A558,eukaryotes!$S558:$S2366,B$1)</f>
        <v>1</v>
      </c>
      <c r="C558">
        <f>COUNTIFS(eukaryotes!$A558:$A2366,$A558,eukaryotes!$S558:$S2366,C$1)</f>
        <v>0</v>
      </c>
      <c r="D558">
        <f>COUNTIFS(eukaryotes!$A558:$A2366,$A558,eukaryotes!$S558:$S2366,D$1)</f>
        <v>0</v>
      </c>
      <c r="E558">
        <f>COUNTIFS(eukaryotes!$A558:$A2366,$A558,eukaryotes!$S558:$S2366,E$1)</f>
        <v>0</v>
      </c>
      <c r="F558">
        <f>COUNTIFS(eukaryotes!$A558:$A2366,$A558,eukaryotes!$S558:$S2366,F$1)</f>
        <v>0</v>
      </c>
      <c r="G558">
        <f>COUNTIFS(eukaryotes!$A558:$A2366,$A558,eukaryotes!$S558:$S2366,G$1)</f>
        <v>0</v>
      </c>
      <c r="H558">
        <f>COUNTIFS(eukaryotes!$A558:$A2366,$A558,eukaryotes!$S558:$S2366,H$1)</f>
        <v>0</v>
      </c>
    </row>
    <row r="559" spans="1:8" x14ac:dyDescent="0.25">
      <c r="A559" t="s">
        <v>11447</v>
      </c>
      <c r="B559">
        <f>COUNTIFS(eukaryotes!$A559:$A2367,$A559,eukaryotes!$S559:$S2367,B$1)</f>
        <v>1</v>
      </c>
      <c r="C559">
        <f>COUNTIFS(eukaryotes!$A559:$A2367,$A559,eukaryotes!$S559:$S2367,C$1)</f>
        <v>0</v>
      </c>
      <c r="D559">
        <f>COUNTIFS(eukaryotes!$A559:$A2367,$A559,eukaryotes!$S559:$S2367,D$1)</f>
        <v>0</v>
      </c>
      <c r="E559">
        <f>COUNTIFS(eukaryotes!$A559:$A2367,$A559,eukaryotes!$S559:$S2367,E$1)</f>
        <v>0</v>
      </c>
      <c r="F559">
        <f>COUNTIFS(eukaryotes!$A559:$A2367,$A559,eukaryotes!$S559:$S2367,F$1)</f>
        <v>0</v>
      </c>
      <c r="G559">
        <f>COUNTIFS(eukaryotes!$A559:$A2367,$A559,eukaryotes!$S559:$S2367,G$1)</f>
        <v>0</v>
      </c>
      <c r="H559">
        <f>COUNTIFS(eukaryotes!$A559:$A2367,$A559,eukaryotes!$S559:$S2367,H$1)</f>
        <v>0</v>
      </c>
    </row>
    <row r="560" spans="1:8" x14ac:dyDescent="0.25">
      <c r="A560" t="s">
        <v>11452</v>
      </c>
      <c r="B560">
        <f>COUNTIFS(eukaryotes!$A560:$A2368,$A560,eukaryotes!$S560:$S2368,B$1)</f>
        <v>1</v>
      </c>
      <c r="C560">
        <f>COUNTIFS(eukaryotes!$A560:$A2368,$A560,eukaryotes!$S560:$S2368,C$1)</f>
        <v>0</v>
      </c>
      <c r="D560">
        <f>COUNTIFS(eukaryotes!$A560:$A2368,$A560,eukaryotes!$S560:$S2368,D$1)</f>
        <v>0</v>
      </c>
      <c r="E560">
        <f>COUNTIFS(eukaryotes!$A560:$A2368,$A560,eukaryotes!$S560:$S2368,E$1)</f>
        <v>0</v>
      </c>
      <c r="F560">
        <f>COUNTIFS(eukaryotes!$A560:$A2368,$A560,eukaryotes!$S560:$S2368,F$1)</f>
        <v>0</v>
      </c>
      <c r="G560">
        <f>COUNTIFS(eukaryotes!$A560:$A2368,$A560,eukaryotes!$S560:$S2368,G$1)</f>
        <v>0</v>
      </c>
      <c r="H560">
        <f>COUNTIFS(eukaryotes!$A560:$A2368,$A560,eukaryotes!$S560:$S2368,H$1)</f>
        <v>0</v>
      </c>
    </row>
    <row r="561" spans="1:8" x14ac:dyDescent="0.25">
      <c r="A561" t="s">
        <v>11457</v>
      </c>
      <c r="B561">
        <f>COUNTIFS(eukaryotes!$A561:$A2369,$A561,eukaryotes!$S561:$S2369,B$1)</f>
        <v>1</v>
      </c>
      <c r="C561">
        <f>COUNTIFS(eukaryotes!$A561:$A2369,$A561,eukaryotes!$S561:$S2369,C$1)</f>
        <v>0</v>
      </c>
      <c r="D561">
        <f>COUNTIFS(eukaryotes!$A561:$A2369,$A561,eukaryotes!$S561:$S2369,D$1)</f>
        <v>0</v>
      </c>
      <c r="E561">
        <f>COUNTIFS(eukaryotes!$A561:$A2369,$A561,eukaryotes!$S561:$S2369,E$1)</f>
        <v>0</v>
      </c>
      <c r="F561">
        <f>COUNTIFS(eukaryotes!$A561:$A2369,$A561,eukaryotes!$S561:$S2369,F$1)</f>
        <v>0</v>
      </c>
      <c r="G561">
        <f>COUNTIFS(eukaryotes!$A561:$A2369,$A561,eukaryotes!$S561:$S2369,G$1)</f>
        <v>0</v>
      </c>
      <c r="H561">
        <f>COUNTIFS(eukaryotes!$A561:$A2369,$A561,eukaryotes!$S561:$S2369,H$1)</f>
        <v>0</v>
      </c>
    </row>
    <row r="562" spans="1:8" x14ac:dyDescent="0.25">
      <c r="A562" t="s">
        <v>11462</v>
      </c>
      <c r="B562">
        <f>COUNTIFS(eukaryotes!$A562:$A2370,$A562,eukaryotes!$S562:$S2370,B$1)</f>
        <v>1</v>
      </c>
      <c r="C562">
        <f>COUNTIFS(eukaryotes!$A562:$A2370,$A562,eukaryotes!$S562:$S2370,C$1)</f>
        <v>0</v>
      </c>
      <c r="D562">
        <f>COUNTIFS(eukaryotes!$A562:$A2370,$A562,eukaryotes!$S562:$S2370,D$1)</f>
        <v>0</v>
      </c>
      <c r="E562">
        <f>COUNTIFS(eukaryotes!$A562:$A2370,$A562,eukaryotes!$S562:$S2370,E$1)</f>
        <v>0</v>
      </c>
      <c r="F562">
        <f>COUNTIFS(eukaryotes!$A562:$A2370,$A562,eukaryotes!$S562:$S2370,F$1)</f>
        <v>0</v>
      </c>
      <c r="G562">
        <f>COUNTIFS(eukaryotes!$A562:$A2370,$A562,eukaryotes!$S562:$S2370,G$1)</f>
        <v>0</v>
      </c>
      <c r="H562">
        <f>COUNTIFS(eukaryotes!$A562:$A2370,$A562,eukaryotes!$S562:$S2370,H$1)</f>
        <v>0</v>
      </c>
    </row>
    <row r="563" spans="1:8" x14ac:dyDescent="0.25">
      <c r="A563" t="s">
        <v>11467</v>
      </c>
      <c r="B563">
        <f>COUNTIFS(eukaryotes!$A563:$A2371,$A563,eukaryotes!$S563:$S2371,B$1)</f>
        <v>0</v>
      </c>
      <c r="C563">
        <f>COUNTIFS(eukaryotes!$A563:$A2371,$A563,eukaryotes!$S563:$S2371,C$1)</f>
        <v>0</v>
      </c>
      <c r="D563">
        <f>COUNTIFS(eukaryotes!$A563:$A2371,$A563,eukaryotes!$S563:$S2371,D$1)</f>
        <v>0</v>
      </c>
      <c r="E563">
        <f>COUNTIFS(eukaryotes!$A563:$A2371,$A563,eukaryotes!$S563:$S2371,E$1)</f>
        <v>1</v>
      </c>
      <c r="F563">
        <f>COUNTIFS(eukaryotes!$A563:$A2371,$A563,eukaryotes!$S563:$S2371,F$1)</f>
        <v>0</v>
      </c>
      <c r="G563">
        <f>COUNTIFS(eukaryotes!$A563:$A2371,$A563,eukaryotes!$S563:$S2371,G$1)</f>
        <v>0</v>
      </c>
      <c r="H563">
        <f>COUNTIFS(eukaryotes!$A563:$A2371,$A563,eukaryotes!$S563:$S2371,H$1)</f>
        <v>0</v>
      </c>
    </row>
    <row r="564" spans="1:8" x14ac:dyDescent="0.25">
      <c r="A564" t="s">
        <v>11471</v>
      </c>
      <c r="B564">
        <f>COUNTIFS(eukaryotes!$A564:$A2372,$A564,eukaryotes!$S564:$S2372,B$1)</f>
        <v>1</v>
      </c>
      <c r="C564">
        <f>COUNTIFS(eukaryotes!$A564:$A2372,$A564,eukaryotes!$S564:$S2372,C$1)</f>
        <v>0</v>
      </c>
      <c r="D564">
        <f>COUNTIFS(eukaryotes!$A564:$A2372,$A564,eukaryotes!$S564:$S2372,D$1)</f>
        <v>0</v>
      </c>
      <c r="E564">
        <f>COUNTIFS(eukaryotes!$A564:$A2372,$A564,eukaryotes!$S564:$S2372,E$1)</f>
        <v>0</v>
      </c>
      <c r="F564">
        <f>COUNTIFS(eukaryotes!$A564:$A2372,$A564,eukaryotes!$S564:$S2372,F$1)</f>
        <v>0</v>
      </c>
      <c r="G564">
        <f>COUNTIFS(eukaryotes!$A564:$A2372,$A564,eukaryotes!$S564:$S2372,G$1)</f>
        <v>0</v>
      </c>
      <c r="H564">
        <f>COUNTIFS(eukaryotes!$A564:$A2372,$A564,eukaryotes!$S564:$S2372,H$1)</f>
        <v>0</v>
      </c>
    </row>
    <row r="565" spans="1:8" x14ac:dyDescent="0.25">
      <c r="A565" t="s">
        <v>11476</v>
      </c>
      <c r="B565">
        <f>COUNTIFS(eukaryotes!$A565:$A2373,$A565,eukaryotes!$S565:$S2373,B$1)</f>
        <v>0</v>
      </c>
      <c r="C565">
        <f>COUNTIFS(eukaryotes!$A565:$A2373,$A565,eukaryotes!$S565:$S2373,C$1)</f>
        <v>1</v>
      </c>
      <c r="D565">
        <f>COUNTIFS(eukaryotes!$A565:$A2373,$A565,eukaryotes!$S565:$S2373,D$1)</f>
        <v>1</v>
      </c>
      <c r="E565">
        <f>COUNTIFS(eukaryotes!$A565:$A2373,$A565,eukaryotes!$S565:$S2373,E$1)</f>
        <v>0</v>
      </c>
      <c r="F565">
        <f>COUNTIFS(eukaryotes!$A565:$A2373,$A565,eukaryotes!$S565:$S2373,F$1)</f>
        <v>0</v>
      </c>
      <c r="G565">
        <f>COUNTIFS(eukaryotes!$A565:$A2373,$A565,eukaryotes!$S565:$S2373,G$1)</f>
        <v>0</v>
      </c>
      <c r="H565">
        <f>COUNTIFS(eukaryotes!$A565:$A2373,$A565,eukaryotes!$S565:$S2373,H$1)</f>
        <v>0</v>
      </c>
    </row>
    <row r="566" spans="1:8" x14ac:dyDescent="0.25">
      <c r="A566" t="s">
        <v>11479</v>
      </c>
      <c r="B566">
        <f>COUNTIFS(eukaryotes!$A566:$A2374,$A566,eukaryotes!$S566:$S2374,B$1)</f>
        <v>0</v>
      </c>
      <c r="C566">
        <f>COUNTIFS(eukaryotes!$A566:$A2374,$A566,eukaryotes!$S566:$S2374,C$1)</f>
        <v>0</v>
      </c>
      <c r="D566">
        <f>COUNTIFS(eukaryotes!$A566:$A2374,$A566,eukaryotes!$S566:$S2374,D$1)</f>
        <v>0</v>
      </c>
      <c r="E566">
        <f>COUNTIFS(eukaryotes!$A566:$A2374,$A566,eukaryotes!$S566:$S2374,E$1)</f>
        <v>1</v>
      </c>
      <c r="F566">
        <f>COUNTIFS(eukaryotes!$A566:$A2374,$A566,eukaryotes!$S566:$S2374,F$1)</f>
        <v>0</v>
      </c>
      <c r="G566">
        <f>COUNTIFS(eukaryotes!$A566:$A2374,$A566,eukaryotes!$S566:$S2374,G$1)</f>
        <v>0</v>
      </c>
      <c r="H566">
        <f>COUNTIFS(eukaryotes!$A566:$A2374,$A566,eukaryotes!$S566:$S2374,H$1)</f>
        <v>0</v>
      </c>
    </row>
    <row r="567" spans="1:8" x14ac:dyDescent="0.25">
      <c r="A567" t="s">
        <v>11485</v>
      </c>
      <c r="B567">
        <f>COUNTIFS(eukaryotes!$A567:$A2375,$A567,eukaryotes!$S567:$S2375,B$1)</f>
        <v>0</v>
      </c>
      <c r="C567">
        <f>COUNTIFS(eukaryotes!$A567:$A2375,$A567,eukaryotes!$S567:$S2375,C$1)</f>
        <v>0</v>
      </c>
      <c r="D567">
        <f>COUNTIFS(eukaryotes!$A567:$A2375,$A567,eukaryotes!$S567:$S2375,D$1)</f>
        <v>0</v>
      </c>
      <c r="E567">
        <f>COUNTIFS(eukaryotes!$A567:$A2375,$A567,eukaryotes!$S567:$S2375,E$1)</f>
        <v>1</v>
      </c>
      <c r="F567">
        <f>COUNTIFS(eukaryotes!$A567:$A2375,$A567,eukaryotes!$S567:$S2375,F$1)</f>
        <v>0</v>
      </c>
      <c r="G567">
        <f>COUNTIFS(eukaryotes!$A567:$A2375,$A567,eukaryotes!$S567:$S2375,G$1)</f>
        <v>0</v>
      </c>
      <c r="H567">
        <f>COUNTIFS(eukaryotes!$A567:$A2375,$A567,eukaryotes!$S567:$S2375,H$1)</f>
        <v>0</v>
      </c>
    </row>
    <row r="568" spans="1:8" x14ac:dyDescent="0.25">
      <c r="A568" t="s">
        <v>11490</v>
      </c>
      <c r="B568">
        <f>COUNTIFS(eukaryotes!$A568:$A2376,$A568,eukaryotes!$S568:$S2376,B$1)</f>
        <v>0</v>
      </c>
      <c r="C568">
        <f>COUNTIFS(eukaryotes!$A568:$A2376,$A568,eukaryotes!$S568:$S2376,C$1)</f>
        <v>0</v>
      </c>
      <c r="D568">
        <f>COUNTIFS(eukaryotes!$A568:$A2376,$A568,eukaryotes!$S568:$S2376,D$1)</f>
        <v>0</v>
      </c>
      <c r="E568">
        <f>COUNTIFS(eukaryotes!$A568:$A2376,$A568,eukaryotes!$S568:$S2376,E$1)</f>
        <v>1</v>
      </c>
      <c r="F568">
        <f>COUNTIFS(eukaryotes!$A568:$A2376,$A568,eukaryotes!$S568:$S2376,F$1)</f>
        <v>0</v>
      </c>
      <c r="G568">
        <f>COUNTIFS(eukaryotes!$A568:$A2376,$A568,eukaryotes!$S568:$S2376,G$1)</f>
        <v>0</v>
      </c>
      <c r="H568">
        <f>COUNTIFS(eukaryotes!$A568:$A2376,$A568,eukaryotes!$S568:$S2376,H$1)</f>
        <v>0</v>
      </c>
    </row>
    <row r="569" spans="1:8" x14ac:dyDescent="0.25">
      <c r="A569" t="s">
        <v>11501</v>
      </c>
      <c r="B569">
        <f>COUNTIFS(eukaryotes!$A569:$A2377,$A569,eukaryotes!$S569:$S2377,B$1)</f>
        <v>1</v>
      </c>
      <c r="C569">
        <f>COUNTIFS(eukaryotes!$A569:$A2377,$A569,eukaryotes!$S569:$S2377,C$1)</f>
        <v>0</v>
      </c>
      <c r="D569">
        <f>COUNTIFS(eukaryotes!$A569:$A2377,$A569,eukaryotes!$S569:$S2377,D$1)</f>
        <v>0</v>
      </c>
      <c r="E569">
        <f>COUNTIFS(eukaryotes!$A569:$A2377,$A569,eukaryotes!$S569:$S2377,E$1)</f>
        <v>0</v>
      </c>
      <c r="F569">
        <f>COUNTIFS(eukaryotes!$A569:$A2377,$A569,eukaryotes!$S569:$S2377,F$1)</f>
        <v>0</v>
      </c>
      <c r="G569">
        <f>COUNTIFS(eukaryotes!$A569:$A2377,$A569,eukaryotes!$S569:$S2377,G$1)</f>
        <v>0</v>
      </c>
      <c r="H569">
        <f>COUNTIFS(eukaryotes!$A569:$A2377,$A569,eukaryotes!$S569:$S2377,H$1)</f>
        <v>0</v>
      </c>
    </row>
    <row r="570" spans="1:8" x14ac:dyDescent="0.25">
      <c r="A570" t="s">
        <v>11506</v>
      </c>
      <c r="B570">
        <f>COUNTIFS(eukaryotes!$A570:$A2378,$A570,eukaryotes!$S570:$S2378,B$1)</f>
        <v>0</v>
      </c>
      <c r="C570">
        <f>COUNTIFS(eukaryotes!$A570:$A2378,$A570,eukaryotes!$S570:$S2378,C$1)</f>
        <v>0</v>
      </c>
      <c r="D570">
        <f>COUNTIFS(eukaryotes!$A570:$A2378,$A570,eukaryotes!$S570:$S2378,D$1)</f>
        <v>0</v>
      </c>
      <c r="E570">
        <f>COUNTIFS(eukaryotes!$A570:$A2378,$A570,eukaryotes!$S570:$S2378,E$1)</f>
        <v>1</v>
      </c>
      <c r="F570">
        <f>COUNTIFS(eukaryotes!$A570:$A2378,$A570,eukaryotes!$S570:$S2378,F$1)</f>
        <v>0</v>
      </c>
      <c r="G570">
        <f>COUNTIFS(eukaryotes!$A570:$A2378,$A570,eukaryotes!$S570:$S2378,G$1)</f>
        <v>0</v>
      </c>
      <c r="H570">
        <f>COUNTIFS(eukaryotes!$A570:$A2378,$A570,eukaryotes!$S570:$S2378,H$1)</f>
        <v>0</v>
      </c>
    </row>
    <row r="571" spans="1:8" x14ac:dyDescent="0.25">
      <c r="A571" t="s">
        <v>11511</v>
      </c>
      <c r="B571">
        <f>COUNTIFS(eukaryotes!$A571:$A2379,$A571,eukaryotes!$S571:$S2379,B$1)</f>
        <v>0</v>
      </c>
      <c r="C571">
        <f>COUNTIFS(eukaryotes!$A571:$A2379,$A571,eukaryotes!$S571:$S2379,C$1)</f>
        <v>0</v>
      </c>
      <c r="D571">
        <f>COUNTIFS(eukaryotes!$A571:$A2379,$A571,eukaryotes!$S571:$S2379,D$1)</f>
        <v>0</v>
      </c>
      <c r="E571">
        <f>COUNTIFS(eukaryotes!$A571:$A2379,$A571,eukaryotes!$S571:$S2379,E$1)</f>
        <v>2</v>
      </c>
      <c r="F571">
        <f>COUNTIFS(eukaryotes!$A571:$A2379,$A571,eukaryotes!$S571:$S2379,F$1)</f>
        <v>0</v>
      </c>
      <c r="G571">
        <f>COUNTIFS(eukaryotes!$A571:$A2379,$A571,eukaryotes!$S571:$S2379,G$1)</f>
        <v>0</v>
      </c>
      <c r="H571">
        <f>COUNTIFS(eukaryotes!$A571:$A2379,$A571,eukaryotes!$S571:$S2379,H$1)</f>
        <v>0</v>
      </c>
    </row>
    <row r="572" spans="1:8" x14ac:dyDescent="0.25">
      <c r="A572" t="s">
        <v>11519</v>
      </c>
      <c r="B572">
        <f>COUNTIFS(eukaryotes!$A572:$A2380,$A572,eukaryotes!$S572:$S2380,B$1)</f>
        <v>0</v>
      </c>
      <c r="C572">
        <f>COUNTIFS(eukaryotes!$A572:$A2380,$A572,eukaryotes!$S572:$S2380,C$1)</f>
        <v>0</v>
      </c>
      <c r="D572">
        <f>COUNTIFS(eukaryotes!$A572:$A2380,$A572,eukaryotes!$S572:$S2380,D$1)</f>
        <v>1</v>
      </c>
      <c r="E572">
        <f>COUNTIFS(eukaryotes!$A572:$A2380,$A572,eukaryotes!$S572:$S2380,E$1)</f>
        <v>0</v>
      </c>
      <c r="F572">
        <f>COUNTIFS(eukaryotes!$A572:$A2380,$A572,eukaryotes!$S572:$S2380,F$1)</f>
        <v>0</v>
      </c>
      <c r="G572">
        <f>COUNTIFS(eukaryotes!$A572:$A2380,$A572,eukaryotes!$S572:$S2380,G$1)</f>
        <v>0</v>
      </c>
      <c r="H572">
        <f>COUNTIFS(eukaryotes!$A572:$A2380,$A572,eukaryotes!$S572:$S2380,H$1)</f>
        <v>0</v>
      </c>
    </row>
    <row r="573" spans="1:8" x14ac:dyDescent="0.25">
      <c r="A573" t="s">
        <v>11524</v>
      </c>
      <c r="B573">
        <f>COUNTIFS(eukaryotes!$A573:$A2381,$A573,eukaryotes!$S573:$S2381,B$1)</f>
        <v>1</v>
      </c>
      <c r="C573">
        <f>COUNTIFS(eukaryotes!$A573:$A2381,$A573,eukaryotes!$S573:$S2381,C$1)</f>
        <v>0</v>
      </c>
      <c r="D573">
        <f>COUNTIFS(eukaryotes!$A573:$A2381,$A573,eukaryotes!$S573:$S2381,D$1)</f>
        <v>0</v>
      </c>
      <c r="E573">
        <f>COUNTIFS(eukaryotes!$A573:$A2381,$A573,eukaryotes!$S573:$S2381,E$1)</f>
        <v>0</v>
      </c>
      <c r="F573">
        <f>COUNTIFS(eukaryotes!$A573:$A2381,$A573,eukaryotes!$S573:$S2381,F$1)</f>
        <v>0</v>
      </c>
      <c r="G573">
        <f>COUNTIFS(eukaryotes!$A573:$A2381,$A573,eukaryotes!$S573:$S2381,G$1)</f>
        <v>0</v>
      </c>
      <c r="H573">
        <f>COUNTIFS(eukaryotes!$A573:$A2381,$A573,eukaryotes!$S573:$S2381,H$1)</f>
        <v>0</v>
      </c>
    </row>
    <row r="574" spans="1:8" x14ac:dyDescent="0.25">
      <c r="A574" t="s">
        <v>11529</v>
      </c>
      <c r="B574">
        <f>COUNTIFS(eukaryotes!$A574:$A2382,$A574,eukaryotes!$S574:$S2382,B$1)</f>
        <v>1</v>
      </c>
      <c r="C574">
        <f>COUNTIFS(eukaryotes!$A574:$A2382,$A574,eukaryotes!$S574:$S2382,C$1)</f>
        <v>0</v>
      </c>
      <c r="D574">
        <f>COUNTIFS(eukaryotes!$A574:$A2382,$A574,eukaryotes!$S574:$S2382,D$1)</f>
        <v>0</v>
      </c>
      <c r="E574">
        <f>COUNTIFS(eukaryotes!$A574:$A2382,$A574,eukaryotes!$S574:$S2382,E$1)</f>
        <v>0</v>
      </c>
      <c r="F574">
        <f>COUNTIFS(eukaryotes!$A574:$A2382,$A574,eukaryotes!$S574:$S2382,F$1)</f>
        <v>0</v>
      </c>
      <c r="G574">
        <f>COUNTIFS(eukaryotes!$A574:$A2382,$A574,eukaryotes!$S574:$S2382,G$1)</f>
        <v>0</v>
      </c>
      <c r="H574">
        <f>COUNTIFS(eukaryotes!$A574:$A2382,$A574,eukaryotes!$S574:$S2382,H$1)</f>
        <v>0</v>
      </c>
    </row>
    <row r="575" spans="1:8" x14ac:dyDescent="0.25">
      <c r="A575" t="s">
        <v>11534</v>
      </c>
      <c r="B575">
        <f>COUNTIFS(eukaryotes!$A575:$A2383,$A575,eukaryotes!$S575:$S2383,B$1)</f>
        <v>1</v>
      </c>
      <c r="C575">
        <f>COUNTIFS(eukaryotes!$A575:$A2383,$A575,eukaryotes!$S575:$S2383,C$1)</f>
        <v>0</v>
      </c>
      <c r="D575">
        <f>COUNTIFS(eukaryotes!$A575:$A2383,$A575,eukaryotes!$S575:$S2383,D$1)</f>
        <v>0</v>
      </c>
      <c r="E575">
        <f>COUNTIFS(eukaryotes!$A575:$A2383,$A575,eukaryotes!$S575:$S2383,E$1)</f>
        <v>0</v>
      </c>
      <c r="F575">
        <f>COUNTIFS(eukaryotes!$A575:$A2383,$A575,eukaryotes!$S575:$S2383,F$1)</f>
        <v>0</v>
      </c>
      <c r="G575">
        <f>COUNTIFS(eukaryotes!$A575:$A2383,$A575,eukaryotes!$S575:$S2383,G$1)</f>
        <v>0</v>
      </c>
      <c r="H575">
        <f>COUNTIFS(eukaryotes!$A575:$A2383,$A575,eukaryotes!$S575:$S2383,H$1)</f>
        <v>0</v>
      </c>
    </row>
    <row r="576" spans="1:8" x14ac:dyDescent="0.25">
      <c r="A576" t="s">
        <v>11539</v>
      </c>
      <c r="B576">
        <f>COUNTIFS(eukaryotes!$A576:$A2384,$A576,eukaryotes!$S576:$S2384,B$1)</f>
        <v>1</v>
      </c>
      <c r="C576">
        <f>COUNTIFS(eukaryotes!$A576:$A2384,$A576,eukaryotes!$S576:$S2384,C$1)</f>
        <v>0</v>
      </c>
      <c r="D576">
        <f>COUNTIFS(eukaryotes!$A576:$A2384,$A576,eukaryotes!$S576:$S2384,D$1)</f>
        <v>0</v>
      </c>
      <c r="E576">
        <f>COUNTIFS(eukaryotes!$A576:$A2384,$A576,eukaryotes!$S576:$S2384,E$1)</f>
        <v>0</v>
      </c>
      <c r="F576">
        <f>COUNTIFS(eukaryotes!$A576:$A2384,$A576,eukaryotes!$S576:$S2384,F$1)</f>
        <v>0</v>
      </c>
      <c r="G576">
        <f>COUNTIFS(eukaryotes!$A576:$A2384,$A576,eukaryotes!$S576:$S2384,G$1)</f>
        <v>0</v>
      </c>
      <c r="H576">
        <f>COUNTIFS(eukaryotes!$A576:$A2384,$A576,eukaryotes!$S576:$S2384,H$1)</f>
        <v>0</v>
      </c>
    </row>
    <row r="577" spans="1:8" x14ac:dyDescent="0.25">
      <c r="A577" t="s">
        <v>11544</v>
      </c>
      <c r="B577">
        <f>COUNTIFS(eukaryotes!$A577:$A2385,$A577,eukaryotes!$S577:$S2385,B$1)</f>
        <v>1</v>
      </c>
      <c r="C577">
        <f>COUNTIFS(eukaryotes!$A577:$A2385,$A577,eukaryotes!$S577:$S2385,C$1)</f>
        <v>0</v>
      </c>
      <c r="D577">
        <f>COUNTIFS(eukaryotes!$A577:$A2385,$A577,eukaryotes!$S577:$S2385,D$1)</f>
        <v>0</v>
      </c>
      <c r="E577">
        <f>COUNTIFS(eukaryotes!$A577:$A2385,$A577,eukaryotes!$S577:$S2385,E$1)</f>
        <v>0</v>
      </c>
      <c r="F577">
        <f>COUNTIFS(eukaryotes!$A577:$A2385,$A577,eukaryotes!$S577:$S2385,F$1)</f>
        <v>0</v>
      </c>
      <c r="G577">
        <f>COUNTIFS(eukaryotes!$A577:$A2385,$A577,eukaryotes!$S577:$S2385,G$1)</f>
        <v>0</v>
      </c>
      <c r="H577">
        <f>COUNTIFS(eukaryotes!$A577:$A2385,$A577,eukaryotes!$S577:$S2385,H$1)</f>
        <v>0</v>
      </c>
    </row>
    <row r="578" spans="1:8" x14ac:dyDescent="0.25">
      <c r="A578" t="s">
        <v>11549</v>
      </c>
      <c r="B578">
        <f>COUNTIFS(eukaryotes!$A578:$A2386,$A578,eukaryotes!$S578:$S2386,B$1)</f>
        <v>0</v>
      </c>
      <c r="C578">
        <f>COUNTIFS(eukaryotes!$A578:$A2386,$A578,eukaryotes!$S578:$S2386,C$1)</f>
        <v>0</v>
      </c>
      <c r="D578">
        <f>COUNTIFS(eukaryotes!$A578:$A2386,$A578,eukaryotes!$S578:$S2386,D$1)</f>
        <v>0</v>
      </c>
      <c r="E578">
        <f>COUNTIFS(eukaryotes!$A578:$A2386,$A578,eukaryotes!$S578:$S2386,E$1)</f>
        <v>1</v>
      </c>
      <c r="F578">
        <f>COUNTIFS(eukaryotes!$A578:$A2386,$A578,eukaryotes!$S578:$S2386,F$1)</f>
        <v>0</v>
      </c>
      <c r="G578">
        <f>COUNTIFS(eukaryotes!$A578:$A2386,$A578,eukaryotes!$S578:$S2386,G$1)</f>
        <v>0</v>
      </c>
      <c r="H578">
        <f>COUNTIFS(eukaryotes!$A578:$A2386,$A578,eukaryotes!$S578:$S2386,H$1)</f>
        <v>0</v>
      </c>
    </row>
    <row r="579" spans="1:8" x14ac:dyDescent="0.25">
      <c r="A579" t="s">
        <v>11555</v>
      </c>
      <c r="B579">
        <f>COUNTIFS(eukaryotes!$A579:$A2387,$A579,eukaryotes!$S579:$S2387,B$1)</f>
        <v>0</v>
      </c>
      <c r="C579">
        <f>COUNTIFS(eukaryotes!$A579:$A2387,$A579,eukaryotes!$S579:$S2387,C$1)</f>
        <v>0</v>
      </c>
      <c r="D579">
        <f>COUNTIFS(eukaryotes!$A579:$A2387,$A579,eukaryotes!$S579:$S2387,D$1)</f>
        <v>0</v>
      </c>
      <c r="E579">
        <f>COUNTIFS(eukaryotes!$A579:$A2387,$A579,eukaryotes!$S579:$S2387,E$1)</f>
        <v>1</v>
      </c>
      <c r="F579">
        <f>COUNTIFS(eukaryotes!$A579:$A2387,$A579,eukaryotes!$S579:$S2387,F$1)</f>
        <v>0</v>
      </c>
      <c r="G579">
        <f>COUNTIFS(eukaryotes!$A579:$A2387,$A579,eukaryotes!$S579:$S2387,G$1)</f>
        <v>0</v>
      </c>
      <c r="H579">
        <f>COUNTIFS(eukaryotes!$A579:$A2387,$A579,eukaryotes!$S579:$S2387,H$1)</f>
        <v>0</v>
      </c>
    </row>
    <row r="580" spans="1:8" x14ac:dyDescent="0.25">
      <c r="A580" t="s">
        <v>11560</v>
      </c>
      <c r="B580">
        <f>COUNTIFS(eukaryotes!$A580:$A2388,$A580,eukaryotes!$S580:$S2388,B$1)</f>
        <v>0</v>
      </c>
      <c r="C580">
        <f>COUNTIFS(eukaryotes!$A580:$A2388,$A580,eukaryotes!$S580:$S2388,C$1)</f>
        <v>0</v>
      </c>
      <c r="D580">
        <f>COUNTIFS(eukaryotes!$A580:$A2388,$A580,eukaryotes!$S580:$S2388,D$1)</f>
        <v>0</v>
      </c>
      <c r="E580">
        <f>COUNTIFS(eukaryotes!$A580:$A2388,$A580,eukaryotes!$S580:$S2388,E$1)</f>
        <v>1</v>
      </c>
      <c r="F580">
        <f>COUNTIFS(eukaryotes!$A580:$A2388,$A580,eukaryotes!$S580:$S2388,F$1)</f>
        <v>0</v>
      </c>
      <c r="G580">
        <f>COUNTIFS(eukaryotes!$A580:$A2388,$A580,eukaryotes!$S580:$S2388,G$1)</f>
        <v>0</v>
      </c>
      <c r="H580">
        <f>COUNTIFS(eukaryotes!$A580:$A2388,$A580,eukaryotes!$S580:$S2388,H$1)</f>
        <v>0</v>
      </c>
    </row>
    <row r="581" spans="1:8" x14ac:dyDescent="0.25">
      <c r="A581" t="s">
        <v>11565</v>
      </c>
      <c r="B581">
        <f>COUNTIFS(eukaryotes!$A581:$A2389,$A581,eukaryotes!$S581:$S2389,B$1)</f>
        <v>0</v>
      </c>
      <c r="C581">
        <f>COUNTIFS(eukaryotes!$A581:$A2389,$A581,eukaryotes!$S581:$S2389,C$1)</f>
        <v>0</v>
      </c>
      <c r="D581">
        <f>COUNTIFS(eukaryotes!$A581:$A2389,$A581,eukaryotes!$S581:$S2389,D$1)</f>
        <v>0</v>
      </c>
      <c r="E581">
        <f>COUNTIFS(eukaryotes!$A581:$A2389,$A581,eukaryotes!$S581:$S2389,E$1)</f>
        <v>1</v>
      </c>
      <c r="F581">
        <f>COUNTIFS(eukaryotes!$A581:$A2389,$A581,eukaryotes!$S581:$S2389,F$1)</f>
        <v>0</v>
      </c>
      <c r="G581">
        <f>COUNTIFS(eukaryotes!$A581:$A2389,$A581,eukaryotes!$S581:$S2389,G$1)</f>
        <v>0</v>
      </c>
      <c r="H581">
        <f>COUNTIFS(eukaryotes!$A581:$A2389,$A581,eukaryotes!$S581:$S2389,H$1)</f>
        <v>0</v>
      </c>
    </row>
    <row r="582" spans="1:8" x14ac:dyDescent="0.25">
      <c r="A582" t="s">
        <v>11570</v>
      </c>
      <c r="B582">
        <f>COUNTIFS(eukaryotes!$A582:$A2390,$A582,eukaryotes!$S582:$S2390,B$1)</f>
        <v>0</v>
      </c>
      <c r="C582">
        <f>COUNTIFS(eukaryotes!$A582:$A2390,$A582,eukaryotes!$S582:$S2390,C$1)</f>
        <v>0</v>
      </c>
      <c r="D582">
        <f>COUNTIFS(eukaryotes!$A582:$A2390,$A582,eukaryotes!$S582:$S2390,D$1)</f>
        <v>0</v>
      </c>
      <c r="E582">
        <f>COUNTIFS(eukaryotes!$A582:$A2390,$A582,eukaryotes!$S582:$S2390,E$1)</f>
        <v>1</v>
      </c>
      <c r="F582">
        <f>COUNTIFS(eukaryotes!$A582:$A2390,$A582,eukaryotes!$S582:$S2390,F$1)</f>
        <v>0</v>
      </c>
      <c r="G582">
        <f>COUNTIFS(eukaryotes!$A582:$A2390,$A582,eukaryotes!$S582:$S2390,G$1)</f>
        <v>0</v>
      </c>
      <c r="H582">
        <f>COUNTIFS(eukaryotes!$A582:$A2390,$A582,eukaryotes!$S582:$S2390,H$1)</f>
        <v>0</v>
      </c>
    </row>
    <row r="583" spans="1:8" x14ac:dyDescent="0.25">
      <c r="A583" t="s">
        <v>11575</v>
      </c>
      <c r="B583">
        <f>COUNTIFS(eukaryotes!$A583:$A2391,$A583,eukaryotes!$S583:$S2391,B$1)</f>
        <v>0</v>
      </c>
      <c r="C583">
        <f>COUNTIFS(eukaryotes!$A583:$A2391,$A583,eukaryotes!$S583:$S2391,C$1)</f>
        <v>0</v>
      </c>
      <c r="D583">
        <f>COUNTIFS(eukaryotes!$A583:$A2391,$A583,eukaryotes!$S583:$S2391,D$1)</f>
        <v>0</v>
      </c>
      <c r="E583">
        <f>COUNTIFS(eukaryotes!$A583:$A2391,$A583,eukaryotes!$S583:$S2391,E$1)</f>
        <v>1</v>
      </c>
      <c r="F583">
        <f>COUNTIFS(eukaryotes!$A583:$A2391,$A583,eukaryotes!$S583:$S2391,F$1)</f>
        <v>0</v>
      </c>
      <c r="G583">
        <f>COUNTIFS(eukaryotes!$A583:$A2391,$A583,eukaryotes!$S583:$S2391,G$1)</f>
        <v>0</v>
      </c>
      <c r="H583">
        <f>COUNTIFS(eukaryotes!$A583:$A2391,$A583,eukaryotes!$S583:$S2391,H$1)</f>
        <v>0</v>
      </c>
    </row>
    <row r="584" spans="1:8" x14ac:dyDescent="0.25">
      <c r="A584" t="s">
        <v>11580</v>
      </c>
      <c r="B584">
        <f>COUNTIFS(eukaryotes!$A584:$A2392,$A584,eukaryotes!$S584:$S2392,B$1)</f>
        <v>0</v>
      </c>
      <c r="C584">
        <f>COUNTIFS(eukaryotes!$A584:$A2392,$A584,eukaryotes!$S584:$S2392,C$1)</f>
        <v>0</v>
      </c>
      <c r="D584">
        <f>COUNTIFS(eukaryotes!$A584:$A2392,$A584,eukaryotes!$S584:$S2392,D$1)</f>
        <v>0</v>
      </c>
      <c r="E584">
        <f>COUNTIFS(eukaryotes!$A584:$A2392,$A584,eukaryotes!$S584:$S2392,E$1)</f>
        <v>1</v>
      </c>
      <c r="F584">
        <f>COUNTIFS(eukaryotes!$A584:$A2392,$A584,eukaryotes!$S584:$S2392,F$1)</f>
        <v>0</v>
      </c>
      <c r="G584">
        <f>COUNTIFS(eukaryotes!$A584:$A2392,$A584,eukaryotes!$S584:$S2392,G$1)</f>
        <v>0</v>
      </c>
      <c r="H584">
        <f>COUNTIFS(eukaryotes!$A584:$A2392,$A584,eukaryotes!$S584:$S2392,H$1)</f>
        <v>0</v>
      </c>
    </row>
    <row r="585" spans="1:8" x14ac:dyDescent="0.25">
      <c r="A585" t="s">
        <v>11585</v>
      </c>
      <c r="B585">
        <f>COUNTIFS(eukaryotes!$A585:$A2393,$A585,eukaryotes!$S585:$S2393,B$1)</f>
        <v>1</v>
      </c>
      <c r="C585">
        <f>COUNTIFS(eukaryotes!$A585:$A2393,$A585,eukaryotes!$S585:$S2393,C$1)</f>
        <v>0</v>
      </c>
      <c r="D585">
        <f>COUNTIFS(eukaryotes!$A585:$A2393,$A585,eukaryotes!$S585:$S2393,D$1)</f>
        <v>0</v>
      </c>
      <c r="E585">
        <f>COUNTIFS(eukaryotes!$A585:$A2393,$A585,eukaryotes!$S585:$S2393,E$1)</f>
        <v>0</v>
      </c>
      <c r="F585">
        <f>COUNTIFS(eukaryotes!$A585:$A2393,$A585,eukaryotes!$S585:$S2393,F$1)</f>
        <v>0</v>
      </c>
      <c r="G585">
        <f>COUNTIFS(eukaryotes!$A585:$A2393,$A585,eukaryotes!$S585:$S2393,G$1)</f>
        <v>0</v>
      </c>
      <c r="H585">
        <f>COUNTIFS(eukaryotes!$A585:$A2393,$A585,eukaryotes!$S585:$S2393,H$1)</f>
        <v>0</v>
      </c>
    </row>
    <row r="586" spans="1:8" x14ac:dyDescent="0.25">
      <c r="A586" t="s">
        <v>11591</v>
      </c>
      <c r="B586">
        <f>COUNTIFS(eukaryotes!$A586:$A2394,$A586,eukaryotes!$S586:$S2394,B$1)</f>
        <v>1</v>
      </c>
      <c r="C586">
        <f>COUNTIFS(eukaryotes!$A586:$A2394,$A586,eukaryotes!$S586:$S2394,C$1)</f>
        <v>0</v>
      </c>
      <c r="D586">
        <f>COUNTIFS(eukaryotes!$A586:$A2394,$A586,eukaryotes!$S586:$S2394,D$1)</f>
        <v>0</v>
      </c>
      <c r="E586">
        <f>COUNTIFS(eukaryotes!$A586:$A2394,$A586,eukaryotes!$S586:$S2394,E$1)</f>
        <v>0</v>
      </c>
      <c r="F586">
        <f>COUNTIFS(eukaryotes!$A586:$A2394,$A586,eukaryotes!$S586:$S2394,F$1)</f>
        <v>0</v>
      </c>
      <c r="G586">
        <f>COUNTIFS(eukaryotes!$A586:$A2394,$A586,eukaryotes!$S586:$S2394,G$1)</f>
        <v>0</v>
      </c>
      <c r="H586">
        <f>COUNTIFS(eukaryotes!$A586:$A2394,$A586,eukaryotes!$S586:$S2394,H$1)</f>
        <v>0</v>
      </c>
    </row>
    <row r="587" spans="1:8" x14ac:dyDescent="0.25">
      <c r="A587" t="s">
        <v>11596</v>
      </c>
      <c r="B587">
        <f>COUNTIFS(eukaryotes!$A587:$A2395,$A587,eukaryotes!$S587:$S2395,B$1)</f>
        <v>1</v>
      </c>
      <c r="C587">
        <f>COUNTIFS(eukaryotes!$A587:$A2395,$A587,eukaryotes!$S587:$S2395,C$1)</f>
        <v>0</v>
      </c>
      <c r="D587">
        <f>COUNTIFS(eukaryotes!$A587:$A2395,$A587,eukaryotes!$S587:$S2395,D$1)</f>
        <v>0</v>
      </c>
      <c r="E587">
        <f>COUNTIFS(eukaryotes!$A587:$A2395,$A587,eukaryotes!$S587:$S2395,E$1)</f>
        <v>0</v>
      </c>
      <c r="F587">
        <f>COUNTIFS(eukaryotes!$A587:$A2395,$A587,eukaryotes!$S587:$S2395,F$1)</f>
        <v>0</v>
      </c>
      <c r="G587">
        <f>COUNTIFS(eukaryotes!$A587:$A2395,$A587,eukaryotes!$S587:$S2395,G$1)</f>
        <v>0</v>
      </c>
      <c r="H587">
        <f>COUNTIFS(eukaryotes!$A587:$A2395,$A587,eukaryotes!$S587:$S2395,H$1)</f>
        <v>0</v>
      </c>
    </row>
    <row r="588" spans="1:8" x14ac:dyDescent="0.25">
      <c r="A588" t="s">
        <v>11601</v>
      </c>
      <c r="B588">
        <f>COUNTIFS(eukaryotes!$A588:$A2396,$A588,eukaryotes!$S588:$S2396,B$1)</f>
        <v>0</v>
      </c>
      <c r="C588">
        <f>COUNTIFS(eukaryotes!$A588:$A2396,$A588,eukaryotes!$S588:$S2396,C$1)</f>
        <v>0</v>
      </c>
      <c r="D588">
        <f>COUNTIFS(eukaryotes!$A588:$A2396,$A588,eukaryotes!$S588:$S2396,D$1)</f>
        <v>0</v>
      </c>
      <c r="E588">
        <f>COUNTIFS(eukaryotes!$A588:$A2396,$A588,eukaryotes!$S588:$S2396,E$1)</f>
        <v>1</v>
      </c>
      <c r="F588">
        <f>COUNTIFS(eukaryotes!$A588:$A2396,$A588,eukaryotes!$S588:$S2396,F$1)</f>
        <v>0</v>
      </c>
      <c r="G588">
        <f>COUNTIFS(eukaryotes!$A588:$A2396,$A588,eukaryotes!$S588:$S2396,G$1)</f>
        <v>0</v>
      </c>
      <c r="H588">
        <f>COUNTIFS(eukaryotes!$A588:$A2396,$A588,eukaryotes!$S588:$S2396,H$1)</f>
        <v>0</v>
      </c>
    </row>
    <row r="589" spans="1:8" x14ac:dyDescent="0.25">
      <c r="A589" t="s">
        <v>11607</v>
      </c>
      <c r="B589">
        <f>COUNTIFS(eukaryotes!$A589:$A2397,$A589,eukaryotes!$S589:$S2397,B$1)</f>
        <v>2</v>
      </c>
      <c r="C589">
        <f>COUNTIFS(eukaryotes!$A589:$A2397,$A589,eukaryotes!$S589:$S2397,C$1)</f>
        <v>0</v>
      </c>
      <c r="D589">
        <f>COUNTIFS(eukaryotes!$A589:$A2397,$A589,eukaryotes!$S589:$S2397,D$1)</f>
        <v>0</v>
      </c>
      <c r="E589">
        <f>COUNTIFS(eukaryotes!$A589:$A2397,$A589,eukaryotes!$S589:$S2397,E$1)</f>
        <v>0</v>
      </c>
      <c r="F589">
        <f>COUNTIFS(eukaryotes!$A589:$A2397,$A589,eukaryotes!$S589:$S2397,F$1)</f>
        <v>0</v>
      </c>
      <c r="G589">
        <f>COUNTIFS(eukaryotes!$A589:$A2397,$A589,eukaryotes!$S589:$S2397,G$1)</f>
        <v>0</v>
      </c>
      <c r="H589">
        <f>COUNTIFS(eukaryotes!$A589:$A2397,$A589,eukaryotes!$S589:$S2397,H$1)</f>
        <v>0</v>
      </c>
    </row>
    <row r="590" spans="1:8" x14ac:dyDescent="0.25">
      <c r="A590" t="s">
        <v>11616</v>
      </c>
      <c r="B590">
        <f>COUNTIFS(eukaryotes!$A590:$A2398,$A590,eukaryotes!$S590:$S2398,B$1)</f>
        <v>0</v>
      </c>
      <c r="C590">
        <f>COUNTIFS(eukaryotes!$A590:$A2398,$A590,eukaryotes!$S590:$S2398,C$1)</f>
        <v>0</v>
      </c>
      <c r="D590">
        <f>COUNTIFS(eukaryotes!$A590:$A2398,$A590,eukaryotes!$S590:$S2398,D$1)</f>
        <v>0</v>
      </c>
      <c r="E590">
        <f>COUNTIFS(eukaryotes!$A590:$A2398,$A590,eukaryotes!$S590:$S2398,E$1)</f>
        <v>1</v>
      </c>
      <c r="F590">
        <f>COUNTIFS(eukaryotes!$A590:$A2398,$A590,eukaryotes!$S590:$S2398,F$1)</f>
        <v>0</v>
      </c>
      <c r="G590">
        <f>COUNTIFS(eukaryotes!$A590:$A2398,$A590,eukaryotes!$S590:$S2398,G$1)</f>
        <v>0</v>
      </c>
      <c r="H590">
        <f>COUNTIFS(eukaryotes!$A590:$A2398,$A590,eukaryotes!$S590:$S2398,H$1)</f>
        <v>0</v>
      </c>
    </row>
    <row r="591" spans="1:8" x14ac:dyDescent="0.25">
      <c r="A591" t="s">
        <v>11621</v>
      </c>
      <c r="B591">
        <f>COUNTIFS(eukaryotes!$A591:$A2399,$A591,eukaryotes!$S591:$S2399,B$1)</f>
        <v>0</v>
      </c>
      <c r="C591">
        <f>COUNTIFS(eukaryotes!$A591:$A2399,$A591,eukaryotes!$S591:$S2399,C$1)</f>
        <v>0</v>
      </c>
      <c r="D591">
        <f>COUNTIFS(eukaryotes!$A591:$A2399,$A591,eukaryotes!$S591:$S2399,D$1)</f>
        <v>0</v>
      </c>
      <c r="E591">
        <f>COUNTIFS(eukaryotes!$A591:$A2399,$A591,eukaryotes!$S591:$S2399,E$1)</f>
        <v>1</v>
      </c>
      <c r="F591">
        <f>COUNTIFS(eukaryotes!$A591:$A2399,$A591,eukaryotes!$S591:$S2399,F$1)</f>
        <v>0</v>
      </c>
      <c r="G591">
        <f>COUNTIFS(eukaryotes!$A591:$A2399,$A591,eukaryotes!$S591:$S2399,G$1)</f>
        <v>0</v>
      </c>
      <c r="H591">
        <f>COUNTIFS(eukaryotes!$A591:$A2399,$A591,eukaryotes!$S591:$S2399,H$1)</f>
        <v>0</v>
      </c>
    </row>
    <row r="592" spans="1:8" x14ac:dyDescent="0.25">
      <c r="A592" t="s">
        <v>11627</v>
      </c>
      <c r="B592">
        <f>COUNTIFS(eukaryotes!$A592:$A2400,$A592,eukaryotes!$S592:$S2400,B$1)</f>
        <v>1</v>
      </c>
      <c r="C592">
        <f>COUNTIFS(eukaryotes!$A592:$A2400,$A592,eukaryotes!$S592:$S2400,C$1)</f>
        <v>0</v>
      </c>
      <c r="D592">
        <f>COUNTIFS(eukaryotes!$A592:$A2400,$A592,eukaryotes!$S592:$S2400,D$1)</f>
        <v>0</v>
      </c>
      <c r="E592">
        <f>COUNTIFS(eukaryotes!$A592:$A2400,$A592,eukaryotes!$S592:$S2400,E$1)</f>
        <v>0</v>
      </c>
      <c r="F592">
        <f>COUNTIFS(eukaryotes!$A592:$A2400,$A592,eukaryotes!$S592:$S2400,F$1)</f>
        <v>0</v>
      </c>
      <c r="G592">
        <f>COUNTIFS(eukaryotes!$A592:$A2400,$A592,eukaryotes!$S592:$S2400,G$1)</f>
        <v>0</v>
      </c>
      <c r="H592">
        <f>COUNTIFS(eukaryotes!$A592:$A2400,$A592,eukaryotes!$S592:$S2400,H$1)</f>
        <v>0</v>
      </c>
    </row>
    <row r="593" spans="1:8" x14ac:dyDescent="0.25">
      <c r="A593" t="s">
        <v>11632</v>
      </c>
      <c r="B593">
        <f>COUNTIFS(eukaryotes!$A593:$A2401,$A593,eukaryotes!$S593:$S2401,B$1)</f>
        <v>0</v>
      </c>
      <c r="C593">
        <f>COUNTIFS(eukaryotes!$A593:$A2401,$A593,eukaryotes!$S593:$S2401,C$1)</f>
        <v>0</v>
      </c>
      <c r="D593">
        <f>COUNTIFS(eukaryotes!$A593:$A2401,$A593,eukaryotes!$S593:$S2401,D$1)</f>
        <v>0</v>
      </c>
      <c r="E593">
        <f>COUNTIFS(eukaryotes!$A593:$A2401,$A593,eukaryotes!$S593:$S2401,E$1)</f>
        <v>1</v>
      </c>
      <c r="F593">
        <f>COUNTIFS(eukaryotes!$A593:$A2401,$A593,eukaryotes!$S593:$S2401,F$1)</f>
        <v>0</v>
      </c>
      <c r="G593">
        <f>COUNTIFS(eukaryotes!$A593:$A2401,$A593,eukaryotes!$S593:$S2401,G$1)</f>
        <v>0</v>
      </c>
      <c r="H593">
        <f>COUNTIFS(eukaryotes!$A593:$A2401,$A593,eukaryotes!$S593:$S2401,H$1)</f>
        <v>0</v>
      </c>
    </row>
    <row r="594" spans="1:8" x14ac:dyDescent="0.25">
      <c r="A594" t="s">
        <v>11637</v>
      </c>
      <c r="B594">
        <f>COUNTIFS(eukaryotes!$A594:$A2402,$A594,eukaryotes!$S594:$S2402,B$1)</f>
        <v>1</v>
      </c>
      <c r="C594">
        <f>COUNTIFS(eukaryotes!$A594:$A2402,$A594,eukaryotes!$S594:$S2402,C$1)</f>
        <v>0</v>
      </c>
      <c r="D594">
        <f>COUNTIFS(eukaryotes!$A594:$A2402,$A594,eukaryotes!$S594:$S2402,D$1)</f>
        <v>0</v>
      </c>
      <c r="E594">
        <f>COUNTIFS(eukaryotes!$A594:$A2402,$A594,eukaryotes!$S594:$S2402,E$1)</f>
        <v>0</v>
      </c>
      <c r="F594">
        <f>COUNTIFS(eukaryotes!$A594:$A2402,$A594,eukaryotes!$S594:$S2402,F$1)</f>
        <v>0</v>
      </c>
      <c r="G594">
        <f>COUNTIFS(eukaryotes!$A594:$A2402,$A594,eukaryotes!$S594:$S2402,G$1)</f>
        <v>0</v>
      </c>
      <c r="H594">
        <f>COUNTIFS(eukaryotes!$A594:$A2402,$A594,eukaryotes!$S594:$S2402,H$1)</f>
        <v>0</v>
      </c>
    </row>
    <row r="595" spans="1:8" x14ac:dyDescent="0.25">
      <c r="A595" t="s">
        <v>11643</v>
      </c>
      <c r="B595">
        <f>COUNTIFS(eukaryotes!$A595:$A2403,$A595,eukaryotes!$S595:$S2403,B$1)</f>
        <v>1</v>
      </c>
      <c r="C595">
        <f>COUNTIFS(eukaryotes!$A595:$A2403,$A595,eukaryotes!$S595:$S2403,C$1)</f>
        <v>0</v>
      </c>
      <c r="D595">
        <f>COUNTIFS(eukaryotes!$A595:$A2403,$A595,eukaryotes!$S595:$S2403,D$1)</f>
        <v>0</v>
      </c>
      <c r="E595">
        <f>COUNTIFS(eukaryotes!$A595:$A2403,$A595,eukaryotes!$S595:$S2403,E$1)</f>
        <v>0</v>
      </c>
      <c r="F595">
        <f>COUNTIFS(eukaryotes!$A595:$A2403,$A595,eukaryotes!$S595:$S2403,F$1)</f>
        <v>0</v>
      </c>
      <c r="G595">
        <f>COUNTIFS(eukaryotes!$A595:$A2403,$A595,eukaryotes!$S595:$S2403,G$1)</f>
        <v>0</v>
      </c>
      <c r="H595">
        <f>COUNTIFS(eukaryotes!$A595:$A2403,$A595,eukaryotes!$S595:$S2403,H$1)</f>
        <v>0</v>
      </c>
    </row>
    <row r="596" spans="1:8" x14ac:dyDescent="0.25">
      <c r="A596" t="s">
        <v>11648</v>
      </c>
      <c r="B596">
        <f>COUNTIFS(eukaryotes!$A596:$A2404,$A596,eukaryotes!$S596:$S2404,B$1)</f>
        <v>1</v>
      </c>
      <c r="C596">
        <f>COUNTIFS(eukaryotes!$A596:$A2404,$A596,eukaryotes!$S596:$S2404,C$1)</f>
        <v>0</v>
      </c>
      <c r="D596">
        <f>COUNTIFS(eukaryotes!$A596:$A2404,$A596,eukaryotes!$S596:$S2404,D$1)</f>
        <v>0</v>
      </c>
      <c r="E596">
        <f>COUNTIFS(eukaryotes!$A596:$A2404,$A596,eukaryotes!$S596:$S2404,E$1)</f>
        <v>0</v>
      </c>
      <c r="F596">
        <f>COUNTIFS(eukaryotes!$A596:$A2404,$A596,eukaryotes!$S596:$S2404,F$1)</f>
        <v>0</v>
      </c>
      <c r="G596">
        <f>COUNTIFS(eukaryotes!$A596:$A2404,$A596,eukaryotes!$S596:$S2404,G$1)</f>
        <v>0</v>
      </c>
      <c r="H596">
        <f>COUNTIFS(eukaryotes!$A596:$A2404,$A596,eukaryotes!$S596:$S2404,H$1)</f>
        <v>0</v>
      </c>
    </row>
    <row r="597" spans="1:8" x14ac:dyDescent="0.25">
      <c r="A597" t="s">
        <v>11653</v>
      </c>
      <c r="B597">
        <f>COUNTIFS(eukaryotes!$A597:$A2405,$A597,eukaryotes!$S597:$S2405,B$1)</f>
        <v>0</v>
      </c>
      <c r="C597">
        <f>COUNTIFS(eukaryotes!$A597:$A2405,$A597,eukaryotes!$S597:$S2405,C$1)</f>
        <v>0</v>
      </c>
      <c r="D597">
        <f>COUNTIFS(eukaryotes!$A597:$A2405,$A597,eukaryotes!$S597:$S2405,D$1)</f>
        <v>0</v>
      </c>
      <c r="E597">
        <f>COUNTIFS(eukaryotes!$A597:$A2405,$A597,eukaryotes!$S597:$S2405,E$1)</f>
        <v>1</v>
      </c>
      <c r="F597">
        <f>COUNTIFS(eukaryotes!$A597:$A2405,$A597,eukaryotes!$S597:$S2405,F$1)</f>
        <v>0</v>
      </c>
      <c r="G597">
        <f>COUNTIFS(eukaryotes!$A597:$A2405,$A597,eukaryotes!$S597:$S2405,G$1)</f>
        <v>0</v>
      </c>
      <c r="H597">
        <f>COUNTIFS(eukaryotes!$A597:$A2405,$A597,eukaryotes!$S597:$S2405,H$1)</f>
        <v>0</v>
      </c>
    </row>
    <row r="598" spans="1:8" x14ac:dyDescent="0.25">
      <c r="A598" t="s">
        <v>11658</v>
      </c>
      <c r="B598">
        <f>COUNTIFS(eukaryotes!$A598:$A2406,$A598,eukaryotes!$S598:$S2406,B$1)</f>
        <v>0</v>
      </c>
      <c r="C598">
        <f>COUNTIFS(eukaryotes!$A598:$A2406,$A598,eukaryotes!$S598:$S2406,C$1)</f>
        <v>0</v>
      </c>
      <c r="D598">
        <f>COUNTIFS(eukaryotes!$A598:$A2406,$A598,eukaryotes!$S598:$S2406,D$1)</f>
        <v>1</v>
      </c>
      <c r="E598">
        <f>COUNTIFS(eukaryotes!$A598:$A2406,$A598,eukaryotes!$S598:$S2406,E$1)</f>
        <v>0</v>
      </c>
      <c r="F598">
        <f>COUNTIFS(eukaryotes!$A598:$A2406,$A598,eukaryotes!$S598:$S2406,F$1)</f>
        <v>0</v>
      </c>
      <c r="G598">
        <f>COUNTIFS(eukaryotes!$A598:$A2406,$A598,eukaryotes!$S598:$S2406,G$1)</f>
        <v>0</v>
      </c>
      <c r="H598">
        <f>COUNTIFS(eukaryotes!$A598:$A2406,$A598,eukaryotes!$S598:$S2406,H$1)</f>
        <v>0</v>
      </c>
    </row>
    <row r="599" spans="1:8" x14ac:dyDescent="0.25">
      <c r="A599" t="s">
        <v>11663</v>
      </c>
      <c r="B599">
        <f>COUNTIFS(eukaryotes!$A599:$A2407,$A599,eukaryotes!$S599:$S2407,B$1)</f>
        <v>1</v>
      </c>
      <c r="C599">
        <f>COUNTIFS(eukaryotes!$A599:$A2407,$A599,eukaryotes!$S599:$S2407,C$1)</f>
        <v>0</v>
      </c>
      <c r="D599">
        <f>COUNTIFS(eukaryotes!$A599:$A2407,$A599,eukaryotes!$S599:$S2407,D$1)</f>
        <v>0</v>
      </c>
      <c r="E599">
        <f>COUNTIFS(eukaryotes!$A599:$A2407,$A599,eukaryotes!$S599:$S2407,E$1)</f>
        <v>0</v>
      </c>
      <c r="F599">
        <f>COUNTIFS(eukaryotes!$A599:$A2407,$A599,eukaryotes!$S599:$S2407,F$1)</f>
        <v>0</v>
      </c>
      <c r="G599">
        <f>COUNTIFS(eukaryotes!$A599:$A2407,$A599,eukaryotes!$S599:$S2407,G$1)</f>
        <v>0</v>
      </c>
      <c r="H599">
        <f>COUNTIFS(eukaryotes!$A599:$A2407,$A599,eukaryotes!$S599:$S2407,H$1)</f>
        <v>0</v>
      </c>
    </row>
    <row r="600" spans="1:8" x14ac:dyDescent="0.25">
      <c r="A600" t="s">
        <v>11669</v>
      </c>
      <c r="B600">
        <f>COUNTIFS(eukaryotes!$A600:$A2408,$A600,eukaryotes!$S600:$S2408,B$1)</f>
        <v>1</v>
      </c>
      <c r="C600">
        <f>COUNTIFS(eukaryotes!$A600:$A2408,$A600,eukaryotes!$S600:$S2408,C$1)</f>
        <v>0</v>
      </c>
      <c r="D600">
        <f>COUNTIFS(eukaryotes!$A600:$A2408,$A600,eukaryotes!$S600:$S2408,D$1)</f>
        <v>0</v>
      </c>
      <c r="E600">
        <f>COUNTIFS(eukaryotes!$A600:$A2408,$A600,eukaryotes!$S600:$S2408,E$1)</f>
        <v>0</v>
      </c>
      <c r="F600">
        <f>COUNTIFS(eukaryotes!$A600:$A2408,$A600,eukaryotes!$S600:$S2408,F$1)</f>
        <v>0</v>
      </c>
      <c r="G600">
        <f>COUNTIFS(eukaryotes!$A600:$A2408,$A600,eukaryotes!$S600:$S2408,G$1)</f>
        <v>0</v>
      </c>
      <c r="H600">
        <f>COUNTIFS(eukaryotes!$A600:$A2408,$A600,eukaryotes!$S600:$S2408,H$1)</f>
        <v>0</v>
      </c>
    </row>
    <row r="601" spans="1:8" x14ac:dyDescent="0.25">
      <c r="A601" t="s">
        <v>11675</v>
      </c>
      <c r="B601">
        <f>COUNTIFS(eukaryotes!$A601:$A2409,$A601,eukaryotes!$S601:$S2409,B$1)</f>
        <v>0</v>
      </c>
      <c r="C601">
        <f>COUNTIFS(eukaryotes!$A601:$A2409,$A601,eukaryotes!$S601:$S2409,C$1)</f>
        <v>0</v>
      </c>
      <c r="D601">
        <f>COUNTIFS(eukaryotes!$A601:$A2409,$A601,eukaryotes!$S601:$S2409,D$1)</f>
        <v>0</v>
      </c>
      <c r="E601">
        <f>COUNTIFS(eukaryotes!$A601:$A2409,$A601,eukaryotes!$S601:$S2409,E$1)</f>
        <v>0</v>
      </c>
      <c r="F601">
        <f>COUNTIFS(eukaryotes!$A601:$A2409,$A601,eukaryotes!$S601:$S2409,F$1)</f>
        <v>1</v>
      </c>
      <c r="G601">
        <f>COUNTIFS(eukaryotes!$A601:$A2409,$A601,eukaryotes!$S601:$S2409,G$1)</f>
        <v>0</v>
      </c>
      <c r="H601">
        <f>COUNTIFS(eukaryotes!$A601:$A2409,$A601,eukaryotes!$S601:$S2409,H$1)</f>
        <v>0</v>
      </c>
    </row>
    <row r="602" spans="1:8" x14ac:dyDescent="0.25">
      <c r="A602" t="s">
        <v>11679</v>
      </c>
      <c r="B602">
        <f>COUNTIFS(eukaryotes!$A602:$A2410,$A602,eukaryotes!$S602:$S2410,B$1)</f>
        <v>0</v>
      </c>
      <c r="C602">
        <f>COUNTIFS(eukaryotes!$A602:$A2410,$A602,eukaryotes!$S602:$S2410,C$1)</f>
        <v>0</v>
      </c>
      <c r="D602">
        <f>COUNTIFS(eukaryotes!$A602:$A2410,$A602,eukaryotes!$S602:$S2410,D$1)</f>
        <v>0</v>
      </c>
      <c r="E602">
        <f>COUNTIFS(eukaryotes!$A602:$A2410,$A602,eukaryotes!$S602:$S2410,E$1)</f>
        <v>0</v>
      </c>
      <c r="F602">
        <f>COUNTIFS(eukaryotes!$A602:$A2410,$A602,eukaryotes!$S602:$S2410,F$1)</f>
        <v>1</v>
      </c>
      <c r="G602">
        <f>COUNTIFS(eukaryotes!$A602:$A2410,$A602,eukaryotes!$S602:$S2410,G$1)</f>
        <v>0</v>
      </c>
      <c r="H602">
        <f>COUNTIFS(eukaryotes!$A602:$A2410,$A602,eukaryotes!$S602:$S2410,H$1)</f>
        <v>0</v>
      </c>
    </row>
    <row r="603" spans="1:8" x14ac:dyDescent="0.25">
      <c r="A603" t="s">
        <v>11683</v>
      </c>
      <c r="B603">
        <f>COUNTIFS(eukaryotes!$A603:$A2411,$A603,eukaryotes!$S603:$S2411,B$1)</f>
        <v>1</v>
      </c>
      <c r="C603">
        <f>COUNTIFS(eukaryotes!$A603:$A2411,$A603,eukaryotes!$S603:$S2411,C$1)</f>
        <v>0</v>
      </c>
      <c r="D603">
        <f>COUNTIFS(eukaryotes!$A603:$A2411,$A603,eukaryotes!$S603:$S2411,D$1)</f>
        <v>0</v>
      </c>
      <c r="E603">
        <f>COUNTIFS(eukaryotes!$A603:$A2411,$A603,eukaryotes!$S603:$S2411,E$1)</f>
        <v>0</v>
      </c>
      <c r="F603">
        <f>COUNTIFS(eukaryotes!$A603:$A2411,$A603,eukaryotes!$S603:$S2411,F$1)</f>
        <v>0</v>
      </c>
      <c r="G603">
        <f>COUNTIFS(eukaryotes!$A603:$A2411,$A603,eukaryotes!$S603:$S2411,G$1)</f>
        <v>0</v>
      </c>
      <c r="H603">
        <f>COUNTIFS(eukaryotes!$A603:$A2411,$A603,eukaryotes!$S603:$S2411,H$1)</f>
        <v>0</v>
      </c>
    </row>
    <row r="604" spans="1:8" x14ac:dyDescent="0.25">
      <c r="A604" t="s">
        <v>11688</v>
      </c>
      <c r="B604">
        <f>COUNTIFS(eukaryotes!$A604:$A2412,$A604,eukaryotes!$S604:$S2412,B$1)</f>
        <v>1</v>
      </c>
      <c r="C604">
        <f>COUNTIFS(eukaryotes!$A604:$A2412,$A604,eukaryotes!$S604:$S2412,C$1)</f>
        <v>0</v>
      </c>
      <c r="D604">
        <f>COUNTIFS(eukaryotes!$A604:$A2412,$A604,eukaryotes!$S604:$S2412,D$1)</f>
        <v>1</v>
      </c>
      <c r="E604">
        <f>COUNTIFS(eukaryotes!$A604:$A2412,$A604,eukaryotes!$S604:$S2412,E$1)</f>
        <v>0</v>
      </c>
      <c r="F604">
        <f>COUNTIFS(eukaryotes!$A604:$A2412,$A604,eukaryotes!$S604:$S2412,F$1)</f>
        <v>0</v>
      </c>
      <c r="G604">
        <f>COUNTIFS(eukaryotes!$A604:$A2412,$A604,eukaryotes!$S604:$S2412,G$1)</f>
        <v>0</v>
      </c>
      <c r="H604">
        <f>COUNTIFS(eukaryotes!$A604:$A2412,$A604,eukaryotes!$S604:$S2412,H$1)</f>
        <v>0</v>
      </c>
    </row>
    <row r="605" spans="1:8" x14ac:dyDescent="0.25">
      <c r="A605" t="s">
        <v>11694</v>
      </c>
      <c r="B605">
        <f>COUNTIFS(eukaryotes!$A605:$A2413,$A605,eukaryotes!$S605:$S2413,B$1)</f>
        <v>1</v>
      </c>
      <c r="C605">
        <f>COUNTIFS(eukaryotes!$A605:$A2413,$A605,eukaryotes!$S605:$S2413,C$1)</f>
        <v>0</v>
      </c>
      <c r="D605">
        <f>COUNTIFS(eukaryotes!$A605:$A2413,$A605,eukaryotes!$S605:$S2413,D$1)</f>
        <v>0</v>
      </c>
      <c r="E605">
        <f>COUNTIFS(eukaryotes!$A605:$A2413,$A605,eukaryotes!$S605:$S2413,E$1)</f>
        <v>0</v>
      </c>
      <c r="F605">
        <f>COUNTIFS(eukaryotes!$A605:$A2413,$A605,eukaryotes!$S605:$S2413,F$1)</f>
        <v>0</v>
      </c>
      <c r="G605">
        <f>COUNTIFS(eukaryotes!$A605:$A2413,$A605,eukaryotes!$S605:$S2413,G$1)</f>
        <v>0</v>
      </c>
      <c r="H605">
        <f>COUNTIFS(eukaryotes!$A605:$A2413,$A605,eukaryotes!$S605:$S2413,H$1)</f>
        <v>0</v>
      </c>
    </row>
    <row r="606" spans="1:8" x14ac:dyDescent="0.25">
      <c r="A606" t="s">
        <v>11699</v>
      </c>
      <c r="B606">
        <f>COUNTIFS(eukaryotes!$A606:$A2414,$A606,eukaryotes!$S606:$S2414,B$1)</f>
        <v>1</v>
      </c>
      <c r="C606">
        <f>COUNTIFS(eukaryotes!$A606:$A2414,$A606,eukaryotes!$S606:$S2414,C$1)</f>
        <v>0</v>
      </c>
      <c r="D606">
        <f>COUNTIFS(eukaryotes!$A606:$A2414,$A606,eukaryotes!$S606:$S2414,D$1)</f>
        <v>0</v>
      </c>
      <c r="E606">
        <f>COUNTIFS(eukaryotes!$A606:$A2414,$A606,eukaryotes!$S606:$S2414,E$1)</f>
        <v>0</v>
      </c>
      <c r="F606">
        <f>COUNTIFS(eukaryotes!$A606:$A2414,$A606,eukaryotes!$S606:$S2414,F$1)</f>
        <v>0</v>
      </c>
      <c r="G606">
        <f>COUNTIFS(eukaryotes!$A606:$A2414,$A606,eukaryotes!$S606:$S2414,G$1)</f>
        <v>0</v>
      </c>
      <c r="H606">
        <f>COUNTIFS(eukaryotes!$A606:$A2414,$A606,eukaryotes!$S606:$S2414,H$1)</f>
        <v>0</v>
      </c>
    </row>
    <row r="607" spans="1:8" x14ac:dyDescent="0.25">
      <c r="A607" t="s">
        <v>11705</v>
      </c>
      <c r="B607">
        <f>COUNTIFS(eukaryotes!$A607:$A2415,$A607,eukaryotes!$S607:$S2415,B$1)</f>
        <v>0</v>
      </c>
      <c r="C607">
        <f>COUNTIFS(eukaryotes!$A607:$A2415,$A607,eukaryotes!$S607:$S2415,C$1)</f>
        <v>0</v>
      </c>
      <c r="D607">
        <f>COUNTIFS(eukaryotes!$A607:$A2415,$A607,eukaryotes!$S607:$S2415,D$1)</f>
        <v>1</v>
      </c>
      <c r="E607">
        <f>COUNTIFS(eukaryotes!$A607:$A2415,$A607,eukaryotes!$S607:$S2415,E$1)</f>
        <v>0</v>
      </c>
      <c r="F607">
        <f>COUNTIFS(eukaryotes!$A607:$A2415,$A607,eukaryotes!$S607:$S2415,F$1)</f>
        <v>0</v>
      </c>
      <c r="G607">
        <f>COUNTIFS(eukaryotes!$A607:$A2415,$A607,eukaryotes!$S607:$S2415,G$1)</f>
        <v>0</v>
      </c>
      <c r="H607">
        <f>COUNTIFS(eukaryotes!$A607:$A2415,$A607,eukaryotes!$S607:$S2415,H$1)</f>
        <v>0</v>
      </c>
    </row>
    <row r="608" spans="1:8" x14ac:dyDescent="0.25">
      <c r="A608" t="s">
        <v>11711</v>
      </c>
      <c r="B608">
        <f>COUNTIFS(eukaryotes!$A608:$A2416,$A608,eukaryotes!$S608:$S2416,B$1)</f>
        <v>1</v>
      </c>
      <c r="C608">
        <f>COUNTIFS(eukaryotes!$A608:$A2416,$A608,eukaryotes!$S608:$S2416,C$1)</f>
        <v>0</v>
      </c>
      <c r="D608">
        <f>COUNTIFS(eukaryotes!$A608:$A2416,$A608,eukaryotes!$S608:$S2416,D$1)</f>
        <v>0</v>
      </c>
      <c r="E608">
        <f>COUNTIFS(eukaryotes!$A608:$A2416,$A608,eukaryotes!$S608:$S2416,E$1)</f>
        <v>0</v>
      </c>
      <c r="F608">
        <f>COUNTIFS(eukaryotes!$A608:$A2416,$A608,eukaryotes!$S608:$S2416,F$1)</f>
        <v>0</v>
      </c>
      <c r="G608">
        <f>COUNTIFS(eukaryotes!$A608:$A2416,$A608,eukaryotes!$S608:$S2416,G$1)</f>
        <v>0</v>
      </c>
      <c r="H608">
        <f>COUNTIFS(eukaryotes!$A608:$A2416,$A608,eukaryotes!$S608:$S2416,H$1)</f>
        <v>0</v>
      </c>
    </row>
    <row r="609" spans="1:8" x14ac:dyDescent="0.25">
      <c r="A609" t="s">
        <v>11716</v>
      </c>
      <c r="B609">
        <f>COUNTIFS(eukaryotes!$A609:$A2417,$A609,eukaryotes!$S609:$S2417,B$1)</f>
        <v>1</v>
      </c>
      <c r="C609">
        <f>COUNTIFS(eukaryotes!$A609:$A2417,$A609,eukaryotes!$S609:$S2417,C$1)</f>
        <v>0</v>
      </c>
      <c r="D609">
        <f>COUNTIFS(eukaryotes!$A609:$A2417,$A609,eukaryotes!$S609:$S2417,D$1)</f>
        <v>0</v>
      </c>
      <c r="E609">
        <f>COUNTIFS(eukaryotes!$A609:$A2417,$A609,eukaryotes!$S609:$S2417,E$1)</f>
        <v>0</v>
      </c>
      <c r="F609">
        <f>COUNTIFS(eukaryotes!$A609:$A2417,$A609,eukaryotes!$S609:$S2417,F$1)</f>
        <v>0</v>
      </c>
      <c r="G609">
        <f>COUNTIFS(eukaryotes!$A609:$A2417,$A609,eukaryotes!$S609:$S2417,G$1)</f>
        <v>0</v>
      </c>
      <c r="H609">
        <f>COUNTIFS(eukaryotes!$A609:$A2417,$A609,eukaryotes!$S609:$S2417,H$1)</f>
        <v>0</v>
      </c>
    </row>
    <row r="610" spans="1:8" x14ac:dyDescent="0.25">
      <c r="A610" t="s">
        <v>11721</v>
      </c>
      <c r="B610">
        <f>COUNTIFS(eukaryotes!$A610:$A2418,$A610,eukaryotes!$S610:$S2418,B$1)</f>
        <v>1</v>
      </c>
      <c r="C610">
        <f>COUNTIFS(eukaryotes!$A610:$A2418,$A610,eukaryotes!$S610:$S2418,C$1)</f>
        <v>0</v>
      </c>
      <c r="D610">
        <f>COUNTIFS(eukaryotes!$A610:$A2418,$A610,eukaryotes!$S610:$S2418,D$1)</f>
        <v>0</v>
      </c>
      <c r="E610">
        <f>COUNTIFS(eukaryotes!$A610:$A2418,$A610,eukaryotes!$S610:$S2418,E$1)</f>
        <v>0</v>
      </c>
      <c r="F610">
        <f>COUNTIFS(eukaryotes!$A610:$A2418,$A610,eukaryotes!$S610:$S2418,F$1)</f>
        <v>0</v>
      </c>
      <c r="G610">
        <f>COUNTIFS(eukaryotes!$A610:$A2418,$A610,eukaryotes!$S610:$S2418,G$1)</f>
        <v>0</v>
      </c>
      <c r="H610">
        <f>COUNTIFS(eukaryotes!$A610:$A2418,$A610,eukaryotes!$S610:$S2418,H$1)</f>
        <v>0</v>
      </c>
    </row>
    <row r="611" spans="1:8" x14ac:dyDescent="0.25">
      <c r="A611" t="s">
        <v>11726</v>
      </c>
      <c r="B611">
        <f>COUNTIFS(eukaryotes!$A611:$A2419,$A611,eukaryotes!$S611:$S2419,B$1)</f>
        <v>1</v>
      </c>
      <c r="C611">
        <f>COUNTIFS(eukaryotes!$A611:$A2419,$A611,eukaryotes!$S611:$S2419,C$1)</f>
        <v>0</v>
      </c>
      <c r="D611">
        <f>COUNTIFS(eukaryotes!$A611:$A2419,$A611,eukaryotes!$S611:$S2419,D$1)</f>
        <v>0</v>
      </c>
      <c r="E611">
        <f>COUNTIFS(eukaryotes!$A611:$A2419,$A611,eukaryotes!$S611:$S2419,E$1)</f>
        <v>0</v>
      </c>
      <c r="F611">
        <f>COUNTIFS(eukaryotes!$A611:$A2419,$A611,eukaryotes!$S611:$S2419,F$1)</f>
        <v>0</v>
      </c>
      <c r="G611">
        <f>COUNTIFS(eukaryotes!$A611:$A2419,$A611,eukaryotes!$S611:$S2419,G$1)</f>
        <v>0</v>
      </c>
      <c r="H611">
        <f>COUNTIFS(eukaryotes!$A611:$A2419,$A611,eukaryotes!$S611:$S2419,H$1)</f>
        <v>0</v>
      </c>
    </row>
    <row r="612" spans="1:8" x14ac:dyDescent="0.25">
      <c r="A612" t="s">
        <v>11732</v>
      </c>
      <c r="B612">
        <f>COUNTIFS(eukaryotes!$A612:$A2420,$A612,eukaryotes!$S612:$S2420,B$1)</f>
        <v>1</v>
      </c>
      <c r="C612">
        <f>COUNTIFS(eukaryotes!$A612:$A2420,$A612,eukaryotes!$S612:$S2420,C$1)</f>
        <v>0</v>
      </c>
      <c r="D612">
        <f>COUNTIFS(eukaryotes!$A612:$A2420,$A612,eukaryotes!$S612:$S2420,D$1)</f>
        <v>0</v>
      </c>
      <c r="E612">
        <f>COUNTIFS(eukaryotes!$A612:$A2420,$A612,eukaryotes!$S612:$S2420,E$1)</f>
        <v>0</v>
      </c>
      <c r="F612">
        <f>COUNTIFS(eukaryotes!$A612:$A2420,$A612,eukaryotes!$S612:$S2420,F$1)</f>
        <v>0</v>
      </c>
      <c r="G612">
        <f>COUNTIFS(eukaryotes!$A612:$A2420,$A612,eukaryotes!$S612:$S2420,G$1)</f>
        <v>0</v>
      </c>
      <c r="H612">
        <f>COUNTIFS(eukaryotes!$A612:$A2420,$A612,eukaryotes!$S612:$S2420,H$1)</f>
        <v>0</v>
      </c>
    </row>
    <row r="613" spans="1:8" x14ac:dyDescent="0.25">
      <c r="A613" t="s">
        <v>11738</v>
      </c>
      <c r="B613">
        <f>COUNTIFS(eukaryotes!$A613:$A2421,$A613,eukaryotes!$S613:$S2421,B$1)</f>
        <v>1</v>
      </c>
      <c r="C613">
        <f>COUNTIFS(eukaryotes!$A613:$A2421,$A613,eukaryotes!$S613:$S2421,C$1)</f>
        <v>0</v>
      </c>
      <c r="D613">
        <f>COUNTIFS(eukaryotes!$A613:$A2421,$A613,eukaryotes!$S613:$S2421,D$1)</f>
        <v>0</v>
      </c>
      <c r="E613">
        <f>COUNTIFS(eukaryotes!$A613:$A2421,$A613,eukaryotes!$S613:$S2421,E$1)</f>
        <v>0</v>
      </c>
      <c r="F613">
        <f>COUNTIFS(eukaryotes!$A613:$A2421,$A613,eukaryotes!$S613:$S2421,F$1)</f>
        <v>0</v>
      </c>
      <c r="G613">
        <f>COUNTIFS(eukaryotes!$A613:$A2421,$A613,eukaryotes!$S613:$S2421,G$1)</f>
        <v>0</v>
      </c>
      <c r="H613">
        <f>COUNTIFS(eukaryotes!$A613:$A2421,$A613,eukaryotes!$S613:$S2421,H$1)</f>
        <v>0</v>
      </c>
    </row>
    <row r="614" spans="1:8" x14ac:dyDescent="0.25">
      <c r="A614" t="s">
        <v>11743</v>
      </c>
      <c r="B614">
        <f>COUNTIFS(eukaryotes!$A614:$A2422,$A614,eukaryotes!$S614:$S2422,B$1)</f>
        <v>0</v>
      </c>
      <c r="C614">
        <f>COUNTIFS(eukaryotes!$A614:$A2422,$A614,eukaryotes!$S614:$S2422,C$1)</f>
        <v>0</v>
      </c>
      <c r="D614">
        <f>COUNTIFS(eukaryotes!$A614:$A2422,$A614,eukaryotes!$S614:$S2422,D$1)</f>
        <v>0</v>
      </c>
      <c r="E614">
        <f>COUNTIFS(eukaryotes!$A614:$A2422,$A614,eukaryotes!$S614:$S2422,E$1)</f>
        <v>1</v>
      </c>
      <c r="F614">
        <f>COUNTIFS(eukaryotes!$A614:$A2422,$A614,eukaryotes!$S614:$S2422,F$1)</f>
        <v>0</v>
      </c>
      <c r="G614">
        <f>COUNTIFS(eukaryotes!$A614:$A2422,$A614,eukaryotes!$S614:$S2422,G$1)</f>
        <v>0</v>
      </c>
      <c r="H614">
        <f>COUNTIFS(eukaryotes!$A614:$A2422,$A614,eukaryotes!$S614:$S2422,H$1)</f>
        <v>0</v>
      </c>
    </row>
    <row r="615" spans="1:8" x14ac:dyDescent="0.25">
      <c r="A615" t="s">
        <v>11749</v>
      </c>
      <c r="B615">
        <f>COUNTIFS(eukaryotes!$A615:$A2423,$A615,eukaryotes!$S615:$S2423,B$1)</f>
        <v>1</v>
      </c>
      <c r="C615">
        <f>COUNTIFS(eukaryotes!$A615:$A2423,$A615,eukaryotes!$S615:$S2423,C$1)</f>
        <v>0</v>
      </c>
      <c r="D615">
        <f>COUNTIFS(eukaryotes!$A615:$A2423,$A615,eukaryotes!$S615:$S2423,D$1)</f>
        <v>0</v>
      </c>
      <c r="E615">
        <f>COUNTIFS(eukaryotes!$A615:$A2423,$A615,eukaryotes!$S615:$S2423,E$1)</f>
        <v>0</v>
      </c>
      <c r="F615">
        <f>COUNTIFS(eukaryotes!$A615:$A2423,$A615,eukaryotes!$S615:$S2423,F$1)</f>
        <v>0</v>
      </c>
      <c r="G615">
        <f>COUNTIFS(eukaryotes!$A615:$A2423,$A615,eukaryotes!$S615:$S2423,G$1)</f>
        <v>0</v>
      </c>
      <c r="H615">
        <f>COUNTIFS(eukaryotes!$A615:$A2423,$A615,eukaryotes!$S615:$S2423,H$1)</f>
        <v>0</v>
      </c>
    </row>
    <row r="616" spans="1:8" x14ac:dyDescent="0.25">
      <c r="A616" t="s">
        <v>11755</v>
      </c>
      <c r="B616">
        <f>COUNTIFS(eukaryotes!$A616:$A2424,$A616,eukaryotes!$S616:$S2424,B$1)</f>
        <v>1</v>
      </c>
      <c r="C616">
        <f>COUNTIFS(eukaryotes!$A616:$A2424,$A616,eukaryotes!$S616:$S2424,C$1)</f>
        <v>0</v>
      </c>
      <c r="D616">
        <f>COUNTIFS(eukaryotes!$A616:$A2424,$A616,eukaryotes!$S616:$S2424,D$1)</f>
        <v>0</v>
      </c>
      <c r="E616">
        <f>COUNTIFS(eukaryotes!$A616:$A2424,$A616,eukaryotes!$S616:$S2424,E$1)</f>
        <v>0</v>
      </c>
      <c r="F616">
        <f>COUNTIFS(eukaryotes!$A616:$A2424,$A616,eukaryotes!$S616:$S2424,F$1)</f>
        <v>0</v>
      </c>
      <c r="G616">
        <f>COUNTIFS(eukaryotes!$A616:$A2424,$A616,eukaryotes!$S616:$S2424,G$1)</f>
        <v>0</v>
      </c>
      <c r="H616">
        <f>COUNTIFS(eukaryotes!$A616:$A2424,$A616,eukaryotes!$S616:$S2424,H$1)</f>
        <v>0</v>
      </c>
    </row>
    <row r="617" spans="1:8" x14ac:dyDescent="0.25">
      <c r="A617" t="s">
        <v>11761</v>
      </c>
      <c r="B617">
        <f>COUNTIFS(eukaryotes!$A617:$A2425,$A617,eukaryotes!$S617:$S2425,B$1)</f>
        <v>0</v>
      </c>
      <c r="C617">
        <f>COUNTIFS(eukaryotes!$A617:$A2425,$A617,eukaryotes!$S617:$S2425,C$1)</f>
        <v>0</v>
      </c>
      <c r="D617">
        <f>COUNTIFS(eukaryotes!$A617:$A2425,$A617,eukaryotes!$S617:$S2425,D$1)</f>
        <v>0</v>
      </c>
      <c r="E617">
        <f>COUNTIFS(eukaryotes!$A617:$A2425,$A617,eukaryotes!$S617:$S2425,E$1)</f>
        <v>1</v>
      </c>
      <c r="F617">
        <f>COUNTIFS(eukaryotes!$A617:$A2425,$A617,eukaryotes!$S617:$S2425,F$1)</f>
        <v>0</v>
      </c>
      <c r="G617">
        <f>COUNTIFS(eukaryotes!$A617:$A2425,$A617,eukaryotes!$S617:$S2425,G$1)</f>
        <v>0</v>
      </c>
      <c r="H617">
        <f>COUNTIFS(eukaryotes!$A617:$A2425,$A617,eukaryotes!$S617:$S2425,H$1)</f>
        <v>0</v>
      </c>
    </row>
    <row r="618" spans="1:8" x14ac:dyDescent="0.25">
      <c r="A618" t="s">
        <v>11767</v>
      </c>
      <c r="B618">
        <f>COUNTIFS(eukaryotes!$A618:$A2426,$A618,eukaryotes!$S618:$S2426,B$1)</f>
        <v>1</v>
      </c>
      <c r="C618">
        <f>COUNTIFS(eukaryotes!$A618:$A2426,$A618,eukaryotes!$S618:$S2426,C$1)</f>
        <v>0</v>
      </c>
      <c r="D618">
        <f>COUNTIFS(eukaryotes!$A618:$A2426,$A618,eukaryotes!$S618:$S2426,D$1)</f>
        <v>0</v>
      </c>
      <c r="E618">
        <f>COUNTIFS(eukaryotes!$A618:$A2426,$A618,eukaryotes!$S618:$S2426,E$1)</f>
        <v>0</v>
      </c>
      <c r="F618">
        <f>COUNTIFS(eukaryotes!$A618:$A2426,$A618,eukaryotes!$S618:$S2426,F$1)</f>
        <v>0</v>
      </c>
      <c r="G618">
        <f>COUNTIFS(eukaryotes!$A618:$A2426,$A618,eukaryotes!$S618:$S2426,G$1)</f>
        <v>0</v>
      </c>
      <c r="H618">
        <f>COUNTIFS(eukaryotes!$A618:$A2426,$A618,eukaryotes!$S618:$S2426,H$1)</f>
        <v>0</v>
      </c>
    </row>
    <row r="619" spans="1:8" x14ac:dyDescent="0.25">
      <c r="A619" t="s">
        <v>11771</v>
      </c>
      <c r="B619">
        <f>COUNTIFS(eukaryotes!$A619:$A2427,$A619,eukaryotes!$S619:$S2427,B$1)</f>
        <v>1</v>
      </c>
      <c r="C619">
        <f>COUNTIFS(eukaryotes!$A619:$A2427,$A619,eukaryotes!$S619:$S2427,C$1)</f>
        <v>0</v>
      </c>
      <c r="D619">
        <f>COUNTIFS(eukaryotes!$A619:$A2427,$A619,eukaryotes!$S619:$S2427,D$1)</f>
        <v>0</v>
      </c>
      <c r="E619">
        <f>COUNTIFS(eukaryotes!$A619:$A2427,$A619,eukaryotes!$S619:$S2427,E$1)</f>
        <v>1</v>
      </c>
      <c r="F619">
        <f>COUNTIFS(eukaryotes!$A619:$A2427,$A619,eukaryotes!$S619:$S2427,F$1)</f>
        <v>0</v>
      </c>
      <c r="G619">
        <f>COUNTIFS(eukaryotes!$A619:$A2427,$A619,eukaryotes!$S619:$S2427,G$1)</f>
        <v>0</v>
      </c>
      <c r="H619">
        <f>COUNTIFS(eukaryotes!$A619:$A2427,$A619,eukaryotes!$S619:$S2427,H$1)</f>
        <v>0</v>
      </c>
    </row>
    <row r="620" spans="1:8" x14ac:dyDescent="0.25">
      <c r="A620" t="s">
        <v>11778</v>
      </c>
      <c r="B620">
        <f>COUNTIFS(eukaryotes!$A620:$A2428,$A620,eukaryotes!$S620:$S2428,B$1)</f>
        <v>1</v>
      </c>
      <c r="C620">
        <f>COUNTIFS(eukaryotes!$A620:$A2428,$A620,eukaryotes!$S620:$S2428,C$1)</f>
        <v>0</v>
      </c>
      <c r="D620">
        <f>COUNTIFS(eukaryotes!$A620:$A2428,$A620,eukaryotes!$S620:$S2428,D$1)</f>
        <v>0</v>
      </c>
      <c r="E620">
        <f>COUNTIFS(eukaryotes!$A620:$A2428,$A620,eukaryotes!$S620:$S2428,E$1)</f>
        <v>0</v>
      </c>
      <c r="F620">
        <f>COUNTIFS(eukaryotes!$A620:$A2428,$A620,eukaryotes!$S620:$S2428,F$1)</f>
        <v>0</v>
      </c>
      <c r="G620">
        <f>COUNTIFS(eukaryotes!$A620:$A2428,$A620,eukaryotes!$S620:$S2428,G$1)</f>
        <v>0</v>
      </c>
      <c r="H620">
        <f>COUNTIFS(eukaryotes!$A620:$A2428,$A620,eukaryotes!$S620:$S2428,H$1)</f>
        <v>0</v>
      </c>
    </row>
    <row r="621" spans="1:8" x14ac:dyDescent="0.25">
      <c r="A621" t="s">
        <v>11783</v>
      </c>
      <c r="B621">
        <f>COUNTIFS(eukaryotes!$A621:$A2429,$A621,eukaryotes!$S621:$S2429,B$1)</f>
        <v>1</v>
      </c>
      <c r="C621">
        <f>COUNTIFS(eukaryotes!$A621:$A2429,$A621,eukaryotes!$S621:$S2429,C$1)</f>
        <v>0</v>
      </c>
      <c r="D621">
        <f>COUNTIFS(eukaryotes!$A621:$A2429,$A621,eukaryotes!$S621:$S2429,D$1)</f>
        <v>0</v>
      </c>
      <c r="E621">
        <f>COUNTIFS(eukaryotes!$A621:$A2429,$A621,eukaryotes!$S621:$S2429,E$1)</f>
        <v>0</v>
      </c>
      <c r="F621">
        <f>COUNTIFS(eukaryotes!$A621:$A2429,$A621,eukaryotes!$S621:$S2429,F$1)</f>
        <v>0</v>
      </c>
      <c r="G621">
        <f>COUNTIFS(eukaryotes!$A621:$A2429,$A621,eukaryotes!$S621:$S2429,G$1)</f>
        <v>0</v>
      </c>
      <c r="H621">
        <f>COUNTIFS(eukaryotes!$A621:$A2429,$A621,eukaryotes!$S621:$S2429,H$1)</f>
        <v>0</v>
      </c>
    </row>
    <row r="622" spans="1:8" x14ac:dyDescent="0.25">
      <c r="A622" t="s">
        <v>11788</v>
      </c>
      <c r="B622">
        <f>COUNTIFS(eukaryotes!$A622:$A2430,$A622,eukaryotes!$S622:$S2430,B$1)</f>
        <v>0</v>
      </c>
      <c r="C622">
        <f>COUNTIFS(eukaryotes!$A622:$A2430,$A622,eukaryotes!$S622:$S2430,C$1)</f>
        <v>0</v>
      </c>
      <c r="D622">
        <f>COUNTIFS(eukaryotes!$A622:$A2430,$A622,eukaryotes!$S622:$S2430,D$1)</f>
        <v>1</v>
      </c>
      <c r="E622">
        <f>COUNTIFS(eukaryotes!$A622:$A2430,$A622,eukaryotes!$S622:$S2430,E$1)</f>
        <v>0</v>
      </c>
      <c r="F622">
        <f>COUNTIFS(eukaryotes!$A622:$A2430,$A622,eukaryotes!$S622:$S2430,F$1)</f>
        <v>0</v>
      </c>
      <c r="G622">
        <f>COUNTIFS(eukaryotes!$A622:$A2430,$A622,eukaryotes!$S622:$S2430,G$1)</f>
        <v>0</v>
      </c>
      <c r="H622">
        <f>COUNTIFS(eukaryotes!$A622:$A2430,$A622,eukaryotes!$S622:$S2430,H$1)</f>
        <v>0</v>
      </c>
    </row>
    <row r="623" spans="1:8" x14ac:dyDescent="0.25">
      <c r="A623" t="s">
        <v>11793</v>
      </c>
      <c r="B623">
        <f>COUNTIFS(eukaryotes!$A623:$A2431,$A623,eukaryotes!$S623:$S2431,B$1)</f>
        <v>1</v>
      </c>
      <c r="C623">
        <f>COUNTIFS(eukaryotes!$A623:$A2431,$A623,eukaryotes!$S623:$S2431,C$1)</f>
        <v>0</v>
      </c>
      <c r="D623">
        <f>COUNTIFS(eukaryotes!$A623:$A2431,$A623,eukaryotes!$S623:$S2431,D$1)</f>
        <v>0</v>
      </c>
      <c r="E623">
        <f>COUNTIFS(eukaryotes!$A623:$A2431,$A623,eukaryotes!$S623:$S2431,E$1)</f>
        <v>0</v>
      </c>
      <c r="F623">
        <f>COUNTIFS(eukaryotes!$A623:$A2431,$A623,eukaryotes!$S623:$S2431,F$1)</f>
        <v>0</v>
      </c>
      <c r="G623">
        <f>COUNTIFS(eukaryotes!$A623:$A2431,$A623,eukaryotes!$S623:$S2431,G$1)</f>
        <v>0</v>
      </c>
      <c r="H623">
        <f>COUNTIFS(eukaryotes!$A623:$A2431,$A623,eukaryotes!$S623:$S2431,H$1)</f>
        <v>0</v>
      </c>
    </row>
    <row r="624" spans="1:8" x14ac:dyDescent="0.25">
      <c r="A624" t="s">
        <v>11798</v>
      </c>
      <c r="B624">
        <f>COUNTIFS(eukaryotes!$A624:$A2432,$A624,eukaryotes!$S624:$S2432,B$1)</f>
        <v>1</v>
      </c>
      <c r="C624">
        <f>COUNTIFS(eukaryotes!$A624:$A2432,$A624,eukaryotes!$S624:$S2432,C$1)</f>
        <v>0</v>
      </c>
      <c r="D624">
        <f>COUNTIFS(eukaryotes!$A624:$A2432,$A624,eukaryotes!$S624:$S2432,D$1)</f>
        <v>0</v>
      </c>
      <c r="E624">
        <f>COUNTIFS(eukaryotes!$A624:$A2432,$A624,eukaryotes!$S624:$S2432,E$1)</f>
        <v>0</v>
      </c>
      <c r="F624">
        <f>COUNTIFS(eukaryotes!$A624:$A2432,$A624,eukaryotes!$S624:$S2432,F$1)</f>
        <v>0</v>
      </c>
      <c r="G624">
        <f>COUNTIFS(eukaryotes!$A624:$A2432,$A624,eukaryotes!$S624:$S2432,G$1)</f>
        <v>0</v>
      </c>
      <c r="H624">
        <f>COUNTIFS(eukaryotes!$A624:$A2432,$A624,eukaryotes!$S624:$S2432,H$1)</f>
        <v>0</v>
      </c>
    </row>
    <row r="625" spans="1:8" x14ac:dyDescent="0.25">
      <c r="A625" t="s">
        <v>11803</v>
      </c>
      <c r="B625">
        <f>COUNTIFS(eukaryotes!$A625:$A2433,$A625,eukaryotes!$S625:$S2433,B$1)</f>
        <v>0</v>
      </c>
      <c r="C625">
        <f>COUNTIFS(eukaryotes!$A625:$A2433,$A625,eukaryotes!$S625:$S2433,C$1)</f>
        <v>0</v>
      </c>
      <c r="D625">
        <f>COUNTIFS(eukaryotes!$A625:$A2433,$A625,eukaryotes!$S625:$S2433,D$1)</f>
        <v>2</v>
      </c>
      <c r="E625">
        <f>COUNTIFS(eukaryotes!$A625:$A2433,$A625,eukaryotes!$S625:$S2433,E$1)</f>
        <v>0</v>
      </c>
      <c r="F625">
        <f>COUNTIFS(eukaryotes!$A625:$A2433,$A625,eukaryotes!$S625:$S2433,F$1)</f>
        <v>0</v>
      </c>
      <c r="G625">
        <f>COUNTIFS(eukaryotes!$A625:$A2433,$A625,eukaryotes!$S625:$S2433,G$1)</f>
        <v>0</v>
      </c>
      <c r="H625">
        <f>COUNTIFS(eukaryotes!$A625:$A2433,$A625,eukaryotes!$S625:$S2433,H$1)</f>
        <v>0</v>
      </c>
    </row>
    <row r="626" spans="1:8" x14ac:dyDescent="0.25">
      <c r="A626" t="s">
        <v>11809</v>
      </c>
      <c r="B626">
        <f>COUNTIFS(eukaryotes!$A626:$A2434,$A626,eukaryotes!$S626:$S2434,B$1)</f>
        <v>0</v>
      </c>
      <c r="C626">
        <f>COUNTIFS(eukaryotes!$A626:$A2434,$A626,eukaryotes!$S626:$S2434,C$1)</f>
        <v>0</v>
      </c>
      <c r="D626">
        <f>COUNTIFS(eukaryotes!$A626:$A2434,$A626,eukaryotes!$S626:$S2434,D$1)</f>
        <v>0</v>
      </c>
      <c r="E626">
        <f>COUNTIFS(eukaryotes!$A626:$A2434,$A626,eukaryotes!$S626:$S2434,E$1)</f>
        <v>1</v>
      </c>
      <c r="F626">
        <f>COUNTIFS(eukaryotes!$A626:$A2434,$A626,eukaryotes!$S626:$S2434,F$1)</f>
        <v>0</v>
      </c>
      <c r="G626">
        <f>COUNTIFS(eukaryotes!$A626:$A2434,$A626,eukaryotes!$S626:$S2434,G$1)</f>
        <v>0</v>
      </c>
      <c r="H626">
        <f>COUNTIFS(eukaryotes!$A626:$A2434,$A626,eukaryotes!$S626:$S2434,H$1)</f>
        <v>0</v>
      </c>
    </row>
    <row r="627" spans="1:8" x14ac:dyDescent="0.25">
      <c r="A627" t="s">
        <v>11814</v>
      </c>
      <c r="B627">
        <f>COUNTIFS(eukaryotes!$A627:$A2435,$A627,eukaryotes!$S627:$S2435,B$1)</f>
        <v>0</v>
      </c>
      <c r="C627">
        <f>COUNTIFS(eukaryotes!$A627:$A2435,$A627,eukaryotes!$S627:$S2435,C$1)</f>
        <v>0</v>
      </c>
      <c r="D627">
        <f>COUNTIFS(eukaryotes!$A627:$A2435,$A627,eukaryotes!$S627:$S2435,D$1)</f>
        <v>0</v>
      </c>
      <c r="E627">
        <f>COUNTIFS(eukaryotes!$A627:$A2435,$A627,eukaryotes!$S627:$S2435,E$1)</f>
        <v>1</v>
      </c>
      <c r="F627">
        <f>COUNTIFS(eukaryotes!$A627:$A2435,$A627,eukaryotes!$S627:$S2435,F$1)</f>
        <v>0</v>
      </c>
      <c r="G627">
        <f>COUNTIFS(eukaryotes!$A627:$A2435,$A627,eukaryotes!$S627:$S2435,G$1)</f>
        <v>0</v>
      </c>
      <c r="H627">
        <f>COUNTIFS(eukaryotes!$A627:$A2435,$A627,eukaryotes!$S627:$S2435,H$1)</f>
        <v>0</v>
      </c>
    </row>
    <row r="628" spans="1:8" x14ac:dyDescent="0.25">
      <c r="A628" t="s">
        <v>11818</v>
      </c>
      <c r="B628">
        <f>COUNTIFS(eukaryotes!$A628:$A2436,$A628,eukaryotes!$S628:$S2436,B$1)</f>
        <v>0</v>
      </c>
      <c r="C628">
        <f>COUNTIFS(eukaryotes!$A628:$A2436,$A628,eukaryotes!$S628:$S2436,C$1)</f>
        <v>0</v>
      </c>
      <c r="D628">
        <f>COUNTIFS(eukaryotes!$A628:$A2436,$A628,eukaryotes!$S628:$S2436,D$1)</f>
        <v>0</v>
      </c>
      <c r="E628">
        <f>COUNTIFS(eukaryotes!$A628:$A2436,$A628,eukaryotes!$S628:$S2436,E$1)</f>
        <v>1</v>
      </c>
      <c r="F628">
        <f>COUNTIFS(eukaryotes!$A628:$A2436,$A628,eukaryotes!$S628:$S2436,F$1)</f>
        <v>0</v>
      </c>
      <c r="G628">
        <f>COUNTIFS(eukaryotes!$A628:$A2436,$A628,eukaryotes!$S628:$S2436,G$1)</f>
        <v>0</v>
      </c>
      <c r="H628">
        <f>COUNTIFS(eukaryotes!$A628:$A2436,$A628,eukaryotes!$S628:$S2436,H$1)</f>
        <v>0</v>
      </c>
    </row>
    <row r="629" spans="1:8" x14ac:dyDescent="0.25">
      <c r="A629" t="s">
        <v>11822</v>
      </c>
      <c r="B629">
        <f>COUNTIFS(eukaryotes!$A629:$A2437,$A629,eukaryotes!$S629:$S2437,B$1)</f>
        <v>0</v>
      </c>
      <c r="C629">
        <f>COUNTIFS(eukaryotes!$A629:$A2437,$A629,eukaryotes!$S629:$S2437,C$1)</f>
        <v>0</v>
      </c>
      <c r="D629">
        <f>COUNTIFS(eukaryotes!$A629:$A2437,$A629,eukaryotes!$S629:$S2437,D$1)</f>
        <v>1</v>
      </c>
      <c r="E629">
        <f>COUNTIFS(eukaryotes!$A629:$A2437,$A629,eukaryotes!$S629:$S2437,E$1)</f>
        <v>0</v>
      </c>
      <c r="F629">
        <f>COUNTIFS(eukaryotes!$A629:$A2437,$A629,eukaryotes!$S629:$S2437,F$1)</f>
        <v>0</v>
      </c>
      <c r="G629">
        <f>COUNTIFS(eukaryotes!$A629:$A2437,$A629,eukaryotes!$S629:$S2437,G$1)</f>
        <v>0</v>
      </c>
      <c r="H629">
        <f>COUNTIFS(eukaryotes!$A629:$A2437,$A629,eukaryotes!$S629:$S2437,H$1)</f>
        <v>0</v>
      </c>
    </row>
    <row r="630" spans="1:8" x14ac:dyDescent="0.25">
      <c r="A630" t="s">
        <v>11826</v>
      </c>
      <c r="B630">
        <f>COUNTIFS(eukaryotes!$A630:$A2438,$A630,eukaryotes!$S630:$S2438,B$1)</f>
        <v>1</v>
      </c>
      <c r="C630">
        <f>COUNTIFS(eukaryotes!$A630:$A2438,$A630,eukaryotes!$S630:$S2438,C$1)</f>
        <v>0</v>
      </c>
      <c r="D630">
        <f>COUNTIFS(eukaryotes!$A630:$A2438,$A630,eukaryotes!$S630:$S2438,D$1)</f>
        <v>0</v>
      </c>
      <c r="E630">
        <f>COUNTIFS(eukaryotes!$A630:$A2438,$A630,eukaryotes!$S630:$S2438,E$1)</f>
        <v>0</v>
      </c>
      <c r="F630">
        <f>COUNTIFS(eukaryotes!$A630:$A2438,$A630,eukaryotes!$S630:$S2438,F$1)</f>
        <v>0</v>
      </c>
      <c r="G630">
        <f>COUNTIFS(eukaryotes!$A630:$A2438,$A630,eukaryotes!$S630:$S2438,G$1)</f>
        <v>0</v>
      </c>
      <c r="H630">
        <f>COUNTIFS(eukaryotes!$A630:$A2438,$A630,eukaryotes!$S630:$S2438,H$1)</f>
        <v>0</v>
      </c>
    </row>
    <row r="631" spans="1:8" x14ac:dyDescent="0.25">
      <c r="A631" t="s">
        <v>11832</v>
      </c>
      <c r="B631">
        <f>COUNTIFS(eukaryotes!$A631:$A2439,$A631,eukaryotes!$S631:$S2439,B$1)</f>
        <v>0</v>
      </c>
      <c r="C631">
        <f>COUNTIFS(eukaryotes!$A631:$A2439,$A631,eukaryotes!$S631:$S2439,C$1)</f>
        <v>0</v>
      </c>
      <c r="D631">
        <f>COUNTIFS(eukaryotes!$A631:$A2439,$A631,eukaryotes!$S631:$S2439,D$1)</f>
        <v>1</v>
      </c>
      <c r="E631">
        <f>COUNTIFS(eukaryotes!$A631:$A2439,$A631,eukaryotes!$S631:$S2439,E$1)</f>
        <v>0</v>
      </c>
      <c r="F631">
        <f>COUNTIFS(eukaryotes!$A631:$A2439,$A631,eukaryotes!$S631:$S2439,F$1)</f>
        <v>0</v>
      </c>
      <c r="G631">
        <f>COUNTIFS(eukaryotes!$A631:$A2439,$A631,eukaryotes!$S631:$S2439,G$1)</f>
        <v>0</v>
      </c>
      <c r="H631">
        <f>COUNTIFS(eukaryotes!$A631:$A2439,$A631,eukaryotes!$S631:$S2439,H$1)</f>
        <v>0</v>
      </c>
    </row>
    <row r="632" spans="1:8" x14ac:dyDescent="0.25">
      <c r="A632" t="s">
        <v>11838</v>
      </c>
      <c r="B632">
        <f>COUNTIFS(eukaryotes!$A632:$A2440,$A632,eukaryotes!$S632:$S2440,B$1)</f>
        <v>0</v>
      </c>
      <c r="C632">
        <f>COUNTIFS(eukaryotes!$A632:$A2440,$A632,eukaryotes!$S632:$S2440,C$1)</f>
        <v>0</v>
      </c>
      <c r="D632">
        <f>COUNTIFS(eukaryotes!$A632:$A2440,$A632,eukaryotes!$S632:$S2440,D$1)</f>
        <v>0</v>
      </c>
      <c r="E632">
        <f>COUNTIFS(eukaryotes!$A632:$A2440,$A632,eukaryotes!$S632:$S2440,E$1)</f>
        <v>1</v>
      </c>
      <c r="F632">
        <f>COUNTIFS(eukaryotes!$A632:$A2440,$A632,eukaryotes!$S632:$S2440,F$1)</f>
        <v>0</v>
      </c>
      <c r="G632">
        <f>COUNTIFS(eukaryotes!$A632:$A2440,$A632,eukaryotes!$S632:$S2440,G$1)</f>
        <v>0</v>
      </c>
      <c r="H632">
        <f>COUNTIFS(eukaryotes!$A632:$A2440,$A632,eukaryotes!$S632:$S2440,H$1)</f>
        <v>0</v>
      </c>
    </row>
    <row r="633" spans="1:8" x14ac:dyDescent="0.25">
      <c r="A633" t="s">
        <v>11844</v>
      </c>
      <c r="B633">
        <f>COUNTIFS(eukaryotes!$A633:$A2441,$A633,eukaryotes!$S633:$S2441,B$1)</f>
        <v>1</v>
      </c>
      <c r="C633">
        <f>COUNTIFS(eukaryotes!$A633:$A2441,$A633,eukaryotes!$S633:$S2441,C$1)</f>
        <v>0</v>
      </c>
      <c r="D633">
        <f>COUNTIFS(eukaryotes!$A633:$A2441,$A633,eukaryotes!$S633:$S2441,D$1)</f>
        <v>0</v>
      </c>
      <c r="E633">
        <f>COUNTIFS(eukaryotes!$A633:$A2441,$A633,eukaryotes!$S633:$S2441,E$1)</f>
        <v>0</v>
      </c>
      <c r="F633">
        <f>COUNTIFS(eukaryotes!$A633:$A2441,$A633,eukaryotes!$S633:$S2441,F$1)</f>
        <v>0</v>
      </c>
      <c r="G633">
        <f>COUNTIFS(eukaryotes!$A633:$A2441,$A633,eukaryotes!$S633:$S2441,G$1)</f>
        <v>0</v>
      </c>
      <c r="H633">
        <f>COUNTIFS(eukaryotes!$A633:$A2441,$A633,eukaryotes!$S633:$S2441,H$1)</f>
        <v>0</v>
      </c>
    </row>
    <row r="634" spans="1:8" x14ac:dyDescent="0.25">
      <c r="A634" t="s">
        <v>11850</v>
      </c>
      <c r="B634">
        <f>COUNTIFS(eukaryotes!$A634:$A2442,$A634,eukaryotes!$S634:$S2442,B$1)</f>
        <v>1</v>
      </c>
      <c r="C634">
        <f>COUNTIFS(eukaryotes!$A634:$A2442,$A634,eukaryotes!$S634:$S2442,C$1)</f>
        <v>0</v>
      </c>
      <c r="D634">
        <f>COUNTIFS(eukaryotes!$A634:$A2442,$A634,eukaryotes!$S634:$S2442,D$1)</f>
        <v>0</v>
      </c>
      <c r="E634">
        <f>COUNTIFS(eukaryotes!$A634:$A2442,$A634,eukaryotes!$S634:$S2442,E$1)</f>
        <v>0</v>
      </c>
      <c r="F634">
        <f>COUNTIFS(eukaryotes!$A634:$A2442,$A634,eukaryotes!$S634:$S2442,F$1)</f>
        <v>0</v>
      </c>
      <c r="G634">
        <f>COUNTIFS(eukaryotes!$A634:$A2442,$A634,eukaryotes!$S634:$S2442,G$1)</f>
        <v>0</v>
      </c>
      <c r="H634">
        <f>COUNTIFS(eukaryotes!$A634:$A2442,$A634,eukaryotes!$S634:$S2442,H$1)</f>
        <v>0</v>
      </c>
    </row>
    <row r="635" spans="1:8" x14ac:dyDescent="0.25">
      <c r="A635" t="s">
        <v>11855</v>
      </c>
      <c r="B635">
        <f>COUNTIFS(eukaryotes!$A635:$A2443,$A635,eukaryotes!$S635:$S2443,B$1)</f>
        <v>1</v>
      </c>
      <c r="C635">
        <f>COUNTIFS(eukaryotes!$A635:$A2443,$A635,eukaryotes!$S635:$S2443,C$1)</f>
        <v>0</v>
      </c>
      <c r="D635">
        <f>COUNTIFS(eukaryotes!$A635:$A2443,$A635,eukaryotes!$S635:$S2443,D$1)</f>
        <v>0</v>
      </c>
      <c r="E635">
        <f>COUNTIFS(eukaryotes!$A635:$A2443,$A635,eukaryotes!$S635:$S2443,E$1)</f>
        <v>0</v>
      </c>
      <c r="F635">
        <f>COUNTIFS(eukaryotes!$A635:$A2443,$A635,eukaryotes!$S635:$S2443,F$1)</f>
        <v>0</v>
      </c>
      <c r="G635">
        <f>COUNTIFS(eukaryotes!$A635:$A2443,$A635,eukaryotes!$S635:$S2443,G$1)</f>
        <v>0</v>
      </c>
      <c r="H635">
        <f>COUNTIFS(eukaryotes!$A635:$A2443,$A635,eukaryotes!$S635:$S2443,H$1)</f>
        <v>0</v>
      </c>
    </row>
    <row r="636" spans="1:8" x14ac:dyDescent="0.25">
      <c r="A636" t="s">
        <v>11860</v>
      </c>
      <c r="B636">
        <f>COUNTIFS(eukaryotes!$A636:$A2444,$A636,eukaryotes!$S636:$S2444,B$1)</f>
        <v>0</v>
      </c>
      <c r="C636">
        <f>COUNTIFS(eukaryotes!$A636:$A2444,$A636,eukaryotes!$S636:$S2444,C$1)</f>
        <v>0</v>
      </c>
      <c r="D636">
        <f>COUNTIFS(eukaryotes!$A636:$A2444,$A636,eukaryotes!$S636:$S2444,D$1)</f>
        <v>1</v>
      </c>
      <c r="E636">
        <f>COUNTIFS(eukaryotes!$A636:$A2444,$A636,eukaryotes!$S636:$S2444,E$1)</f>
        <v>0</v>
      </c>
      <c r="F636">
        <f>COUNTIFS(eukaryotes!$A636:$A2444,$A636,eukaryotes!$S636:$S2444,F$1)</f>
        <v>0</v>
      </c>
      <c r="G636">
        <f>COUNTIFS(eukaryotes!$A636:$A2444,$A636,eukaryotes!$S636:$S2444,G$1)</f>
        <v>0</v>
      </c>
      <c r="H636">
        <f>COUNTIFS(eukaryotes!$A636:$A2444,$A636,eukaryotes!$S636:$S2444,H$1)</f>
        <v>0</v>
      </c>
    </row>
    <row r="637" spans="1:8" x14ac:dyDescent="0.25">
      <c r="A637" t="s">
        <v>11865</v>
      </c>
      <c r="B637">
        <f>COUNTIFS(eukaryotes!$A637:$A2445,$A637,eukaryotes!$S637:$S2445,B$1)</f>
        <v>1</v>
      </c>
      <c r="C637">
        <f>COUNTIFS(eukaryotes!$A637:$A2445,$A637,eukaryotes!$S637:$S2445,C$1)</f>
        <v>0</v>
      </c>
      <c r="D637">
        <f>COUNTIFS(eukaryotes!$A637:$A2445,$A637,eukaryotes!$S637:$S2445,D$1)</f>
        <v>0</v>
      </c>
      <c r="E637">
        <f>COUNTIFS(eukaryotes!$A637:$A2445,$A637,eukaryotes!$S637:$S2445,E$1)</f>
        <v>0</v>
      </c>
      <c r="F637">
        <f>COUNTIFS(eukaryotes!$A637:$A2445,$A637,eukaryotes!$S637:$S2445,F$1)</f>
        <v>0</v>
      </c>
      <c r="G637">
        <f>COUNTIFS(eukaryotes!$A637:$A2445,$A637,eukaryotes!$S637:$S2445,G$1)</f>
        <v>0</v>
      </c>
      <c r="H637">
        <f>COUNTIFS(eukaryotes!$A637:$A2445,$A637,eukaryotes!$S637:$S2445,H$1)</f>
        <v>0</v>
      </c>
    </row>
    <row r="638" spans="1:8" x14ac:dyDescent="0.25">
      <c r="A638" t="s">
        <v>11870</v>
      </c>
      <c r="B638">
        <f>COUNTIFS(eukaryotes!$A638:$A2446,$A638,eukaryotes!$S638:$S2446,B$1)</f>
        <v>1</v>
      </c>
      <c r="C638">
        <f>COUNTIFS(eukaryotes!$A638:$A2446,$A638,eukaryotes!$S638:$S2446,C$1)</f>
        <v>0</v>
      </c>
      <c r="D638">
        <f>COUNTIFS(eukaryotes!$A638:$A2446,$A638,eukaryotes!$S638:$S2446,D$1)</f>
        <v>0</v>
      </c>
      <c r="E638">
        <f>COUNTIFS(eukaryotes!$A638:$A2446,$A638,eukaryotes!$S638:$S2446,E$1)</f>
        <v>0</v>
      </c>
      <c r="F638">
        <f>COUNTIFS(eukaryotes!$A638:$A2446,$A638,eukaryotes!$S638:$S2446,F$1)</f>
        <v>0</v>
      </c>
      <c r="G638">
        <f>COUNTIFS(eukaryotes!$A638:$A2446,$A638,eukaryotes!$S638:$S2446,G$1)</f>
        <v>0</v>
      </c>
      <c r="H638">
        <f>COUNTIFS(eukaryotes!$A638:$A2446,$A638,eukaryotes!$S638:$S2446,H$1)</f>
        <v>0</v>
      </c>
    </row>
    <row r="639" spans="1:8" x14ac:dyDescent="0.25">
      <c r="A639" t="s">
        <v>11875</v>
      </c>
      <c r="B639">
        <f>COUNTIFS(eukaryotes!$A639:$A2447,$A639,eukaryotes!$S639:$S2447,B$1)</f>
        <v>0</v>
      </c>
      <c r="C639">
        <f>COUNTIFS(eukaryotes!$A639:$A2447,$A639,eukaryotes!$S639:$S2447,C$1)</f>
        <v>0</v>
      </c>
      <c r="D639">
        <f>COUNTIFS(eukaryotes!$A639:$A2447,$A639,eukaryotes!$S639:$S2447,D$1)</f>
        <v>0</v>
      </c>
      <c r="E639">
        <f>COUNTIFS(eukaryotes!$A639:$A2447,$A639,eukaryotes!$S639:$S2447,E$1)</f>
        <v>1</v>
      </c>
      <c r="F639">
        <f>COUNTIFS(eukaryotes!$A639:$A2447,$A639,eukaryotes!$S639:$S2447,F$1)</f>
        <v>0</v>
      </c>
      <c r="G639">
        <f>COUNTIFS(eukaryotes!$A639:$A2447,$A639,eukaryotes!$S639:$S2447,G$1)</f>
        <v>0</v>
      </c>
      <c r="H639">
        <f>COUNTIFS(eukaryotes!$A639:$A2447,$A639,eukaryotes!$S639:$S2447,H$1)</f>
        <v>0</v>
      </c>
    </row>
    <row r="640" spans="1:8" x14ac:dyDescent="0.25">
      <c r="A640" t="s">
        <v>11880</v>
      </c>
      <c r="B640">
        <f>COUNTIFS(eukaryotes!$A640:$A2448,$A640,eukaryotes!$S640:$S2448,B$1)</f>
        <v>0</v>
      </c>
      <c r="C640">
        <f>COUNTIFS(eukaryotes!$A640:$A2448,$A640,eukaryotes!$S640:$S2448,C$1)</f>
        <v>0</v>
      </c>
      <c r="D640">
        <f>COUNTIFS(eukaryotes!$A640:$A2448,$A640,eukaryotes!$S640:$S2448,D$1)</f>
        <v>0</v>
      </c>
      <c r="E640">
        <f>COUNTIFS(eukaryotes!$A640:$A2448,$A640,eukaryotes!$S640:$S2448,E$1)</f>
        <v>1</v>
      </c>
      <c r="F640">
        <f>COUNTIFS(eukaryotes!$A640:$A2448,$A640,eukaryotes!$S640:$S2448,F$1)</f>
        <v>0</v>
      </c>
      <c r="G640">
        <f>COUNTIFS(eukaryotes!$A640:$A2448,$A640,eukaryotes!$S640:$S2448,G$1)</f>
        <v>0</v>
      </c>
      <c r="H640">
        <f>COUNTIFS(eukaryotes!$A640:$A2448,$A640,eukaryotes!$S640:$S2448,H$1)</f>
        <v>0</v>
      </c>
    </row>
    <row r="641" spans="1:8" x14ac:dyDescent="0.25">
      <c r="A641" t="s">
        <v>11885</v>
      </c>
      <c r="B641">
        <f>COUNTIFS(eukaryotes!$A641:$A2449,$A641,eukaryotes!$S641:$S2449,B$1)</f>
        <v>1</v>
      </c>
      <c r="C641">
        <f>COUNTIFS(eukaryotes!$A641:$A2449,$A641,eukaryotes!$S641:$S2449,C$1)</f>
        <v>0</v>
      </c>
      <c r="D641">
        <f>COUNTIFS(eukaryotes!$A641:$A2449,$A641,eukaryotes!$S641:$S2449,D$1)</f>
        <v>0</v>
      </c>
      <c r="E641">
        <f>COUNTIFS(eukaryotes!$A641:$A2449,$A641,eukaryotes!$S641:$S2449,E$1)</f>
        <v>0</v>
      </c>
      <c r="F641">
        <f>COUNTIFS(eukaryotes!$A641:$A2449,$A641,eukaryotes!$S641:$S2449,F$1)</f>
        <v>0</v>
      </c>
      <c r="G641">
        <f>COUNTIFS(eukaryotes!$A641:$A2449,$A641,eukaryotes!$S641:$S2449,G$1)</f>
        <v>0</v>
      </c>
      <c r="H641">
        <f>COUNTIFS(eukaryotes!$A641:$A2449,$A641,eukaryotes!$S641:$S2449,H$1)</f>
        <v>0</v>
      </c>
    </row>
    <row r="642" spans="1:8" x14ac:dyDescent="0.25">
      <c r="A642" t="s">
        <v>11891</v>
      </c>
      <c r="B642">
        <f>COUNTIFS(eukaryotes!$A642:$A2450,$A642,eukaryotes!$S642:$S2450,B$1)</f>
        <v>0</v>
      </c>
      <c r="C642">
        <f>COUNTIFS(eukaryotes!$A642:$A2450,$A642,eukaryotes!$S642:$S2450,C$1)</f>
        <v>0</v>
      </c>
      <c r="D642">
        <f>COUNTIFS(eukaryotes!$A642:$A2450,$A642,eukaryotes!$S642:$S2450,D$1)</f>
        <v>0</v>
      </c>
      <c r="E642">
        <f>COUNTIFS(eukaryotes!$A642:$A2450,$A642,eukaryotes!$S642:$S2450,E$1)</f>
        <v>1</v>
      </c>
      <c r="F642">
        <f>COUNTIFS(eukaryotes!$A642:$A2450,$A642,eukaryotes!$S642:$S2450,F$1)</f>
        <v>0</v>
      </c>
      <c r="G642">
        <f>COUNTIFS(eukaryotes!$A642:$A2450,$A642,eukaryotes!$S642:$S2450,G$1)</f>
        <v>0</v>
      </c>
      <c r="H642">
        <f>COUNTIFS(eukaryotes!$A642:$A2450,$A642,eukaryotes!$S642:$S2450,H$1)</f>
        <v>0</v>
      </c>
    </row>
    <row r="643" spans="1:8" x14ac:dyDescent="0.25">
      <c r="A643" t="s">
        <v>11896</v>
      </c>
      <c r="B643">
        <f>COUNTIFS(eukaryotes!$A643:$A2451,$A643,eukaryotes!$S643:$S2451,B$1)</f>
        <v>1</v>
      </c>
      <c r="C643">
        <f>COUNTIFS(eukaryotes!$A643:$A2451,$A643,eukaryotes!$S643:$S2451,C$1)</f>
        <v>0</v>
      </c>
      <c r="D643">
        <f>COUNTIFS(eukaryotes!$A643:$A2451,$A643,eukaryotes!$S643:$S2451,D$1)</f>
        <v>0</v>
      </c>
      <c r="E643">
        <f>COUNTIFS(eukaryotes!$A643:$A2451,$A643,eukaryotes!$S643:$S2451,E$1)</f>
        <v>0</v>
      </c>
      <c r="F643">
        <f>COUNTIFS(eukaryotes!$A643:$A2451,$A643,eukaryotes!$S643:$S2451,F$1)</f>
        <v>0</v>
      </c>
      <c r="G643">
        <f>COUNTIFS(eukaryotes!$A643:$A2451,$A643,eukaryotes!$S643:$S2451,G$1)</f>
        <v>0</v>
      </c>
      <c r="H643">
        <f>COUNTIFS(eukaryotes!$A643:$A2451,$A643,eukaryotes!$S643:$S2451,H$1)</f>
        <v>0</v>
      </c>
    </row>
    <row r="644" spans="1:8" x14ac:dyDescent="0.25">
      <c r="A644" t="s">
        <v>11902</v>
      </c>
      <c r="B644">
        <f>COUNTIFS(eukaryotes!$A644:$A2452,$A644,eukaryotes!$S644:$S2452,B$1)</f>
        <v>1</v>
      </c>
      <c r="C644">
        <f>COUNTIFS(eukaryotes!$A644:$A2452,$A644,eukaryotes!$S644:$S2452,C$1)</f>
        <v>0</v>
      </c>
      <c r="D644">
        <f>COUNTIFS(eukaryotes!$A644:$A2452,$A644,eukaryotes!$S644:$S2452,D$1)</f>
        <v>0</v>
      </c>
      <c r="E644">
        <f>COUNTIFS(eukaryotes!$A644:$A2452,$A644,eukaryotes!$S644:$S2452,E$1)</f>
        <v>0</v>
      </c>
      <c r="F644">
        <f>COUNTIFS(eukaryotes!$A644:$A2452,$A644,eukaryotes!$S644:$S2452,F$1)</f>
        <v>0</v>
      </c>
      <c r="G644">
        <f>COUNTIFS(eukaryotes!$A644:$A2452,$A644,eukaryotes!$S644:$S2452,G$1)</f>
        <v>0</v>
      </c>
      <c r="H644">
        <f>COUNTIFS(eukaryotes!$A644:$A2452,$A644,eukaryotes!$S644:$S2452,H$1)</f>
        <v>0</v>
      </c>
    </row>
    <row r="645" spans="1:8" x14ac:dyDescent="0.25">
      <c r="A645" t="s">
        <v>11907</v>
      </c>
      <c r="B645">
        <f>COUNTIFS(eukaryotes!$A645:$A2453,$A645,eukaryotes!$S645:$S2453,B$1)</f>
        <v>1</v>
      </c>
      <c r="C645">
        <f>COUNTIFS(eukaryotes!$A645:$A2453,$A645,eukaryotes!$S645:$S2453,C$1)</f>
        <v>0</v>
      </c>
      <c r="D645">
        <f>COUNTIFS(eukaryotes!$A645:$A2453,$A645,eukaryotes!$S645:$S2453,D$1)</f>
        <v>0</v>
      </c>
      <c r="E645">
        <f>COUNTIFS(eukaryotes!$A645:$A2453,$A645,eukaryotes!$S645:$S2453,E$1)</f>
        <v>0</v>
      </c>
      <c r="F645">
        <f>COUNTIFS(eukaryotes!$A645:$A2453,$A645,eukaryotes!$S645:$S2453,F$1)</f>
        <v>0</v>
      </c>
      <c r="G645">
        <f>COUNTIFS(eukaryotes!$A645:$A2453,$A645,eukaryotes!$S645:$S2453,G$1)</f>
        <v>0</v>
      </c>
      <c r="H645">
        <f>COUNTIFS(eukaryotes!$A645:$A2453,$A645,eukaryotes!$S645:$S2453,H$1)</f>
        <v>0</v>
      </c>
    </row>
    <row r="646" spans="1:8" x14ac:dyDescent="0.25">
      <c r="A646" t="s">
        <v>11912</v>
      </c>
      <c r="B646">
        <f>COUNTIFS(eukaryotes!$A646:$A2454,$A646,eukaryotes!$S646:$S2454,B$1)</f>
        <v>0</v>
      </c>
      <c r="C646">
        <f>COUNTIFS(eukaryotes!$A646:$A2454,$A646,eukaryotes!$S646:$S2454,C$1)</f>
        <v>0</v>
      </c>
      <c r="D646">
        <f>COUNTIFS(eukaryotes!$A646:$A2454,$A646,eukaryotes!$S646:$S2454,D$1)</f>
        <v>1</v>
      </c>
      <c r="E646">
        <f>COUNTIFS(eukaryotes!$A646:$A2454,$A646,eukaryotes!$S646:$S2454,E$1)</f>
        <v>0</v>
      </c>
      <c r="F646">
        <f>COUNTIFS(eukaryotes!$A646:$A2454,$A646,eukaryotes!$S646:$S2454,F$1)</f>
        <v>0</v>
      </c>
      <c r="G646">
        <f>COUNTIFS(eukaryotes!$A646:$A2454,$A646,eukaryotes!$S646:$S2454,G$1)</f>
        <v>0</v>
      </c>
      <c r="H646">
        <f>COUNTIFS(eukaryotes!$A646:$A2454,$A646,eukaryotes!$S646:$S2454,H$1)</f>
        <v>0</v>
      </c>
    </row>
    <row r="647" spans="1:8" x14ac:dyDescent="0.25">
      <c r="A647" t="s">
        <v>11917</v>
      </c>
      <c r="B647">
        <f>COUNTIFS(eukaryotes!$A647:$A2455,$A647,eukaryotes!$S647:$S2455,B$1)</f>
        <v>0</v>
      </c>
      <c r="C647">
        <f>COUNTIFS(eukaryotes!$A647:$A2455,$A647,eukaryotes!$S647:$S2455,C$1)</f>
        <v>0</v>
      </c>
      <c r="D647">
        <f>COUNTIFS(eukaryotes!$A647:$A2455,$A647,eukaryotes!$S647:$S2455,D$1)</f>
        <v>0</v>
      </c>
      <c r="E647">
        <f>COUNTIFS(eukaryotes!$A647:$A2455,$A647,eukaryotes!$S647:$S2455,E$1)</f>
        <v>1</v>
      </c>
      <c r="F647">
        <f>COUNTIFS(eukaryotes!$A647:$A2455,$A647,eukaryotes!$S647:$S2455,F$1)</f>
        <v>0</v>
      </c>
      <c r="G647">
        <f>COUNTIFS(eukaryotes!$A647:$A2455,$A647,eukaryotes!$S647:$S2455,G$1)</f>
        <v>0</v>
      </c>
      <c r="H647">
        <f>COUNTIFS(eukaryotes!$A647:$A2455,$A647,eukaryotes!$S647:$S2455,H$1)</f>
        <v>0</v>
      </c>
    </row>
    <row r="648" spans="1:8" x14ac:dyDescent="0.25">
      <c r="A648" t="s">
        <v>11922</v>
      </c>
      <c r="B648">
        <f>COUNTIFS(eukaryotes!$A648:$A2456,$A648,eukaryotes!$S648:$S2456,B$1)</f>
        <v>0</v>
      </c>
      <c r="C648">
        <f>COUNTIFS(eukaryotes!$A648:$A2456,$A648,eukaryotes!$S648:$S2456,C$1)</f>
        <v>0</v>
      </c>
      <c r="D648">
        <f>COUNTIFS(eukaryotes!$A648:$A2456,$A648,eukaryotes!$S648:$S2456,D$1)</f>
        <v>0</v>
      </c>
      <c r="E648">
        <f>COUNTIFS(eukaryotes!$A648:$A2456,$A648,eukaryotes!$S648:$S2456,E$1)</f>
        <v>1</v>
      </c>
      <c r="F648">
        <f>COUNTIFS(eukaryotes!$A648:$A2456,$A648,eukaryotes!$S648:$S2456,F$1)</f>
        <v>0</v>
      </c>
      <c r="G648">
        <f>COUNTIFS(eukaryotes!$A648:$A2456,$A648,eukaryotes!$S648:$S2456,G$1)</f>
        <v>0</v>
      </c>
      <c r="H648">
        <f>COUNTIFS(eukaryotes!$A648:$A2456,$A648,eukaryotes!$S648:$S2456,H$1)</f>
        <v>0</v>
      </c>
    </row>
    <row r="649" spans="1:8" x14ac:dyDescent="0.25">
      <c r="A649" t="s">
        <v>11928</v>
      </c>
      <c r="B649">
        <f>COUNTIFS(eukaryotes!$A649:$A2457,$A649,eukaryotes!$S649:$S2457,B$1)</f>
        <v>1</v>
      </c>
      <c r="C649">
        <f>COUNTIFS(eukaryotes!$A649:$A2457,$A649,eukaryotes!$S649:$S2457,C$1)</f>
        <v>0</v>
      </c>
      <c r="D649">
        <f>COUNTIFS(eukaryotes!$A649:$A2457,$A649,eukaryotes!$S649:$S2457,D$1)</f>
        <v>0</v>
      </c>
      <c r="E649">
        <f>COUNTIFS(eukaryotes!$A649:$A2457,$A649,eukaryotes!$S649:$S2457,E$1)</f>
        <v>0</v>
      </c>
      <c r="F649">
        <f>COUNTIFS(eukaryotes!$A649:$A2457,$A649,eukaryotes!$S649:$S2457,F$1)</f>
        <v>0</v>
      </c>
      <c r="G649">
        <f>COUNTIFS(eukaryotes!$A649:$A2457,$A649,eukaryotes!$S649:$S2457,G$1)</f>
        <v>0</v>
      </c>
      <c r="H649">
        <f>COUNTIFS(eukaryotes!$A649:$A2457,$A649,eukaryotes!$S649:$S2457,H$1)</f>
        <v>0</v>
      </c>
    </row>
    <row r="650" spans="1:8" x14ac:dyDescent="0.25">
      <c r="A650" t="s">
        <v>11934</v>
      </c>
      <c r="B650">
        <f>COUNTIFS(eukaryotes!$A650:$A2458,$A650,eukaryotes!$S650:$S2458,B$1)</f>
        <v>1</v>
      </c>
      <c r="C650">
        <f>COUNTIFS(eukaryotes!$A650:$A2458,$A650,eukaryotes!$S650:$S2458,C$1)</f>
        <v>0</v>
      </c>
      <c r="D650">
        <f>COUNTIFS(eukaryotes!$A650:$A2458,$A650,eukaryotes!$S650:$S2458,D$1)</f>
        <v>0</v>
      </c>
      <c r="E650">
        <f>COUNTIFS(eukaryotes!$A650:$A2458,$A650,eukaryotes!$S650:$S2458,E$1)</f>
        <v>0</v>
      </c>
      <c r="F650">
        <f>COUNTIFS(eukaryotes!$A650:$A2458,$A650,eukaryotes!$S650:$S2458,F$1)</f>
        <v>0</v>
      </c>
      <c r="G650">
        <f>COUNTIFS(eukaryotes!$A650:$A2458,$A650,eukaryotes!$S650:$S2458,G$1)</f>
        <v>0</v>
      </c>
      <c r="H650">
        <f>COUNTIFS(eukaryotes!$A650:$A2458,$A650,eukaryotes!$S650:$S2458,H$1)</f>
        <v>0</v>
      </c>
    </row>
    <row r="651" spans="1:8" x14ac:dyDescent="0.25">
      <c r="A651" t="s">
        <v>11940</v>
      </c>
      <c r="B651">
        <f>COUNTIFS(eukaryotes!$A651:$A2459,$A651,eukaryotes!$S651:$S2459,B$1)</f>
        <v>2</v>
      </c>
      <c r="C651">
        <f>COUNTIFS(eukaryotes!$A651:$A2459,$A651,eukaryotes!$S651:$S2459,C$1)</f>
        <v>0</v>
      </c>
      <c r="D651">
        <f>COUNTIFS(eukaryotes!$A651:$A2459,$A651,eukaryotes!$S651:$S2459,D$1)</f>
        <v>0</v>
      </c>
      <c r="E651">
        <f>COUNTIFS(eukaryotes!$A651:$A2459,$A651,eukaryotes!$S651:$S2459,E$1)</f>
        <v>0</v>
      </c>
      <c r="F651">
        <f>COUNTIFS(eukaryotes!$A651:$A2459,$A651,eukaryotes!$S651:$S2459,F$1)</f>
        <v>0</v>
      </c>
      <c r="G651">
        <f>COUNTIFS(eukaryotes!$A651:$A2459,$A651,eukaryotes!$S651:$S2459,G$1)</f>
        <v>0</v>
      </c>
      <c r="H651">
        <f>COUNTIFS(eukaryotes!$A651:$A2459,$A651,eukaryotes!$S651:$S2459,H$1)</f>
        <v>0</v>
      </c>
    </row>
    <row r="652" spans="1:8" x14ac:dyDescent="0.25">
      <c r="A652" t="s">
        <v>11946</v>
      </c>
      <c r="B652">
        <f>COUNTIFS(eukaryotes!$A652:$A2460,$A652,eukaryotes!$S652:$S2460,B$1)</f>
        <v>1</v>
      </c>
      <c r="C652">
        <f>COUNTIFS(eukaryotes!$A652:$A2460,$A652,eukaryotes!$S652:$S2460,C$1)</f>
        <v>0</v>
      </c>
      <c r="D652">
        <f>COUNTIFS(eukaryotes!$A652:$A2460,$A652,eukaryotes!$S652:$S2460,D$1)</f>
        <v>0</v>
      </c>
      <c r="E652">
        <f>COUNTIFS(eukaryotes!$A652:$A2460,$A652,eukaryotes!$S652:$S2460,E$1)</f>
        <v>0</v>
      </c>
      <c r="F652">
        <f>COUNTIFS(eukaryotes!$A652:$A2460,$A652,eukaryotes!$S652:$S2460,F$1)</f>
        <v>0</v>
      </c>
      <c r="G652">
        <f>COUNTIFS(eukaryotes!$A652:$A2460,$A652,eukaryotes!$S652:$S2460,G$1)</f>
        <v>0</v>
      </c>
      <c r="H652">
        <f>COUNTIFS(eukaryotes!$A652:$A2460,$A652,eukaryotes!$S652:$S2460,H$1)</f>
        <v>0</v>
      </c>
    </row>
    <row r="653" spans="1:8" x14ac:dyDescent="0.25">
      <c r="A653" t="s">
        <v>11952</v>
      </c>
      <c r="B653">
        <f>COUNTIFS(eukaryotes!$A653:$A2461,$A653,eukaryotes!$S653:$S2461,B$1)</f>
        <v>1</v>
      </c>
      <c r="C653">
        <f>COUNTIFS(eukaryotes!$A653:$A2461,$A653,eukaryotes!$S653:$S2461,C$1)</f>
        <v>0</v>
      </c>
      <c r="D653">
        <f>COUNTIFS(eukaryotes!$A653:$A2461,$A653,eukaryotes!$S653:$S2461,D$1)</f>
        <v>0</v>
      </c>
      <c r="E653">
        <f>COUNTIFS(eukaryotes!$A653:$A2461,$A653,eukaryotes!$S653:$S2461,E$1)</f>
        <v>0</v>
      </c>
      <c r="F653">
        <f>COUNTIFS(eukaryotes!$A653:$A2461,$A653,eukaryotes!$S653:$S2461,F$1)</f>
        <v>0</v>
      </c>
      <c r="G653">
        <f>COUNTIFS(eukaryotes!$A653:$A2461,$A653,eukaryotes!$S653:$S2461,G$1)</f>
        <v>0</v>
      </c>
      <c r="H653">
        <f>COUNTIFS(eukaryotes!$A653:$A2461,$A653,eukaryotes!$S653:$S2461,H$1)</f>
        <v>0</v>
      </c>
    </row>
    <row r="654" spans="1:8" x14ac:dyDescent="0.25">
      <c r="A654" t="s">
        <v>11957</v>
      </c>
      <c r="B654">
        <f>COUNTIFS(eukaryotes!$A654:$A2462,$A654,eukaryotes!$S654:$S2462,B$1)</f>
        <v>0</v>
      </c>
      <c r="C654">
        <f>COUNTIFS(eukaryotes!$A654:$A2462,$A654,eukaryotes!$S654:$S2462,C$1)</f>
        <v>0</v>
      </c>
      <c r="D654">
        <f>COUNTIFS(eukaryotes!$A654:$A2462,$A654,eukaryotes!$S654:$S2462,D$1)</f>
        <v>0</v>
      </c>
      <c r="E654">
        <f>COUNTIFS(eukaryotes!$A654:$A2462,$A654,eukaryotes!$S654:$S2462,E$1)</f>
        <v>1</v>
      </c>
      <c r="F654">
        <f>COUNTIFS(eukaryotes!$A654:$A2462,$A654,eukaryotes!$S654:$S2462,F$1)</f>
        <v>0</v>
      </c>
      <c r="G654">
        <f>COUNTIFS(eukaryotes!$A654:$A2462,$A654,eukaryotes!$S654:$S2462,G$1)</f>
        <v>0</v>
      </c>
      <c r="H654">
        <f>COUNTIFS(eukaryotes!$A654:$A2462,$A654,eukaryotes!$S654:$S2462,H$1)</f>
        <v>0</v>
      </c>
    </row>
    <row r="655" spans="1:8" x14ac:dyDescent="0.25">
      <c r="A655" t="s">
        <v>11963</v>
      </c>
      <c r="B655">
        <f>COUNTIFS(eukaryotes!$A655:$A2463,$A655,eukaryotes!$S655:$S2463,B$1)</f>
        <v>1</v>
      </c>
      <c r="C655">
        <f>COUNTIFS(eukaryotes!$A655:$A2463,$A655,eukaryotes!$S655:$S2463,C$1)</f>
        <v>0</v>
      </c>
      <c r="D655">
        <f>COUNTIFS(eukaryotes!$A655:$A2463,$A655,eukaryotes!$S655:$S2463,D$1)</f>
        <v>0</v>
      </c>
      <c r="E655">
        <f>COUNTIFS(eukaryotes!$A655:$A2463,$A655,eukaryotes!$S655:$S2463,E$1)</f>
        <v>0</v>
      </c>
      <c r="F655">
        <f>COUNTIFS(eukaryotes!$A655:$A2463,$A655,eukaryotes!$S655:$S2463,F$1)</f>
        <v>0</v>
      </c>
      <c r="G655">
        <f>COUNTIFS(eukaryotes!$A655:$A2463,$A655,eukaryotes!$S655:$S2463,G$1)</f>
        <v>0</v>
      </c>
      <c r="H655">
        <f>COUNTIFS(eukaryotes!$A655:$A2463,$A655,eukaryotes!$S655:$S2463,H$1)</f>
        <v>0</v>
      </c>
    </row>
    <row r="656" spans="1:8" x14ac:dyDescent="0.25">
      <c r="A656" t="s">
        <v>11968</v>
      </c>
      <c r="B656">
        <f>COUNTIFS(eukaryotes!$A656:$A2464,$A656,eukaryotes!$S656:$S2464,B$1)</f>
        <v>0</v>
      </c>
      <c r="C656">
        <f>COUNTIFS(eukaryotes!$A656:$A2464,$A656,eukaryotes!$S656:$S2464,C$1)</f>
        <v>0</v>
      </c>
      <c r="D656">
        <f>COUNTIFS(eukaryotes!$A656:$A2464,$A656,eukaryotes!$S656:$S2464,D$1)</f>
        <v>0</v>
      </c>
      <c r="E656">
        <f>COUNTIFS(eukaryotes!$A656:$A2464,$A656,eukaryotes!$S656:$S2464,E$1)</f>
        <v>1</v>
      </c>
      <c r="F656">
        <f>COUNTIFS(eukaryotes!$A656:$A2464,$A656,eukaryotes!$S656:$S2464,F$1)</f>
        <v>0</v>
      </c>
      <c r="G656">
        <f>COUNTIFS(eukaryotes!$A656:$A2464,$A656,eukaryotes!$S656:$S2464,G$1)</f>
        <v>0</v>
      </c>
      <c r="H656">
        <f>COUNTIFS(eukaryotes!$A656:$A2464,$A656,eukaryotes!$S656:$S2464,H$1)</f>
        <v>0</v>
      </c>
    </row>
    <row r="657" spans="1:8" x14ac:dyDescent="0.25">
      <c r="A657" t="s">
        <v>11972</v>
      </c>
      <c r="B657">
        <f>COUNTIFS(eukaryotes!$A657:$A2465,$A657,eukaryotes!$S657:$S2465,B$1)</f>
        <v>0</v>
      </c>
      <c r="C657">
        <f>COUNTIFS(eukaryotes!$A657:$A2465,$A657,eukaryotes!$S657:$S2465,C$1)</f>
        <v>0</v>
      </c>
      <c r="D657">
        <f>COUNTIFS(eukaryotes!$A657:$A2465,$A657,eukaryotes!$S657:$S2465,D$1)</f>
        <v>1</v>
      </c>
      <c r="E657">
        <f>COUNTIFS(eukaryotes!$A657:$A2465,$A657,eukaryotes!$S657:$S2465,E$1)</f>
        <v>0</v>
      </c>
      <c r="F657">
        <f>COUNTIFS(eukaryotes!$A657:$A2465,$A657,eukaryotes!$S657:$S2465,F$1)</f>
        <v>0</v>
      </c>
      <c r="G657">
        <f>COUNTIFS(eukaryotes!$A657:$A2465,$A657,eukaryotes!$S657:$S2465,G$1)</f>
        <v>0</v>
      </c>
      <c r="H657">
        <f>COUNTIFS(eukaryotes!$A657:$A2465,$A657,eukaryotes!$S657:$S2465,H$1)</f>
        <v>0</v>
      </c>
    </row>
    <row r="658" spans="1:8" x14ac:dyDescent="0.25">
      <c r="A658" t="s">
        <v>11976</v>
      </c>
      <c r="B658">
        <f>COUNTIFS(eukaryotes!$A658:$A2466,$A658,eukaryotes!$S658:$S2466,B$1)</f>
        <v>1</v>
      </c>
      <c r="C658">
        <f>COUNTIFS(eukaryotes!$A658:$A2466,$A658,eukaryotes!$S658:$S2466,C$1)</f>
        <v>0</v>
      </c>
      <c r="D658">
        <f>COUNTIFS(eukaryotes!$A658:$A2466,$A658,eukaryotes!$S658:$S2466,D$1)</f>
        <v>0</v>
      </c>
      <c r="E658">
        <f>COUNTIFS(eukaryotes!$A658:$A2466,$A658,eukaryotes!$S658:$S2466,E$1)</f>
        <v>0</v>
      </c>
      <c r="F658">
        <f>COUNTIFS(eukaryotes!$A658:$A2466,$A658,eukaryotes!$S658:$S2466,F$1)</f>
        <v>0</v>
      </c>
      <c r="G658">
        <f>COUNTIFS(eukaryotes!$A658:$A2466,$A658,eukaryotes!$S658:$S2466,G$1)</f>
        <v>0</v>
      </c>
      <c r="H658">
        <f>COUNTIFS(eukaryotes!$A658:$A2466,$A658,eukaryotes!$S658:$S2466,H$1)</f>
        <v>0</v>
      </c>
    </row>
    <row r="659" spans="1:8" x14ac:dyDescent="0.25">
      <c r="A659" t="s">
        <v>11982</v>
      </c>
      <c r="B659">
        <f>COUNTIFS(eukaryotes!$A659:$A2467,$A659,eukaryotes!$S659:$S2467,B$1)</f>
        <v>0</v>
      </c>
      <c r="C659">
        <f>COUNTIFS(eukaryotes!$A659:$A2467,$A659,eukaryotes!$S659:$S2467,C$1)</f>
        <v>1</v>
      </c>
      <c r="D659">
        <f>COUNTIFS(eukaryotes!$A659:$A2467,$A659,eukaryotes!$S659:$S2467,D$1)</f>
        <v>0</v>
      </c>
      <c r="E659">
        <f>COUNTIFS(eukaryotes!$A659:$A2467,$A659,eukaryotes!$S659:$S2467,E$1)</f>
        <v>0</v>
      </c>
      <c r="F659">
        <f>COUNTIFS(eukaryotes!$A659:$A2467,$A659,eukaryotes!$S659:$S2467,F$1)</f>
        <v>0</v>
      </c>
      <c r="G659">
        <f>COUNTIFS(eukaryotes!$A659:$A2467,$A659,eukaryotes!$S659:$S2467,G$1)</f>
        <v>0</v>
      </c>
      <c r="H659">
        <f>COUNTIFS(eukaryotes!$A659:$A2467,$A659,eukaryotes!$S659:$S2467,H$1)</f>
        <v>0</v>
      </c>
    </row>
    <row r="660" spans="1:8" x14ac:dyDescent="0.25">
      <c r="A660" t="s">
        <v>11987</v>
      </c>
      <c r="B660">
        <f>COUNTIFS(eukaryotes!$A660:$A2468,$A660,eukaryotes!$S660:$S2468,B$1)</f>
        <v>1</v>
      </c>
      <c r="C660">
        <f>COUNTIFS(eukaryotes!$A660:$A2468,$A660,eukaryotes!$S660:$S2468,C$1)</f>
        <v>0</v>
      </c>
      <c r="D660">
        <f>COUNTIFS(eukaryotes!$A660:$A2468,$A660,eukaryotes!$S660:$S2468,D$1)</f>
        <v>0</v>
      </c>
      <c r="E660">
        <f>COUNTIFS(eukaryotes!$A660:$A2468,$A660,eukaryotes!$S660:$S2468,E$1)</f>
        <v>0</v>
      </c>
      <c r="F660">
        <f>COUNTIFS(eukaryotes!$A660:$A2468,$A660,eukaryotes!$S660:$S2468,F$1)</f>
        <v>0</v>
      </c>
      <c r="G660">
        <f>COUNTIFS(eukaryotes!$A660:$A2468,$A660,eukaryotes!$S660:$S2468,G$1)</f>
        <v>0</v>
      </c>
      <c r="H660">
        <f>COUNTIFS(eukaryotes!$A660:$A2468,$A660,eukaryotes!$S660:$S2468,H$1)</f>
        <v>0</v>
      </c>
    </row>
    <row r="661" spans="1:8" x14ac:dyDescent="0.25">
      <c r="A661" t="s">
        <v>11993</v>
      </c>
      <c r="B661">
        <f>COUNTIFS(eukaryotes!$A661:$A2469,$A661,eukaryotes!$S661:$S2469,B$1)</f>
        <v>1</v>
      </c>
      <c r="C661">
        <f>COUNTIFS(eukaryotes!$A661:$A2469,$A661,eukaryotes!$S661:$S2469,C$1)</f>
        <v>0</v>
      </c>
      <c r="D661">
        <f>COUNTIFS(eukaryotes!$A661:$A2469,$A661,eukaryotes!$S661:$S2469,D$1)</f>
        <v>0</v>
      </c>
      <c r="E661">
        <f>COUNTIFS(eukaryotes!$A661:$A2469,$A661,eukaryotes!$S661:$S2469,E$1)</f>
        <v>0</v>
      </c>
      <c r="F661">
        <f>COUNTIFS(eukaryotes!$A661:$A2469,$A661,eukaryotes!$S661:$S2469,F$1)</f>
        <v>0</v>
      </c>
      <c r="G661">
        <f>COUNTIFS(eukaryotes!$A661:$A2469,$A661,eukaryotes!$S661:$S2469,G$1)</f>
        <v>0</v>
      </c>
      <c r="H661">
        <f>COUNTIFS(eukaryotes!$A661:$A2469,$A661,eukaryotes!$S661:$S2469,H$1)</f>
        <v>0</v>
      </c>
    </row>
    <row r="662" spans="1:8" x14ac:dyDescent="0.25">
      <c r="A662" t="s">
        <v>11996</v>
      </c>
      <c r="B662">
        <f>COUNTIFS(eukaryotes!$A662:$A2470,$A662,eukaryotes!$S662:$S2470,B$1)</f>
        <v>0</v>
      </c>
      <c r="C662">
        <f>COUNTIFS(eukaryotes!$A662:$A2470,$A662,eukaryotes!$S662:$S2470,C$1)</f>
        <v>0</v>
      </c>
      <c r="D662">
        <f>COUNTIFS(eukaryotes!$A662:$A2470,$A662,eukaryotes!$S662:$S2470,D$1)</f>
        <v>0</v>
      </c>
      <c r="E662">
        <f>COUNTIFS(eukaryotes!$A662:$A2470,$A662,eukaryotes!$S662:$S2470,E$1)</f>
        <v>1</v>
      </c>
      <c r="F662">
        <f>COUNTIFS(eukaryotes!$A662:$A2470,$A662,eukaryotes!$S662:$S2470,F$1)</f>
        <v>0</v>
      </c>
      <c r="G662">
        <f>COUNTIFS(eukaryotes!$A662:$A2470,$A662,eukaryotes!$S662:$S2470,G$1)</f>
        <v>0</v>
      </c>
      <c r="H662">
        <f>COUNTIFS(eukaryotes!$A662:$A2470,$A662,eukaryotes!$S662:$S2470,H$1)</f>
        <v>0</v>
      </c>
    </row>
    <row r="663" spans="1:8" x14ac:dyDescent="0.25">
      <c r="A663" t="s">
        <v>12001</v>
      </c>
      <c r="B663">
        <f>COUNTIFS(eukaryotes!$A663:$A2471,$A663,eukaryotes!$S663:$S2471,B$1)</f>
        <v>0</v>
      </c>
      <c r="C663">
        <f>COUNTIFS(eukaryotes!$A663:$A2471,$A663,eukaryotes!$S663:$S2471,C$1)</f>
        <v>0</v>
      </c>
      <c r="D663">
        <f>COUNTIFS(eukaryotes!$A663:$A2471,$A663,eukaryotes!$S663:$S2471,D$1)</f>
        <v>0</v>
      </c>
      <c r="E663">
        <f>COUNTIFS(eukaryotes!$A663:$A2471,$A663,eukaryotes!$S663:$S2471,E$1)</f>
        <v>1</v>
      </c>
      <c r="F663">
        <f>COUNTIFS(eukaryotes!$A663:$A2471,$A663,eukaryotes!$S663:$S2471,F$1)</f>
        <v>0</v>
      </c>
      <c r="G663">
        <f>COUNTIFS(eukaryotes!$A663:$A2471,$A663,eukaryotes!$S663:$S2471,G$1)</f>
        <v>0</v>
      </c>
      <c r="H663">
        <f>COUNTIFS(eukaryotes!$A663:$A2471,$A663,eukaryotes!$S663:$S2471,H$1)</f>
        <v>0</v>
      </c>
    </row>
    <row r="664" spans="1:8" x14ac:dyDescent="0.25">
      <c r="A664" t="s">
        <v>12007</v>
      </c>
      <c r="B664">
        <f>COUNTIFS(eukaryotes!$A664:$A2472,$A664,eukaryotes!$S664:$S2472,B$1)</f>
        <v>1</v>
      </c>
      <c r="C664">
        <f>COUNTIFS(eukaryotes!$A664:$A2472,$A664,eukaryotes!$S664:$S2472,C$1)</f>
        <v>0</v>
      </c>
      <c r="D664">
        <f>COUNTIFS(eukaryotes!$A664:$A2472,$A664,eukaryotes!$S664:$S2472,D$1)</f>
        <v>0</v>
      </c>
      <c r="E664">
        <f>COUNTIFS(eukaryotes!$A664:$A2472,$A664,eukaryotes!$S664:$S2472,E$1)</f>
        <v>0</v>
      </c>
      <c r="F664">
        <f>COUNTIFS(eukaryotes!$A664:$A2472,$A664,eukaryotes!$S664:$S2472,F$1)</f>
        <v>0</v>
      </c>
      <c r="G664">
        <f>COUNTIFS(eukaryotes!$A664:$A2472,$A664,eukaryotes!$S664:$S2472,G$1)</f>
        <v>0</v>
      </c>
      <c r="H664">
        <f>COUNTIFS(eukaryotes!$A664:$A2472,$A664,eukaryotes!$S664:$S2472,H$1)</f>
        <v>0</v>
      </c>
    </row>
    <row r="665" spans="1:8" x14ac:dyDescent="0.25">
      <c r="A665" t="s">
        <v>12012</v>
      </c>
      <c r="B665">
        <f>COUNTIFS(eukaryotes!$A665:$A2473,$A665,eukaryotes!$S665:$S2473,B$1)</f>
        <v>1</v>
      </c>
      <c r="C665">
        <f>COUNTIFS(eukaryotes!$A665:$A2473,$A665,eukaryotes!$S665:$S2473,C$1)</f>
        <v>0</v>
      </c>
      <c r="D665">
        <f>COUNTIFS(eukaryotes!$A665:$A2473,$A665,eukaryotes!$S665:$S2473,D$1)</f>
        <v>0</v>
      </c>
      <c r="E665">
        <f>COUNTIFS(eukaryotes!$A665:$A2473,$A665,eukaryotes!$S665:$S2473,E$1)</f>
        <v>0</v>
      </c>
      <c r="F665">
        <f>COUNTIFS(eukaryotes!$A665:$A2473,$A665,eukaryotes!$S665:$S2473,F$1)</f>
        <v>0</v>
      </c>
      <c r="G665">
        <f>COUNTIFS(eukaryotes!$A665:$A2473,$A665,eukaryotes!$S665:$S2473,G$1)</f>
        <v>0</v>
      </c>
      <c r="H665">
        <f>COUNTIFS(eukaryotes!$A665:$A2473,$A665,eukaryotes!$S665:$S2473,H$1)</f>
        <v>0</v>
      </c>
    </row>
    <row r="666" spans="1:8" x14ac:dyDescent="0.25">
      <c r="A666" t="s">
        <v>12017</v>
      </c>
      <c r="B666">
        <f>COUNTIFS(eukaryotes!$A666:$A2474,$A666,eukaryotes!$S666:$S2474,B$1)</f>
        <v>1</v>
      </c>
      <c r="C666">
        <f>COUNTIFS(eukaryotes!$A666:$A2474,$A666,eukaryotes!$S666:$S2474,C$1)</f>
        <v>0</v>
      </c>
      <c r="D666">
        <f>COUNTIFS(eukaryotes!$A666:$A2474,$A666,eukaryotes!$S666:$S2474,D$1)</f>
        <v>0</v>
      </c>
      <c r="E666">
        <f>COUNTIFS(eukaryotes!$A666:$A2474,$A666,eukaryotes!$S666:$S2474,E$1)</f>
        <v>0</v>
      </c>
      <c r="F666">
        <f>COUNTIFS(eukaryotes!$A666:$A2474,$A666,eukaryotes!$S666:$S2474,F$1)</f>
        <v>0</v>
      </c>
      <c r="G666">
        <f>COUNTIFS(eukaryotes!$A666:$A2474,$A666,eukaryotes!$S666:$S2474,G$1)</f>
        <v>0</v>
      </c>
      <c r="H666">
        <f>COUNTIFS(eukaryotes!$A666:$A2474,$A666,eukaryotes!$S666:$S2474,H$1)</f>
        <v>0</v>
      </c>
    </row>
    <row r="667" spans="1:8" x14ac:dyDescent="0.25">
      <c r="A667" t="s">
        <v>12022</v>
      </c>
      <c r="B667">
        <f>COUNTIFS(eukaryotes!$A667:$A2475,$A667,eukaryotes!$S667:$S2475,B$1)</f>
        <v>1</v>
      </c>
      <c r="C667">
        <f>COUNTIFS(eukaryotes!$A667:$A2475,$A667,eukaryotes!$S667:$S2475,C$1)</f>
        <v>0</v>
      </c>
      <c r="D667">
        <f>COUNTIFS(eukaryotes!$A667:$A2475,$A667,eukaryotes!$S667:$S2475,D$1)</f>
        <v>0</v>
      </c>
      <c r="E667">
        <f>COUNTIFS(eukaryotes!$A667:$A2475,$A667,eukaryotes!$S667:$S2475,E$1)</f>
        <v>0</v>
      </c>
      <c r="F667">
        <f>COUNTIFS(eukaryotes!$A667:$A2475,$A667,eukaryotes!$S667:$S2475,F$1)</f>
        <v>0</v>
      </c>
      <c r="G667">
        <f>COUNTIFS(eukaryotes!$A667:$A2475,$A667,eukaryotes!$S667:$S2475,G$1)</f>
        <v>0</v>
      </c>
      <c r="H667">
        <f>COUNTIFS(eukaryotes!$A667:$A2475,$A667,eukaryotes!$S667:$S2475,H$1)</f>
        <v>0</v>
      </c>
    </row>
    <row r="668" spans="1:8" x14ac:dyDescent="0.25">
      <c r="A668" t="s">
        <v>12027</v>
      </c>
      <c r="B668">
        <f>COUNTIFS(eukaryotes!$A668:$A2476,$A668,eukaryotes!$S668:$S2476,B$1)</f>
        <v>1</v>
      </c>
      <c r="C668">
        <f>COUNTIFS(eukaryotes!$A668:$A2476,$A668,eukaryotes!$S668:$S2476,C$1)</f>
        <v>0</v>
      </c>
      <c r="D668">
        <f>COUNTIFS(eukaryotes!$A668:$A2476,$A668,eukaryotes!$S668:$S2476,D$1)</f>
        <v>0</v>
      </c>
      <c r="E668">
        <f>COUNTIFS(eukaryotes!$A668:$A2476,$A668,eukaryotes!$S668:$S2476,E$1)</f>
        <v>0</v>
      </c>
      <c r="F668">
        <f>COUNTIFS(eukaryotes!$A668:$A2476,$A668,eukaryotes!$S668:$S2476,F$1)</f>
        <v>0</v>
      </c>
      <c r="G668">
        <f>COUNTIFS(eukaryotes!$A668:$A2476,$A668,eukaryotes!$S668:$S2476,G$1)</f>
        <v>0</v>
      </c>
      <c r="H668">
        <f>COUNTIFS(eukaryotes!$A668:$A2476,$A668,eukaryotes!$S668:$S2476,H$1)</f>
        <v>0</v>
      </c>
    </row>
    <row r="669" spans="1:8" x14ac:dyDescent="0.25">
      <c r="A669" t="s">
        <v>12032</v>
      </c>
      <c r="B669">
        <f>COUNTIFS(eukaryotes!$A669:$A2477,$A669,eukaryotes!$S669:$S2477,B$1)</f>
        <v>1</v>
      </c>
      <c r="C669">
        <f>COUNTIFS(eukaryotes!$A669:$A2477,$A669,eukaryotes!$S669:$S2477,C$1)</f>
        <v>0</v>
      </c>
      <c r="D669">
        <f>COUNTIFS(eukaryotes!$A669:$A2477,$A669,eukaryotes!$S669:$S2477,D$1)</f>
        <v>0</v>
      </c>
      <c r="E669">
        <f>COUNTIFS(eukaryotes!$A669:$A2477,$A669,eukaryotes!$S669:$S2477,E$1)</f>
        <v>0</v>
      </c>
      <c r="F669">
        <f>COUNTIFS(eukaryotes!$A669:$A2477,$A669,eukaryotes!$S669:$S2477,F$1)</f>
        <v>0</v>
      </c>
      <c r="G669">
        <f>COUNTIFS(eukaryotes!$A669:$A2477,$A669,eukaryotes!$S669:$S2477,G$1)</f>
        <v>0</v>
      </c>
      <c r="H669">
        <f>COUNTIFS(eukaryotes!$A669:$A2477,$A669,eukaryotes!$S669:$S2477,H$1)</f>
        <v>0</v>
      </c>
    </row>
    <row r="670" spans="1:8" x14ac:dyDescent="0.25">
      <c r="A670" t="s">
        <v>12037</v>
      </c>
      <c r="B670">
        <f>COUNTIFS(eukaryotes!$A670:$A2478,$A670,eukaryotes!$S670:$S2478,B$1)</f>
        <v>1</v>
      </c>
      <c r="C670">
        <f>COUNTIFS(eukaryotes!$A670:$A2478,$A670,eukaryotes!$S670:$S2478,C$1)</f>
        <v>0</v>
      </c>
      <c r="D670">
        <f>COUNTIFS(eukaryotes!$A670:$A2478,$A670,eukaryotes!$S670:$S2478,D$1)</f>
        <v>0</v>
      </c>
      <c r="E670">
        <f>COUNTIFS(eukaryotes!$A670:$A2478,$A670,eukaryotes!$S670:$S2478,E$1)</f>
        <v>0</v>
      </c>
      <c r="F670">
        <f>COUNTIFS(eukaryotes!$A670:$A2478,$A670,eukaryotes!$S670:$S2478,F$1)</f>
        <v>0</v>
      </c>
      <c r="G670">
        <f>COUNTIFS(eukaryotes!$A670:$A2478,$A670,eukaryotes!$S670:$S2478,G$1)</f>
        <v>0</v>
      </c>
      <c r="H670">
        <f>COUNTIFS(eukaryotes!$A670:$A2478,$A670,eukaryotes!$S670:$S2478,H$1)</f>
        <v>0</v>
      </c>
    </row>
    <row r="671" spans="1:8" x14ac:dyDescent="0.25">
      <c r="A671" t="s">
        <v>12042</v>
      </c>
      <c r="B671">
        <f>COUNTIFS(eukaryotes!$A671:$A2479,$A671,eukaryotes!$S671:$S2479,B$1)</f>
        <v>1</v>
      </c>
      <c r="C671">
        <f>COUNTIFS(eukaryotes!$A671:$A2479,$A671,eukaryotes!$S671:$S2479,C$1)</f>
        <v>0</v>
      </c>
      <c r="D671">
        <f>COUNTIFS(eukaryotes!$A671:$A2479,$A671,eukaryotes!$S671:$S2479,D$1)</f>
        <v>0</v>
      </c>
      <c r="E671">
        <f>COUNTIFS(eukaryotes!$A671:$A2479,$A671,eukaryotes!$S671:$S2479,E$1)</f>
        <v>0</v>
      </c>
      <c r="F671">
        <f>COUNTIFS(eukaryotes!$A671:$A2479,$A671,eukaryotes!$S671:$S2479,F$1)</f>
        <v>0</v>
      </c>
      <c r="G671">
        <f>COUNTIFS(eukaryotes!$A671:$A2479,$A671,eukaryotes!$S671:$S2479,G$1)</f>
        <v>0</v>
      </c>
      <c r="H671">
        <f>COUNTIFS(eukaryotes!$A671:$A2479,$A671,eukaryotes!$S671:$S2479,H$1)</f>
        <v>0</v>
      </c>
    </row>
    <row r="672" spans="1:8" x14ac:dyDescent="0.25">
      <c r="A672" t="s">
        <v>12047</v>
      </c>
      <c r="B672">
        <f>COUNTIFS(eukaryotes!$A672:$A2480,$A672,eukaryotes!$S672:$S2480,B$1)</f>
        <v>1</v>
      </c>
      <c r="C672">
        <f>COUNTIFS(eukaryotes!$A672:$A2480,$A672,eukaryotes!$S672:$S2480,C$1)</f>
        <v>0</v>
      </c>
      <c r="D672">
        <f>COUNTIFS(eukaryotes!$A672:$A2480,$A672,eukaryotes!$S672:$S2480,D$1)</f>
        <v>0</v>
      </c>
      <c r="E672">
        <f>COUNTIFS(eukaryotes!$A672:$A2480,$A672,eukaryotes!$S672:$S2480,E$1)</f>
        <v>0</v>
      </c>
      <c r="F672">
        <f>COUNTIFS(eukaryotes!$A672:$A2480,$A672,eukaryotes!$S672:$S2480,F$1)</f>
        <v>0</v>
      </c>
      <c r="G672">
        <f>COUNTIFS(eukaryotes!$A672:$A2480,$A672,eukaryotes!$S672:$S2480,G$1)</f>
        <v>0</v>
      </c>
      <c r="H672">
        <f>COUNTIFS(eukaryotes!$A672:$A2480,$A672,eukaryotes!$S672:$S2480,H$1)</f>
        <v>0</v>
      </c>
    </row>
    <row r="673" spans="1:8" x14ac:dyDescent="0.25">
      <c r="A673" t="s">
        <v>12052</v>
      </c>
      <c r="B673">
        <f>COUNTIFS(eukaryotes!$A673:$A2481,$A673,eukaryotes!$S673:$S2481,B$1)</f>
        <v>1</v>
      </c>
      <c r="C673">
        <f>COUNTIFS(eukaryotes!$A673:$A2481,$A673,eukaryotes!$S673:$S2481,C$1)</f>
        <v>0</v>
      </c>
      <c r="D673">
        <f>COUNTIFS(eukaryotes!$A673:$A2481,$A673,eukaryotes!$S673:$S2481,D$1)</f>
        <v>0</v>
      </c>
      <c r="E673">
        <f>COUNTIFS(eukaryotes!$A673:$A2481,$A673,eukaryotes!$S673:$S2481,E$1)</f>
        <v>0</v>
      </c>
      <c r="F673">
        <f>COUNTIFS(eukaryotes!$A673:$A2481,$A673,eukaryotes!$S673:$S2481,F$1)</f>
        <v>0</v>
      </c>
      <c r="G673">
        <f>COUNTIFS(eukaryotes!$A673:$A2481,$A673,eukaryotes!$S673:$S2481,G$1)</f>
        <v>0</v>
      </c>
      <c r="H673">
        <f>COUNTIFS(eukaryotes!$A673:$A2481,$A673,eukaryotes!$S673:$S2481,H$1)</f>
        <v>0</v>
      </c>
    </row>
    <row r="674" spans="1:8" x14ac:dyDescent="0.25">
      <c r="A674" t="s">
        <v>12057</v>
      </c>
      <c r="B674">
        <f>COUNTIFS(eukaryotes!$A674:$A2482,$A674,eukaryotes!$S674:$S2482,B$1)</f>
        <v>1</v>
      </c>
      <c r="C674">
        <f>COUNTIFS(eukaryotes!$A674:$A2482,$A674,eukaryotes!$S674:$S2482,C$1)</f>
        <v>0</v>
      </c>
      <c r="D674">
        <f>COUNTIFS(eukaryotes!$A674:$A2482,$A674,eukaryotes!$S674:$S2482,D$1)</f>
        <v>0</v>
      </c>
      <c r="E674">
        <f>COUNTIFS(eukaryotes!$A674:$A2482,$A674,eukaryotes!$S674:$S2482,E$1)</f>
        <v>1</v>
      </c>
      <c r="F674">
        <f>COUNTIFS(eukaryotes!$A674:$A2482,$A674,eukaryotes!$S674:$S2482,F$1)</f>
        <v>0</v>
      </c>
      <c r="G674">
        <f>COUNTIFS(eukaryotes!$A674:$A2482,$A674,eukaryotes!$S674:$S2482,G$1)</f>
        <v>0</v>
      </c>
      <c r="H674">
        <f>COUNTIFS(eukaryotes!$A674:$A2482,$A674,eukaryotes!$S674:$S2482,H$1)</f>
        <v>0</v>
      </c>
    </row>
    <row r="675" spans="1:8" x14ac:dyDescent="0.25">
      <c r="A675" t="s">
        <v>12067</v>
      </c>
      <c r="B675">
        <f>COUNTIFS(eukaryotes!$A675:$A2483,$A675,eukaryotes!$S675:$S2483,B$1)</f>
        <v>0</v>
      </c>
      <c r="C675">
        <f>COUNTIFS(eukaryotes!$A675:$A2483,$A675,eukaryotes!$S675:$S2483,C$1)</f>
        <v>0</v>
      </c>
      <c r="D675">
        <f>COUNTIFS(eukaryotes!$A675:$A2483,$A675,eukaryotes!$S675:$S2483,D$1)</f>
        <v>0</v>
      </c>
      <c r="E675">
        <f>COUNTIFS(eukaryotes!$A675:$A2483,$A675,eukaryotes!$S675:$S2483,E$1)</f>
        <v>1</v>
      </c>
      <c r="F675">
        <f>COUNTIFS(eukaryotes!$A675:$A2483,$A675,eukaryotes!$S675:$S2483,F$1)</f>
        <v>0</v>
      </c>
      <c r="G675">
        <f>COUNTIFS(eukaryotes!$A675:$A2483,$A675,eukaryotes!$S675:$S2483,G$1)</f>
        <v>0</v>
      </c>
      <c r="H675">
        <f>COUNTIFS(eukaryotes!$A675:$A2483,$A675,eukaryotes!$S675:$S2483,H$1)</f>
        <v>0</v>
      </c>
    </row>
    <row r="676" spans="1:8" x14ac:dyDescent="0.25">
      <c r="A676" t="s">
        <v>12072</v>
      </c>
      <c r="B676">
        <f>COUNTIFS(eukaryotes!$A676:$A2484,$A676,eukaryotes!$S676:$S2484,B$1)</f>
        <v>1</v>
      </c>
      <c r="C676">
        <f>COUNTIFS(eukaryotes!$A676:$A2484,$A676,eukaryotes!$S676:$S2484,C$1)</f>
        <v>0</v>
      </c>
      <c r="D676">
        <f>COUNTIFS(eukaryotes!$A676:$A2484,$A676,eukaryotes!$S676:$S2484,D$1)</f>
        <v>0</v>
      </c>
      <c r="E676">
        <f>COUNTIFS(eukaryotes!$A676:$A2484,$A676,eukaryotes!$S676:$S2484,E$1)</f>
        <v>0</v>
      </c>
      <c r="F676">
        <f>COUNTIFS(eukaryotes!$A676:$A2484,$A676,eukaryotes!$S676:$S2484,F$1)</f>
        <v>0</v>
      </c>
      <c r="G676">
        <f>COUNTIFS(eukaryotes!$A676:$A2484,$A676,eukaryotes!$S676:$S2484,G$1)</f>
        <v>0</v>
      </c>
      <c r="H676">
        <f>COUNTIFS(eukaryotes!$A676:$A2484,$A676,eukaryotes!$S676:$S2484,H$1)</f>
        <v>0</v>
      </c>
    </row>
    <row r="677" spans="1:8" x14ac:dyDescent="0.25">
      <c r="A677" t="s">
        <v>12078</v>
      </c>
      <c r="B677">
        <f>COUNTIFS(eukaryotes!$A677:$A2485,$A677,eukaryotes!$S677:$S2485,B$1)</f>
        <v>1</v>
      </c>
      <c r="C677">
        <f>COUNTIFS(eukaryotes!$A677:$A2485,$A677,eukaryotes!$S677:$S2485,C$1)</f>
        <v>0</v>
      </c>
      <c r="D677">
        <f>COUNTIFS(eukaryotes!$A677:$A2485,$A677,eukaryotes!$S677:$S2485,D$1)</f>
        <v>0</v>
      </c>
      <c r="E677">
        <f>COUNTIFS(eukaryotes!$A677:$A2485,$A677,eukaryotes!$S677:$S2485,E$1)</f>
        <v>0</v>
      </c>
      <c r="F677">
        <f>COUNTIFS(eukaryotes!$A677:$A2485,$A677,eukaryotes!$S677:$S2485,F$1)</f>
        <v>0</v>
      </c>
      <c r="G677">
        <f>COUNTIFS(eukaryotes!$A677:$A2485,$A677,eukaryotes!$S677:$S2485,G$1)</f>
        <v>0</v>
      </c>
      <c r="H677">
        <f>COUNTIFS(eukaryotes!$A677:$A2485,$A677,eukaryotes!$S677:$S2485,H$1)</f>
        <v>0</v>
      </c>
    </row>
    <row r="678" spans="1:8" x14ac:dyDescent="0.25">
      <c r="A678" t="s">
        <v>12084</v>
      </c>
      <c r="B678">
        <f>COUNTIFS(eukaryotes!$A678:$A2486,$A678,eukaryotes!$S678:$S2486,B$1)</f>
        <v>1</v>
      </c>
      <c r="C678">
        <f>COUNTIFS(eukaryotes!$A678:$A2486,$A678,eukaryotes!$S678:$S2486,C$1)</f>
        <v>0</v>
      </c>
      <c r="D678">
        <f>COUNTIFS(eukaryotes!$A678:$A2486,$A678,eukaryotes!$S678:$S2486,D$1)</f>
        <v>0</v>
      </c>
      <c r="E678">
        <f>COUNTIFS(eukaryotes!$A678:$A2486,$A678,eukaryotes!$S678:$S2486,E$1)</f>
        <v>0</v>
      </c>
      <c r="F678">
        <f>COUNTIFS(eukaryotes!$A678:$A2486,$A678,eukaryotes!$S678:$S2486,F$1)</f>
        <v>0</v>
      </c>
      <c r="G678">
        <f>COUNTIFS(eukaryotes!$A678:$A2486,$A678,eukaryotes!$S678:$S2486,G$1)</f>
        <v>0</v>
      </c>
      <c r="H678">
        <f>COUNTIFS(eukaryotes!$A678:$A2486,$A678,eukaryotes!$S678:$S2486,H$1)</f>
        <v>0</v>
      </c>
    </row>
    <row r="679" spans="1:8" x14ac:dyDescent="0.25">
      <c r="A679" t="s">
        <v>12089</v>
      </c>
      <c r="B679">
        <f>COUNTIFS(eukaryotes!$A679:$A2487,$A679,eukaryotes!$S679:$S2487,B$1)</f>
        <v>1</v>
      </c>
      <c r="C679">
        <f>COUNTIFS(eukaryotes!$A679:$A2487,$A679,eukaryotes!$S679:$S2487,C$1)</f>
        <v>0</v>
      </c>
      <c r="D679">
        <f>COUNTIFS(eukaryotes!$A679:$A2487,$A679,eukaryotes!$S679:$S2487,D$1)</f>
        <v>0</v>
      </c>
      <c r="E679">
        <f>COUNTIFS(eukaryotes!$A679:$A2487,$A679,eukaryotes!$S679:$S2487,E$1)</f>
        <v>0</v>
      </c>
      <c r="F679">
        <f>COUNTIFS(eukaryotes!$A679:$A2487,$A679,eukaryotes!$S679:$S2487,F$1)</f>
        <v>0</v>
      </c>
      <c r="G679">
        <f>COUNTIFS(eukaryotes!$A679:$A2487,$A679,eukaryotes!$S679:$S2487,G$1)</f>
        <v>0</v>
      </c>
      <c r="H679">
        <f>COUNTIFS(eukaryotes!$A679:$A2487,$A679,eukaryotes!$S679:$S2487,H$1)</f>
        <v>0</v>
      </c>
    </row>
    <row r="680" spans="1:8" x14ac:dyDescent="0.25">
      <c r="A680" t="s">
        <v>12095</v>
      </c>
      <c r="B680">
        <f>COUNTIFS(eukaryotes!$A680:$A2488,$A680,eukaryotes!$S680:$S2488,B$1)</f>
        <v>1</v>
      </c>
      <c r="C680">
        <f>COUNTIFS(eukaryotes!$A680:$A2488,$A680,eukaryotes!$S680:$S2488,C$1)</f>
        <v>0</v>
      </c>
      <c r="D680">
        <f>COUNTIFS(eukaryotes!$A680:$A2488,$A680,eukaryotes!$S680:$S2488,D$1)</f>
        <v>0</v>
      </c>
      <c r="E680">
        <f>COUNTIFS(eukaryotes!$A680:$A2488,$A680,eukaryotes!$S680:$S2488,E$1)</f>
        <v>0</v>
      </c>
      <c r="F680">
        <f>COUNTIFS(eukaryotes!$A680:$A2488,$A680,eukaryotes!$S680:$S2488,F$1)</f>
        <v>0</v>
      </c>
      <c r="G680">
        <f>COUNTIFS(eukaryotes!$A680:$A2488,$A680,eukaryotes!$S680:$S2488,G$1)</f>
        <v>0</v>
      </c>
      <c r="H680">
        <f>COUNTIFS(eukaryotes!$A680:$A2488,$A680,eukaryotes!$S680:$S2488,H$1)</f>
        <v>0</v>
      </c>
    </row>
    <row r="681" spans="1:8" x14ac:dyDescent="0.25">
      <c r="A681" t="s">
        <v>12100</v>
      </c>
      <c r="B681">
        <f>COUNTIFS(eukaryotes!$A681:$A2489,$A681,eukaryotes!$S681:$S2489,B$1)</f>
        <v>1</v>
      </c>
      <c r="C681">
        <f>COUNTIFS(eukaryotes!$A681:$A2489,$A681,eukaryotes!$S681:$S2489,C$1)</f>
        <v>0</v>
      </c>
      <c r="D681">
        <f>COUNTIFS(eukaryotes!$A681:$A2489,$A681,eukaryotes!$S681:$S2489,D$1)</f>
        <v>0</v>
      </c>
      <c r="E681">
        <f>COUNTIFS(eukaryotes!$A681:$A2489,$A681,eukaryotes!$S681:$S2489,E$1)</f>
        <v>0</v>
      </c>
      <c r="F681">
        <f>COUNTIFS(eukaryotes!$A681:$A2489,$A681,eukaryotes!$S681:$S2489,F$1)</f>
        <v>0</v>
      </c>
      <c r="G681">
        <f>COUNTIFS(eukaryotes!$A681:$A2489,$A681,eukaryotes!$S681:$S2489,G$1)</f>
        <v>0</v>
      </c>
      <c r="H681">
        <f>COUNTIFS(eukaryotes!$A681:$A2489,$A681,eukaryotes!$S681:$S2489,H$1)</f>
        <v>0</v>
      </c>
    </row>
    <row r="682" spans="1:8" x14ac:dyDescent="0.25">
      <c r="A682" t="s">
        <v>12106</v>
      </c>
      <c r="B682">
        <f>COUNTIFS(eukaryotes!$A682:$A2490,$A682,eukaryotes!$S682:$S2490,B$1)</f>
        <v>0</v>
      </c>
      <c r="C682">
        <f>COUNTIFS(eukaryotes!$A682:$A2490,$A682,eukaryotes!$S682:$S2490,C$1)</f>
        <v>0</v>
      </c>
      <c r="D682">
        <f>COUNTIFS(eukaryotes!$A682:$A2490,$A682,eukaryotes!$S682:$S2490,D$1)</f>
        <v>0</v>
      </c>
      <c r="E682">
        <f>COUNTIFS(eukaryotes!$A682:$A2490,$A682,eukaryotes!$S682:$S2490,E$1)</f>
        <v>1</v>
      </c>
      <c r="F682">
        <f>COUNTIFS(eukaryotes!$A682:$A2490,$A682,eukaryotes!$S682:$S2490,F$1)</f>
        <v>0</v>
      </c>
      <c r="G682">
        <f>COUNTIFS(eukaryotes!$A682:$A2490,$A682,eukaryotes!$S682:$S2490,G$1)</f>
        <v>0</v>
      </c>
      <c r="H682">
        <f>COUNTIFS(eukaryotes!$A682:$A2490,$A682,eukaryotes!$S682:$S2490,H$1)</f>
        <v>0</v>
      </c>
    </row>
    <row r="683" spans="1:8" x14ac:dyDescent="0.25">
      <c r="A683" t="s">
        <v>12111</v>
      </c>
      <c r="B683">
        <f>COUNTIFS(eukaryotes!$A683:$A2491,$A683,eukaryotes!$S683:$S2491,B$1)</f>
        <v>0</v>
      </c>
      <c r="C683">
        <f>COUNTIFS(eukaryotes!$A683:$A2491,$A683,eukaryotes!$S683:$S2491,C$1)</f>
        <v>0</v>
      </c>
      <c r="D683">
        <f>COUNTIFS(eukaryotes!$A683:$A2491,$A683,eukaryotes!$S683:$S2491,D$1)</f>
        <v>0</v>
      </c>
      <c r="E683">
        <f>COUNTIFS(eukaryotes!$A683:$A2491,$A683,eukaryotes!$S683:$S2491,E$1)</f>
        <v>1</v>
      </c>
      <c r="F683">
        <f>COUNTIFS(eukaryotes!$A683:$A2491,$A683,eukaryotes!$S683:$S2491,F$1)</f>
        <v>0</v>
      </c>
      <c r="G683">
        <f>COUNTIFS(eukaryotes!$A683:$A2491,$A683,eukaryotes!$S683:$S2491,G$1)</f>
        <v>0</v>
      </c>
      <c r="H683">
        <f>COUNTIFS(eukaryotes!$A683:$A2491,$A683,eukaryotes!$S683:$S2491,H$1)</f>
        <v>0</v>
      </c>
    </row>
    <row r="684" spans="1:8" x14ac:dyDescent="0.25">
      <c r="A684" t="s">
        <v>12116</v>
      </c>
      <c r="B684">
        <f>COUNTIFS(eukaryotes!$A684:$A2492,$A684,eukaryotes!$S684:$S2492,B$1)</f>
        <v>0</v>
      </c>
      <c r="C684">
        <f>COUNTIFS(eukaryotes!$A684:$A2492,$A684,eukaryotes!$S684:$S2492,C$1)</f>
        <v>0</v>
      </c>
      <c r="D684">
        <f>COUNTIFS(eukaryotes!$A684:$A2492,$A684,eukaryotes!$S684:$S2492,D$1)</f>
        <v>0</v>
      </c>
      <c r="E684">
        <f>COUNTIFS(eukaryotes!$A684:$A2492,$A684,eukaryotes!$S684:$S2492,E$1)</f>
        <v>1</v>
      </c>
      <c r="F684">
        <f>COUNTIFS(eukaryotes!$A684:$A2492,$A684,eukaryotes!$S684:$S2492,F$1)</f>
        <v>0</v>
      </c>
      <c r="G684">
        <f>COUNTIFS(eukaryotes!$A684:$A2492,$A684,eukaryotes!$S684:$S2492,G$1)</f>
        <v>0</v>
      </c>
      <c r="H684">
        <f>COUNTIFS(eukaryotes!$A684:$A2492,$A684,eukaryotes!$S684:$S2492,H$1)</f>
        <v>0</v>
      </c>
    </row>
    <row r="685" spans="1:8" x14ac:dyDescent="0.25">
      <c r="A685" t="s">
        <v>12121</v>
      </c>
      <c r="B685">
        <f>COUNTIFS(eukaryotes!$A685:$A2493,$A685,eukaryotes!$S685:$S2493,B$1)</f>
        <v>0</v>
      </c>
      <c r="C685">
        <f>COUNTIFS(eukaryotes!$A685:$A2493,$A685,eukaryotes!$S685:$S2493,C$1)</f>
        <v>0</v>
      </c>
      <c r="D685">
        <f>COUNTIFS(eukaryotes!$A685:$A2493,$A685,eukaryotes!$S685:$S2493,D$1)</f>
        <v>0</v>
      </c>
      <c r="E685">
        <f>COUNTIFS(eukaryotes!$A685:$A2493,$A685,eukaryotes!$S685:$S2493,E$1)</f>
        <v>1</v>
      </c>
      <c r="F685">
        <f>COUNTIFS(eukaryotes!$A685:$A2493,$A685,eukaryotes!$S685:$S2493,F$1)</f>
        <v>0</v>
      </c>
      <c r="G685">
        <f>COUNTIFS(eukaryotes!$A685:$A2493,$A685,eukaryotes!$S685:$S2493,G$1)</f>
        <v>0</v>
      </c>
      <c r="H685">
        <f>COUNTIFS(eukaryotes!$A685:$A2493,$A685,eukaryotes!$S685:$S2493,H$1)</f>
        <v>0</v>
      </c>
    </row>
    <row r="686" spans="1:8" x14ac:dyDescent="0.25">
      <c r="A686" t="s">
        <v>12126</v>
      </c>
      <c r="B686">
        <f>COUNTIFS(eukaryotes!$A686:$A2494,$A686,eukaryotes!$S686:$S2494,B$1)</f>
        <v>0</v>
      </c>
      <c r="C686">
        <f>COUNTIFS(eukaryotes!$A686:$A2494,$A686,eukaryotes!$S686:$S2494,C$1)</f>
        <v>0</v>
      </c>
      <c r="D686">
        <f>COUNTIFS(eukaryotes!$A686:$A2494,$A686,eukaryotes!$S686:$S2494,D$1)</f>
        <v>0</v>
      </c>
      <c r="E686">
        <f>COUNTIFS(eukaryotes!$A686:$A2494,$A686,eukaryotes!$S686:$S2494,E$1)</f>
        <v>1</v>
      </c>
      <c r="F686">
        <f>COUNTIFS(eukaryotes!$A686:$A2494,$A686,eukaryotes!$S686:$S2494,F$1)</f>
        <v>0</v>
      </c>
      <c r="G686">
        <f>COUNTIFS(eukaryotes!$A686:$A2494,$A686,eukaryotes!$S686:$S2494,G$1)</f>
        <v>0</v>
      </c>
      <c r="H686">
        <f>COUNTIFS(eukaryotes!$A686:$A2494,$A686,eukaryotes!$S686:$S2494,H$1)</f>
        <v>0</v>
      </c>
    </row>
    <row r="687" spans="1:8" x14ac:dyDescent="0.25">
      <c r="A687" t="s">
        <v>12132</v>
      </c>
      <c r="B687">
        <f>COUNTIFS(eukaryotes!$A687:$A2495,$A687,eukaryotes!$S687:$S2495,B$1)</f>
        <v>0</v>
      </c>
      <c r="C687">
        <f>COUNTIFS(eukaryotes!$A687:$A2495,$A687,eukaryotes!$S687:$S2495,C$1)</f>
        <v>0</v>
      </c>
      <c r="D687">
        <f>COUNTIFS(eukaryotes!$A687:$A2495,$A687,eukaryotes!$S687:$S2495,D$1)</f>
        <v>0</v>
      </c>
      <c r="E687">
        <f>COUNTIFS(eukaryotes!$A687:$A2495,$A687,eukaryotes!$S687:$S2495,E$1)</f>
        <v>1</v>
      </c>
      <c r="F687">
        <f>COUNTIFS(eukaryotes!$A687:$A2495,$A687,eukaryotes!$S687:$S2495,F$1)</f>
        <v>0</v>
      </c>
      <c r="G687">
        <f>COUNTIFS(eukaryotes!$A687:$A2495,$A687,eukaryotes!$S687:$S2495,G$1)</f>
        <v>0</v>
      </c>
      <c r="H687">
        <f>COUNTIFS(eukaryotes!$A687:$A2495,$A687,eukaryotes!$S687:$S2495,H$1)</f>
        <v>0</v>
      </c>
    </row>
    <row r="688" spans="1:8" x14ac:dyDescent="0.25">
      <c r="A688" t="s">
        <v>12137</v>
      </c>
      <c r="B688">
        <f>COUNTIFS(eukaryotes!$A688:$A2496,$A688,eukaryotes!$S688:$S2496,B$1)</f>
        <v>0</v>
      </c>
      <c r="C688">
        <f>COUNTIFS(eukaryotes!$A688:$A2496,$A688,eukaryotes!$S688:$S2496,C$1)</f>
        <v>0</v>
      </c>
      <c r="D688">
        <f>COUNTIFS(eukaryotes!$A688:$A2496,$A688,eukaryotes!$S688:$S2496,D$1)</f>
        <v>0</v>
      </c>
      <c r="E688">
        <f>COUNTIFS(eukaryotes!$A688:$A2496,$A688,eukaryotes!$S688:$S2496,E$1)</f>
        <v>1</v>
      </c>
      <c r="F688">
        <f>COUNTIFS(eukaryotes!$A688:$A2496,$A688,eukaryotes!$S688:$S2496,F$1)</f>
        <v>0</v>
      </c>
      <c r="G688">
        <f>COUNTIFS(eukaryotes!$A688:$A2496,$A688,eukaryotes!$S688:$S2496,G$1)</f>
        <v>0</v>
      </c>
      <c r="H688">
        <f>COUNTIFS(eukaryotes!$A688:$A2496,$A688,eukaryotes!$S688:$S2496,H$1)</f>
        <v>0</v>
      </c>
    </row>
    <row r="689" spans="1:8" x14ac:dyDescent="0.25">
      <c r="A689" t="s">
        <v>12142</v>
      </c>
      <c r="B689">
        <f>COUNTIFS(eukaryotes!$A689:$A2497,$A689,eukaryotes!$S689:$S2497,B$1)</f>
        <v>0</v>
      </c>
      <c r="C689">
        <f>COUNTIFS(eukaryotes!$A689:$A2497,$A689,eukaryotes!$S689:$S2497,C$1)</f>
        <v>0</v>
      </c>
      <c r="D689">
        <f>COUNTIFS(eukaryotes!$A689:$A2497,$A689,eukaryotes!$S689:$S2497,D$1)</f>
        <v>0</v>
      </c>
      <c r="E689">
        <f>COUNTIFS(eukaryotes!$A689:$A2497,$A689,eukaryotes!$S689:$S2497,E$1)</f>
        <v>1</v>
      </c>
      <c r="F689">
        <f>COUNTIFS(eukaryotes!$A689:$A2497,$A689,eukaryotes!$S689:$S2497,F$1)</f>
        <v>0</v>
      </c>
      <c r="G689">
        <f>COUNTIFS(eukaryotes!$A689:$A2497,$A689,eukaryotes!$S689:$S2497,G$1)</f>
        <v>0</v>
      </c>
      <c r="H689">
        <f>COUNTIFS(eukaryotes!$A689:$A2497,$A689,eukaryotes!$S689:$S2497,H$1)</f>
        <v>0</v>
      </c>
    </row>
    <row r="690" spans="1:8" x14ac:dyDescent="0.25">
      <c r="A690" t="s">
        <v>12147</v>
      </c>
      <c r="B690">
        <f>COUNTIFS(eukaryotes!$A690:$A2498,$A690,eukaryotes!$S690:$S2498,B$1)</f>
        <v>0</v>
      </c>
      <c r="C690">
        <f>COUNTIFS(eukaryotes!$A690:$A2498,$A690,eukaryotes!$S690:$S2498,C$1)</f>
        <v>0</v>
      </c>
      <c r="D690">
        <f>COUNTIFS(eukaryotes!$A690:$A2498,$A690,eukaryotes!$S690:$S2498,D$1)</f>
        <v>0</v>
      </c>
      <c r="E690">
        <f>COUNTIFS(eukaryotes!$A690:$A2498,$A690,eukaryotes!$S690:$S2498,E$1)</f>
        <v>1</v>
      </c>
      <c r="F690">
        <f>COUNTIFS(eukaryotes!$A690:$A2498,$A690,eukaryotes!$S690:$S2498,F$1)</f>
        <v>0</v>
      </c>
      <c r="G690">
        <f>COUNTIFS(eukaryotes!$A690:$A2498,$A690,eukaryotes!$S690:$S2498,G$1)</f>
        <v>0</v>
      </c>
      <c r="H690">
        <f>COUNTIFS(eukaryotes!$A690:$A2498,$A690,eukaryotes!$S690:$S2498,H$1)</f>
        <v>0</v>
      </c>
    </row>
    <row r="691" spans="1:8" x14ac:dyDescent="0.25">
      <c r="A691" t="s">
        <v>12153</v>
      </c>
      <c r="B691">
        <f>COUNTIFS(eukaryotes!$A691:$A2499,$A691,eukaryotes!$S691:$S2499,B$1)</f>
        <v>1</v>
      </c>
      <c r="C691">
        <f>COUNTIFS(eukaryotes!$A691:$A2499,$A691,eukaryotes!$S691:$S2499,C$1)</f>
        <v>0</v>
      </c>
      <c r="D691">
        <f>COUNTIFS(eukaryotes!$A691:$A2499,$A691,eukaryotes!$S691:$S2499,D$1)</f>
        <v>0</v>
      </c>
      <c r="E691">
        <f>COUNTIFS(eukaryotes!$A691:$A2499,$A691,eukaryotes!$S691:$S2499,E$1)</f>
        <v>0</v>
      </c>
      <c r="F691">
        <f>COUNTIFS(eukaryotes!$A691:$A2499,$A691,eukaryotes!$S691:$S2499,F$1)</f>
        <v>0</v>
      </c>
      <c r="G691">
        <f>COUNTIFS(eukaryotes!$A691:$A2499,$A691,eukaryotes!$S691:$S2499,G$1)</f>
        <v>0</v>
      </c>
      <c r="H691">
        <f>COUNTIFS(eukaryotes!$A691:$A2499,$A691,eukaryotes!$S691:$S2499,H$1)</f>
        <v>0</v>
      </c>
    </row>
    <row r="692" spans="1:8" x14ac:dyDescent="0.25">
      <c r="A692" t="s">
        <v>12158</v>
      </c>
      <c r="B692">
        <f>COUNTIFS(eukaryotes!$A692:$A2500,$A692,eukaryotes!$S692:$S2500,B$1)</f>
        <v>1</v>
      </c>
      <c r="C692">
        <f>COUNTIFS(eukaryotes!$A692:$A2500,$A692,eukaryotes!$S692:$S2500,C$1)</f>
        <v>0</v>
      </c>
      <c r="D692">
        <f>COUNTIFS(eukaryotes!$A692:$A2500,$A692,eukaryotes!$S692:$S2500,D$1)</f>
        <v>0</v>
      </c>
      <c r="E692">
        <f>COUNTIFS(eukaryotes!$A692:$A2500,$A692,eukaryotes!$S692:$S2500,E$1)</f>
        <v>0</v>
      </c>
      <c r="F692">
        <f>COUNTIFS(eukaryotes!$A692:$A2500,$A692,eukaryotes!$S692:$S2500,F$1)</f>
        <v>0</v>
      </c>
      <c r="G692">
        <f>COUNTIFS(eukaryotes!$A692:$A2500,$A692,eukaryotes!$S692:$S2500,G$1)</f>
        <v>0</v>
      </c>
      <c r="H692">
        <f>COUNTIFS(eukaryotes!$A692:$A2500,$A692,eukaryotes!$S692:$S2500,H$1)</f>
        <v>0</v>
      </c>
    </row>
    <row r="693" spans="1:8" x14ac:dyDescent="0.25">
      <c r="A693" t="s">
        <v>12163</v>
      </c>
      <c r="B693">
        <f>COUNTIFS(eukaryotes!$A693:$A2501,$A693,eukaryotes!$S693:$S2501,B$1)</f>
        <v>1</v>
      </c>
      <c r="C693">
        <f>COUNTIFS(eukaryotes!$A693:$A2501,$A693,eukaryotes!$S693:$S2501,C$1)</f>
        <v>0</v>
      </c>
      <c r="D693">
        <f>COUNTIFS(eukaryotes!$A693:$A2501,$A693,eukaryotes!$S693:$S2501,D$1)</f>
        <v>0</v>
      </c>
      <c r="E693">
        <f>COUNTIFS(eukaryotes!$A693:$A2501,$A693,eukaryotes!$S693:$S2501,E$1)</f>
        <v>0</v>
      </c>
      <c r="F693">
        <f>COUNTIFS(eukaryotes!$A693:$A2501,$A693,eukaryotes!$S693:$S2501,F$1)</f>
        <v>0</v>
      </c>
      <c r="G693">
        <f>COUNTIFS(eukaryotes!$A693:$A2501,$A693,eukaryotes!$S693:$S2501,G$1)</f>
        <v>0</v>
      </c>
      <c r="H693">
        <f>COUNTIFS(eukaryotes!$A693:$A2501,$A693,eukaryotes!$S693:$S2501,H$1)</f>
        <v>0</v>
      </c>
    </row>
    <row r="694" spans="1:8" x14ac:dyDescent="0.25">
      <c r="A694" t="s">
        <v>12168</v>
      </c>
      <c r="B694">
        <f>COUNTIFS(eukaryotes!$A694:$A2502,$A694,eukaryotes!$S694:$S2502,B$1)</f>
        <v>1</v>
      </c>
      <c r="C694">
        <f>COUNTIFS(eukaryotes!$A694:$A2502,$A694,eukaryotes!$S694:$S2502,C$1)</f>
        <v>0</v>
      </c>
      <c r="D694">
        <f>COUNTIFS(eukaryotes!$A694:$A2502,$A694,eukaryotes!$S694:$S2502,D$1)</f>
        <v>0</v>
      </c>
      <c r="E694">
        <f>COUNTIFS(eukaryotes!$A694:$A2502,$A694,eukaryotes!$S694:$S2502,E$1)</f>
        <v>0</v>
      </c>
      <c r="F694">
        <f>COUNTIFS(eukaryotes!$A694:$A2502,$A694,eukaryotes!$S694:$S2502,F$1)</f>
        <v>0</v>
      </c>
      <c r="G694">
        <f>COUNTIFS(eukaryotes!$A694:$A2502,$A694,eukaryotes!$S694:$S2502,G$1)</f>
        <v>0</v>
      </c>
      <c r="H694">
        <f>COUNTIFS(eukaryotes!$A694:$A2502,$A694,eukaryotes!$S694:$S2502,H$1)</f>
        <v>0</v>
      </c>
    </row>
    <row r="695" spans="1:8" x14ac:dyDescent="0.25">
      <c r="A695" t="s">
        <v>12173</v>
      </c>
      <c r="B695">
        <f>COUNTIFS(eukaryotes!$A695:$A2503,$A695,eukaryotes!$S695:$S2503,B$1)</f>
        <v>1</v>
      </c>
      <c r="C695">
        <f>COUNTIFS(eukaryotes!$A695:$A2503,$A695,eukaryotes!$S695:$S2503,C$1)</f>
        <v>0</v>
      </c>
      <c r="D695">
        <f>COUNTIFS(eukaryotes!$A695:$A2503,$A695,eukaryotes!$S695:$S2503,D$1)</f>
        <v>0</v>
      </c>
      <c r="E695">
        <f>COUNTIFS(eukaryotes!$A695:$A2503,$A695,eukaryotes!$S695:$S2503,E$1)</f>
        <v>0</v>
      </c>
      <c r="F695">
        <f>COUNTIFS(eukaryotes!$A695:$A2503,$A695,eukaryotes!$S695:$S2503,F$1)</f>
        <v>0</v>
      </c>
      <c r="G695">
        <f>COUNTIFS(eukaryotes!$A695:$A2503,$A695,eukaryotes!$S695:$S2503,G$1)</f>
        <v>0</v>
      </c>
      <c r="H695">
        <f>COUNTIFS(eukaryotes!$A695:$A2503,$A695,eukaryotes!$S695:$S2503,H$1)</f>
        <v>0</v>
      </c>
    </row>
    <row r="696" spans="1:8" x14ac:dyDescent="0.25">
      <c r="A696" t="s">
        <v>12178</v>
      </c>
      <c r="B696">
        <f>COUNTIFS(eukaryotes!$A696:$A2504,$A696,eukaryotes!$S696:$S2504,B$1)</f>
        <v>1</v>
      </c>
      <c r="C696">
        <f>COUNTIFS(eukaryotes!$A696:$A2504,$A696,eukaryotes!$S696:$S2504,C$1)</f>
        <v>0</v>
      </c>
      <c r="D696">
        <f>COUNTIFS(eukaryotes!$A696:$A2504,$A696,eukaryotes!$S696:$S2504,D$1)</f>
        <v>0</v>
      </c>
      <c r="E696">
        <f>COUNTIFS(eukaryotes!$A696:$A2504,$A696,eukaryotes!$S696:$S2504,E$1)</f>
        <v>0</v>
      </c>
      <c r="F696">
        <f>COUNTIFS(eukaryotes!$A696:$A2504,$A696,eukaryotes!$S696:$S2504,F$1)</f>
        <v>0</v>
      </c>
      <c r="G696">
        <f>COUNTIFS(eukaryotes!$A696:$A2504,$A696,eukaryotes!$S696:$S2504,G$1)</f>
        <v>0</v>
      </c>
      <c r="H696">
        <f>COUNTIFS(eukaryotes!$A696:$A2504,$A696,eukaryotes!$S696:$S2504,H$1)</f>
        <v>0</v>
      </c>
    </row>
    <row r="697" spans="1:8" x14ac:dyDescent="0.25">
      <c r="A697" t="s">
        <v>12183</v>
      </c>
      <c r="B697">
        <f>COUNTIFS(eukaryotes!$A697:$A2505,$A697,eukaryotes!$S697:$S2505,B$1)</f>
        <v>0</v>
      </c>
      <c r="C697">
        <f>COUNTIFS(eukaryotes!$A697:$A2505,$A697,eukaryotes!$S697:$S2505,C$1)</f>
        <v>0</v>
      </c>
      <c r="D697">
        <f>COUNTIFS(eukaryotes!$A697:$A2505,$A697,eukaryotes!$S697:$S2505,D$1)</f>
        <v>0</v>
      </c>
      <c r="E697">
        <f>COUNTIFS(eukaryotes!$A697:$A2505,$A697,eukaryotes!$S697:$S2505,E$1)</f>
        <v>1</v>
      </c>
      <c r="F697">
        <f>COUNTIFS(eukaryotes!$A697:$A2505,$A697,eukaryotes!$S697:$S2505,F$1)</f>
        <v>0</v>
      </c>
      <c r="G697">
        <f>COUNTIFS(eukaryotes!$A697:$A2505,$A697,eukaryotes!$S697:$S2505,G$1)</f>
        <v>0</v>
      </c>
      <c r="H697">
        <f>COUNTIFS(eukaryotes!$A697:$A2505,$A697,eukaryotes!$S697:$S2505,H$1)</f>
        <v>0</v>
      </c>
    </row>
    <row r="698" spans="1:8" x14ac:dyDescent="0.25">
      <c r="A698" t="s">
        <v>12189</v>
      </c>
      <c r="B698">
        <f>COUNTIFS(eukaryotes!$A698:$A2506,$A698,eukaryotes!$S698:$S2506,B$1)</f>
        <v>0</v>
      </c>
      <c r="C698">
        <f>COUNTIFS(eukaryotes!$A698:$A2506,$A698,eukaryotes!$S698:$S2506,C$1)</f>
        <v>0</v>
      </c>
      <c r="D698">
        <f>COUNTIFS(eukaryotes!$A698:$A2506,$A698,eukaryotes!$S698:$S2506,D$1)</f>
        <v>1</v>
      </c>
      <c r="E698">
        <f>COUNTIFS(eukaryotes!$A698:$A2506,$A698,eukaryotes!$S698:$S2506,E$1)</f>
        <v>0</v>
      </c>
      <c r="F698">
        <f>COUNTIFS(eukaryotes!$A698:$A2506,$A698,eukaryotes!$S698:$S2506,F$1)</f>
        <v>0</v>
      </c>
      <c r="G698">
        <f>COUNTIFS(eukaryotes!$A698:$A2506,$A698,eukaryotes!$S698:$S2506,G$1)</f>
        <v>0</v>
      </c>
      <c r="H698">
        <f>COUNTIFS(eukaryotes!$A698:$A2506,$A698,eukaryotes!$S698:$S2506,H$1)</f>
        <v>0</v>
      </c>
    </row>
    <row r="699" spans="1:8" x14ac:dyDescent="0.25">
      <c r="A699" t="s">
        <v>12195</v>
      </c>
      <c r="B699">
        <f>COUNTIFS(eukaryotes!$A699:$A2507,$A699,eukaryotes!$S699:$S2507,B$1)</f>
        <v>1</v>
      </c>
      <c r="C699">
        <f>COUNTIFS(eukaryotes!$A699:$A2507,$A699,eukaryotes!$S699:$S2507,C$1)</f>
        <v>0</v>
      </c>
      <c r="D699">
        <f>COUNTIFS(eukaryotes!$A699:$A2507,$A699,eukaryotes!$S699:$S2507,D$1)</f>
        <v>0</v>
      </c>
      <c r="E699">
        <f>COUNTIFS(eukaryotes!$A699:$A2507,$A699,eukaryotes!$S699:$S2507,E$1)</f>
        <v>0</v>
      </c>
      <c r="F699">
        <f>COUNTIFS(eukaryotes!$A699:$A2507,$A699,eukaryotes!$S699:$S2507,F$1)</f>
        <v>0</v>
      </c>
      <c r="G699">
        <f>COUNTIFS(eukaryotes!$A699:$A2507,$A699,eukaryotes!$S699:$S2507,G$1)</f>
        <v>0</v>
      </c>
      <c r="H699">
        <f>COUNTIFS(eukaryotes!$A699:$A2507,$A699,eukaryotes!$S699:$S2507,H$1)</f>
        <v>0</v>
      </c>
    </row>
    <row r="700" spans="1:8" x14ac:dyDescent="0.25">
      <c r="A700" t="s">
        <v>12200</v>
      </c>
      <c r="B700">
        <f>COUNTIFS(eukaryotes!$A700:$A2508,$A700,eukaryotes!$S700:$S2508,B$1)</f>
        <v>0</v>
      </c>
      <c r="C700">
        <f>COUNTIFS(eukaryotes!$A700:$A2508,$A700,eukaryotes!$S700:$S2508,C$1)</f>
        <v>0</v>
      </c>
      <c r="D700">
        <f>COUNTIFS(eukaryotes!$A700:$A2508,$A700,eukaryotes!$S700:$S2508,D$1)</f>
        <v>0</v>
      </c>
      <c r="E700">
        <f>COUNTIFS(eukaryotes!$A700:$A2508,$A700,eukaryotes!$S700:$S2508,E$1)</f>
        <v>1</v>
      </c>
      <c r="F700">
        <f>COUNTIFS(eukaryotes!$A700:$A2508,$A700,eukaryotes!$S700:$S2508,F$1)</f>
        <v>0</v>
      </c>
      <c r="G700">
        <f>COUNTIFS(eukaryotes!$A700:$A2508,$A700,eukaryotes!$S700:$S2508,G$1)</f>
        <v>0</v>
      </c>
      <c r="H700">
        <f>COUNTIFS(eukaryotes!$A700:$A2508,$A700,eukaryotes!$S700:$S2508,H$1)</f>
        <v>0</v>
      </c>
    </row>
    <row r="701" spans="1:8" x14ac:dyDescent="0.25">
      <c r="A701" t="s">
        <v>12205</v>
      </c>
      <c r="B701">
        <f>COUNTIFS(eukaryotes!$A701:$A2509,$A701,eukaryotes!$S701:$S2509,B$1)</f>
        <v>0</v>
      </c>
      <c r="C701">
        <f>COUNTIFS(eukaryotes!$A701:$A2509,$A701,eukaryotes!$S701:$S2509,C$1)</f>
        <v>0</v>
      </c>
      <c r="D701">
        <f>COUNTIFS(eukaryotes!$A701:$A2509,$A701,eukaryotes!$S701:$S2509,D$1)</f>
        <v>0</v>
      </c>
      <c r="E701">
        <f>COUNTIFS(eukaryotes!$A701:$A2509,$A701,eukaryotes!$S701:$S2509,E$1)</f>
        <v>1</v>
      </c>
      <c r="F701">
        <f>COUNTIFS(eukaryotes!$A701:$A2509,$A701,eukaryotes!$S701:$S2509,F$1)</f>
        <v>0</v>
      </c>
      <c r="G701">
        <f>COUNTIFS(eukaryotes!$A701:$A2509,$A701,eukaryotes!$S701:$S2509,G$1)</f>
        <v>0</v>
      </c>
      <c r="H701">
        <f>COUNTIFS(eukaryotes!$A701:$A2509,$A701,eukaryotes!$S701:$S2509,H$1)</f>
        <v>0</v>
      </c>
    </row>
    <row r="702" spans="1:8" x14ac:dyDescent="0.25">
      <c r="A702" t="s">
        <v>12210</v>
      </c>
      <c r="B702">
        <f>COUNTIFS(eukaryotes!$A702:$A2510,$A702,eukaryotes!$S702:$S2510,B$1)</f>
        <v>1</v>
      </c>
      <c r="C702">
        <f>COUNTIFS(eukaryotes!$A702:$A2510,$A702,eukaryotes!$S702:$S2510,C$1)</f>
        <v>0</v>
      </c>
      <c r="D702">
        <f>COUNTIFS(eukaryotes!$A702:$A2510,$A702,eukaryotes!$S702:$S2510,D$1)</f>
        <v>0</v>
      </c>
      <c r="E702">
        <f>COUNTIFS(eukaryotes!$A702:$A2510,$A702,eukaryotes!$S702:$S2510,E$1)</f>
        <v>0</v>
      </c>
      <c r="F702">
        <f>COUNTIFS(eukaryotes!$A702:$A2510,$A702,eukaryotes!$S702:$S2510,F$1)</f>
        <v>0</v>
      </c>
      <c r="G702">
        <f>COUNTIFS(eukaryotes!$A702:$A2510,$A702,eukaryotes!$S702:$S2510,G$1)</f>
        <v>0</v>
      </c>
      <c r="H702">
        <f>COUNTIFS(eukaryotes!$A702:$A2510,$A702,eukaryotes!$S702:$S2510,H$1)</f>
        <v>0</v>
      </c>
    </row>
    <row r="703" spans="1:8" x14ac:dyDescent="0.25">
      <c r="A703" t="s">
        <v>12216</v>
      </c>
      <c r="B703">
        <f>COUNTIFS(eukaryotes!$A703:$A2511,$A703,eukaryotes!$S703:$S2511,B$1)</f>
        <v>1</v>
      </c>
      <c r="C703">
        <f>COUNTIFS(eukaryotes!$A703:$A2511,$A703,eukaryotes!$S703:$S2511,C$1)</f>
        <v>0</v>
      </c>
      <c r="D703">
        <f>COUNTIFS(eukaryotes!$A703:$A2511,$A703,eukaryotes!$S703:$S2511,D$1)</f>
        <v>0</v>
      </c>
      <c r="E703">
        <f>COUNTIFS(eukaryotes!$A703:$A2511,$A703,eukaryotes!$S703:$S2511,E$1)</f>
        <v>0</v>
      </c>
      <c r="F703">
        <f>COUNTIFS(eukaryotes!$A703:$A2511,$A703,eukaryotes!$S703:$S2511,F$1)</f>
        <v>0</v>
      </c>
      <c r="G703">
        <f>COUNTIFS(eukaryotes!$A703:$A2511,$A703,eukaryotes!$S703:$S2511,G$1)</f>
        <v>0</v>
      </c>
      <c r="H703">
        <f>COUNTIFS(eukaryotes!$A703:$A2511,$A703,eukaryotes!$S703:$S2511,H$1)</f>
        <v>0</v>
      </c>
    </row>
    <row r="704" spans="1:8" x14ac:dyDescent="0.25">
      <c r="A704" t="s">
        <v>12222</v>
      </c>
      <c r="B704">
        <f>COUNTIFS(eukaryotes!$A704:$A2512,$A704,eukaryotes!$S704:$S2512,B$1)</f>
        <v>1</v>
      </c>
      <c r="C704">
        <f>COUNTIFS(eukaryotes!$A704:$A2512,$A704,eukaryotes!$S704:$S2512,C$1)</f>
        <v>0</v>
      </c>
      <c r="D704">
        <f>COUNTIFS(eukaryotes!$A704:$A2512,$A704,eukaryotes!$S704:$S2512,D$1)</f>
        <v>0</v>
      </c>
      <c r="E704">
        <f>COUNTIFS(eukaryotes!$A704:$A2512,$A704,eukaryotes!$S704:$S2512,E$1)</f>
        <v>0</v>
      </c>
      <c r="F704">
        <f>COUNTIFS(eukaryotes!$A704:$A2512,$A704,eukaryotes!$S704:$S2512,F$1)</f>
        <v>0</v>
      </c>
      <c r="G704">
        <f>COUNTIFS(eukaryotes!$A704:$A2512,$A704,eukaryotes!$S704:$S2512,G$1)</f>
        <v>0</v>
      </c>
      <c r="H704">
        <f>COUNTIFS(eukaryotes!$A704:$A2512,$A704,eukaryotes!$S704:$S2512,H$1)</f>
        <v>0</v>
      </c>
    </row>
    <row r="705" spans="1:8" x14ac:dyDescent="0.25">
      <c r="A705" t="s">
        <v>12227</v>
      </c>
      <c r="B705">
        <f>COUNTIFS(eukaryotes!$A705:$A2513,$A705,eukaryotes!$S705:$S2513,B$1)</f>
        <v>1</v>
      </c>
      <c r="C705">
        <f>COUNTIFS(eukaryotes!$A705:$A2513,$A705,eukaryotes!$S705:$S2513,C$1)</f>
        <v>0</v>
      </c>
      <c r="D705">
        <f>COUNTIFS(eukaryotes!$A705:$A2513,$A705,eukaryotes!$S705:$S2513,D$1)</f>
        <v>0</v>
      </c>
      <c r="E705">
        <f>COUNTIFS(eukaryotes!$A705:$A2513,$A705,eukaryotes!$S705:$S2513,E$1)</f>
        <v>0</v>
      </c>
      <c r="F705">
        <f>COUNTIFS(eukaryotes!$A705:$A2513,$A705,eukaryotes!$S705:$S2513,F$1)</f>
        <v>0</v>
      </c>
      <c r="G705">
        <f>COUNTIFS(eukaryotes!$A705:$A2513,$A705,eukaryotes!$S705:$S2513,G$1)</f>
        <v>0</v>
      </c>
      <c r="H705">
        <f>COUNTIFS(eukaryotes!$A705:$A2513,$A705,eukaryotes!$S705:$S2513,H$1)</f>
        <v>0</v>
      </c>
    </row>
    <row r="706" spans="1:8" x14ac:dyDescent="0.25">
      <c r="A706" t="s">
        <v>12232</v>
      </c>
      <c r="B706">
        <f>COUNTIFS(eukaryotes!$A706:$A2514,$A706,eukaryotes!$S706:$S2514,B$1)</f>
        <v>0</v>
      </c>
      <c r="C706">
        <f>COUNTIFS(eukaryotes!$A706:$A2514,$A706,eukaryotes!$S706:$S2514,C$1)</f>
        <v>0</v>
      </c>
      <c r="D706">
        <f>COUNTIFS(eukaryotes!$A706:$A2514,$A706,eukaryotes!$S706:$S2514,D$1)</f>
        <v>0</v>
      </c>
      <c r="E706">
        <f>COUNTIFS(eukaryotes!$A706:$A2514,$A706,eukaryotes!$S706:$S2514,E$1)</f>
        <v>1</v>
      </c>
      <c r="F706">
        <f>COUNTIFS(eukaryotes!$A706:$A2514,$A706,eukaryotes!$S706:$S2514,F$1)</f>
        <v>0</v>
      </c>
      <c r="G706">
        <f>COUNTIFS(eukaryotes!$A706:$A2514,$A706,eukaryotes!$S706:$S2514,G$1)</f>
        <v>0</v>
      </c>
      <c r="H706">
        <f>COUNTIFS(eukaryotes!$A706:$A2514,$A706,eukaryotes!$S706:$S2514,H$1)</f>
        <v>0</v>
      </c>
    </row>
    <row r="707" spans="1:8" x14ac:dyDescent="0.25">
      <c r="A707" t="s">
        <v>12238</v>
      </c>
      <c r="B707">
        <f>COUNTIFS(eukaryotes!$A707:$A2515,$A707,eukaryotes!$S707:$S2515,B$1)</f>
        <v>1</v>
      </c>
      <c r="C707">
        <f>COUNTIFS(eukaryotes!$A707:$A2515,$A707,eukaryotes!$S707:$S2515,C$1)</f>
        <v>0</v>
      </c>
      <c r="D707">
        <f>COUNTIFS(eukaryotes!$A707:$A2515,$A707,eukaryotes!$S707:$S2515,D$1)</f>
        <v>0</v>
      </c>
      <c r="E707">
        <f>COUNTIFS(eukaryotes!$A707:$A2515,$A707,eukaryotes!$S707:$S2515,E$1)</f>
        <v>0</v>
      </c>
      <c r="F707">
        <f>COUNTIFS(eukaryotes!$A707:$A2515,$A707,eukaryotes!$S707:$S2515,F$1)</f>
        <v>0</v>
      </c>
      <c r="G707">
        <f>COUNTIFS(eukaryotes!$A707:$A2515,$A707,eukaryotes!$S707:$S2515,G$1)</f>
        <v>0</v>
      </c>
      <c r="H707">
        <f>COUNTIFS(eukaryotes!$A707:$A2515,$A707,eukaryotes!$S707:$S2515,H$1)</f>
        <v>0</v>
      </c>
    </row>
    <row r="708" spans="1:8" x14ac:dyDescent="0.25">
      <c r="A708" t="s">
        <v>12244</v>
      </c>
      <c r="B708">
        <f>COUNTIFS(eukaryotes!$A708:$A2516,$A708,eukaryotes!$S708:$S2516,B$1)</f>
        <v>1</v>
      </c>
      <c r="C708">
        <f>COUNTIFS(eukaryotes!$A708:$A2516,$A708,eukaryotes!$S708:$S2516,C$1)</f>
        <v>0</v>
      </c>
      <c r="D708">
        <f>COUNTIFS(eukaryotes!$A708:$A2516,$A708,eukaryotes!$S708:$S2516,D$1)</f>
        <v>0</v>
      </c>
      <c r="E708">
        <f>COUNTIFS(eukaryotes!$A708:$A2516,$A708,eukaryotes!$S708:$S2516,E$1)</f>
        <v>0</v>
      </c>
      <c r="F708">
        <f>COUNTIFS(eukaryotes!$A708:$A2516,$A708,eukaryotes!$S708:$S2516,F$1)</f>
        <v>0</v>
      </c>
      <c r="G708">
        <f>COUNTIFS(eukaryotes!$A708:$A2516,$A708,eukaryotes!$S708:$S2516,G$1)</f>
        <v>0</v>
      </c>
      <c r="H708">
        <f>COUNTIFS(eukaryotes!$A708:$A2516,$A708,eukaryotes!$S708:$S2516,H$1)</f>
        <v>0</v>
      </c>
    </row>
    <row r="709" spans="1:8" x14ac:dyDescent="0.25">
      <c r="A709" t="s">
        <v>12250</v>
      </c>
      <c r="B709">
        <f>COUNTIFS(eukaryotes!$A709:$A2517,$A709,eukaryotes!$S709:$S2517,B$1)</f>
        <v>1</v>
      </c>
      <c r="C709">
        <f>COUNTIFS(eukaryotes!$A709:$A2517,$A709,eukaryotes!$S709:$S2517,C$1)</f>
        <v>0</v>
      </c>
      <c r="D709">
        <f>COUNTIFS(eukaryotes!$A709:$A2517,$A709,eukaryotes!$S709:$S2517,D$1)</f>
        <v>0</v>
      </c>
      <c r="E709">
        <f>COUNTIFS(eukaryotes!$A709:$A2517,$A709,eukaryotes!$S709:$S2517,E$1)</f>
        <v>0</v>
      </c>
      <c r="F709">
        <f>COUNTIFS(eukaryotes!$A709:$A2517,$A709,eukaryotes!$S709:$S2517,F$1)</f>
        <v>0</v>
      </c>
      <c r="G709">
        <f>COUNTIFS(eukaryotes!$A709:$A2517,$A709,eukaryotes!$S709:$S2517,G$1)</f>
        <v>0</v>
      </c>
      <c r="H709">
        <f>COUNTIFS(eukaryotes!$A709:$A2517,$A709,eukaryotes!$S709:$S2517,H$1)</f>
        <v>0</v>
      </c>
    </row>
    <row r="710" spans="1:8" x14ac:dyDescent="0.25">
      <c r="A710" t="s">
        <v>12255</v>
      </c>
      <c r="B710">
        <f>COUNTIFS(eukaryotes!$A710:$A2518,$A710,eukaryotes!$S710:$S2518,B$1)</f>
        <v>0</v>
      </c>
      <c r="C710">
        <f>COUNTIFS(eukaryotes!$A710:$A2518,$A710,eukaryotes!$S710:$S2518,C$1)</f>
        <v>0</v>
      </c>
      <c r="D710">
        <f>COUNTIFS(eukaryotes!$A710:$A2518,$A710,eukaryotes!$S710:$S2518,D$1)</f>
        <v>0</v>
      </c>
      <c r="E710">
        <f>COUNTIFS(eukaryotes!$A710:$A2518,$A710,eukaryotes!$S710:$S2518,E$1)</f>
        <v>1</v>
      </c>
      <c r="F710">
        <f>COUNTIFS(eukaryotes!$A710:$A2518,$A710,eukaryotes!$S710:$S2518,F$1)</f>
        <v>0</v>
      </c>
      <c r="G710">
        <f>COUNTIFS(eukaryotes!$A710:$A2518,$A710,eukaryotes!$S710:$S2518,G$1)</f>
        <v>0</v>
      </c>
      <c r="H710">
        <f>COUNTIFS(eukaryotes!$A710:$A2518,$A710,eukaryotes!$S710:$S2518,H$1)</f>
        <v>0</v>
      </c>
    </row>
    <row r="711" spans="1:8" x14ac:dyDescent="0.25">
      <c r="A711" t="s">
        <v>12261</v>
      </c>
      <c r="B711">
        <f>COUNTIFS(eukaryotes!$A711:$A2519,$A711,eukaryotes!$S711:$S2519,B$1)</f>
        <v>0</v>
      </c>
      <c r="C711">
        <f>COUNTIFS(eukaryotes!$A711:$A2519,$A711,eukaryotes!$S711:$S2519,C$1)</f>
        <v>1</v>
      </c>
      <c r="D711">
        <f>COUNTIFS(eukaryotes!$A711:$A2519,$A711,eukaryotes!$S711:$S2519,D$1)</f>
        <v>0</v>
      </c>
      <c r="E711">
        <f>COUNTIFS(eukaryotes!$A711:$A2519,$A711,eukaryotes!$S711:$S2519,E$1)</f>
        <v>0</v>
      </c>
      <c r="F711">
        <f>COUNTIFS(eukaryotes!$A711:$A2519,$A711,eukaryotes!$S711:$S2519,F$1)</f>
        <v>0</v>
      </c>
      <c r="G711">
        <f>COUNTIFS(eukaryotes!$A711:$A2519,$A711,eukaryotes!$S711:$S2519,G$1)</f>
        <v>0</v>
      </c>
      <c r="H711">
        <f>COUNTIFS(eukaryotes!$A711:$A2519,$A711,eukaryotes!$S711:$S2519,H$1)</f>
        <v>0</v>
      </c>
    </row>
    <row r="712" spans="1:8" x14ac:dyDescent="0.25">
      <c r="A712" t="s">
        <v>12265</v>
      </c>
      <c r="B712">
        <f>COUNTIFS(eukaryotes!$A712:$A2520,$A712,eukaryotes!$S712:$S2520,B$1)</f>
        <v>1</v>
      </c>
      <c r="C712">
        <f>COUNTIFS(eukaryotes!$A712:$A2520,$A712,eukaryotes!$S712:$S2520,C$1)</f>
        <v>0</v>
      </c>
      <c r="D712">
        <f>COUNTIFS(eukaryotes!$A712:$A2520,$A712,eukaryotes!$S712:$S2520,D$1)</f>
        <v>0</v>
      </c>
      <c r="E712">
        <f>COUNTIFS(eukaryotes!$A712:$A2520,$A712,eukaryotes!$S712:$S2520,E$1)</f>
        <v>0</v>
      </c>
      <c r="F712">
        <f>COUNTIFS(eukaryotes!$A712:$A2520,$A712,eukaryotes!$S712:$S2520,F$1)</f>
        <v>0</v>
      </c>
      <c r="G712">
        <f>COUNTIFS(eukaryotes!$A712:$A2520,$A712,eukaryotes!$S712:$S2520,G$1)</f>
        <v>0</v>
      </c>
      <c r="H712">
        <f>COUNTIFS(eukaryotes!$A712:$A2520,$A712,eukaryotes!$S712:$S2520,H$1)</f>
        <v>0</v>
      </c>
    </row>
    <row r="713" spans="1:8" x14ac:dyDescent="0.25">
      <c r="A713" t="s">
        <v>12270</v>
      </c>
      <c r="B713">
        <f>COUNTIFS(eukaryotes!$A713:$A2521,$A713,eukaryotes!$S713:$S2521,B$1)</f>
        <v>0</v>
      </c>
      <c r="C713">
        <f>COUNTIFS(eukaryotes!$A713:$A2521,$A713,eukaryotes!$S713:$S2521,C$1)</f>
        <v>0</v>
      </c>
      <c r="D713">
        <f>COUNTIFS(eukaryotes!$A713:$A2521,$A713,eukaryotes!$S713:$S2521,D$1)</f>
        <v>0</v>
      </c>
      <c r="E713">
        <f>COUNTIFS(eukaryotes!$A713:$A2521,$A713,eukaryotes!$S713:$S2521,E$1)</f>
        <v>1</v>
      </c>
      <c r="F713">
        <f>COUNTIFS(eukaryotes!$A713:$A2521,$A713,eukaryotes!$S713:$S2521,F$1)</f>
        <v>0</v>
      </c>
      <c r="G713">
        <f>COUNTIFS(eukaryotes!$A713:$A2521,$A713,eukaryotes!$S713:$S2521,G$1)</f>
        <v>0</v>
      </c>
      <c r="H713">
        <f>COUNTIFS(eukaryotes!$A713:$A2521,$A713,eukaryotes!$S713:$S2521,H$1)</f>
        <v>0</v>
      </c>
    </row>
    <row r="714" spans="1:8" x14ac:dyDescent="0.25">
      <c r="A714" t="s">
        <v>12276</v>
      </c>
      <c r="B714">
        <f>COUNTIFS(eukaryotes!$A714:$A2522,$A714,eukaryotes!$S714:$S2522,B$1)</f>
        <v>0</v>
      </c>
      <c r="C714">
        <f>COUNTIFS(eukaryotes!$A714:$A2522,$A714,eukaryotes!$S714:$S2522,C$1)</f>
        <v>0</v>
      </c>
      <c r="D714">
        <f>COUNTIFS(eukaryotes!$A714:$A2522,$A714,eukaryotes!$S714:$S2522,D$1)</f>
        <v>1</v>
      </c>
      <c r="E714">
        <f>COUNTIFS(eukaryotes!$A714:$A2522,$A714,eukaryotes!$S714:$S2522,E$1)</f>
        <v>0</v>
      </c>
      <c r="F714">
        <f>COUNTIFS(eukaryotes!$A714:$A2522,$A714,eukaryotes!$S714:$S2522,F$1)</f>
        <v>0</v>
      </c>
      <c r="G714">
        <f>COUNTIFS(eukaryotes!$A714:$A2522,$A714,eukaryotes!$S714:$S2522,G$1)</f>
        <v>0</v>
      </c>
      <c r="H714">
        <f>COUNTIFS(eukaryotes!$A714:$A2522,$A714,eukaryotes!$S714:$S2522,H$1)</f>
        <v>0</v>
      </c>
    </row>
    <row r="715" spans="1:8" x14ac:dyDescent="0.25">
      <c r="A715" t="s">
        <v>12279</v>
      </c>
      <c r="B715">
        <f>COUNTIFS(eukaryotes!$A715:$A2523,$A715,eukaryotes!$S715:$S2523,B$1)</f>
        <v>1</v>
      </c>
      <c r="C715">
        <f>COUNTIFS(eukaryotes!$A715:$A2523,$A715,eukaryotes!$S715:$S2523,C$1)</f>
        <v>0</v>
      </c>
      <c r="D715">
        <f>COUNTIFS(eukaryotes!$A715:$A2523,$A715,eukaryotes!$S715:$S2523,D$1)</f>
        <v>0</v>
      </c>
      <c r="E715">
        <f>COUNTIFS(eukaryotes!$A715:$A2523,$A715,eukaryotes!$S715:$S2523,E$1)</f>
        <v>0</v>
      </c>
      <c r="F715">
        <f>COUNTIFS(eukaryotes!$A715:$A2523,$A715,eukaryotes!$S715:$S2523,F$1)</f>
        <v>0</v>
      </c>
      <c r="G715">
        <f>COUNTIFS(eukaryotes!$A715:$A2523,$A715,eukaryotes!$S715:$S2523,G$1)</f>
        <v>0</v>
      </c>
      <c r="H715">
        <f>COUNTIFS(eukaryotes!$A715:$A2523,$A715,eukaryotes!$S715:$S2523,H$1)</f>
        <v>0</v>
      </c>
    </row>
    <row r="716" spans="1:8" x14ac:dyDescent="0.25">
      <c r="A716" t="s">
        <v>12285</v>
      </c>
      <c r="B716">
        <f>COUNTIFS(eukaryotes!$A716:$A2524,$A716,eukaryotes!$S716:$S2524,B$1)</f>
        <v>1</v>
      </c>
      <c r="C716">
        <f>COUNTIFS(eukaryotes!$A716:$A2524,$A716,eukaryotes!$S716:$S2524,C$1)</f>
        <v>0</v>
      </c>
      <c r="D716">
        <f>COUNTIFS(eukaryotes!$A716:$A2524,$A716,eukaryotes!$S716:$S2524,D$1)</f>
        <v>0</v>
      </c>
      <c r="E716">
        <f>COUNTIFS(eukaryotes!$A716:$A2524,$A716,eukaryotes!$S716:$S2524,E$1)</f>
        <v>0</v>
      </c>
      <c r="F716">
        <f>COUNTIFS(eukaryotes!$A716:$A2524,$A716,eukaryotes!$S716:$S2524,F$1)</f>
        <v>0</v>
      </c>
      <c r="G716">
        <f>COUNTIFS(eukaryotes!$A716:$A2524,$A716,eukaryotes!$S716:$S2524,G$1)</f>
        <v>0</v>
      </c>
      <c r="H716">
        <f>COUNTIFS(eukaryotes!$A716:$A2524,$A716,eukaryotes!$S716:$S2524,H$1)</f>
        <v>0</v>
      </c>
    </row>
    <row r="717" spans="1:8" x14ac:dyDescent="0.25">
      <c r="A717" t="s">
        <v>12290</v>
      </c>
      <c r="B717">
        <f>COUNTIFS(eukaryotes!$A717:$A2525,$A717,eukaryotes!$S717:$S2525,B$1)</f>
        <v>0</v>
      </c>
      <c r="C717">
        <f>COUNTIFS(eukaryotes!$A717:$A2525,$A717,eukaryotes!$S717:$S2525,C$1)</f>
        <v>1</v>
      </c>
      <c r="D717">
        <f>COUNTIFS(eukaryotes!$A717:$A2525,$A717,eukaryotes!$S717:$S2525,D$1)</f>
        <v>0</v>
      </c>
      <c r="E717">
        <f>COUNTIFS(eukaryotes!$A717:$A2525,$A717,eukaryotes!$S717:$S2525,E$1)</f>
        <v>0</v>
      </c>
      <c r="F717">
        <f>COUNTIFS(eukaryotes!$A717:$A2525,$A717,eukaryotes!$S717:$S2525,F$1)</f>
        <v>0</v>
      </c>
      <c r="G717">
        <f>COUNTIFS(eukaryotes!$A717:$A2525,$A717,eukaryotes!$S717:$S2525,G$1)</f>
        <v>0</v>
      </c>
      <c r="H717">
        <f>COUNTIFS(eukaryotes!$A717:$A2525,$A717,eukaryotes!$S717:$S2525,H$1)</f>
        <v>0</v>
      </c>
    </row>
    <row r="718" spans="1:8" x14ac:dyDescent="0.25">
      <c r="A718" t="s">
        <v>12293</v>
      </c>
      <c r="B718">
        <f>COUNTIFS(eukaryotes!$A718:$A2526,$A718,eukaryotes!$S718:$S2526,B$1)</f>
        <v>0</v>
      </c>
      <c r="C718">
        <f>COUNTIFS(eukaryotes!$A718:$A2526,$A718,eukaryotes!$S718:$S2526,C$1)</f>
        <v>0</v>
      </c>
      <c r="D718">
        <f>COUNTIFS(eukaryotes!$A718:$A2526,$A718,eukaryotes!$S718:$S2526,D$1)</f>
        <v>0</v>
      </c>
      <c r="E718">
        <f>COUNTIFS(eukaryotes!$A718:$A2526,$A718,eukaryotes!$S718:$S2526,E$1)</f>
        <v>1</v>
      </c>
      <c r="F718">
        <f>COUNTIFS(eukaryotes!$A718:$A2526,$A718,eukaryotes!$S718:$S2526,F$1)</f>
        <v>0</v>
      </c>
      <c r="G718">
        <f>COUNTIFS(eukaryotes!$A718:$A2526,$A718,eukaryotes!$S718:$S2526,G$1)</f>
        <v>0</v>
      </c>
      <c r="H718">
        <f>COUNTIFS(eukaryotes!$A718:$A2526,$A718,eukaryotes!$S718:$S2526,H$1)</f>
        <v>0</v>
      </c>
    </row>
    <row r="719" spans="1:8" x14ac:dyDescent="0.25">
      <c r="A719" t="s">
        <v>12298</v>
      </c>
      <c r="B719">
        <f>COUNTIFS(eukaryotes!$A719:$A2527,$A719,eukaryotes!$S719:$S2527,B$1)</f>
        <v>1</v>
      </c>
      <c r="C719">
        <f>COUNTIFS(eukaryotes!$A719:$A2527,$A719,eukaryotes!$S719:$S2527,C$1)</f>
        <v>0</v>
      </c>
      <c r="D719">
        <f>COUNTIFS(eukaryotes!$A719:$A2527,$A719,eukaryotes!$S719:$S2527,D$1)</f>
        <v>1</v>
      </c>
      <c r="E719">
        <f>COUNTIFS(eukaryotes!$A719:$A2527,$A719,eukaryotes!$S719:$S2527,E$1)</f>
        <v>0</v>
      </c>
      <c r="F719">
        <f>COUNTIFS(eukaryotes!$A719:$A2527,$A719,eukaryotes!$S719:$S2527,F$1)</f>
        <v>0</v>
      </c>
      <c r="G719">
        <f>COUNTIFS(eukaryotes!$A719:$A2527,$A719,eukaryotes!$S719:$S2527,G$1)</f>
        <v>0</v>
      </c>
      <c r="H719">
        <f>COUNTIFS(eukaryotes!$A719:$A2527,$A719,eukaryotes!$S719:$S2527,H$1)</f>
        <v>0</v>
      </c>
    </row>
    <row r="720" spans="1:8" x14ac:dyDescent="0.25">
      <c r="A720" t="s">
        <v>12309</v>
      </c>
      <c r="B720">
        <f>COUNTIFS(eukaryotes!$A720:$A2528,$A720,eukaryotes!$S720:$S2528,B$1)</f>
        <v>1</v>
      </c>
      <c r="C720">
        <f>COUNTIFS(eukaryotes!$A720:$A2528,$A720,eukaryotes!$S720:$S2528,C$1)</f>
        <v>0</v>
      </c>
      <c r="D720">
        <f>COUNTIFS(eukaryotes!$A720:$A2528,$A720,eukaryotes!$S720:$S2528,D$1)</f>
        <v>0</v>
      </c>
      <c r="E720">
        <f>COUNTIFS(eukaryotes!$A720:$A2528,$A720,eukaryotes!$S720:$S2528,E$1)</f>
        <v>1</v>
      </c>
      <c r="F720">
        <f>COUNTIFS(eukaryotes!$A720:$A2528,$A720,eukaryotes!$S720:$S2528,F$1)</f>
        <v>0</v>
      </c>
      <c r="G720">
        <f>COUNTIFS(eukaryotes!$A720:$A2528,$A720,eukaryotes!$S720:$S2528,G$1)</f>
        <v>0</v>
      </c>
      <c r="H720">
        <f>COUNTIFS(eukaryotes!$A720:$A2528,$A720,eukaryotes!$S720:$S2528,H$1)</f>
        <v>0</v>
      </c>
    </row>
    <row r="721" spans="1:8" x14ac:dyDescent="0.25">
      <c r="A721" t="s">
        <v>12315</v>
      </c>
      <c r="B721">
        <f>COUNTIFS(eukaryotes!$A721:$A2529,$A721,eukaryotes!$S721:$S2529,B$1)</f>
        <v>0</v>
      </c>
      <c r="C721">
        <f>COUNTIFS(eukaryotes!$A721:$A2529,$A721,eukaryotes!$S721:$S2529,C$1)</f>
        <v>0</v>
      </c>
      <c r="D721">
        <f>COUNTIFS(eukaryotes!$A721:$A2529,$A721,eukaryotes!$S721:$S2529,D$1)</f>
        <v>0</v>
      </c>
      <c r="E721">
        <f>COUNTIFS(eukaryotes!$A721:$A2529,$A721,eukaryotes!$S721:$S2529,E$1)</f>
        <v>1</v>
      </c>
      <c r="F721">
        <f>COUNTIFS(eukaryotes!$A721:$A2529,$A721,eukaryotes!$S721:$S2529,F$1)</f>
        <v>0</v>
      </c>
      <c r="G721">
        <f>COUNTIFS(eukaryotes!$A721:$A2529,$A721,eukaryotes!$S721:$S2529,G$1)</f>
        <v>0</v>
      </c>
      <c r="H721">
        <f>COUNTIFS(eukaryotes!$A721:$A2529,$A721,eukaryotes!$S721:$S2529,H$1)</f>
        <v>0</v>
      </c>
    </row>
    <row r="722" spans="1:8" x14ac:dyDescent="0.25">
      <c r="A722" t="s">
        <v>12321</v>
      </c>
      <c r="B722">
        <f>COUNTIFS(eukaryotes!$A722:$A2530,$A722,eukaryotes!$S722:$S2530,B$1)</f>
        <v>0</v>
      </c>
      <c r="C722">
        <f>COUNTIFS(eukaryotes!$A722:$A2530,$A722,eukaryotes!$S722:$S2530,C$1)</f>
        <v>1</v>
      </c>
      <c r="D722">
        <f>COUNTIFS(eukaryotes!$A722:$A2530,$A722,eukaryotes!$S722:$S2530,D$1)</f>
        <v>0</v>
      </c>
      <c r="E722">
        <f>COUNTIFS(eukaryotes!$A722:$A2530,$A722,eukaryotes!$S722:$S2530,E$1)</f>
        <v>0</v>
      </c>
      <c r="F722">
        <f>COUNTIFS(eukaryotes!$A722:$A2530,$A722,eukaryotes!$S722:$S2530,F$1)</f>
        <v>0</v>
      </c>
      <c r="G722">
        <f>COUNTIFS(eukaryotes!$A722:$A2530,$A722,eukaryotes!$S722:$S2530,G$1)</f>
        <v>0</v>
      </c>
      <c r="H722">
        <f>COUNTIFS(eukaryotes!$A722:$A2530,$A722,eukaryotes!$S722:$S2530,H$1)</f>
        <v>0</v>
      </c>
    </row>
    <row r="723" spans="1:8" x14ac:dyDescent="0.25">
      <c r="A723" t="s">
        <v>12324</v>
      </c>
      <c r="B723">
        <f>COUNTIFS(eukaryotes!$A723:$A2531,$A723,eukaryotes!$S723:$S2531,B$1)</f>
        <v>0</v>
      </c>
      <c r="C723">
        <f>COUNTIFS(eukaryotes!$A723:$A2531,$A723,eukaryotes!$S723:$S2531,C$1)</f>
        <v>1</v>
      </c>
      <c r="D723">
        <f>COUNTIFS(eukaryotes!$A723:$A2531,$A723,eukaryotes!$S723:$S2531,D$1)</f>
        <v>0</v>
      </c>
      <c r="E723">
        <f>COUNTIFS(eukaryotes!$A723:$A2531,$A723,eukaryotes!$S723:$S2531,E$1)</f>
        <v>0</v>
      </c>
      <c r="F723">
        <f>COUNTIFS(eukaryotes!$A723:$A2531,$A723,eukaryotes!$S723:$S2531,F$1)</f>
        <v>0</v>
      </c>
      <c r="G723">
        <f>COUNTIFS(eukaryotes!$A723:$A2531,$A723,eukaryotes!$S723:$S2531,G$1)</f>
        <v>0</v>
      </c>
      <c r="H723">
        <f>COUNTIFS(eukaryotes!$A723:$A2531,$A723,eukaryotes!$S723:$S2531,H$1)</f>
        <v>0</v>
      </c>
    </row>
    <row r="724" spans="1:8" x14ac:dyDescent="0.25">
      <c r="A724" t="s">
        <v>12327</v>
      </c>
      <c r="B724">
        <f>COUNTIFS(eukaryotes!$A724:$A2532,$A724,eukaryotes!$S724:$S2532,B$1)</f>
        <v>0</v>
      </c>
      <c r="C724">
        <f>COUNTIFS(eukaryotes!$A724:$A2532,$A724,eukaryotes!$S724:$S2532,C$1)</f>
        <v>1</v>
      </c>
      <c r="D724">
        <f>COUNTIFS(eukaryotes!$A724:$A2532,$A724,eukaryotes!$S724:$S2532,D$1)</f>
        <v>0</v>
      </c>
      <c r="E724">
        <f>COUNTIFS(eukaryotes!$A724:$A2532,$A724,eukaryotes!$S724:$S2532,E$1)</f>
        <v>0</v>
      </c>
      <c r="F724">
        <f>COUNTIFS(eukaryotes!$A724:$A2532,$A724,eukaryotes!$S724:$S2532,F$1)</f>
        <v>0</v>
      </c>
      <c r="G724">
        <f>COUNTIFS(eukaryotes!$A724:$A2532,$A724,eukaryotes!$S724:$S2532,G$1)</f>
        <v>0</v>
      </c>
      <c r="H724">
        <f>COUNTIFS(eukaryotes!$A724:$A2532,$A724,eukaryotes!$S724:$S2532,H$1)</f>
        <v>0</v>
      </c>
    </row>
    <row r="725" spans="1:8" x14ac:dyDescent="0.25">
      <c r="A725" t="s">
        <v>12330</v>
      </c>
      <c r="B725">
        <f>COUNTIFS(eukaryotes!$A725:$A2533,$A725,eukaryotes!$S725:$S2533,B$1)</f>
        <v>1</v>
      </c>
      <c r="C725">
        <f>COUNTIFS(eukaryotes!$A725:$A2533,$A725,eukaryotes!$S725:$S2533,C$1)</f>
        <v>0</v>
      </c>
      <c r="D725">
        <f>COUNTIFS(eukaryotes!$A725:$A2533,$A725,eukaryotes!$S725:$S2533,D$1)</f>
        <v>0</v>
      </c>
      <c r="E725">
        <f>COUNTIFS(eukaryotes!$A725:$A2533,$A725,eukaryotes!$S725:$S2533,E$1)</f>
        <v>0</v>
      </c>
      <c r="F725">
        <f>COUNTIFS(eukaryotes!$A725:$A2533,$A725,eukaryotes!$S725:$S2533,F$1)</f>
        <v>0</v>
      </c>
      <c r="G725">
        <f>COUNTIFS(eukaryotes!$A725:$A2533,$A725,eukaryotes!$S725:$S2533,G$1)</f>
        <v>0</v>
      </c>
      <c r="H725">
        <f>COUNTIFS(eukaryotes!$A725:$A2533,$A725,eukaryotes!$S725:$S2533,H$1)</f>
        <v>0</v>
      </c>
    </row>
    <row r="726" spans="1:8" x14ac:dyDescent="0.25">
      <c r="A726" t="s">
        <v>12335</v>
      </c>
      <c r="B726">
        <f>COUNTIFS(eukaryotes!$A726:$A2534,$A726,eukaryotes!$S726:$S2534,B$1)</f>
        <v>0</v>
      </c>
      <c r="C726">
        <f>COUNTIFS(eukaryotes!$A726:$A2534,$A726,eukaryotes!$S726:$S2534,C$1)</f>
        <v>0</v>
      </c>
      <c r="D726">
        <f>COUNTIFS(eukaryotes!$A726:$A2534,$A726,eukaryotes!$S726:$S2534,D$1)</f>
        <v>0</v>
      </c>
      <c r="E726">
        <f>COUNTIFS(eukaryotes!$A726:$A2534,$A726,eukaryotes!$S726:$S2534,E$1)</f>
        <v>1</v>
      </c>
      <c r="F726">
        <f>COUNTIFS(eukaryotes!$A726:$A2534,$A726,eukaryotes!$S726:$S2534,F$1)</f>
        <v>0</v>
      </c>
      <c r="G726">
        <f>COUNTIFS(eukaryotes!$A726:$A2534,$A726,eukaryotes!$S726:$S2534,G$1)</f>
        <v>0</v>
      </c>
      <c r="H726">
        <f>COUNTIFS(eukaryotes!$A726:$A2534,$A726,eukaryotes!$S726:$S2534,H$1)</f>
        <v>0</v>
      </c>
    </row>
    <row r="727" spans="1:8" x14ac:dyDescent="0.25">
      <c r="A727" t="s">
        <v>12339</v>
      </c>
      <c r="B727">
        <f>COUNTIFS(eukaryotes!$A727:$A2535,$A727,eukaryotes!$S727:$S2535,B$1)</f>
        <v>0</v>
      </c>
      <c r="C727">
        <f>COUNTIFS(eukaryotes!$A727:$A2535,$A727,eukaryotes!$S727:$S2535,C$1)</f>
        <v>1</v>
      </c>
      <c r="D727">
        <f>COUNTIFS(eukaryotes!$A727:$A2535,$A727,eukaryotes!$S727:$S2535,D$1)</f>
        <v>0</v>
      </c>
      <c r="E727">
        <f>COUNTIFS(eukaryotes!$A727:$A2535,$A727,eukaryotes!$S727:$S2535,E$1)</f>
        <v>0</v>
      </c>
      <c r="F727">
        <f>COUNTIFS(eukaryotes!$A727:$A2535,$A727,eukaryotes!$S727:$S2535,F$1)</f>
        <v>0</v>
      </c>
      <c r="G727">
        <f>COUNTIFS(eukaryotes!$A727:$A2535,$A727,eukaryotes!$S727:$S2535,G$1)</f>
        <v>0</v>
      </c>
      <c r="H727">
        <f>COUNTIFS(eukaryotes!$A727:$A2535,$A727,eukaryotes!$S727:$S2535,H$1)</f>
        <v>0</v>
      </c>
    </row>
    <row r="728" spans="1:8" x14ac:dyDescent="0.25">
      <c r="A728" t="s">
        <v>12342</v>
      </c>
      <c r="B728">
        <f>COUNTIFS(eukaryotes!$A728:$A2536,$A728,eukaryotes!$S728:$S2536,B$1)</f>
        <v>0</v>
      </c>
      <c r="C728">
        <f>COUNTIFS(eukaryotes!$A728:$A2536,$A728,eukaryotes!$S728:$S2536,C$1)</f>
        <v>0</v>
      </c>
      <c r="D728">
        <f>COUNTIFS(eukaryotes!$A728:$A2536,$A728,eukaryotes!$S728:$S2536,D$1)</f>
        <v>0</v>
      </c>
      <c r="E728">
        <f>COUNTIFS(eukaryotes!$A728:$A2536,$A728,eukaryotes!$S728:$S2536,E$1)</f>
        <v>1</v>
      </c>
      <c r="F728">
        <f>COUNTIFS(eukaryotes!$A728:$A2536,$A728,eukaryotes!$S728:$S2536,F$1)</f>
        <v>0</v>
      </c>
      <c r="G728">
        <f>COUNTIFS(eukaryotes!$A728:$A2536,$A728,eukaryotes!$S728:$S2536,G$1)</f>
        <v>0</v>
      </c>
      <c r="H728">
        <f>COUNTIFS(eukaryotes!$A728:$A2536,$A728,eukaryotes!$S728:$S2536,H$1)</f>
        <v>0</v>
      </c>
    </row>
    <row r="729" spans="1:8" x14ac:dyDescent="0.25">
      <c r="A729" t="s">
        <v>12348</v>
      </c>
      <c r="B729">
        <f>COUNTIFS(eukaryotes!$A729:$A2537,$A729,eukaryotes!$S729:$S2537,B$1)</f>
        <v>1</v>
      </c>
      <c r="C729">
        <f>COUNTIFS(eukaryotes!$A729:$A2537,$A729,eukaryotes!$S729:$S2537,C$1)</f>
        <v>0</v>
      </c>
      <c r="D729">
        <f>COUNTIFS(eukaryotes!$A729:$A2537,$A729,eukaryotes!$S729:$S2537,D$1)</f>
        <v>0</v>
      </c>
      <c r="E729">
        <f>COUNTIFS(eukaryotes!$A729:$A2537,$A729,eukaryotes!$S729:$S2537,E$1)</f>
        <v>0</v>
      </c>
      <c r="F729">
        <f>COUNTIFS(eukaryotes!$A729:$A2537,$A729,eukaryotes!$S729:$S2537,F$1)</f>
        <v>0</v>
      </c>
      <c r="G729">
        <f>COUNTIFS(eukaryotes!$A729:$A2537,$A729,eukaryotes!$S729:$S2537,G$1)</f>
        <v>0</v>
      </c>
      <c r="H729">
        <f>COUNTIFS(eukaryotes!$A729:$A2537,$A729,eukaryotes!$S729:$S2537,H$1)</f>
        <v>0</v>
      </c>
    </row>
    <row r="730" spans="1:8" x14ac:dyDescent="0.25">
      <c r="A730" t="s">
        <v>12354</v>
      </c>
      <c r="B730">
        <f>COUNTIFS(eukaryotes!$A730:$A2538,$A730,eukaryotes!$S730:$S2538,B$1)</f>
        <v>0</v>
      </c>
      <c r="C730">
        <f>COUNTIFS(eukaryotes!$A730:$A2538,$A730,eukaryotes!$S730:$S2538,C$1)</f>
        <v>0</v>
      </c>
      <c r="D730">
        <f>COUNTIFS(eukaryotes!$A730:$A2538,$A730,eukaryotes!$S730:$S2538,D$1)</f>
        <v>0</v>
      </c>
      <c r="E730">
        <f>COUNTIFS(eukaryotes!$A730:$A2538,$A730,eukaryotes!$S730:$S2538,E$1)</f>
        <v>1</v>
      </c>
      <c r="F730">
        <f>COUNTIFS(eukaryotes!$A730:$A2538,$A730,eukaryotes!$S730:$S2538,F$1)</f>
        <v>0</v>
      </c>
      <c r="G730">
        <f>COUNTIFS(eukaryotes!$A730:$A2538,$A730,eukaryotes!$S730:$S2538,G$1)</f>
        <v>0</v>
      </c>
      <c r="H730">
        <f>COUNTIFS(eukaryotes!$A730:$A2538,$A730,eukaryotes!$S730:$S2538,H$1)</f>
        <v>0</v>
      </c>
    </row>
    <row r="731" spans="1:8" x14ac:dyDescent="0.25">
      <c r="A731" t="s">
        <v>12360</v>
      </c>
      <c r="B731">
        <f>COUNTIFS(eukaryotes!$A731:$A2539,$A731,eukaryotes!$S731:$S2539,B$1)</f>
        <v>0</v>
      </c>
      <c r="C731">
        <f>COUNTIFS(eukaryotes!$A731:$A2539,$A731,eukaryotes!$S731:$S2539,C$1)</f>
        <v>0</v>
      </c>
      <c r="D731">
        <f>COUNTIFS(eukaryotes!$A731:$A2539,$A731,eukaryotes!$S731:$S2539,D$1)</f>
        <v>0</v>
      </c>
      <c r="E731">
        <f>COUNTIFS(eukaryotes!$A731:$A2539,$A731,eukaryotes!$S731:$S2539,E$1)</f>
        <v>1</v>
      </c>
      <c r="F731">
        <f>COUNTIFS(eukaryotes!$A731:$A2539,$A731,eukaryotes!$S731:$S2539,F$1)</f>
        <v>0</v>
      </c>
      <c r="G731">
        <f>COUNTIFS(eukaryotes!$A731:$A2539,$A731,eukaryotes!$S731:$S2539,G$1)</f>
        <v>0</v>
      </c>
      <c r="H731">
        <f>COUNTIFS(eukaryotes!$A731:$A2539,$A731,eukaryotes!$S731:$S2539,H$1)</f>
        <v>0</v>
      </c>
    </row>
    <row r="732" spans="1:8" x14ac:dyDescent="0.25">
      <c r="A732" t="s">
        <v>12365</v>
      </c>
      <c r="B732">
        <f>COUNTIFS(eukaryotes!$A732:$A2540,$A732,eukaryotes!$S732:$S2540,B$1)</f>
        <v>1</v>
      </c>
      <c r="C732">
        <f>COUNTIFS(eukaryotes!$A732:$A2540,$A732,eukaryotes!$S732:$S2540,C$1)</f>
        <v>0</v>
      </c>
      <c r="D732">
        <f>COUNTIFS(eukaryotes!$A732:$A2540,$A732,eukaryotes!$S732:$S2540,D$1)</f>
        <v>0</v>
      </c>
      <c r="E732">
        <f>COUNTIFS(eukaryotes!$A732:$A2540,$A732,eukaryotes!$S732:$S2540,E$1)</f>
        <v>0</v>
      </c>
      <c r="F732">
        <f>COUNTIFS(eukaryotes!$A732:$A2540,$A732,eukaryotes!$S732:$S2540,F$1)</f>
        <v>0</v>
      </c>
      <c r="G732">
        <f>COUNTIFS(eukaryotes!$A732:$A2540,$A732,eukaryotes!$S732:$S2540,G$1)</f>
        <v>0</v>
      </c>
      <c r="H732">
        <f>COUNTIFS(eukaryotes!$A732:$A2540,$A732,eukaryotes!$S732:$S2540,H$1)</f>
        <v>0</v>
      </c>
    </row>
    <row r="733" spans="1:8" x14ac:dyDescent="0.25">
      <c r="A733" t="s">
        <v>12370</v>
      </c>
      <c r="B733">
        <f>COUNTIFS(eukaryotes!$A733:$A2541,$A733,eukaryotes!$S733:$S2541,B$1)</f>
        <v>1</v>
      </c>
      <c r="C733">
        <f>COUNTIFS(eukaryotes!$A733:$A2541,$A733,eukaryotes!$S733:$S2541,C$1)</f>
        <v>0</v>
      </c>
      <c r="D733">
        <f>COUNTIFS(eukaryotes!$A733:$A2541,$A733,eukaryotes!$S733:$S2541,D$1)</f>
        <v>0</v>
      </c>
      <c r="E733">
        <f>COUNTIFS(eukaryotes!$A733:$A2541,$A733,eukaryotes!$S733:$S2541,E$1)</f>
        <v>0</v>
      </c>
      <c r="F733">
        <f>COUNTIFS(eukaryotes!$A733:$A2541,$A733,eukaryotes!$S733:$S2541,F$1)</f>
        <v>0</v>
      </c>
      <c r="G733">
        <f>COUNTIFS(eukaryotes!$A733:$A2541,$A733,eukaryotes!$S733:$S2541,G$1)</f>
        <v>0</v>
      </c>
      <c r="H733">
        <f>COUNTIFS(eukaryotes!$A733:$A2541,$A733,eukaryotes!$S733:$S2541,H$1)</f>
        <v>0</v>
      </c>
    </row>
    <row r="734" spans="1:8" x14ac:dyDescent="0.25">
      <c r="A734" t="s">
        <v>12375</v>
      </c>
      <c r="B734">
        <f>COUNTIFS(eukaryotes!$A734:$A2542,$A734,eukaryotes!$S734:$S2542,B$1)</f>
        <v>1</v>
      </c>
      <c r="C734">
        <f>COUNTIFS(eukaryotes!$A734:$A2542,$A734,eukaryotes!$S734:$S2542,C$1)</f>
        <v>0</v>
      </c>
      <c r="D734">
        <f>COUNTIFS(eukaryotes!$A734:$A2542,$A734,eukaryotes!$S734:$S2542,D$1)</f>
        <v>0</v>
      </c>
      <c r="E734">
        <f>COUNTIFS(eukaryotes!$A734:$A2542,$A734,eukaryotes!$S734:$S2542,E$1)</f>
        <v>0</v>
      </c>
      <c r="F734">
        <f>COUNTIFS(eukaryotes!$A734:$A2542,$A734,eukaryotes!$S734:$S2542,F$1)</f>
        <v>0</v>
      </c>
      <c r="G734">
        <f>COUNTIFS(eukaryotes!$A734:$A2542,$A734,eukaryotes!$S734:$S2542,G$1)</f>
        <v>0</v>
      </c>
      <c r="H734">
        <f>COUNTIFS(eukaryotes!$A734:$A2542,$A734,eukaryotes!$S734:$S2542,H$1)</f>
        <v>0</v>
      </c>
    </row>
    <row r="735" spans="1:8" x14ac:dyDescent="0.25">
      <c r="A735" t="s">
        <v>12381</v>
      </c>
      <c r="B735">
        <f>COUNTIFS(eukaryotes!$A735:$A2543,$A735,eukaryotes!$S735:$S2543,B$1)</f>
        <v>0</v>
      </c>
      <c r="C735">
        <f>COUNTIFS(eukaryotes!$A735:$A2543,$A735,eukaryotes!$S735:$S2543,C$1)</f>
        <v>0</v>
      </c>
      <c r="D735">
        <f>COUNTIFS(eukaryotes!$A735:$A2543,$A735,eukaryotes!$S735:$S2543,D$1)</f>
        <v>0</v>
      </c>
      <c r="E735">
        <f>COUNTIFS(eukaryotes!$A735:$A2543,$A735,eukaryotes!$S735:$S2543,E$1)</f>
        <v>1</v>
      </c>
      <c r="F735">
        <f>COUNTIFS(eukaryotes!$A735:$A2543,$A735,eukaryotes!$S735:$S2543,F$1)</f>
        <v>0</v>
      </c>
      <c r="G735">
        <f>COUNTIFS(eukaryotes!$A735:$A2543,$A735,eukaryotes!$S735:$S2543,G$1)</f>
        <v>0</v>
      </c>
      <c r="H735">
        <f>COUNTIFS(eukaryotes!$A735:$A2543,$A735,eukaryotes!$S735:$S2543,H$1)</f>
        <v>0</v>
      </c>
    </row>
    <row r="736" spans="1:8" x14ac:dyDescent="0.25">
      <c r="A736" t="s">
        <v>12387</v>
      </c>
      <c r="B736">
        <f>COUNTIFS(eukaryotes!$A736:$A2544,$A736,eukaryotes!$S736:$S2544,B$1)</f>
        <v>0</v>
      </c>
      <c r="C736">
        <f>COUNTIFS(eukaryotes!$A736:$A2544,$A736,eukaryotes!$S736:$S2544,C$1)</f>
        <v>0</v>
      </c>
      <c r="D736">
        <f>COUNTIFS(eukaryotes!$A736:$A2544,$A736,eukaryotes!$S736:$S2544,D$1)</f>
        <v>0</v>
      </c>
      <c r="E736">
        <f>COUNTIFS(eukaryotes!$A736:$A2544,$A736,eukaryotes!$S736:$S2544,E$1)</f>
        <v>1</v>
      </c>
      <c r="F736">
        <f>COUNTIFS(eukaryotes!$A736:$A2544,$A736,eukaryotes!$S736:$S2544,F$1)</f>
        <v>0</v>
      </c>
      <c r="G736">
        <f>COUNTIFS(eukaryotes!$A736:$A2544,$A736,eukaryotes!$S736:$S2544,G$1)</f>
        <v>0</v>
      </c>
      <c r="H736">
        <f>COUNTIFS(eukaryotes!$A736:$A2544,$A736,eukaryotes!$S736:$S2544,H$1)</f>
        <v>0</v>
      </c>
    </row>
    <row r="737" spans="1:8" x14ac:dyDescent="0.25">
      <c r="A737" t="s">
        <v>12392</v>
      </c>
      <c r="B737">
        <f>COUNTIFS(eukaryotes!$A737:$A2545,$A737,eukaryotes!$S737:$S2545,B$1)</f>
        <v>1</v>
      </c>
      <c r="C737">
        <f>COUNTIFS(eukaryotes!$A737:$A2545,$A737,eukaryotes!$S737:$S2545,C$1)</f>
        <v>0</v>
      </c>
      <c r="D737">
        <f>COUNTIFS(eukaryotes!$A737:$A2545,$A737,eukaryotes!$S737:$S2545,D$1)</f>
        <v>0</v>
      </c>
      <c r="E737">
        <f>COUNTIFS(eukaryotes!$A737:$A2545,$A737,eukaryotes!$S737:$S2545,E$1)</f>
        <v>0</v>
      </c>
      <c r="F737">
        <f>COUNTIFS(eukaryotes!$A737:$A2545,$A737,eukaryotes!$S737:$S2545,F$1)</f>
        <v>0</v>
      </c>
      <c r="G737">
        <f>COUNTIFS(eukaryotes!$A737:$A2545,$A737,eukaryotes!$S737:$S2545,G$1)</f>
        <v>0</v>
      </c>
      <c r="H737">
        <f>COUNTIFS(eukaryotes!$A737:$A2545,$A737,eukaryotes!$S737:$S2545,H$1)</f>
        <v>0</v>
      </c>
    </row>
    <row r="738" spans="1:8" x14ac:dyDescent="0.25">
      <c r="A738" t="s">
        <v>12398</v>
      </c>
      <c r="B738">
        <f>COUNTIFS(eukaryotes!$A738:$A2546,$A738,eukaryotes!$S738:$S2546,B$1)</f>
        <v>1</v>
      </c>
      <c r="C738">
        <f>COUNTIFS(eukaryotes!$A738:$A2546,$A738,eukaryotes!$S738:$S2546,C$1)</f>
        <v>0</v>
      </c>
      <c r="D738">
        <f>COUNTIFS(eukaryotes!$A738:$A2546,$A738,eukaryotes!$S738:$S2546,D$1)</f>
        <v>0</v>
      </c>
      <c r="E738">
        <f>COUNTIFS(eukaryotes!$A738:$A2546,$A738,eukaryotes!$S738:$S2546,E$1)</f>
        <v>0</v>
      </c>
      <c r="F738">
        <f>COUNTIFS(eukaryotes!$A738:$A2546,$A738,eukaryotes!$S738:$S2546,F$1)</f>
        <v>0</v>
      </c>
      <c r="G738">
        <f>COUNTIFS(eukaryotes!$A738:$A2546,$A738,eukaryotes!$S738:$S2546,G$1)</f>
        <v>0</v>
      </c>
      <c r="H738">
        <f>COUNTIFS(eukaryotes!$A738:$A2546,$A738,eukaryotes!$S738:$S2546,H$1)</f>
        <v>0</v>
      </c>
    </row>
    <row r="739" spans="1:8" x14ac:dyDescent="0.25">
      <c r="A739" t="s">
        <v>12403</v>
      </c>
      <c r="B739">
        <f>COUNTIFS(eukaryotes!$A739:$A2547,$A739,eukaryotes!$S739:$S2547,B$1)</f>
        <v>1</v>
      </c>
      <c r="C739">
        <f>COUNTIFS(eukaryotes!$A739:$A2547,$A739,eukaryotes!$S739:$S2547,C$1)</f>
        <v>0</v>
      </c>
      <c r="D739">
        <f>COUNTIFS(eukaryotes!$A739:$A2547,$A739,eukaryotes!$S739:$S2547,D$1)</f>
        <v>0</v>
      </c>
      <c r="E739">
        <f>COUNTIFS(eukaryotes!$A739:$A2547,$A739,eukaryotes!$S739:$S2547,E$1)</f>
        <v>0</v>
      </c>
      <c r="F739">
        <f>COUNTIFS(eukaryotes!$A739:$A2547,$A739,eukaryotes!$S739:$S2547,F$1)</f>
        <v>0</v>
      </c>
      <c r="G739">
        <f>COUNTIFS(eukaryotes!$A739:$A2547,$A739,eukaryotes!$S739:$S2547,G$1)</f>
        <v>0</v>
      </c>
      <c r="H739">
        <f>COUNTIFS(eukaryotes!$A739:$A2547,$A739,eukaryotes!$S739:$S2547,H$1)</f>
        <v>0</v>
      </c>
    </row>
    <row r="740" spans="1:8" x14ac:dyDescent="0.25">
      <c r="A740" t="s">
        <v>12409</v>
      </c>
      <c r="B740">
        <f>COUNTIFS(eukaryotes!$A740:$A2548,$A740,eukaryotes!$S740:$S2548,B$1)</f>
        <v>0</v>
      </c>
      <c r="C740">
        <f>COUNTIFS(eukaryotes!$A740:$A2548,$A740,eukaryotes!$S740:$S2548,C$1)</f>
        <v>0</v>
      </c>
      <c r="D740">
        <f>COUNTIFS(eukaryotes!$A740:$A2548,$A740,eukaryotes!$S740:$S2548,D$1)</f>
        <v>0</v>
      </c>
      <c r="E740">
        <f>COUNTIFS(eukaryotes!$A740:$A2548,$A740,eukaryotes!$S740:$S2548,E$1)</f>
        <v>1</v>
      </c>
      <c r="F740">
        <f>COUNTIFS(eukaryotes!$A740:$A2548,$A740,eukaryotes!$S740:$S2548,F$1)</f>
        <v>0</v>
      </c>
      <c r="G740">
        <f>COUNTIFS(eukaryotes!$A740:$A2548,$A740,eukaryotes!$S740:$S2548,G$1)</f>
        <v>0</v>
      </c>
      <c r="H740">
        <f>COUNTIFS(eukaryotes!$A740:$A2548,$A740,eukaryotes!$S740:$S2548,H$1)</f>
        <v>0</v>
      </c>
    </row>
    <row r="741" spans="1:8" x14ac:dyDescent="0.25">
      <c r="A741" t="s">
        <v>12415</v>
      </c>
      <c r="B741">
        <f>COUNTIFS(eukaryotes!$A741:$A2549,$A741,eukaryotes!$S741:$S2549,B$1)</f>
        <v>1</v>
      </c>
      <c r="C741">
        <f>COUNTIFS(eukaryotes!$A741:$A2549,$A741,eukaryotes!$S741:$S2549,C$1)</f>
        <v>0</v>
      </c>
      <c r="D741">
        <f>COUNTIFS(eukaryotes!$A741:$A2549,$A741,eukaryotes!$S741:$S2549,D$1)</f>
        <v>0</v>
      </c>
      <c r="E741">
        <f>COUNTIFS(eukaryotes!$A741:$A2549,$A741,eukaryotes!$S741:$S2549,E$1)</f>
        <v>0</v>
      </c>
      <c r="F741">
        <f>COUNTIFS(eukaryotes!$A741:$A2549,$A741,eukaryotes!$S741:$S2549,F$1)</f>
        <v>0</v>
      </c>
      <c r="G741">
        <f>COUNTIFS(eukaryotes!$A741:$A2549,$A741,eukaryotes!$S741:$S2549,G$1)</f>
        <v>0</v>
      </c>
      <c r="H741">
        <f>COUNTIFS(eukaryotes!$A741:$A2549,$A741,eukaryotes!$S741:$S2549,H$1)</f>
        <v>0</v>
      </c>
    </row>
    <row r="742" spans="1:8" x14ac:dyDescent="0.25">
      <c r="A742" t="s">
        <v>12421</v>
      </c>
      <c r="B742">
        <f>COUNTIFS(eukaryotes!$A742:$A2550,$A742,eukaryotes!$S742:$S2550,B$1)</f>
        <v>1</v>
      </c>
      <c r="C742">
        <f>COUNTIFS(eukaryotes!$A742:$A2550,$A742,eukaryotes!$S742:$S2550,C$1)</f>
        <v>0</v>
      </c>
      <c r="D742">
        <f>COUNTIFS(eukaryotes!$A742:$A2550,$A742,eukaryotes!$S742:$S2550,D$1)</f>
        <v>0</v>
      </c>
      <c r="E742">
        <f>COUNTIFS(eukaryotes!$A742:$A2550,$A742,eukaryotes!$S742:$S2550,E$1)</f>
        <v>0</v>
      </c>
      <c r="F742">
        <f>COUNTIFS(eukaryotes!$A742:$A2550,$A742,eukaryotes!$S742:$S2550,F$1)</f>
        <v>0</v>
      </c>
      <c r="G742">
        <f>COUNTIFS(eukaryotes!$A742:$A2550,$A742,eukaryotes!$S742:$S2550,G$1)</f>
        <v>0</v>
      </c>
      <c r="H742">
        <f>COUNTIFS(eukaryotes!$A742:$A2550,$A742,eukaryotes!$S742:$S2550,H$1)</f>
        <v>0</v>
      </c>
    </row>
    <row r="743" spans="1:8" x14ac:dyDescent="0.25">
      <c r="A743" t="s">
        <v>12427</v>
      </c>
      <c r="B743">
        <f>COUNTIFS(eukaryotes!$A743:$A2551,$A743,eukaryotes!$S743:$S2551,B$1)</f>
        <v>1</v>
      </c>
      <c r="C743">
        <f>COUNTIFS(eukaryotes!$A743:$A2551,$A743,eukaryotes!$S743:$S2551,C$1)</f>
        <v>0</v>
      </c>
      <c r="D743">
        <f>COUNTIFS(eukaryotes!$A743:$A2551,$A743,eukaryotes!$S743:$S2551,D$1)</f>
        <v>0</v>
      </c>
      <c r="E743">
        <f>COUNTIFS(eukaryotes!$A743:$A2551,$A743,eukaryotes!$S743:$S2551,E$1)</f>
        <v>0</v>
      </c>
      <c r="F743">
        <f>COUNTIFS(eukaryotes!$A743:$A2551,$A743,eukaryotes!$S743:$S2551,F$1)</f>
        <v>0</v>
      </c>
      <c r="G743">
        <f>COUNTIFS(eukaryotes!$A743:$A2551,$A743,eukaryotes!$S743:$S2551,G$1)</f>
        <v>0</v>
      </c>
      <c r="H743">
        <f>COUNTIFS(eukaryotes!$A743:$A2551,$A743,eukaryotes!$S743:$S2551,H$1)</f>
        <v>0</v>
      </c>
    </row>
    <row r="744" spans="1:8" x14ac:dyDescent="0.25">
      <c r="A744" t="s">
        <v>12432</v>
      </c>
      <c r="B744">
        <f>COUNTIFS(eukaryotes!$A744:$A2552,$A744,eukaryotes!$S744:$S2552,B$1)</f>
        <v>0</v>
      </c>
      <c r="C744">
        <f>COUNTIFS(eukaryotes!$A744:$A2552,$A744,eukaryotes!$S744:$S2552,C$1)</f>
        <v>0</v>
      </c>
      <c r="D744">
        <f>COUNTIFS(eukaryotes!$A744:$A2552,$A744,eukaryotes!$S744:$S2552,D$1)</f>
        <v>1</v>
      </c>
      <c r="E744">
        <f>COUNTIFS(eukaryotes!$A744:$A2552,$A744,eukaryotes!$S744:$S2552,E$1)</f>
        <v>0</v>
      </c>
      <c r="F744">
        <f>COUNTIFS(eukaryotes!$A744:$A2552,$A744,eukaryotes!$S744:$S2552,F$1)</f>
        <v>0</v>
      </c>
      <c r="G744">
        <f>COUNTIFS(eukaryotes!$A744:$A2552,$A744,eukaryotes!$S744:$S2552,G$1)</f>
        <v>0</v>
      </c>
      <c r="H744">
        <f>COUNTIFS(eukaryotes!$A744:$A2552,$A744,eukaryotes!$S744:$S2552,H$1)</f>
        <v>0</v>
      </c>
    </row>
    <row r="745" spans="1:8" x14ac:dyDescent="0.25">
      <c r="A745" t="s">
        <v>12438</v>
      </c>
      <c r="B745">
        <f>COUNTIFS(eukaryotes!$A745:$A2553,$A745,eukaryotes!$S745:$S2553,B$1)</f>
        <v>1</v>
      </c>
      <c r="C745">
        <f>COUNTIFS(eukaryotes!$A745:$A2553,$A745,eukaryotes!$S745:$S2553,C$1)</f>
        <v>0</v>
      </c>
      <c r="D745">
        <f>COUNTIFS(eukaryotes!$A745:$A2553,$A745,eukaryotes!$S745:$S2553,D$1)</f>
        <v>0</v>
      </c>
      <c r="E745">
        <f>COUNTIFS(eukaryotes!$A745:$A2553,$A745,eukaryotes!$S745:$S2553,E$1)</f>
        <v>0</v>
      </c>
      <c r="F745">
        <f>COUNTIFS(eukaryotes!$A745:$A2553,$A745,eukaryotes!$S745:$S2553,F$1)</f>
        <v>0</v>
      </c>
      <c r="G745">
        <f>COUNTIFS(eukaryotes!$A745:$A2553,$A745,eukaryotes!$S745:$S2553,G$1)</f>
        <v>0</v>
      </c>
      <c r="H745">
        <f>COUNTIFS(eukaryotes!$A745:$A2553,$A745,eukaryotes!$S745:$S2553,H$1)</f>
        <v>0</v>
      </c>
    </row>
    <row r="746" spans="1:8" x14ac:dyDescent="0.25">
      <c r="A746" t="s">
        <v>12444</v>
      </c>
      <c r="B746">
        <f>COUNTIFS(eukaryotes!$A746:$A2554,$A746,eukaryotes!$S746:$S2554,B$1)</f>
        <v>0</v>
      </c>
      <c r="C746">
        <f>COUNTIFS(eukaryotes!$A746:$A2554,$A746,eukaryotes!$S746:$S2554,C$1)</f>
        <v>0</v>
      </c>
      <c r="D746">
        <f>COUNTIFS(eukaryotes!$A746:$A2554,$A746,eukaryotes!$S746:$S2554,D$1)</f>
        <v>0</v>
      </c>
      <c r="E746">
        <f>COUNTIFS(eukaryotes!$A746:$A2554,$A746,eukaryotes!$S746:$S2554,E$1)</f>
        <v>1</v>
      </c>
      <c r="F746">
        <f>COUNTIFS(eukaryotes!$A746:$A2554,$A746,eukaryotes!$S746:$S2554,F$1)</f>
        <v>0</v>
      </c>
      <c r="G746">
        <f>COUNTIFS(eukaryotes!$A746:$A2554,$A746,eukaryotes!$S746:$S2554,G$1)</f>
        <v>0</v>
      </c>
      <c r="H746">
        <f>COUNTIFS(eukaryotes!$A746:$A2554,$A746,eukaryotes!$S746:$S2554,H$1)</f>
        <v>0</v>
      </c>
    </row>
    <row r="747" spans="1:8" x14ac:dyDescent="0.25">
      <c r="A747" t="s">
        <v>12449</v>
      </c>
      <c r="B747">
        <f>COUNTIFS(eukaryotes!$A747:$A2555,$A747,eukaryotes!$S747:$S2555,B$1)</f>
        <v>1</v>
      </c>
      <c r="C747">
        <f>COUNTIFS(eukaryotes!$A747:$A2555,$A747,eukaryotes!$S747:$S2555,C$1)</f>
        <v>0</v>
      </c>
      <c r="D747">
        <f>COUNTIFS(eukaryotes!$A747:$A2555,$A747,eukaryotes!$S747:$S2555,D$1)</f>
        <v>0</v>
      </c>
      <c r="E747">
        <f>COUNTIFS(eukaryotes!$A747:$A2555,$A747,eukaryotes!$S747:$S2555,E$1)</f>
        <v>0</v>
      </c>
      <c r="F747">
        <f>COUNTIFS(eukaryotes!$A747:$A2555,$A747,eukaryotes!$S747:$S2555,F$1)</f>
        <v>0</v>
      </c>
      <c r="G747">
        <f>COUNTIFS(eukaryotes!$A747:$A2555,$A747,eukaryotes!$S747:$S2555,G$1)</f>
        <v>0</v>
      </c>
      <c r="H747">
        <f>COUNTIFS(eukaryotes!$A747:$A2555,$A747,eukaryotes!$S747:$S2555,H$1)</f>
        <v>0</v>
      </c>
    </row>
    <row r="748" spans="1:8" x14ac:dyDescent="0.25">
      <c r="A748" t="s">
        <v>12454</v>
      </c>
      <c r="B748">
        <f>COUNTIFS(eukaryotes!$A748:$A2556,$A748,eukaryotes!$S748:$S2556,B$1)</f>
        <v>1</v>
      </c>
      <c r="C748">
        <f>COUNTIFS(eukaryotes!$A748:$A2556,$A748,eukaryotes!$S748:$S2556,C$1)</f>
        <v>0</v>
      </c>
      <c r="D748">
        <f>COUNTIFS(eukaryotes!$A748:$A2556,$A748,eukaryotes!$S748:$S2556,D$1)</f>
        <v>0</v>
      </c>
      <c r="E748">
        <f>COUNTIFS(eukaryotes!$A748:$A2556,$A748,eukaryotes!$S748:$S2556,E$1)</f>
        <v>0</v>
      </c>
      <c r="F748">
        <f>COUNTIFS(eukaryotes!$A748:$A2556,$A748,eukaryotes!$S748:$S2556,F$1)</f>
        <v>0</v>
      </c>
      <c r="G748">
        <f>COUNTIFS(eukaryotes!$A748:$A2556,$A748,eukaryotes!$S748:$S2556,G$1)</f>
        <v>0</v>
      </c>
      <c r="H748">
        <f>COUNTIFS(eukaryotes!$A748:$A2556,$A748,eukaryotes!$S748:$S2556,H$1)</f>
        <v>0</v>
      </c>
    </row>
    <row r="749" spans="1:8" x14ac:dyDescent="0.25">
      <c r="A749" t="s">
        <v>12460</v>
      </c>
      <c r="B749">
        <f>COUNTIFS(eukaryotes!$A749:$A2557,$A749,eukaryotes!$S749:$S2557,B$1)</f>
        <v>0</v>
      </c>
      <c r="C749">
        <f>COUNTIFS(eukaryotes!$A749:$A2557,$A749,eukaryotes!$S749:$S2557,C$1)</f>
        <v>0</v>
      </c>
      <c r="D749">
        <f>COUNTIFS(eukaryotes!$A749:$A2557,$A749,eukaryotes!$S749:$S2557,D$1)</f>
        <v>0</v>
      </c>
      <c r="E749">
        <f>COUNTIFS(eukaryotes!$A749:$A2557,$A749,eukaryotes!$S749:$S2557,E$1)</f>
        <v>1</v>
      </c>
      <c r="F749">
        <f>COUNTIFS(eukaryotes!$A749:$A2557,$A749,eukaryotes!$S749:$S2557,F$1)</f>
        <v>0</v>
      </c>
      <c r="G749">
        <f>COUNTIFS(eukaryotes!$A749:$A2557,$A749,eukaryotes!$S749:$S2557,G$1)</f>
        <v>0</v>
      </c>
      <c r="H749">
        <f>COUNTIFS(eukaryotes!$A749:$A2557,$A749,eukaryotes!$S749:$S2557,H$1)</f>
        <v>0</v>
      </c>
    </row>
    <row r="750" spans="1:8" x14ac:dyDescent="0.25">
      <c r="A750" t="s">
        <v>12466</v>
      </c>
      <c r="B750">
        <f>COUNTIFS(eukaryotes!$A750:$A2558,$A750,eukaryotes!$S750:$S2558,B$1)</f>
        <v>1</v>
      </c>
      <c r="C750">
        <f>COUNTIFS(eukaryotes!$A750:$A2558,$A750,eukaryotes!$S750:$S2558,C$1)</f>
        <v>0</v>
      </c>
      <c r="D750">
        <f>COUNTIFS(eukaryotes!$A750:$A2558,$A750,eukaryotes!$S750:$S2558,D$1)</f>
        <v>0</v>
      </c>
      <c r="E750">
        <f>COUNTIFS(eukaryotes!$A750:$A2558,$A750,eukaryotes!$S750:$S2558,E$1)</f>
        <v>0</v>
      </c>
      <c r="F750">
        <f>COUNTIFS(eukaryotes!$A750:$A2558,$A750,eukaryotes!$S750:$S2558,F$1)</f>
        <v>0</v>
      </c>
      <c r="G750">
        <f>COUNTIFS(eukaryotes!$A750:$A2558,$A750,eukaryotes!$S750:$S2558,G$1)</f>
        <v>0</v>
      </c>
      <c r="H750">
        <f>COUNTIFS(eukaryotes!$A750:$A2558,$A750,eukaryotes!$S750:$S2558,H$1)</f>
        <v>0</v>
      </c>
    </row>
    <row r="751" spans="1:8" x14ac:dyDescent="0.25">
      <c r="A751" t="s">
        <v>12472</v>
      </c>
      <c r="B751">
        <f>COUNTIFS(eukaryotes!$A751:$A2559,$A751,eukaryotes!$S751:$S2559,B$1)</f>
        <v>1</v>
      </c>
      <c r="C751">
        <f>COUNTIFS(eukaryotes!$A751:$A2559,$A751,eukaryotes!$S751:$S2559,C$1)</f>
        <v>0</v>
      </c>
      <c r="D751">
        <f>COUNTIFS(eukaryotes!$A751:$A2559,$A751,eukaryotes!$S751:$S2559,D$1)</f>
        <v>0</v>
      </c>
      <c r="E751">
        <f>COUNTIFS(eukaryotes!$A751:$A2559,$A751,eukaryotes!$S751:$S2559,E$1)</f>
        <v>0</v>
      </c>
      <c r="F751">
        <f>COUNTIFS(eukaryotes!$A751:$A2559,$A751,eukaryotes!$S751:$S2559,F$1)</f>
        <v>0</v>
      </c>
      <c r="G751">
        <f>COUNTIFS(eukaryotes!$A751:$A2559,$A751,eukaryotes!$S751:$S2559,G$1)</f>
        <v>0</v>
      </c>
      <c r="H751">
        <f>COUNTIFS(eukaryotes!$A751:$A2559,$A751,eukaryotes!$S751:$S2559,H$1)</f>
        <v>0</v>
      </c>
    </row>
    <row r="752" spans="1:8" x14ac:dyDescent="0.25">
      <c r="A752" t="s">
        <v>12477</v>
      </c>
      <c r="B752">
        <f>COUNTIFS(eukaryotes!$A752:$A2560,$A752,eukaryotes!$S752:$S2560,B$1)</f>
        <v>1</v>
      </c>
      <c r="C752">
        <f>COUNTIFS(eukaryotes!$A752:$A2560,$A752,eukaryotes!$S752:$S2560,C$1)</f>
        <v>0</v>
      </c>
      <c r="D752">
        <f>COUNTIFS(eukaryotes!$A752:$A2560,$A752,eukaryotes!$S752:$S2560,D$1)</f>
        <v>0</v>
      </c>
      <c r="E752">
        <f>COUNTIFS(eukaryotes!$A752:$A2560,$A752,eukaryotes!$S752:$S2560,E$1)</f>
        <v>0</v>
      </c>
      <c r="F752">
        <f>COUNTIFS(eukaryotes!$A752:$A2560,$A752,eukaryotes!$S752:$S2560,F$1)</f>
        <v>0</v>
      </c>
      <c r="G752">
        <f>COUNTIFS(eukaryotes!$A752:$A2560,$A752,eukaryotes!$S752:$S2560,G$1)</f>
        <v>0</v>
      </c>
      <c r="H752">
        <f>COUNTIFS(eukaryotes!$A752:$A2560,$A752,eukaryotes!$S752:$S2560,H$1)</f>
        <v>0</v>
      </c>
    </row>
    <row r="753" spans="1:8" x14ac:dyDescent="0.25">
      <c r="A753" t="s">
        <v>12483</v>
      </c>
      <c r="B753">
        <f>COUNTIFS(eukaryotes!$A753:$A2561,$A753,eukaryotes!$S753:$S2561,B$1)</f>
        <v>1</v>
      </c>
      <c r="C753">
        <f>COUNTIFS(eukaryotes!$A753:$A2561,$A753,eukaryotes!$S753:$S2561,C$1)</f>
        <v>0</v>
      </c>
      <c r="D753">
        <f>COUNTIFS(eukaryotes!$A753:$A2561,$A753,eukaryotes!$S753:$S2561,D$1)</f>
        <v>0</v>
      </c>
      <c r="E753">
        <f>COUNTIFS(eukaryotes!$A753:$A2561,$A753,eukaryotes!$S753:$S2561,E$1)</f>
        <v>0</v>
      </c>
      <c r="F753">
        <f>COUNTIFS(eukaryotes!$A753:$A2561,$A753,eukaryotes!$S753:$S2561,F$1)</f>
        <v>0</v>
      </c>
      <c r="G753">
        <f>COUNTIFS(eukaryotes!$A753:$A2561,$A753,eukaryotes!$S753:$S2561,G$1)</f>
        <v>0</v>
      </c>
      <c r="H753">
        <f>COUNTIFS(eukaryotes!$A753:$A2561,$A753,eukaryotes!$S753:$S2561,H$1)</f>
        <v>0</v>
      </c>
    </row>
    <row r="754" spans="1:8" x14ac:dyDescent="0.25">
      <c r="A754" t="s">
        <v>12489</v>
      </c>
      <c r="B754">
        <f>COUNTIFS(eukaryotes!$A754:$A2562,$A754,eukaryotes!$S754:$S2562,B$1)</f>
        <v>1</v>
      </c>
      <c r="C754">
        <f>COUNTIFS(eukaryotes!$A754:$A2562,$A754,eukaryotes!$S754:$S2562,C$1)</f>
        <v>0</v>
      </c>
      <c r="D754">
        <f>COUNTIFS(eukaryotes!$A754:$A2562,$A754,eukaryotes!$S754:$S2562,D$1)</f>
        <v>0</v>
      </c>
      <c r="E754">
        <f>COUNTIFS(eukaryotes!$A754:$A2562,$A754,eukaryotes!$S754:$S2562,E$1)</f>
        <v>0</v>
      </c>
      <c r="F754">
        <f>COUNTIFS(eukaryotes!$A754:$A2562,$A754,eukaryotes!$S754:$S2562,F$1)</f>
        <v>0</v>
      </c>
      <c r="G754">
        <f>COUNTIFS(eukaryotes!$A754:$A2562,$A754,eukaryotes!$S754:$S2562,G$1)</f>
        <v>0</v>
      </c>
      <c r="H754">
        <f>COUNTIFS(eukaryotes!$A754:$A2562,$A754,eukaryotes!$S754:$S2562,H$1)</f>
        <v>0</v>
      </c>
    </row>
    <row r="755" spans="1:8" x14ac:dyDescent="0.25">
      <c r="A755" t="s">
        <v>12494</v>
      </c>
      <c r="B755">
        <f>COUNTIFS(eukaryotes!$A755:$A2563,$A755,eukaryotes!$S755:$S2563,B$1)</f>
        <v>1</v>
      </c>
      <c r="C755">
        <f>COUNTIFS(eukaryotes!$A755:$A2563,$A755,eukaryotes!$S755:$S2563,C$1)</f>
        <v>0</v>
      </c>
      <c r="D755">
        <f>COUNTIFS(eukaryotes!$A755:$A2563,$A755,eukaryotes!$S755:$S2563,D$1)</f>
        <v>0</v>
      </c>
      <c r="E755">
        <f>COUNTIFS(eukaryotes!$A755:$A2563,$A755,eukaryotes!$S755:$S2563,E$1)</f>
        <v>0</v>
      </c>
      <c r="F755">
        <f>COUNTIFS(eukaryotes!$A755:$A2563,$A755,eukaryotes!$S755:$S2563,F$1)</f>
        <v>0</v>
      </c>
      <c r="G755">
        <f>COUNTIFS(eukaryotes!$A755:$A2563,$A755,eukaryotes!$S755:$S2563,G$1)</f>
        <v>0</v>
      </c>
      <c r="H755">
        <f>COUNTIFS(eukaryotes!$A755:$A2563,$A755,eukaryotes!$S755:$S2563,H$1)</f>
        <v>0</v>
      </c>
    </row>
    <row r="756" spans="1:8" x14ac:dyDescent="0.25">
      <c r="A756" t="s">
        <v>12499</v>
      </c>
      <c r="B756">
        <f>COUNTIFS(eukaryotes!$A756:$A2564,$A756,eukaryotes!$S756:$S2564,B$1)</f>
        <v>0</v>
      </c>
      <c r="C756">
        <f>COUNTIFS(eukaryotes!$A756:$A2564,$A756,eukaryotes!$S756:$S2564,C$1)</f>
        <v>0</v>
      </c>
      <c r="D756">
        <f>COUNTIFS(eukaryotes!$A756:$A2564,$A756,eukaryotes!$S756:$S2564,D$1)</f>
        <v>0</v>
      </c>
      <c r="E756">
        <f>COUNTIFS(eukaryotes!$A756:$A2564,$A756,eukaryotes!$S756:$S2564,E$1)</f>
        <v>1</v>
      </c>
      <c r="F756">
        <f>COUNTIFS(eukaryotes!$A756:$A2564,$A756,eukaryotes!$S756:$S2564,F$1)</f>
        <v>0</v>
      </c>
      <c r="G756">
        <f>COUNTIFS(eukaryotes!$A756:$A2564,$A756,eukaryotes!$S756:$S2564,G$1)</f>
        <v>0</v>
      </c>
      <c r="H756">
        <f>COUNTIFS(eukaryotes!$A756:$A2564,$A756,eukaryotes!$S756:$S2564,H$1)</f>
        <v>0</v>
      </c>
    </row>
    <row r="757" spans="1:8" x14ac:dyDescent="0.25">
      <c r="A757" t="s">
        <v>12504</v>
      </c>
      <c r="B757">
        <f>COUNTIFS(eukaryotes!$A757:$A2565,$A757,eukaryotes!$S757:$S2565,B$1)</f>
        <v>1</v>
      </c>
      <c r="C757">
        <f>COUNTIFS(eukaryotes!$A757:$A2565,$A757,eukaryotes!$S757:$S2565,C$1)</f>
        <v>0</v>
      </c>
      <c r="D757">
        <f>COUNTIFS(eukaryotes!$A757:$A2565,$A757,eukaryotes!$S757:$S2565,D$1)</f>
        <v>0</v>
      </c>
      <c r="E757">
        <f>COUNTIFS(eukaryotes!$A757:$A2565,$A757,eukaryotes!$S757:$S2565,E$1)</f>
        <v>0</v>
      </c>
      <c r="F757">
        <f>COUNTIFS(eukaryotes!$A757:$A2565,$A757,eukaryotes!$S757:$S2565,F$1)</f>
        <v>0</v>
      </c>
      <c r="G757">
        <f>COUNTIFS(eukaryotes!$A757:$A2565,$A757,eukaryotes!$S757:$S2565,G$1)</f>
        <v>0</v>
      </c>
      <c r="H757">
        <f>COUNTIFS(eukaryotes!$A757:$A2565,$A757,eukaryotes!$S757:$S2565,H$1)</f>
        <v>0</v>
      </c>
    </row>
    <row r="758" spans="1:8" x14ac:dyDescent="0.25">
      <c r="A758" t="s">
        <v>12509</v>
      </c>
      <c r="B758">
        <f>COUNTIFS(eukaryotes!$A758:$A2566,$A758,eukaryotes!$S758:$S2566,B$1)</f>
        <v>1</v>
      </c>
      <c r="C758">
        <f>COUNTIFS(eukaryotes!$A758:$A2566,$A758,eukaryotes!$S758:$S2566,C$1)</f>
        <v>0</v>
      </c>
      <c r="D758">
        <f>COUNTIFS(eukaryotes!$A758:$A2566,$A758,eukaryotes!$S758:$S2566,D$1)</f>
        <v>0</v>
      </c>
      <c r="E758">
        <f>COUNTIFS(eukaryotes!$A758:$A2566,$A758,eukaryotes!$S758:$S2566,E$1)</f>
        <v>0</v>
      </c>
      <c r="F758">
        <f>COUNTIFS(eukaryotes!$A758:$A2566,$A758,eukaryotes!$S758:$S2566,F$1)</f>
        <v>0</v>
      </c>
      <c r="G758">
        <f>COUNTIFS(eukaryotes!$A758:$A2566,$A758,eukaryotes!$S758:$S2566,G$1)</f>
        <v>0</v>
      </c>
      <c r="H758">
        <f>COUNTIFS(eukaryotes!$A758:$A2566,$A758,eukaryotes!$S758:$S2566,H$1)</f>
        <v>0</v>
      </c>
    </row>
    <row r="759" spans="1:8" x14ac:dyDescent="0.25">
      <c r="A759" t="s">
        <v>12515</v>
      </c>
      <c r="B759">
        <f>COUNTIFS(eukaryotes!$A759:$A2567,$A759,eukaryotes!$S759:$S2567,B$1)</f>
        <v>1</v>
      </c>
      <c r="C759">
        <f>COUNTIFS(eukaryotes!$A759:$A2567,$A759,eukaryotes!$S759:$S2567,C$1)</f>
        <v>0</v>
      </c>
      <c r="D759">
        <f>COUNTIFS(eukaryotes!$A759:$A2567,$A759,eukaryotes!$S759:$S2567,D$1)</f>
        <v>0</v>
      </c>
      <c r="E759">
        <f>COUNTIFS(eukaryotes!$A759:$A2567,$A759,eukaryotes!$S759:$S2567,E$1)</f>
        <v>0</v>
      </c>
      <c r="F759">
        <f>COUNTIFS(eukaryotes!$A759:$A2567,$A759,eukaryotes!$S759:$S2567,F$1)</f>
        <v>0</v>
      </c>
      <c r="G759">
        <f>COUNTIFS(eukaryotes!$A759:$A2567,$A759,eukaryotes!$S759:$S2567,G$1)</f>
        <v>0</v>
      </c>
      <c r="H759">
        <f>COUNTIFS(eukaryotes!$A759:$A2567,$A759,eukaryotes!$S759:$S2567,H$1)</f>
        <v>0</v>
      </c>
    </row>
    <row r="760" spans="1:8" x14ac:dyDescent="0.25">
      <c r="A760" t="s">
        <v>12520</v>
      </c>
      <c r="B760">
        <f>COUNTIFS(eukaryotes!$A760:$A2568,$A760,eukaryotes!$S760:$S2568,B$1)</f>
        <v>0</v>
      </c>
      <c r="C760">
        <f>COUNTIFS(eukaryotes!$A760:$A2568,$A760,eukaryotes!$S760:$S2568,C$1)</f>
        <v>0</v>
      </c>
      <c r="D760">
        <f>COUNTIFS(eukaryotes!$A760:$A2568,$A760,eukaryotes!$S760:$S2568,D$1)</f>
        <v>0</v>
      </c>
      <c r="E760">
        <f>COUNTIFS(eukaryotes!$A760:$A2568,$A760,eukaryotes!$S760:$S2568,E$1)</f>
        <v>1</v>
      </c>
      <c r="F760">
        <f>COUNTIFS(eukaryotes!$A760:$A2568,$A760,eukaryotes!$S760:$S2568,F$1)</f>
        <v>0</v>
      </c>
      <c r="G760">
        <f>COUNTIFS(eukaryotes!$A760:$A2568,$A760,eukaryotes!$S760:$S2568,G$1)</f>
        <v>0</v>
      </c>
      <c r="H760">
        <f>COUNTIFS(eukaryotes!$A760:$A2568,$A760,eukaryotes!$S760:$S2568,H$1)</f>
        <v>0</v>
      </c>
    </row>
    <row r="761" spans="1:8" x14ac:dyDescent="0.25">
      <c r="A761" t="s">
        <v>12526</v>
      </c>
      <c r="B761">
        <f>COUNTIFS(eukaryotes!$A761:$A2569,$A761,eukaryotes!$S761:$S2569,B$1)</f>
        <v>1</v>
      </c>
      <c r="C761">
        <f>COUNTIFS(eukaryotes!$A761:$A2569,$A761,eukaryotes!$S761:$S2569,C$1)</f>
        <v>0</v>
      </c>
      <c r="D761">
        <f>COUNTIFS(eukaryotes!$A761:$A2569,$A761,eukaryotes!$S761:$S2569,D$1)</f>
        <v>0</v>
      </c>
      <c r="E761">
        <f>COUNTIFS(eukaryotes!$A761:$A2569,$A761,eukaryotes!$S761:$S2569,E$1)</f>
        <v>0</v>
      </c>
      <c r="F761">
        <f>COUNTIFS(eukaryotes!$A761:$A2569,$A761,eukaryotes!$S761:$S2569,F$1)</f>
        <v>0</v>
      </c>
      <c r="G761">
        <f>COUNTIFS(eukaryotes!$A761:$A2569,$A761,eukaryotes!$S761:$S2569,G$1)</f>
        <v>0</v>
      </c>
      <c r="H761">
        <f>COUNTIFS(eukaryotes!$A761:$A2569,$A761,eukaryotes!$S761:$S2569,H$1)</f>
        <v>0</v>
      </c>
    </row>
    <row r="762" spans="1:8" x14ac:dyDescent="0.25">
      <c r="A762" t="s">
        <v>12532</v>
      </c>
      <c r="B762">
        <f>COUNTIFS(eukaryotes!$A762:$A2570,$A762,eukaryotes!$S762:$S2570,B$1)</f>
        <v>0</v>
      </c>
      <c r="C762">
        <f>COUNTIFS(eukaryotes!$A762:$A2570,$A762,eukaryotes!$S762:$S2570,C$1)</f>
        <v>0</v>
      </c>
      <c r="D762">
        <f>COUNTIFS(eukaryotes!$A762:$A2570,$A762,eukaryotes!$S762:$S2570,D$1)</f>
        <v>0</v>
      </c>
      <c r="E762">
        <f>COUNTIFS(eukaryotes!$A762:$A2570,$A762,eukaryotes!$S762:$S2570,E$1)</f>
        <v>2</v>
      </c>
      <c r="F762">
        <f>COUNTIFS(eukaryotes!$A762:$A2570,$A762,eukaryotes!$S762:$S2570,F$1)</f>
        <v>0</v>
      </c>
      <c r="G762">
        <f>COUNTIFS(eukaryotes!$A762:$A2570,$A762,eukaryotes!$S762:$S2570,G$1)</f>
        <v>0</v>
      </c>
      <c r="H762">
        <f>COUNTIFS(eukaryotes!$A762:$A2570,$A762,eukaryotes!$S762:$S2570,H$1)</f>
        <v>0</v>
      </c>
    </row>
    <row r="763" spans="1:8" x14ac:dyDescent="0.25">
      <c r="A763" t="s">
        <v>12537</v>
      </c>
      <c r="B763">
        <f>COUNTIFS(eukaryotes!$A763:$A2571,$A763,eukaryotes!$S763:$S2571,B$1)</f>
        <v>0</v>
      </c>
      <c r="C763">
        <f>COUNTIFS(eukaryotes!$A763:$A2571,$A763,eukaryotes!$S763:$S2571,C$1)</f>
        <v>0</v>
      </c>
      <c r="D763">
        <f>COUNTIFS(eukaryotes!$A763:$A2571,$A763,eukaryotes!$S763:$S2571,D$1)</f>
        <v>0</v>
      </c>
      <c r="E763">
        <f>COUNTIFS(eukaryotes!$A763:$A2571,$A763,eukaryotes!$S763:$S2571,E$1)</f>
        <v>1</v>
      </c>
      <c r="F763">
        <f>COUNTIFS(eukaryotes!$A763:$A2571,$A763,eukaryotes!$S763:$S2571,F$1)</f>
        <v>0</v>
      </c>
      <c r="G763">
        <f>COUNTIFS(eukaryotes!$A763:$A2571,$A763,eukaryotes!$S763:$S2571,G$1)</f>
        <v>0</v>
      </c>
      <c r="H763">
        <f>COUNTIFS(eukaryotes!$A763:$A2571,$A763,eukaryotes!$S763:$S2571,H$1)</f>
        <v>0</v>
      </c>
    </row>
    <row r="764" spans="1:8" x14ac:dyDescent="0.25">
      <c r="A764" t="s">
        <v>12542</v>
      </c>
      <c r="B764">
        <f>COUNTIFS(eukaryotes!$A764:$A2572,$A764,eukaryotes!$S764:$S2572,B$1)</f>
        <v>0</v>
      </c>
      <c r="C764">
        <f>COUNTIFS(eukaryotes!$A764:$A2572,$A764,eukaryotes!$S764:$S2572,C$1)</f>
        <v>0</v>
      </c>
      <c r="D764">
        <f>COUNTIFS(eukaryotes!$A764:$A2572,$A764,eukaryotes!$S764:$S2572,D$1)</f>
        <v>0</v>
      </c>
      <c r="E764">
        <f>COUNTIFS(eukaryotes!$A764:$A2572,$A764,eukaryotes!$S764:$S2572,E$1)</f>
        <v>1</v>
      </c>
      <c r="F764">
        <f>COUNTIFS(eukaryotes!$A764:$A2572,$A764,eukaryotes!$S764:$S2572,F$1)</f>
        <v>0</v>
      </c>
      <c r="G764">
        <f>COUNTIFS(eukaryotes!$A764:$A2572,$A764,eukaryotes!$S764:$S2572,G$1)</f>
        <v>0</v>
      </c>
      <c r="H764">
        <f>COUNTIFS(eukaryotes!$A764:$A2572,$A764,eukaryotes!$S764:$S2572,H$1)</f>
        <v>0</v>
      </c>
    </row>
    <row r="765" spans="1:8" x14ac:dyDescent="0.25">
      <c r="A765" t="s">
        <v>12548</v>
      </c>
      <c r="B765">
        <f>COUNTIFS(eukaryotes!$A765:$A2573,$A765,eukaryotes!$S765:$S2573,B$1)</f>
        <v>0</v>
      </c>
      <c r="C765">
        <f>COUNTIFS(eukaryotes!$A765:$A2573,$A765,eukaryotes!$S765:$S2573,C$1)</f>
        <v>0</v>
      </c>
      <c r="D765">
        <f>COUNTIFS(eukaryotes!$A765:$A2573,$A765,eukaryotes!$S765:$S2573,D$1)</f>
        <v>1</v>
      </c>
      <c r="E765">
        <f>COUNTIFS(eukaryotes!$A765:$A2573,$A765,eukaryotes!$S765:$S2573,E$1)</f>
        <v>0</v>
      </c>
      <c r="F765">
        <f>COUNTIFS(eukaryotes!$A765:$A2573,$A765,eukaryotes!$S765:$S2573,F$1)</f>
        <v>0</v>
      </c>
      <c r="G765">
        <f>COUNTIFS(eukaryotes!$A765:$A2573,$A765,eukaryotes!$S765:$S2573,G$1)</f>
        <v>0</v>
      </c>
      <c r="H765">
        <f>COUNTIFS(eukaryotes!$A765:$A2573,$A765,eukaryotes!$S765:$S2573,H$1)</f>
        <v>0</v>
      </c>
    </row>
    <row r="766" spans="1:8" x14ac:dyDescent="0.25">
      <c r="A766" t="s">
        <v>12553</v>
      </c>
      <c r="B766">
        <f>COUNTIFS(eukaryotes!$A766:$A2574,$A766,eukaryotes!$S766:$S2574,B$1)</f>
        <v>0</v>
      </c>
      <c r="C766">
        <f>COUNTIFS(eukaryotes!$A766:$A2574,$A766,eukaryotes!$S766:$S2574,C$1)</f>
        <v>0</v>
      </c>
      <c r="D766">
        <f>COUNTIFS(eukaryotes!$A766:$A2574,$A766,eukaryotes!$S766:$S2574,D$1)</f>
        <v>0</v>
      </c>
      <c r="E766">
        <f>COUNTIFS(eukaryotes!$A766:$A2574,$A766,eukaryotes!$S766:$S2574,E$1)</f>
        <v>1</v>
      </c>
      <c r="F766">
        <f>COUNTIFS(eukaryotes!$A766:$A2574,$A766,eukaryotes!$S766:$S2574,F$1)</f>
        <v>0</v>
      </c>
      <c r="G766">
        <f>COUNTIFS(eukaryotes!$A766:$A2574,$A766,eukaryotes!$S766:$S2574,G$1)</f>
        <v>0</v>
      </c>
      <c r="H766">
        <f>COUNTIFS(eukaryotes!$A766:$A2574,$A766,eukaryotes!$S766:$S2574,H$1)</f>
        <v>0</v>
      </c>
    </row>
    <row r="767" spans="1:8" x14ac:dyDescent="0.25">
      <c r="A767" t="s">
        <v>12558</v>
      </c>
      <c r="B767">
        <f>COUNTIFS(eukaryotes!$A767:$A2575,$A767,eukaryotes!$S767:$S2575,B$1)</f>
        <v>0</v>
      </c>
      <c r="C767">
        <f>COUNTIFS(eukaryotes!$A767:$A2575,$A767,eukaryotes!$S767:$S2575,C$1)</f>
        <v>0</v>
      </c>
      <c r="D767">
        <f>COUNTIFS(eukaryotes!$A767:$A2575,$A767,eukaryotes!$S767:$S2575,D$1)</f>
        <v>0</v>
      </c>
      <c r="E767">
        <f>COUNTIFS(eukaryotes!$A767:$A2575,$A767,eukaryotes!$S767:$S2575,E$1)</f>
        <v>1</v>
      </c>
      <c r="F767">
        <f>COUNTIFS(eukaryotes!$A767:$A2575,$A767,eukaryotes!$S767:$S2575,F$1)</f>
        <v>0</v>
      </c>
      <c r="G767">
        <f>COUNTIFS(eukaryotes!$A767:$A2575,$A767,eukaryotes!$S767:$S2575,G$1)</f>
        <v>0</v>
      </c>
      <c r="H767">
        <f>COUNTIFS(eukaryotes!$A767:$A2575,$A767,eukaryotes!$S767:$S2575,H$1)</f>
        <v>0</v>
      </c>
    </row>
    <row r="768" spans="1:8" x14ac:dyDescent="0.25">
      <c r="A768" t="s">
        <v>12563</v>
      </c>
      <c r="B768">
        <f>COUNTIFS(eukaryotes!$A768:$A2576,$A768,eukaryotes!$S768:$S2576,B$1)</f>
        <v>0</v>
      </c>
      <c r="C768">
        <f>COUNTIFS(eukaryotes!$A768:$A2576,$A768,eukaryotes!$S768:$S2576,C$1)</f>
        <v>0</v>
      </c>
      <c r="D768">
        <f>COUNTIFS(eukaryotes!$A768:$A2576,$A768,eukaryotes!$S768:$S2576,D$1)</f>
        <v>0</v>
      </c>
      <c r="E768">
        <f>COUNTIFS(eukaryotes!$A768:$A2576,$A768,eukaryotes!$S768:$S2576,E$1)</f>
        <v>1</v>
      </c>
      <c r="F768">
        <f>COUNTIFS(eukaryotes!$A768:$A2576,$A768,eukaryotes!$S768:$S2576,F$1)</f>
        <v>0</v>
      </c>
      <c r="G768">
        <f>COUNTIFS(eukaryotes!$A768:$A2576,$A768,eukaryotes!$S768:$S2576,G$1)</f>
        <v>0</v>
      </c>
      <c r="H768">
        <f>COUNTIFS(eukaryotes!$A768:$A2576,$A768,eukaryotes!$S768:$S2576,H$1)</f>
        <v>0</v>
      </c>
    </row>
    <row r="769" spans="1:8" x14ac:dyDescent="0.25">
      <c r="A769" t="s">
        <v>12568</v>
      </c>
      <c r="B769">
        <f>COUNTIFS(eukaryotes!$A769:$A2577,$A769,eukaryotes!$S769:$S2577,B$1)</f>
        <v>1</v>
      </c>
      <c r="C769">
        <f>COUNTIFS(eukaryotes!$A769:$A2577,$A769,eukaryotes!$S769:$S2577,C$1)</f>
        <v>0</v>
      </c>
      <c r="D769">
        <f>COUNTIFS(eukaryotes!$A769:$A2577,$A769,eukaryotes!$S769:$S2577,D$1)</f>
        <v>0</v>
      </c>
      <c r="E769">
        <f>COUNTIFS(eukaryotes!$A769:$A2577,$A769,eukaryotes!$S769:$S2577,E$1)</f>
        <v>0</v>
      </c>
      <c r="F769">
        <f>COUNTIFS(eukaryotes!$A769:$A2577,$A769,eukaryotes!$S769:$S2577,F$1)</f>
        <v>0</v>
      </c>
      <c r="G769">
        <f>COUNTIFS(eukaryotes!$A769:$A2577,$A769,eukaryotes!$S769:$S2577,G$1)</f>
        <v>0</v>
      </c>
      <c r="H769">
        <f>COUNTIFS(eukaryotes!$A769:$A2577,$A769,eukaryotes!$S769:$S2577,H$1)</f>
        <v>0</v>
      </c>
    </row>
    <row r="770" spans="1:8" x14ac:dyDescent="0.25">
      <c r="A770" t="s">
        <v>12574</v>
      </c>
      <c r="B770">
        <f>COUNTIFS(eukaryotes!$A770:$A2578,$A770,eukaryotes!$S770:$S2578,B$1)</f>
        <v>0</v>
      </c>
      <c r="C770">
        <f>COUNTIFS(eukaryotes!$A770:$A2578,$A770,eukaryotes!$S770:$S2578,C$1)</f>
        <v>0</v>
      </c>
      <c r="D770">
        <f>COUNTIFS(eukaryotes!$A770:$A2578,$A770,eukaryotes!$S770:$S2578,D$1)</f>
        <v>1</v>
      </c>
      <c r="E770">
        <f>COUNTIFS(eukaryotes!$A770:$A2578,$A770,eukaryotes!$S770:$S2578,E$1)</f>
        <v>0</v>
      </c>
      <c r="F770">
        <f>COUNTIFS(eukaryotes!$A770:$A2578,$A770,eukaryotes!$S770:$S2578,F$1)</f>
        <v>0</v>
      </c>
      <c r="G770">
        <f>COUNTIFS(eukaryotes!$A770:$A2578,$A770,eukaryotes!$S770:$S2578,G$1)</f>
        <v>0</v>
      </c>
      <c r="H770">
        <f>COUNTIFS(eukaryotes!$A770:$A2578,$A770,eukaryotes!$S770:$S2578,H$1)</f>
        <v>0</v>
      </c>
    </row>
    <row r="771" spans="1:8" x14ac:dyDescent="0.25">
      <c r="A771" t="s">
        <v>12579</v>
      </c>
      <c r="B771">
        <f>COUNTIFS(eukaryotes!$A771:$A2579,$A771,eukaryotes!$S771:$S2579,B$1)</f>
        <v>0</v>
      </c>
      <c r="C771">
        <f>COUNTIFS(eukaryotes!$A771:$A2579,$A771,eukaryotes!$S771:$S2579,C$1)</f>
        <v>0</v>
      </c>
      <c r="D771">
        <f>COUNTIFS(eukaryotes!$A771:$A2579,$A771,eukaryotes!$S771:$S2579,D$1)</f>
        <v>1</v>
      </c>
      <c r="E771">
        <f>COUNTIFS(eukaryotes!$A771:$A2579,$A771,eukaryotes!$S771:$S2579,E$1)</f>
        <v>0</v>
      </c>
      <c r="F771">
        <f>COUNTIFS(eukaryotes!$A771:$A2579,$A771,eukaryotes!$S771:$S2579,F$1)</f>
        <v>0</v>
      </c>
      <c r="G771">
        <f>COUNTIFS(eukaryotes!$A771:$A2579,$A771,eukaryotes!$S771:$S2579,G$1)</f>
        <v>0</v>
      </c>
      <c r="H771">
        <f>COUNTIFS(eukaryotes!$A771:$A2579,$A771,eukaryotes!$S771:$S2579,H$1)</f>
        <v>0</v>
      </c>
    </row>
    <row r="772" spans="1:8" x14ac:dyDescent="0.25">
      <c r="A772" t="s">
        <v>12583</v>
      </c>
      <c r="B772">
        <f>COUNTIFS(eukaryotes!$A772:$A2580,$A772,eukaryotes!$S772:$S2580,B$1)</f>
        <v>0</v>
      </c>
      <c r="C772">
        <f>COUNTIFS(eukaryotes!$A772:$A2580,$A772,eukaryotes!$S772:$S2580,C$1)</f>
        <v>0</v>
      </c>
      <c r="D772">
        <f>COUNTIFS(eukaryotes!$A772:$A2580,$A772,eukaryotes!$S772:$S2580,D$1)</f>
        <v>1</v>
      </c>
      <c r="E772">
        <f>COUNTIFS(eukaryotes!$A772:$A2580,$A772,eukaryotes!$S772:$S2580,E$1)</f>
        <v>0</v>
      </c>
      <c r="F772">
        <f>COUNTIFS(eukaryotes!$A772:$A2580,$A772,eukaryotes!$S772:$S2580,F$1)</f>
        <v>0</v>
      </c>
      <c r="G772">
        <f>COUNTIFS(eukaryotes!$A772:$A2580,$A772,eukaryotes!$S772:$S2580,G$1)</f>
        <v>0</v>
      </c>
      <c r="H772">
        <f>COUNTIFS(eukaryotes!$A772:$A2580,$A772,eukaryotes!$S772:$S2580,H$1)</f>
        <v>0</v>
      </c>
    </row>
    <row r="773" spans="1:8" x14ac:dyDescent="0.25">
      <c r="A773" t="s">
        <v>12588</v>
      </c>
      <c r="B773">
        <f>COUNTIFS(eukaryotes!$A773:$A2581,$A773,eukaryotes!$S773:$S2581,B$1)</f>
        <v>1</v>
      </c>
      <c r="C773">
        <f>COUNTIFS(eukaryotes!$A773:$A2581,$A773,eukaryotes!$S773:$S2581,C$1)</f>
        <v>0</v>
      </c>
      <c r="D773">
        <f>COUNTIFS(eukaryotes!$A773:$A2581,$A773,eukaryotes!$S773:$S2581,D$1)</f>
        <v>0</v>
      </c>
      <c r="E773">
        <f>COUNTIFS(eukaryotes!$A773:$A2581,$A773,eukaryotes!$S773:$S2581,E$1)</f>
        <v>0</v>
      </c>
      <c r="F773">
        <f>COUNTIFS(eukaryotes!$A773:$A2581,$A773,eukaryotes!$S773:$S2581,F$1)</f>
        <v>0</v>
      </c>
      <c r="G773">
        <f>COUNTIFS(eukaryotes!$A773:$A2581,$A773,eukaryotes!$S773:$S2581,G$1)</f>
        <v>0</v>
      </c>
      <c r="H773">
        <f>COUNTIFS(eukaryotes!$A773:$A2581,$A773,eukaryotes!$S773:$S2581,H$1)</f>
        <v>0</v>
      </c>
    </row>
    <row r="774" spans="1:8" x14ac:dyDescent="0.25">
      <c r="A774" t="s">
        <v>12593</v>
      </c>
      <c r="B774">
        <f>COUNTIFS(eukaryotes!$A774:$A2582,$A774,eukaryotes!$S774:$S2582,B$1)</f>
        <v>1</v>
      </c>
      <c r="C774">
        <f>COUNTIFS(eukaryotes!$A774:$A2582,$A774,eukaryotes!$S774:$S2582,C$1)</f>
        <v>0</v>
      </c>
      <c r="D774">
        <f>COUNTIFS(eukaryotes!$A774:$A2582,$A774,eukaryotes!$S774:$S2582,D$1)</f>
        <v>0</v>
      </c>
      <c r="E774">
        <f>COUNTIFS(eukaryotes!$A774:$A2582,$A774,eukaryotes!$S774:$S2582,E$1)</f>
        <v>0</v>
      </c>
      <c r="F774">
        <f>COUNTIFS(eukaryotes!$A774:$A2582,$A774,eukaryotes!$S774:$S2582,F$1)</f>
        <v>0</v>
      </c>
      <c r="G774">
        <f>COUNTIFS(eukaryotes!$A774:$A2582,$A774,eukaryotes!$S774:$S2582,G$1)</f>
        <v>0</v>
      </c>
      <c r="H774">
        <f>COUNTIFS(eukaryotes!$A774:$A2582,$A774,eukaryotes!$S774:$S2582,H$1)</f>
        <v>0</v>
      </c>
    </row>
    <row r="775" spans="1:8" x14ac:dyDescent="0.25">
      <c r="A775" t="s">
        <v>12598</v>
      </c>
      <c r="B775">
        <f>COUNTIFS(eukaryotes!$A775:$A2583,$A775,eukaryotes!$S775:$S2583,B$1)</f>
        <v>0</v>
      </c>
      <c r="C775">
        <f>COUNTIFS(eukaryotes!$A775:$A2583,$A775,eukaryotes!$S775:$S2583,C$1)</f>
        <v>0</v>
      </c>
      <c r="D775">
        <f>COUNTIFS(eukaryotes!$A775:$A2583,$A775,eukaryotes!$S775:$S2583,D$1)</f>
        <v>1</v>
      </c>
      <c r="E775">
        <f>COUNTIFS(eukaryotes!$A775:$A2583,$A775,eukaryotes!$S775:$S2583,E$1)</f>
        <v>0</v>
      </c>
      <c r="F775">
        <f>COUNTIFS(eukaryotes!$A775:$A2583,$A775,eukaryotes!$S775:$S2583,F$1)</f>
        <v>0</v>
      </c>
      <c r="G775">
        <f>COUNTIFS(eukaryotes!$A775:$A2583,$A775,eukaryotes!$S775:$S2583,G$1)</f>
        <v>0</v>
      </c>
      <c r="H775">
        <f>COUNTIFS(eukaryotes!$A775:$A2583,$A775,eukaryotes!$S775:$S2583,H$1)</f>
        <v>0</v>
      </c>
    </row>
    <row r="776" spans="1:8" x14ac:dyDescent="0.25">
      <c r="A776" t="s">
        <v>12603</v>
      </c>
      <c r="B776">
        <f>COUNTIFS(eukaryotes!$A776:$A2584,$A776,eukaryotes!$S776:$S2584,B$1)</f>
        <v>0</v>
      </c>
      <c r="C776">
        <f>COUNTIFS(eukaryotes!$A776:$A2584,$A776,eukaryotes!$S776:$S2584,C$1)</f>
        <v>0</v>
      </c>
      <c r="D776">
        <f>COUNTIFS(eukaryotes!$A776:$A2584,$A776,eukaryotes!$S776:$S2584,D$1)</f>
        <v>0</v>
      </c>
      <c r="E776">
        <f>COUNTIFS(eukaryotes!$A776:$A2584,$A776,eukaryotes!$S776:$S2584,E$1)</f>
        <v>1</v>
      </c>
      <c r="F776">
        <f>COUNTIFS(eukaryotes!$A776:$A2584,$A776,eukaryotes!$S776:$S2584,F$1)</f>
        <v>0</v>
      </c>
      <c r="G776">
        <f>COUNTIFS(eukaryotes!$A776:$A2584,$A776,eukaryotes!$S776:$S2584,G$1)</f>
        <v>0</v>
      </c>
      <c r="H776">
        <f>COUNTIFS(eukaryotes!$A776:$A2584,$A776,eukaryotes!$S776:$S2584,H$1)</f>
        <v>0</v>
      </c>
    </row>
    <row r="777" spans="1:8" x14ac:dyDescent="0.25">
      <c r="A777" t="s">
        <v>12609</v>
      </c>
      <c r="B777">
        <f>COUNTIFS(eukaryotes!$A777:$A2585,$A777,eukaryotes!$S777:$S2585,B$1)</f>
        <v>1</v>
      </c>
      <c r="C777">
        <f>COUNTIFS(eukaryotes!$A777:$A2585,$A777,eukaryotes!$S777:$S2585,C$1)</f>
        <v>0</v>
      </c>
      <c r="D777">
        <f>COUNTIFS(eukaryotes!$A777:$A2585,$A777,eukaryotes!$S777:$S2585,D$1)</f>
        <v>0</v>
      </c>
      <c r="E777">
        <f>COUNTIFS(eukaryotes!$A777:$A2585,$A777,eukaryotes!$S777:$S2585,E$1)</f>
        <v>0</v>
      </c>
      <c r="F777">
        <f>COUNTIFS(eukaryotes!$A777:$A2585,$A777,eukaryotes!$S777:$S2585,F$1)</f>
        <v>0</v>
      </c>
      <c r="G777">
        <f>COUNTIFS(eukaryotes!$A777:$A2585,$A777,eukaryotes!$S777:$S2585,G$1)</f>
        <v>0</v>
      </c>
      <c r="H777">
        <f>COUNTIFS(eukaryotes!$A777:$A2585,$A777,eukaryotes!$S777:$S2585,H$1)</f>
        <v>0</v>
      </c>
    </row>
    <row r="778" spans="1:8" x14ac:dyDescent="0.25">
      <c r="A778" t="s">
        <v>12614</v>
      </c>
      <c r="B778">
        <f>COUNTIFS(eukaryotes!$A778:$A2586,$A778,eukaryotes!$S778:$S2586,B$1)</f>
        <v>1</v>
      </c>
      <c r="C778">
        <f>COUNTIFS(eukaryotes!$A778:$A2586,$A778,eukaryotes!$S778:$S2586,C$1)</f>
        <v>0</v>
      </c>
      <c r="D778">
        <f>COUNTIFS(eukaryotes!$A778:$A2586,$A778,eukaryotes!$S778:$S2586,D$1)</f>
        <v>0</v>
      </c>
      <c r="E778">
        <f>COUNTIFS(eukaryotes!$A778:$A2586,$A778,eukaryotes!$S778:$S2586,E$1)</f>
        <v>0</v>
      </c>
      <c r="F778">
        <f>COUNTIFS(eukaryotes!$A778:$A2586,$A778,eukaryotes!$S778:$S2586,F$1)</f>
        <v>0</v>
      </c>
      <c r="G778">
        <f>COUNTIFS(eukaryotes!$A778:$A2586,$A778,eukaryotes!$S778:$S2586,G$1)</f>
        <v>0</v>
      </c>
      <c r="H778">
        <f>COUNTIFS(eukaryotes!$A778:$A2586,$A778,eukaryotes!$S778:$S2586,H$1)</f>
        <v>0</v>
      </c>
    </row>
    <row r="779" spans="1:8" x14ac:dyDescent="0.25">
      <c r="A779" t="s">
        <v>12620</v>
      </c>
      <c r="B779">
        <f>COUNTIFS(eukaryotes!$A779:$A2587,$A779,eukaryotes!$S779:$S2587,B$1)</f>
        <v>1</v>
      </c>
      <c r="C779">
        <f>COUNTIFS(eukaryotes!$A779:$A2587,$A779,eukaryotes!$S779:$S2587,C$1)</f>
        <v>0</v>
      </c>
      <c r="D779">
        <f>COUNTIFS(eukaryotes!$A779:$A2587,$A779,eukaryotes!$S779:$S2587,D$1)</f>
        <v>0</v>
      </c>
      <c r="E779">
        <f>COUNTIFS(eukaryotes!$A779:$A2587,$A779,eukaryotes!$S779:$S2587,E$1)</f>
        <v>0</v>
      </c>
      <c r="F779">
        <f>COUNTIFS(eukaryotes!$A779:$A2587,$A779,eukaryotes!$S779:$S2587,F$1)</f>
        <v>0</v>
      </c>
      <c r="G779">
        <f>COUNTIFS(eukaryotes!$A779:$A2587,$A779,eukaryotes!$S779:$S2587,G$1)</f>
        <v>0</v>
      </c>
      <c r="H779">
        <f>COUNTIFS(eukaryotes!$A779:$A2587,$A779,eukaryotes!$S779:$S2587,H$1)</f>
        <v>0</v>
      </c>
    </row>
    <row r="780" spans="1:8" x14ac:dyDescent="0.25">
      <c r="A780" t="s">
        <v>12625</v>
      </c>
      <c r="B780">
        <f>COUNTIFS(eukaryotes!$A780:$A2588,$A780,eukaryotes!$S780:$S2588,B$1)</f>
        <v>1</v>
      </c>
      <c r="C780">
        <f>COUNTIFS(eukaryotes!$A780:$A2588,$A780,eukaryotes!$S780:$S2588,C$1)</f>
        <v>0</v>
      </c>
      <c r="D780">
        <f>COUNTIFS(eukaryotes!$A780:$A2588,$A780,eukaryotes!$S780:$S2588,D$1)</f>
        <v>0</v>
      </c>
      <c r="E780">
        <f>COUNTIFS(eukaryotes!$A780:$A2588,$A780,eukaryotes!$S780:$S2588,E$1)</f>
        <v>0</v>
      </c>
      <c r="F780">
        <f>COUNTIFS(eukaryotes!$A780:$A2588,$A780,eukaryotes!$S780:$S2588,F$1)</f>
        <v>0</v>
      </c>
      <c r="G780">
        <f>COUNTIFS(eukaryotes!$A780:$A2588,$A780,eukaryotes!$S780:$S2588,G$1)</f>
        <v>0</v>
      </c>
      <c r="H780">
        <f>COUNTIFS(eukaryotes!$A780:$A2588,$A780,eukaryotes!$S780:$S2588,H$1)</f>
        <v>0</v>
      </c>
    </row>
    <row r="781" spans="1:8" x14ac:dyDescent="0.25">
      <c r="A781" t="s">
        <v>12630</v>
      </c>
      <c r="B781">
        <f>COUNTIFS(eukaryotes!$A781:$A2589,$A781,eukaryotes!$S781:$S2589,B$1)</f>
        <v>0</v>
      </c>
      <c r="C781">
        <f>COUNTIFS(eukaryotes!$A781:$A2589,$A781,eukaryotes!$S781:$S2589,C$1)</f>
        <v>0</v>
      </c>
      <c r="D781">
        <f>COUNTIFS(eukaryotes!$A781:$A2589,$A781,eukaryotes!$S781:$S2589,D$1)</f>
        <v>0</v>
      </c>
      <c r="E781">
        <f>COUNTIFS(eukaryotes!$A781:$A2589,$A781,eukaryotes!$S781:$S2589,E$1)</f>
        <v>1</v>
      </c>
      <c r="F781">
        <f>COUNTIFS(eukaryotes!$A781:$A2589,$A781,eukaryotes!$S781:$S2589,F$1)</f>
        <v>0</v>
      </c>
      <c r="G781">
        <f>COUNTIFS(eukaryotes!$A781:$A2589,$A781,eukaryotes!$S781:$S2589,G$1)</f>
        <v>0</v>
      </c>
      <c r="H781">
        <f>COUNTIFS(eukaryotes!$A781:$A2589,$A781,eukaryotes!$S781:$S2589,H$1)</f>
        <v>0</v>
      </c>
    </row>
    <row r="782" spans="1:8" x14ac:dyDescent="0.25">
      <c r="A782" t="s">
        <v>12635</v>
      </c>
      <c r="B782">
        <f>COUNTIFS(eukaryotes!$A782:$A2590,$A782,eukaryotes!$S782:$S2590,B$1)</f>
        <v>0</v>
      </c>
      <c r="C782">
        <f>COUNTIFS(eukaryotes!$A782:$A2590,$A782,eukaryotes!$S782:$S2590,C$1)</f>
        <v>0</v>
      </c>
      <c r="D782">
        <f>COUNTIFS(eukaryotes!$A782:$A2590,$A782,eukaryotes!$S782:$S2590,D$1)</f>
        <v>1</v>
      </c>
      <c r="E782">
        <f>COUNTIFS(eukaryotes!$A782:$A2590,$A782,eukaryotes!$S782:$S2590,E$1)</f>
        <v>0</v>
      </c>
      <c r="F782">
        <f>COUNTIFS(eukaryotes!$A782:$A2590,$A782,eukaryotes!$S782:$S2590,F$1)</f>
        <v>0</v>
      </c>
      <c r="G782">
        <f>COUNTIFS(eukaryotes!$A782:$A2590,$A782,eukaryotes!$S782:$S2590,G$1)</f>
        <v>0</v>
      </c>
      <c r="H782">
        <f>COUNTIFS(eukaryotes!$A782:$A2590,$A782,eukaryotes!$S782:$S2590,H$1)</f>
        <v>0</v>
      </c>
    </row>
    <row r="783" spans="1:8" x14ac:dyDescent="0.25">
      <c r="A783" t="s">
        <v>12640</v>
      </c>
      <c r="B783">
        <f>COUNTIFS(eukaryotes!$A783:$A2591,$A783,eukaryotes!$S783:$S2591,B$1)</f>
        <v>1</v>
      </c>
      <c r="C783">
        <f>COUNTIFS(eukaryotes!$A783:$A2591,$A783,eukaryotes!$S783:$S2591,C$1)</f>
        <v>0</v>
      </c>
      <c r="D783">
        <f>COUNTIFS(eukaryotes!$A783:$A2591,$A783,eukaryotes!$S783:$S2591,D$1)</f>
        <v>0</v>
      </c>
      <c r="E783">
        <f>COUNTIFS(eukaryotes!$A783:$A2591,$A783,eukaryotes!$S783:$S2591,E$1)</f>
        <v>0</v>
      </c>
      <c r="F783">
        <f>COUNTIFS(eukaryotes!$A783:$A2591,$A783,eukaryotes!$S783:$S2591,F$1)</f>
        <v>0</v>
      </c>
      <c r="G783">
        <f>COUNTIFS(eukaryotes!$A783:$A2591,$A783,eukaryotes!$S783:$S2591,G$1)</f>
        <v>0</v>
      </c>
      <c r="H783">
        <f>COUNTIFS(eukaryotes!$A783:$A2591,$A783,eukaryotes!$S783:$S2591,H$1)</f>
        <v>0</v>
      </c>
    </row>
    <row r="784" spans="1:8" x14ac:dyDescent="0.25">
      <c r="A784" t="s">
        <v>12645</v>
      </c>
      <c r="B784">
        <f>COUNTIFS(eukaryotes!$A784:$A2592,$A784,eukaryotes!$S784:$S2592,B$1)</f>
        <v>1</v>
      </c>
      <c r="C784">
        <f>COUNTIFS(eukaryotes!$A784:$A2592,$A784,eukaryotes!$S784:$S2592,C$1)</f>
        <v>0</v>
      </c>
      <c r="D784">
        <f>COUNTIFS(eukaryotes!$A784:$A2592,$A784,eukaryotes!$S784:$S2592,D$1)</f>
        <v>0</v>
      </c>
      <c r="E784">
        <f>COUNTIFS(eukaryotes!$A784:$A2592,$A784,eukaryotes!$S784:$S2592,E$1)</f>
        <v>0</v>
      </c>
      <c r="F784">
        <f>COUNTIFS(eukaryotes!$A784:$A2592,$A784,eukaryotes!$S784:$S2592,F$1)</f>
        <v>0</v>
      </c>
      <c r="G784">
        <f>COUNTIFS(eukaryotes!$A784:$A2592,$A784,eukaryotes!$S784:$S2592,G$1)</f>
        <v>0</v>
      </c>
      <c r="H784">
        <f>COUNTIFS(eukaryotes!$A784:$A2592,$A784,eukaryotes!$S784:$S2592,H$1)</f>
        <v>0</v>
      </c>
    </row>
    <row r="785" spans="1:8" x14ac:dyDescent="0.25">
      <c r="A785" t="s">
        <v>12650</v>
      </c>
      <c r="B785">
        <f>COUNTIFS(eukaryotes!$A785:$A2593,$A785,eukaryotes!$S785:$S2593,B$1)</f>
        <v>1</v>
      </c>
      <c r="C785">
        <f>COUNTIFS(eukaryotes!$A785:$A2593,$A785,eukaryotes!$S785:$S2593,C$1)</f>
        <v>0</v>
      </c>
      <c r="D785">
        <f>COUNTIFS(eukaryotes!$A785:$A2593,$A785,eukaryotes!$S785:$S2593,D$1)</f>
        <v>0</v>
      </c>
      <c r="E785">
        <f>COUNTIFS(eukaryotes!$A785:$A2593,$A785,eukaryotes!$S785:$S2593,E$1)</f>
        <v>0</v>
      </c>
      <c r="F785">
        <f>COUNTIFS(eukaryotes!$A785:$A2593,$A785,eukaryotes!$S785:$S2593,F$1)</f>
        <v>0</v>
      </c>
      <c r="G785">
        <f>COUNTIFS(eukaryotes!$A785:$A2593,$A785,eukaryotes!$S785:$S2593,G$1)</f>
        <v>0</v>
      </c>
      <c r="H785">
        <f>COUNTIFS(eukaryotes!$A785:$A2593,$A785,eukaryotes!$S785:$S2593,H$1)</f>
        <v>0</v>
      </c>
    </row>
    <row r="786" spans="1:8" x14ac:dyDescent="0.25">
      <c r="A786" t="s">
        <v>12656</v>
      </c>
      <c r="B786">
        <f>COUNTIFS(eukaryotes!$A786:$A2594,$A786,eukaryotes!$S786:$S2594,B$1)</f>
        <v>0</v>
      </c>
      <c r="C786">
        <f>COUNTIFS(eukaryotes!$A786:$A2594,$A786,eukaryotes!$S786:$S2594,C$1)</f>
        <v>0</v>
      </c>
      <c r="D786">
        <f>COUNTIFS(eukaryotes!$A786:$A2594,$A786,eukaryotes!$S786:$S2594,D$1)</f>
        <v>0</v>
      </c>
      <c r="E786">
        <f>COUNTIFS(eukaryotes!$A786:$A2594,$A786,eukaryotes!$S786:$S2594,E$1)</f>
        <v>1</v>
      </c>
      <c r="F786">
        <f>COUNTIFS(eukaryotes!$A786:$A2594,$A786,eukaryotes!$S786:$S2594,F$1)</f>
        <v>0</v>
      </c>
      <c r="G786">
        <f>COUNTIFS(eukaryotes!$A786:$A2594,$A786,eukaryotes!$S786:$S2594,G$1)</f>
        <v>0</v>
      </c>
      <c r="H786">
        <f>COUNTIFS(eukaryotes!$A786:$A2594,$A786,eukaryotes!$S786:$S2594,H$1)</f>
        <v>0</v>
      </c>
    </row>
    <row r="787" spans="1:8" x14ac:dyDescent="0.25">
      <c r="A787" t="s">
        <v>12662</v>
      </c>
      <c r="B787">
        <f>COUNTIFS(eukaryotes!$A787:$A2595,$A787,eukaryotes!$S787:$S2595,B$1)</f>
        <v>0</v>
      </c>
      <c r="C787">
        <f>COUNTIFS(eukaryotes!$A787:$A2595,$A787,eukaryotes!$S787:$S2595,C$1)</f>
        <v>0</v>
      </c>
      <c r="D787">
        <f>COUNTIFS(eukaryotes!$A787:$A2595,$A787,eukaryotes!$S787:$S2595,D$1)</f>
        <v>0</v>
      </c>
      <c r="E787">
        <f>COUNTIFS(eukaryotes!$A787:$A2595,$A787,eukaryotes!$S787:$S2595,E$1)</f>
        <v>2</v>
      </c>
      <c r="F787">
        <f>COUNTIFS(eukaryotes!$A787:$A2595,$A787,eukaryotes!$S787:$S2595,F$1)</f>
        <v>0</v>
      </c>
      <c r="G787">
        <f>COUNTIFS(eukaryotes!$A787:$A2595,$A787,eukaryotes!$S787:$S2595,G$1)</f>
        <v>0</v>
      </c>
      <c r="H787">
        <f>COUNTIFS(eukaryotes!$A787:$A2595,$A787,eukaryotes!$S787:$S2595,H$1)</f>
        <v>0</v>
      </c>
    </row>
    <row r="788" spans="1:8" x14ac:dyDescent="0.25">
      <c r="A788" t="s">
        <v>12673</v>
      </c>
      <c r="B788">
        <f>COUNTIFS(eukaryotes!$A788:$A2596,$A788,eukaryotes!$S788:$S2596,B$1)</f>
        <v>1</v>
      </c>
      <c r="C788">
        <f>COUNTIFS(eukaryotes!$A788:$A2596,$A788,eukaryotes!$S788:$S2596,C$1)</f>
        <v>0</v>
      </c>
      <c r="D788">
        <f>COUNTIFS(eukaryotes!$A788:$A2596,$A788,eukaryotes!$S788:$S2596,D$1)</f>
        <v>0</v>
      </c>
      <c r="E788">
        <f>COUNTIFS(eukaryotes!$A788:$A2596,$A788,eukaryotes!$S788:$S2596,E$1)</f>
        <v>0</v>
      </c>
      <c r="F788">
        <f>COUNTIFS(eukaryotes!$A788:$A2596,$A788,eukaryotes!$S788:$S2596,F$1)</f>
        <v>0</v>
      </c>
      <c r="G788">
        <f>COUNTIFS(eukaryotes!$A788:$A2596,$A788,eukaryotes!$S788:$S2596,G$1)</f>
        <v>0</v>
      </c>
      <c r="H788">
        <f>COUNTIFS(eukaryotes!$A788:$A2596,$A788,eukaryotes!$S788:$S2596,H$1)</f>
        <v>0</v>
      </c>
    </row>
    <row r="789" spans="1:8" x14ac:dyDescent="0.25">
      <c r="A789" t="s">
        <v>12678</v>
      </c>
      <c r="B789">
        <f>COUNTIFS(eukaryotes!$A789:$A2597,$A789,eukaryotes!$S789:$S2597,B$1)</f>
        <v>1</v>
      </c>
      <c r="C789">
        <f>COUNTIFS(eukaryotes!$A789:$A2597,$A789,eukaryotes!$S789:$S2597,C$1)</f>
        <v>0</v>
      </c>
      <c r="D789">
        <f>COUNTIFS(eukaryotes!$A789:$A2597,$A789,eukaryotes!$S789:$S2597,D$1)</f>
        <v>0</v>
      </c>
      <c r="E789">
        <f>COUNTIFS(eukaryotes!$A789:$A2597,$A789,eukaryotes!$S789:$S2597,E$1)</f>
        <v>0</v>
      </c>
      <c r="F789">
        <f>COUNTIFS(eukaryotes!$A789:$A2597,$A789,eukaryotes!$S789:$S2597,F$1)</f>
        <v>0</v>
      </c>
      <c r="G789">
        <f>COUNTIFS(eukaryotes!$A789:$A2597,$A789,eukaryotes!$S789:$S2597,G$1)</f>
        <v>0</v>
      </c>
      <c r="H789">
        <f>COUNTIFS(eukaryotes!$A789:$A2597,$A789,eukaryotes!$S789:$S2597,H$1)</f>
        <v>0</v>
      </c>
    </row>
    <row r="790" spans="1:8" x14ac:dyDescent="0.25">
      <c r="A790" t="s">
        <v>12683</v>
      </c>
      <c r="B790">
        <f>COUNTIFS(eukaryotes!$A790:$A2598,$A790,eukaryotes!$S790:$S2598,B$1)</f>
        <v>1</v>
      </c>
      <c r="C790">
        <f>COUNTIFS(eukaryotes!$A790:$A2598,$A790,eukaryotes!$S790:$S2598,C$1)</f>
        <v>0</v>
      </c>
      <c r="D790">
        <f>COUNTIFS(eukaryotes!$A790:$A2598,$A790,eukaryotes!$S790:$S2598,D$1)</f>
        <v>0</v>
      </c>
      <c r="E790">
        <f>COUNTIFS(eukaryotes!$A790:$A2598,$A790,eukaryotes!$S790:$S2598,E$1)</f>
        <v>0</v>
      </c>
      <c r="F790">
        <f>COUNTIFS(eukaryotes!$A790:$A2598,$A790,eukaryotes!$S790:$S2598,F$1)</f>
        <v>0</v>
      </c>
      <c r="G790">
        <f>COUNTIFS(eukaryotes!$A790:$A2598,$A790,eukaryotes!$S790:$S2598,G$1)</f>
        <v>0</v>
      </c>
      <c r="H790">
        <f>COUNTIFS(eukaryotes!$A790:$A2598,$A790,eukaryotes!$S790:$S2598,H$1)</f>
        <v>0</v>
      </c>
    </row>
    <row r="791" spans="1:8" x14ac:dyDescent="0.25">
      <c r="A791" t="s">
        <v>12688</v>
      </c>
      <c r="B791">
        <f>COUNTIFS(eukaryotes!$A791:$A2599,$A791,eukaryotes!$S791:$S2599,B$1)</f>
        <v>1</v>
      </c>
      <c r="C791">
        <f>COUNTIFS(eukaryotes!$A791:$A2599,$A791,eukaryotes!$S791:$S2599,C$1)</f>
        <v>0</v>
      </c>
      <c r="D791">
        <f>COUNTIFS(eukaryotes!$A791:$A2599,$A791,eukaryotes!$S791:$S2599,D$1)</f>
        <v>0</v>
      </c>
      <c r="E791">
        <f>COUNTIFS(eukaryotes!$A791:$A2599,$A791,eukaryotes!$S791:$S2599,E$1)</f>
        <v>0</v>
      </c>
      <c r="F791">
        <f>COUNTIFS(eukaryotes!$A791:$A2599,$A791,eukaryotes!$S791:$S2599,F$1)</f>
        <v>0</v>
      </c>
      <c r="G791">
        <f>COUNTIFS(eukaryotes!$A791:$A2599,$A791,eukaryotes!$S791:$S2599,G$1)</f>
        <v>0</v>
      </c>
      <c r="H791">
        <f>COUNTIFS(eukaryotes!$A791:$A2599,$A791,eukaryotes!$S791:$S2599,H$1)</f>
        <v>0</v>
      </c>
    </row>
    <row r="792" spans="1:8" x14ac:dyDescent="0.25">
      <c r="A792" t="s">
        <v>12693</v>
      </c>
      <c r="B792">
        <f>COUNTIFS(eukaryotes!$A792:$A2600,$A792,eukaryotes!$S792:$S2600,B$1)</f>
        <v>1</v>
      </c>
      <c r="C792">
        <f>COUNTIFS(eukaryotes!$A792:$A2600,$A792,eukaryotes!$S792:$S2600,C$1)</f>
        <v>0</v>
      </c>
      <c r="D792">
        <f>COUNTIFS(eukaryotes!$A792:$A2600,$A792,eukaryotes!$S792:$S2600,D$1)</f>
        <v>0</v>
      </c>
      <c r="E792">
        <f>COUNTIFS(eukaryotes!$A792:$A2600,$A792,eukaryotes!$S792:$S2600,E$1)</f>
        <v>0</v>
      </c>
      <c r="F792">
        <f>COUNTIFS(eukaryotes!$A792:$A2600,$A792,eukaryotes!$S792:$S2600,F$1)</f>
        <v>0</v>
      </c>
      <c r="G792">
        <f>COUNTIFS(eukaryotes!$A792:$A2600,$A792,eukaryotes!$S792:$S2600,G$1)</f>
        <v>0</v>
      </c>
      <c r="H792">
        <f>COUNTIFS(eukaryotes!$A792:$A2600,$A792,eukaryotes!$S792:$S2600,H$1)</f>
        <v>0</v>
      </c>
    </row>
    <row r="793" spans="1:8" x14ac:dyDescent="0.25">
      <c r="A793" t="s">
        <v>12698</v>
      </c>
      <c r="B793">
        <f>COUNTIFS(eukaryotes!$A793:$A2601,$A793,eukaryotes!$S793:$S2601,B$1)</f>
        <v>1</v>
      </c>
      <c r="C793">
        <f>COUNTIFS(eukaryotes!$A793:$A2601,$A793,eukaryotes!$S793:$S2601,C$1)</f>
        <v>0</v>
      </c>
      <c r="D793">
        <f>COUNTIFS(eukaryotes!$A793:$A2601,$A793,eukaryotes!$S793:$S2601,D$1)</f>
        <v>0</v>
      </c>
      <c r="E793">
        <f>COUNTIFS(eukaryotes!$A793:$A2601,$A793,eukaryotes!$S793:$S2601,E$1)</f>
        <v>0</v>
      </c>
      <c r="F793">
        <f>COUNTIFS(eukaryotes!$A793:$A2601,$A793,eukaryotes!$S793:$S2601,F$1)</f>
        <v>0</v>
      </c>
      <c r="G793">
        <f>COUNTIFS(eukaryotes!$A793:$A2601,$A793,eukaryotes!$S793:$S2601,G$1)</f>
        <v>0</v>
      </c>
      <c r="H793">
        <f>COUNTIFS(eukaryotes!$A793:$A2601,$A793,eukaryotes!$S793:$S2601,H$1)</f>
        <v>0</v>
      </c>
    </row>
    <row r="794" spans="1:8" x14ac:dyDescent="0.25">
      <c r="A794" t="s">
        <v>12703</v>
      </c>
      <c r="B794">
        <f>COUNTIFS(eukaryotes!$A794:$A2602,$A794,eukaryotes!$S794:$S2602,B$1)</f>
        <v>0</v>
      </c>
      <c r="C794">
        <f>COUNTIFS(eukaryotes!$A794:$A2602,$A794,eukaryotes!$S794:$S2602,C$1)</f>
        <v>0</v>
      </c>
      <c r="D794">
        <f>COUNTIFS(eukaryotes!$A794:$A2602,$A794,eukaryotes!$S794:$S2602,D$1)</f>
        <v>0</v>
      </c>
      <c r="E794">
        <f>COUNTIFS(eukaryotes!$A794:$A2602,$A794,eukaryotes!$S794:$S2602,E$1)</f>
        <v>1</v>
      </c>
      <c r="F794">
        <f>COUNTIFS(eukaryotes!$A794:$A2602,$A794,eukaryotes!$S794:$S2602,F$1)</f>
        <v>0</v>
      </c>
      <c r="G794">
        <f>COUNTIFS(eukaryotes!$A794:$A2602,$A794,eukaryotes!$S794:$S2602,G$1)</f>
        <v>0</v>
      </c>
      <c r="H794">
        <f>COUNTIFS(eukaryotes!$A794:$A2602,$A794,eukaryotes!$S794:$S2602,H$1)</f>
        <v>0</v>
      </c>
    </row>
    <row r="795" spans="1:8" x14ac:dyDescent="0.25">
      <c r="A795" t="s">
        <v>12708</v>
      </c>
      <c r="B795">
        <f>COUNTIFS(eukaryotes!$A795:$A2603,$A795,eukaryotes!$S795:$S2603,B$1)</f>
        <v>0</v>
      </c>
      <c r="C795">
        <f>COUNTIFS(eukaryotes!$A795:$A2603,$A795,eukaryotes!$S795:$S2603,C$1)</f>
        <v>0</v>
      </c>
      <c r="D795">
        <f>COUNTIFS(eukaryotes!$A795:$A2603,$A795,eukaryotes!$S795:$S2603,D$1)</f>
        <v>0</v>
      </c>
      <c r="E795">
        <f>COUNTIFS(eukaryotes!$A795:$A2603,$A795,eukaryotes!$S795:$S2603,E$1)</f>
        <v>1</v>
      </c>
      <c r="F795">
        <f>COUNTIFS(eukaryotes!$A795:$A2603,$A795,eukaryotes!$S795:$S2603,F$1)</f>
        <v>0</v>
      </c>
      <c r="G795">
        <f>COUNTIFS(eukaryotes!$A795:$A2603,$A795,eukaryotes!$S795:$S2603,G$1)</f>
        <v>0</v>
      </c>
      <c r="H795">
        <f>COUNTIFS(eukaryotes!$A795:$A2603,$A795,eukaryotes!$S795:$S2603,H$1)</f>
        <v>0</v>
      </c>
    </row>
    <row r="796" spans="1:8" x14ac:dyDescent="0.25">
      <c r="A796" t="s">
        <v>12713</v>
      </c>
      <c r="B796">
        <f>COUNTIFS(eukaryotes!$A796:$A2604,$A796,eukaryotes!$S796:$S2604,B$1)</f>
        <v>1</v>
      </c>
      <c r="C796">
        <f>COUNTIFS(eukaryotes!$A796:$A2604,$A796,eukaryotes!$S796:$S2604,C$1)</f>
        <v>0</v>
      </c>
      <c r="D796">
        <f>COUNTIFS(eukaryotes!$A796:$A2604,$A796,eukaryotes!$S796:$S2604,D$1)</f>
        <v>0</v>
      </c>
      <c r="E796">
        <f>COUNTIFS(eukaryotes!$A796:$A2604,$A796,eukaryotes!$S796:$S2604,E$1)</f>
        <v>0</v>
      </c>
      <c r="F796">
        <f>COUNTIFS(eukaryotes!$A796:$A2604,$A796,eukaryotes!$S796:$S2604,F$1)</f>
        <v>0</v>
      </c>
      <c r="G796">
        <f>COUNTIFS(eukaryotes!$A796:$A2604,$A796,eukaryotes!$S796:$S2604,G$1)</f>
        <v>0</v>
      </c>
      <c r="H796">
        <f>COUNTIFS(eukaryotes!$A796:$A2604,$A796,eukaryotes!$S796:$S2604,H$1)</f>
        <v>0</v>
      </c>
    </row>
    <row r="797" spans="1:8" x14ac:dyDescent="0.25">
      <c r="A797" t="s">
        <v>12719</v>
      </c>
      <c r="B797">
        <f>COUNTIFS(eukaryotes!$A797:$A2605,$A797,eukaryotes!$S797:$S2605,B$1)</f>
        <v>1</v>
      </c>
      <c r="C797">
        <f>COUNTIFS(eukaryotes!$A797:$A2605,$A797,eukaryotes!$S797:$S2605,C$1)</f>
        <v>0</v>
      </c>
      <c r="D797">
        <f>COUNTIFS(eukaryotes!$A797:$A2605,$A797,eukaryotes!$S797:$S2605,D$1)</f>
        <v>0</v>
      </c>
      <c r="E797">
        <f>COUNTIFS(eukaryotes!$A797:$A2605,$A797,eukaryotes!$S797:$S2605,E$1)</f>
        <v>0</v>
      </c>
      <c r="F797">
        <f>COUNTIFS(eukaryotes!$A797:$A2605,$A797,eukaryotes!$S797:$S2605,F$1)</f>
        <v>0</v>
      </c>
      <c r="G797">
        <f>COUNTIFS(eukaryotes!$A797:$A2605,$A797,eukaryotes!$S797:$S2605,G$1)</f>
        <v>0</v>
      </c>
      <c r="H797">
        <f>COUNTIFS(eukaryotes!$A797:$A2605,$A797,eukaryotes!$S797:$S2605,H$1)</f>
        <v>0</v>
      </c>
    </row>
    <row r="798" spans="1:8" x14ac:dyDescent="0.25">
      <c r="A798" t="s">
        <v>12724</v>
      </c>
      <c r="B798">
        <f>COUNTIFS(eukaryotes!$A798:$A2606,$A798,eukaryotes!$S798:$S2606,B$1)</f>
        <v>0</v>
      </c>
      <c r="C798">
        <f>COUNTIFS(eukaryotes!$A798:$A2606,$A798,eukaryotes!$S798:$S2606,C$1)</f>
        <v>0</v>
      </c>
      <c r="D798">
        <f>COUNTIFS(eukaryotes!$A798:$A2606,$A798,eukaryotes!$S798:$S2606,D$1)</f>
        <v>1</v>
      </c>
      <c r="E798">
        <f>COUNTIFS(eukaryotes!$A798:$A2606,$A798,eukaryotes!$S798:$S2606,E$1)</f>
        <v>0</v>
      </c>
      <c r="F798">
        <f>COUNTIFS(eukaryotes!$A798:$A2606,$A798,eukaryotes!$S798:$S2606,F$1)</f>
        <v>0</v>
      </c>
      <c r="G798">
        <f>COUNTIFS(eukaryotes!$A798:$A2606,$A798,eukaryotes!$S798:$S2606,G$1)</f>
        <v>0</v>
      </c>
      <c r="H798">
        <f>COUNTIFS(eukaryotes!$A798:$A2606,$A798,eukaryotes!$S798:$S2606,H$1)</f>
        <v>0</v>
      </c>
    </row>
    <row r="799" spans="1:8" x14ac:dyDescent="0.25">
      <c r="A799" t="s">
        <v>12728</v>
      </c>
      <c r="B799">
        <f>COUNTIFS(eukaryotes!$A799:$A2607,$A799,eukaryotes!$S799:$S2607,B$1)</f>
        <v>1</v>
      </c>
      <c r="C799">
        <f>COUNTIFS(eukaryotes!$A799:$A2607,$A799,eukaryotes!$S799:$S2607,C$1)</f>
        <v>0</v>
      </c>
      <c r="D799">
        <f>COUNTIFS(eukaryotes!$A799:$A2607,$A799,eukaryotes!$S799:$S2607,D$1)</f>
        <v>0</v>
      </c>
      <c r="E799">
        <f>COUNTIFS(eukaryotes!$A799:$A2607,$A799,eukaryotes!$S799:$S2607,E$1)</f>
        <v>0</v>
      </c>
      <c r="F799">
        <f>COUNTIFS(eukaryotes!$A799:$A2607,$A799,eukaryotes!$S799:$S2607,F$1)</f>
        <v>0</v>
      </c>
      <c r="G799">
        <f>COUNTIFS(eukaryotes!$A799:$A2607,$A799,eukaryotes!$S799:$S2607,G$1)</f>
        <v>0</v>
      </c>
      <c r="H799">
        <f>COUNTIFS(eukaryotes!$A799:$A2607,$A799,eukaryotes!$S799:$S2607,H$1)</f>
        <v>0</v>
      </c>
    </row>
    <row r="800" spans="1:8" x14ac:dyDescent="0.25">
      <c r="A800" t="s">
        <v>12734</v>
      </c>
      <c r="B800">
        <f>COUNTIFS(eukaryotes!$A800:$A2608,$A800,eukaryotes!$S800:$S2608,B$1)</f>
        <v>1</v>
      </c>
      <c r="C800">
        <f>COUNTIFS(eukaryotes!$A800:$A2608,$A800,eukaryotes!$S800:$S2608,C$1)</f>
        <v>0</v>
      </c>
      <c r="D800">
        <f>COUNTIFS(eukaryotes!$A800:$A2608,$A800,eukaryotes!$S800:$S2608,D$1)</f>
        <v>0</v>
      </c>
      <c r="E800">
        <f>COUNTIFS(eukaryotes!$A800:$A2608,$A800,eukaryotes!$S800:$S2608,E$1)</f>
        <v>0</v>
      </c>
      <c r="F800">
        <f>COUNTIFS(eukaryotes!$A800:$A2608,$A800,eukaryotes!$S800:$S2608,F$1)</f>
        <v>0</v>
      </c>
      <c r="G800">
        <f>COUNTIFS(eukaryotes!$A800:$A2608,$A800,eukaryotes!$S800:$S2608,G$1)</f>
        <v>0</v>
      </c>
      <c r="H800">
        <f>COUNTIFS(eukaryotes!$A800:$A2608,$A800,eukaryotes!$S800:$S2608,H$1)</f>
        <v>0</v>
      </c>
    </row>
    <row r="801" spans="1:8" x14ac:dyDescent="0.25">
      <c r="A801" t="s">
        <v>12740</v>
      </c>
      <c r="B801">
        <f>COUNTIFS(eukaryotes!$A801:$A2609,$A801,eukaryotes!$S801:$S2609,B$1)</f>
        <v>0</v>
      </c>
      <c r="C801">
        <f>COUNTIFS(eukaryotes!$A801:$A2609,$A801,eukaryotes!$S801:$S2609,C$1)</f>
        <v>0</v>
      </c>
      <c r="D801">
        <f>COUNTIFS(eukaryotes!$A801:$A2609,$A801,eukaryotes!$S801:$S2609,D$1)</f>
        <v>0</v>
      </c>
      <c r="E801">
        <f>COUNTIFS(eukaryotes!$A801:$A2609,$A801,eukaryotes!$S801:$S2609,E$1)</f>
        <v>1</v>
      </c>
      <c r="F801">
        <f>COUNTIFS(eukaryotes!$A801:$A2609,$A801,eukaryotes!$S801:$S2609,F$1)</f>
        <v>0</v>
      </c>
      <c r="G801">
        <f>COUNTIFS(eukaryotes!$A801:$A2609,$A801,eukaryotes!$S801:$S2609,G$1)</f>
        <v>0</v>
      </c>
      <c r="H801">
        <f>COUNTIFS(eukaryotes!$A801:$A2609,$A801,eukaryotes!$S801:$S2609,H$1)</f>
        <v>0</v>
      </c>
    </row>
    <row r="802" spans="1:8" x14ac:dyDescent="0.25">
      <c r="A802" t="s">
        <v>12746</v>
      </c>
      <c r="B802">
        <f>COUNTIFS(eukaryotes!$A802:$A2610,$A802,eukaryotes!$S802:$S2610,B$1)</f>
        <v>1</v>
      </c>
      <c r="C802">
        <f>COUNTIFS(eukaryotes!$A802:$A2610,$A802,eukaryotes!$S802:$S2610,C$1)</f>
        <v>0</v>
      </c>
      <c r="D802">
        <f>COUNTIFS(eukaryotes!$A802:$A2610,$A802,eukaryotes!$S802:$S2610,D$1)</f>
        <v>0</v>
      </c>
      <c r="E802">
        <f>COUNTIFS(eukaryotes!$A802:$A2610,$A802,eukaryotes!$S802:$S2610,E$1)</f>
        <v>0</v>
      </c>
      <c r="F802">
        <f>COUNTIFS(eukaryotes!$A802:$A2610,$A802,eukaryotes!$S802:$S2610,F$1)</f>
        <v>0</v>
      </c>
      <c r="G802">
        <f>COUNTIFS(eukaryotes!$A802:$A2610,$A802,eukaryotes!$S802:$S2610,G$1)</f>
        <v>0</v>
      </c>
      <c r="H802">
        <f>COUNTIFS(eukaryotes!$A802:$A2610,$A802,eukaryotes!$S802:$S2610,H$1)</f>
        <v>0</v>
      </c>
    </row>
    <row r="803" spans="1:8" x14ac:dyDescent="0.25">
      <c r="A803" t="s">
        <v>12752</v>
      </c>
      <c r="B803">
        <f>COUNTIFS(eukaryotes!$A803:$A2611,$A803,eukaryotes!$S803:$S2611,B$1)</f>
        <v>1</v>
      </c>
      <c r="C803">
        <f>COUNTIFS(eukaryotes!$A803:$A2611,$A803,eukaryotes!$S803:$S2611,C$1)</f>
        <v>0</v>
      </c>
      <c r="D803">
        <f>COUNTIFS(eukaryotes!$A803:$A2611,$A803,eukaryotes!$S803:$S2611,D$1)</f>
        <v>0</v>
      </c>
      <c r="E803">
        <f>COUNTIFS(eukaryotes!$A803:$A2611,$A803,eukaryotes!$S803:$S2611,E$1)</f>
        <v>0</v>
      </c>
      <c r="F803">
        <f>COUNTIFS(eukaryotes!$A803:$A2611,$A803,eukaryotes!$S803:$S2611,F$1)</f>
        <v>0</v>
      </c>
      <c r="G803">
        <f>COUNTIFS(eukaryotes!$A803:$A2611,$A803,eukaryotes!$S803:$S2611,G$1)</f>
        <v>0</v>
      </c>
      <c r="H803">
        <f>COUNTIFS(eukaryotes!$A803:$A2611,$A803,eukaryotes!$S803:$S2611,H$1)</f>
        <v>0</v>
      </c>
    </row>
    <row r="804" spans="1:8" x14ac:dyDescent="0.25">
      <c r="A804" t="s">
        <v>12757</v>
      </c>
      <c r="B804">
        <f>COUNTIFS(eukaryotes!$A804:$A2612,$A804,eukaryotes!$S804:$S2612,B$1)</f>
        <v>1</v>
      </c>
      <c r="C804">
        <f>COUNTIFS(eukaryotes!$A804:$A2612,$A804,eukaryotes!$S804:$S2612,C$1)</f>
        <v>0</v>
      </c>
      <c r="D804">
        <f>COUNTIFS(eukaryotes!$A804:$A2612,$A804,eukaryotes!$S804:$S2612,D$1)</f>
        <v>0</v>
      </c>
      <c r="E804">
        <f>COUNTIFS(eukaryotes!$A804:$A2612,$A804,eukaryotes!$S804:$S2612,E$1)</f>
        <v>0</v>
      </c>
      <c r="F804">
        <f>COUNTIFS(eukaryotes!$A804:$A2612,$A804,eukaryotes!$S804:$S2612,F$1)</f>
        <v>0</v>
      </c>
      <c r="G804">
        <f>COUNTIFS(eukaryotes!$A804:$A2612,$A804,eukaryotes!$S804:$S2612,G$1)</f>
        <v>0</v>
      </c>
      <c r="H804">
        <f>COUNTIFS(eukaryotes!$A804:$A2612,$A804,eukaryotes!$S804:$S2612,H$1)</f>
        <v>0</v>
      </c>
    </row>
    <row r="805" spans="1:8" x14ac:dyDescent="0.25">
      <c r="A805" t="s">
        <v>12762</v>
      </c>
      <c r="B805">
        <f>COUNTIFS(eukaryotes!$A805:$A2613,$A805,eukaryotes!$S805:$S2613,B$1)</f>
        <v>0</v>
      </c>
      <c r="C805">
        <f>COUNTIFS(eukaryotes!$A805:$A2613,$A805,eukaryotes!$S805:$S2613,C$1)</f>
        <v>0</v>
      </c>
      <c r="D805">
        <f>COUNTIFS(eukaryotes!$A805:$A2613,$A805,eukaryotes!$S805:$S2613,D$1)</f>
        <v>0</v>
      </c>
      <c r="E805">
        <f>COUNTIFS(eukaryotes!$A805:$A2613,$A805,eukaryotes!$S805:$S2613,E$1)</f>
        <v>1</v>
      </c>
      <c r="F805">
        <f>COUNTIFS(eukaryotes!$A805:$A2613,$A805,eukaryotes!$S805:$S2613,F$1)</f>
        <v>0</v>
      </c>
      <c r="G805">
        <f>COUNTIFS(eukaryotes!$A805:$A2613,$A805,eukaryotes!$S805:$S2613,G$1)</f>
        <v>0</v>
      </c>
      <c r="H805">
        <f>COUNTIFS(eukaryotes!$A805:$A2613,$A805,eukaryotes!$S805:$S2613,H$1)</f>
        <v>0</v>
      </c>
    </row>
    <row r="806" spans="1:8" x14ac:dyDescent="0.25">
      <c r="A806" t="s">
        <v>12768</v>
      </c>
      <c r="B806">
        <f>COUNTIFS(eukaryotes!$A806:$A2614,$A806,eukaryotes!$S806:$S2614,B$1)</f>
        <v>0</v>
      </c>
      <c r="C806">
        <f>COUNTIFS(eukaryotes!$A806:$A2614,$A806,eukaryotes!$S806:$S2614,C$1)</f>
        <v>0</v>
      </c>
      <c r="D806">
        <f>COUNTIFS(eukaryotes!$A806:$A2614,$A806,eukaryotes!$S806:$S2614,D$1)</f>
        <v>0</v>
      </c>
      <c r="E806">
        <f>COUNTIFS(eukaryotes!$A806:$A2614,$A806,eukaryotes!$S806:$S2614,E$1)</f>
        <v>1</v>
      </c>
      <c r="F806">
        <f>COUNTIFS(eukaryotes!$A806:$A2614,$A806,eukaryotes!$S806:$S2614,F$1)</f>
        <v>0</v>
      </c>
      <c r="G806">
        <f>COUNTIFS(eukaryotes!$A806:$A2614,$A806,eukaryotes!$S806:$S2614,G$1)</f>
        <v>0</v>
      </c>
      <c r="H806">
        <f>COUNTIFS(eukaryotes!$A806:$A2614,$A806,eukaryotes!$S806:$S2614,H$1)</f>
        <v>0</v>
      </c>
    </row>
    <row r="807" spans="1:8" x14ac:dyDescent="0.25">
      <c r="A807" t="s">
        <v>12773</v>
      </c>
      <c r="B807">
        <f>COUNTIFS(eukaryotes!$A807:$A2615,$A807,eukaryotes!$S807:$S2615,B$1)</f>
        <v>1</v>
      </c>
      <c r="C807">
        <f>COUNTIFS(eukaryotes!$A807:$A2615,$A807,eukaryotes!$S807:$S2615,C$1)</f>
        <v>0</v>
      </c>
      <c r="D807">
        <f>COUNTIFS(eukaryotes!$A807:$A2615,$A807,eukaryotes!$S807:$S2615,D$1)</f>
        <v>0</v>
      </c>
      <c r="E807">
        <f>COUNTIFS(eukaryotes!$A807:$A2615,$A807,eukaryotes!$S807:$S2615,E$1)</f>
        <v>0</v>
      </c>
      <c r="F807">
        <f>COUNTIFS(eukaryotes!$A807:$A2615,$A807,eukaryotes!$S807:$S2615,F$1)</f>
        <v>0</v>
      </c>
      <c r="G807">
        <f>COUNTIFS(eukaryotes!$A807:$A2615,$A807,eukaryotes!$S807:$S2615,G$1)</f>
        <v>0</v>
      </c>
      <c r="H807">
        <f>COUNTIFS(eukaryotes!$A807:$A2615,$A807,eukaryotes!$S807:$S2615,H$1)</f>
        <v>0</v>
      </c>
    </row>
    <row r="808" spans="1:8" x14ac:dyDescent="0.25">
      <c r="A808" t="s">
        <v>12778</v>
      </c>
      <c r="B808">
        <f>COUNTIFS(eukaryotes!$A808:$A2616,$A808,eukaryotes!$S808:$S2616,B$1)</f>
        <v>0</v>
      </c>
      <c r="C808">
        <f>COUNTIFS(eukaryotes!$A808:$A2616,$A808,eukaryotes!$S808:$S2616,C$1)</f>
        <v>0</v>
      </c>
      <c r="D808">
        <f>COUNTIFS(eukaryotes!$A808:$A2616,$A808,eukaryotes!$S808:$S2616,D$1)</f>
        <v>0</v>
      </c>
      <c r="E808">
        <f>COUNTIFS(eukaryotes!$A808:$A2616,$A808,eukaryotes!$S808:$S2616,E$1)</f>
        <v>2</v>
      </c>
      <c r="F808">
        <f>COUNTIFS(eukaryotes!$A808:$A2616,$A808,eukaryotes!$S808:$S2616,F$1)</f>
        <v>0</v>
      </c>
      <c r="G808">
        <f>COUNTIFS(eukaryotes!$A808:$A2616,$A808,eukaryotes!$S808:$S2616,G$1)</f>
        <v>0</v>
      </c>
      <c r="H808">
        <f>COUNTIFS(eukaryotes!$A808:$A2616,$A808,eukaryotes!$S808:$S2616,H$1)</f>
        <v>0</v>
      </c>
    </row>
    <row r="809" spans="1:8" x14ac:dyDescent="0.25">
      <c r="A809" t="s">
        <v>12787</v>
      </c>
      <c r="B809">
        <f>COUNTIFS(eukaryotes!$A809:$A2617,$A809,eukaryotes!$S809:$S2617,B$1)</f>
        <v>0</v>
      </c>
      <c r="C809">
        <f>COUNTIFS(eukaryotes!$A809:$A2617,$A809,eukaryotes!$S809:$S2617,C$1)</f>
        <v>0</v>
      </c>
      <c r="D809">
        <f>COUNTIFS(eukaryotes!$A809:$A2617,$A809,eukaryotes!$S809:$S2617,D$1)</f>
        <v>0</v>
      </c>
      <c r="E809">
        <f>COUNTIFS(eukaryotes!$A809:$A2617,$A809,eukaryotes!$S809:$S2617,E$1)</f>
        <v>1</v>
      </c>
      <c r="F809">
        <f>COUNTIFS(eukaryotes!$A809:$A2617,$A809,eukaryotes!$S809:$S2617,F$1)</f>
        <v>0</v>
      </c>
      <c r="G809">
        <f>COUNTIFS(eukaryotes!$A809:$A2617,$A809,eukaryotes!$S809:$S2617,G$1)</f>
        <v>0</v>
      </c>
      <c r="H809">
        <f>COUNTIFS(eukaryotes!$A809:$A2617,$A809,eukaryotes!$S809:$S2617,H$1)</f>
        <v>0</v>
      </c>
    </row>
    <row r="810" spans="1:8" x14ac:dyDescent="0.25">
      <c r="A810" t="s">
        <v>12792</v>
      </c>
      <c r="B810">
        <f>COUNTIFS(eukaryotes!$A810:$A2618,$A810,eukaryotes!$S810:$S2618,B$1)</f>
        <v>1</v>
      </c>
      <c r="C810">
        <f>COUNTIFS(eukaryotes!$A810:$A2618,$A810,eukaryotes!$S810:$S2618,C$1)</f>
        <v>0</v>
      </c>
      <c r="D810">
        <f>COUNTIFS(eukaryotes!$A810:$A2618,$A810,eukaryotes!$S810:$S2618,D$1)</f>
        <v>0</v>
      </c>
      <c r="E810">
        <f>COUNTIFS(eukaryotes!$A810:$A2618,$A810,eukaryotes!$S810:$S2618,E$1)</f>
        <v>0</v>
      </c>
      <c r="F810">
        <f>COUNTIFS(eukaryotes!$A810:$A2618,$A810,eukaryotes!$S810:$S2618,F$1)</f>
        <v>0</v>
      </c>
      <c r="G810">
        <f>COUNTIFS(eukaryotes!$A810:$A2618,$A810,eukaryotes!$S810:$S2618,G$1)</f>
        <v>0</v>
      </c>
      <c r="H810">
        <f>COUNTIFS(eukaryotes!$A810:$A2618,$A810,eukaryotes!$S810:$S2618,H$1)</f>
        <v>0</v>
      </c>
    </row>
    <row r="811" spans="1:8" x14ac:dyDescent="0.25">
      <c r="A811" t="s">
        <v>12798</v>
      </c>
      <c r="B811">
        <f>COUNTIFS(eukaryotes!$A811:$A2619,$A811,eukaryotes!$S811:$S2619,B$1)</f>
        <v>0</v>
      </c>
      <c r="C811">
        <f>COUNTIFS(eukaryotes!$A811:$A2619,$A811,eukaryotes!$S811:$S2619,C$1)</f>
        <v>0</v>
      </c>
      <c r="D811">
        <f>COUNTIFS(eukaryotes!$A811:$A2619,$A811,eukaryotes!$S811:$S2619,D$1)</f>
        <v>0</v>
      </c>
      <c r="E811">
        <f>COUNTIFS(eukaryotes!$A811:$A2619,$A811,eukaryotes!$S811:$S2619,E$1)</f>
        <v>1</v>
      </c>
      <c r="F811">
        <f>COUNTIFS(eukaryotes!$A811:$A2619,$A811,eukaryotes!$S811:$S2619,F$1)</f>
        <v>0</v>
      </c>
      <c r="G811">
        <f>COUNTIFS(eukaryotes!$A811:$A2619,$A811,eukaryotes!$S811:$S2619,G$1)</f>
        <v>0</v>
      </c>
      <c r="H811">
        <f>COUNTIFS(eukaryotes!$A811:$A2619,$A811,eukaryotes!$S811:$S2619,H$1)</f>
        <v>0</v>
      </c>
    </row>
    <row r="812" spans="1:8" x14ac:dyDescent="0.25">
      <c r="A812" t="s">
        <v>12804</v>
      </c>
      <c r="B812">
        <f>COUNTIFS(eukaryotes!$A812:$A2620,$A812,eukaryotes!$S812:$S2620,B$1)</f>
        <v>1</v>
      </c>
      <c r="C812">
        <f>COUNTIFS(eukaryotes!$A812:$A2620,$A812,eukaryotes!$S812:$S2620,C$1)</f>
        <v>0</v>
      </c>
      <c r="D812">
        <f>COUNTIFS(eukaryotes!$A812:$A2620,$A812,eukaryotes!$S812:$S2620,D$1)</f>
        <v>0</v>
      </c>
      <c r="E812">
        <f>COUNTIFS(eukaryotes!$A812:$A2620,$A812,eukaryotes!$S812:$S2620,E$1)</f>
        <v>0</v>
      </c>
      <c r="F812">
        <f>COUNTIFS(eukaryotes!$A812:$A2620,$A812,eukaryotes!$S812:$S2620,F$1)</f>
        <v>0</v>
      </c>
      <c r="G812">
        <f>COUNTIFS(eukaryotes!$A812:$A2620,$A812,eukaryotes!$S812:$S2620,G$1)</f>
        <v>0</v>
      </c>
      <c r="H812">
        <f>COUNTIFS(eukaryotes!$A812:$A2620,$A812,eukaryotes!$S812:$S2620,H$1)</f>
        <v>0</v>
      </c>
    </row>
    <row r="813" spans="1:8" x14ac:dyDescent="0.25">
      <c r="A813" t="s">
        <v>12810</v>
      </c>
      <c r="B813">
        <f>COUNTIFS(eukaryotes!$A813:$A2621,$A813,eukaryotes!$S813:$S2621,B$1)</f>
        <v>1</v>
      </c>
      <c r="C813">
        <f>COUNTIFS(eukaryotes!$A813:$A2621,$A813,eukaryotes!$S813:$S2621,C$1)</f>
        <v>0</v>
      </c>
      <c r="D813">
        <f>COUNTIFS(eukaryotes!$A813:$A2621,$A813,eukaryotes!$S813:$S2621,D$1)</f>
        <v>0</v>
      </c>
      <c r="E813">
        <f>COUNTIFS(eukaryotes!$A813:$A2621,$A813,eukaryotes!$S813:$S2621,E$1)</f>
        <v>0</v>
      </c>
      <c r="F813">
        <f>COUNTIFS(eukaryotes!$A813:$A2621,$A813,eukaryotes!$S813:$S2621,F$1)</f>
        <v>0</v>
      </c>
      <c r="G813">
        <f>COUNTIFS(eukaryotes!$A813:$A2621,$A813,eukaryotes!$S813:$S2621,G$1)</f>
        <v>0</v>
      </c>
      <c r="H813">
        <f>COUNTIFS(eukaryotes!$A813:$A2621,$A813,eukaryotes!$S813:$S2621,H$1)</f>
        <v>0</v>
      </c>
    </row>
    <row r="814" spans="1:8" x14ac:dyDescent="0.25">
      <c r="A814" t="s">
        <v>12815</v>
      </c>
      <c r="B814">
        <f>COUNTIFS(eukaryotes!$A814:$A2622,$A814,eukaryotes!$S814:$S2622,B$1)</f>
        <v>1</v>
      </c>
      <c r="C814">
        <f>COUNTIFS(eukaryotes!$A814:$A2622,$A814,eukaryotes!$S814:$S2622,C$1)</f>
        <v>0</v>
      </c>
      <c r="D814">
        <f>COUNTIFS(eukaryotes!$A814:$A2622,$A814,eukaryotes!$S814:$S2622,D$1)</f>
        <v>0</v>
      </c>
      <c r="E814">
        <f>COUNTIFS(eukaryotes!$A814:$A2622,$A814,eukaryotes!$S814:$S2622,E$1)</f>
        <v>0</v>
      </c>
      <c r="F814">
        <f>COUNTIFS(eukaryotes!$A814:$A2622,$A814,eukaryotes!$S814:$S2622,F$1)</f>
        <v>0</v>
      </c>
      <c r="G814">
        <f>COUNTIFS(eukaryotes!$A814:$A2622,$A814,eukaryotes!$S814:$S2622,G$1)</f>
        <v>0</v>
      </c>
      <c r="H814">
        <f>COUNTIFS(eukaryotes!$A814:$A2622,$A814,eukaryotes!$S814:$S2622,H$1)</f>
        <v>0</v>
      </c>
    </row>
    <row r="815" spans="1:8" x14ac:dyDescent="0.25">
      <c r="A815" t="s">
        <v>12821</v>
      </c>
      <c r="B815">
        <f>COUNTIFS(eukaryotes!$A815:$A2623,$A815,eukaryotes!$S815:$S2623,B$1)</f>
        <v>1</v>
      </c>
      <c r="C815">
        <f>COUNTIFS(eukaryotes!$A815:$A2623,$A815,eukaryotes!$S815:$S2623,C$1)</f>
        <v>0</v>
      </c>
      <c r="D815">
        <f>COUNTIFS(eukaryotes!$A815:$A2623,$A815,eukaryotes!$S815:$S2623,D$1)</f>
        <v>0</v>
      </c>
      <c r="E815">
        <f>COUNTIFS(eukaryotes!$A815:$A2623,$A815,eukaryotes!$S815:$S2623,E$1)</f>
        <v>0</v>
      </c>
      <c r="F815">
        <f>COUNTIFS(eukaryotes!$A815:$A2623,$A815,eukaryotes!$S815:$S2623,F$1)</f>
        <v>0</v>
      </c>
      <c r="G815">
        <f>COUNTIFS(eukaryotes!$A815:$A2623,$A815,eukaryotes!$S815:$S2623,G$1)</f>
        <v>0</v>
      </c>
      <c r="H815">
        <f>COUNTIFS(eukaryotes!$A815:$A2623,$A815,eukaryotes!$S815:$S2623,H$1)</f>
        <v>0</v>
      </c>
    </row>
    <row r="816" spans="1:8" x14ac:dyDescent="0.25">
      <c r="A816" t="s">
        <v>12827</v>
      </c>
      <c r="B816">
        <f>COUNTIFS(eukaryotes!$A816:$A2624,$A816,eukaryotes!$S816:$S2624,B$1)</f>
        <v>0</v>
      </c>
      <c r="C816">
        <f>COUNTIFS(eukaryotes!$A816:$A2624,$A816,eukaryotes!$S816:$S2624,C$1)</f>
        <v>0</v>
      </c>
      <c r="D816">
        <f>COUNTIFS(eukaryotes!$A816:$A2624,$A816,eukaryotes!$S816:$S2624,D$1)</f>
        <v>0</v>
      </c>
      <c r="E816">
        <f>COUNTIFS(eukaryotes!$A816:$A2624,$A816,eukaryotes!$S816:$S2624,E$1)</f>
        <v>1</v>
      </c>
      <c r="F816">
        <f>COUNTIFS(eukaryotes!$A816:$A2624,$A816,eukaryotes!$S816:$S2624,F$1)</f>
        <v>0</v>
      </c>
      <c r="G816">
        <f>COUNTIFS(eukaryotes!$A816:$A2624,$A816,eukaryotes!$S816:$S2624,G$1)</f>
        <v>0</v>
      </c>
      <c r="H816">
        <f>COUNTIFS(eukaryotes!$A816:$A2624,$A816,eukaryotes!$S816:$S2624,H$1)</f>
        <v>0</v>
      </c>
    </row>
    <row r="817" spans="1:8" x14ac:dyDescent="0.25">
      <c r="A817" t="s">
        <v>12832</v>
      </c>
      <c r="B817">
        <f>COUNTIFS(eukaryotes!$A817:$A2625,$A817,eukaryotes!$S817:$S2625,B$1)</f>
        <v>0</v>
      </c>
      <c r="C817">
        <f>COUNTIFS(eukaryotes!$A817:$A2625,$A817,eukaryotes!$S817:$S2625,C$1)</f>
        <v>0</v>
      </c>
      <c r="D817">
        <f>COUNTIFS(eukaryotes!$A817:$A2625,$A817,eukaryotes!$S817:$S2625,D$1)</f>
        <v>0</v>
      </c>
      <c r="E817">
        <f>COUNTIFS(eukaryotes!$A817:$A2625,$A817,eukaryotes!$S817:$S2625,E$1)</f>
        <v>1</v>
      </c>
      <c r="F817">
        <f>COUNTIFS(eukaryotes!$A817:$A2625,$A817,eukaryotes!$S817:$S2625,F$1)</f>
        <v>0</v>
      </c>
      <c r="G817">
        <f>COUNTIFS(eukaryotes!$A817:$A2625,$A817,eukaryotes!$S817:$S2625,G$1)</f>
        <v>0</v>
      </c>
      <c r="H817">
        <f>COUNTIFS(eukaryotes!$A817:$A2625,$A817,eukaryotes!$S817:$S2625,H$1)</f>
        <v>0</v>
      </c>
    </row>
    <row r="818" spans="1:8" x14ac:dyDescent="0.25">
      <c r="A818" t="s">
        <v>12837</v>
      </c>
      <c r="B818">
        <f>COUNTIFS(eukaryotes!$A818:$A2626,$A818,eukaryotes!$S818:$S2626,B$1)</f>
        <v>0</v>
      </c>
      <c r="C818">
        <f>COUNTIFS(eukaryotes!$A818:$A2626,$A818,eukaryotes!$S818:$S2626,C$1)</f>
        <v>0</v>
      </c>
      <c r="D818">
        <f>COUNTIFS(eukaryotes!$A818:$A2626,$A818,eukaryotes!$S818:$S2626,D$1)</f>
        <v>0</v>
      </c>
      <c r="E818">
        <f>COUNTIFS(eukaryotes!$A818:$A2626,$A818,eukaryotes!$S818:$S2626,E$1)</f>
        <v>1</v>
      </c>
      <c r="F818">
        <f>COUNTIFS(eukaryotes!$A818:$A2626,$A818,eukaryotes!$S818:$S2626,F$1)</f>
        <v>0</v>
      </c>
      <c r="G818">
        <f>COUNTIFS(eukaryotes!$A818:$A2626,$A818,eukaryotes!$S818:$S2626,G$1)</f>
        <v>0</v>
      </c>
      <c r="H818">
        <f>COUNTIFS(eukaryotes!$A818:$A2626,$A818,eukaryotes!$S818:$S2626,H$1)</f>
        <v>0</v>
      </c>
    </row>
    <row r="819" spans="1:8" x14ac:dyDescent="0.25">
      <c r="A819" t="s">
        <v>12842</v>
      </c>
      <c r="B819">
        <f>COUNTIFS(eukaryotes!$A819:$A2627,$A819,eukaryotes!$S819:$S2627,B$1)</f>
        <v>0</v>
      </c>
      <c r="C819">
        <f>COUNTIFS(eukaryotes!$A819:$A2627,$A819,eukaryotes!$S819:$S2627,C$1)</f>
        <v>0</v>
      </c>
      <c r="D819">
        <f>COUNTIFS(eukaryotes!$A819:$A2627,$A819,eukaryotes!$S819:$S2627,D$1)</f>
        <v>0</v>
      </c>
      <c r="E819">
        <f>COUNTIFS(eukaryotes!$A819:$A2627,$A819,eukaryotes!$S819:$S2627,E$1)</f>
        <v>1</v>
      </c>
      <c r="F819">
        <f>COUNTIFS(eukaryotes!$A819:$A2627,$A819,eukaryotes!$S819:$S2627,F$1)</f>
        <v>0</v>
      </c>
      <c r="G819">
        <f>COUNTIFS(eukaryotes!$A819:$A2627,$A819,eukaryotes!$S819:$S2627,G$1)</f>
        <v>0</v>
      </c>
      <c r="H819">
        <f>COUNTIFS(eukaryotes!$A819:$A2627,$A819,eukaryotes!$S819:$S2627,H$1)</f>
        <v>0</v>
      </c>
    </row>
    <row r="820" spans="1:8" x14ac:dyDescent="0.25">
      <c r="A820" t="s">
        <v>12847</v>
      </c>
      <c r="B820">
        <f>COUNTIFS(eukaryotes!$A820:$A2628,$A820,eukaryotes!$S820:$S2628,B$1)</f>
        <v>0</v>
      </c>
      <c r="C820">
        <f>COUNTIFS(eukaryotes!$A820:$A2628,$A820,eukaryotes!$S820:$S2628,C$1)</f>
        <v>0</v>
      </c>
      <c r="D820">
        <f>COUNTIFS(eukaryotes!$A820:$A2628,$A820,eukaryotes!$S820:$S2628,D$1)</f>
        <v>0</v>
      </c>
      <c r="E820">
        <f>COUNTIFS(eukaryotes!$A820:$A2628,$A820,eukaryotes!$S820:$S2628,E$1)</f>
        <v>1</v>
      </c>
      <c r="F820">
        <f>COUNTIFS(eukaryotes!$A820:$A2628,$A820,eukaryotes!$S820:$S2628,F$1)</f>
        <v>0</v>
      </c>
      <c r="G820">
        <f>COUNTIFS(eukaryotes!$A820:$A2628,$A820,eukaryotes!$S820:$S2628,G$1)</f>
        <v>0</v>
      </c>
      <c r="H820">
        <f>COUNTIFS(eukaryotes!$A820:$A2628,$A820,eukaryotes!$S820:$S2628,H$1)</f>
        <v>0</v>
      </c>
    </row>
    <row r="821" spans="1:8" x14ac:dyDescent="0.25">
      <c r="A821" t="s">
        <v>12853</v>
      </c>
      <c r="B821">
        <f>COUNTIFS(eukaryotes!$A821:$A2629,$A821,eukaryotes!$S821:$S2629,B$1)</f>
        <v>0</v>
      </c>
      <c r="C821">
        <f>COUNTIFS(eukaryotes!$A821:$A2629,$A821,eukaryotes!$S821:$S2629,C$1)</f>
        <v>0</v>
      </c>
      <c r="D821">
        <f>COUNTIFS(eukaryotes!$A821:$A2629,$A821,eukaryotes!$S821:$S2629,D$1)</f>
        <v>0</v>
      </c>
      <c r="E821">
        <f>COUNTIFS(eukaryotes!$A821:$A2629,$A821,eukaryotes!$S821:$S2629,E$1)</f>
        <v>1</v>
      </c>
      <c r="F821">
        <f>COUNTIFS(eukaryotes!$A821:$A2629,$A821,eukaryotes!$S821:$S2629,F$1)</f>
        <v>0</v>
      </c>
      <c r="G821">
        <f>COUNTIFS(eukaryotes!$A821:$A2629,$A821,eukaryotes!$S821:$S2629,G$1)</f>
        <v>0</v>
      </c>
      <c r="H821">
        <f>COUNTIFS(eukaryotes!$A821:$A2629,$A821,eukaryotes!$S821:$S2629,H$1)</f>
        <v>0</v>
      </c>
    </row>
    <row r="822" spans="1:8" x14ac:dyDescent="0.25">
      <c r="A822" t="s">
        <v>12858</v>
      </c>
      <c r="B822">
        <f>COUNTIFS(eukaryotes!$A822:$A2630,$A822,eukaryotes!$S822:$S2630,B$1)</f>
        <v>0</v>
      </c>
      <c r="C822">
        <f>COUNTIFS(eukaryotes!$A822:$A2630,$A822,eukaryotes!$S822:$S2630,C$1)</f>
        <v>0</v>
      </c>
      <c r="D822">
        <f>COUNTIFS(eukaryotes!$A822:$A2630,$A822,eukaryotes!$S822:$S2630,D$1)</f>
        <v>0</v>
      </c>
      <c r="E822">
        <f>COUNTIFS(eukaryotes!$A822:$A2630,$A822,eukaryotes!$S822:$S2630,E$1)</f>
        <v>1</v>
      </c>
      <c r="F822">
        <f>COUNTIFS(eukaryotes!$A822:$A2630,$A822,eukaryotes!$S822:$S2630,F$1)</f>
        <v>0</v>
      </c>
      <c r="G822">
        <f>COUNTIFS(eukaryotes!$A822:$A2630,$A822,eukaryotes!$S822:$S2630,G$1)</f>
        <v>0</v>
      </c>
      <c r="H822">
        <f>COUNTIFS(eukaryotes!$A822:$A2630,$A822,eukaryotes!$S822:$S2630,H$1)</f>
        <v>0</v>
      </c>
    </row>
    <row r="823" spans="1:8" x14ac:dyDescent="0.25">
      <c r="A823" t="s">
        <v>12863</v>
      </c>
      <c r="B823">
        <f>COUNTIFS(eukaryotes!$A823:$A2631,$A823,eukaryotes!$S823:$S2631,B$1)</f>
        <v>0</v>
      </c>
      <c r="C823">
        <f>COUNTIFS(eukaryotes!$A823:$A2631,$A823,eukaryotes!$S823:$S2631,C$1)</f>
        <v>0</v>
      </c>
      <c r="D823">
        <f>COUNTIFS(eukaryotes!$A823:$A2631,$A823,eukaryotes!$S823:$S2631,D$1)</f>
        <v>0</v>
      </c>
      <c r="E823">
        <f>COUNTIFS(eukaryotes!$A823:$A2631,$A823,eukaryotes!$S823:$S2631,E$1)</f>
        <v>1</v>
      </c>
      <c r="F823">
        <f>COUNTIFS(eukaryotes!$A823:$A2631,$A823,eukaryotes!$S823:$S2631,F$1)</f>
        <v>0</v>
      </c>
      <c r="G823">
        <f>COUNTIFS(eukaryotes!$A823:$A2631,$A823,eukaryotes!$S823:$S2631,G$1)</f>
        <v>0</v>
      </c>
      <c r="H823">
        <f>COUNTIFS(eukaryotes!$A823:$A2631,$A823,eukaryotes!$S823:$S2631,H$1)</f>
        <v>0</v>
      </c>
    </row>
    <row r="824" spans="1:8" x14ac:dyDescent="0.25">
      <c r="A824" t="s">
        <v>12868</v>
      </c>
      <c r="B824">
        <f>COUNTIFS(eukaryotes!$A824:$A2632,$A824,eukaryotes!$S824:$S2632,B$1)</f>
        <v>0</v>
      </c>
      <c r="C824">
        <f>COUNTIFS(eukaryotes!$A824:$A2632,$A824,eukaryotes!$S824:$S2632,C$1)</f>
        <v>0</v>
      </c>
      <c r="D824">
        <f>COUNTIFS(eukaryotes!$A824:$A2632,$A824,eukaryotes!$S824:$S2632,D$1)</f>
        <v>0</v>
      </c>
      <c r="E824">
        <f>COUNTIFS(eukaryotes!$A824:$A2632,$A824,eukaryotes!$S824:$S2632,E$1)</f>
        <v>1</v>
      </c>
      <c r="F824">
        <f>COUNTIFS(eukaryotes!$A824:$A2632,$A824,eukaryotes!$S824:$S2632,F$1)</f>
        <v>0</v>
      </c>
      <c r="G824">
        <f>COUNTIFS(eukaryotes!$A824:$A2632,$A824,eukaryotes!$S824:$S2632,G$1)</f>
        <v>0</v>
      </c>
      <c r="H824">
        <f>COUNTIFS(eukaryotes!$A824:$A2632,$A824,eukaryotes!$S824:$S2632,H$1)</f>
        <v>0</v>
      </c>
    </row>
    <row r="825" spans="1:8" x14ac:dyDescent="0.25">
      <c r="A825" t="s">
        <v>12873</v>
      </c>
      <c r="B825">
        <f>COUNTIFS(eukaryotes!$A825:$A2633,$A825,eukaryotes!$S825:$S2633,B$1)</f>
        <v>0</v>
      </c>
      <c r="C825">
        <f>COUNTIFS(eukaryotes!$A825:$A2633,$A825,eukaryotes!$S825:$S2633,C$1)</f>
        <v>0</v>
      </c>
      <c r="D825">
        <f>COUNTIFS(eukaryotes!$A825:$A2633,$A825,eukaryotes!$S825:$S2633,D$1)</f>
        <v>0</v>
      </c>
      <c r="E825">
        <f>COUNTIFS(eukaryotes!$A825:$A2633,$A825,eukaryotes!$S825:$S2633,E$1)</f>
        <v>1</v>
      </c>
      <c r="F825">
        <f>COUNTIFS(eukaryotes!$A825:$A2633,$A825,eukaryotes!$S825:$S2633,F$1)</f>
        <v>0</v>
      </c>
      <c r="G825">
        <f>COUNTIFS(eukaryotes!$A825:$A2633,$A825,eukaryotes!$S825:$S2633,G$1)</f>
        <v>0</v>
      </c>
      <c r="H825">
        <f>COUNTIFS(eukaryotes!$A825:$A2633,$A825,eukaryotes!$S825:$S2633,H$1)</f>
        <v>0</v>
      </c>
    </row>
    <row r="826" spans="1:8" x14ac:dyDescent="0.25">
      <c r="A826" t="s">
        <v>12878</v>
      </c>
      <c r="B826">
        <f>COUNTIFS(eukaryotes!$A826:$A2634,$A826,eukaryotes!$S826:$S2634,B$1)</f>
        <v>0</v>
      </c>
      <c r="C826">
        <f>COUNTIFS(eukaryotes!$A826:$A2634,$A826,eukaryotes!$S826:$S2634,C$1)</f>
        <v>0</v>
      </c>
      <c r="D826">
        <f>COUNTIFS(eukaryotes!$A826:$A2634,$A826,eukaryotes!$S826:$S2634,D$1)</f>
        <v>0</v>
      </c>
      <c r="E826">
        <f>COUNTIFS(eukaryotes!$A826:$A2634,$A826,eukaryotes!$S826:$S2634,E$1)</f>
        <v>1</v>
      </c>
      <c r="F826">
        <f>COUNTIFS(eukaryotes!$A826:$A2634,$A826,eukaryotes!$S826:$S2634,F$1)</f>
        <v>0</v>
      </c>
      <c r="G826">
        <f>COUNTIFS(eukaryotes!$A826:$A2634,$A826,eukaryotes!$S826:$S2634,G$1)</f>
        <v>0</v>
      </c>
      <c r="H826">
        <f>COUNTIFS(eukaryotes!$A826:$A2634,$A826,eukaryotes!$S826:$S2634,H$1)</f>
        <v>0</v>
      </c>
    </row>
    <row r="827" spans="1:8" x14ac:dyDescent="0.25">
      <c r="A827" t="s">
        <v>12883</v>
      </c>
      <c r="B827">
        <f>COUNTIFS(eukaryotes!$A827:$A2635,$A827,eukaryotes!$S827:$S2635,B$1)</f>
        <v>1</v>
      </c>
      <c r="C827">
        <f>COUNTIFS(eukaryotes!$A827:$A2635,$A827,eukaryotes!$S827:$S2635,C$1)</f>
        <v>0</v>
      </c>
      <c r="D827">
        <f>COUNTIFS(eukaryotes!$A827:$A2635,$A827,eukaryotes!$S827:$S2635,D$1)</f>
        <v>0</v>
      </c>
      <c r="E827">
        <f>COUNTIFS(eukaryotes!$A827:$A2635,$A827,eukaryotes!$S827:$S2635,E$1)</f>
        <v>0</v>
      </c>
      <c r="F827">
        <f>COUNTIFS(eukaryotes!$A827:$A2635,$A827,eukaryotes!$S827:$S2635,F$1)</f>
        <v>0</v>
      </c>
      <c r="G827">
        <f>COUNTIFS(eukaryotes!$A827:$A2635,$A827,eukaryotes!$S827:$S2635,G$1)</f>
        <v>0</v>
      </c>
      <c r="H827">
        <f>COUNTIFS(eukaryotes!$A827:$A2635,$A827,eukaryotes!$S827:$S2635,H$1)</f>
        <v>0</v>
      </c>
    </row>
    <row r="828" spans="1:8" x14ac:dyDescent="0.25">
      <c r="A828" t="s">
        <v>12888</v>
      </c>
      <c r="B828">
        <f>COUNTIFS(eukaryotes!$A828:$A2636,$A828,eukaryotes!$S828:$S2636,B$1)</f>
        <v>0</v>
      </c>
      <c r="C828">
        <f>COUNTIFS(eukaryotes!$A828:$A2636,$A828,eukaryotes!$S828:$S2636,C$1)</f>
        <v>0</v>
      </c>
      <c r="D828">
        <f>COUNTIFS(eukaryotes!$A828:$A2636,$A828,eukaryotes!$S828:$S2636,D$1)</f>
        <v>0</v>
      </c>
      <c r="E828">
        <f>COUNTIFS(eukaryotes!$A828:$A2636,$A828,eukaryotes!$S828:$S2636,E$1)</f>
        <v>1</v>
      </c>
      <c r="F828">
        <f>COUNTIFS(eukaryotes!$A828:$A2636,$A828,eukaryotes!$S828:$S2636,F$1)</f>
        <v>0</v>
      </c>
      <c r="G828">
        <f>COUNTIFS(eukaryotes!$A828:$A2636,$A828,eukaryotes!$S828:$S2636,G$1)</f>
        <v>0</v>
      </c>
      <c r="H828">
        <f>COUNTIFS(eukaryotes!$A828:$A2636,$A828,eukaryotes!$S828:$S2636,H$1)</f>
        <v>0</v>
      </c>
    </row>
    <row r="829" spans="1:8" x14ac:dyDescent="0.25">
      <c r="A829" t="s">
        <v>12894</v>
      </c>
      <c r="B829">
        <f>COUNTIFS(eukaryotes!$A829:$A2637,$A829,eukaryotes!$S829:$S2637,B$1)</f>
        <v>1</v>
      </c>
      <c r="C829">
        <f>COUNTIFS(eukaryotes!$A829:$A2637,$A829,eukaryotes!$S829:$S2637,C$1)</f>
        <v>0</v>
      </c>
      <c r="D829">
        <f>COUNTIFS(eukaryotes!$A829:$A2637,$A829,eukaryotes!$S829:$S2637,D$1)</f>
        <v>0</v>
      </c>
      <c r="E829">
        <f>COUNTIFS(eukaryotes!$A829:$A2637,$A829,eukaryotes!$S829:$S2637,E$1)</f>
        <v>0</v>
      </c>
      <c r="F829">
        <f>COUNTIFS(eukaryotes!$A829:$A2637,$A829,eukaryotes!$S829:$S2637,F$1)</f>
        <v>0</v>
      </c>
      <c r="G829">
        <f>COUNTIFS(eukaryotes!$A829:$A2637,$A829,eukaryotes!$S829:$S2637,G$1)</f>
        <v>0</v>
      </c>
      <c r="H829">
        <f>COUNTIFS(eukaryotes!$A829:$A2637,$A829,eukaryotes!$S829:$S2637,H$1)</f>
        <v>0</v>
      </c>
    </row>
    <row r="830" spans="1:8" x14ac:dyDescent="0.25">
      <c r="A830" t="s">
        <v>12900</v>
      </c>
      <c r="B830">
        <f>COUNTIFS(eukaryotes!$A830:$A2638,$A830,eukaryotes!$S830:$S2638,B$1)</f>
        <v>1</v>
      </c>
      <c r="C830">
        <f>COUNTIFS(eukaryotes!$A830:$A2638,$A830,eukaryotes!$S830:$S2638,C$1)</f>
        <v>0</v>
      </c>
      <c r="D830">
        <f>COUNTIFS(eukaryotes!$A830:$A2638,$A830,eukaryotes!$S830:$S2638,D$1)</f>
        <v>0</v>
      </c>
      <c r="E830">
        <f>COUNTIFS(eukaryotes!$A830:$A2638,$A830,eukaryotes!$S830:$S2638,E$1)</f>
        <v>0</v>
      </c>
      <c r="F830">
        <f>COUNTIFS(eukaryotes!$A830:$A2638,$A830,eukaryotes!$S830:$S2638,F$1)</f>
        <v>0</v>
      </c>
      <c r="G830">
        <f>COUNTIFS(eukaryotes!$A830:$A2638,$A830,eukaryotes!$S830:$S2638,G$1)</f>
        <v>0</v>
      </c>
      <c r="H830">
        <f>COUNTIFS(eukaryotes!$A830:$A2638,$A830,eukaryotes!$S830:$S2638,H$1)</f>
        <v>0</v>
      </c>
    </row>
    <row r="831" spans="1:8" x14ac:dyDescent="0.25">
      <c r="A831" t="s">
        <v>12905</v>
      </c>
      <c r="B831">
        <f>COUNTIFS(eukaryotes!$A831:$A2639,$A831,eukaryotes!$S831:$S2639,B$1)</f>
        <v>1</v>
      </c>
      <c r="C831">
        <f>COUNTIFS(eukaryotes!$A831:$A2639,$A831,eukaryotes!$S831:$S2639,C$1)</f>
        <v>0</v>
      </c>
      <c r="D831">
        <f>COUNTIFS(eukaryotes!$A831:$A2639,$A831,eukaryotes!$S831:$S2639,D$1)</f>
        <v>0</v>
      </c>
      <c r="E831">
        <f>COUNTIFS(eukaryotes!$A831:$A2639,$A831,eukaryotes!$S831:$S2639,E$1)</f>
        <v>0</v>
      </c>
      <c r="F831">
        <f>COUNTIFS(eukaryotes!$A831:$A2639,$A831,eukaryotes!$S831:$S2639,F$1)</f>
        <v>0</v>
      </c>
      <c r="G831">
        <f>COUNTIFS(eukaryotes!$A831:$A2639,$A831,eukaryotes!$S831:$S2639,G$1)</f>
        <v>0</v>
      </c>
      <c r="H831">
        <f>COUNTIFS(eukaryotes!$A831:$A2639,$A831,eukaryotes!$S831:$S2639,H$1)</f>
        <v>0</v>
      </c>
    </row>
    <row r="832" spans="1:8" x14ac:dyDescent="0.25">
      <c r="A832" t="s">
        <v>12910</v>
      </c>
      <c r="B832">
        <f>COUNTIFS(eukaryotes!$A832:$A2640,$A832,eukaryotes!$S832:$S2640,B$1)</f>
        <v>1</v>
      </c>
      <c r="C832">
        <f>COUNTIFS(eukaryotes!$A832:$A2640,$A832,eukaryotes!$S832:$S2640,C$1)</f>
        <v>0</v>
      </c>
      <c r="D832">
        <f>COUNTIFS(eukaryotes!$A832:$A2640,$A832,eukaryotes!$S832:$S2640,D$1)</f>
        <v>0</v>
      </c>
      <c r="E832">
        <f>COUNTIFS(eukaryotes!$A832:$A2640,$A832,eukaryotes!$S832:$S2640,E$1)</f>
        <v>0</v>
      </c>
      <c r="F832">
        <f>COUNTIFS(eukaryotes!$A832:$A2640,$A832,eukaryotes!$S832:$S2640,F$1)</f>
        <v>0</v>
      </c>
      <c r="G832">
        <f>COUNTIFS(eukaryotes!$A832:$A2640,$A832,eukaryotes!$S832:$S2640,G$1)</f>
        <v>0</v>
      </c>
      <c r="H832">
        <f>COUNTIFS(eukaryotes!$A832:$A2640,$A832,eukaryotes!$S832:$S2640,H$1)</f>
        <v>0</v>
      </c>
    </row>
    <row r="833" spans="1:8" x14ac:dyDescent="0.25">
      <c r="A833" t="s">
        <v>12916</v>
      </c>
      <c r="B833">
        <f>COUNTIFS(eukaryotes!$A833:$A2641,$A833,eukaryotes!$S833:$S2641,B$1)</f>
        <v>1</v>
      </c>
      <c r="C833">
        <f>COUNTIFS(eukaryotes!$A833:$A2641,$A833,eukaryotes!$S833:$S2641,C$1)</f>
        <v>0</v>
      </c>
      <c r="D833">
        <f>COUNTIFS(eukaryotes!$A833:$A2641,$A833,eukaryotes!$S833:$S2641,D$1)</f>
        <v>0</v>
      </c>
      <c r="E833">
        <f>COUNTIFS(eukaryotes!$A833:$A2641,$A833,eukaryotes!$S833:$S2641,E$1)</f>
        <v>0</v>
      </c>
      <c r="F833">
        <f>COUNTIFS(eukaryotes!$A833:$A2641,$A833,eukaryotes!$S833:$S2641,F$1)</f>
        <v>0</v>
      </c>
      <c r="G833">
        <f>COUNTIFS(eukaryotes!$A833:$A2641,$A833,eukaryotes!$S833:$S2641,G$1)</f>
        <v>0</v>
      </c>
      <c r="H833">
        <f>COUNTIFS(eukaryotes!$A833:$A2641,$A833,eukaryotes!$S833:$S2641,H$1)</f>
        <v>0</v>
      </c>
    </row>
    <row r="834" spans="1:8" x14ac:dyDescent="0.25">
      <c r="A834" t="s">
        <v>12921</v>
      </c>
      <c r="B834">
        <f>COUNTIFS(eukaryotes!$A834:$A2642,$A834,eukaryotes!$S834:$S2642,B$1)</f>
        <v>1</v>
      </c>
      <c r="C834">
        <f>COUNTIFS(eukaryotes!$A834:$A2642,$A834,eukaryotes!$S834:$S2642,C$1)</f>
        <v>0</v>
      </c>
      <c r="D834">
        <f>COUNTIFS(eukaryotes!$A834:$A2642,$A834,eukaryotes!$S834:$S2642,D$1)</f>
        <v>0</v>
      </c>
      <c r="E834">
        <f>COUNTIFS(eukaryotes!$A834:$A2642,$A834,eukaryotes!$S834:$S2642,E$1)</f>
        <v>0</v>
      </c>
      <c r="F834">
        <f>COUNTIFS(eukaryotes!$A834:$A2642,$A834,eukaryotes!$S834:$S2642,F$1)</f>
        <v>0</v>
      </c>
      <c r="G834">
        <f>COUNTIFS(eukaryotes!$A834:$A2642,$A834,eukaryotes!$S834:$S2642,G$1)</f>
        <v>0</v>
      </c>
      <c r="H834">
        <f>COUNTIFS(eukaryotes!$A834:$A2642,$A834,eukaryotes!$S834:$S2642,H$1)</f>
        <v>0</v>
      </c>
    </row>
    <row r="835" spans="1:8" x14ac:dyDescent="0.25">
      <c r="A835" t="s">
        <v>12927</v>
      </c>
      <c r="B835">
        <f>COUNTIFS(eukaryotes!$A835:$A2643,$A835,eukaryotes!$S835:$S2643,B$1)</f>
        <v>1</v>
      </c>
      <c r="C835">
        <f>COUNTIFS(eukaryotes!$A835:$A2643,$A835,eukaryotes!$S835:$S2643,C$1)</f>
        <v>0</v>
      </c>
      <c r="D835">
        <f>COUNTIFS(eukaryotes!$A835:$A2643,$A835,eukaryotes!$S835:$S2643,D$1)</f>
        <v>0</v>
      </c>
      <c r="E835">
        <f>COUNTIFS(eukaryotes!$A835:$A2643,$A835,eukaryotes!$S835:$S2643,E$1)</f>
        <v>0</v>
      </c>
      <c r="F835">
        <f>COUNTIFS(eukaryotes!$A835:$A2643,$A835,eukaryotes!$S835:$S2643,F$1)</f>
        <v>0</v>
      </c>
      <c r="G835">
        <f>COUNTIFS(eukaryotes!$A835:$A2643,$A835,eukaryotes!$S835:$S2643,G$1)</f>
        <v>0</v>
      </c>
      <c r="H835">
        <f>COUNTIFS(eukaryotes!$A835:$A2643,$A835,eukaryotes!$S835:$S2643,H$1)</f>
        <v>0</v>
      </c>
    </row>
    <row r="836" spans="1:8" x14ac:dyDescent="0.25">
      <c r="A836" t="s">
        <v>12932</v>
      </c>
      <c r="B836">
        <f>COUNTIFS(eukaryotes!$A836:$A2644,$A836,eukaryotes!$S836:$S2644,B$1)</f>
        <v>1</v>
      </c>
      <c r="C836">
        <f>COUNTIFS(eukaryotes!$A836:$A2644,$A836,eukaryotes!$S836:$S2644,C$1)</f>
        <v>0</v>
      </c>
      <c r="D836">
        <f>COUNTIFS(eukaryotes!$A836:$A2644,$A836,eukaryotes!$S836:$S2644,D$1)</f>
        <v>0</v>
      </c>
      <c r="E836">
        <f>COUNTIFS(eukaryotes!$A836:$A2644,$A836,eukaryotes!$S836:$S2644,E$1)</f>
        <v>0</v>
      </c>
      <c r="F836">
        <f>COUNTIFS(eukaryotes!$A836:$A2644,$A836,eukaryotes!$S836:$S2644,F$1)</f>
        <v>0</v>
      </c>
      <c r="G836">
        <f>COUNTIFS(eukaryotes!$A836:$A2644,$A836,eukaryotes!$S836:$S2644,G$1)</f>
        <v>0</v>
      </c>
      <c r="H836">
        <f>COUNTIFS(eukaryotes!$A836:$A2644,$A836,eukaryotes!$S836:$S2644,H$1)</f>
        <v>0</v>
      </c>
    </row>
    <row r="837" spans="1:8" x14ac:dyDescent="0.25">
      <c r="A837" t="s">
        <v>12937</v>
      </c>
      <c r="B837">
        <f>COUNTIFS(eukaryotes!$A837:$A2645,$A837,eukaryotes!$S837:$S2645,B$1)</f>
        <v>1</v>
      </c>
      <c r="C837">
        <f>COUNTIFS(eukaryotes!$A837:$A2645,$A837,eukaryotes!$S837:$S2645,C$1)</f>
        <v>0</v>
      </c>
      <c r="D837">
        <f>COUNTIFS(eukaryotes!$A837:$A2645,$A837,eukaryotes!$S837:$S2645,D$1)</f>
        <v>0</v>
      </c>
      <c r="E837">
        <f>COUNTIFS(eukaryotes!$A837:$A2645,$A837,eukaryotes!$S837:$S2645,E$1)</f>
        <v>0</v>
      </c>
      <c r="F837">
        <f>COUNTIFS(eukaryotes!$A837:$A2645,$A837,eukaryotes!$S837:$S2645,F$1)</f>
        <v>0</v>
      </c>
      <c r="G837">
        <f>COUNTIFS(eukaryotes!$A837:$A2645,$A837,eukaryotes!$S837:$S2645,G$1)</f>
        <v>0</v>
      </c>
      <c r="H837">
        <f>COUNTIFS(eukaryotes!$A837:$A2645,$A837,eukaryotes!$S837:$S2645,H$1)</f>
        <v>0</v>
      </c>
    </row>
    <row r="838" spans="1:8" x14ac:dyDescent="0.25">
      <c r="A838" t="s">
        <v>12942</v>
      </c>
      <c r="B838">
        <f>COUNTIFS(eukaryotes!$A838:$A2646,$A838,eukaryotes!$S838:$S2646,B$1)</f>
        <v>2</v>
      </c>
      <c r="C838">
        <f>COUNTIFS(eukaryotes!$A838:$A2646,$A838,eukaryotes!$S838:$S2646,C$1)</f>
        <v>0</v>
      </c>
      <c r="D838">
        <f>COUNTIFS(eukaryotes!$A838:$A2646,$A838,eukaryotes!$S838:$S2646,D$1)</f>
        <v>0</v>
      </c>
      <c r="E838">
        <f>COUNTIFS(eukaryotes!$A838:$A2646,$A838,eukaryotes!$S838:$S2646,E$1)</f>
        <v>0</v>
      </c>
      <c r="F838">
        <f>COUNTIFS(eukaryotes!$A838:$A2646,$A838,eukaryotes!$S838:$S2646,F$1)</f>
        <v>0</v>
      </c>
      <c r="G838">
        <f>COUNTIFS(eukaryotes!$A838:$A2646,$A838,eukaryotes!$S838:$S2646,G$1)</f>
        <v>0</v>
      </c>
      <c r="H838">
        <f>COUNTIFS(eukaryotes!$A838:$A2646,$A838,eukaryotes!$S838:$S2646,H$1)</f>
        <v>0</v>
      </c>
    </row>
    <row r="839" spans="1:8" x14ac:dyDescent="0.25">
      <c r="A839" t="s">
        <v>12947</v>
      </c>
      <c r="B839">
        <f>COUNTIFS(eukaryotes!$A839:$A2647,$A839,eukaryotes!$S839:$S2647,B$1)</f>
        <v>1</v>
      </c>
      <c r="C839">
        <f>COUNTIFS(eukaryotes!$A839:$A2647,$A839,eukaryotes!$S839:$S2647,C$1)</f>
        <v>0</v>
      </c>
      <c r="D839">
        <f>COUNTIFS(eukaryotes!$A839:$A2647,$A839,eukaryotes!$S839:$S2647,D$1)</f>
        <v>0</v>
      </c>
      <c r="E839">
        <f>COUNTIFS(eukaryotes!$A839:$A2647,$A839,eukaryotes!$S839:$S2647,E$1)</f>
        <v>0</v>
      </c>
      <c r="F839">
        <f>COUNTIFS(eukaryotes!$A839:$A2647,$A839,eukaryotes!$S839:$S2647,F$1)</f>
        <v>0</v>
      </c>
      <c r="G839">
        <f>COUNTIFS(eukaryotes!$A839:$A2647,$A839,eukaryotes!$S839:$S2647,G$1)</f>
        <v>0</v>
      </c>
      <c r="H839">
        <f>COUNTIFS(eukaryotes!$A839:$A2647,$A839,eukaryotes!$S839:$S2647,H$1)</f>
        <v>0</v>
      </c>
    </row>
    <row r="840" spans="1:8" x14ac:dyDescent="0.25">
      <c r="A840" t="s">
        <v>12952</v>
      </c>
      <c r="B840">
        <f>COUNTIFS(eukaryotes!$A840:$A2648,$A840,eukaryotes!$S840:$S2648,B$1)</f>
        <v>0</v>
      </c>
      <c r="C840">
        <f>COUNTIFS(eukaryotes!$A840:$A2648,$A840,eukaryotes!$S840:$S2648,C$1)</f>
        <v>0</v>
      </c>
      <c r="D840">
        <f>COUNTIFS(eukaryotes!$A840:$A2648,$A840,eukaryotes!$S840:$S2648,D$1)</f>
        <v>0</v>
      </c>
      <c r="E840">
        <f>COUNTIFS(eukaryotes!$A840:$A2648,$A840,eukaryotes!$S840:$S2648,E$1)</f>
        <v>1</v>
      </c>
      <c r="F840">
        <f>COUNTIFS(eukaryotes!$A840:$A2648,$A840,eukaryotes!$S840:$S2648,F$1)</f>
        <v>0</v>
      </c>
      <c r="G840">
        <f>COUNTIFS(eukaryotes!$A840:$A2648,$A840,eukaryotes!$S840:$S2648,G$1)</f>
        <v>0</v>
      </c>
      <c r="H840">
        <f>COUNTIFS(eukaryotes!$A840:$A2648,$A840,eukaryotes!$S840:$S2648,H$1)</f>
        <v>0</v>
      </c>
    </row>
    <row r="841" spans="1:8" x14ac:dyDescent="0.25">
      <c r="A841" t="s">
        <v>12958</v>
      </c>
      <c r="B841">
        <f>COUNTIFS(eukaryotes!$A841:$A2649,$A841,eukaryotes!$S841:$S2649,B$1)</f>
        <v>1</v>
      </c>
      <c r="C841">
        <f>COUNTIFS(eukaryotes!$A841:$A2649,$A841,eukaryotes!$S841:$S2649,C$1)</f>
        <v>0</v>
      </c>
      <c r="D841">
        <f>COUNTIFS(eukaryotes!$A841:$A2649,$A841,eukaryotes!$S841:$S2649,D$1)</f>
        <v>0</v>
      </c>
      <c r="E841">
        <f>COUNTIFS(eukaryotes!$A841:$A2649,$A841,eukaryotes!$S841:$S2649,E$1)</f>
        <v>0</v>
      </c>
      <c r="F841">
        <f>COUNTIFS(eukaryotes!$A841:$A2649,$A841,eukaryotes!$S841:$S2649,F$1)</f>
        <v>0</v>
      </c>
      <c r="G841">
        <f>COUNTIFS(eukaryotes!$A841:$A2649,$A841,eukaryotes!$S841:$S2649,G$1)</f>
        <v>0</v>
      </c>
      <c r="H841">
        <f>COUNTIFS(eukaryotes!$A841:$A2649,$A841,eukaryotes!$S841:$S2649,H$1)</f>
        <v>0</v>
      </c>
    </row>
    <row r="842" spans="1:8" x14ac:dyDescent="0.25">
      <c r="A842" t="s">
        <v>12964</v>
      </c>
      <c r="B842">
        <f>COUNTIFS(eukaryotes!$A842:$A2650,$A842,eukaryotes!$S842:$S2650,B$1)</f>
        <v>1</v>
      </c>
      <c r="C842">
        <f>COUNTIFS(eukaryotes!$A842:$A2650,$A842,eukaryotes!$S842:$S2650,C$1)</f>
        <v>0</v>
      </c>
      <c r="D842">
        <f>COUNTIFS(eukaryotes!$A842:$A2650,$A842,eukaryotes!$S842:$S2650,D$1)</f>
        <v>0</v>
      </c>
      <c r="E842">
        <f>COUNTIFS(eukaryotes!$A842:$A2650,$A842,eukaryotes!$S842:$S2650,E$1)</f>
        <v>0</v>
      </c>
      <c r="F842">
        <f>COUNTIFS(eukaryotes!$A842:$A2650,$A842,eukaryotes!$S842:$S2650,F$1)</f>
        <v>0</v>
      </c>
      <c r="G842">
        <f>COUNTIFS(eukaryotes!$A842:$A2650,$A842,eukaryotes!$S842:$S2650,G$1)</f>
        <v>0</v>
      </c>
      <c r="H842">
        <f>COUNTIFS(eukaryotes!$A842:$A2650,$A842,eukaryotes!$S842:$S2650,H$1)</f>
        <v>0</v>
      </c>
    </row>
    <row r="843" spans="1:8" x14ac:dyDescent="0.25">
      <c r="A843" t="s">
        <v>12969</v>
      </c>
      <c r="B843">
        <f>COUNTIFS(eukaryotes!$A843:$A2651,$A843,eukaryotes!$S843:$S2651,B$1)</f>
        <v>1</v>
      </c>
      <c r="C843">
        <f>COUNTIFS(eukaryotes!$A843:$A2651,$A843,eukaryotes!$S843:$S2651,C$1)</f>
        <v>0</v>
      </c>
      <c r="D843">
        <f>COUNTIFS(eukaryotes!$A843:$A2651,$A843,eukaryotes!$S843:$S2651,D$1)</f>
        <v>0</v>
      </c>
      <c r="E843">
        <f>COUNTIFS(eukaryotes!$A843:$A2651,$A843,eukaryotes!$S843:$S2651,E$1)</f>
        <v>0</v>
      </c>
      <c r="F843">
        <f>COUNTIFS(eukaryotes!$A843:$A2651,$A843,eukaryotes!$S843:$S2651,F$1)</f>
        <v>0</v>
      </c>
      <c r="G843">
        <f>COUNTIFS(eukaryotes!$A843:$A2651,$A843,eukaryotes!$S843:$S2651,G$1)</f>
        <v>0</v>
      </c>
      <c r="H843">
        <f>COUNTIFS(eukaryotes!$A843:$A2651,$A843,eukaryotes!$S843:$S2651,H$1)</f>
        <v>0</v>
      </c>
    </row>
    <row r="844" spans="1:8" x14ac:dyDescent="0.25">
      <c r="A844" t="s">
        <v>12974</v>
      </c>
      <c r="B844">
        <f>COUNTIFS(eukaryotes!$A844:$A2652,$A844,eukaryotes!$S844:$S2652,B$1)</f>
        <v>0</v>
      </c>
      <c r="C844">
        <f>COUNTIFS(eukaryotes!$A844:$A2652,$A844,eukaryotes!$S844:$S2652,C$1)</f>
        <v>0</v>
      </c>
      <c r="D844">
        <f>COUNTIFS(eukaryotes!$A844:$A2652,$A844,eukaryotes!$S844:$S2652,D$1)</f>
        <v>0</v>
      </c>
      <c r="E844">
        <f>COUNTIFS(eukaryotes!$A844:$A2652,$A844,eukaryotes!$S844:$S2652,E$1)</f>
        <v>1</v>
      </c>
      <c r="F844">
        <f>COUNTIFS(eukaryotes!$A844:$A2652,$A844,eukaryotes!$S844:$S2652,F$1)</f>
        <v>0</v>
      </c>
      <c r="G844">
        <f>COUNTIFS(eukaryotes!$A844:$A2652,$A844,eukaryotes!$S844:$S2652,G$1)</f>
        <v>0</v>
      </c>
      <c r="H844">
        <f>COUNTIFS(eukaryotes!$A844:$A2652,$A844,eukaryotes!$S844:$S2652,H$1)</f>
        <v>0</v>
      </c>
    </row>
    <row r="845" spans="1:8" x14ac:dyDescent="0.25">
      <c r="A845" t="s">
        <v>12980</v>
      </c>
      <c r="B845">
        <f>COUNTIFS(eukaryotes!$A845:$A2653,$A845,eukaryotes!$S845:$S2653,B$1)</f>
        <v>1</v>
      </c>
      <c r="C845">
        <f>COUNTIFS(eukaryotes!$A845:$A2653,$A845,eukaryotes!$S845:$S2653,C$1)</f>
        <v>0</v>
      </c>
      <c r="D845">
        <f>COUNTIFS(eukaryotes!$A845:$A2653,$A845,eukaryotes!$S845:$S2653,D$1)</f>
        <v>0</v>
      </c>
      <c r="E845">
        <f>COUNTIFS(eukaryotes!$A845:$A2653,$A845,eukaryotes!$S845:$S2653,E$1)</f>
        <v>0</v>
      </c>
      <c r="F845">
        <f>COUNTIFS(eukaryotes!$A845:$A2653,$A845,eukaryotes!$S845:$S2653,F$1)</f>
        <v>0</v>
      </c>
      <c r="G845">
        <f>COUNTIFS(eukaryotes!$A845:$A2653,$A845,eukaryotes!$S845:$S2653,G$1)</f>
        <v>0</v>
      </c>
      <c r="H845">
        <f>COUNTIFS(eukaryotes!$A845:$A2653,$A845,eukaryotes!$S845:$S2653,H$1)</f>
        <v>0</v>
      </c>
    </row>
    <row r="846" spans="1:8" x14ac:dyDescent="0.25">
      <c r="A846" t="s">
        <v>12986</v>
      </c>
      <c r="B846">
        <f>COUNTIFS(eukaryotes!$A846:$A2654,$A846,eukaryotes!$S846:$S2654,B$1)</f>
        <v>0</v>
      </c>
      <c r="C846">
        <f>COUNTIFS(eukaryotes!$A846:$A2654,$A846,eukaryotes!$S846:$S2654,C$1)</f>
        <v>0</v>
      </c>
      <c r="D846">
        <f>COUNTIFS(eukaryotes!$A846:$A2654,$A846,eukaryotes!$S846:$S2654,D$1)</f>
        <v>0</v>
      </c>
      <c r="E846">
        <f>COUNTIFS(eukaryotes!$A846:$A2654,$A846,eukaryotes!$S846:$S2654,E$1)</f>
        <v>1</v>
      </c>
      <c r="F846">
        <f>COUNTIFS(eukaryotes!$A846:$A2654,$A846,eukaryotes!$S846:$S2654,F$1)</f>
        <v>0</v>
      </c>
      <c r="G846">
        <f>COUNTIFS(eukaryotes!$A846:$A2654,$A846,eukaryotes!$S846:$S2654,G$1)</f>
        <v>0</v>
      </c>
      <c r="H846">
        <f>COUNTIFS(eukaryotes!$A846:$A2654,$A846,eukaryotes!$S846:$S2654,H$1)</f>
        <v>0</v>
      </c>
    </row>
    <row r="847" spans="1:8" x14ac:dyDescent="0.25">
      <c r="A847" t="s">
        <v>12991</v>
      </c>
      <c r="B847">
        <f>COUNTIFS(eukaryotes!$A847:$A2655,$A847,eukaryotes!$S847:$S2655,B$1)</f>
        <v>0</v>
      </c>
      <c r="C847">
        <f>COUNTIFS(eukaryotes!$A847:$A2655,$A847,eukaryotes!$S847:$S2655,C$1)</f>
        <v>0</v>
      </c>
      <c r="D847">
        <f>COUNTIFS(eukaryotes!$A847:$A2655,$A847,eukaryotes!$S847:$S2655,D$1)</f>
        <v>0</v>
      </c>
      <c r="E847">
        <f>COUNTIFS(eukaryotes!$A847:$A2655,$A847,eukaryotes!$S847:$S2655,E$1)</f>
        <v>1</v>
      </c>
      <c r="F847">
        <f>COUNTIFS(eukaryotes!$A847:$A2655,$A847,eukaryotes!$S847:$S2655,F$1)</f>
        <v>0</v>
      </c>
      <c r="G847">
        <f>COUNTIFS(eukaryotes!$A847:$A2655,$A847,eukaryotes!$S847:$S2655,G$1)</f>
        <v>0</v>
      </c>
      <c r="H847">
        <f>COUNTIFS(eukaryotes!$A847:$A2655,$A847,eukaryotes!$S847:$S2655,H$1)</f>
        <v>0</v>
      </c>
    </row>
    <row r="848" spans="1:8" x14ac:dyDescent="0.25">
      <c r="A848" t="s">
        <v>12997</v>
      </c>
      <c r="B848">
        <f>COUNTIFS(eukaryotes!$A848:$A2656,$A848,eukaryotes!$S848:$S2656,B$1)</f>
        <v>1</v>
      </c>
      <c r="C848">
        <f>COUNTIFS(eukaryotes!$A848:$A2656,$A848,eukaryotes!$S848:$S2656,C$1)</f>
        <v>0</v>
      </c>
      <c r="D848">
        <f>COUNTIFS(eukaryotes!$A848:$A2656,$A848,eukaryotes!$S848:$S2656,D$1)</f>
        <v>0</v>
      </c>
      <c r="E848">
        <f>COUNTIFS(eukaryotes!$A848:$A2656,$A848,eukaryotes!$S848:$S2656,E$1)</f>
        <v>0</v>
      </c>
      <c r="F848">
        <f>COUNTIFS(eukaryotes!$A848:$A2656,$A848,eukaryotes!$S848:$S2656,F$1)</f>
        <v>0</v>
      </c>
      <c r="G848">
        <f>COUNTIFS(eukaryotes!$A848:$A2656,$A848,eukaryotes!$S848:$S2656,G$1)</f>
        <v>0</v>
      </c>
      <c r="H848">
        <f>COUNTIFS(eukaryotes!$A848:$A2656,$A848,eukaryotes!$S848:$S2656,H$1)</f>
        <v>0</v>
      </c>
    </row>
    <row r="849" spans="1:8" x14ac:dyDescent="0.25">
      <c r="A849" t="s">
        <v>13002</v>
      </c>
      <c r="B849">
        <f>COUNTIFS(eukaryotes!$A849:$A2657,$A849,eukaryotes!$S849:$S2657,B$1)</f>
        <v>1</v>
      </c>
      <c r="C849">
        <f>COUNTIFS(eukaryotes!$A849:$A2657,$A849,eukaryotes!$S849:$S2657,C$1)</f>
        <v>0</v>
      </c>
      <c r="D849">
        <f>COUNTIFS(eukaryotes!$A849:$A2657,$A849,eukaryotes!$S849:$S2657,D$1)</f>
        <v>0</v>
      </c>
      <c r="E849">
        <f>COUNTIFS(eukaryotes!$A849:$A2657,$A849,eukaryotes!$S849:$S2657,E$1)</f>
        <v>0</v>
      </c>
      <c r="F849">
        <f>COUNTIFS(eukaryotes!$A849:$A2657,$A849,eukaryotes!$S849:$S2657,F$1)</f>
        <v>0</v>
      </c>
      <c r="G849">
        <f>COUNTIFS(eukaryotes!$A849:$A2657,$A849,eukaryotes!$S849:$S2657,G$1)</f>
        <v>0</v>
      </c>
      <c r="H849">
        <f>COUNTIFS(eukaryotes!$A849:$A2657,$A849,eukaryotes!$S849:$S2657,H$1)</f>
        <v>0</v>
      </c>
    </row>
    <row r="850" spans="1:8" x14ac:dyDescent="0.25">
      <c r="A850" t="s">
        <v>13007</v>
      </c>
      <c r="B850">
        <f>COUNTIFS(eukaryotes!$A850:$A2658,$A850,eukaryotes!$S850:$S2658,B$1)</f>
        <v>1</v>
      </c>
      <c r="C850">
        <f>COUNTIFS(eukaryotes!$A850:$A2658,$A850,eukaryotes!$S850:$S2658,C$1)</f>
        <v>0</v>
      </c>
      <c r="D850">
        <f>COUNTIFS(eukaryotes!$A850:$A2658,$A850,eukaryotes!$S850:$S2658,D$1)</f>
        <v>0</v>
      </c>
      <c r="E850">
        <f>COUNTIFS(eukaryotes!$A850:$A2658,$A850,eukaryotes!$S850:$S2658,E$1)</f>
        <v>0</v>
      </c>
      <c r="F850">
        <f>COUNTIFS(eukaryotes!$A850:$A2658,$A850,eukaryotes!$S850:$S2658,F$1)</f>
        <v>0</v>
      </c>
      <c r="G850">
        <f>COUNTIFS(eukaryotes!$A850:$A2658,$A850,eukaryotes!$S850:$S2658,G$1)</f>
        <v>0</v>
      </c>
      <c r="H850">
        <f>COUNTIFS(eukaryotes!$A850:$A2658,$A850,eukaryotes!$S850:$S2658,H$1)</f>
        <v>0</v>
      </c>
    </row>
    <row r="851" spans="1:8" x14ac:dyDescent="0.25">
      <c r="A851" t="s">
        <v>13012</v>
      </c>
      <c r="B851">
        <f>COUNTIFS(eukaryotes!$A851:$A2659,$A851,eukaryotes!$S851:$S2659,B$1)</f>
        <v>1</v>
      </c>
      <c r="C851">
        <f>COUNTIFS(eukaryotes!$A851:$A2659,$A851,eukaryotes!$S851:$S2659,C$1)</f>
        <v>0</v>
      </c>
      <c r="D851">
        <f>COUNTIFS(eukaryotes!$A851:$A2659,$A851,eukaryotes!$S851:$S2659,D$1)</f>
        <v>0</v>
      </c>
      <c r="E851">
        <f>COUNTIFS(eukaryotes!$A851:$A2659,$A851,eukaryotes!$S851:$S2659,E$1)</f>
        <v>0</v>
      </c>
      <c r="F851">
        <f>COUNTIFS(eukaryotes!$A851:$A2659,$A851,eukaryotes!$S851:$S2659,F$1)</f>
        <v>0</v>
      </c>
      <c r="G851">
        <f>COUNTIFS(eukaryotes!$A851:$A2659,$A851,eukaryotes!$S851:$S2659,G$1)</f>
        <v>0</v>
      </c>
      <c r="H851">
        <f>COUNTIFS(eukaryotes!$A851:$A2659,$A851,eukaryotes!$S851:$S2659,H$1)</f>
        <v>0</v>
      </c>
    </row>
    <row r="852" spans="1:8" x14ac:dyDescent="0.25">
      <c r="A852" t="s">
        <v>13018</v>
      </c>
      <c r="B852">
        <f>COUNTIFS(eukaryotes!$A852:$A2660,$A852,eukaryotes!$S852:$S2660,B$1)</f>
        <v>0</v>
      </c>
      <c r="C852">
        <f>COUNTIFS(eukaryotes!$A852:$A2660,$A852,eukaryotes!$S852:$S2660,C$1)</f>
        <v>0</v>
      </c>
      <c r="D852">
        <f>COUNTIFS(eukaryotes!$A852:$A2660,$A852,eukaryotes!$S852:$S2660,D$1)</f>
        <v>0</v>
      </c>
      <c r="E852">
        <f>COUNTIFS(eukaryotes!$A852:$A2660,$A852,eukaryotes!$S852:$S2660,E$1)</f>
        <v>1</v>
      </c>
      <c r="F852">
        <f>COUNTIFS(eukaryotes!$A852:$A2660,$A852,eukaryotes!$S852:$S2660,F$1)</f>
        <v>0</v>
      </c>
      <c r="G852">
        <f>COUNTIFS(eukaryotes!$A852:$A2660,$A852,eukaryotes!$S852:$S2660,G$1)</f>
        <v>0</v>
      </c>
      <c r="H852">
        <f>COUNTIFS(eukaryotes!$A852:$A2660,$A852,eukaryotes!$S852:$S2660,H$1)</f>
        <v>0</v>
      </c>
    </row>
    <row r="853" spans="1:8" x14ac:dyDescent="0.25">
      <c r="A853" t="s">
        <v>13024</v>
      </c>
      <c r="B853">
        <f>COUNTIFS(eukaryotes!$A853:$A2661,$A853,eukaryotes!$S853:$S2661,B$1)</f>
        <v>0</v>
      </c>
      <c r="C853">
        <f>COUNTIFS(eukaryotes!$A853:$A2661,$A853,eukaryotes!$S853:$S2661,C$1)</f>
        <v>0</v>
      </c>
      <c r="D853">
        <f>COUNTIFS(eukaryotes!$A853:$A2661,$A853,eukaryotes!$S853:$S2661,D$1)</f>
        <v>0</v>
      </c>
      <c r="E853">
        <f>COUNTIFS(eukaryotes!$A853:$A2661,$A853,eukaryotes!$S853:$S2661,E$1)</f>
        <v>1</v>
      </c>
      <c r="F853">
        <f>COUNTIFS(eukaryotes!$A853:$A2661,$A853,eukaryotes!$S853:$S2661,F$1)</f>
        <v>0</v>
      </c>
      <c r="G853">
        <f>COUNTIFS(eukaryotes!$A853:$A2661,$A853,eukaryotes!$S853:$S2661,G$1)</f>
        <v>0</v>
      </c>
      <c r="H853">
        <f>COUNTIFS(eukaryotes!$A853:$A2661,$A853,eukaryotes!$S853:$S2661,H$1)</f>
        <v>0</v>
      </c>
    </row>
    <row r="854" spans="1:8" x14ac:dyDescent="0.25">
      <c r="A854" t="s">
        <v>13029</v>
      </c>
      <c r="B854">
        <f>COUNTIFS(eukaryotes!$A854:$A2662,$A854,eukaryotes!$S854:$S2662,B$1)</f>
        <v>1</v>
      </c>
      <c r="C854">
        <f>COUNTIFS(eukaryotes!$A854:$A2662,$A854,eukaryotes!$S854:$S2662,C$1)</f>
        <v>0</v>
      </c>
      <c r="D854">
        <f>COUNTIFS(eukaryotes!$A854:$A2662,$A854,eukaryotes!$S854:$S2662,D$1)</f>
        <v>0</v>
      </c>
      <c r="E854">
        <f>COUNTIFS(eukaryotes!$A854:$A2662,$A854,eukaryotes!$S854:$S2662,E$1)</f>
        <v>0</v>
      </c>
      <c r="F854">
        <f>COUNTIFS(eukaryotes!$A854:$A2662,$A854,eukaryotes!$S854:$S2662,F$1)</f>
        <v>0</v>
      </c>
      <c r="G854">
        <f>COUNTIFS(eukaryotes!$A854:$A2662,$A854,eukaryotes!$S854:$S2662,G$1)</f>
        <v>0</v>
      </c>
      <c r="H854">
        <f>COUNTIFS(eukaryotes!$A854:$A2662,$A854,eukaryotes!$S854:$S2662,H$1)</f>
        <v>0</v>
      </c>
    </row>
    <row r="855" spans="1:8" x14ac:dyDescent="0.25">
      <c r="A855" t="s">
        <v>13035</v>
      </c>
      <c r="B855">
        <f>COUNTIFS(eukaryotes!$A855:$A2663,$A855,eukaryotes!$S855:$S2663,B$1)</f>
        <v>1</v>
      </c>
      <c r="C855">
        <f>COUNTIFS(eukaryotes!$A855:$A2663,$A855,eukaryotes!$S855:$S2663,C$1)</f>
        <v>0</v>
      </c>
      <c r="D855">
        <f>COUNTIFS(eukaryotes!$A855:$A2663,$A855,eukaryotes!$S855:$S2663,D$1)</f>
        <v>0</v>
      </c>
      <c r="E855">
        <f>COUNTIFS(eukaryotes!$A855:$A2663,$A855,eukaryotes!$S855:$S2663,E$1)</f>
        <v>0</v>
      </c>
      <c r="F855">
        <f>COUNTIFS(eukaryotes!$A855:$A2663,$A855,eukaryotes!$S855:$S2663,F$1)</f>
        <v>0</v>
      </c>
      <c r="G855">
        <f>COUNTIFS(eukaryotes!$A855:$A2663,$A855,eukaryotes!$S855:$S2663,G$1)</f>
        <v>0</v>
      </c>
      <c r="H855">
        <f>COUNTIFS(eukaryotes!$A855:$A2663,$A855,eukaryotes!$S855:$S2663,H$1)</f>
        <v>0</v>
      </c>
    </row>
    <row r="856" spans="1:8" x14ac:dyDescent="0.25">
      <c r="A856" t="s">
        <v>13040</v>
      </c>
      <c r="B856">
        <f>COUNTIFS(eukaryotes!$A856:$A2664,$A856,eukaryotes!$S856:$S2664,B$1)</f>
        <v>1</v>
      </c>
      <c r="C856">
        <f>COUNTIFS(eukaryotes!$A856:$A2664,$A856,eukaryotes!$S856:$S2664,C$1)</f>
        <v>0</v>
      </c>
      <c r="D856">
        <f>COUNTIFS(eukaryotes!$A856:$A2664,$A856,eukaryotes!$S856:$S2664,D$1)</f>
        <v>0</v>
      </c>
      <c r="E856">
        <f>COUNTIFS(eukaryotes!$A856:$A2664,$A856,eukaryotes!$S856:$S2664,E$1)</f>
        <v>0</v>
      </c>
      <c r="F856">
        <f>COUNTIFS(eukaryotes!$A856:$A2664,$A856,eukaryotes!$S856:$S2664,F$1)</f>
        <v>0</v>
      </c>
      <c r="G856">
        <f>COUNTIFS(eukaryotes!$A856:$A2664,$A856,eukaryotes!$S856:$S2664,G$1)</f>
        <v>0</v>
      </c>
      <c r="H856">
        <f>COUNTIFS(eukaryotes!$A856:$A2664,$A856,eukaryotes!$S856:$S2664,H$1)</f>
        <v>0</v>
      </c>
    </row>
    <row r="857" spans="1:8" x14ac:dyDescent="0.25">
      <c r="A857" t="s">
        <v>13046</v>
      </c>
      <c r="B857">
        <f>COUNTIFS(eukaryotes!$A857:$A2665,$A857,eukaryotes!$S857:$S2665,B$1)</f>
        <v>0</v>
      </c>
      <c r="C857">
        <f>COUNTIFS(eukaryotes!$A857:$A2665,$A857,eukaryotes!$S857:$S2665,C$1)</f>
        <v>0</v>
      </c>
      <c r="D857">
        <f>COUNTIFS(eukaryotes!$A857:$A2665,$A857,eukaryotes!$S857:$S2665,D$1)</f>
        <v>0</v>
      </c>
      <c r="E857">
        <f>COUNTIFS(eukaryotes!$A857:$A2665,$A857,eukaryotes!$S857:$S2665,E$1)</f>
        <v>1</v>
      </c>
      <c r="F857">
        <f>COUNTIFS(eukaryotes!$A857:$A2665,$A857,eukaryotes!$S857:$S2665,F$1)</f>
        <v>0</v>
      </c>
      <c r="G857">
        <f>COUNTIFS(eukaryotes!$A857:$A2665,$A857,eukaryotes!$S857:$S2665,G$1)</f>
        <v>0</v>
      </c>
      <c r="H857">
        <f>COUNTIFS(eukaryotes!$A857:$A2665,$A857,eukaryotes!$S857:$S2665,H$1)</f>
        <v>0</v>
      </c>
    </row>
    <row r="858" spans="1:8" x14ac:dyDescent="0.25">
      <c r="A858" t="s">
        <v>13052</v>
      </c>
      <c r="B858">
        <f>COUNTIFS(eukaryotes!$A858:$A2666,$A858,eukaryotes!$S858:$S2666,B$1)</f>
        <v>1</v>
      </c>
      <c r="C858">
        <f>COUNTIFS(eukaryotes!$A858:$A2666,$A858,eukaryotes!$S858:$S2666,C$1)</f>
        <v>0</v>
      </c>
      <c r="D858">
        <f>COUNTIFS(eukaryotes!$A858:$A2666,$A858,eukaryotes!$S858:$S2666,D$1)</f>
        <v>0</v>
      </c>
      <c r="E858">
        <f>COUNTIFS(eukaryotes!$A858:$A2666,$A858,eukaryotes!$S858:$S2666,E$1)</f>
        <v>0</v>
      </c>
      <c r="F858">
        <f>COUNTIFS(eukaryotes!$A858:$A2666,$A858,eukaryotes!$S858:$S2666,F$1)</f>
        <v>0</v>
      </c>
      <c r="G858">
        <f>COUNTIFS(eukaryotes!$A858:$A2666,$A858,eukaryotes!$S858:$S2666,G$1)</f>
        <v>0</v>
      </c>
      <c r="H858">
        <f>COUNTIFS(eukaryotes!$A858:$A2666,$A858,eukaryotes!$S858:$S2666,H$1)</f>
        <v>0</v>
      </c>
    </row>
    <row r="859" spans="1:8" x14ac:dyDescent="0.25">
      <c r="A859" t="s">
        <v>13058</v>
      </c>
      <c r="B859">
        <f>COUNTIFS(eukaryotes!$A859:$A2667,$A859,eukaryotes!$S859:$S2667,B$1)</f>
        <v>1</v>
      </c>
      <c r="C859">
        <f>COUNTIFS(eukaryotes!$A859:$A2667,$A859,eukaryotes!$S859:$S2667,C$1)</f>
        <v>0</v>
      </c>
      <c r="D859">
        <f>COUNTIFS(eukaryotes!$A859:$A2667,$A859,eukaryotes!$S859:$S2667,D$1)</f>
        <v>0</v>
      </c>
      <c r="E859">
        <f>COUNTIFS(eukaryotes!$A859:$A2667,$A859,eukaryotes!$S859:$S2667,E$1)</f>
        <v>0</v>
      </c>
      <c r="F859">
        <f>COUNTIFS(eukaryotes!$A859:$A2667,$A859,eukaryotes!$S859:$S2667,F$1)</f>
        <v>0</v>
      </c>
      <c r="G859">
        <f>COUNTIFS(eukaryotes!$A859:$A2667,$A859,eukaryotes!$S859:$S2667,G$1)</f>
        <v>0</v>
      </c>
      <c r="H859">
        <f>COUNTIFS(eukaryotes!$A859:$A2667,$A859,eukaryotes!$S859:$S2667,H$1)</f>
        <v>0</v>
      </c>
    </row>
    <row r="860" spans="1:8" x14ac:dyDescent="0.25">
      <c r="A860" t="s">
        <v>13063</v>
      </c>
      <c r="B860">
        <f>COUNTIFS(eukaryotes!$A860:$A2668,$A860,eukaryotes!$S860:$S2668,B$1)</f>
        <v>1</v>
      </c>
      <c r="C860">
        <f>COUNTIFS(eukaryotes!$A860:$A2668,$A860,eukaryotes!$S860:$S2668,C$1)</f>
        <v>0</v>
      </c>
      <c r="D860">
        <f>COUNTIFS(eukaryotes!$A860:$A2668,$A860,eukaryotes!$S860:$S2668,D$1)</f>
        <v>0</v>
      </c>
      <c r="E860">
        <f>COUNTIFS(eukaryotes!$A860:$A2668,$A860,eukaryotes!$S860:$S2668,E$1)</f>
        <v>0</v>
      </c>
      <c r="F860">
        <f>COUNTIFS(eukaryotes!$A860:$A2668,$A860,eukaryotes!$S860:$S2668,F$1)</f>
        <v>0</v>
      </c>
      <c r="G860">
        <f>COUNTIFS(eukaryotes!$A860:$A2668,$A860,eukaryotes!$S860:$S2668,G$1)</f>
        <v>0</v>
      </c>
      <c r="H860">
        <f>COUNTIFS(eukaryotes!$A860:$A2668,$A860,eukaryotes!$S860:$S2668,H$1)</f>
        <v>0</v>
      </c>
    </row>
    <row r="861" spans="1:8" x14ac:dyDescent="0.25">
      <c r="A861" t="s">
        <v>13068</v>
      </c>
      <c r="B861">
        <f>COUNTIFS(eukaryotes!$A861:$A2669,$A861,eukaryotes!$S861:$S2669,B$1)</f>
        <v>1</v>
      </c>
      <c r="C861">
        <f>COUNTIFS(eukaryotes!$A861:$A2669,$A861,eukaryotes!$S861:$S2669,C$1)</f>
        <v>0</v>
      </c>
      <c r="D861">
        <f>COUNTIFS(eukaryotes!$A861:$A2669,$A861,eukaryotes!$S861:$S2669,D$1)</f>
        <v>0</v>
      </c>
      <c r="E861">
        <f>COUNTIFS(eukaryotes!$A861:$A2669,$A861,eukaryotes!$S861:$S2669,E$1)</f>
        <v>0</v>
      </c>
      <c r="F861">
        <f>COUNTIFS(eukaryotes!$A861:$A2669,$A861,eukaryotes!$S861:$S2669,F$1)</f>
        <v>0</v>
      </c>
      <c r="G861">
        <f>COUNTIFS(eukaryotes!$A861:$A2669,$A861,eukaryotes!$S861:$S2669,G$1)</f>
        <v>0</v>
      </c>
      <c r="H861">
        <f>COUNTIFS(eukaryotes!$A861:$A2669,$A861,eukaryotes!$S861:$S2669,H$1)</f>
        <v>0</v>
      </c>
    </row>
    <row r="862" spans="1:8" x14ac:dyDescent="0.25">
      <c r="A862" t="s">
        <v>13073</v>
      </c>
      <c r="B862">
        <f>COUNTIFS(eukaryotes!$A862:$A2670,$A862,eukaryotes!$S862:$S2670,B$1)</f>
        <v>0</v>
      </c>
      <c r="C862">
        <f>COUNTIFS(eukaryotes!$A862:$A2670,$A862,eukaryotes!$S862:$S2670,C$1)</f>
        <v>0</v>
      </c>
      <c r="D862">
        <f>COUNTIFS(eukaryotes!$A862:$A2670,$A862,eukaryotes!$S862:$S2670,D$1)</f>
        <v>0</v>
      </c>
      <c r="E862">
        <f>COUNTIFS(eukaryotes!$A862:$A2670,$A862,eukaryotes!$S862:$S2670,E$1)</f>
        <v>1</v>
      </c>
      <c r="F862">
        <f>COUNTIFS(eukaryotes!$A862:$A2670,$A862,eukaryotes!$S862:$S2670,F$1)</f>
        <v>0</v>
      </c>
      <c r="G862">
        <f>COUNTIFS(eukaryotes!$A862:$A2670,$A862,eukaryotes!$S862:$S2670,G$1)</f>
        <v>0</v>
      </c>
      <c r="H862">
        <f>COUNTIFS(eukaryotes!$A862:$A2670,$A862,eukaryotes!$S862:$S2670,H$1)</f>
        <v>0</v>
      </c>
    </row>
    <row r="863" spans="1:8" x14ac:dyDescent="0.25">
      <c r="A863" t="s">
        <v>13079</v>
      </c>
      <c r="B863">
        <f>COUNTIFS(eukaryotes!$A863:$A2671,$A863,eukaryotes!$S863:$S2671,B$1)</f>
        <v>1</v>
      </c>
      <c r="C863">
        <f>COUNTIFS(eukaryotes!$A863:$A2671,$A863,eukaryotes!$S863:$S2671,C$1)</f>
        <v>0</v>
      </c>
      <c r="D863">
        <f>COUNTIFS(eukaryotes!$A863:$A2671,$A863,eukaryotes!$S863:$S2671,D$1)</f>
        <v>0</v>
      </c>
      <c r="E863">
        <f>COUNTIFS(eukaryotes!$A863:$A2671,$A863,eukaryotes!$S863:$S2671,E$1)</f>
        <v>0</v>
      </c>
      <c r="F863">
        <f>COUNTIFS(eukaryotes!$A863:$A2671,$A863,eukaryotes!$S863:$S2671,F$1)</f>
        <v>0</v>
      </c>
      <c r="G863">
        <f>COUNTIFS(eukaryotes!$A863:$A2671,$A863,eukaryotes!$S863:$S2671,G$1)</f>
        <v>0</v>
      </c>
      <c r="H863">
        <f>COUNTIFS(eukaryotes!$A863:$A2671,$A863,eukaryotes!$S863:$S2671,H$1)</f>
        <v>0</v>
      </c>
    </row>
    <row r="864" spans="1:8" x14ac:dyDescent="0.25">
      <c r="A864" t="s">
        <v>13084</v>
      </c>
      <c r="B864">
        <f>COUNTIFS(eukaryotes!$A864:$A2672,$A864,eukaryotes!$S864:$S2672,B$1)</f>
        <v>1</v>
      </c>
      <c r="C864">
        <f>COUNTIFS(eukaryotes!$A864:$A2672,$A864,eukaryotes!$S864:$S2672,C$1)</f>
        <v>0</v>
      </c>
      <c r="D864">
        <f>COUNTIFS(eukaryotes!$A864:$A2672,$A864,eukaryotes!$S864:$S2672,D$1)</f>
        <v>0</v>
      </c>
      <c r="E864">
        <f>COUNTIFS(eukaryotes!$A864:$A2672,$A864,eukaryotes!$S864:$S2672,E$1)</f>
        <v>0</v>
      </c>
      <c r="F864">
        <f>COUNTIFS(eukaryotes!$A864:$A2672,$A864,eukaryotes!$S864:$S2672,F$1)</f>
        <v>0</v>
      </c>
      <c r="G864">
        <f>COUNTIFS(eukaryotes!$A864:$A2672,$A864,eukaryotes!$S864:$S2672,G$1)</f>
        <v>0</v>
      </c>
      <c r="H864">
        <f>COUNTIFS(eukaryotes!$A864:$A2672,$A864,eukaryotes!$S864:$S2672,H$1)</f>
        <v>0</v>
      </c>
    </row>
    <row r="865" spans="1:8" x14ac:dyDescent="0.25">
      <c r="A865" t="s">
        <v>13089</v>
      </c>
      <c r="B865">
        <f>COUNTIFS(eukaryotes!$A865:$A2673,$A865,eukaryotes!$S865:$S2673,B$1)</f>
        <v>1</v>
      </c>
      <c r="C865">
        <f>COUNTIFS(eukaryotes!$A865:$A2673,$A865,eukaryotes!$S865:$S2673,C$1)</f>
        <v>0</v>
      </c>
      <c r="D865">
        <f>COUNTIFS(eukaryotes!$A865:$A2673,$A865,eukaryotes!$S865:$S2673,D$1)</f>
        <v>0</v>
      </c>
      <c r="E865">
        <f>COUNTIFS(eukaryotes!$A865:$A2673,$A865,eukaryotes!$S865:$S2673,E$1)</f>
        <v>0</v>
      </c>
      <c r="F865">
        <f>COUNTIFS(eukaryotes!$A865:$A2673,$A865,eukaryotes!$S865:$S2673,F$1)</f>
        <v>0</v>
      </c>
      <c r="G865">
        <f>COUNTIFS(eukaryotes!$A865:$A2673,$A865,eukaryotes!$S865:$S2673,G$1)</f>
        <v>0</v>
      </c>
      <c r="H865">
        <f>COUNTIFS(eukaryotes!$A865:$A2673,$A865,eukaryotes!$S865:$S2673,H$1)</f>
        <v>0</v>
      </c>
    </row>
    <row r="866" spans="1:8" x14ac:dyDescent="0.25">
      <c r="A866" t="s">
        <v>13094</v>
      </c>
      <c r="B866">
        <f>COUNTIFS(eukaryotes!$A866:$A2674,$A866,eukaryotes!$S866:$S2674,B$1)</f>
        <v>1</v>
      </c>
      <c r="C866">
        <f>COUNTIFS(eukaryotes!$A866:$A2674,$A866,eukaryotes!$S866:$S2674,C$1)</f>
        <v>0</v>
      </c>
      <c r="D866">
        <f>COUNTIFS(eukaryotes!$A866:$A2674,$A866,eukaryotes!$S866:$S2674,D$1)</f>
        <v>0</v>
      </c>
      <c r="E866">
        <f>COUNTIFS(eukaryotes!$A866:$A2674,$A866,eukaryotes!$S866:$S2674,E$1)</f>
        <v>0</v>
      </c>
      <c r="F866">
        <f>COUNTIFS(eukaryotes!$A866:$A2674,$A866,eukaryotes!$S866:$S2674,F$1)</f>
        <v>0</v>
      </c>
      <c r="G866">
        <f>COUNTIFS(eukaryotes!$A866:$A2674,$A866,eukaryotes!$S866:$S2674,G$1)</f>
        <v>0</v>
      </c>
      <c r="H866">
        <f>COUNTIFS(eukaryotes!$A866:$A2674,$A866,eukaryotes!$S866:$S2674,H$1)</f>
        <v>0</v>
      </c>
    </row>
    <row r="867" spans="1:8" x14ac:dyDescent="0.25">
      <c r="A867" t="s">
        <v>13099</v>
      </c>
      <c r="B867">
        <f>COUNTIFS(eukaryotes!$A867:$A2675,$A867,eukaryotes!$S867:$S2675,B$1)</f>
        <v>1</v>
      </c>
      <c r="C867">
        <f>COUNTIFS(eukaryotes!$A867:$A2675,$A867,eukaryotes!$S867:$S2675,C$1)</f>
        <v>0</v>
      </c>
      <c r="D867">
        <f>COUNTIFS(eukaryotes!$A867:$A2675,$A867,eukaryotes!$S867:$S2675,D$1)</f>
        <v>0</v>
      </c>
      <c r="E867">
        <f>COUNTIFS(eukaryotes!$A867:$A2675,$A867,eukaryotes!$S867:$S2675,E$1)</f>
        <v>0</v>
      </c>
      <c r="F867">
        <f>COUNTIFS(eukaryotes!$A867:$A2675,$A867,eukaryotes!$S867:$S2675,F$1)</f>
        <v>0</v>
      </c>
      <c r="G867">
        <f>COUNTIFS(eukaryotes!$A867:$A2675,$A867,eukaryotes!$S867:$S2675,G$1)</f>
        <v>0</v>
      </c>
      <c r="H867">
        <f>COUNTIFS(eukaryotes!$A867:$A2675,$A867,eukaryotes!$S867:$S2675,H$1)</f>
        <v>0</v>
      </c>
    </row>
    <row r="868" spans="1:8" x14ac:dyDescent="0.25">
      <c r="A868" t="s">
        <v>13104</v>
      </c>
      <c r="B868">
        <f>COUNTIFS(eukaryotes!$A868:$A2676,$A868,eukaryotes!$S868:$S2676,B$1)</f>
        <v>1</v>
      </c>
      <c r="C868">
        <f>COUNTIFS(eukaryotes!$A868:$A2676,$A868,eukaryotes!$S868:$S2676,C$1)</f>
        <v>0</v>
      </c>
      <c r="D868">
        <f>COUNTIFS(eukaryotes!$A868:$A2676,$A868,eukaryotes!$S868:$S2676,D$1)</f>
        <v>0</v>
      </c>
      <c r="E868">
        <f>COUNTIFS(eukaryotes!$A868:$A2676,$A868,eukaryotes!$S868:$S2676,E$1)</f>
        <v>0</v>
      </c>
      <c r="F868">
        <f>COUNTIFS(eukaryotes!$A868:$A2676,$A868,eukaryotes!$S868:$S2676,F$1)</f>
        <v>0</v>
      </c>
      <c r="G868">
        <f>COUNTIFS(eukaryotes!$A868:$A2676,$A868,eukaryotes!$S868:$S2676,G$1)</f>
        <v>0</v>
      </c>
      <c r="H868">
        <f>COUNTIFS(eukaryotes!$A868:$A2676,$A868,eukaryotes!$S868:$S2676,H$1)</f>
        <v>0</v>
      </c>
    </row>
    <row r="869" spans="1:8" x14ac:dyDescent="0.25">
      <c r="A869" t="s">
        <v>13110</v>
      </c>
      <c r="B869">
        <f>COUNTIFS(eukaryotes!$A869:$A2677,$A869,eukaryotes!$S869:$S2677,B$1)</f>
        <v>1</v>
      </c>
      <c r="C869">
        <f>COUNTIFS(eukaryotes!$A869:$A2677,$A869,eukaryotes!$S869:$S2677,C$1)</f>
        <v>0</v>
      </c>
      <c r="D869">
        <f>COUNTIFS(eukaryotes!$A869:$A2677,$A869,eukaryotes!$S869:$S2677,D$1)</f>
        <v>0</v>
      </c>
      <c r="E869">
        <f>COUNTIFS(eukaryotes!$A869:$A2677,$A869,eukaryotes!$S869:$S2677,E$1)</f>
        <v>0</v>
      </c>
      <c r="F869">
        <f>COUNTIFS(eukaryotes!$A869:$A2677,$A869,eukaryotes!$S869:$S2677,F$1)</f>
        <v>0</v>
      </c>
      <c r="G869">
        <f>COUNTIFS(eukaryotes!$A869:$A2677,$A869,eukaryotes!$S869:$S2677,G$1)</f>
        <v>0</v>
      </c>
      <c r="H869">
        <f>COUNTIFS(eukaryotes!$A869:$A2677,$A869,eukaryotes!$S869:$S2677,H$1)</f>
        <v>0</v>
      </c>
    </row>
    <row r="870" spans="1:8" x14ac:dyDescent="0.25">
      <c r="A870" t="s">
        <v>13115</v>
      </c>
      <c r="B870">
        <f>COUNTIFS(eukaryotes!$A870:$A2678,$A870,eukaryotes!$S870:$S2678,B$1)</f>
        <v>0</v>
      </c>
      <c r="C870">
        <f>COUNTIFS(eukaryotes!$A870:$A2678,$A870,eukaryotes!$S870:$S2678,C$1)</f>
        <v>0</v>
      </c>
      <c r="D870">
        <f>COUNTIFS(eukaryotes!$A870:$A2678,$A870,eukaryotes!$S870:$S2678,D$1)</f>
        <v>0</v>
      </c>
      <c r="E870">
        <f>COUNTIFS(eukaryotes!$A870:$A2678,$A870,eukaryotes!$S870:$S2678,E$1)</f>
        <v>1</v>
      </c>
      <c r="F870">
        <f>COUNTIFS(eukaryotes!$A870:$A2678,$A870,eukaryotes!$S870:$S2678,F$1)</f>
        <v>0</v>
      </c>
      <c r="G870">
        <f>COUNTIFS(eukaryotes!$A870:$A2678,$A870,eukaryotes!$S870:$S2678,G$1)</f>
        <v>0</v>
      </c>
      <c r="H870">
        <f>COUNTIFS(eukaryotes!$A870:$A2678,$A870,eukaryotes!$S870:$S2678,H$1)</f>
        <v>0</v>
      </c>
    </row>
    <row r="871" spans="1:8" x14ac:dyDescent="0.25">
      <c r="A871" t="s">
        <v>13120</v>
      </c>
      <c r="B871">
        <f>COUNTIFS(eukaryotes!$A871:$A2679,$A871,eukaryotes!$S871:$S2679,B$1)</f>
        <v>0</v>
      </c>
      <c r="C871">
        <f>COUNTIFS(eukaryotes!$A871:$A2679,$A871,eukaryotes!$S871:$S2679,C$1)</f>
        <v>0</v>
      </c>
      <c r="D871">
        <f>COUNTIFS(eukaryotes!$A871:$A2679,$A871,eukaryotes!$S871:$S2679,D$1)</f>
        <v>0</v>
      </c>
      <c r="E871">
        <f>COUNTIFS(eukaryotes!$A871:$A2679,$A871,eukaryotes!$S871:$S2679,E$1)</f>
        <v>1</v>
      </c>
      <c r="F871">
        <f>COUNTIFS(eukaryotes!$A871:$A2679,$A871,eukaryotes!$S871:$S2679,F$1)</f>
        <v>0</v>
      </c>
      <c r="G871">
        <f>COUNTIFS(eukaryotes!$A871:$A2679,$A871,eukaryotes!$S871:$S2679,G$1)</f>
        <v>0</v>
      </c>
      <c r="H871">
        <f>COUNTIFS(eukaryotes!$A871:$A2679,$A871,eukaryotes!$S871:$S2679,H$1)</f>
        <v>0</v>
      </c>
    </row>
    <row r="872" spans="1:8" x14ac:dyDescent="0.25">
      <c r="A872" t="s">
        <v>13125</v>
      </c>
      <c r="B872">
        <f>COUNTIFS(eukaryotes!$A872:$A2680,$A872,eukaryotes!$S872:$S2680,B$1)</f>
        <v>2</v>
      </c>
      <c r="C872">
        <f>COUNTIFS(eukaryotes!$A872:$A2680,$A872,eukaryotes!$S872:$S2680,C$1)</f>
        <v>0</v>
      </c>
      <c r="D872">
        <f>COUNTIFS(eukaryotes!$A872:$A2680,$A872,eukaryotes!$S872:$S2680,D$1)</f>
        <v>0</v>
      </c>
      <c r="E872">
        <f>COUNTIFS(eukaryotes!$A872:$A2680,$A872,eukaryotes!$S872:$S2680,E$1)</f>
        <v>0</v>
      </c>
      <c r="F872">
        <f>COUNTIFS(eukaryotes!$A872:$A2680,$A872,eukaryotes!$S872:$S2680,F$1)</f>
        <v>0</v>
      </c>
      <c r="G872">
        <f>COUNTIFS(eukaryotes!$A872:$A2680,$A872,eukaryotes!$S872:$S2680,G$1)</f>
        <v>0</v>
      </c>
      <c r="H872">
        <f>COUNTIFS(eukaryotes!$A872:$A2680,$A872,eukaryotes!$S872:$S2680,H$1)</f>
        <v>0</v>
      </c>
    </row>
    <row r="873" spans="1:8" x14ac:dyDescent="0.25">
      <c r="A873" t="s">
        <v>13135</v>
      </c>
      <c r="B873">
        <f>COUNTIFS(eukaryotes!$A873:$A2681,$A873,eukaryotes!$S873:$S2681,B$1)</f>
        <v>1</v>
      </c>
      <c r="C873">
        <f>COUNTIFS(eukaryotes!$A873:$A2681,$A873,eukaryotes!$S873:$S2681,C$1)</f>
        <v>0</v>
      </c>
      <c r="D873">
        <f>COUNTIFS(eukaryotes!$A873:$A2681,$A873,eukaryotes!$S873:$S2681,D$1)</f>
        <v>0</v>
      </c>
      <c r="E873">
        <f>COUNTIFS(eukaryotes!$A873:$A2681,$A873,eukaryotes!$S873:$S2681,E$1)</f>
        <v>0</v>
      </c>
      <c r="F873">
        <f>COUNTIFS(eukaryotes!$A873:$A2681,$A873,eukaryotes!$S873:$S2681,F$1)</f>
        <v>0</v>
      </c>
      <c r="G873">
        <f>COUNTIFS(eukaryotes!$A873:$A2681,$A873,eukaryotes!$S873:$S2681,G$1)</f>
        <v>0</v>
      </c>
      <c r="H873">
        <f>COUNTIFS(eukaryotes!$A873:$A2681,$A873,eukaryotes!$S873:$S2681,H$1)</f>
        <v>0</v>
      </c>
    </row>
    <row r="874" spans="1:8" x14ac:dyDescent="0.25">
      <c r="A874" t="s">
        <v>13141</v>
      </c>
      <c r="B874">
        <f>COUNTIFS(eukaryotes!$A874:$A2682,$A874,eukaryotes!$S874:$S2682,B$1)</f>
        <v>1</v>
      </c>
      <c r="C874">
        <f>COUNTIFS(eukaryotes!$A874:$A2682,$A874,eukaryotes!$S874:$S2682,C$1)</f>
        <v>0</v>
      </c>
      <c r="D874">
        <f>COUNTIFS(eukaryotes!$A874:$A2682,$A874,eukaryotes!$S874:$S2682,D$1)</f>
        <v>0</v>
      </c>
      <c r="E874">
        <f>COUNTIFS(eukaryotes!$A874:$A2682,$A874,eukaryotes!$S874:$S2682,E$1)</f>
        <v>0</v>
      </c>
      <c r="F874">
        <f>COUNTIFS(eukaryotes!$A874:$A2682,$A874,eukaryotes!$S874:$S2682,F$1)</f>
        <v>0</v>
      </c>
      <c r="G874">
        <f>COUNTIFS(eukaryotes!$A874:$A2682,$A874,eukaryotes!$S874:$S2682,G$1)</f>
        <v>0</v>
      </c>
      <c r="H874">
        <f>COUNTIFS(eukaryotes!$A874:$A2682,$A874,eukaryotes!$S874:$S2682,H$1)</f>
        <v>0</v>
      </c>
    </row>
    <row r="875" spans="1:8" x14ac:dyDescent="0.25">
      <c r="A875" t="s">
        <v>13146</v>
      </c>
      <c r="B875">
        <f>COUNTIFS(eukaryotes!$A875:$A2683,$A875,eukaryotes!$S875:$S2683,B$1)</f>
        <v>1</v>
      </c>
      <c r="C875">
        <f>COUNTIFS(eukaryotes!$A875:$A2683,$A875,eukaryotes!$S875:$S2683,C$1)</f>
        <v>0</v>
      </c>
      <c r="D875">
        <f>COUNTIFS(eukaryotes!$A875:$A2683,$A875,eukaryotes!$S875:$S2683,D$1)</f>
        <v>0</v>
      </c>
      <c r="E875">
        <f>COUNTIFS(eukaryotes!$A875:$A2683,$A875,eukaryotes!$S875:$S2683,E$1)</f>
        <v>0</v>
      </c>
      <c r="F875">
        <f>COUNTIFS(eukaryotes!$A875:$A2683,$A875,eukaryotes!$S875:$S2683,F$1)</f>
        <v>0</v>
      </c>
      <c r="G875">
        <f>COUNTIFS(eukaryotes!$A875:$A2683,$A875,eukaryotes!$S875:$S2683,G$1)</f>
        <v>0</v>
      </c>
      <c r="H875">
        <f>COUNTIFS(eukaryotes!$A875:$A2683,$A875,eukaryotes!$S875:$S2683,H$1)</f>
        <v>0</v>
      </c>
    </row>
    <row r="876" spans="1:8" x14ac:dyDescent="0.25">
      <c r="A876" t="s">
        <v>13152</v>
      </c>
      <c r="B876">
        <f>COUNTIFS(eukaryotes!$A876:$A2684,$A876,eukaryotes!$S876:$S2684,B$1)</f>
        <v>1</v>
      </c>
      <c r="C876">
        <f>COUNTIFS(eukaryotes!$A876:$A2684,$A876,eukaryotes!$S876:$S2684,C$1)</f>
        <v>0</v>
      </c>
      <c r="D876">
        <f>COUNTIFS(eukaryotes!$A876:$A2684,$A876,eukaryotes!$S876:$S2684,D$1)</f>
        <v>0</v>
      </c>
      <c r="E876">
        <f>COUNTIFS(eukaryotes!$A876:$A2684,$A876,eukaryotes!$S876:$S2684,E$1)</f>
        <v>0</v>
      </c>
      <c r="F876">
        <f>COUNTIFS(eukaryotes!$A876:$A2684,$A876,eukaryotes!$S876:$S2684,F$1)</f>
        <v>0</v>
      </c>
      <c r="G876">
        <f>COUNTIFS(eukaryotes!$A876:$A2684,$A876,eukaryotes!$S876:$S2684,G$1)</f>
        <v>0</v>
      </c>
      <c r="H876">
        <f>COUNTIFS(eukaryotes!$A876:$A2684,$A876,eukaryotes!$S876:$S2684,H$1)</f>
        <v>0</v>
      </c>
    </row>
    <row r="877" spans="1:8" x14ac:dyDescent="0.25">
      <c r="A877" t="s">
        <v>13158</v>
      </c>
      <c r="B877">
        <f>COUNTIFS(eukaryotes!$A877:$A2685,$A877,eukaryotes!$S877:$S2685,B$1)</f>
        <v>1</v>
      </c>
      <c r="C877">
        <f>COUNTIFS(eukaryotes!$A877:$A2685,$A877,eukaryotes!$S877:$S2685,C$1)</f>
        <v>0</v>
      </c>
      <c r="D877">
        <f>COUNTIFS(eukaryotes!$A877:$A2685,$A877,eukaryotes!$S877:$S2685,D$1)</f>
        <v>0</v>
      </c>
      <c r="E877">
        <f>COUNTIFS(eukaryotes!$A877:$A2685,$A877,eukaryotes!$S877:$S2685,E$1)</f>
        <v>0</v>
      </c>
      <c r="F877">
        <f>COUNTIFS(eukaryotes!$A877:$A2685,$A877,eukaryotes!$S877:$S2685,F$1)</f>
        <v>0</v>
      </c>
      <c r="G877">
        <f>COUNTIFS(eukaryotes!$A877:$A2685,$A877,eukaryotes!$S877:$S2685,G$1)</f>
        <v>0</v>
      </c>
      <c r="H877">
        <f>COUNTIFS(eukaryotes!$A877:$A2685,$A877,eukaryotes!$S877:$S2685,H$1)</f>
        <v>0</v>
      </c>
    </row>
    <row r="878" spans="1:8" x14ac:dyDescent="0.25">
      <c r="A878" t="s">
        <v>13164</v>
      </c>
      <c r="B878">
        <f>COUNTIFS(eukaryotes!$A878:$A2686,$A878,eukaryotes!$S878:$S2686,B$1)</f>
        <v>0</v>
      </c>
      <c r="C878">
        <f>COUNTIFS(eukaryotes!$A878:$A2686,$A878,eukaryotes!$S878:$S2686,C$1)</f>
        <v>0</v>
      </c>
      <c r="D878">
        <f>COUNTIFS(eukaryotes!$A878:$A2686,$A878,eukaryotes!$S878:$S2686,D$1)</f>
        <v>0</v>
      </c>
      <c r="E878">
        <f>COUNTIFS(eukaryotes!$A878:$A2686,$A878,eukaryotes!$S878:$S2686,E$1)</f>
        <v>1</v>
      </c>
      <c r="F878">
        <f>COUNTIFS(eukaryotes!$A878:$A2686,$A878,eukaryotes!$S878:$S2686,F$1)</f>
        <v>0</v>
      </c>
      <c r="G878">
        <f>COUNTIFS(eukaryotes!$A878:$A2686,$A878,eukaryotes!$S878:$S2686,G$1)</f>
        <v>0</v>
      </c>
      <c r="H878">
        <f>COUNTIFS(eukaryotes!$A878:$A2686,$A878,eukaryotes!$S878:$S2686,H$1)</f>
        <v>0</v>
      </c>
    </row>
    <row r="879" spans="1:8" x14ac:dyDescent="0.25">
      <c r="A879" t="s">
        <v>13170</v>
      </c>
      <c r="B879">
        <f>COUNTIFS(eukaryotes!$A879:$A2687,$A879,eukaryotes!$S879:$S2687,B$1)</f>
        <v>0</v>
      </c>
      <c r="C879">
        <f>COUNTIFS(eukaryotes!$A879:$A2687,$A879,eukaryotes!$S879:$S2687,C$1)</f>
        <v>0</v>
      </c>
      <c r="D879">
        <f>COUNTIFS(eukaryotes!$A879:$A2687,$A879,eukaryotes!$S879:$S2687,D$1)</f>
        <v>0</v>
      </c>
      <c r="E879">
        <f>COUNTIFS(eukaryotes!$A879:$A2687,$A879,eukaryotes!$S879:$S2687,E$1)</f>
        <v>1</v>
      </c>
      <c r="F879">
        <f>COUNTIFS(eukaryotes!$A879:$A2687,$A879,eukaryotes!$S879:$S2687,F$1)</f>
        <v>0</v>
      </c>
      <c r="G879">
        <f>COUNTIFS(eukaryotes!$A879:$A2687,$A879,eukaryotes!$S879:$S2687,G$1)</f>
        <v>0</v>
      </c>
      <c r="H879">
        <f>COUNTIFS(eukaryotes!$A879:$A2687,$A879,eukaryotes!$S879:$S2687,H$1)</f>
        <v>0</v>
      </c>
    </row>
    <row r="880" spans="1:8" x14ac:dyDescent="0.25">
      <c r="A880" t="s">
        <v>13176</v>
      </c>
      <c r="B880">
        <f>COUNTIFS(eukaryotes!$A880:$A2688,$A880,eukaryotes!$S880:$S2688,B$1)</f>
        <v>1</v>
      </c>
      <c r="C880">
        <f>COUNTIFS(eukaryotes!$A880:$A2688,$A880,eukaryotes!$S880:$S2688,C$1)</f>
        <v>0</v>
      </c>
      <c r="D880">
        <f>COUNTIFS(eukaryotes!$A880:$A2688,$A880,eukaryotes!$S880:$S2688,D$1)</f>
        <v>0</v>
      </c>
      <c r="E880">
        <f>COUNTIFS(eukaryotes!$A880:$A2688,$A880,eukaryotes!$S880:$S2688,E$1)</f>
        <v>0</v>
      </c>
      <c r="F880">
        <f>COUNTIFS(eukaryotes!$A880:$A2688,$A880,eukaryotes!$S880:$S2688,F$1)</f>
        <v>0</v>
      </c>
      <c r="G880">
        <f>COUNTIFS(eukaryotes!$A880:$A2688,$A880,eukaryotes!$S880:$S2688,G$1)</f>
        <v>0</v>
      </c>
      <c r="H880">
        <f>COUNTIFS(eukaryotes!$A880:$A2688,$A880,eukaryotes!$S880:$S2688,H$1)</f>
        <v>0</v>
      </c>
    </row>
    <row r="881" spans="1:8" x14ac:dyDescent="0.25">
      <c r="A881" t="s">
        <v>13181</v>
      </c>
      <c r="B881">
        <f>COUNTIFS(eukaryotes!$A881:$A2689,$A881,eukaryotes!$S881:$S2689,B$1)</f>
        <v>1</v>
      </c>
      <c r="C881">
        <f>COUNTIFS(eukaryotes!$A881:$A2689,$A881,eukaryotes!$S881:$S2689,C$1)</f>
        <v>0</v>
      </c>
      <c r="D881">
        <f>COUNTIFS(eukaryotes!$A881:$A2689,$A881,eukaryotes!$S881:$S2689,D$1)</f>
        <v>0</v>
      </c>
      <c r="E881">
        <f>COUNTIFS(eukaryotes!$A881:$A2689,$A881,eukaryotes!$S881:$S2689,E$1)</f>
        <v>0</v>
      </c>
      <c r="F881">
        <f>COUNTIFS(eukaryotes!$A881:$A2689,$A881,eukaryotes!$S881:$S2689,F$1)</f>
        <v>0</v>
      </c>
      <c r="G881">
        <f>COUNTIFS(eukaryotes!$A881:$A2689,$A881,eukaryotes!$S881:$S2689,G$1)</f>
        <v>0</v>
      </c>
      <c r="H881">
        <f>COUNTIFS(eukaryotes!$A881:$A2689,$A881,eukaryotes!$S881:$S2689,H$1)</f>
        <v>0</v>
      </c>
    </row>
    <row r="882" spans="1:8" x14ac:dyDescent="0.25">
      <c r="A882" t="s">
        <v>13186</v>
      </c>
      <c r="B882">
        <f>COUNTIFS(eukaryotes!$A882:$A2690,$A882,eukaryotes!$S882:$S2690,B$1)</f>
        <v>1</v>
      </c>
      <c r="C882">
        <f>COUNTIFS(eukaryotes!$A882:$A2690,$A882,eukaryotes!$S882:$S2690,C$1)</f>
        <v>0</v>
      </c>
      <c r="D882">
        <f>COUNTIFS(eukaryotes!$A882:$A2690,$A882,eukaryotes!$S882:$S2690,D$1)</f>
        <v>0</v>
      </c>
      <c r="E882">
        <f>COUNTIFS(eukaryotes!$A882:$A2690,$A882,eukaryotes!$S882:$S2690,E$1)</f>
        <v>0</v>
      </c>
      <c r="F882">
        <f>COUNTIFS(eukaryotes!$A882:$A2690,$A882,eukaryotes!$S882:$S2690,F$1)</f>
        <v>0</v>
      </c>
      <c r="G882">
        <f>COUNTIFS(eukaryotes!$A882:$A2690,$A882,eukaryotes!$S882:$S2690,G$1)</f>
        <v>0</v>
      </c>
      <c r="H882">
        <f>COUNTIFS(eukaryotes!$A882:$A2690,$A882,eukaryotes!$S882:$S2690,H$1)</f>
        <v>0</v>
      </c>
    </row>
    <row r="883" spans="1:8" x14ac:dyDescent="0.25">
      <c r="A883" t="s">
        <v>13191</v>
      </c>
      <c r="B883">
        <f>COUNTIFS(eukaryotes!$A883:$A2691,$A883,eukaryotes!$S883:$S2691,B$1)</f>
        <v>1</v>
      </c>
      <c r="C883">
        <f>COUNTIFS(eukaryotes!$A883:$A2691,$A883,eukaryotes!$S883:$S2691,C$1)</f>
        <v>0</v>
      </c>
      <c r="D883">
        <f>COUNTIFS(eukaryotes!$A883:$A2691,$A883,eukaryotes!$S883:$S2691,D$1)</f>
        <v>0</v>
      </c>
      <c r="E883">
        <f>COUNTIFS(eukaryotes!$A883:$A2691,$A883,eukaryotes!$S883:$S2691,E$1)</f>
        <v>0</v>
      </c>
      <c r="F883">
        <f>COUNTIFS(eukaryotes!$A883:$A2691,$A883,eukaryotes!$S883:$S2691,F$1)</f>
        <v>0</v>
      </c>
      <c r="G883">
        <f>COUNTIFS(eukaryotes!$A883:$A2691,$A883,eukaryotes!$S883:$S2691,G$1)</f>
        <v>0</v>
      </c>
      <c r="H883">
        <f>COUNTIFS(eukaryotes!$A883:$A2691,$A883,eukaryotes!$S883:$S2691,H$1)</f>
        <v>0</v>
      </c>
    </row>
    <row r="884" spans="1:8" x14ac:dyDescent="0.25">
      <c r="A884" t="s">
        <v>13196</v>
      </c>
      <c r="B884">
        <f>COUNTIFS(eukaryotes!$A884:$A2692,$A884,eukaryotes!$S884:$S2692,B$1)</f>
        <v>1</v>
      </c>
      <c r="C884">
        <f>COUNTIFS(eukaryotes!$A884:$A2692,$A884,eukaryotes!$S884:$S2692,C$1)</f>
        <v>0</v>
      </c>
      <c r="D884">
        <f>COUNTIFS(eukaryotes!$A884:$A2692,$A884,eukaryotes!$S884:$S2692,D$1)</f>
        <v>0</v>
      </c>
      <c r="E884">
        <f>COUNTIFS(eukaryotes!$A884:$A2692,$A884,eukaryotes!$S884:$S2692,E$1)</f>
        <v>0</v>
      </c>
      <c r="F884">
        <f>COUNTIFS(eukaryotes!$A884:$A2692,$A884,eukaryotes!$S884:$S2692,F$1)</f>
        <v>0</v>
      </c>
      <c r="G884">
        <f>COUNTIFS(eukaryotes!$A884:$A2692,$A884,eukaryotes!$S884:$S2692,G$1)</f>
        <v>0</v>
      </c>
      <c r="H884">
        <f>COUNTIFS(eukaryotes!$A884:$A2692,$A884,eukaryotes!$S884:$S2692,H$1)</f>
        <v>0</v>
      </c>
    </row>
    <row r="885" spans="1:8" x14ac:dyDescent="0.25">
      <c r="A885" t="s">
        <v>13201</v>
      </c>
      <c r="B885">
        <f>COUNTIFS(eukaryotes!$A885:$A2693,$A885,eukaryotes!$S885:$S2693,B$1)</f>
        <v>0</v>
      </c>
      <c r="C885">
        <f>COUNTIFS(eukaryotes!$A885:$A2693,$A885,eukaryotes!$S885:$S2693,C$1)</f>
        <v>0</v>
      </c>
      <c r="D885">
        <f>COUNTIFS(eukaryotes!$A885:$A2693,$A885,eukaryotes!$S885:$S2693,D$1)</f>
        <v>0</v>
      </c>
      <c r="E885">
        <f>COUNTIFS(eukaryotes!$A885:$A2693,$A885,eukaryotes!$S885:$S2693,E$1)</f>
        <v>1</v>
      </c>
      <c r="F885">
        <f>COUNTIFS(eukaryotes!$A885:$A2693,$A885,eukaryotes!$S885:$S2693,F$1)</f>
        <v>0</v>
      </c>
      <c r="G885">
        <f>COUNTIFS(eukaryotes!$A885:$A2693,$A885,eukaryotes!$S885:$S2693,G$1)</f>
        <v>0</v>
      </c>
      <c r="H885">
        <f>COUNTIFS(eukaryotes!$A885:$A2693,$A885,eukaryotes!$S885:$S2693,H$1)</f>
        <v>0</v>
      </c>
    </row>
    <row r="886" spans="1:8" x14ac:dyDescent="0.25">
      <c r="A886" t="s">
        <v>13207</v>
      </c>
      <c r="B886">
        <f>COUNTIFS(eukaryotes!$A886:$A2694,$A886,eukaryotes!$S886:$S2694,B$1)</f>
        <v>1</v>
      </c>
      <c r="C886">
        <f>COUNTIFS(eukaryotes!$A886:$A2694,$A886,eukaryotes!$S886:$S2694,C$1)</f>
        <v>0</v>
      </c>
      <c r="D886">
        <f>COUNTIFS(eukaryotes!$A886:$A2694,$A886,eukaryotes!$S886:$S2694,D$1)</f>
        <v>0</v>
      </c>
      <c r="E886">
        <f>COUNTIFS(eukaryotes!$A886:$A2694,$A886,eukaryotes!$S886:$S2694,E$1)</f>
        <v>0</v>
      </c>
      <c r="F886">
        <f>COUNTIFS(eukaryotes!$A886:$A2694,$A886,eukaryotes!$S886:$S2694,F$1)</f>
        <v>0</v>
      </c>
      <c r="G886">
        <f>COUNTIFS(eukaryotes!$A886:$A2694,$A886,eukaryotes!$S886:$S2694,G$1)</f>
        <v>0</v>
      </c>
      <c r="H886">
        <f>COUNTIFS(eukaryotes!$A886:$A2694,$A886,eukaryotes!$S886:$S2694,H$1)</f>
        <v>0</v>
      </c>
    </row>
    <row r="887" spans="1:8" x14ac:dyDescent="0.25">
      <c r="A887" t="s">
        <v>13212</v>
      </c>
      <c r="B887">
        <f>COUNTIFS(eukaryotes!$A887:$A2695,$A887,eukaryotes!$S887:$S2695,B$1)</f>
        <v>1</v>
      </c>
      <c r="C887">
        <f>COUNTIFS(eukaryotes!$A887:$A2695,$A887,eukaryotes!$S887:$S2695,C$1)</f>
        <v>0</v>
      </c>
      <c r="D887">
        <f>COUNTIFS(eukaryotes!$A887:$A2695,$A887,eukaryotes!$S887:$S2695,D$1)</f>
        <v>0</v>
      </c>
      <c r="E887">
        <f>COUNTIFS(eukaryotes!$A887:$A2695,$A887,eukaryotes!$S887:$S2695,E$1)</f>
        <v>1</v>
      </c>
      <c r="F887">
        <f>COUNTIFS(eukaryotes!$A887:$A2695,$A887,eukaryotes!$S887:$S2695,F$1)</f>
        <v>0</v>
      </c>
      <c r="G887">
        <f>COUNTIFS(eukaryotes!$A887:$A2695,$A887,eukaryotes!$S887:$S2695,G$1)</f>
        <v>0</v>
      </c>
      <c r="H887">
        <f>COUNTIFS(eukaryotes!$A887:$A2695,$A887,eukaryotes!$S887:$S2695,H$1)</f>
        <v>0</v>
      </c>
    </row>
    <row r="888" spans="1:8" x14ac:dyDescent="0.25">
      <c r="A888" t="s">
        <v>13221</v>
      </c>
      <c r="B888">
        <f>COUNTIFS(eukaryotes!$A888:$A2696,$A888,eukaryotes!$S888:$S2696,B$1)</f>
        <v>0</v>
      </c>
      <c r="C888">
        <f>COUNTIFS(eukaryotes!$A888:$A2696,$A888,eukaryotes!$S888:$S2696,C$1)</f>
        <v>0</v>
      </c>
      <c r="D888">
        <f>COUNTIFS(eukaryotes!$A888:$A2696,$A888,eukaryotes!$S888:$S2696,D$1)</f>
        <v>0</v>
      </c>
      <c r="E888">
        <f>COUNTIFS(eukaryotes!$A888:$A2696,$A888,eukaryotes!$S888:$S2696,E$1)</f>
        <v>1</v>
      </c>
      <c r="F888">
        <f>COUNTIFS(eukaryotes!$A888:$A2696,$A888,eukaryotes!$S888:$S2696,F$1)</f>
        <v>0</v>
      </c>
      <c r="G888">
        <f>COUNTIFS(eukaryotes!$A888:$A2696,$A888,eukaryotes!$S888:$S2696,G$1)</f>
        <v>0</v>
      </c>
      <c r="H888">
        <f>COUNTIFS(eukaryotes!$A888:$A2696,$A888,eukaryotes!$S888:$S2696,H$1)</f>
        <v>0</v>
      </c>
    </row>
    <row r="889" spans="1:8" x14ac:dyDescent="0.25">
      <c r="A889" t="s">
        <v>13226</v>
      </c>
      <c r="B889">
        <f>COUNTIFS(eukaryotes!$A889:$A2697,$A889,eukaryotes!$S889:$S2697,B$1)</f>
        <v>1</v>
      </c>
      <c r="C889">
        <f>COUNTIFS(eukaryotes!$A889:$A2697,$A889,eukaryotes!$S889:$S2697,C$1)</f>
        <v>0</v>
      </c>
      <c r="D889">
        <f>COUNTIFS(eukaryotes!$A889:$A2697,$A889,eukaryotes!$S889:$S2697,D$1)</f>
        <v>0</v>
      </c>
      <c r="E889">
        <f>COUNTIFS(eukaryotes!$A889:$A2697,$A889,eukaryotes!$S889:$S2697,E$1)</f>
        <v>0</v>
      </c>
      <c r="F889">
        <f>COUNTIFS(eukaryotes!$A889:$A2697,$A889,eukaryotes!$S889:$S2697,F$1)</f>
        <v>0</v>
      </c>
      <c r="G889">
        <f>COUNTIFS(eukaryotes!$A889:$A2697,$A889,eukaryotes!$S889:$S2697,G$1)</f>
        <v>0</v>
      </c>
      <c r="H889">
        <f>COUNTIFS(eukaryotes!$A889:$A2697,$A889,eukaryotes!$S889:$S2697,H$1)</f>
        <v>0</v>
      </c>
    </row>
    <row r="890" spans="1:8" x14ac:dyDescent="0.25">
      <c r="A890" t="s">
        <v>13231</v>
      </c>
      <c r="B890">
        <f>COUNTIFS(eukaryotes!$A890:$A2698,$A890,eukaryotes!$S890:$S2698,B$1)</f>
        <v>1</v>
      </c>
      <c r="C890">
        <f>COUNTIFS(eukaryotes!$A890:$A2698,$A890,eukaryotes!$S890:$S2698,C$1)</f>
        <v>0</v>
      </c>
      <c r="D890">
        <f>COUNTIFS(eukaryotes!$A890:$A2698,$A890,eukaryotes!$S890:$S2698,D$1)</f>
        <v>0</v>
      </c>
      <c r="E890">
        <f>COUNTIFS(eukaryotes!$A890:$A2698,$A890,eukaryotes!$S890:$S2698,E$1)</f>
        <v>0</v>
      </c>
      <c r="F890">
        <f>COUNTIFS(eukaryotes!$A890:$A2698,$A890,eukaryotes!$S890:$S2698,F$1)</f>
        <v>0</v>
      </c>
      <c r="G890">
        <f>COUNTIFS(eukaryotes!$A890:$A2698,$A890,eukaryotes!$S890:$S2698,G$1)</f>
        <v>0</v>
      </c>
      <c r="H890">
        <f>COUNTIFS(eukaryotes!$A890:$A2698,$A890,eukaryotes!$S890:$S2698,H$1)</f>
        <v>0</v>
      </c>
    </row>
    <row r="891" spans="1:8" x14ac:dyDescent="0.25">
      <c r="A891" t="s">
        <v>13236</v>
      </c>
      <c r="B891">
        <f>COUNTIFS(eukaryotes!$A891:$A2699,$A891,eukaryotes!$S891:$S2699,B$1)</f>
        <v>1</v>
      </c>
      <c r="C891">
        <f>COUNTIFS(eukaryotes!$A891:$A2699,$A891,eukaryotes!$S891:$S2699,C$1)</f>
        <v>0</v>
      </c>
      <c r="D891">
        <f>COUNTIFS(eukaryotes!$A891:$A2699,$A891,eukaryotes!$S891:$S2699,D$1)</f>
        <v>0</v>
      </c>
      <c r="E891">
        <f>COUNTIFS(eukaryotes!$A891:$A2699,$A891,eukaryotes!$S891:$S2699,E$1)</f>
        <v>0</v>
      </c>
      <c r="F891">
        <f>COUNTIFS(eukaryotes!$A891:$A2699,$A891,eukaryotes!$S891:$S2699,F$1)</f>
        <v>0</v>
      </c>
      <c r="G891">
        <f>COUNTIFS(eukaryotes!$A891:$A2699,$A891,eukaryotes!$S891:$S2699,G$1)</f>
        <v>0</v>
      </c>
      <c r="H891">
        <f>COUNTIFS(eukaryotes!$A891:$A2699,$A891,eukaryotes!$S891:$S2699,H$1)</f>
        <v>0</v>
      </c>
    </row>
    <row r="892" spans="1:8" x14ac:dyDescent="0.25">
      <c r="A892" t="s">
        <v>13241</v>
      </c>
      <c r="B892">
        <f>COUNTIFS(eukaryotes!$A892:$A2700,$A892,eukaryotes!$S892:$S2700,B$1)</f>
        <v>1</v>
      </c>
      <c r="C892">
        <f>COUNTIFS(eukaryotes!$A892:$A2700,$A892,eukaryotes!$S892:$S2700,C$1)</f>
        <v>0</v>
      </c>
      <c r="D892">
        <f>COUNTIFS(eukaryotes!$A892:$A2700,$A892,eukaryotes!$S892:$S2700,D$1)</f>
        <v>0</v>
      </c>
      <c r="E892">
        <f>COUNTIFS(eukaryotes!$A892:$A2700,$A892,eukaryotes!$S892:$S2700,E$1)</f>
        <v>0</v>
      </c>
      <c r="F892">
        <f>COUNTIFS(eukaryotes!$A892:$A2700,$A892,eukaryotes!$S892:$S2700,F$1)</f>
        <v>0</v>
      </c>
      <c r="G892">
        <f>COUNTIFS(eukaryotes!$A892:$A2700,$A892,eukaryotes!$S892:$S2700,G$1)</f>
        <v>0</v>
      </c>
      <c r="H892">
        <f>COUNTIFS(eukaryotes!$A892:$A2700,$A892,eukaryotes!$S892:$S2700,H$1)</f>
        <v>0</v>
      </c>
    </row>
    <row r="893" spans="1:8" x14ac:dyDescent="0.25">
      <c r="A893" t="s">
        <v>13246</v>
      </c>
      <c r="B893">
        <f>COUNTIFS(eukaryotes!$A893:$A2701,$A893,eukaryotes!$S893:$S2701,B$1)</f>
        <v>1</v>
      </c>
      <c r="C893">
        <f>COUNTIFS(eukaryotes!$A893:$A2701,$A893,eukaryotes!$S893:$S2701,C$1)</f>
        <v>0</v>
      </c>
      <c r="D893">
        <f>COUNTIFS(eukaryotes!$A893:$A2701,$A893,eukaryotes!$S893:$S2701,D$1)</f>
        <v>0</v>
      </c>
      <c r="E893">
        <f>COUNTIFS(eukaryotes!$A893:$A2701,$A893,eukaryotes!$S893:$S2701,E$1)</f>
        <v>1</v>
      </c>
      <c r="F893">
        <f>COUNTIFS(eukaryotes!$A893:$A2701,$A893,eukaryotes!$S893:$S2701,F$1)</f>
        <v>0</v>
      </c>
      <c r="G893">
        <f>COUNTIFS(eukaryotes!$A893:$A2701,$A893,eukaryotes!$S893:$S2701,G$1)</f>
        <v>0</v>
      </c>
      <c r="H893">
        <f>COUNTIFS(eukaryotes!$A893:$A2701,$A893,eukaryotes!$S893:$S2701,H$1)</f>
        <v>0</v>
      </c>
    </row>
    <row r="894" spans="1:8" x14ac:dyDescent="0.25">
      <c r="A894" t="s">
        <v>13255</v>
      </c>
      <c r="B894">
        <f>COUNTIFS(eukaryotes!$A894:$A2702,$A894,eukaryotes!$S894:$S2702,B$1)</f>
        <v>0</v>
      </c>
      <c r="C894">
        <f>COUNTIFS(eukaryotes!$A894:$A2702,$A894,eukaryotes!$S894:$S2702,C$1)</f>
        <v>0</v>
      </c>
      <c r="D894">
        <f>COUNTIFS(eukaryotes!$A894:$A2702,$A894,eukaryotes!$S894:$S2702,D$1)</f>
        <v>0</v>
      </c>
      <c r="E894">
        <f>COUNTIFS(eukaryotes!$A894:$A2702,$A894,eukaryotes!$S894:$S2702,E$1)</f>
        <v>1</v>
      </c>
      <c r="F894">
        <f>COUNTIFS(eukaryotes!$A894:$A2702,$A894,eukaryotes!$S894:$S2702,F$1)</f>
        <v>0</v>
      </c>
      <c r="G894">
        <f>COUNTIFS(eukaryotes!$A894:$A2702,$A894,eukaryotes!$S894:$S2702,G$1)</f>
        <v>0</v>
      </c>
      <c r="H894">
        <f>COUNTIFS(eukaryotes!$A894:$A2702,$A894,eukaryotes!$S894:$S2702,H$1)</f>
        <v>0</v>
      </c>
    </row>
    <row r="895" spans="1:8" x14ac:dyDescent="0.25">
      <c r="A895" t="s">
        <v>13260</v>
      </c>
      <c r="B895">
        <f>COUNTIFS(eukaryotes!$A895:$A2703,$A895,eukaryotes!$S895:$S2703,B$1)</f>
        <v>1</v>
      </c>
      <c r="C895">
        <f>COUNTIFS(eukaryotes!$A895:$A2703,$A895,eukaryotes!$S895:$S2703,C$1)</f>
        <v>0</v>
      </c>
      <c r="D895">
        <f>COUNTIFS(eukaryotes!$A895:$A2703,$A895,eukaryotes!$S895:$S2703,D$1)</f>
        <v>0</v>
      </c>
      <c r="E895">
        <f>COUNTIFS(eukaryotes!$A895:$A2703,$A895,eukaryotes!$S895:$S2703,E$1)</f>
        <v>0</v>
      </c>
      <c r="F895">
        <f>COUNTIFS(eukaryotes!$A895:$A2703,$A895,eukaryotes!$S895:$S2703,F$1)</f>
        <v>0</v>
      </c>
      <c r="G895">
        <f>COUNTIFS(eukaryotes!$A895:$A2703,$A895,eukaryotes!$S895:$S2703,G$1)</f>
        <v>0</v>
      </c>
      <c r="H895">
        <f>COUNTIFS(eukaryotes!$A895:$A2703,$A895,eukaryotes!$S895:$S2703,H$1)</f>
        <v>0</v>
      </c>
    </row>
    <row r="896" spans="1:8" x14ac:dyDescent="0.25">
      <c r="A896" t="s">
        <v>13265</v>
      </c>
      <c r="B896">
        <f>COUNTIFS(eukaryotes!$A896:$A2704,$A896,eukaryotes!$S896:$S2704,B$1)</f>
        <v>1</v>
      </c>
      <c r="C896">
        <f>COUNTIFS(eukaryotes!$A896:$A2704,$A896,eukaryotes!$S896:$S2704,C$1)</f>
        <v>0</v>
      </c>
      <c r="D896">
        <f>COUNTIFS(eukaryotes!$A896:$A2704,$A896,eukaryotes!$S896:$S2704,D$1)</f>
        <v>0</v>
      </c>
      <c r="E896">
        <f>COUNTIFS(eukaryotes!$A896:$A2704,$A896,eukaryotes!$S896:$S2704,E$1)</f>
        <v>0</v>
      </c>
      <c r="F896">
        <f>COUNTIFS(eukaryotes!$A896:$A2704,$A896,eukaryotes!$S896:$S2704,F$1)</f>
        <v>0</v>
      </c>
      <c r="G896">
        <f>COUNTIFS(eukaryotes!$A896:$A2704,$A896,eukaryotes!$S896:$S2704,G$1)</f>
        <v>0</v>
      </c>
      <c r="H896">
        <f>COUNTIFS(eukaryotes!$A896:$A2704,$A896,eukaryotes!$S896:$S2704,H$1)</f>
        <v>0</v>
      </c>
    </row>
    <row r="897" spans="1:8" x14ac:dyDescent="0.25">
      <c r="A897" t="s">
        <v>13271</v>
      </c>
      <c r="B897">
        <f>COUNTIFS(eukaryotes!$A897:$A2705,$A897,eukaryotes!$S897:$S2705,B$1)</f>
        <v>1</v>
      </c>
      <c r="C897">
        <f>COUNTIFS(eukaryotes!$A897:$A2705,$A897,eukaryotes!$S897:$S2705,C$1)</f>
        <v>0</v>
      </c>
      <c r="D897">
        <f>COUNTIFS(eukaryotes!$A897:$A2705,$A897,eukaryotes!$S897:$S2705,D$1)</f>
        <v>0</v>
      </c>
      <c r="E897">
        <f>COUNTIFS(eukaryotes!$A897:$A2705,$A897,eukaryotes!$S897:$S2705,E$1)</f>
        <v>0</v>
      </c>
      <c r="F897">
        <f>COUNTIFS(eukaryotes!$A897:$A2705,$A897,eukaryotes!$S897:$S2705,F$1)</f>
        <v>0</v>
      </c>
      <c r="G897">
        <f>COUNTIFS(eukaryotes!$A897:$A2705,$A897,eukaryotes!$S897:$S2705,G$1)</f>
        <v>0</v>
      </c>
      <c r="H897">
        <f>COUNTIFS(eukaryotes!$A897:$A2705,$A897,eukaryotes!$S897:$S2705,H$1)</f>
        <v>0</v>
      </c>
    </row>
    <row r="898" spans="1:8" x14ac:dyDescent="0.25">
      <c r="A898" t="s">
        <v>13276</v>
      </c>
      <c r="B898">
        <f>COUNTIFS(eukaryotes!$A898:$A2706,$A898,eukaryotes!$S898:$S2706,B$1)</f>
        <v>1</v>
      </c>
      <c r="C898">
        <f>COUNTIFS(eukaryotes!$A898:$A2706,$A898,eukaryotes!$S898:$S2706,C$1)</f>
        <v>0</v>
      </c>
      <c r="D898">
        <f>COUNTIFS(eukaryotes!$A898:$A2706,$A898,eukaryotes!$S898:$S2706,D$1)</f>
        <v>0</v>
      </c>
      <c r="E898">
        <f>COUNTIFS(eukaryotes!$A898:$A2706,$A898,eukaryotes!$S898:$S2706,E$1)</f>
        <v>0</v>
      </c>
      <c r="F898">
        <f>COUNTIFS(eukaryotes!$A898:$A2706,$A898,eukaryotes!$S898:$S2706,F$1)</f>
        <v>0</v>
      </c>
      <c r="G898">
        <f>COUNTIFS(eukaryotes!$A898:$A2706,$A898,eukaryotes!$S898:$S2706,G$1)</f>
        <v>0</v>
      </c>
      <c r="H898">
        <f>COUNTIFS(eukaryotes!$A898:$A2706,$A898,eukaryotes!$S898:$S2706,H$1)</f>
        <v>0</v>
      </c>
    </row>
    <row r="899" spans="1:8" x14ac:dyDescent="0.25">
      <c r="A899" t="s">
        <v>13281</v>
      </c>
      <c r="B899">
        <f>COUNTIFS(eukaryotes!$A899:$A2707,$A899,eukaryotes!$S899:$S2707,B$1)</f>
        <v>1</v>
      </c>
      <c r="C899">
        <f>COUNTIFS(eukaryotes!$A899:$A2707,$A899,eukaryotes!$S899:$S2707,C$1)</f>
        <v>0</v>
      </c>
      <c r="D899">
        <f>COUNTIFS(eukaryotes!$A899:$A2707,$A899,eukaryotes!$S899:$S2707,D$1)</f>
        <v>0</v>
      </c>
      <c r="E899">
        <f>COUNTIFS(eukaryotes!$A899:$A2707,$A899,eukaryotes!$S899:$S2707,E$1)</f>
        <v>0</v>
      </c>
      <c r="F899">
        <f>COUNTIFS(eukaryotes!$A899:$A2707,$A899,eukaryotes!$S899:$S2707,F$1)</f>
        <v>0</v>
      </c>
      <c r="G899">
        <f>COUNTIFS(eukaryotes!$A899:$A2707,$A899,eukaryotes!$S899:$S2707,G$1)</f>
        <v>0</v>
      </c>
      <c r="H899">
        <f>COUNTIFS(eukaryotes!$A899:$A2707,$A899,eukaryotes!$S899:$S2707,H$1)</f>
        <v>0</v>
      </c>
    </row>
    <row r="900" spans="1:8" x14ac:dyDescent="0.25">
      <c r="A900" t="s">
        <v>13286</v>
      </c>
      <c r="B900">
        <f>COUNTIFS(eukaryotes!$A900:$A2708,$A900,eukaryotes!$S900:$S2708,B$1)</f>
        <v>1</v>
      </c>
      <c r="C900">
        <f>COUNTIFS(eukaryotes!$A900:$A2708,$A900,eukaryotes!$S900:$S2708,C$1)</f>
        <v>0</v>
      </c>
      <c r="D900">
        <f>COUNTIFS(eukaryotes!$A900:$A2708,$A900,eukaryotes!$S900:$S2708,D$1)</f>
        <v>0</v>
      </c>
      <c r="E900">
        <f>COUNTIFS(eukaryotes!$A900:$A2708,$A900,eukaryotes!$S900:$S2708,E$1)</f>
        <v>0</v>
      </c>
      <c r="F900">
        <f>COUNTIFS(eukaryotes!$A900:$A2708,$A900,eukaryotes!$S900:$S2708,F$1)</f>
        <v>0</v>
      </c>
      <c r="G900">
        <f>COUNTIFS(eukaryotes!$A900:$A2708,$A900,eukaryotes!$S900:$S2708,G$1)</f>
        <v>0</v>
      </c>
      <c r="H900">
        <f>COUNTIFS(eukaryotes!$A900:$A2708,$A900,eukaryotes!$S900:$S2708,H$1)</f>
        <v>0</v>
      </c>
    </row>
    <row r="901" spans="1:8" x14ac:dyDescent="0.25">
      <c r="A901" t="s">
        <v>13292</v>
      </c>
      <c r="B901">
        <f>COUNTIFS(eukaryotes!$A901:$A2709,$A901,eukaryotes!$S901:$S2709,B$1)</f>
        <v>1</v>
      </c>
      <c r="C901">
        <f>COUNTIFS(eukaryotes!$A901:$A2709,$A901,eukaryotes!$S901:$S2709,C$1)</f>
        <v>0</v>
      </c>
      <c r="D901">
        <f>COUNTIFS(eukaryotes!$A901:$A2709,$A901,eukaryotes!$S901:$S2709,D$1)</f>
        <v>0</v>
      </c>
      <c r="E901">
        <f>COUNTIFS(eukaryotes!$A901:$A2709,$A901,eukaryotes!$S901:$S2709,E$1)</f>
        <v>0</v>
      </c>
      <c r="F901">
        <f>COUNTIFS(eukaryotes!$A901:$A2709,$A901,eukaryotes!$S901:$S2709,F$1)</f>
        <v>0</v>
      </c>
      <c r="G901">
        <f>COUNTIFS(eukaryotes!$A901:$A2709,$A901,eukaryotes!$S901:$S2709,G$1)</f>
        <v>0</v>
      </c>
      <c r="H901">
        <f>COUNTIFS(eukaryotes!$A901:$A2709,$A901,eukaryotes!$S901:$S2709,H$1)</f>
        <v>0</v>
      </c>
    </row>
    <row r="902" spans="1:8" x14ac:dyDescent="0.25">
      <c r="A902" t="s">
        <v>13297</v>
      </c>
      <c r="B902">
        <f>COUNTIFS(eukaryotes!$A902:$A2710,$A902,eukaryotes!$S902:$S2710,B$1)</f>
        <v>1</v>
      </c>
      <c r="C902">
        <f>COUNTIFS(eukaryotes!$A902:$A2710,$A902,eukaryotes!$S902:$S2710,C$1)</f>
        <v>0</v>
      </c>
      <c r="D902">
        <f>COUNTIFS(eukaryotes!$A902:$A2710,$A902,eukaryotes!$S902:$S2710,D$1)</f>
        <v>0</v>
      </c>
      <c r="E902">
        <f>COUNTIFS(eukaryotes!$A902:$A2710,$A902,eukaryotes!$S902:$S2710,E$1)</f>
        <v>0</v>
      </c>
      <c r="F902">
        <f>COUNTIFS(eukaryotes!$A902:$A2710,$A902,eukaryotes!$S902:$S2710,F$1)</f>
        <v>0</v>
      </c>
      <c r="G902">
        <f>COUNTIFS(eukaryotes!$A902:$A2710,$A902,eukaryotes!$S902:$S2710,G$1)</f>
        <v>0</v>
      </c>
      <c r="H902">
        <f>COUNTIFS(eukaryotes!$A902:$A2710,$A902,eukaryotes!$S902:$S2710,H$1)</f>
        <v>0</v>
      </c>
    </row>
    <row r="903" spans="1:8" x14ac:dyDescent="0.25">
      <c r="A903" t="s">
        <v>13302</v>
      </c>
      <c r="B903">
        <f>COUNTIFS(eukaryotes!$A903:$A2711,$A903,eukaryotes!$S903:$S2711,B$1)</f>
        <v>1</v>
      </c>
      <c r="C903">
        <f>COUNTIFS(eukaryotes!$A903:$A2711,$A903,eukaryotes!$S903:$S2711,C$1)</f>
        <v>0</v>
      </c>
      <c r="D903">
        <f>COUNTIFS(eukaryotes!$A903:$A2711,$A903,eukaryotes!$S903:$S2711,D$1)</f>
        <v>0</v>
      </c>
      <c r="E903">
        <f>COUNTIFS(eukaryotes!$A903:$A2711,$A903,eukaryotes!$S903:$S2711,E$1)</f>
        <v>0</v>
      </c>
      <c r="F903">
        <f>COUNTIFS(eukaryotes!$A903:$A2711,$A903,eukaryotes!$S903:$S2711,F$1)</f>
        <v>0</v>
      </c>
      <c r="G903">
        <f>COUNTIFS(eukaryotes!$A903:$A2711,$A903,eukaryotes!$S903:$S2711,G$1)</f>
        <v>0</v>
      </c>
      <c r="H903">
        <f>COUNTIFS(eukaryotes!$A903:$A2711,$A903,eukaryotes!$S903:$S2711,H$1)</f>
        <v>0</v>
      </c>
    </row>
    <row r="904" spans="1:8" x14ac:dyDescent="0.25">
      <c r="A904" t="s">
        <v>13307</v>
      </c>
      <c r="B904">
        <f>COUNTIFS(eukaryotes!$A904:$A2712,$A904,eukaryotes!$S904:$S2712,B$1)</f>
        <v>1</v>
      </c>
      <c r="C904">
        <f>COUNTIFS(eukaryotes!$A904:$A2712,$A904,eukaryotes!$S904:$S2712,C$1)</f>
        <v>0</v>
      </c>
      <c r="D904">
        <f>COUNTIFS(eukaryotes!$A904:$A2712,$A904,eukaryotes!$S904:$S2712,D$1)</f>
        <v>0</v>
      </c>
      <c r="E904">
        <f>COUNTIFS(eukaryotes!$A904:$A2712,$A904,eukaryotes!$S904:$S2712,E$1)</f>
        <v>0</v>
      </c>
      <c r="F904">
        <f>COUNTIFS(eukaryotes!$A904:$A2712,$A904,eukaryotes!$S904:$S2712,F$1)</f>
        <v>0</v>
      </c>
      <c r="G904">
        <f>COUNTIFS(eukaryotes!$A904:$A2712,$A904,eukaryotes!$S904:$S2712,G$1)</f>
        <v>0</v>
      </c>
      <c r="H904">
        <f>COUNTIFS(eukaryotes!$A904:$A2712,$A904,eukaryotes!$S904:$S2712,H$1)</f>
        <v>0</v>
      </c>
    </row>
    <row r="905" spans="1:8" x14ac:dyDescent="0.25">
      <c r="A905" t="s">
        <v>13312</v>
      </c>
      <c r="B905">
        <f>COUNTIFS(eukaryotes!$A905:$A2713,$A905,eukaryotes!$S905:$S2713,B$1)</f>
        <v>1</v>
      </c>
      <c r="C905">
        <f>COUNTIFS(eukaryotes!$A905:$A2713,$A905,eukaryotes!$S905:$S2713,C$1)</f>
        <v>0</v>
      </c>
      <c r="D905">
        <f>COUNTIFS(eukaryotes!$A905:$A2713,$A905,eukaryotes!$S905:$S2713,D$1)</f>
        <v>0</v>
      </c>
      <c r="E905">
        <f>COUNTIFS(eukaryotes!$A905:$A2713,$A905,eukaryotes!$S905:$S2713,E$1)</f>
        <v>0</v>
      </c>
      <c r="F905">
        <f>COUNTIFS(eukaryotes!$A905:$A2713,$A905,eukaryotes!$S905:$S2713,F$1)</f>
        <v>0</v>
      </c>
      <c r="G905">
        <f>COUNTIFS(eukaryotes!$A905:$A2713,$A905,eukaryotes!$S905:$S2713,G$1)</f>
        <v>0</v>
      </c>
      <c r="H905">
        <f>COUNTIFS(eukaryotes!$A905:$A2713,$A905,eukaryotes!$S905:$S2713,H$1)</f>
        <v>0</v>
      </c>
    </row>
    <row r="906" spans="1:8" x14ac:dyDescent="0.25">
      <c r="A906" t="s">
        <v>13317</v>
      </c>
      <c r="B906">
        <f>COUNTIFS(eukaryotes!$A906:$A2714,$A906,eukaryotes!$S906:$S2714,B$1)</f>
        <v>1</v>
      </c>
      <c r="C906">
        <f>COUNTIFS(eukaryotes!$A906:$A2714,$A906,eukaryotes!$S906:$S2714,C$1)</f>
        <v>0</v>
      </c>
      <c r="D906">
        <f>COUNTIFS(eukaryotes!$A906:$A2714,$A906,eukaryotes!$S906:$S2714,D$1)</f>
        <v>0</v>
      </c>
      <c r="E906">
        <f>COUNTIFS(eukaryotes!$A906:$A2714,$A906,eukaryotes!$S906:$S2714,E$1)</f>
        <v>0</v>
      </c>
      <c r="F906">
        <f>COUNTIFS(eukaryotes!$A906:$A2714,$A906,eukaryotes!$S906:$S2714,F$1)</f>
        <v>0</v>
      </c>
      <c r="G906">
        <f>COUNTIFS(eukaryotes!$A906:$A2714,$A906,eukaryotes!$S906:$S2714,G$1)</f>
        <v>0</v>
      </c>
      <c r="H906">
        <f>COUNTIFS(eukaryotes!$A906:$A2714,$A906,eukaryotes!$S906:$S2714,H$1)</f>
        <v>0</v>
      </c>
    </row>
    <row r="907" spans="1:8" x14ac:dyDescent="0.25">
      <c r="A907" t="s">
        <v>13322</v>
      </c>
      <c r="B907">
        <f>COUNTIFS(eukaryotes!$A907:$A2715,$A907,eukaryotes!$S907:$S2715,B$1)</f>
        <v>1</v>
      </c>
      <c r="C907">
        <f>COUNTIFS(eukaryotes!$A907:$A2715,$A907,eukaryotes!$S907:$S2715,C$1)</f>
        <v>0</v>
      </c>
      <c r="D907">
        <f>COUNTIFS(eukaryotes!$A907:$A2715,$A907,eukaryotes!$S907:$S2715,D$1)</f>
        <v>0</v>
      </c>
      <c r="E907">
        <f>COUNTIFS(eukaryotes!$A907:$A2715,$A907,eukaryotes!$S907:$S2715,E$1)</f>
        <v>0</v>
      </c>
      <c r="F907">
        <f>COUNTIFS(eukaryotes!$A907:$A2715,$A907,eukaryotes!$S907:$S2715,F$1)</f>
        <v>0</v>
      </c>
      <c r="G907">
        <f>COUNTIFS(eukaryotes!$A907:$A2715,$A907,eukaryotes!$S907:$S2715,G$1)</f>
        <v>0</v>
      </c>
      <c r="H907">
        <f>COUNTIFS(eukaryotes!$A907:$A2715,$A907,eukaryotes!$S907:$S2715,H$1)</f>
        <v>0</v>
      </c>
    </row>
    <row r="908" spans="1:8" x14ac:dyDescent="0.25">
      <c r="A908" t="s">
        <v>13328</v>
      </c>
      <c r="B908">
        <f>COUNTIFS(eukaryotes!$A908:$A2716,$A908,eukaryotes!$S908:$S2716,B$1)</f>
        <v>1</v>
      </c>
      <c r="C908">
        <f>COUNTIFS(eukaryotes!$A908:$A2716,$A908,eukaryotes!$S908:$S2716,C$1)</f>
        <v>0</v>
      </c>
      <c r="D908">
        <f>COUNTIFS(eukaryotes!$A908:$A2716,$A908,eukaryotes!$S908:$S2716,D$1)</f>
        <v>0</v>
      </c>
      <c r="E908">
        <f>COUNTIFS(eukaryotes!$A908:$A2716,$A908,eukaryotes!$S908:$S2716,E$1)</f>
        <v>0</v>
      </c>
      <c r="F908">
        <f>COUNTIFS(eukaryotes!$A908:$A2716,$A908,eukaryotes!$S908:$S2716,F$1)</f>
        <v>0</v>
      </c>
      <c r="G908">
        <f>COUNTIFS(eukaryotes!$A908:$A2716,$A908,eukaryotes!$S908:$S2716,G$1)</f>
        <v>0</v>
      </c>
      <c r="H908">
        <f>COUNTIFS(eukaryotes!$A908:$A2716,$A908,eukaryotes!$S908:$S2716,H$1)</f>
        <v>0</v>
      </c>
    </row>
    <row r="909" spans="1:8" x14ac:dyDescent="0.25">
      <c r="A909" t="s">
        <v>13334</v>
      </c>
      <c r="B909">
        <f>COUNTIFS(eukaryotes!$A909:$A2717,$A909,eukaryotes!$S909:$S2717,B$1)</f>
        <v>0</v>
      </c>
      <c r="C909">
        <f>COUNTIFS(eukaryotes!$A909:$A2717,$A909,eukaryotes!$S909:$S2717,C$1)</f>
        <v>0</v>
      </c>
      <c r="D909">
        <f>COUNTIFS(eukaryotes!$A909:$A2717,$A909,eukaryotes!$S909:$S2717,D$1)</f>
        <v>0</v>
      </c>
      <c r="E909">
        <f>COUNTIFS(eukaryotes!$A909:$A2717,$A909,eukaryotes!$S909:$S2717,E$1)</f>
        <v>1</v>
      </c>
      <c r="F909">
        <f>COUNTIFS(eukaryotes!$A909:$A2717,$A909,eukaryotes!$S909:$S2717,F$1)</f>
        <v>0</v>
      </c>
      <c r="G909">
        <f>COUNTIFS(eukaryotes!$A909:$A2717,$A909,eukaryotes!$S909:$S2717,G$1)</f>
        <v>0</v>
      </c>
      <c r="H909">
        <f>COUNTIFS(eukaryotes!$A909:$A2717,$A909,eukaryotes!$S909:$S2717,H$1)</f>
        <v>0</v>
      </c>
    </row>
    <row r="910" spans="1:8" x14ac:dyDescent="0.25">
      <c r="A910" t="s">
        <v>13340</v>
      </c>
      <c r="B910">
        <f>COUNTIFS(eukaryotes!$A910:$A2718,$A910,eukaryotes!$S910:$S2718,B$1)</f>
        <v>1</v>
      </c>
      <c r="C910">
        <f>COUNTIFS(eukaryotes!$A910:$A2718,$A910,eukaryotes!$S910:$S2718,C$1)</f>
        <v>0</v>
      </c>
      <c r="D910">
        <f>COUNTIFS(eukaryotes!$A910:$A2718,$A910,eukaryotes!$S910:$S2718,D$1)</f>
        <v>0</v>
      </c>
      <c r="E910">
        <f>COUNTIFS(eukaryotes!$A910:$A2718,$A910,eukaryotes!$S910:$S2718,E$1)</f>
        <v>0</v>
      </c>
      <c r="F910">
        <f>COUNTIFS(eukaryotes!$A910:$A2718,$A910,eukaryotes!$S910:$S2718,F$1)</f>
        <v>0</v>
      </c>
      <c r="G910">
        <f>COUNTIFS(eukaryotes!$A910:$A2718,$A910,eukaryotes!$S910:$S2718,G$1)</f>
        <v>0</v>
      </c>
      <c r="H910">
        <f>COUNTIFS(eukaryotes!$A910:$A2718,$A910,eukaryotes!$S910:$S2718,H$1)</f>
        <v>0</v>
      </c>
    </row>
    <row r="911" spans="1:8" x14ac:dyDescent="0.25">
      <c r="A911" t="s">
        <v>13345</v>
      </c>
      <c r="B911">
        <f>COUNTIFS(eukaryotes!$A911:$A2719,$A911,eukaryotes!$S911:$S2719,B$1)</f>
        <v>1</v>
      </c>
      <c r="C911">
        <f>COUNTIFS(eukaryotes!$A911:$A2719,$A911,eukaryotes!$S911:$S2719,C$1)</f>
        <v>0</v>
      </c>
      <c r="D911">
        <f>COUNTIFS(eukaryotes!$A911:$A2719,$A911,eukaryotes!$S911:$S2719,D$1)</f>
        <v>0</v>
      </c>
      <c r="E911">
        <f>COUNTIFS(eukaryotes!$A911:$A2719,$A911,eukaryotes!$S911:$S2719,E$1)</f>
        <v>0</v>
      </c>
      <c r="F911">
        <f>COUNTIFS(eukaryotes!$A911:$A2719,$A911,eukaryotes!$S911:$S2719,F$1)</f>
        <v>0</v>
      </c>
      <c r="G911">
        <f>COUNTIFS(eukaryotes!$A911:$A2719,$A911,eukaryotes!$S911:$S2719,G$1)</f>
        <v>0</v>
      </c>
      <c r="H911">
        <f>COUNTIFS(eukaryotes!$A911:$A2719,$A911,eukaryotes!$S911:$S2719,H$1)</f>
        <v>0</v>
      </c>
    </row>
    <row r="912" spans="1:8" x14ac:dyDescent="0.25">
      <c r="A912" t="s">
        <v>13350</v>
      </c>
      <c r="B912">
        <f>COUNTIFS(eukaryotes!$A912:$A2720,$A912,eukaryotes!$S912:$S2720,B$1)</f>
        <v>1</v>
      </c>
      <c r="C912">
        <f>COUNTIFS(eukaryotes!$A912:$A2720,$A912,eukaryotes!$S912:$S2720,C$1)</f>
        <v>0</v>
      </c>
      <c r="D912">
        <f>COUNTIFS(eukaryotes!$A912:$A2720,$A912,eukaryotes!$S912:$S2720,D$1)</f>
        <v>0</v>
      </c>
      <c r="E912">
        <f>COUNTIFS(eukaryotes!$A912:$A2720,$A912,eukaryotes!$S912:$S2720,E$1)</f>
        <v>0</v>
      </c>
      <c r="F912">
        <f>COUNTIFS(eukaryotes!$A912:$A2720,$A912,eukaryotes!$S912:$S2720,F$1)</f>
        <v>0</v>
      </c>
      <c r="G912">
        <f>COUNTIFS(eukaryotes!$A912:$A2720,$A912,eukaryotes!$S912:$S2720,G$1)</f>
        <v>0</v>
      </c>
      <c r="H912">
        <f>COUNTIFS(eukaryotes!$A912:$A2720,$A912,eukaryotes!$S912:$S2720,H$1)</f>
        <v>0</v>
      </c>
    </row>
    <row r="913" spans="1:8" x14ac:dyDescent="0.25">
      <c r="A913" t="s">
        <v>13355</v>
      </c>
      <c r="B913">
        <f>COUNTIFS(eukaryotes!$A913:$A2721,$A913,eukaryotes!$S913:$S2721,B$1)</f>
        <v>0</v>
      </c>
      <c r="C913">
        <f>COUNTIFS(eukaryotes!$A913:$A2721,$A913,eukaryotes!$S913:$S2721,C$1)</f>
        <v>0</v>
      </c>
      <c r="D913">
        <f>COUNTIFS(eukaryotes!$A913:$A2721,$A913,eukaryotes!$S913:$S2721,D$1)</f>
        <v>0</v>
      </c>
      <c r="E913">
        <f>COUNTIFS(eukaryotes!$A913:$A2721,$A913,eukaryotes!$S913:$S2721,E$1)</f>
        <v>1</v>
      </c>
      <c r="F913">
        <f>COUNTIFS(eukaryotes!$A913:$A2721,$A913,eukaryotes!$S913:$S2721,F$1)</f>
        <v>0</v>
      </c>
      <c r="G913">
        <f>COUNTIFS(eukaryotes!$A913:$A2721,$A913,eukaryotes!$S913:$S2721,G$1)</f>
        <v>0</v>
      </c>
      <c r="H913">
        <f>COUNTIFS(eukaryotes!$A913:$A2721,$A913,eukaryotes!$S913:$S2721,H$1)</f>
        <v>0</v>
      </c>
    </row>
    <row r="914" spans="1:8" x14ac:dyDescent="0.25">
      <c r="A914" t="s">
        <v>13360</v>
      </c>
      <c r="B914">
        <f>COUNTIFS(eukaryotes!$A914:$A2722,$A914,eukaryotes!$S914:$S2722,B$1)</f>
        <v>0</v>
      </c>
      <c r="C914">
        <f>COUNTIFS(eukaryotes!$A914:$A2722,$A914,eukaryotes!$S914:$S2722,C$1)</f>
        <v>0</v>
      </c>
      <c r="D914">
        <f>COUNTIFS(eukaryotes!$A914:$A2722,$A914,eukaryotes!$S914:$S2722,D$1)</f>
        <v>0</v>
      </c>
      <c r="E914">
        <f>COUNTIFS(eukaryotes!$A914:$A2722,$A914,eukaryotes!$S914:$S2722,E$1)</f>
        <v>1</v>
      </c>
      <c r="F914">
        <f>COUNTIFS(eukaryotes!$A914:$A2722,$A914,eukaryotes!$S914:$S2722,F$1)</f>
        <v>0</v>
      </c>
      <c r="G914">
        <f>COUNTIFS(eukaryotes!$A914:$A2722,$A914,eukaryotes!$S914:$S2722,G$1)</f>
        <v>0</v>
      </c>
      <c r="H914">
        <f>COUNTIFS(eukaryotes!$A914:$A2722,$A914,eukaryotes!$S914:$S2722,H$1)</f>
        <v>0</v>
      </c>
    </row>
    <row r="915" spans="1:8" x14ac:dyDescent="0.25">
      <c r="A915" t="s">
        <v>13365</v>
      </c>
      <c r="B915">
        <f>COUNTIFS(eukaryotes!$A915:$A2723,$A915,eukaryotes!$S915:$S2723,B$1)</f>
        <v>0</v>
      </c>
      <c r="C915">
        <f>COUNTIFS(eukaryotes!$A915:$A2723,$A915,eukaryotes!$S915:$S2723,C$1)</f>
        <v>0</v>
      </c>
      <c r="D915">
        <f>COUNTIFS(eukaryotes!$A915:$A2723,$A915,eukaryotes!$S915:$S2723,D$1)</f>
        <v>0</v>
      </c>
      <c r="E915">
        <f>COUNTIFS(eukaryotes!$A915:$A2723,$A915,eukaryotes!$S915:$S2723,E$1)</f>
        <v>1</v>
      </c>
      <c r="F915">
        <f>COUNTIFS(eukaryotes!$A915:$A2723,$A915,eukaryotes!$S915:$S2723,F$1)</f>
        <v>0</v>
      </c>
      <c r="G915">
        <f>COUNTIFS(eukaryotes!$A915:$A2723,$A915,eukaryotes!$S915:$S2723,G$1)</f>
        <v>0</v>
      </c>
      <c r="H915">
        <f>COUNTIFS(eukaryotes!$A915:$A2723,$A915,eukaryotes!$S915:$S2723,H$1)</f>
        <v>0</v>
      </c>
    </row>
    <row r="916" spans="1:8" x14ac:dyDescent="0.25">
      <c r="A916" t="s">
        <v>13370</v>
      </c>
      <c r="B916">
        <f>COUNTIFS(eukaryotes!$A916:$A2724,$A916,eukaryotes!$S916:$S2724,B$1)</f>
        <v>0</v>
      </c>
      <c r="C916">
        <f>COUNTIFS(eukaryotes!$A916:$A2724,$A916,eukaryotes!$S916:$S2724,C$1)</f>
        <v>0</v>
      </c>
      <c r="D916">
        <f>COUNTIFS(eukaryotes!$A916:$A2724,$A916,eukaryotes!$S916:$S2724,D$1)</f>
        <v>0</v>
      </c>
      <c r="E916">
        <f>COUNTIFS(eukaryotes!$A916:$A2724,$A916,eukaryotes!$S916:$S2724,E$1)</f>
        <v>1</v>
      </c>
      <c r="F916">
        <f>COUNTIFS(eukaryotes!$A916:$A2724,$A916,eukaryotes!$S916:$S2724,F$1)</f>
        <v>0</v>
      </c>
      <c r="G916">
        <f>COUNTIFS(eukaryotes!$A916:$A2724,$A916,eukaryotes!$S916:$S2724,G$1)</f>
        <v>0</v>
      </c>
      <c r="H916">
        <f>COUNTIFS(eukaryotes!$A916:$A2724,$A916,eukaryotes!$S916:$S2724,H$1)</f>
        <v>0</v>
      </c>
    </row>
    <row r="917" spans="1:8" x14ac:dyDescent="0.25">
      <c r="A917" t="s">
        <v>13375</v>
      </c>
      <c r="B917">
        <f>COUNTIFS(eukaryotes!$A917:$A2725,$A917,eukaryotes!$S917:$S2725,B$1)</f>
        <v>1</v>
      </c>
      <c r="C917">
        <f>COUNTIFS(eukaryotes!$A917:$A2725,$A917,eukaryotes!$S917:$S2725,C$1)</f>
        <v>0</v>
      </c>
      <c r="D917">
        <f>COUNTIFS(eukaryotes!$A917:$A2725,$A917,eukaryotes!$S917:$S2725,D$1)</f>
        <v>0</v>
      </c>
      <c r="E917">
        <f>COUNTIFS(eukaryotes!$A917:$A2725,$A917,eukaryotes!$S917:$S2725,E$1)</f>
        <v>0</v>
      </c>
      <c r="F917">
        <f>COUNTIFS(eukaryotes!$A917:$A2725,$A917,eukaryotes!$S917:$S2725,F$1)</f>
        <v>0</v>
      </c>
      <c r="G917">
        <f>COUNTIFS(eukaryotes!$A917:$A2725,$A917,eukaryotes!$S917:$S2725,G$1)</f>
        <v>0</v>
      </c>
      <c r="H917">
        <f>COUNTIFS(eukaryotes!$A917:$A2725,$A917,eukaryotes!$S917:$S2725,H$1)</f>
        <v>0</v>
      </c>
    </row>
    <row r="918" spans="1:8" x14ac:dyDescent="0.25">
      <c r="A918" t="s">
        <v>13381</v>
      </c>
      <c r="B918">
        <f>COUNTIFS(eukaryotes!$A918:$A2726,$A918,eukaryotes!$S918:$S2726,B$1)</f>
        <v>0</v>
      </c>
      <c r="C918">
        <f>COUNTIFS(eukaryotes!$A918:$A2726,$A918,eukaryotes!$S918:$S2726,C$1)</f>
        <v>0</v>
      </c>
      <c r="D918">
        <f>COUNTIFS(eukaryotes!$A918:$A2726,$A918,eukaryotes!$S918:$S2726,D$1)</f>
        <v>0</v>
      </c>
      <c r="E918">
        <f>COUNTIFS(eukaryotes!$A918:$A2726,$A918,eukaryotes!$S918:$S2726,E$1)</f>
        <v>3</v>
      </c>
      <c r="F918">
        <f>COUNTIFS(eukaryotes!$A918:$A2726,$A918,eukaryotes!$S918:$S2726,F$1)</f>
        <v>0</v>
      </c>
      <c r="G918">
        <f>COUNTIFS(eukaryotes!$A918:$A2726,$A918,eukaryotes!$S918:$S2726,G$1)</f>
        <v>0</v>
      </c>
      <c r="H918">
        <f>COUNTIFS(eukaryotes!$A918:$A2726,$A918,eukaryotes!$S918:$S2726,H$1)</f>
        <v>0</v>
      </c>
    </row>
    <row r="919" spans="1:8" x14ac:dyDescent="0.25">
      <c r="A919" t="s">
        <v>13392</v>
      </c>
      <c r="B919">
        <f>COUNTIFS(eukaryotes!$A919:$A2727,$A919,eukaryotes!$S919:$S2727,B$1)</f>
        <v>0</v>
      </c>
      <c r="C919">
        <f>COUNTIFS(eukaryotes!$A919:$A2727,$A919,eukaryotes!$S919:$S2727,C$1)</f>
        <v>0</v>
      </c>
      <c r="D919">
        <f>COUNTIFS(eukaryotes!$A919:$A2727,$A919,eukaryotes!$S919:$S2727,D$1)</f>
        <v>0</v>
      </c>
      <c r="E919">
        <f>COUNTIFS(eukaryotes!$A919:$A2727,$A919,eukaryotes!$S919:$S2727,E$1)</f>
        <v>1</v>
      </c>
      <c r="F919">
        <f>COUNTIFS(eukaryotes!$A919:$A2727,$A919,eukaryotes!$S919:$S2727,F$1)</f>
        <v>0</v>
      </c>
      <c r="G919">
        <f>COUNTIFS(eukaryotes!$A919:$A2727,$A919,eukaryotes!$S919:$S2727,G$1)</f>
        <v>0</v>
      </c>
      <c r="H919">
        <f>COUNTIFS(eukaryotes!$A919:$A2727,$A919,eukaryotes!$S919:$S2727,H$1)</f>
        <v>0</v>
      </c>
    </row>
    <row r="920" spans="1:8" x14ac:dyDescent="0.25">
      <c r="A920" t="s">
        <v>13397</v>
      </c>
      <c r="B920">
        <f>COUNTIFS(eukaryotes!$A920:$A2728,$A920,eukaryotes!$S920:$S2728,B$1)</f>
        <v>0</v>
      </c>
      <c r="C920">
        <f>COUNTIFS(eukaryotes!$A920:$A2728,$A920,eukaryotes!$S920:$S2728,C$1)</f>
        <v>0</v>
      </c>
      <c r="D920">
        <f>COUNTIFS(eukaryotes!$A920:$A2728,$A920,eukaryotes!$S920:$S2728,D$1)</f>
        <v>0</v>
      </c>
      <c r="E920">
        <f>COUNTIFS(eukaryotes!$A920:$A2728,$A920,eukaryotes!$S920:$S2728,E$1)</f>
        <v>1</v>
      </c>
      <c r="F920">
        <f>COUNTIFS(eukaryotes!$A920:$A2728,$A920,eukaryotes!$S920:$S2728,F$1)</f>
        <v>0</v>
      </c>
      <c r="G920">
        <f>COUNTIFS(eukaryotes!$A920:$A2728,$A920,eukaryotes!$S920:$S2728,G$1)</f>
        <v>0</v>
      </c>
      <c r="H920">
        <f>COUNTIFS(eukaryotes!$A920:$A2728,$A920,eukaryotes!$S920:$S2728,H$1)</f>
        <v>0</v>
      </c>
    </row>
    <row r="921" spans="1:8" x14ac:dyDescent="0.25">
      <c r="A921" t="s">
        <v>13403</v>
      </c>
      <c r="B921">
        <f>COUNTIFS(eukaryotes!$A921:$A2729,$A921,eukaryotes!$S921:$S2729,B$1)</f>
        <v>1</v>
      </c>
      <c r="C921">
        <f>COUNTIFS(eukaryotes!$A921:$A2729,$A921,eukaryotes!$S921:$S2729,C$1)</f>
        <v>0</v>
      </c>
      <c r="D921">
        <f>COUNTIFS(eukaryotes!$A921:$A2729,$A921,eukaryotes!$S921:$S2729,D$1)</f>
        <v>0</v>
      </c>
      <c r="E921">
        <f>COUNTIFS(eukaryotes!$A921:$A2729,$A921,eukaryotes!$S921:$S2729,E$1)</f>
        <v>0</v>
      </c>
      <c r="F921">
        <f>COUNTIFS(eukaryotes!$A921:$A2729,$A921,eukaryotes!$S921:$S2729,F$1)</f>
        <v>0</v>
      </c>
      <c r="G921">
        <f>COUNTIFS(eukaryotes!$A921:$A2729,$A921,eukaryotes!$S921:$S2729,G$1)</f>
        <v>0</v>
      </c>
      <c r="H921">
        <f>COUNTIFS(eukaryotes!$A921:$A2729,$A921,eukaryotes!$S921:$S2729,H$1)</f>
        <v>0</v>
      </c>
    </row>
    <row r="922" spans="1:8" x14ac:dyDescent="0.25">
      <c r="A922" t="s">
        <v>13409</v>
      </c>
      <c r="B922">
        <f>COUNTIFS(eukaryotes!$A922:$A2730,$A922,eukaryotes!$S922:$S2730,B$1)</f>
        <v>1</v>
      </c>
      <c r="C922">
        <f>COUNTIFS(eukaryotes!$A922:$A2730,$A922,eukaryotes!$S922:$S2730,C$1)</f>
        <v>0</v>
      </c>
      <c r="D922">
        <f>COUNTIFS(eukaryotes!$A922:$A2730,$A922,eukaryotes!$S922:$S2730,D$1)</f>
        <v>0</v>
      </c>
      <c r="E922">
        <f>COUNTIFS(eukaryotes!$A922:$A2730,$A922,eukaryotes!$S922:$S2730,E$1)</f>
        <v>0</v>
      </c>
      <c r="F922">
        <f>COUNTIFS(eukaryotes!$A922:$A2730,$A922,eukaryotes!$S922:$S2730,F$1)</f>
        <v>0</v>
      </c>
      <c r="G922">
        <f>COUNTIFS(eukaryotes!$A922:$A2730,$A922,eukaryotes!$S922:$S2730,G$1)</f>
        <v>0</v>
      </c>
      <c r="H922">
        <f>COUNTIFS(eukaryotes!$A922:$A2730,$A922,eukaryotes!$S922:$S2730,H$1)</f>
        <v>0</v>
      </c>
    </row>
    <row r="923" spans="1:8" x14ac:dyDescent="0.25">
      <c r="A923" t="s">
        <v>13414</v>
      </c>
      <c r="B923">
        <f>COUNTIFS(eukaryotes!$A923:$A2731,$A923,eukaryotes!$S923:$S2731,B$1)</f>
        <v>1</v>
      </c>
      <c r="C923">
        <f>COUNTIFS(eukaryotes!$A923:$A2731,$A923,eukaryotes!$S923:$S2731,C$1)</f>
        <v>0</v>
      </c>
      <c r="D923">
        <f>COUNTIFS(eukaryotes!$A923:$A2731,$A923,eukaryotes!$S923:$S2731,D$1)</f>
        <v>0</v>
      </c>
      <c r="E923">
        <f>COUNTIFS(eukaryotes!$A923:$A2731,$A923,eukaryotes!$S923:$S2731,E$1)</f>
        <v>0</v>
      </c>
      <c r="F923">
        <f>COUNTIFS(eukaryotes!$A923:$A2731,$A923,eukaryotes!$S923:$S2731,F$1)</f>
        <v>0</v>
      </c>
      <c r="G923">
        <f>COUNTIFS(eukaryotes!$A923:$A2731,$A923,eukaryotes!$S923:$S2731,G$1)</f>
        <v>0</v>
      </c>
      <c r="H923">
        <f>COUNTIFS(eukaryotes!$A923:$A2731,$A923,eukaryotes!$S923:$S2731,H$1)</f>
        <v>0</v>
      </c>
    </row>
    <row r="924" spans="1:8" x14ac:dyDescent="0.25">
      <c r="A924" t="s">
        <v>13419</v>
      </c>
      <c r="B924">
        <f>COUNTIFS(eukaryotes!$A924:$A2732,$A924,eukaryotes!$S924:$S2732,B$1)</f>
        <v>1</v>
      </c>
      <c r="C924">
        <f>COUNTIFS(eukaryotes!$A924:$A2732,$A924,eukaryotes!$S924:$S2732,C$1)</f>
        <v>0</v>
      </c>
      <c r="D924">
        <f>COUNTIFS(eukaryotes!$A924:$A2732,$A924,eukaryotes!$S924:$S2732,D$1)</f>
        <v>0</v>
      </c>
      <c r="E924">
        <f>COUNTIFS(eukaryotes!$A924:$A2732,$A924,eukaryotes!$S924:$S2732,E$1)</f>
        <v>0</v>
      </c>
      <c r="F924">
        <f>COUNTIFS(eukaryotes!$A924:$A2732,$A924,eukaryotes!$S924:$S2732,F$1)</f>
        <v>0</v>
      </c>
      <c r="G924">
        <f>COUNTIFS(eukaryotes!$A924:$A2732,$A924,eukaryotes!$S924:$S2732,G$1)</f>
        <v>0</v>
      </c>
      <c r="H924">
        <f>COUNTIFS(eukaryotes!$A924:$A2732,$A924,eukaryotes!$S924:$S2732,H$1)</f>
        <v>0</v>
      </c>
    </row>
    <row r="925" spans="1:8" x14ac:dyDescent="0.25">
      <c r="A925" t="s">
        <v>13424</v>
      </c>
      <c r="B925">
        <f>COUNTIFS(eukaryotes!$A925:$A2733,$A925,eukaryotes!$S925:$S2733,B$1)</f>
        <v>1</v>
      </c>
      <c r="C925">
        <f>COUNTIFS(eukaryotes!$A925:$A2733,$A925,eukaryotes!$S925:$S2733,C$1)</f>
        <v>0</v>
      </c>
      <c r="D925">
        <f>COUNTIFS(eukaryotes!$A925:$A2733,$A925,eukaryotes!$S925:$S2733,D$1)</f>
        <v>0</v>
      </c>
      <c r="E925">
        <f>COUNTIFS(eukaryotes!$A925:$A2733,$A925,eukaryotes!$S925:$S2733,E$1)</f>
        <v>0</v>
      </c>
      <c r="F925">
        <f>COUNTIFS(eukaryotes!$A925:$A2733,$A925,eukaryotes!$S925:$S2733,F$1)</f>
        <v>0</v>
      </c>
      <c r="G925">
        <f>COUNTIFS(eukaryotes!$A925:$A2733,$A925,eukaryotes!$S925:$S2733,G$1)</f>
        <v>0</v>
      </c>
      <c r="H925">
        <f>COUNTIFS(eukaryotes!$A925:$A2733,$A925,eukaryotes!$S925:$S2733,H$1)</f>
        <v>0</v>
      </c>
    </row>
    <row r="926" spans="1:8" x14ac:dyDescent="0.25">
      <c r="A926" t="s">
        <v>13429</v>
      </c>
      <c r="B926">
        <f>COUNTIFS(eukaryotes!$A926:$A2734,$A926,eukaryotes!$S926:$S2734,B$1)</f>
        <v>1</v>
      </c>
      <c r="C926">
        <f>COUNTIFS(eukaryotes!$A926:$A2734,$A926,eukaryotes!$S926:$S2734,C$1)</f>
        <v>0</v>
      </c>
      <c r="D926">
        <f>COUNTIFS(eukaryotes!$A926:$A2734,$A926,eukaryotes!$S926:$S2734,D$1)</f>
        <v>0</v>
      </c>
      <c r="E926">
        <f>COUNTIFS(eukaryotes!$A926:$A2734,$A926,eukaryotes!$S926:$S2734,E$1)</f>
        <v>0</v>
      </c>
      <c r="F926">
        <f>COUNTIFS(eukaryotes!$A926:$A2734,$A926,eukaryotes!$S926:$S2734,F$1)</f>
        <v>0</v>
      </c>
      <c r="G926">
        <f>COUNTIFS(eukaryotes!$A926:$A2734,$A926,eukaryotes!$S926:$S2734,G$1)</f>
        <v>0</v>
      </c>
      <c r="H926">
        <f>COUNTIFS(eukaryotes!$A926:$A2734,$A926,eukaryotes!$S926:$S2734,H$1)</f>
        <v>0</v>
      </c>
    </row>
    <row r="927" spans="1:8" x14ac:dyDescent="0.25">
      <c r="A927" t="s">
        <v>13435</v>
      </c>
      <c r="B927">
        <f>COUNTIFS(eukaryotes!$A927:$A2735,$A927,eukaryotes!$S927:$S2735,B$1)</f>
        <v>0</v>
      </c>
      <c r="C927">
        <f>COUNTIFS(eukaryotes!$A927:$A2735,$A927,eukaryotes!$S927:$S2735,C$1)</f>
        <v>0</v>
      </c>
      <c r="D927">
        <f>COUNTIFS(eukaryotes!$A927:$A2735,$A927,eukaryotes!$S927:$S2735,D$1)</f>
        <v>0</v>
      </c>
      <c r="E927">
        <f>COUNTIFS(eukaryotes!$A927:$A2735,$A927,eukaryotes!$S927:$S2735,E$1)</f>
        <v>1</v>
      </c>
      <c r="F927">
        <f>COUNTIFS(eukaryotes!$A927:$A2735,$A927,eukaryotes!$S927:$S2735,F$1)</f>
        <v>0</v>
      </c>
      <c r="G927">
        <f>COUNTIFS(eukaryotes!$A927:$A2735,$A927,eukaryotes!$S927:$S2735,G$1)</f>
        <v>0</v>
      </c>
      <c r="H927">
        <f>COUNTIFS(eukaryotes!$A927:$A2735,$A927,eukaryotes!$S927:$S2735,H$1)</f>
        <v>0</v>
      </c>
    </row>
    <row r="928" spans="1:8" x14ac:dyDescent="0.25">
      <c r="A928" t="s">
        <v>13440</v>
      </c>
      <c r="B928">
        <f>COUNTIFS(eukaryotes!$A928:$A2736,$A928,eukaryotes!$S928:$S2736,B$1)</f>
        <v>1</v>
      </c>
      <c r="C928">
        <f>COUNTIFS(eukaryotes!$A928:$A2736,$A928,eukaryotes!$S928:$S2736,C$1)</f>
        <v>0</v>
      </c>
      <c r="D928">
        <f>COUNTIFS(eukaryotes!$A928:$A2736,$A928,eukaryotes!$S928:$S2736,D$1)</f>
        <v>0</v>
      </c>
      <c r="E928">
        <f>COUNTIFS(eukaryotes!$A928:$A2736,$A928,eukaryotes!$S928:$S2736,E$1)</f>
        <v>0</v>
      </c>
      <c r="F928">
        <f>COUNTIFS(eukaryotes!$A928:$A2736,$A928,eukaryotes!$S928:$S2736,F$1)</f>
        <v>0</v>
      </c>
      <c r="G928">
        <f>COUNTIFS(eukaryotes!$A928:$A2736,$A928,eukaryotes!$S928:$S2736,G$1)</f>
        <v>0</v>
      </c>
      <c r="H928">
        <f>COUNTIFS(eukaryotes!$A928:$A2736,$A928,eukaryotes!$S928:$S2736,H$1)</f>
        <v>0</v>
      </c>
    </row>
    <row r="929" spans="1:8" x14ac:dyDescent="0.25">
      <c r="A929" t="s">
        <v>13445</v>
      </c>
      <c r="B929">
        <f>COUNTIFS(eukaryotes!$A929:$A2737,$A929,eukaryotes!$S929:$S2737,B$1)</f>
        <v>1</v>
      </c>
      <c r="C929">
        <f>COUNTIFS(eukaryotes!$A929:$A2737,$A929,eukaryotes!$S929:$S2737,C$1)</f>
        <v>0</v>
      </c>
      <c r="D929">
        <f>COUNTIFS(eukaryotes!$A929:$A2737,$A929,eukaryotes!$S929:$S2737,D$1)</f>
        <v>0</v>
      </c>
      <c r="E929">
        <f>COUNTIFS(eukaryotes!$A929:$A2737,$A929,eukaryotes!$S929:$S2737,E$1)</f>
        <v>0</v>
      </c>
      <c r="F929">
        <f>COUNTIFS(eukaryotes!$A929:$A2737,$A929,eukaryotes!$S929:$S2737,F$1)</f>
        <v>0</v>
      </c>
      <c r="G929">
        <f>COUNTIFS(eukaryotes!$A929:$A2737,$A929,eukaryotes!$S929:$S2737,G$1)</f>
        <v>0</v>
      </c>
      <c r="H929">
        <f>COUNTIFS(eukaryotes!$A929:$A2737,$A929,eukaryotes!$S929:$S2737,H$1)</f>
        <v>0</v>
      </c>
    </row>
    <row r="930" spans="1:8" x14ac:dyDescent="0.25">
      <c r="A930" t="s">
        <v>13451</v>
      </c>
      <c r="B930">
        <f>COUNTIFS(eukaryotes!$A930:$A2738,$A930,eukaryotes!$S930:$S2738,B$1)</f>
        <v>0</v>
      </c>
      <c r="C930">
        <f>COUNTIFS(eukaryotes!$A930:$A2738,$A930,eukaryotes!$S930:$S2738,C$1)</f>
        <v>0</v>
      </c>
      <c r="D930">
        <f>COUNTIFS(eukaryotes!$A930:$A2738,$A930,eukaryotes!$S930:$S2738,D$1)</f>
        <v>0</v>
      </c>
      <c r="E930">
        <f>COUNTIFS(eukaryotes!$A930:$A2738,$A930,eukaryotes!$S930:$S2738,E$1)</f>
        <v>1</v>
      </c>
      <c r="F930">
        <f>COUNTIFS(eukaryotes!$A930:$A2738,$A930,eukaryotes!$S930:$S2738,F$1)</f>
        <v>0</v>
      </c>
      <c r="G930">
        <f>COUNTIFS(eukaryotes!$A930:$A2738,$A930,eukaryotes!$S930:$S2738,G$1)</f>
        <v>0</v>
      </c>
      <c r="H930">
        <f>COUNTIFS(eukaryotes!$A930:$A2738,$A930,eukaryotes!$S930:$S2738,H$1)</f>
        <v>0</v>
      </c>
    </row>
    <row r="931" spans="1:8" x14ac:dyDescent="0.25">
      <c r="A931" t="s">
        <v>13457</v>
      </c>
      <c r="B931">
        <f>COUNTIFS(eukaryotes!$A931:$A2739,$A931,eukaryotes!$S931:$S2739,B$1)</f>
        <v>0</v>
      </c>
      <c r="C931">
        <f>COUNTIFS(eukaryotes!$A931:$A2739,$A931,eukaryotes!$S931:$S2739,C$1)</f>
        <v>0</v>
      </c>
      <c r="D931">
        <f>COUNTIFS(eukaryotes!$A931:$A2739,$A931,eukaryotes!$S931:$S2739,D$1)</f>
        <v>0</v>
      </c>
      <c r="E931">
        <f>COUNTIFS(eukaryotes!$A931:$A2739,$A931,eukaryotes!$S931:$S2739,E$1)</f>
        <v>1</v>
      </c>
      <c r="F931">
        <f>COUNTIFS(eukaryotes!$A931:$A2739,$A931,eukaryotes!$S931:$S2739,F$1)</f>
        <v>0</v>
      </c>
      <c r="G931">
        <f>COUNTIFS(eukaryotes!$A931:$A2739,$A931,eukaryotes!$S931:$S2739,G$1)</f>
        <v>0</v>
      </c>
      <c r="H931">
        <f>COUNTIFS(eukaryotes!$A931:$A2739,$A931,eukaryotes!$S931:$S2739,H$1)</f>
        <v>0</v>
      </c>
    </row>
    <row r="932" spans="1:8" x14ac:dyDescent="0.25">
      <c r="A932" t="s">
        <v>13463</v>
      </c>
      <c r="B932">
        <f>COUNTIFS(eukaryotes!$A932:$A2740,$A932,eukaryotes!$S932:$S2740,B$1)</f>
        <v>0</v>
      </c>
      <c r="C932">
        <f>COUNTIFS(eukaryotes!$A932:$A2740,$A932,eukaryotes!$S932:$S2740,C$1)</f>
        <v>0</v>
      </c>
      <c r="D932">
        <f>COUNTIFS(eukaryotes!$A932:$A2740,$A932,eukaryotes!$S932:$S2740,D$1)</f>
        <v>1</v>
      </c>
      <c r="E932">
        <f>COUNTIFS(eukaryotes!$A932:$A2740,$A932,eukaryotes!$S932:$S2740,E$1)</f>
        <v>1</v>
      </c>
      <c r="F932">
        <f>COUNTIFS(eukaryotes!$A932:$A2740,$A932,eukaryotes!$S932:$S2740,F$1)</f>
        <v>0</v>
      </c>
      <c r="G932">
        <f>COUNTIFS(eukaryotes!$A932:$A2740,$A932,eukaryotes!$S932:$S2740,G$1)</f>
        <v>0</v>
      </c>
      <c r="H932">
        <f>COUNTIFS(eukaryotes!$A932:$A2740,$A932,eukaryotes!$S932:$S2740,H$1)</f>
        <v>0</v>
      </c>
    </row>
    <row r="933" spans="1:8" x14ac:dyDescent="0.25">
      <c r="A933" t="s">
        <v>13469</v>
      </c>
      <c r="B933">
        <f>COUNTIFS(eukaryotes!$A933:$A2741,$A933,eukaryotes!$S933:$S2741,B$1)</f>
        <v>0</v>
      </c>
      <c r="C933">
        <f>COUNTIFS(eukaryotes!$A933:$A2741,$A933,eukaryotes!$S933:$S2741,C$1)</f>
        <v>0</v>
      </c>
      <c r="D933">
        <f>COUNTIFS(eukaryotes!$A933:$A2741,$A933,eukaryotes!$S933:$S2741,D$1)</f>
        <v>0</v>
      </c>
      <c r="E933">
        <f>COUNTIFS(eukaryotes!$A933:$A2741,$A933,eukaryotes!$S933:$S2741,E$1)</f>
        <v>1</v>
      </c>
      <c r="F933">
        <f>COUNTIFS(eukaryotes!$A933:$A2741,$A933,eukaryotes!$S933:$S2741,F$1)</f>
        <v>0</v>
      </c>
      <c r="G933">
        <f>COUNTIFS(eukaryotes!$A933:$A2741,$A933,eukaryotes!$S933:$S2741,G$1)</f>
        <v>0</v>
      </c>
      <c r="H933">
        <f>COUNTIFS(eukaryotes!$A933:$A2741,$A933,eukaryotes!$S933:$S2741,H$1)</f>
        <v>0</v>
      </c>
    </row>
    <row r="934" spans="1:8" x14ac:dyDescent="0.25">
      <c r="A934" t="s">
        <v>13474</v>
      </c>
      <c r="B934">
        <f>COUNTIFS(eukaryotes!$A934:$A2742,$A934,eukaryotes!$S934:$S2742,B$1)</f>
        <v>1</v>
      </c>
      <c r="C934">
        <f>COUNTIFS(eukaryotes!$A934:$A2742,$A934,eukaryotes!$S934:$S2742,C$1)</f>
        <v>0</v>
      </c>
      <c r="D934">
        <f>COUNTIFS(eukaryotes!$A934:$A2742,$A934,eukaryotes!$S934:$S2742,D$1)</f>
        <v>0</v>
      </c>
      <c r="E934">
        <f>COUNTIFS(eukaryotes!$A934:$A2742,$A934,eukaryotes!$S934:$S2742,E$1)</f>
        <v>0</v>
      </c>
      <c r="F934">
        <f>COUNTIFS(eukaryotes!$A934:$A2742,$A934,eukaryotes!$S934:$S2742,F$1)</f>
        <v>0</v>
      </c>
      <c r="G934">
        <f>COUNTIFS(eukaryotes!$A934:$A2742,$A934,eukaryotes!$S934:$S2742,G$1)</f>
        <v>0</v>
      </c>
      <c r="H934">
        <f>COUNTIFS(eukaryotes!$A934:$A2742,$A934,eukaryotes!$S934:$S2742,H$1)</f>
        <v>0</v>
      </c>
    </row>
    <row r="935" spans="1:8" x14ac:dyDescent="0.25">
      <c r="A935" t="s">
        <v>13479</v>
      </c>
      <c r="B935">
        <f>COUNTIFS(eukaryotes!$A935:$A2743,$A935,eukaryotes!$S935:$S2743,B$1)</f>
        <v>0</v>
      </c>
      <c r="C935">
        <f>COUNTIFS(eukaryotes!$A935:$A2743,$A935,eukaryotes!$S935:$S2743,C$1)</f>
        <v>0</v>
      </c>
      <c r="D935">
        <f>COUNTIFS(eukaryotes!$A935:$A2743,$A935,eukaryotes!$S935:$S2743,D$1)</f>
        <v>0</v>
      </c>
      <c r="E935">
        <f>COUNTIFS(eukaryotes!$A935:$A2743,$A935,eukaryotes!$S935:$S2743,E$1)</f>
        <v>1</v>
      </c>
      <c r="F935">
        <f>COUNTIFS(eukaryotes!$A935:$A2743,$A935,eukaryotes!$S935:$S2743,F$1)</f>
        <v>0</v>
      </c>
      <c r="G935">
        <f>COUNTIFS(eukaryotes!$A935:$A2743,$A935,eukaryotes!$S935:$S2743,G$1)</f>
        <v>0</v>
      </c>
      <c r="H935">
        <f>COUNTIFS(eukaryotes!$A935:$A2743,$A935,eukaryotes!$S935:$S2743,H$1)</f>
        <v>0</v>
      </c>
    </row>
    <row r="936" spans="1:8" x14ac:dyDescent="0.25">
      <c r="A936" t="s">
        <v>13484</v>
      </c>
      <c r="B936">
        <f>COUNTIFS(eukaryotes!$A936:$A2744,$A936,eukaryotes!$S936:$S2744,B$1)</f>
        <v>0</v>
      </c>
      <c r="C936">
        <f>COUNTIFS(eukaryotes!$A936:$A2744,$A936,eukaryotes!$S936:$S2744,C$1)</f>
        <v>0</v>
      </c>
      <c r="D936">
        <f>COUNTIFS(eukaryotes!$A936:$A2744,$A936,eukaryotes!$S936:$S2744,D$1)</f>
        <v>0</v>
      </c>
      <c r="E936">
        <f>COUNTIFS(eukaryotes!$A936:$A2744,$A936,eukaryotes!$S936:$S2744,E$1)</f>
        <v>1</v>
      </c>
      <c r="F936">
        <f>COUNTIFS(eukaryotes!$A936:$A2744,$A936,eukaryotes!$S936:$S2744,F$1)</f>
        <v>0</v>
      </c>
      <c r="G936">
        <f>COUNTIFS(eukaryotes!$A936:$A2744,$A936,eukaryotes!$S936:$S2744,G$1)</f>
        <v>0</v>
      </c>
      <c r="H936">
        <f>COUNTIFS(eukaryotes!$A936:$A2744,$A936,eukaryotes!$S936:$S2744,H$1)</f>
        <v>0</v>
      </c>
    </row>
    <row r="937" spans="1:8" x14ac:dyDescent="0.25">
      <c r="A937" t="s">
        <v>13488</v>
      </c>
      <c r="B937">
        <f>COUNTIFS(eukaryotes!$A937:$A2745,$A937,eukaryotes!$S937:$S2745,B$1)</f>
        <v>1</v>
      </c>
      <c r="C937">
        <f>COUNTIFS(eukaryotes!$A937:$A2745,$A937,eukaryotes!$S937:$S2745,C$1)</f>
        <v>0</v>
      </c>
      <c r="D937">
        <f>COUNTIFS(eukaryotes!$A937:$A2745,$A937,eukaryotes!$S937:$S2745,D$1)</f>
        <v>0</v>
      </c>
      <c r="E937">
        <f>COUNTIFS(eukaryotes!$A937:$A2745,$A937,eukaryotes!$S937:$S2745,E$1)</f>
        <v>0</v>
      </c>
      <c r="F937">
        <f>COUNTIFS(eukaryotes!$A937:$A2745,$A937,eukaryotes!$S937:$S2745,F$1)</f>
        <v>0</v>
      </c>
      <c r="G937">
        <f>COUNTIFS(eukaryotes!$A937:$A2745,$A937,eukaryotes!$S937:$S2745,G$1)</f>
        <v>0</v>
      </c>
      <c r="H937">
        <f>COUNTIFS(eukaryotes!$A937:$A2745,$A937,eukaryotes!$S937:$S2745,H$1)</f>
        <v>0</v>
      </c>
    </row>
    <row r="938" spans="1:8" x14ac:dyDescent="0.25">
      <c r="A938" t="s">
        <v>13493</v>
      </c>
      <c r="B938">
        <f>COUNTIFS(eukaryotes!$A938:$A2746,$A938,eukaryotes!$S938:$S2746,B$1)</f>
        <v>1</v>
      </c>
      <c r="C938">
        <f>COUNTIFS(eukaryotes!$A938:$A2746,$A938,eukaryotes!$S938:$S2746,C$1)</f>
        <v>0</v>
      </c>
      <c r="D938">
        <f>COUNTIFS(eukaryotes!$A938:$A2746,$A938,eukaryotes!$S938:$S2746,D$1)</f>
        <v>0</v>
      </c>
      <c r="E938">
        <f>COUNTIFS(eukaryotes!$A938:$A2746,$A938,eukaryotes!$S938:$S2746,E$1)</f>
        <v>0</v>
      </c>
      <c r="F938">
        <f>COUNTIFS(eukaryotes!$A938:$A2746,$A938,eukaryotes!$S938:$S2746,F$1)</f>
        <v>0</v>
      </c>
      <c r="G938">
        <f>COUNTIFS(eukaryotes!$A938:$A2746,$A938,eukaryotes!$S938:$S2746,G$1)</f>
        <v>0</v>
      </c>
      <c r="H938">
        <f>COUNTIFS(eukaryotes!$A938:$A2746,$A938,eukaryotes!$S938:$S2746,H$1)</f>
        <v>0</v>
      </c>
    </row>
    <row r="939" spans="1:8" x14ac:dyDescent="0.25">
      <c r="A939" t="s">
        <v>13499</v>
      </c>
      <c r="B939">
        <f>COUNTIFS(eukaryotes!$A939:$A2747,$A939,eukaryotes!$S939:$S2747,B$1)</f>
        <v>1</v>
      </c>
      <c r="C939">
        <f>COUNTIFS(eukaryotes!$A939:$A2747,$A939,eukaryotes!$S939:$S2747,C$1)</f>
        <v>0</v>
      </c>
      <c r="D939">
        <f>COUNTIFS(eukaryotes!$A939:$A2747,$A939,eukaryotes!$S939:$S2747,D$1)</f>
        <v>0</v>
      </c>
      <c r="E939">
        <f>COUNTIFS(eukaryotes!$A939:$A2747,$A939,eukaryotes!$S939:$S2747,E$1)</f>
        <v>0</v>
      </c>
      <c r="F939">
        <f>COUNTIFS(eukaryotes!$A939:$A2747,$A939,eukaryotes!$S939:$S2747,F$1)</f>
        <v>0</v>
      </c>
      <c r="G939">
        <f>COUNTIFS(eukaryotes!$A939:$A2747,$A939,eukaryotes!$S939:$S2747,G$1)</f>
        <v>0</v>
      </c>
      <c r="H939">
        <f>COUNTIFS(eukaryotes!$A939:$A2747,$A939,eukaryotes!$S939:$S2747,H$1)</f>
        <v>0</v>
      </c>
    </row>
    <row r="940" spans="1:8" x14ac:dyDescent="0.25">
      <c r="A940" t="s">
        <v>13505</v>
      </c>
      <c r="B940">
        <f>COUNTIFS(eukaryotes!$A940:$A2748,$A940,eukaryotes!$S940:$S2748,B$1)</f>
        <v>0</v>
      </c>
      <c r="C940">
        <f>COUNTIFS(eukaryotes!$A940:$A2748,$A940,eukaryotes!$S940:$S2748,C$1)</f>
        <v>0</v>
      </c>
      <c r="D940">
        <f>COUNTIFS(eukaryotes!$A940:$A2748,$A940,eukaryotes!$S940:$S2748,D$1)</f>
        <v>0</v>
      </c>
      <c r="E940">
        <f>COUNTIFS(eukaryotes!$A940:$A2748,$A940,eukaryotes!$S940:$S2748,E$1)</f>
        <v>1</v>
      </c>
      <c r="F940">
        <f>COUNTIFS(eukaryotes!$A940:$A2748,$A940,eukaryotes!$S940:$S2748,F$1)</f>
        <v>0</v>
      </c>
      <c r="G940">
        <f>COUNTIFS(eukaryotes!$A940:$A2748,$A940,eukaryotes!$S940:$S2748,G$1)</f>
        <v>0</v>
      </c>
      <c r="H940">
        <f>COUNTIFS(eukaryotes!$A940:$A2748,$A940,eukaryotes!$S940:$S2748,H$1)</f>
        <v>0</v>
      </c>
    </row>
    <row r="941" spans="1:8" x14ac:dyDescent="0.25">
      <c r="A941" t="s">
        <v>13510</v>
      </c>
      <c r="B941">
        <f>COUNTIFS(eukaryotes!$A941:$A2749,$A941,eukaryotes!$S941:$S2749,B$1)</f>
        <v>0</v>
      </c>
      <c r="C941">
        <f>COUNTIFS(eukaryotes!$A941:$A2749,$A941,eukaryotes!$S941:$S2749,C$1)</f>
        <v>0</v>
      </c>
      <c r="D941">
        <f>COUNTIFS(eukaryotes!$A941:$A2749,$A941,eukaryotes!$S941:$S2749,D$1)</f>
        <v>0</v>
      </c>
      <c r="E941">
        <f>COUNTIFS(eukaryotes!$A941:$A2749,$A941,eukaryotes!$S941:$S2749,E$1)</f>
        <v>1</v>
      </c>
      <c r="F941">
        <f>COUNTIFS(eukaryotes!$A941:$A2749,$A941,eukaryotes!$S941:$S2749,F$1)</f>
        <v>0</v>
      </c>
      <c r="G941">
        <f>COUNTIFS(eukaryotes!$A941:$A2749,$A941,eukaryotes!$S941:$S2749,G$1)</f>
        <v>0</v>
      </c>
      <c r="H941">
        <f>COUNTIFS(eukaryotes!$A941:$A2749,$A941,eukaryotes!$S941:$S2749,H$1)</f>
        <v>0</v>
      </c>
    </row>
    <row r="942" spans="1:8" x14ac:dyDescent="0.25">
      <c r="A942" t="s">
        <v>13516</v>
      </c>
      <c r="B942">
        <f>COUNTIFS(eukaryotes!$A942:$A2750,$A942,eukaryotes!$S942:$S2750,B$1)</f>
        <v>0</v>
      </c>
      <c r="C942">
        <f>COUNTIFS(eukaryotes!$A942:$A2750,$A942,eukaryotes!$S942:$S2750,C$1)</f>
        <v>0</v>
      </c>
      <c r="D942">
        <f>COUNTIFS(eukaryotes!$A942:$A2750,$A942,eukaryotes!$S942:$S2750,D$1)</f>
        <v>0</v>
      </c>
      <c r="E942">
        <f>COUNTIFS(eukaryotes!$A942:$A2750,$A942,eukaryotes!$S942:$S2750,E$1)</f>
        <v>2</v>
      </c>
      <c r="F942">
        <f>COUNTIFS(eukaryotes!$A942:$A2750,$A942,eukaryotes!$S942:$S2750,F$1)</f>
        <v>0</v>
      </c>
      <c r="G942">
        <f>COUNTIFS(eukaryotes!$A942:$A2750,$A942,eukaryotes!$S942:$S2750,G$1)</f>
        <v>0</v>
      </c>
      <c r="H942">
        <f>COUNTIFS(eukaryotes!$A942:$A2750,$A942,eukaryotes!$S942:$S2750,H$1)</f>
        <v>0</v>
      </c>
    </row>
    <row r="943" spans="1:8" x14ac:dyDescent="0.25">
      <c r="A943" t="s">
        <v>13526</v>
      </c>
      <c r="B943">
        <f>COUNTIFS(eukaryotes!$A943:$A2751,$A943,eukaryotes!$S943:$S2751,B$1)</f>
        <v>1</v>
      </c>
      <c r="C943">
        <f>COUNTIFS(eukaryotes!$A943:$A2751,$A943,eukaryotes!$S943:$S2751,C$1)</f>
        <v>0</v>
      </c>
      <c r="D943">
        <f>COUNTIFS(eukaryotes!$A943:$A2751,$A943,eukaryotes!$S943:$S2751,D$1)</f>
        <v>0</v>
      </c>
      <c r="E943">
        <f>COUNTIFS(eukaryotes!$A943:$A2751,$A943,eukaryotes!$S943:$S2751,E$1)</f>
        <v>0</v>
      </c>
      <c r="F943">
        <f>COUNTIFS(eukaryotes!$A943:$A2751,$A943,eukaryotes!$S943:$S2751,F$1)</f>
        <v>0</v>
      </c>
      <c r="G943">
        <f>COUNTIFS(eukaryotes!$A943:$A2751,$A943,eukaryotes!$S943:$S2751,G$1)</f>
        <v>0</v>
      </c>
      <c r="H943">
        <f>COUNTIFS(eukaryotes!$A943:$A2751,$A943,eukaryotes!$S943:$S2751,H$1)</f>
        <v>0</v>
      </c>
    </row>
    <row r="944" spans="1:8" x14ac:dyDescent="0.25">
      <c r="A944" t="s">
        <v>13530</v>
      </c>
      <c r="B944">
        <f>COUNTIFS(eukaryotes!$A944:$A2752,$A944,eukaryotes!$S944:$S2752,B$1)</f>
        <v>1</v>
      </c>
      <c r="C944">
        <f>COUNTIFS(eukaryotes!$A944:$A2752,$A944,eukaryotes!$S944:$S2752,C$1)</f>
        <v>0</v>
      </c>
      <c r="D944">
        <f>COUNTIFS(eukaryotes!$A944:$A2752,$A944,eukaryotes!$S944:$S2752,D$1)</f>
        <v>0</v>
      </c>
      <c r="E944">
        <f>COUNTIFS(eukaryotes!$A944:$A2752,$A944,eukaryotes!$S944:$S2752,E$1)</f>
        <v>0</v>
      </c>
      <c r="F944">
        <f>COUNTIFS(eukaryotes!$A944:$A2752,$A944,eukaryotes!$S944:$S2752,F$1)</f>
        <v>0</v>
      </c>
      <c r="G944">
        <f>COUNTIFS(eukaryotes!$A944:$A2752,$A944,eukaryotes!$S944:$S2752,G$1)</f>
        <v>0</v>
      </c>
      <c r="H944">
        <f>COUNTIFS(eukaryotes!$A944:$A2752,$A944,eukaryotes!$S944:$S2752,H$1)</f>
        <v>0</v>
      </c>
    </row>
    <row r="945" spans="1:8" x14ac:dyDescent="0.25">
      <c r="A945" t="s">
        <v>13535</v>
      </c>
      <c r="B945">
        <f>COUNTIFS(eukaryotes!$A945:$A2753,$A945,eukaryotes!$S945:$S2753,B$1)</f>
        <v>0</v>
      </c>
      <c r="C945">
        <f>COUNTIFS(eukaryotes!$A945:$A2753,$A945,eukaryotes!$S945:$S2753,C$1)</f>
        <v>0</v>
      </c>
      <c r="D945">
        <f>COUNTIFS(eukaryotes!$A945:$A2753,$A945,eukaryotes!$S945:$S2753,D$1)</f>
        <v>1</v>
      </c>
      <c r="E945">
        <f>COUNTIFS(eukaryotes!$A945:$A2753,$A945,eukaryotes!$S945:$S2753,E$1)</f>
        <v>0</v>
      </c>
      <c r="F945">
        <f>COUNTIFS(eukaryotes!$A945:$A2753,$A945,eukaryotes!$S945:$S2753,F$1)</f>
        <v>0</v>
      </c>
      <c r="G945">
        <f>COUNTIFS(eukaryotes!$A945:$A2753,$A945,eukaryotes!$S945:$S2753,G$1)</f>
        <v>0</v>
      </c>
      <c r="H945">
        <f>COUNTIFS(eukaryotes!$A945:$A2753,$A945,eukaryotes!$S945:$S2753,H$1)</f>
        <v>0</v>
      </c>
    </row>
    <row r="946" spans="1:8" x14ac:dyDescent="0.25">
      <c r="A946" t="s">
        <v>13543</v>
      </c>
      <c r="B946">
        <f>COUNTIFS(eukaryotes!$A946:$A2754,$A946,eukaryotes!$S946:$S2754,B$1)</f>
        <v>0</v>
      </c>
      <c r="C946">
        <f>COUNTIFS(eukaryotes!$A946:$A2754,$A946,eukaryotes!$S946:$S2754,C$1)</f>
        <v>0</v>
      </c>
      <c r="D946">
        <f>COUNTIFS(eukaryotes!$A946:$A2754,$A946,eukaryotes!$S946:$S2754,D$1)</f>
        <v>0</v>
      </c>
      <c r="E946">
        <f>COUNTIFS(eukaryotes!$A946:$A2754,$A946,eukaryotes!$S946:$S2754,E$1)</f>
        <v>1</v>
      </c>
      <c r="F946">
        <f>COUNTIFS(eukaryotes!$A946:$A2754,$A946,eukaryotes!$S946:$S2754,F$1)</f>
        <v>0</v>
      </c>
      <c r="G946">
        <f>COUNTIFS(eukaryotes!$A946:$A2754,$A946,eukaryotes!$S946:$S2754,G$1)</f>
        <v>0</v>
      </c>
      <c r="H946">
        <f>COUNTIFS(eukaryotes!$A946:$A2754,$A946,eukaryotes!$S946:$S2754,H$1)</f>
        <v>0</v>
      </c>
    </row>
    <row r="947" spans="1:8" x14ac:dyDescent="0.25">
      <c r="A947" t="s">
        <v>13549</v>
      </c>
      <c r="B947">
        <f>COUNTIFS(eukaryotes!$A947:$A2755,$A947,eukaryotes!$S947:$S2755,B$1)</f>
        <v>0</v>
      </c>
      <c r="C947">
        <f>COUNTIFS(eukaryotes!$A947:$A2755,$A947,eukaryotes!$S947:$S2755,C$1)</f>
        <v>0</v>
      </c>
      <c r="D947">
        <f>COUNTIFS(eukaryotes!$A947:$A2755,$A947,eukaryotes!$S947:$S2755,D$1)</f>
        <v>0</v>
      </c>
      <c r="E947">
        <f>COUNTIFS(eukaryotes!$A947:$A2755,$A947,eukaryotes!$S947:$S2755,E$1)</f>
        <v>1</v>
      </c>
      <c r="F947">
        <f>COUNTIFS(eukaryotes!$A947:$A2755,$A947,eukaryotes!$S947:$S2755,F$1)</f>
        <v>0</v>
      </c>
      <c r="G947">
        <f>COUNTIFS(eukaryotes!$A947:$A2755,$A947,eukaryotes!$S947:$S2755,G$1)</f>
        <v>0</v>
      </c>
      <c r="H947">
        <f>COUNTIFS(eukaryotes!$A947:$A2755,$A947,eukaryotes!$S947:$S2755,H$1)</f>
        <v>0</v>
      </c>
    </row>
    <row r="948" spans="1:8" x14ac:dyDescent="0.25">
      <c r="A948" t="s">
        <v>13555</v>
      </c>
      <c r="B948">
        <f>COUNTIFS(eukaryotes!$A948:$A2756,$A948,eukaryotes!$S948:$S2756,B$1)</f>
        <v>1</v>
      </c>
      <c r="C948">
        <f>COUNTIFS(eukaryotes!$A948:$A2756,$A948,eukaryotes!$S948:$S2756,C$1)</f>
        <v>0</v>
      </c>
      <c r="D948">
        <f>COUNTIFS(eukaryotes!$A948:$A2756,$A948,eukaryotes!$S948:$S2756,D$1)</f>
        <v>0</v>
      </c>
      <c r="E948">
        <f>COUNTIFS(eukaryotes!$A948:$A2756,$A948,eukaryotes!$S948:$S2756,E$1)</f>
        <v>0</v>
      </c>
      <c r="F948">
        <f>COUNTIFS(eukaryotes!$A948:$A2756,$A948,eukaryotes!$S948:$S2756,F$1)</f>
        <v>0</v>
      </c>
      <c r="G948">
        <f>COUNTIFS(eukaryotes!$A948:$A2756,$A948,eukaryotes!$S948:$S2756,G$1)</f>
        <v>0</v>
      </c>
      <c r="H948">
        <f>COUNTIFS(eukaryotes!$A948:$A2756,$A948,eukaryotes!$S948:$S2756,H$1)</f>
        <v>0</v>
      </c>
    </row>
    <row r="949" spans="1:8" x14ac:dyDescent="0.25">
      <c r="A949" t="s">
        <v>13559</v>
      </c>
      <c r="B949">
        <f>COUNTIFS(eukaryotes!$A949:$A2757,$A949,eukaryotes!$S949:$S2757,B$1)</f>
        <v>1</v>
      </c>
      <c r="C949">
        <f>COUNTIFS(eukaryotes!$A949:$A2757,$A949,eukaryotes!$S949:$S2757,C$1)</f>
        <v>0</v>
      </c>
      <c r="D949">
        <f>COUNTIFS(eukaryotes!$A949:$A2757,$A949,eukaryotes!$S949:$S2757,D$1)</f>
        <v>0</v>
      </c>
      <c r="E949">
        <f>COUNTIFS(eukaryotes!$A949:$A2757,$A949,eukaryotes!$S949:$S2757,E$1)</f>
        <v>0</v>
      </c>
      <c r="F949">
        <f>COUNTIFS(eukaryotes!$A949:$A2757,$A949,eukaryotes!$S949:$S2757,F$1)</f>
        <v>0</v>
      </c>
      <c r="G949">
        <f>COUNTIFS(eukaryotes!$A949:$A2757,$A949,eukaryotes!$S949:$S2757,G$1)</f>
        <v>0</v>
      </c>
      <c r="H949">
        <f>COUNTIFS(eukaryotes!$A949:$A2757,$A949,eukaryotes!$S949:$S2757,H$1)</f>
        <v>0</v>
      </c>
    </row>
    <row r="950" spans="1:8" x14ac:dyDescent="0.25">
      <c r="A950" t="s">
        <v>13564</v>
      </c>
      <c r="B950">
        <f>COUNTIFS(eukaryotes!$A950:$A2758,$A950,eukaryotes!$S950:$S2758,B$1)</f>
        <v>1</v>
      </c>
      <c r="C950">
        <f>COUNTIFS(eukaryotes!$A950:$A2758,$A950,eukaryotes!$S950:$S2758,C$1)</f>
        <v>0</v>
      </c>
      <c r="D950">
        <f>COUNTIFS(eukaryotes!$A950:$A2758,$A950,eukaryotes!$S950:$S2758,D$1)</f>
        <v>0</v>
      </c>
      <c r="E950">
        <f>COUNTIFS(eukaryotes!$A950:$A2758,$A950,eukaryotes!$S950:$S2758,E$1)</f>
        <v>0</v>
      </c>
      <c r="F950">
        <f>COUNTIFS(eukaryotes!$A950:$A2758,$A950,eukaryotes!$S950:$S2758,F$1)</f>
        <v>0</v>
      </c>
      <c r="G950">
        <f>COUNTIFS(eukaryotes!$A950:$A2758,$A950,eukaryotes!$S950:$S2758,G$1)</f>
        <v>0</v>
      </c>
      <c r="H950">
        <f>COUNTIFS(eukaryotes!$A950:$A2758,$A950,eukaryotes!$S950:$S2758,H$1)</f>
        <v>0</v>
      </c>
    </row>
    <row r="951" spans="1:8" x14ac:dyDescent="0.25">
      <c r="A951" t="s">
        <v>13568</v>
      </c>
      <c r="B951">
        <f>COUNTIFS(eukaryotes!$A951:$A2759,$A951,eukaryotes!$S951:$S2759,B$1)</f>
        <v>1</v>
      </c>
      <c r="C951">
        <f>COUNTIFS(eukaryotes!$A951:$A2759,$A951,eukaryotes!$S951:$S2759,C$1)</f>
        <v>0</v>
      </c>
      <c r="D951">
        <f>COUNTIFS(eukaryotes!$A951:$A2759,$A951,eukaryotes!$S951:$S2759,D$1)</f>
        <v>0</v>
      </c>
      <c r="E951">
        <f>COUNTIFS(eukaryotes!$A951:$A2759,$A951,eukaryotes!$S951:$S2759,E$1)</f>
        <v>0</v>
      </c>
      <c r="F951">
        <f>COUNTIFS(eukaryotes!$A951:$A2759,$A951,eukaryotes!$S951:$S2759,F$1)</f>
        <v>0</v>
      </c>
      <c r="G951">
        <f>COUNTIFS(eukaryotes!$A951:$A2759,$A951,eukaryotes!$S951:$S2759,G$1)</f>
        <v>0</v>
      </c>
      <c r="H951">
        <f>COUNTIFS(eukaryotes!$A951:$A2759,$A951,eukaryotes!$S951:$S2759,H$1)</f>
        <v>0</v>
      </c>
    </row>
    <row r="952" spans="1:8" x14ac:dyDescent="0.25">
      <c r="A952" t="s">
        <v>13578</v>
      </c>
      <c r="B952">
        <f>COUNTIFS(eukaryotes!$A952:$A2760,$A952,eukaryotes!$S952:$S2760,B$1)</f>
        <v>1</v>
      </c>
      <c r="C952">
        <f>COUNTIFS(eukaryotes!$A952:$A2760,$A952,eukaryotes!$S952:$S2760,C$1)</f>
        <v>0</v>
      </c>
      <c r="D952">
        <f>COUNTIFS(eukaryotes!$A952:$A2760,$A952,eukaryotes!$S952:$S2760,D$1)</f>
        <v>0</v>
      </c>
      <c r="E952">
        <f>COUNTIFS(eukaryotes!$A952:$A2760,$A952,eukaryotes!$S952:$S2760,E$1)</f>
        <v>0</v>
      </c>
      <c r="F952">
        <f>COUNTIFS(eukaryotes!$A952:$A2760,$A952,eukaryotes!$S952:$S2760,F$1)</f>
        <v>0</v>
      </c>
      <c r="G952">
        <f>COUNTIFS(eukaryotes!$A952:$A2760,$A952,eukaryotes!$S952:$S2760,G$1)</f>
        <v>0</v>
      </c>
      <c r="H952">
        <f>COUNTIFS(eukaryotes!$A952:$A2760,$A952,eukaryotes!$S952:$S2760,H$1)</f>
        <v>0</v>
      </c>
    </row>
    <row r="953" spans="1:8" x14ac:dyDescent="0.25">
      <c r="A953" t="s">
        <v>13583</v>
      </c>
      <c r="B953">
        <f>COUNTIFS(eukaryotes!$A953:$A2761,$A953,eukaryotes!$S953:$S2761,B$1)</f>
        <v>1</v>
      </c>
      <c r="C953">
        <f>COUNTIFS(eukaryotes!$A953:$A2761,$A953,eukaryotes!$S953:$S2761,C$1)</f>
        <v>0</v>
      </c>
      <c r="D953">
        <f>COUNTIFS(eukaryotes!$A953:$A2761,$A953,eukaryotes!$S953:$S2761,D$1)</f>
        <v>0</v>
      </c>
      <c r="E953">
        <f>COUNTIFS(eukaryotes!$A953:$A2761,$A953,eukaryotes!$S953:$S2761,E$1)</f>
        <v>0</v>
      </c>
      <c r="F953">
        <f>COUNTIFS(eukaryotes!$A953:$A2761,$A953,eukaryotes!$S953:$S2761,F$1)</f>
        <v>0</v>
      </c>
      <c r="G953">
        <f>COUNTIFS(eukaryotes!$A953:$A2761,$A953,eukaryotes!$S953:$S2761,G$1)</f>
        <v>0</v>
      </c>
      <c r="H953">
        <f>COUNTIFS(eukaryotes!$A953:$A2761,$A953,eukaryotes!$S953:$S2761,H$1)</f>
        <v>0</v>
      </c>
    </row>
    <row r="954" spans="1:8" x14ac:dyDescent="0.25">
      <c r="A954" t="s">
        <v>13588</v>
      </c>
      <c r="B954">
        <f>COUNTIFS(eukaryotes!$A954:$A2762,$A954,eukaryotes!$S954:$S2762,B$1)</f>
        <v>1</v>
      </c>
      <c r="C954">
        <f>COUNTIFS(eukaryotes!$A954:$A2762,$A954,eukaryotes!$S954:$S2762,C$1)</f>
        <v>0</v>
      </c>
      <c r="D954">
        <f>COUNTIFS(eukaryotes!$A954:$A2762,$A954,eukaryotes!$S954:$S2762,D$1)</f>
        <v>0</v>
      </c>
      <c r="E954">
        <f>COUNTIFS(eukaryotes!$A954:$A2762,$A954,eukaryotes!$S954:$S2762,E$1)</f>
        <v>0</v>
      </c>
      <c r="F954">
        <f>COUNTIFS(eukaryotes!$A954:$A2762,$A954,eukaryotes!$S954:$S2762,F$1)</f>
        <v>0</v>
      </c>
      <c r="G954">
        <f>COUNTIFS(eukaryotes!$A954:$A2762,$A954,eukaryotes!$S954:$S2762,G$1)</f>
        <v>0</v>
      </c>
      <c r="H954">
        <f>COUNTIFS(eukaryotes!$A954:$A2762,$A954,eukaryotes!$S954:$S2762,H$1)</f>
        <v>0</v>
      </c>
    </row>
    <row r="955" spans="1:8" x14ac:dyDescent="0.25">
      <c r="A955" t="s">
        <v>13593</v>
      </c>
      <c r="B955">
        <f>COUNTIFS(eukaryotes!$A955:$A2763,$A955,eukaryotes!$S955:$S2763,B$1)</f>
        <v>0</v>
      </c>
      <c r="C955">
        <f>COUNTIFS(eukaryotes!$A955:$A2763,$A955,eukaryotes!$S955:$S2763,C$1)</f>
        <v>0</v>
      </c>
      <c r="D955">
        <f>COUNTIFS(eukaryotes!$A955:$A2763,$A955,eukaryotes!$S955:$S2763,D$1)</f>
        <v>0</v>
      </c>
      <c r="E955">
        <f>COUNTIFS(eukaryotes!$A955:$A2763,$A955,eukaryotes!$S955:$S2763,E$1)</f>
        <v>1</v>
      </c>
      <c r="F955">
        <f>COUNTIFS(eukaryotes!$A955:$A2763,$A955,eukaryotes!$S955:$S2763,F$1)</f>
        <v>0</v>
      </c>
      <c r="G955">
        <f>COUNTIFS(eukaryotes!$A955:$A2763,$A955,eukaryotes!$S955:$S2763,G$1)</f>
        <v>0</v>
      </c>
      <c r="H955">
        <f>COUNTIFS(eukaryotes!$A955:$A2763,$A955,eukaryotes!$S955:$S2763,H$1)</f>
        <v>0</v>
      </c>
    </row>
    <row r="956" spans="1:8" x14ac:dyDescent="0.25">
      <c r="A956" t="s">
        <v>13599</v>
      </c>
      <c r="B956">
        <f>COUNTIFS(eukaryotes!$A956:$A2764,$A956,eukaryotes!$S956:$S2764,B$1)</f>
        <v>1</v>
      </c>
      <c r="C956">
        <f>COUNTIFS(eukaryotes!$A956:$A2764,$A956,eukaryotes!$S956:$S2764,C$1)</f>
        <v>0</v>
      </c>
      <c r="D956">
        <f>COUNTIFS(eukaryotes!$A956:$A2764,$A956,eukaryotes!$S956:$S2764,D$1)</f>
        <v>0</v>
      </c>
      <c r="E956">
        <f>COUNTIFS(eukaryotes!$A956:$A2764,$A956,eukaryotes!$S956:$S2764,E$1)</f>
        <v>0</v>
      </c>
      <c r="F956">
        <f>COUNTIFS(eukaryotes!$A956:$A2764,$A956,eukaryotes!$S956:$S2764,F$1)</f>
        <v>0</v>
      </c>
      <c r="G956">
        <f>COUNTIFS(eukaryotes!$A956:$A2764,$A956,eukaryotes!$S956:$S2764,G$1)</f>
        <v>0</v>
      </c>
      <c r="H956">
        <f>COUNTIFS(eukaryotes!$A956:$A2764,$A956,eukaryotes!$S956:$S2764,H$1)</f>
        <v>0</v>
      </c>
    </row>
    <row r="957" spans="1:8" x14ac:dyDescent="0.25">
      <c r="A957" t="s">
        <v>13603</v>
      </c>
      <c r="B957">
        <f>COUNTIFS(eukaryotes!$A957:$A2765,$A957,eukaryotes!$S957:$S2765,B$1)</f>
        <v>1</v>
      </c>
      <c r="C957">
        <f>COUNTIFS(eukaryotes!$A957:$A2765,$A957,eukaryotes!$S957:$S2765,C$1)</f>
        <v>0</v>
      </c>
      <c r="D957">
        <f>COUNTIFS(eukaryotes!$A957:$A2765,$A957,eukaryotes!$S957:$S2765,D$1)</f>
        <v>0</v>
      </c>
      <c r="E957">
        <f>COUNTIFS(eukaryotes!$A957:$A2765,$A957,eukaryotes!$S957:$S2765,E$1)</f>
        <v>0</v>
      </c>
      <c r="F957">
        <f>COUNTIFS(eukaryotes!$A957:$A2765,$A957,eukaryotes!$S957:$S2765,F$1)</f>
        <v>0</v>
      </c>
      <c r="G957">
        <f>COUNTIFS(eukaryotes!$A957:$A2765,$A957,eukaryotes!$S957:$S2765,G$1)</f>
        <v>0</v>
      </c>
      <c r="H957">
        <f>COUNTIFS(eukaryotes!$A957:$A2765,$A957,eukaryotes!$S957:$S2765,H$1)</f>
        <v>0</v>
      </c>
    </row>
    <row r="958" spans="1:8" x14ac:dyDescent="0.25">
      <c r="A958" t="s">
        <v>13607</v>
      </c>
      <c r="B958">
        <f>COUNTIFS(eukaryotes!$A958:$A2766,$A958,eukaryotes!$S958:$S2766,B$1)</f>
        <v>1</v>
      </c>
      <c r="C958">
        <f>COUNTIFS(eukaryotes!$A958:$A2766,$A958,eukaryotes!$S958:$S2766,C$1)</f>
        <v>0</v>
      </c>
      <c r="D958">
        <f>COUNTIFS(eukaryotes!$A958:$A2766,$A958,eukaryotes!$S958:$S2766,D$1)</f>
        <v>0</v>
      </c>
      <c r="E958">
        <f>COUNTIFS(eukaryotes!$A958:$A2766,$A958,eukaryotes!$S958:$S2766,E$1)</f>
        <v>0</v>
      </c>
      <c r="F958">
        <f>COUNTIFS(eukaryotes!$A958:$A2766,$A958,eukaryotes!$S958:$S2766,F$1)</f>
        <v>0</v>
      </c>
      <c r="G958">
        <f>COUNTIFS(eukaryotes!$A958:$A2766,$A958,eukaryotes!$S958:$S2766,G$1)</f>
        <v>0</v>
      </c>
      <c r="H958">
        <f>COUNTIFS(eukaryotes!$A958:$A2766,$A958,eukaryotes!$S958:$S2766,H$1)</f>
        <v>0</v>
      </c>
    </row>
    <row r="959" spans="1:8" x14ac:dyDescent="0.25">
      <c r="A959" t="s">
        <v>13611</v>
      </c>
      <c r="B959">
        <f>COUNTIFS(eukaryotes!$A959:$A2767,$A959,eukaryotes!$S959:$S2767,B$1)</f>
        <v>1</v>
      </c>
      <c r="C959">
        <f>COUNTIFS(eukaryotes!$A959:$A2767,$A959,eukaryotes!$S959:$S2767,C$1)</f>
        <v>0</v>
      </c>
      <c r="D959">
        <f>COUNTIFS(eukaryotes!$A959:$A2767,$A959,eukaryotes!$S959:$S2767,D$1)</f>
        <v>0</v>
      </c>
      <c r="E959">
        <f>COUNTIFS(eukaryotes!$A959:$A2767,$A959,eukaryotes!$S959:$S2767,E$1)</f>
        <v>0</v>
      </c>
      <c r="F959">
        <f>COUNTIFS(eukaryotes!$A959:$A2767,$A959,eukaryotes!$S959:$S2767,F$1)</f>
        <v>0</v>
      </c>
      <c r="G959">
        <f>COUNTIFS(eukaryotes!$A959:$A2767,$A959,eukaryotes!$S959:$S2767,G$1)</f>
        <v>0</v>
      </c>
      <c r="H959">
        <f>COUNTIFS(eukaryotes!$A959:$A2767,$A959,eukaryotes!$S959:$S2767,H$1)</f>
        <v>0</v>
      </c>
    </row>
    <row r="960" spans="1:8" x14ac:dyDescent="0.25">
      <c r="A960" t="s">
        <v>13615</v>
      </c>
      <c r="B960">
        <f>COUNTIFS(eukaryotes!$A960:$A2768,$A960,eukaryotes!$S960:$S2768,B$1)</f>
        <v>1</v>
      </c>
      <c r="C960">
        <f>COUNTIFS(eukaryotes!$A960:$A2768,$A960,eukaryotes!$S960:$S2768,C$1)</f>
        <v>0</v>
      </c>
      <c r="D960">
        <f>COUNTIFS(eukaryotes!$A960:$A2768,$A960,eukaryotes!$S960:$S2768,D$1)</f>
        <v>0</v>
      </c>
      <c r="E960">
        <f>COUNTIFS(eukaryotes!$A960:$A2768,$A960,eukaryotes!$S960:$S2768,E$1)</f>
        <v>0</v>
      </c>
      <c r="F960">
        <f>COUNTIFS(eukaryotes!$A960:$A2768,$A960,eukaryotes!$S960:$S2768,F$1)</f>
        <v>0</v>
      </c>
      <c r="G960">
        <f>COUNTIFS(eukaryotes!$A960:$A2768,$A960,eukaryotes!$S960:$S2768,G$1)</f>
        <v>0</v>
      </c>
      <c r="H960">
        <f>COUNTIFS(eukaryotes!$A960:$A2768,$A960,eukaryotes!$S960:$S2768,H$1)</f>
        <v>0</v>
      </c>
    </row>
    <row r="961" spans="1:8" x14ac:dyDescent="0.25">
      <c r="A961" t="s">
        <v>13619</v>
      </c>
      <c r="B961">
        <f>COUNTIFS(eukaryotes!$A961:$A2769,$A961,eukaryotes!$S961:$S2769,B$1)</f>
        <v>1</v>
      </c>
      <c r="C961">
        <f>COUNTIFS(eukaryotes!$A961:$A2769,$A961,eukaryotes!$S961:$S2769,C$1)</f>
        <v>0</v>
      </c>
      <c r="D961">
        <f>COUNTIFS(eukaryotes!$A961:$A2769,$A961,eukaryotes!$S961:$S2769,D$1)</f>
        <v>0</v>
      </c>
      <c r="E961">
        <f>COUNTIFS(eukaryotes!$A961:$A2769,$A961,eukaryotes!$S961:$S2769,E$1)</f>
        <v>0</v>
      </c>
      <c r="F961">
        <f>COUNTIFS(eukaryotes!$A961:$A2769,$A961,eukaryotes!$S961:$S2769,F$1)</f>
        <v>0</v>
      </c>
      <c r="G961">
        <f>COUNTIFS(eukaryotes!$A961:$A2769,$A961,eukaryotes!$S961:$S2769,G$1)</f>
        <v>0</v>
      </c>
      <c r="H961">
        <f>COUNTIFS(eukaryotes!$A961:$A2769,$A961,eukaryotes!$S961:$S2769,H$1)</f>
        <v>0</v>
      </c>
    </row>
    <row r="962" spans="1:8" x14ac:dyDescent="0.25">
      <c r="A962" t="s">
        <v>13625</v>
      </c>
      <c r="B962">
        <f>COUNTIFS(eukaryotes!$A962:$A2770,$A962,eukaryotes!$S962:$S2770,B$1)</f>
        <v>1</v>
      </c>
      <c r="C962">
        <f>COUNTIFS(eukaryotes!$A962:$A2770,$A962,eukaryotes!$S962:$S2770,C$1)</f>
        <v>0</v>
      </c>
      <c r="D962">
        <f>COUNTIFS(eukaryotes!$A962:$A2770,$A962,eukaryotes!$S962:$S2770,D$1)</f>
        <v>0</v>
      </c>
      <c r="E962">
        <f>COUNTIFS(eukaryotes!$A962:$A2770,$A962,eukaryotes!$S962:$S2770,E$1)</f>
        <v>0</v>
      </c>
      <c r="F962">
        <f>COUNTIFS(eukaryotes!$A962:$A2770,$A962,eukaryotes!$S962:$S2770,F$1)</f>
        <v>0</v>
      </c>
      <c r="G962">
        <f>COUNTIFS(eukaryotes!$A962:$A2770,$A962,eukaryotes!$S962:$S2770,G$1)</f>
        <v>0</v>
      </c>
      <c r="H962">
        <f>COUNTIFS(eukaryotes!$A962:$A2770,$A962,eukaryotes!$S962:$S2770,H$1)</f>
        <v>0</v>
      </c>
    </row>
    <row r="963" spans="1:8" x14ac:dyDescent="0.25">
      <c r="A963" t="s">
        <v>13630</v>
      </c>
      <c r="B963">
        <f>COUNTIFS(eukaryotes!$A963:$A2771,$A963,eukaryotes!$S963:$S2771,B$1)</f>
        <v>0</v>
      </c>
      <c r="C963">
        <f>COUNTIFS(eukaryotes!$A963:$A2771,$A963,eukaryotes!$S963:$S2771,C$1)</f>
        <v>0</v>
      </c>
      <c r="D963">
        <f>COUNTIFS(eukaryotes!$A963:$A2771,$A963,eukaryotes!$S963:$S2771,D$1)</f>
        <v>0</v>
      </c>
      <c r="E963">
        <f>COUNTIFS(eukaryotes!$A963:$A2771,$A963,eukaryotes!$S963:$S2771,E$1)</f>
        <v>1</v>
      </c>
      <c r="F963">
        <f>COUNTIFS(eukaryotes!$A963:$A2771,$A963,eukaryotes!$S963:$S2771,F$1)</f>
        <v>0</v>
      </c>
      <c r="G963">
        <f>COUNTIFS(eukaryotes!$A963:$A2771,$A963,eukaryotes!$S963:$S2771,G$1)</f>
        <v>0</v>
      </c>
      <c r="H963">
        <f>COUNTIFS(eukaryotes!$A963:$A2771,$A963,eukaryotes!$S963:$S2771,H$1)</f>
        <v>0</v>
      </c>
    </row>
    <row r="964" spans="1:8" x14ac:dyDescent="0.25">
      <c r="A964" t="s">
        <v>13636</v>
      </c>
      <c r="B964">
        <f>COUNTIFS(eukaryotes!$A964:$A2772,$A964,eukaryotes!$S964:$S2772,B$1)</f>
        <v>1</v>
      </c>
      <c r="C964">
        <f>COUNTIFS(eukaryotes!$A964:$A2772,$A964,eukaryotes!$S964:$S2772,C$1)</f>
        <v>0</v>
      </c>
      <c r="D964">
        <f>COUNTIFS(eukaryotes!$A964:$A2772,$A964,eukaryotes!$S964:$S2772,D$1)</f>
        <v>0</v>
      </c>
      <c r="E964">
        <f>COUNTIFS(eukaryotes!$A964:$A2772,$A964,eukaryotes!$S964:$S2772,E$1)</f>
        <v>0</v>
      </c>
      <c r="F964">
        <f>COUNTIFS(eukaryotes!$A964:$A2772,$A964,eukaryotes!$S964:$S2772,F$1)</f>
        <v>0</v>
      </c>
      <c r="G964">
        <f>COUNTIFS(eukaryotes!$A964:$A2772,$A964,eukaryotes!$S964:$S2772,G$1)</f>
        <v>0</v>
      </c>
      <c r="H964">
        <f>COUNTIFS(eukaryotes!$A964:$A2772,$A964,eukaryotes!$S964:$S2772,H$1)</f>
        <v>0</v>
      </c>
    </row>
    <row r="965" spans="1:8" x14ac:dyDescent="0.25">
      <c r="A965" t="s">
        <v>13641</v>
      </c>
      <c r="B965">
        <f>COUNTIFS(eukaryotes!$A965:$A2773,$A965,eukaryotes!$S965:$S2773,B$1)</f>
        <v>0</v>
      </c>
      <c r="C965">
        <f>COUNTIFS(eukaryotes!$A965:$A2773,$A965,eukaryotes!$S965:$S2773,C$1)</f>
        <v>0</v>
      </c>
      <c r="D965">
        <f>COUNTIFS(eukaryotes!$A965:$A2773,$A965,eukaryotes!$S965:$S2773,D$1)</f>
        <v>0</v>
      </c>
      <c r="E965">
        <f>COUNTIFS(eukaryotes!$A965:$A2773,$A965,eukaryotes!$S965:$S2773,E$1)</f>
        <v>1</v>
      </c>
      <c r="F965">
        <f>COUNTIFS(eukaryotes!$A965:$A2773,$A965,eukaryotes!$S965:$S2773,F$1)</f>
        <v>0</v>
      </c>
      <c r="G965">
        <f>COUNTIFS(eukaryotes!$A965:$A2773,$A965,eukaryotes!$S965:$S2773,G$1)</f>
        <v>0</v>
      </c>
      <c r="H965">
        <f>COUNTIFS(eukaryotes!$A965:$A2773,$A965,eukaryotes!$S965:$S2773,H$1)</f>
        <v>0</v>
      </c>
    </row>
    <row r="966" spans="1:8" x14ac:dyDescent="0.25">
      <c r="A966" t="s">
        <v>13647</v>
      </c>
      <c r="B966">
        <f>COUNTIFS(eukaryotes!$A966:$A2774,$A966,eukaryotes!$S966:$S2774,B$1)</f>
        <v>1</v>
      </c>
      <c r="C966">
        <f>COUNTIFS(eukaryotes!$A966:$A2774,$A966,eukaryotes!$S966:$S2774,C$1)</f>
        <v>0</v>
      </c>
      <c r="D966">
        <f>COUNTIFS(eukaryotes!$A966:$A2774,$A966,eukaryotes!$S966:$S2774,D$1)</f>
        <v>0</v>
      </c>
      <c r="E966">
        <f>COUNTIFS(eukaryotes!$A966:$A2774,$A966,eukaryotes!$S966:$S2774,E$1)</f>
        <v>0</v>
      </c>
      <c r="F966">
        <f>COUNTIFS(eukaryotes!$A966:$A2774,$A966,eukaryotes!$S966:$S2774,F$1)</f>
        <v>0</v>
      </c>
      <c r="G966">
        <f>COUNTIFS(eukaryotes!$A966:$A2774,$A966,eukaryotes!$S966:$S2774,G$1)</f>
        <v>0</v>
      </c>
      <c r="H966">
        <f>COUNTIFS(eukaryotes!$A966:$A2774,$A966,eukaryotes!$S966:$S2774,H$1)</f>
        <v>0</v>
      </c>
    </row>
    <row r="967" spans="1:8" x14ac:dyDescent="0.25">
      <c r="A967" t="s">
        <v>13653</v>
      </c>
      <c r="B967">
        <f>COUNTIFS(eukaryotes!$A967:$A2775,$A967,eukaryotes!$S967:$S2775,B$1)</f>
        <v>1</v>
      </c>
      <c r="C967">
        <f>COUNTIFS(eukaryotes!$A967:$A2775,$A967,eukaryotes!$S967:$S2775,C$1)</f>
        <v>0</v>
      </c>
      <c r="D967">
        <f>COUNTIFS(eukaryotes!$A967:$A2775,$A967,eukaryotes!$S967:$S2775,D$1)</f>
        <v>0</v>
      </c>
      <c r="E967">
        <f>COUNTIFS(eukaryotes!$A967:$A2775,$A967,eukaryotes!$S967:$S2775,E$1)</f>
        <v>0</v>
      </c>
      <c r="F967">
        <f>COUNTIFS(eukaryotes!$A967:$A2775,$A967,eukaryotes!$S967:$S2775,F$1)</f>
        <v>0</v>
      </c>
      <c r="G967">
        <f>COUNTIFS(eukaryotes!$A967:$A2775,$A967,eukaryotes!$S967:$S2775,G$1)</f>
        <v>0</v>
      </c>
      <c r="H967">
        <f>COUNTIFS(eukaryotes!$A967:$A2775,$A967,eukaryotes!$S967:$S2775,H$1)</f>
        <v>0</v>
      </c>
    </row>
    <row r="968" spans="1:8" x14ac:dyDescent="0.25">
      <c r="A968" t="s">
        <v>13658</v>
      </c>
      <c r="B968">
        <f>COUNTIFS(eukaryotes!$A968:$A2776,$A968,eukaryotes!$S968:$S2776,B$1)</f>
        <v>1</v>
      </c>
      <c r="C968">
        <f>COUNTIFS(eukaryotes!$A968:$A2776,$A968,eukaryotes!$S968:$S2776,C$1)</f>
        <v>0</v>
      </c>
      <c r="D968">
        <f>COUNTIFS(eukaryotes!$A968:$A2776,$A968,eukaryotes!$S968:$S2776,D$1)</f>
        <v>0</v>
      </c>
      <c r="E968">
        <f>COUNTIFS(eukaryotes!$A968:$A2776,$A968,eukaryotes!$S968:$S2776,E$1)</f>
        <v>0</v>
      </c>
      <c r="F968">
        <f>COUNTIFS(eukaryotes!$A968:$A2776,$A968,eukaryotes!$S968:$S2776,F$1)</f>
        <v>0</v>
      </c>
      <c r="G968">
        <f>COUNTIFS(eukaryotes!$A968:$A2776,$A968,eukaryotes!$S968:$S2776,G$1)</f>
        <v>0</v>
      </c>
      <c r="H968">
        <f>COUNTIFS(eukaryotes!$A968:$A2776,$A968,eukaryotes!$S968:$S2776,H$1)</f>
        <v>0</v>
      </c>
    </row>
    <row r="969" spans="1:8" x14ac:dyDescent="0.25">
      <c r="A969" t="s">
        <v>13663</v>
      </c>
      <c r="B969">
        <f>COUNTIFS(eukaryotes!$A969:$A2777,$A969,eukaryotes!$S969:$S2777,B$1)</f>
        <v>1</v>
      </c>
      <c r="C969">
        <f>COUNTIFS(eukaryotes!$A969:$A2777,$A969,eukaryotes!$S969:$S2777,C$1)</f>
        <v>0</v>
      </c>
      <c r="D969">
        <f>COUNTIFS(eukaryotes!$A969:$A2777,$A969,eukaryotes!$S969:$S2777,D$1)</f>
        <v>0</v>
      </c>
      <c r="E969">
        <f>COUNTIFS(eukaryotes!$A969:$A2777,$A969,eukaryotes!$S969:$S2777,E$1)</f>
        <v>0</v>
      </c>
      <c r="F969">
        <f>COUNTIFS(eukaryotes!$A969:$A2777,$A969,eukaryotes!$S969:$S2777,F$1)</f>
        <v>0</v>
      </c>
      <c r="G969">
        <f>COUNTIFS(eukaryotes!$A969:$A2777,$A969,eukaryotes!$S969:$S2777,G$1)</f>
        <v>0</v>
      </c>
      <c r="H969">
        <f>COUNTIFS(eukaryotes!$A969:$A2777,$A969,eukaryotes!$S969:$S2777,H$1)</f>
        <v>0</v>
      </c>
    </row>
    <row r="970" spans="1:8" x14ac:dyDescent="0.25">
      <c r="A970" t="s">
        <v>13668</v>
      </c>
      <c r="B970">
        <f>COUNTIFS(eukaryotes!$A970:$A2778,$A970,eukaryotes!$S970:$S2778,B$1)</f>
        <v>1</v>
      </c>
      <c r="C970">
        <f>COUNTIFS(eukaryotes!$A970:$A2778,$A970,eukaryotes!$S970:$S2778,C$1)</f>
        <v>0</v>
      </c>
      <c r="D970">
        <f>COUNTIFS(eukaryotes!$A970:$A2778,$A970,eukaryotes!$S970:$S2778,D$1)</f>
        <v>0</v>
      </c>
      <c r="E970">
        <f>COUNTIFS(eukaryotes!$A970:$A2778,$A970,eukaryotes!$S970:$S2778,E$1)</f>
        <v>0</v>
      </c>
      <c r="F970">
        <f>COUNTIFS(eukaryotes!$A970:$A2778,$A970,eukaryotes!$S970:$S2778,F$1)</f>
        <v>0</v>
      </c>
      <c r="G970">
        <f>COUNTIFS(eukaryotes!$A970:$A2778,$A970,eukaryotes!$S970:$S2778,G$1)</f>
        <v>0</v>
      </c>
      <c r="H970">
        <f>COUNTIFS(eukaryotes!$A970:$A2778,$A970,eukaryotes!$S970:$S2778,H$1)</f>
        <v>0</v>
      </c>
    </row>
    <row r="971" spans="1:8" x14ac:dyDescent="0.25">
      <c r="A971" t="s">
        <v>13674</v>
      </c>
      <c r="B971">
        <f>COUNTIFS(eukaryotes!$A971:$A2779,$A971,eukaryotes!$S971:$S2779,B$1)</f>
        <v>0</v>
      </c>
      <c r="C971">
        <f>COUNTIFS(eukaryotes!$A971:$A2779,$A971,eukaryotes!$S971:$S2779,C$1)</f>
        <v>0</v>
      </c>
      <c r="D971">
        <f>COUNTIFS(eukaryotes!$A971:$A2779,$A971,eukaryotes!$S971:$S2779,D$1)</f>
        <v>0</v>
      </c>
      <c r="E971">
        <f>COUNTIFS(eukaryotes!$A971:$A2779,$A971,eukaryotes!$S971:$S2779,E$1)</f>
        <v>1</v>
      </c>
      <c r="F971">
        <f>COUNTIFS(eukaryotes!$A971:$A2779,$A971,eukaryotes!$S971:$S2779,F$1)</f>
        <v>0</v>
      </c>
      <c r="G971">
        <f>COUNTIFS(eukaryotes!$A971:$A2779,$A971,eukaryotes!$S971:$S2779,G$1)</f>
        <v>0</v>
      </c>
      <c r="H971">
        <f>COUNTIFS(eukaryotes!$A971:$A2779,$A971,eukaryotes!$S971:$S2779,H$1)</f>
        <v>0</v>
      </c>
    </row>
    <row r="972" spans="1:8" x14ac:dyDescent="0.25">
      <c r="A972" t="s">
        <v>13680</v>
      </c>
      <c r="B972">
        <f>COUNTIFS(eukaryotes!$A972:$A2780,$A972,eukaryotes!$S972:$S2780,B$1)</f>
        <v>1</v>
      </c>
      <c r="C972">
        <f>COUNTIFS(eukaryotes!$A972:$A2780,$A972,eukaryotes!$S972:$S2780,C$1)</f>
        <v>0</v>
      </c>
      <c r="D972">
        <f>COUNTIFS(eukaryotes!$A972:$A2780,$A972,eukaryotes!$S972:$S2780,D$1)</f>
        <v>0</v>
      </c>
      <c r="E972">
        <f>COUNTIFS(eukaryotes!$A972:$A2780,$A972,eukaryotes!$S972:$S2780,E$1)</f>
        <v>0</v>
      </c>
      <c r="F972">
        <f>COUNTIFS(eukaryotes!$A972:$A2780,$A972,eukaryotes!$S972:$S2780,F$1)</f>
        <v>0</v>
      </c>
      <c r="G972">
        <f>COUNTIFS(eukaryotes!$A972:$A2780,$A972,eukaryotes!$S972:$S2780,G$1)</f>
        <v>0</v>
      </c>
      <c r="H972">
        <f>COUNTIFS(eukaryotes!$A972:$A2780,$A972,eukaryotes!$S972:$S2780,H$1)</f>
        <v>0</v>
      </c>
    </row>
    <row r="973" spans="1:8" x14ac:dyDescent="0.25">
      <c r="A973" t="s">
        <v>13685</v>
      </c>
      <c r="B973">
        <f>COUNTIFS(eukaryotes!$A973:$A2781,$A973,eukaryotes!$S973:$S2781,B$1)</f>
        <v>1</v>
      </c>
      <c r="C973">
        <f>COUNTIFS(eukaryotes!$A973:$A2781,$A973,eukaryotes!$S973:$S2781,C$1)</f>
        <v>0</v>
      </c>
      <c r="D973">
        <f>COUNTIFS(eukaryotes!$A973:$A2781,$A973,eukaryotes!$S973:$S2781,D$1)</f>
        <v>0</v>
      </c>
      <c r="E973">
        <f>COUNTIFS(eukaryotes!$A973:$A2781,$A973,eukaryotes!$S973:$S2781,E$1)</f>
        <v>0</v>
      </c>
      <c r="F973">
        <f>COUNTIFS(eukaryotes!$A973:$A2781,$A973,eukaryotes!$S973:$S2781,F$1)</f>
        <v>0</v>
      </c>
      <c r="G973">
        <f>COUNTIFS(eukaryotes!$A973:$A2781,$A973,eukaryotes!$S973:$S2781,G$1)</f>
        <v>0</v>
      </c>
      <c r="H973">
        <f>COUNTIFS(eukaryotes!$A973:$A2781,$A973,eukaryotes!$S973:$S2781,H$1)</f>
        <v>0</v>
      </c>
    </row>
    <row r="974" spans="1:8" x14ac:dyDescent="0.25">
      <c r="A974" t="s">
        <v>13690</v>
      </c>
      <c r="B974">
        <f>COUNTIFS(eukaryotes!$A974:$A2782,$A974,eukaryotes!$S974:$S2782,B$1)</f>
        <v>1</v>
      </c>
      <c r="C974">
        <f>COUNTIFS(eukaryotes!$A974:$A2782,$A974,eukaryotes!$S974:$S2782,C$1)</f>
        <v>0</v>
      </c>
      <c r="D974">
        <f>COUNTIFS(eukaryotes!$A974:$A2782,$A974,eukaryotes!$S974:$S2782,D$1)</f>
        <v>0</v>
      </c>
      <c r="E974">
        <f>COUNTIFS(eukaryotes!$A974:$A2782,$A974,eukaryotes!$S974:$S2782,E$1)</f>
        <v>0</v>
      </c>
      <c r="F974">
        <f>COUNTIFS(eukaryotes!$A974:$A2782,$A974,eukaryotes!$S974:$S2782,F$1)</f>
        <v>0</v>
      </c>
      <c r="G974">
        <f>COUNTIFS(eukaryotes!$A974:$A2782,$A974,eukaryotes!$S974:$S2782,G$1)</f>
        <v>0</v>
      </c>
      <c r="H974">
        <f>COUNTIFS(eukaryotes!$A974:$A2782,$A974,eukaryotes!$S974:$S2782,H$1)</f>
        <v>0</v>
      </c>
    </row>
    <row r="975" spans="1:8" x14ac:dyDescent="0.25">
      <c r="A975" t="s">
        <v>13695</v>
      </c>
      <c r="B975">
        <f>COUNTIFS(eukaryotes!$A975:$A2783,$A975,eukaryotes!$S975:$S2783,B$1)</f>
        <v>1</v>
      </c>
      <c r="C975">
        <f>COUNTIFS(eukaryotes!$A975:$A2783,$A975,eukaryotes!$S975:$S2783,C$1)</f>
        <v>0</v>
      </c>
      <c r="D975">
        <f>COUNTIFS(eukaryotes!$A975:$A2783,$A975,eukaryotes!$S975:$S2783,D$1)</f>
        <v>0</v>
      </c>
      <c r="E975">
        <f>COUNTIFS(eukaryotes!$A975:$A2783,$A975,eukaryotes!$S975:$S2783,E$1)</f>
        <v>0</v>
      </c>
      <c r="F975">
        <f>COUNTIFS(eukaryotes!$A975:$A2783,$A975,eukaryotes!$S975:$S2783,F$1)</f>
        <v>0</v>
      </c>
      <c r="G975">
        <f>COUNTIFS(eukaryotes!$A975:$A2783,$A975,eukaryotes!$S975:$S2783,G$1)</f>
        <v>0</v>
      </c>
      <c r="H975">
        <f>COUNTIFS(eukaryotes!$A975:$A2783,$A975,eukaryotes!$S975:$S2783,H$1)</f>
        <v>0</v>
      </c>
    </row>
    <row r="976" spans="1:8" x14ac:dyDescent="0.25">
      <c r="A976" t="s">
        <v>13700</v>
      </c>
      <c r="B976">
        <f>COUNTIFS(eukaryotes!$A976:$A2784,$A976,eukaryotes!$S976:$S2784,B$1)</f>
        <v>0</v>
      </c>
      <c r="C976">
        <f>COUNTIFS(eukaryotes!$A976:$A2784,$A976,eukaryotes!$S976:$S2784,C$1)</f>
        <v>0</v>
      </c>
      <c r="D976">
        <f>COUNTIFS(eukaryotes!$A976:$A2784,$A976,eukaryotes!$S976:$S2784,D$1)</f>
        <v>0</v>
      </c>
      <c r="E976">
        <f>COUNTIFS(eukaryotes!$A976:$A2784,$A976,eukaryotes!$S976:$S2784,E$1)</f>
        <v>1</v>
      </c>
      <c r="F976">
        <f>COUNTIFS(eukaryotes!$A976:$A2784,$A976,eukaryotes!$S976:$S2784,F$1)</f>
        <v>0</v>
      </c>
      <c r="G976">
        <f>COUNTIFS(eukaryotes!$A976:$A2784,$A976,eukaryotes!$S976:$S2784,G$1)</f>
        <v>0</v>
      </c>
      <c r="H976">
        <f>COUNTIFS(eukaryotes!$A976:$A2784,$A976,eukaryotes!$S976:$S2784,H$1)</f>
        <v>0</v>
      </c>
    </row>
    <row r="977" spans="1:8" x14ac:dyDescent="0.25">
      <c r="A977" t="s">
        <v>13706</v>
      </c>
      <c r="B977">
        <f>COUNTIFS(eukaryotes!$A977:$A2785,$A977,eukaryotes!$S977:$S2785,B$1)</f>
        <v>1</v>
      </c>
      <c r="C977">
        <f>COUNTIFS(eukaryotes!$A977:$A2785,$A977,eukaryotes!$S977:$S2785,C$1)</f>
        <v>0</v>
      </c>
      <c r="D977">
        <f>COUNTIFS(eukaryotes!$A977:$A2785,$A977,eukaryotes!$S977:$S2785,D$1)</f>
        <v>0</v>
      </c>
      <c r="E977">
        <f>COUNTIFS(eukaryotes!$A977:$A2785,$A977,eukaryotes!$S977:$S2785,E$1)</f>
        <v>0</v>
      </c>
      <c r="F977">
        <f>COUNTIFS(eukaryotes!$A977:$A2785,$A977,eukaryotes!$S977:$S2785,F$1)</f>
        <v>0</v>
      </c>
      <c r="G977">
        <f>COUNTIFS(eukaryotes!$A977:$A2785,$A977,eukaryotes!$S977:$S2785,G$1)</f>
        <v>0</v>
      </c>
      <c r="H977">
        <f>COUNTIFS(eukaryotes!$A977:$A2785,$A977,eukaryotes!$S977:$S2785,H$1)</f>
        <v>0</v>
      </c>
    </row>
    <row r="978" spans="1:8" x14ac:dyDescent="0.25">
      <c r="A978" t="s">
        <v>13710</v>
      </c>
      <c r="B978">
        <f>COUNTIFS(eukaryotes!$A978:$A2786,$A978,eukaryotes!$S978:$S2786,B$1)</f>
        <v>0</v>
      </c>
      <c r="C978">
        <f>COUNTIFS(eukaryotes!$A978:$A2786,$A978,eukaryotes!$S978:$S2786,C$1)</f>
        <v>0</v>
      </c>
      <c r="D978">
        <f>COUNTIFS(eukaryotes!$A978:$A2786,$A978,eukaryotes!$S978:$S2786,D$1)</f>
        <v>1</v>
      </c>
      <c r="E978">
        <f>COUNTIFS(eukaryotes!$A978:$A2786,$A978,eukaryotes!$S978:$S2786,E$1)</f>
        <v>0</v>
      </c>
      <c r="F978">
        <f>COUNTIFS(eukaryotes!$A978:$A2786,$A978,eukaryotes!$S978:$S2786,F$1)</f>
        <v>0</v>
      </c>
      <c r="G978">
        <f>COUNTIFS(eukaryotes!$A978:$A2786,$A978,eukaryotes!$S978:$S2786,G$1)</f>
        <v>0</v>
      </c>
      <c r="H978">
        <f>COUNTIFS(eukaryotes!$A978:$A2786,$A978,eukaryotes!$S978:$S2786,H$1)</f>
        <v>0</v>
      </c>
    </row>
    <row r="979" spans="1:8" x14ac:dyDescent="0.25">
      <c r="A979" t="s">
        <v>13715</v>
      </c>
      <c r="B979">
        <f>COUNTIFS(eukaryotes!$A979:$A2787,$A979,eukaryotes!$S979:$S2787,B$1)</f>
        <v>0</v>
      </c>
      <c r="C979">
        <f>COUNTIFS(eukaryotes!$A979:$A2787,$A979,eukaryotes!$S979:$S2787,C$1)</f>
        <v>0</v>
      </c>
      <c r="D979">
        <f>COUNTIFS(eukaryotes!$A979:$A2787,$A979,eukaryotes!$S979:$S2787,D$1)</f>
        <v>0</v>
      </c>
      <c r="E979">
        <f>COUNTIFS(eukaryotes!$A979:$A2787,$A979,eukaryotes!$S979:$S2787,E$1)</f>
        <v>1</v>
      </c>
      <c r="F979">
        <f>COUNTIFS(eukaryotes!$A979:$A2787,$A979,eukaryotes!$S979:$S2787,F$1)</f>
        <v>0</v>
      </c>
      <c r="G979">
        <f>COUNTIFS(eukaryotes!$A979:$A2787,$A979,eukaryotes!$S979:$S2787,G$1)</f>
        <v>0</v>
      </c>
      <c r="H979">
        <f>COUNTIFS(eukaryotes!$A979:$A2787,$A979,eukaryotes!$S979:$S2787,H$1)</f>
        <v>0</v>
      </c>
    </row>
    <row r="980" spans="1:8" x14ac:dyDescent="0.25">
      <c r="A980" t="s">
        <v>13719</v>
      </c>
      <c r="B980">
        <f>COUNTIFS(eukaryotes!$A980:$A2788,$A980,eukaryotes!$S980:$S2788,B$1)</f>
        <v>0</v>
      </c>
      <c r="C980">
        <f>COUNTIFS(eukaryotes!$A980:$A2788,$A980,eukaryotes!$S980:$S2788,C$1)</f>
        <v>0</v>
      </c>
      <c r="D980">
        <f>COUNTIFS(eukaryotes!$A980:$A2788,$A980,eukaryotes!$S980:$S2788,D$1)</f>
        <v>0</v>
      </c>
      <c r="E980">
        <f>COUNTIFS(eukaryotes!$A980:$A2788,$A980,eukaryotes!$S980:$S2788,E$1)</f>
        <v>1</v>
      </c>
      <c r="F980">
        <f>COUNTIFS(eukaryotes!$A980:$A2788,$A980,eukaryotes!$S980:$S2788,F$1)</f>
        <v>0</v>
      </c>
      <c r="G980">
        <f>COUNTIFS(eukaryotes!$A980:$A2788,$A980,eukaryotes!$S980:$S2788,G$1)</f>
        <v>0</v>
      </c>
      <c r="H980">
        <f>COUNTIFS(eukaryotes!$A980:$A2788,$A980,eukaryotes!$S980:$S2788,H$1)</f>
        <v>0</v>
      </c>
    </row>
    <row r="981" spans="1:8" x14ac:dyDescent="0.25">
      <c r="A981" t="s">
        <v>13737</v>
      </c>
      <c r="B981">
        <f>COUNTIFS(eukaryotes!$A981:$A2789,$A981,eukaryotes!$S981:$S2789,B$1)</f>
        <v>1</v>
      </c>
      <c r="C981">
        <f>COUNTIFS(eukaryotes!$A981:$A2789,$A981,eukaryotes!$S981:$S2789,C$1)</f>
        <v>0</v>
      </c>
      <c r="D981">
        <f>COUNTIFS(eukaryotes!$A981:$A2789,$A981,eukaryotes!$S981:$S2789,D$1)</f>
        <v>0</v>
      </c>
      <c r="E981">
        <f>COUNTIFS(eukaryotes!$A981:$A2789,$A981,eukaryotes!$S981:$S2789,E$1)</f>
        <v>0</v>
      </c>
      <c r="F981">
        <f>COUNTIFS(eukaryotes!$A981:$A2789,$A981,eukaryotes!$S981:$S2789,F$1)</f>
        <v>0</v>
      </c>
      <c r="G981">
        <f>COUNTIFS(eukaryotes!$A981:$A2789,$A981,eukaryotes!$S981:$S2789,G$1)</f>
        <v>0</v>
      </c>
      <c r="H981">
        <f>COUNTIFS(eukaryotes!$A981:$A2789,$A981,eukaryotes!$S981:$S2789,H$1)</f>
        <v>0</v>
      </c>
    </row>
    <row r="982" spans="1:8" x14ac:dyDescent="0.25">
      <c r="A982" t="s">
        <v>13741</v>
      </c>
      <c r="B982">
        <f>COUNTIFS(eukaryotes!$A982:$A2790,$A982,eukaryotes!$S982:$S2790,B$1)</f>
        <v>1</v>
      </c>
      <c r="C982">
        <f>COUNTIFS(eukaryotes!$A982:$A2790,$A982,eukaryotes!$S982:$S2790,C$1)</f>
        <v>0</v>
      </c>
      <c r="D982">
        <f>COUNTIFS(eukaryotes!$A982:$A2790,$A982,eukaryotes!$S982:$S2790,D$1)</f>
        <v>0</v>
      </c>
      <c r="E982">
        <f>COUNTIFS(eukaryotes!$A982:$A2790,$A982,eukaryotes!$S982:$S2790,E$1)</f>
        <v>0</v>
      </c>
      <c r="F982">
        <f>COUNTIFS(eukaryotes!$A982:$A2790,$A982,eukaryotes!$S982:$S2790,F$1)</f>
        <v>0</v>
      </c>
      <c r="G982">
        <f>COUNTIFS(eukaryotes!$A982:$A2790,$A982,eukaryotes!$S982:$S2790,G$1)</f>
        <v>0</v>
      </c>
      <c r="H982">
        <f>COUNTIFS(eukaryotes!$A982:$A2790,$A982,eukaryotes!$S982:$S2790,H$1)</f>
        <v>0</v>
      </c>
    </row>
    <row r="983" spans="1:8" x14ac:dyDescent="0.25">
      <c r="A983" t="s">
        <v>13746</v>
      </c>
      <c r="B983">
        <f>COUNTIFS(eukaryotes!$A983:$A2791,$A983,eukaryotes!$S983:$S2791,B$1)</f>
        <v>1</v>
      </c>
      <c r="C983">
        <f>COUNTIFS(eukaryotes!$A983:$A2791,$A983,eukaryotes!$S983:$S2791,C$1)</f>
        <v>0</v>
      </c>
      <c r="D983">
        <f>COUNTIFS(eukaryotes!$A983:$A2791,$A983,eukaryotes!$S983:$S2791,D$1)</f>
        <v>0</v>
      </c>
      <c r="E983">
        <f>COUNTIFS(eukaryotes!$A983:$A2791,$A983,eukaryotes!$S983:$S2791,E$1)</f>
        <v>0</v>
      </c>
      <c r="F983">
        <f>COUNTIFS(eukaryotes!$A983:$A2791,$A983,eukaryotes!$S983:$S2791,F$1)</f>
        <v>0</v>
      </c>
      <c r="G983">
        <f>COUNTIFS(eukaryotes!$A983:$A2791,$A983,eukaryotes!$S983:$S2791,G$1)</f>
        <v>0</v>
      </c>
      <c r="H983">
        <f>COUNTIFS(eukaryotes!$A983:$A2791,$A983,eukaryotes!$S983:$S2791,H$1)</f>
        <v>0</v>
      </c>
    </row>
    <row r="984" spans="1:8" x14ac:dyDescent="0.25">
      <c r="A984" t="s">
        <v>13751</v>
      </c>
      <c r="B984">
        <f>COUNTIFS(eukaryotes!$A984:$A2792,$A984,eukaryotes!$S984:$S2792,B$1)</f>
        <v>1</v>
      </c>
      <c r="C984">
        <f>COUNTIFS(eukaryotes!$A984:$A2792,$A984,eukaryotes!$S984:$S2792,C$1)</f>
        <v>0</v>
      </c>
      <c r="D984">
        <f>COUNTIFS(eukaryotes!$A984:$A2792,$A984,eukaryotes!$S984:$S2792,D$1)</f>
        <v>0</v>
      </c>
      <c r="E984">
        <f>COUNTIFS(eukaryotes!$A984:$A2792,$A984,eukaryotes!$S984:$S2792,E$1)</f>
        <v>0</v>
      </c>
      <c r="F984">
        <f>COUNTIFS(eukaryotes!$A984:$A2792,$A984,eukaryotes!$S984:$S2792,F$1)</f>
        <v>0</v>
      </c>
      <c r="G984">
        <f>COUNTIFS(eukaryotes!$A984:$A2792,$A984,eukaryotes!$S984:$S2792,G$1)</f>
        <v>0</v>
      </c>
      <c r="H984">
        <f>COUNTIFS(eukaryotes!$A984:$A2792,$A984,eukaryotes!$S984:$S2792,H$1)</f>
        <v>0</v>
      </c>
    </row>
    <row r="985" spans="1:8" x14ac:dyDescent="0.25">
      <c r="A985" t="s">
        <v>13756</v>
      </c>
      <c r="B985">
        <f>COUNTIFS(eukaryotes!$A985:$A2793,$A985,eukaryotes!$S985:$S2793,B$1)</f>
        <v>1</v>
      </c>
      <c r="C985">
        <f>COUNTIFS(eukaryotes!$A985:$A2793,$A985,eukaryotes!$S985:$S2793,C$1)</f>
        <v>0</v>
      </c>
      <c r="D985">
        <f>COUNTIFS(eukaryotes!$A985:$A2793,$A985,eukaryotes!$S985:$S2793,D$1)</f>
        <v>0</v>
      </c>
      <c r="E985">
        <f>COUNTIFS(eukaryotes!$A985:$A2793,$A985,eukaryotes!$S985:$S2793,E$1)</f>
        <v>0</v>
      </c>
      <c r="F985">
        <f>COUNTIFS(eukaryotes!$A985:$A2793,$A985,eukaryotes!$S985:$S2793,F$1)</f>
        <v>0</v>
      </c>
      <c r="G985">
        <f>COUNTIFS(eukaryotes!$A985:$A2793,$A985,eukaryotes!$S985:$S2793,G$1)</f>
        <v>0</v>
      </c>
      <c r="H985">
        <f>COUNTIFS(eukaryotes!$A985:$A2793,$A985,eukaryotes!$S985:$S2793,H$1)</f>
        <v>0</v>
      </c>
    </row>
    <row r="986" spans="1:8" x14ac:dyDescent="0.25">
      <c r="A986" t="s">
        <v>13762</v>
      </c>
      <c r="B986">
        <f>COUNTIFS(eukaryotes!$A986:$A2794,$A986,eukaryotes!$S986:$S2794,B$1)</f>
        <v>0</v>
      </c>
      <c r="C986">
        <f>COUNTIFS(eukaryotes!$A986:$A2794,$A986,eukaryotes!$S986:$S2794,C$1)</f>
        <v>0</v>
      </c>
      <c r="D986">
        <f>COUNTIFS(eukaryotes!$A986:$A2794,$A986,eukaryotes!$S986:$S2794,D$1)</f>
        <v>0</v>
      </c>
      <c r="E986">
        <f>COUNTIFS(eukaryotes!$A986:$A2794,$A986,eukaryotes!$S986:$S2794,E$1)</f>
        <v>1</v>
      </c>
      <c r="F986">
        <f>COUNTIFS(eukaryotes!$A986:$A2794,$A986,eukaryotes!$S986:$S2794,F$1)</f>
        <v>0</v>
      </c>
      <c r="G986">
        <f>COUNTIFS(eukaryotes!$A986:$A2794,$A986,eukaryotes!$S986:$S2794,G$1)</f>
        <v>0</v>
      </c>
      <c r="H986">
        <f>COUNTIFS(eukaryotes!$A986:$A2794,$A986,eukaryotes!$S986:$S2794,H$1)</f>
        <v>0</v>
      </c>
    </row>
    <row r="987" spans="1:8" x14ac:dyDescent="0.25">
      <c r="A987" t="s">
        <v>13770</v>
      </c>
      <c r="B987">
        <f>COUNTIFS(eukaryotes!$A987:$A2795,$A987,eukaryotes!$S987:$S2795,B$1)</f>
        <v>2</v>
      </c>
      <c r="C987">
        <f>COUNTIFS(eukaryotes!$A987:$A2795,$A987,eukaryotes!$S987:$S2795,C$1)</f>
        <v>0</v>
      </c>
      <c r="D987">
        <f>COUNTIFS(eukaryotes!$A987:$A2795,$A987,eukaryotes!$S987:$S2795,D$1)</f>
        <v>0</v>
      </c>
      <c r="E987">
        <f>COUNTIFS(eukaryotes!$A987:$A2795,$A987,eukaryotes!$S987:$S2795,E$1)</f>
        <v>0</v>
      </c>
      <c r="F987">
        <f>COUNTIFS(eukaryotes!$A987:$A2795,$A987,eukaryotes!$S987:$S2795,F$1)</f>
        <v>0</v>
      </c>
      <c r="G987">
        <f>COUNTIFS(eukaryotes!$A987:$A2795,$A987,eukaryotes!$S987:$S2795,G$1)</f>
        <v>0</v>
      </c>
      <c r="H987">
        <f>COUNTIFS(eukaryotes!$A987:$A2795,$A987,eukaryotes!$S987:$S2795,H$1)</f>
        <v>0</v>
      </c>
    </row>
    <row r="988" spans="1:8" x14ac:dyDescent="0.25">
      <c r="A988" t="s">
        <v>13783</v>
      </c>
      <c r="B988">
        <f>COUNTIFS(eukaryotes!$A988:$A2796,$A988,eukaryotes!$S988:$S2796,B$1)</f>
        <v>1</v>
      </c>
      <c r="C988">
        <f>COUNTIFS(eukaryotes!$A988:$A2796,$A988,eukaryotes!$S988:$S2796,C$1)</f>
        <v>0</v>
      </c>
      <c r="D988">
        <f>COUNTIFS(eukaryotes!$A988:$A2796,$A988,eukaryotes!$S988:$S2796,D$1)</f>
        <v>0</v>
      </c>
      <c r="E988">
        <f>COUNTIFS(eukaryotes!$A988:$A2796,$A988,eukaryotes!$S988:$S2796,E$1)</f>
        <v>0</v>
      </c>
      <c r="F988">
        <f>COUNTIFS(eukaryotes!$A988:$A2796,$A988,eukaryotes!$S988:$S2796,F$1)</f>
        <v>0</v>
      </c>
      <c r="G988">
        <f>COUNTIFS(eukaryotes!$A988:$A2796,$A988,eukaryotes!$S988:$S2796,G$1)</f>
        <v>0</v>
      </c>
      <c r="H988">
        <f>COUNTIFS(eukaryotes!$A988:$A2796,$A988,eukaryotes!$S988:$S2796,H$1)</f>
        <v>0</v>
      </c>
    </row>
    <row r="989" spans="1:8" x14ac:dyDescent="0.25">
      <c r="A989" t="s">
        <v>13788</v>
      </c>
      <c r="B989">
        <f>COUNTIFS(eukaryotes!$A989:$A2797,$A989,eukaryotes!$S989:$S2797,B$1)</f>
        <v>0</v>
      </c>
      <c r="C989">
        <f>COUNTIFS(eukaryotes!$A989:$A2797,$A989,eukaryotes!$S989:$S2797,C$1)</f>
        <v>0</v>
      </c>
      <c r="D989">
        <f>COUNTIFS(eukaryotes!$A989:$A2797,$A989,eukaryotes!$S989:$S2797,D$1)</f>
        <v>0</v>
      </c>
      <c r="E989">
        <f>COUNTIFS(eukaryotes!$A989:$A2797,$A989,eukaryotes!$S989:$S2797,E$1)</f>
        <v>1</v>
      </c>
      <c r="F989">
        <f>COUNTIFS(eukaryotes!$A989:$A2797,$A989,eukaryotes!$S989:$S2797,F$1)</f>
        <v>0</v>
      </c>
      <c r="G989">
        <f>COUNTIFS(eukaryotes!$A989:$A2797,$A989,eukaryotes!$S989:$S2797,G$1)</f>
        <v>0</v>
      </c>
      <c r="H989">
        <f>COUNTIFS(eukaryotes!$A989:$A2797,$A989,eukaryotes!$S989:$S2797,H$1)</f>
        <v>0</v>
      </c>
    </row>
    <row r="990" spans="1:8" x14ac:dyDescent="0.25">
      <c r="A990" t="s">
        <v>13794</v>
      </c>
      <c r="B990">
        <f>COUNTIFS(eukaryotes!$A990:$A2798,$A990,eukaryotes!$S990:$S2798,B$1)</f>
        <v>1</v>
      </c>
      <c r="C990">
        <f>COUNTIFS(eukaryotes!$A990:$A2798,$A990,eukaryotes!$S990:$S2798,C$1)</f>
        <v>0</v>
      </c>
      <c r="D990">
        <f>COUNTIFS(eukaryotes!$A990:$A2798,$A990,eukaryotes!$S990:$S2798,D$1)</f>
        <v>0</v>
      </c>
      <c r="E990">
        <f>COUNTIFS(eukaryotes!$A990:$A2798,$A990,eukaryotes!$S990:$S2798,E$1)</f>
        <v>0</v>
      </c>
      <c r="F990">
        <f>COUNTIFS(eukaryotes!$A990:$A2798,$A990,eukaryotes!$S990:$S2798,F$1)</f>
        <v>0</v>
      </c>
      <c r="G990">
        <f>COUNTIFS(eukaryotes!$A990:$A2798,$A990,eukaryotes!$S990:$S2798,G$1)</f>
        <v>0</v>
      </c>
      <c r="H990">
        <f>COUNTIFS(eukaryotes!$A990:$A2798,$A990,eukaryotes!$S990:$S2798,H$1)</f>
        <v>0</v>
      </c>
    </row>
    <row r="991" spans="1:8" x14ac:dyDescent="0.25">
      <c r="A991" t="s">
        <v>13799</v>
      </c>
      <c r="B991">
        <f>COUNTIFS(eukaryotes!$A991:$A2799,$A991,eukaryotes!$S991:$S2799,B$1)</f>
        <v>4</v>
      </c>
      <c r="C991">
        <f>COUNTIFS(eukaryotes!$A991:$A2799,$A991,eukaryotes!$S991:$S2799,C$1)</f>
        <v>0</v>
      </c>
      <c r="D991">
        <f>COUNTIFS(eukaryotes!$A991:$A2799,$A991,eukaryotes!$S991:$S2799,D$1)</f>
        <v>0</v>
      </c>
      <c r="E991">
        <f>COUNTIFS(eukaryotes!$A991:$A2799,$A991,eukaryotes!$S991:$S2799,E$1)</f>
        <v>0</v>
      </c>
      <c r="F991">
        <f>COUNTIFS(eukaryotes!$A991:$A2799,$A991,eukaryotes!$S991:$S2799,F$1)</f>
        <v>0</v>
      </c>
      <c r="G991">
        <f>COUNTIFS(eukaryotes!$A991:$A2799,$A991,eukaryotes!$S991:$S2799,G$1)</f>
        <v>0</v>
      </c>
      <c r="H991">
        <f>COUNTIFS(eukaryotes!$A991:$A2799,$A991,eukaryotes!$S991:$S2799,H$1)</f>
        <v>0</v>
      </c>
    </row>
    <row r="992" spans="1:8" x14ac:dyDescent="0.25">
      <c r="A992" t="s">
        <v>13816</v>
      </c>
      <c r="B992">
        <f>COUNTIFS(eukaryotes!$A992:$A2800,$A992,eukaryotes!$S992:$S2800,B$1)</f>
        <v>0</v>
      </c>
      <c r="C992">
        <f>COUNTIFS(eukaryotes!$A992:$A2800,$A992,eukaryotes!$S992:$S2800,C$1)</f>
        <v>0</v>
      </c>
      <c r="D992">
        <f>COUNTIFS(eukaryotes!$A992:$A2800,$A992,eukaryotes!$S992:$S2800,D$1)</f>
        <v>1</v>
      </c>
      <c r="E992">
        <f>COUNTIFS(eukaryotes!$A992:$A2800,$A992,eukaryotes!$S992:$S2800,E$1)</f>
        <v>0</v>
      </c>
      <c r="F992">
        <f>COUNTIFS(eukaryotes!$A992:$A2800,$A992,eukaryotes!$S992:$S2800,F$1)</f>
        <v>0</v>
      </c>
      <c r="G992">
        <f>COUNTIFS(eukaryotes!$A992:$A2800,$A992,eukaryotes!$S992:$S2800,G$1)</f>
        <v>0</v>
      </c>
      <c r="H992">
        <f>COUNTIFS(eukaryotes!$A992:$A2800,$A992,eukaryotes!$S992:$S2800,H$1)</f>
        <v>0</v>
      </c>
    </row>
    <row r="993" spans="1:8" x14ac:dyDescent="0.25">
      <c r="A993" t="s">
        <v>13822</v>
      </c>
      <c r="B993">
        <f>COUNTIFS(eukaryotes!$A993:$A2801,$A993,eukaryotes!$S993:$S2801,B$1)</f>
        <v>1</v>
      </c>
      <c r="C993">
        <f>COUNTIFS(eukaryotes!$A993:$A2801,$A993,eukaryotes!$S993:$S2801,C$1)</f>
        <v>0</v>
      </c>
      <c r="D993">
        <f>COUNTIFS(eukaryotes!$A993:$A2801,$A993,eukaryotes!$S993:$S2801,D$1)</f>
        <v>0</v>
      </c>
      <c r="E993">
        <f>COUNTIFS(eukaryotes!$A993:$A2801,$A993,eukaryotes!$S993:$S2801,E$1)</f>
        <v>0</v>
      </c>
      <c r="F993">
        <f>COUNTIFS(eukaryotes!$A993:$A2801,$A993,eukaryotes!$S993:$S2801,F$1)</f>
        <v>0</v>
      </c>
      <c r="G993">
        <f>COUNTIFS(eukaryotes!$A993:$A2801,$A993,eukaryotes!$S993:$S2801,G$1)</f>
        <v>0</v>
      </c>
      <c r="H993">
        <f>COUNTIFS(eukaryotes!$A993:$A2801,$A993,eukaryotes!$S993:$S2801,H$1)</f>
        <v>0</v>
      </c>
    </row>
    <row r="994" spans="1:8" x14ac:dyDescent="0.25">
      <c r="A994" t="s">
        <v>13826</v>
      </c>
      <c r="B994">
        <f>COUNTIFS(eukaryotes!$A994:$A2802,$A994,eukaryotes!$S994:$S2802,B$1)</f>
        <v>1</v>
      </c>
      <c r="C994">
        <f>COUNTIFS(eukaryotes!$A994:$A2802,$A994,eukaryotes!$S994:$S2802,C$1)</f>
        <v>0</v>
      </c>
      <c r="D994">
        <f>COUNTIFS(eukaryotes!$A994:$A2802,$A994,eukaryotes!$S994:$S2802,D$1)</f>
        <v>0</v>
      </c>
      <c r="E994">
        <f>COUNTIFS(eukaryotes!$A994:$A2802,$A994,eukaryotes!$S994:$S2802,E$1)</f>
        <v>0</v>
      </c>
      <c r="F994">
        <f>COUNTIFS(eukaryotes!$A994:$A2802,$A994,eukaryotes!$S994:$S2802,F$1)</f>
        <v>0</v>
      </c>
      <c r="G994">
        <f>COUNTIFS(eukaryotes!$A994:$A2802,$A994,eukaryotes!$S994:$S2802,G$1)</f>
        <v>0</v>
      </c>
      <c r="H994">
        <f>COUNTIFS(eukaryotes!$A994:$A2802,$A994,eukaryotes!$S994:$S2802,H$1)</f>
        <v>0</v>
      </c>
    </row>
    <row r="995" spans="1:8" x14ac:dyDescent="0.25">
      <c r="A995" t="s">
        <v>13831</v>
      </c>
      <c r="B995">
        <f>COUNTIFS(eukaryotes!$A995:$A2803,$A995,eukaryotes!$S995:$S2803,B$1)</f>
        <v>1</v>
      </c>
      <c r="C995">
        <f>COUNTIFS(eukaryotes!$A995:$A2803,$A995,eukaryotes!$S995:$S2803,C$1)</f>
        <v>0</v>
      </c>
      <c r="D995">
        <f>COUNTIFS(eukaryotes!$A995:$A2803,$A995,eukaryotes!$S995:$S2803,D$1)</f>
        <v>0</v>
      </c>
      <c r="E995">
        <f>COUNTIFS(eukaryotes!$A995:$A2803,$A995,eukaryotes!$S995:$S2803,E$1)</f>
        <v>0</v>
      </c>
      <c r="F995">
        <f>COUNTIFS(eukaryotes!$A995:$A2803,$A995,eukaryotes!$S995:$S2803,F$1)</f>
        <v>0</v>
      </c>
      <c r="G995">
        <f>COUNTIFS(eukaryotes!$A995:$A2803,$A995,eukaryotes!$S995:$S2803,G$1)</f>
        <v>0</v>
      </c>
      <c r="H995">
        <f>COUNTIFS(eukaryotes!$A995:$A2803,$A995,eukaryotes!$S995:$S2803,H$1)</f>
        <v>0</v>
      </c>
    </row>
    <row r="996" spans="1:8" x14ac:dyDescent="0.25">
      <c r="A996" t="s">
        <v>13836</v>
      </c>
      <c r="B996">
        <f>COUNTIFS(eukaryotes!$A996:$A2804,$A996,eukaryotes!$S996:$S2804,B$1)</f>
        <v>1</v>
      </c>
      <c r="C996">
        <f>COUNTIFS(eukaryotes!$A996:$A2804,$A996,eukaryotes!$S996:$S2804,C$1)</f>
        <v>0</v>
      </c>
      <c r="D996">
        <f>COUNTIFS(eukaryotes!$A996:$A2804,$A996,eukaryotes!$S996:$S2804,D$1)</f>
        <v>0</v>
      </c>
      <c r="E996">
        <f>COUNTIFS(eukaryotes!$A996:$A2804,$A996,eukaryotes!$S996:$S2804,E$1)</f>
        <v>0</v>
      </c>
      <c r="F996">
        <f>COUNTIFS(eukaryotes!$A996:$A2804,$A996,eukaryotes!$S996:$S2804,F$1)</f>
        <v>0</v>
      </c>
      <c r="G996">
        <f>COUNTIFS(eukaryotes!$A996:$A2804,$A996,eukaryotes!$S996:$S2804,G$1)</f>
        <v>0</v>
      </c>
      <c r="H996">
        <f>COUNTIFS(eukaryotes!$A996:$A2804,$A996,eukaryotes!$S996:$S2804,H$1)</f>
        <v>0</v>
      </c>
    </row>
    <row r="997" spans="1:8" x14ac:dyDescent="0.25">
      <c r="A997" t="s">
        <v>13841</v>
      </c>
      <c r="B997">
        <f>COUNTIFS(eukaryotes!$A997:$A2805,$A997,eukaryotes!$S997:$S2805,B$1)</f>
        <v>1</v>
      </c>
      <c r="C997">
        <f>COUNTIFS(eukaryotes!$A997:$A2805,$A997,eukaryotes!$S997:$S2805,C$1)</f>
        <v>0</v>
      </c>
      <c r="D997">
        <f>COUNTIFS(eukaryotes!$A997:$A2805,$A997,eukaryotes!$S997:$S2805,D$1)</f>
        <v>0</v>
      </c>
      <c r="E997">
        <f>COUNTIFS(eukaryotes!$A997:$A2805,$A997,eukaryotes!$S997:$S2805,E$1)</f>
        <v>0</v>
      </c>
      <c r="F997">
        <f>COUNTIFS(eukaryotes!$A997:$A2805,$A997,eukaryotes!$S997:$S2805,F$1)</f>
        <v>0</v>
      </c>
      <c r="G997">
        <f>COUNTIFS(eukaryotes!$A997:$A2805,$A997,eukaryotes!$S997:$S2805,G$1)</f>
        <v>0</v>
      </c>
      <c r="H997">
        <f>COUNTIFS(eukaryotes!$A997:$A2805,$A997,eukaryotes!$S997:$S2805,H$1)</f>
        <v>0</v>
      </c>
    </row>
    <row r="998" spans="1:8" x14ac:dyDescent="0.25">
      <c r="A998" t="s">
        <v>13845</v>
      </c>
      <c r="B998">
        <f>COUNTIFS(eukaryotes!$A998:$A2806,$A998,eukaryotes!$S998:$S2806,B$1)</f>
        <v>1</v>
      </c>
      <c r="C998">
        <f>COUNTIFS(eukaryotes!$A998:$A2806,$A998,eukaryotes!$S998:$S2806,C$1)</f>
        <v>0</v>
      </c>
      <c r="D998">
        <f>COUNTIFS(eukaryotes!$A998:$A2806,$A998,eukaryotes!$S998:$S2806,D$1)</f>
        <v>0</v>
      </c>
      <c r="E998">
        <f>COUNTIFS(eukaryotes!$A998:$A2806,$A998,eukaryotes!$S998:$S2806,E$1)</f>
        <v>0</v>
      </c>
      <c r="F998">
        <f>COUNTIFS(eukaryotes!$A998:$A2806,$A998,eukaryotes!$S998:$S2806,F$1)</f>
        <v>0</v>
      </c>
      <c r="G998">
        <f>COUNTIFS(eukaryotes!$A998:$A2806,$A998,eukaryotes!$S998:$S2806,G$1)</f>
        <v>0</v>
      </c>
      <c r="H998">
        <f>COUNTIFS(eukaryotes!$A998:$A2806,$A998,eukaryotes!$S998:$S2806,H$1)</f>
        <v>0</v>
      </c>
    </row>
    <row r="999" spans="1:8" x14ac:dyDescent="0.25">
      <c r="A999" t="s">
        <v>13849</v>
      </c>
      <c r="B999">
        <f>COUNTIFS(eukaryotes!$A999:$A2807,$A999,eukaryotes!$S999:$S2807,B$1)</f>
        <v>1</v>
      </c>
      <c r="C999">
        <f>COUNTIFS(eukaryotes!$A999:$A2807,$A999,eukaryotes!$S999:$S2807,C$1)</f>
        <v>0</v>
      </c>
      <c r="D999">
        <f>COUNTIFS(eukaryotes!$A999:$A2807,$A999,eukaryotes!$S999:$S2807,D$1)</f>
        <v>0</v>
      </c>
      <c r="E999">
        <f>COUNTIFS(eukaryotes!$A999:$A2807,$A999,eukaryotes!$S999:$S2807,E$1)</f>
        <v>0</v>
      </c>
      <c r="F999">
        <f>COUNTIFS(eukaryotes!$A999:$A2807,$A999,eukaryotes!$S999:$S2807,F$1)</f>
        <v>0</v>
      </c>
      <c r="G999">
        <f>COUNTIFS(eukaryotes!$A999:$A2807,$A999,eukaryotes!$S999:$S2807,G$1)</f>
        <v>0</v>
      </c>
      <c r="H999">
        <f>COUNTIFS(eukaryotes!$A999:$A2807,$A999,eukaryotes!$S999:$S2807,H$1)</f>
        <v>0</v>
      </c>
    </row>
    <row r="1000" spans="1:8" x14ac:dyDescent="0.25">
      <c r="A1000" t="s">
        <v>13853</v>
      </c>
      <c r="B1000">
        <f>COUNTIFS(eukaryotes!$A1000:$A2808,$A1000,eukaryotes!$S1000:$S2808,B$1)</f>
        <v>0</v>
      </c>
      <c r="C1000">
        <f>COUNTIFS(eukaryotes!$A1000:$A2808,$A1000,eukaryotes!$S1000:$S2808,C$1)</f>
        <v>0</v>
      </c>
      <c r="D1000">
        <f>COUNTIFS(eukaryotes!$A1000:$A2808,$A1000,eukaryotes!$S1000:$S2808,D$1)</f>
        <v>1</v>
      </c>
      <c r="E1000">
        <f>COUNTIFS(eukaryotes!$A1000:$A2808,$A1000,eukaryotes!$S1000:$S2808,E$1)</f>
        <v>0</v>
      </c>
      <c r="F1000">
        <f>COUNTIFS(eukaryotes!$A1000:$A2808,$A1000,eukaryotes!$S1000:$S2808,F$1)</f>
        <v>0</v>
      </c>
      <c r="G1000">
        <f>COUNTIFS(eukaryotes!$A1000:$A2808,$A1000,eukaryotes!$S1000:$S2808,G$1)</f>
        <v>0</v>
      </c>
      <c r="H1000">
        <f>COUNTIFS(eukaryotes!$A1000:$A2808,$A1000,eukaryotes!$S1000:$S2808,H$1)</f>
        <v>0</v>
      </c>
    </row>
    <row r="1001" spans="1:8" x14ac:dyDescent="0.25">
      <c r="A1001" t="s">
        <v>13859</v>
      </c>
      <c r="B1001">
        <f>COUNTIFS(eukaryotes!$A1001:$A2809,$A1001,eukaryotes!$S1001:$S2809,B$1)</f>
        <v>1</v>
      </c>
      <c r="C1001">
        <f>COUNTIFS(eukaryotes!$A1001:$A2809,$A1001,eukaryotes!$S1001:$S2809,C$1)</f>
        <v>0</v>
      </c>
      <c r="D1001">
        <f>COUNTIFS(eukaryotes!$A1001:$A2809,$A1001,eukaryotes!$S1001:$S2809,D$1)</f>
        <v>0</v>
      </c>
      <c r="E1001">
        <f>COUNTIFS(eukaryotes!$A1001:$A2809,$A1001,eukaryotes!$S1001:$S2809,E$1)</f>
        <v>0</v>
      </c>
      <c r="F1001">
        <f>COUNTIFS(eukaryotes!$A1001:$A2809,$A1001,eukaryotes!$S1001:$S2809,F$1)</f>
        <v>0</v>
      </c>
      <c r="G1001">
        <f>COUNTIFS(eukaryotes!$A1001:$A2809,$A1001,eukaryotes!$S1001:$S2809,G$1)</f>
        <v>0</v>
      </c>
      <c r="H1001">
        <f>COUNTIFS(eukaryotes!$A1001:$A2809,$A1001,eukaryotes!$S1001:$S2809,H$1)</f>
        <v>0</v>
      </c>
    </row>
    <row r="1002" spans="1:8" x14ac:dyDescent="0.25">
      <c r="A1002" t="s">
        <v>13864</v>
      </c>
      <c r="B1002">
        <f>COUNTIFS(eukaryotes!$A1002:$A2810,$A1002,eukaryotes!$S1002:$S2810,B$1)</f>
        <v>1</v>
      </c>
      <c r="C1002">
        <f>COUNTIFS(eukaryotes!$A1002:$A2810,$A1002,eukaryotes!$S1002:$S2810,C$1)</f>
        <v>0</v>
      </c>
      <c r="D1002">
        <f>COUNTIFS(eukaryotes!$A1002:$A2810,$A1002,eukaryotes!$S1002:$S2810,D$1)</f>
        <v>0</v>
      </c>
      <c r="E1002">
        <f>COUNTIFS(eukaryotes!$A1002:$A2810,$A1002,eukaryotes!$S1002:$S2810,E$1)</f>
        <v>0</v>
      </c>
      <c r="F1002">
        <f>COUNTIFS(eukaryotes!$A1002:$A2810,$A1002,eukaryotes!$S1002:$S2810,F$1)</f>
        <v>0</v>
      </c>
      <c r="G1002">
        <f>COUNTIFS(eukaryotes!$A1002:$A2810,$A1002,eukaryotes!$S1002:$S2810,G$1)</f>
        <v>0</v>
      </c>
      <c r="H1002">
        <f>COUNTIFS(eukaryotes!$A1002:$A2810,$A1002,eukaryotes!$S1002:$S2810,H$1)</f>
        <v>0</v>
      </c>
    </row>
    <row r="1003" spans="1:8" x14ac:dyDescent="0.25">
      <c r="A1003" t="s">
        <v>13869</v>
      </c>
      <c r="B1003">
        <f>COUNTIFS(eukaryotes!$A1003:$A2811,$A1003,eukaryotes!$S1003:$S2811,B$1)</f>
        <v>1</v>
      </c>
      <c r="C1003">
        <f>COUNTIFS(eukaryotes!$A1003:$A2811,$A1003,eukaryotes!$S1003:$S2811,C$1)</f>
        <v>0</v>
      </c>
      <c r="D1003">
        <f>COUNTIFS(eukaryotes!$A1003:$A2811,$A1003,eukaryotes!$S1003:$S2811,D$1)</f>
        <v>0</v>
      </c>
      <c r="E1003">
        <f>COUNTIFS(eukaryotes!$A1003:$A2811,$A1003,eukaryotes!$S1003:$S2811,E$1)</f>
        <v>0</v>
      </c>
      <c r="F1003">
        <f>COUNTIFS(eukaryotes!$A1003:$A2811,$A1003,eukaryotes!$S1003:$S2811,F$1)</f>
        <v>0</v>
      </c>
      <c r="G1003">
        <f>COUNTIFS(eukaryotes!$A1003:$A2811,$A1003,eukaryotes!$S1003:$S2811,G$1)</f>
        <v>0</v>
      </c>
      <c r="H1003">
        <f>COUNTIFS(eukaryotes!$A1003:$A2811,$A1003,eukaryotes!$S1003:$S2811,H$1)</f>
        <v>0</v>
      </c>
    </row>
    <row r="1004" spans="1:8" x14ac:dyDescent="0.25">
      <c r="A1004" t="s">
        <v>13874</v>
      </c>
      <c r="B1004">
        <f>COUNTIFS(eukaryotes!$A1004:$A2812,$A1004,eukaryotes!$S1004:$S2812,B$1)</f>
        <v>1</v>
      </c>
      <c r="C1004">
        <f>COUNTIFS(eukaryotes!$A1004:$A2812,$A1004,eukaryotes!$S1004:$S2812,C$1)</f>
        <v>0</v>
      </c>
      <c r="D1004">
        <f>COUNTIFS(eukaryotes!$A1004:$A2812,$A1004,eukaryotes!$S1004:$S2812,D$1)</f>
        <v>0</v>
      </c>
      <c r="E1004">
        <f>COUNTIFS(eukaryotes!$A1004:$A2812,$A1004,eukaryotes!$S1004:$S2812,E$1)</f>
        <v>0</v>
      </c>
      <c r="F1004">
        <f>COUNTIFS(eukaryotes!$A1004:$A2812,$A1004,eukaryotes!$S1004:$S2812,F$1)</f>
        <v>0</v>
      </c>
      <c r="G1004">
        <f>COUNTIFS(eukaryotes!$A1004:$A2812,$A1004,eukaryotes!$S1004:$S2812,G$1)</f>
        <v>0</v>
      </c>
      <c r="H1004">
        <f>COUNTIFS(eukaryotes!$A1004:$A2812,$A1004,eukaryotes!$S1004:$S2812,H$1)</f>
        <v>0</v>
      </c>
    </row>
    <row r="1005" spans="1:8" x14ac:dyDescent="0.25">
      <c r="A1005" t="s">
        <v>13879</v>
      </c>
      <c r="B1005">
        <f>COUNTIFS(eukaryotes!$A1005:$A2813,$A1005,eukaryotes!$S1005:$S2813,B$1)</f>
        <v>1</v>
      </c>
      <c r="C1005">
        <f>COUNTIFS(eukaryotes!$A1005:$A2813,$A1005,eukaryotes!$S1005:$S2813,C$1)</f>
        <v>0</v>
      </c>
      <c r="D1005">
        <f>COUNTIFS(eukaryotes!$A1005:$A2813,$A1005,eukaryotes!$S1005:$S2813,D$1)</f>
        <v>0</v>
      </c>
      <c r="E1005">
        <f>COUNTIFS(eukaryotes!$A1005:$A2813,$A1005,eukaryotes!$S1005:$S2813,E$1)</f>
        <v>0</v>
      </c>
      <c r="F1005">
        <f>COUNTIFS(eukaryotes!$A1005:$A2813,$A1005,eukaryotes!$S1005:$S2813,F$1)</f>
        <v>0</v>
      </c>
      <c r="G1005">
        <f>COUNTIFS(eukaryotes!$A1005:$A2813,$A1005,eukaryotes!$S1005:$S2813,G$1)</f>
        <v>0</v>
      </c>
      <c r="H1005">
        <f>COUNTIFS(eukaryotes!$A1005:$A2813,$A1005,eukaryotes!$S1005:$S2813,H$1)</f>
        <v>0</v>
      </c>
    </row>
    <row r="1006" spans="1:8" x14ac:dyDescent="0.25">
      <c r="A1006" t="s">
        <v>13884</v>
      </c>
      <c r="B1006">
        <f>COUNTIFS(eukaryotes!$A1006:$A2814,$A1006,eukaryotes!$S1006:$S2814,B$1)</f>
        <v>1</v>
      </c>
      <c r="C1006">
        <f>COUNTIFS(eukaryotes!$A1006:$A2814,$A1006,eukaryotes!$S1006:$S2814,C$1)</f>
        <v>0</v>
      </c>
      <c r="D1006">
        <f>COUNTIFS(eukaryotes!$A1006:$A2814,$A1006,eukaryotes!$S1006:$S2814,D$1)</f>
        <v>0</v>
      </c>
      <c r="E1006">
        <f>COUNTIFS(eukaryotes!$A1006:$A2814,$A1006,eukaryotes!$S1006:$S2814,E$1)</f>
        <v>0</v>
      </c>
      <c r="F1006">
        <f>COUNTIFS(eukaryotes!$A1006:$A2814,$A1006,eukaryotes!$S1006:$S2814,F$1)</f>
        <v>0</v>
      </c>
      <c r="G1006">
        <f>COUNTIFS(eukaryotes!$A1006:$A2814,$A1006,eukaryotes!$S1006:$S2814,G$1)</f>
        <v>0</v>
      </c>
      <c r="H1006">
        <f>COUNTIFS(eukaryotes!$A1006:$A2814,$A1006,eukaryotes!$S1006:$S2814,H$1)</f>
        <v>0</v>
      </c>
    </row>
    <row r="1007" spans="1:8" x14ac:dyDescent="0.25">
      <c r="A1007" t="s">
        <v>13888</v>
      </c>
      <c r="B1007">
        <f>COUNTIFS(eukaryotes!$A1007:$A2815,$A1007,eukaryotes!$S1007:$S2815,B$1)</f>
        <v>1</v>
      </c>
      <c r="C1007">
        <f>COUNTIFS(eukaryotes!$A1007:$A2815,$A1007,eukaryotes!$S1007:$S2815,C$1)</f>
        <v>0</v>
      </c>
      <c r="D1007">
        <f>COUNTIFS(eukaryotes!$A1007:$A2815,$A1007,eukaryotes!$S1007:$S2815,D$1)</f>
        <v>0</v>
      </c>
      <c r="E1007">
        <f>COUNTIFS(eukaryotes!$A1007:$A2815,$A1007,eukaryotes!$S1007:$S2815,E$1)</f>
        <v>0</v>
      </c>
      <c r="F1007">
        <f>COUNTIFS(eukaryotes!$A1007:$A2815,$A1007,eukaryotes!$S1007:$S2815,F$1)</f>
        <v>0</v>
      </c>
      <c r="G1007">
        <f>COUNTIFS(eukaryotes!$A1007:$A2815,$A1007,eukaryotes!$S1007:$S2815,G$1)</f>
        <v>0</v>
      </c>
      <c r="H1007">
        <f>COUNTIFS(eukaryotes!$A1007:$A2815,$A1007,eukaryotes!$S1007:$S2815,H$1)</f>
        <v>0</v>
      </c>
    </row>
    <row r="1008" spans="1:8" x14ac:dyDescent="0.25">
      <c r="A1008" t="s">
        <v>13893</v>
      </c>
      <c r="B1008">
        <f>COUNTIFS(eukaryotes!$A1008:$A2816,$A1008,eukaryotes!$S1008:$S2816,B$1)</f>
        <v>0</v>
      </c>
      <c r="C1008">
        <f>COUNTIFS(eukaryotes!$A1008:$A2816,$A1008,eukaryotes!$S1008:$S2816,C$1)</f>
        <v>0</v>
      </c>
      <c r="D1008">
        <f>COUNTIFS(eukaryotes!$A1008:$A2816,$A1008,eukaryotes!$S1008:$S2816,D$1)</f>
        <v>0</v>
      </c>
      <c r="E1008">
        <f>COUNTIFS(eukaryotes!$A1008:$A2816,$A1008,eukaryotes!$S1008:$S2816,E$1)</f>
        <v>1</v>
      </c>
      <c r="F1008">
        <f>COUNTIFS(eukaryotes!$A1008:$A2816,$A1008,eukaryotes!$S1008:$S2816,F$1)</f>
        <v>0</v>
      </c>
      <c r="G1008">
        <f>COUNTIFS(eukaryotes!$A1008:$A2816,$A1008,eukaryotes!$S1008:$S2816,G$1)</f>
        <v>0</v>
      </c>
      <c r="H1008">
        <f>COUNTIFS(eukaryotes!$A1008:$A2816,$A1008,eukaryotes!$S1008:$S2816,H$1)</f>
        <v>0</v>
      </c>
    </row>
    <row r="1009" spans="1:8" x14ac:dyDescent="0.25">
      <c r="A1009" t="s">
        <v>13899</v>
      </c>
      <c r="B1009">
        <f>COUNTIFS(eukaryotes!$A1009:$A2817,$A1009,eukaryotes!$S1009:$S2817,B$1)</f>
        <v>0</v>
      </c>
      <c r="C1009">
        <f>COUNTIFS(eukaryotes!$A1009:$A2817,$A1009,eukaryotes!$S1009:$S2817,C$1)</f>
        <v>0</v>
      </c>
      <c r="D1009">
        <f>COUNTIFS(eukaryotes!$A1009:$A2817,$A1009,eukaryotes!$S1009:$S2817,D$1)</f>
        <v>0</v>
      </c>
      <c r="E1009">
        <f>COUNTIFS(eukaryotes!$A1009:$A2817,$A1009,eukaryotes!$S1009:$S2817,E$1)</f>
        <v>1</v>
      </c>
      <c r="F1009">
        <f>COUNTIFS(eukaryotes!$A1009:$A2817,$A1009,eukaryotes!$S1009:$S2817,F$1)</f>
        <v>0</v>
      </c>
      <c r="G1009">
        <f>COUNTIFS(eukaryotes!$A1009:$A2817,$A1009,eukaryotes!$S1009:$S2817,G$1)</f>
        <v>0</v>
      </c>
      <c r="H1009">
        <f>COUNTIFS(eukaryotes!$A1009:$A2817,$A1009,eukaryotes!$S1009:$S2817,H$1)</f>
        <v>0</v>
      </c>
    </row>
    <row r="1010" spans="1:8" x14ac:dyDescent="0.25">
      <c r="A1010" t="s">
        <v>13905</v>
      </c>
      <c r="B1010">
        <f>COUNTIFS(eukaryotes!$A1010:$A2818,$A1010,eukaryotes!$S1010:$S2818,B$1)</f>
        <v>1</v>
      </c>
      <c r="C1010">
        <f>COUNTIFS(eukaryotes!$A1010:$A2818,$A1010,eukaryotes!$S1010:$S2818,C$1)</f>
        <v>0</v>
      </c>
      <c r="D1010">
        <f>COUNTIFS(eukaryotes!$A1010:$A2818,$A1010,eukaryotes!$S1010:$S2818,D$1)</f>
        <v>0</v>
      </c>
      <c r="E1010">
        <f>COUNTIFS(eukaryotes!$A1010:$A2818,$A1010,eukaryotes!$S1010:$S2818,E$1)</f>
        <v>0</v>
      </c>
      <c r="F1010">
        <f>COUNTIFS(eukaryotes!$A1010:$A2818,$A1010,eukaryotes!$S1010:$S2818,F$1)</f>
        <v>0</v>
      </c>
      <c r="G1010">
        <f>COUNTIFS(eukaryotes!$A1010:$A2818,$A1010,eukaryotes!$S1010:$S2818,G$1)</f>
        <v>0</v>
      </c>
      <c r="H1010">
        <f>COUNTIFS(eukaryotes!$A1010:$A2818,$A1010,eukaryotes!$S1010:$S2818,H$1)</f>
        <v>0</v>
      </c>
    </row>
    <row r="1011" spans="1:8" x14ac:dyDescent="0.25">
      <c r="A1011" t="s">
        <v>13909</v>
      </c>
      <c r="B1011">
        <f>COUNTIFS(eukaryotes!$A1011:$A2819,$A1011,eukaryotes!$S1011:$S2819,B$1)</f>
        <v>0</v>
      </c>
      <c r="C1011">
        <f>COUNTIFS(eukaryotes!$A1011:$A2819,$A1011,eukaryotes!$S1011:$S2819,C$1)</f>
        <v>0</v>
      </c>
      <c r="D1011">
        <f>COUNTIFS(eukaryotes!$A1011:$A2819,$A1011,eukaryotes!$S1011:$S2819,D$1)</f>
        <v>0</v>
      </c>
      <c r="E1011">
        <f>COUNTIFS(eukaryotes!$A1011:$A2819,$A1011,eukaryotes!$S1011:$S2819,E$1)</f>
        <v>1</v>
      </c>
      <c r="F1011">
        <f>COUNTIFS(eukaryotes!$A1011:$A2819,$A1011,eukaryotes!$S1011:$S2819,F$1)</f>
        <v>0</v>
      </c>
      <c r="G1011">
        <f>COUNTIFS(eukaryotes!$A1011:$A2819,$A1011,eukaryotes!$S1011:$S2819,G$1)</f>
        <v>0</v>
      </c>
      <c r="H1011">
        <f>COUNTIFS(eukaryotes!$A1011:$A2819,$A1011,eukaryotes!$S1011:$S2819,H$1)</f>
        <v>0</v>
      </c>
    </row>
    <row r="1012" spans="1:8" x14ac:dyDescent="0.25">
      <c r="A1012" t="s">
        <v>13915</v>
      </c>
      <c r="B1012">
        <f>COUNTIFS(eukaryotes!$A1012:$A2820,$A1012,eukaryotes!$S1012:$S2820,B$1)</f>
        <v>1</v>
      </c>
      <c r="C1012">
        <f>COUNTIFS(eukaryotes!$A1012:$A2820,$A1012,eukaryotes!$S1012:$S2820,C$1)</f>
        <v>0</v>
      </c>
      <c r="D1012">
        <f>COUNTIFS(eukaryotes!$A1012:$A2820,$A1012,eukaryotes!$S1012:$S2820,D$1)</f>
        <v>0</v>
      </c>
      <c r="E1012">
        <f>COUNTIFS(eukaryotes!$A1012:$A2820,$A1012,eukaryotes!$S1012:$S2820,E$1)</f>
        <v>0</v>
      </c>
      <c r="F1012">
        <f>COUNTIFS(eukaryotes!$A1012:$A2820,$A1012,eukaryotes!$S1012:$S2820,F$1)</f>
        <v>0</v>
      </c>
      <c r="G1012">
        <f>COUNTIFS(eukaryotes!$A1012:$A2820,$A1012,eukaryotes!$S1012:$S2820,G$1)</f>
        <v>0</v>
      </c>
      <c r="H1012">
        <f>COUNTIFS(eukaryotes!$A1012:$A2820,$A1012,eukaryotes!$S1012:$S2820,H$1)</f>
        <v>0</v>
      </c>
    </row>
    <row r="1013" spans="1:8" x14ac:dyDescent="0.25">
      <c r="A1013" t="s">
        <v>13920</v>
      </c>
      <c r="B1013">
        <f>COUNTIFS(eukaryotes!$A1013:$A2821,$A1013,eukaryotes!$S1013:$S2821,B$1)</f>
        <v>1</v>
      </c>
      <c r="C1013">
        <f>COUNTIFS(eukaryotes!$A1013:$A2821,$A1013,eukaryotes!$S1013:$S2821,C$1)</f>
        <v>0</v>
      </c>
      <c r="D1013">
        <f>COUNTIFS(eukaryotes!$A1013:$A2821,$A1013,eukaryotes!$S1013:$S2821,D$1)</f>
        <v>0</v>
      </c>
      <c r="E1013">
        <f>COUNTIFS(eukaryotes!$A1013:$A2821,$A1013,eukaryotes!$S1013:$S2821,E$1)</f>
        <v>0</v>
      </c>
      <c r="F1013">
        <f>COUNTIFS(eukaryotes!$A1013:$A2821,$A1013,eukaryotes!$S1013:$S2821,F$1)</f>
        <v>0</v>
      </c>
      <c r="G1013">
        <f>COUNTIFS(eukaryotes!$A1013:$A2821,$A1013,eukaryotes!$S1013:$S2821,G$1)</f>
        <v>0</v>
      </c>
      <c r="H1013">
        <f>COUNTIFS(eukaryotes!$A1013:$A2821,$A1013,eukaryotes!$S1013:$S2821,H$1)</f>
        <v>0</v>
      </c>
    </row>
    <row r="1014" spans="1:8" x14ac:dyDescent="0.25">
      <c r="A1014" t="s">
        <v>13926</v>
      </c>
      <c r="B1014">
        <f>COUNTIFS(eukaryotes!$A1014:$A2822,$A1014,eukaryotes!$S1014:$S2822,B$1)</f>
        <v>1</v>
      </c>
      <c r="C1014">
        <f>COUNTIFS(eukaryotes!$A1014:$A2822,$A1014,eukaryotes!$S1014:$S2822,C$1)</f>
        <v>0</v>
      </c>
      <c r="D1014">
        <f>COUNTIFS(eukaryotes!$A1014:$A2822,$A1014,eukaryotes!$S1014:$S2822,D$1)</f>
        <v>0</v>
      </c>
      <c r="E1014">
        <f>COUNTIFS(eukaryotes!$A1014:$A2822,$A1014,eukaryotes!$S1014:$S2822,E$1)</f>
        <v>0</v>
      </c>
      <c r="F1014">
        <f>COUNTIFS(eukaryotes!$A1014:$A2822,$A1014,eukaryotes!$S1014:$S2822,F$1)</f>
        <v>0</v>
      </c>
      <c r="G1014">
        <f>COUNTIFS(eukaryotes!$A1014:$A2822,$A1014,eukaryotes!$S1014:$S2822,G$1)</f>
        <v>0</v>
      </c>
      <c r="H1014">
        <f>COUNTIFS(eukaryotes!$A1014:$A2822,$A1014,eukaryotes!$S1014:$S2822,H$1)</f>
        <v>0</v>
      </c>
    </row>
    <row r="1015" spans="1:8" x14ac:dyDescent="0.25">
      <c r="A1015" t="s">
        <v>13931</v>
      </c>
      <c r="B1015">
        <f>COUNTIFS(eukaryotes!$A1015:$A2823,$A1015,eukaryotes!$S1015:$S2823,B$1)</f>
        <v>1</v>
      </c>
      <c r="C1015">
        <f>COUNTIFS(eukaryotes!$A1015:$A2823,$A1015,eukaryotes!$S1015:$S2823,C$1)</f>
        <v>0</v>
      </c>
      <c r="D1015">
        <f>COUNTIFS(eukaryotes!$A1015:$A2823,$A1015,eukaryotes!$S1015:$S2823,D$1)</f>
        <v>0</v>
      </c>
      <c r="E1015">
        <f>COUNTIFS(eukaryotes!$A1015:$A2823,$A1015,eukaryotes!$S1015:$S2823,E$1)</f>
        <v>0</v>
      </c>
      <c r="F1015">
        <f>COUNTIFS(eukaryotes!$A1015:$A2823,$A1015,eukaryotes!$S1015:$S2823,F$1)</f>
        <v>0</v>
      </c>
      <c r="G1015">
        <f>COUNTIFS(eukaryotes!$A1015:$A2823,$A1015,eukaryotes!$S1015:$S2823,G$1)</f>
        <v>0</v>
      </c>
      <c r="H1015">
        <f>COUNTIFS(eukaryotes!$A1015:$A2823,$A1015,eukaryotes!$S1015:$S2823,H$1)</f>
        <v>0</v>
      </c>
    </row>
    <row r="1016" spans="1:8" x14ac:dyDescent="0.25">
      <c r="A1016" t="s">
        <v>13936</v>
      </c>
      <c r="B1016">
        <f>COUNTIFS(eukaryotes!$A1016:$A2824,$A1016,eukaryotes!$S1016:$S2824,B$1)</f>
        <v>1</v>
      </c>
      <c r="C1016">
        <f>COUNTIFS(eukaryotes!$A1016:$A2824,$A1016,eukaryotes!$S1016:$S2824,C$1)</f>
        <v>0</v>
      </c>
      <c r="D1016">
        <f>COUNTIFS(eukaryotes!$A1016:$A2824,$A1016,eukaryotes!$S1016:$S2824,D$1)</f>
        <v>0</v>
      </c>
      <c r="E1016">
        <f>COUNTIFS(eukaryotes!$A1016:$A2824,$A1016,eukaryotes!$S1016:$S2824,E$1)</f>
        <v>0</v>
      </c>
      <c r="F1016">
        <f>COUNTIFS(eukaryotes!$A1016:$A2824,$A1016,eukaryotes!$S1016:$S2824,F$1)</f>
        <v>0</v>
      </c>
      <c r="G1016">
        <f>COUNTIFS(eukaryotes!$A1016:$A2824,$A1016,eukaryotes!$S1016:$S2824,G$1)</f>
        <v>0</v>
      </c>
      <c r="H1016">
        <f>COUNTIFS(eukaryotes!$A1016:$A2824,$A1016,eukaryotes!$S1016:$S2824,H$1)</f>
        <v>0</v>
      </c>
    </row>
    <row r="1017" spans="1:8" x14ac:dyDescent="0.25">
      <c r="A1017" t="s">
        <v>13941</v>
      </c>
      <c r="B1017">
        <f>COUNTIFS(eukaryotes!$A1017:$A2825,$A1017,eukaryotes!$S1017:$S2825,B$1)</f>
        <v>1</v>
      </c>
      <c r="C1017">
        <f>COUNTIFS(eukaryotes!$A1017:$A2825,$A1017,eukaryotes!$S1017:$S2825,C$1)</f>
        <v>0</v>
      </c>
      <c r="D1017">
        <f>COUNTIFS(eukaryotes!$A1017:$A2825,$A1017,eukaryotes!$S1017:$S2825,D$1)</f>
        <v>0</v>
      </c>
      <c r="E1017">
        <f>COUNTIFS(eukaryotes!$A1017:$A2825,$A1017,eukaryotes!$S1017:$S2825,E$1)</f>
        <v>0</v>
      </c>
      <c r="F1017">
        <f>COUNTIFS(eukaryotes!$A1017:$A2825,$A1017,eukaryotes!$S1017:$S2825,F$1)</f>
        <v>0</v>
      </c>
      <c r="G1017">
        <f>COUNTIFS(eukaryotes!$A1017:$A2825,$A1017,eukaryotes!$S1017:$S2825,G$1)</f>
        <v>0</v>
      </c>
      <c r="H1017">
        <f>COUNTIFS(eukaryotes!$A1017:$A2825,$A1017,eukaryotes!$S1017:$S2825,H$1)</f>
        <v>0</v>
      </c>
    </row>
    <row r="1018" spans="1:8" x14ac:dyDescent="0.25">
      <c r="A1018" t="s">
        <v>13946</v>
      </c>
      <c r="B1018">
        <f>COUNTIFS(eukaryotes!$A1018:$A2826,$A1018,eukaryotes!$S1018:$S2826,B$1)</f>
        <v>1</v>
      </c>
      <c r="C1018">
        <f>COUNTIFS(eukaryotes!$A1018:$A2826,$A1018,eukaryotes!$S1018:$S2826,C$1)</f>
        <v>0</v>
      </c>
      <c r="D1018">
        <f>COUNTIFS(eukaryotes!$A1018:$A2826,$A1018,eukaryotes!$S1018:$S2826,D$1)</f>
        <v>0</v>
      </c>
      <c r="E1018">
        <f>COUNTIFS(eukaryotes!$A1018:$A2826,$A1018,eukaryotes!$S1018:$S2826,E$1)</f>
        <v>0</v>
      </c>
      <c r="F1018">
        <f>COUNTIFS(eukaryotes!$A1018:$A2826,$A1018,eukaryotes!$S1018:$S2826,F$1)</f>
        <v>0</v>
      </c>
      <c r="G1018">
        <f>COUNTIFS(eukaryotes!$A1018:$A2826,$A1018,eukaryotes!$S1018:$S2826,G$1)</f>
        <v>0</v>
      </c>
      <c r="H1018">
        <f>COUNTIFS(eukaryotes!$A1018:$A2826,$A1018,eukaryotes!$S1018:$S2826,H$1)</f>
        <v>0</v>
      </c>
    </row>
    <row r="1019" spans="1:8" x14ac:dyDescent="0.25">
      <c r="A1019" t="s">
        <v>13951</v>
      </c>
      <c r="B1019">
        <f>COUNTIFS(eukaryotes!$A1019:$A2827,$A1019,eukaryotes!$S1019:$S2827,B$1)</f>
        <v>1</v>
      </c>
      <c r="C1019">
        <f>COUNTIFS(eukaryotes!$A1019:$A2827,$A1019,eukaryotes!$S1019:$S2827,C$1)</f>
        <v>0</v>
      </c>
      <c r="D1019">
        <f>COUNTIFS(eukaryotes!$A1019:$A2827,$A1019,eukaryotes!$S1019:$S2827,D$1)</f>
        <v>0</v>
      </c>
      <c r="E1019">
        <f>COUNTIFS(eukaryotes!$A1019:$A2827,$A1019,eukaryotes!$S1019:$S2827,E$1)</f>
        <v>0</v>
      </c>
      <c r="F1019">
        <f>COUNTIFS(eukaryotes!$A1019:$A2827,$A1019,eukaryotes!$S1019:$S2827,F$1)</f>
        <v>0</v>
      </c>
      <c r="G1019">
        <f>COUNTIFS(eukaryotes!$A1019:$A2827,$A1019,eukaryotes!$S1019:$S2827,G$1)</f>
        <v>0</v>
      </c>
      <c r="H1019">
        <f>COUNTIFS(eukaryotes!$A1019:$A2827,$A1019,eukaryotes!$S1019:$S2827,H$1)</f>
        <v>0</v>
      </c>
    </row>
    <row r="1020" spans="1:8" x14ac:dyDescent="0.25">
      <c r="A1020" t="s">
        <v>13956</v>
      </c>
      <c r="B1020">
        <f>COUNTIFS(eukaryotes!$A1020:$A2828,$A1020,eukaryotes!$S1020:$S2828,B$1)</f>
        <v>1</v>
      </c>
      <c r="C1020">
        <f>COUNTIFS(eukaryotes!$A1020:$A2828,$A1020,eukaryotes!$S1020:$S2828,C$1)</f>
        <v>0</v>
      </c>
      <c r="D1020">
        <f>COUNTIFS(eukaryotes!$A1020:$A2828,$A1020,eukaryotes!$S1020:$S2828,D$1)</f>
        <v>0</v>
      </c>
      <c r="E1020">
        <f>COUNTIFS(eukaryotes!$A1020:$A2828,$A1020,eukaryotes!$S1020:$S2828,E$1)</f>
        <v>0</v>
      </c>
      <c r="F1020">
        <f>COUNTIFS(eukaryotes!$A1020:$A2828,$A1020,eukaryotes!$S1020:$S2828,F$1)</f>
        <v>0</v>
      </c>
      <c r="G1020">
        <f>COUNTIFS(eukaryotes!$A1020:$A2828,$A1020,eukaryotes!$S1020:$S2828,G$1)</f>
        <v>0</v>
      </c>
      <c r="H1020">
        <f>COUNTIFS(eukaryotes!$A1020:$A2828,$A1020,eukaryotes!$S1020:$S2828,H$1)</f>
        <v>0</v>
      </c>
    </row>
    <row r="1021" spans="1:8" x14ac:dyDescent="0.25">
      <c r="A1021" t="s">
        <v>13961</v>
      </c>
      <c r="B1021">
        <f>COUNTIFS(eukaryotes!$A1021:$A2829,$A1021,eukaryotes!$S1021:$S2829,B$1)</f>
        <v>1</v>
      </c>
      <c r="C1021">
        <f>COUNTIFS(eukaryotes!$A1021:$A2829,$A1021,eukaryotes!$S1021:$S2829,C$1)</f>
        <v>0</v>
      </c>
      <c r="D1021">
        <f>COUNTIFS(eukaryotes!$A1021:$A2829,$A1021,eukaryotes!$S1021:$S2829,D$1)</f>
        <v>0</v>
      </c>
      <c r="E1021">
        <f>COUNTIFS(eukaryotes!$A1021:$A2829,$A1021,eukaryotes!$S1021:$S2829,E$1)</f>
        <v>0</v>
      </c>
      <c r="F1021">
        <f>COUNTIFS(eukaryotes!$A1021:$A2829,$A1021,eukaryotes!$S1021:$S2829,F$1)</f>
        <v>0</v>
      </c>
      <c r="G1021">
        <f>COUNTIFS(eukaryotes!$A1021:$A2829,$A1021,eukaryotes!$S1021:$S2829,G$1)</f>
        <v>0</v>
      </c>
      <c r="H1021">
        <f>COUNTIFS(eukaryotes!$A1021:$A2829,$A1021,eukaryotes!$S1021:$S2829,H$1)</f>
        <v>0</v>
      </c>
    </row>
    <row r="1022" spans="1:8" x14ac:dyDescent="0.25">
      <c r="A1022" t="s">
        <v>13966</v>
      </c>
      <c r="B1022">
        <f>COUNTIFS(eukaryotes!$A1022:$A2830,$A1022,eukaryotes!$S1022:$S2830,B$1)</f>
        <v>1</v>
      </c>
      <c r="C1022">
        <f>COUNTIFS(eukaryotes!$A1022:$A2830,$A1022,eukaryotes!$S1022:$S2830,C$1)</f>
        <v>0</v>
      </c>
      <c r="D1022">
        <f>COUNTIFS(eukaryotes!$A1022:$A2830,$A1022,eukaryotes!$S1022:$S2830,D$1)</f>
        <v>0</v>
      </c>
      <c r="E1022">
        <f>COUNTIFS(eukaryotes!$A1022:$A2830,$A1022,eukaryotes!$S1022:$S2830,E$1)</f>
        <v>0</v>
      </c>
      <c r="F1022">
        <f>COUNTIFS(eukaryotes!$A1022:$A2830,$A1022,eukaryotes!$S1022:$S2830,F$1)</f>
        <v>0</v>
      </c>
      <c r="G1022">
        <f>COUNTIFS(eukaryotes!$A1022:$A2830,$A1022,eukaryotes!$S1022:$S2830,G$1)</f>
        <v>0</v>
      </c>
      <c r="H1022">
        <f>COUNTIFS(eukaryotes!$A1022:$A2830,$A1022,eukaryotes!$S1022:$S2830,H$1)</f>
        <v>0</v>
      </c>
    </row>
    <row r="1023" spans="1:8" x14ac:dyDescent="0.25">
      <c r="A1023" t="s">
        <v>13971</v>
      </c>
      <c r="B1023">
        <f>COUNTIFS(eukaryotes!$A1023:$A2831,$A1023,eukaryotes!$S1023:$S2831,B$1)</f>
        <v>1</v>
      </c>
      <c r="C1023">
        <f>COUNTIFS(eukaryotes!$A1023:$A2831,$A1023,eukaryotes!$S1023:$S2831,C$1)</f>
        <v>0</v>
      </c>
      <c r="D1023">
        <f>COUNTIFS(eukaryotes!$A1023:$A2831,$A1023,eukaryotes!$S1023:$S2831,D$1)</f>
        <v>0</v>
      </c>
      <c r="E1023">
        <f>COUNTIFS(eukaryotes!$A1023:$A2831,$A1023,eukaryotes!$S1023:$S2831,E$1)</f>
        <v>0</v>
      </c>
      <c r="F1023">
        <f>COUNTIFS(eukaryotes!$A1023:$A2831,$A1023,eukaryotes!$S1023:$S2831,F$1)</f>
        <v>0</v>
      </c>
      <c r="G1023">
        <f>COUNTIFS(eukaryotes!$A1023:$A2831,$A1023,eukaryotes!$S1023:$S2831,G$1)</f>
        <v>0</v>
      </c>
      <c r="H1023">
        <f>COUNTIFS(eukaryotes!$A1023:$A2831,$A1023,eukaryotes!$S1023:$S2831,H$1)</f>
        <v>0</v>
      </c>
    </row>
    <row r="1024" spans="1:8" x14ac:dyDescent="0.25">
      <c r="A1024" t="s">
        <v>13976</v>
      </c>
      <c r="B1024">
        <f>COUNTIFS(eukaryotes!$A1024:$A2832,$A1024,eukaryotes!$S1024:$S2832,B$1)</f>
        <v>1</v>
      </c>
      <c r="C1024">
        <f>COUNTIFS(eukaryotes!$A1024:$A2832,$A1024,eukaryotes!$S1024:$S2832,C$1)</f>
        <v>0</v>
      </c>
      <c r="D1024">
        <f>COUNTIFS(eukaryotes!$A1024:$A2832,$A1024,eukaryotes!$S1024:$S2832,D$1)</f>
        <v>0</v>
      </c>
      <c r="E1024">
        <f>COUNTIFS(eukaryotes!$A1024:$A2832,$A1024,eukaryotes!$S1024:$S2832,E$1)</f>
        <v>0</v>
      </c>
      <c r="F1024">
        <f>COUNTIFS(eukaryotes!$A1024:$A2832,$A1024,eukaryotes!$S1024:$S2832,F$1)</f>
        <v>0</v>
      </c>
      <c r="G1024">
        <f>COUNTIFS(eukaryotes!$A1024:$A2832,$A1024,eukaryotes!$S1024:$S2832,G$1)</f>
        <v>0</v>
      </c>
      <c r="H1024">
        <f>COUNTIFS(eukaryotes!$A1024:$A2832,$A1024,eukaryotes!$S1024:$S2832,H$1)</f>
        <v>0</v>
      </c>
    </row>
    <row r="1025" spans="1:8" x14ac:dyDescent="0.25">
      <c r="A1025" t="s">
        <v>13981</v>
      </c>
      <c r="B1025">
        <f>COUNTIFS(eukaryotes!$A1025:$A2833,$A1025,eukaryotes!$S1025:$S2833,B$1)</f>
        <v>1</v>
      </c>
      <c r="C1025">
        <f>COUNTIFS(eukaryotes!$A1025:$A2833,$A1025,eukaryotes!$S1025:$S2833,C$1)</f>
        <v>0</v>
      </c>
      <c r="D1025">
        <f>COUNTIFS(eukaryotes!$A1025:$A2833,$A1025,eukaryotes!$S1025:$S2833,D$1)</f>
        <v>0</v>
      </c>
      <c r="E1025">
        <f>COUNTIFS(eukaryotes!$A1025:$A2833,$A1025,eukaryotes!$S1025:$S2833,E$1)</f>
        <v>0</v>
      </c>
      <c r="F1025">
        <f>COUNTIFS(eukaryotes!$A1025:$A2833,$A1025,eukaryotes!$S1025:$S2833,F$1)</f>
        <v>0</v>
      </c>
      <c r="G1025">
        <f>COUNTIFS(eukaryotes!$A1025:$A2833,$A1025,eukaryotes!$S1025:$S2833,G$1)</f>
        <v>0</v>
      </c>
      <c r="H1025">
        <f>COUNTIFS(eukaryotes!$A1025:$A2833,$A1025,eukaryotes!$S1025:$S2833,H$1)</f>
        <v>0</v>
      </c>
    </row>
    <row r="1026" spans="1:8" x14ac:dyDescent="0.25">
      <c r="A1026" t="s">
        <v>13986</v>
      </c>
      <c r="B1026">
        <f>COUNTIFS(eukaryotes!$A1026:$A2834,$A1026,eukaryotes!$S1026:$S2834,B$1)</f>
        <v>1</v>
      </c>
      <c r="C1026">
        <f>COUNTIFS(eukaryotes!$A1026:$A2834,$A1026,eukaryotes!$S1026:$S2834,C$1)</f>
        <v>0</v>
      </c>
      <c r="D1026">
        <f>COUNTIFS(eukaryotes!$A1026:$A2834,$A1026,eukaryotes!$S1026:$S2834,D$1)</f>
        <v>0</v>
      </c>
      <c r="E1026">
        <f>COUNTIFS(eukaryotes!$A1026:$A2834,$A1026,eukaryotes!$S1026:$S2834,E$1)</f>
        <v>0</v>
      </c>
      <c r="F1026">
        <f>COUNTIFS(eukaryotes!$A1026:$A2834,$A1026,eukaryotes!$S1026:$S2834,F$1)</f>
        <v>0</v>
      </c>
      <c r="G1026">
        <f>COUNTIFS(eukaryotes!$A1026:$A2834,$A1026,eukaryotes!$S1026:$S2834,G$1)</f>
        <v>0</v>
      </c>
      <c r="H1026">
        <f>COUNTIFS(eukaryotes!$A1026:$A2834,$A1026,eukaryotes!$S1026:$S2834,H$1)</f>
        <v>0</v>
      </c>
    </row>
    <row r="1027" spans="1:8" x14ac:dyDescent="0.25">
      <c r="A1027" t="s">
        <v>13991</v>
      </c>
      <c r="B1027">
        <f>COUNTIFS(eukaryotes!$A1027:$A2835,$A1027,eukaryotes!$S1027:$S2835,B$1)</f>
        <v>2</v>
      </c>
      <c r="C1027">
        <f>COUNTIFS(eukaryotes!$A1027:$A2835,$A1027,eukaryotes!$S1027:$S2835,C$1)</f>
        <v>0</v>
      </c>
      <c r="D1027">
        <f>COUNTIFS(eukaryotes!$A1027:$A2835,$A1027,eukaryotes!$S1027:$S2835,D$1)</f>
        <v>0</v>
      </c>
      <c r="E1027">
        <f>COUNTIFS(eukaryotes!$A1027:$A2835,$A1027,eukaryotes!$S1027:$S2835,E$1)</f>
        <v>0</v>
      </c>
      <c r="F1027">
        <f>COUNTIFS(eukaryotes!$A1027:$A2835,$A1027,eukaryotes!$S1027:$S2835,F$1)</f>
        <v>0</v>
      </c>
      <c r="G1027">
        <f>COUNTIFS(eukaryotes!$A1027:$A2835,$A1027,eukaryotes!$S1027:$S2835,G$1)</f>
        <v>0</v>
      </c>
      <c r="H1027">
        <f>COUNTIFS(eukaryotes!$A1027:$A2835,$A1027,eukaryotes!$S1027:$S2835,H$1)</f>
        <v>0</v>
      </c>
    </row>
    <row r="1028" spans="1:8" x14ac:dyDescent="0.25">
      <c r="A1028" t="s">
        <v>13996</v>
      </c>
      <c r="B1028">
        <f>COUNTIFS(eukaryotes!$A1028:$A2836,$A1028,eukaryotes!$S1028:$S2836,B$1)</f>
        <v>0</v>
      </c>
      <c r="C1028">
        <f>COUNTIFS(eukaryotes!$A1028:$A2836,$A1028,eukaryotes!$S1028:$S2836,C$1)</f>
        <v>0</v>
      </c>
      <c r="D1028">
        <f>COUNTIFS(eukaryotes!$A1028:$A2836,$A1028,eukaryotes!$S1028:$S2836,D$1)</f>
        <v>0</v>
      </c>
      <c r="E1028">
        <f>COUNTIFS(eukaryotes!$A1028:$A2836,$A1028,eukaryotes!$S1028:$S2836,E$1)</f>
        <v>1</v>
      </c>
      <c r="F1028">
        <f>COUNTIFS(eukaryotes!$A1028:$A2836,$A1028,eukaryotes!$S1028:$S2836,F$1)</f>
        <v>0</v>
      </c>
      <c r="G1028">
        <f>COUNTIFS(eukaryotes!$A1028:$A2836,$A1028,eukaryotes!$S1028:$S2836,G$1)</f>
        <v>0</v>
      </c>
      <c r="H1028">
        <f>COUNTIFS(eukaryotes!$A1028:$A2836,$A1028,eukaryotes!$S1028:$S2836,H$1)</f>
        <v>0</v>
      </c>
    </row>
    <row r="1029" spans="1:8" x14ac:dyDescent="0.25">
      <c r="A1029" t="s">
        <v>14001</v>
      </c>
      <c r="B1029">
        <f>COUNTIFS(eukaryotes!$A1029:$A2837,$A1029,eukaryotes!$S1029:$S2837,B$1)</f>
        <v>1</v>
      </c>
      <c r="C1029">
        <f>COUNTIFS(eukaryotes!$A1029:$A2837,$A1029,eukaryotes!$S1029:$S2837,C$1)</f>
        <v>0</v>
      </c>
      <c r="D1029">
        <f>COUNTIFS(eukaryotes!$A1029:$A2837,$A1029,eukaryotes!$S1029:$S2837,D$1)</f>
        <v>0</v>
      </c>
      <c r="E1029">
        <f>COUNTIFS(eukaryotes!$A1029:$A2837,$A1029,eukaryotes!$S1029:$S2837,E$1)</f>
        <v>0</v>
      </c>
      <c r="F1029">
        <f>COUNTIFS(eukaryotes!$A1029:$A2837,$A1029,eukaryotes!$S1029:$S2837,F$1)</f>
        <v>0</v>
      </c>
      <c r="G1029">
        <f>COUNTIFS(eukaryotes!$A1029:$A2837,$A1029,eukaryotes!$S1029:$S2837,G$1)</f>
        <v>0</v>
      </c>
      <c r="H1029">
        <f>COUNTIFS(eukaryotes!$A1029:$A2837,$A1029,eukaryotes!$S1029:$S2837,H$1)</f>
        <v>0</v>
      </c>
    </row>
    <row r="1030" spans="1:8" x14ac:dyDescent="0.25">
      <c r="A1030" t="s">
        <v>14006</v>
      </c>
      <c r="B1030">
        <f>COUNTIFS(eukaryotes!$A1030:$A2838,$A1030,eukaryotes!$S1030:$S2838,B$1)</f>
        <v>1</v>
      </c>
      <c r="C1030">
        <f>COUNTIFS(eukaryotes!$A1030:$A2838,$A1030,eukaryotes!$S1030:$S2838,C$1)</f>
        <v>0</v>
      </c>
      <c r="D1030">
        <f>COUNTIFS(eukaryotes!$A1030:$A2838,$A1030,eukaryotes!$S1030:$S2838,D$1)</f>
        <v>0</v>
      </c>
      <c r="E1030">
        <f>COUNTIFS(eukaryotes!$A1030:$A2838,$A1030,eukaryotes!$S1030:$S2838,E$1)</f>
        <v>0</v>
      </c>
      <c r="F1030">
        <f>COUNTIFS(eukaryotes!$A1030:$A2838,$A1030,eukaryotes!$S1030:$S2838,F$1)</f>
        <v>0</v>
      </c>
      <c r="G1030">
        <f>COUNTIFS(eukaryotes!$A1030:$A2838,$A1030,eukaryotes!$S1030:$S2838,G$1)</f>
        <v>0</v>
      </c>
      <c r="H1030">
        <f>COUNTIFS(eukaryotes!$A1030:$A2838,$A1030,eukaryotes!$S1030:$S2838,H$1)</f>
        <v>0</v>
      </c>
    </row>
    <row r="1031" spans="1:8" x14ac:dyDescent="0.25">
      <c r="A1031" t="s">
        <v>14019</v>
      </c>
      <c r="B1031">
        <f>COUNTIFS(eukaryotes!$A1031:$A2839,$A1031,eukaryotes!$S1031:$S2839,B$1)</f>
        <v>0</v>
      </c>
      <c r="C1031">
        <f>COUNTIFS(eukaryotes!$A1031:$A2839,$A1031,eukaryotes!$S1031:$S2839,C$1)</f>
        <v>0</v>
      </c>
      <c r="D1031">
        <f>COUNTIFS(eukaryotes!$A1031:$A2839,$A1031,eukaryotes!$S1031:$S2839,D$1)</f>
        <v>0</v>
      </c>
      <c r="E1031">
        <f>COUNTIFS(eukaryotes!$A1031:$A2839,$A1031,eukaryotes!$S1031:$S2839,E$1)</f>
        <v>1</v>
      </c>
      <c r="F1031">
        <f>COUNTIFS(eukaryotes!$A1031:$A2839,$A1031,eukaryotes!$S1031:$S2839,F$1)</f>
        <v>0</v>
      </c>
      <c r="G1031">
        <f>COUNTIFS(eukaryotes!$A1031:$A2839,$A1031,eukaryotes!$S1031:$S2839,G$1)</f>
        <v>0</v>
      </c>
      <c r="H1031">
        <f>COUNTIFS(eukaryotes!$A1031:$A2839,$A1031,eukaryotes!$S1031:$S2839,H$1)</f>
        <v>0</v>
      </c>
    </row>
    <row r="1032" spans="1:8" x14ac:dyDescent="0.25">
      <c r="A1032" t="s">
        <v>14024</v>
      </c>
      <c r="B1032">
        <f>COUNTIFS(eukaryotes!$A1032:$A2840,$A1032,eukaryotes!$S1032:$S2840,B$1)</f>
        <v>0</v>
      </c>
      <c r="C1032">
        <f>COUNTIFS(eukaryotes!$A1032:$A2840,$A1032,eukaryotes!$S1032:$S2840,C$1)</f>
        <v>0</v>
      </c>
      <c r="D1032">
        <f>COUNTIFS(eukaryotes!$A1032:$A2840,$A1032,eukaryotes!$S1032:$S2840,D$1)</f>
        <v>0</v>
      </c>
      <c r="E1032">
        <f>COUNTIFS(eukaryotes!$A1032:$A2840,$A1032,eukaryotes!$S1032:$S2840,E$1)</f>
        <v>1</v>
      </c>
      <c r="F1032">
        <f>COUNTIFS(eukaryotes!$A1032:$A2840,$A1032,eukaryotes!$S1032:$S2840,F$1)</f>
        <v>0</v>
      </c>
      <c r="G1032">
        <f>COUNTIFS(eukaryotes!$A1032:$A2840,$A1032,eukaryotes!$S1032:$S2840,G$1)</f>
        <v>0</v>
      </c>
      <c r="H1032">
        <f>COUNTIFS(eukaryotes!$A1032:$A2840,$A1032,eukaryotes!$S1032:$S2840,H$1)</f>
        <v>0</v>
      </c>
    </row>
    <row r="1033" spans="1:8" x14ac:dyDescent="0.25">
      <c r="A1033" t="s">
        <v>14028</v>
      </c>
      <c r="B1033">
        <f>COUNTIFS(eukaryotes!$A1033:$A2841,$A1033,eukaryotes!$S1033:$S2841,B$1)</f>
        <v>0</v>
      </c>
      <c r="C1033">
        <f>COUNTIFS(eukaryotes!$A1033:$A2841,$A1033,eukaryotes!$S1033:$S2841,C$1)</f>
        <v>0</v>
      </c>
      <c r="D1033">
        <f>COUNTIFS(eukaryotes!$A1033:$A2841,$A1033,eukaryotes!$S1033:$S2841,D$1)</f>
        <v>0</v>
      </c>
      <c r="E1033">
        <f>COUNTIFS(eukaryotes!$A1033:$A2841,$A1033,eukaryotes!$S1033:$S2841,E$1)</f>
        <v>1</v>
      </c>
      <c r="F1033">
        <f>COUNTIFS(eukaryotes!$A1033:$A2841,$A1033,eukaryotes!$S1033:$S2841,F$1)</f>
        <v>0</v>
      </c>
      <c r="G1033">
        <f>COUNTIFS(eukaryotes!$A1033:$A2841,$A1033,eukaryotes!$S1033:$S2841,G$1)</f>
        <v>0</v>
      </c>
      <c r="H1033">
        <f>COUNTIFS(eukaryotes!$A1033:$A2841,$A1033,eukaryotes!$S1033:$S2841,H$1)</f>
        <v>0</v>
      </c>
    </row>
    <row r="1034" spans="1:8" x14ac:dyDescent="0.25">
      <c r="A1034" t="s">
        <v>14032</v>
      </c>
      <c r="B1034">
        <f>COUNTIFS(eukaryotes!$A1034:$A2842,$A1034,eukaryotes!$S1034:$S2842,B$1)</f>
        <v>1</v>
      </c>
      <c r="C1034">
        <f>COUNTIFS(eukaryotes!$A1034:$A2842,$A1034,eukaryotes!$S1034:$S2842,C$1)</f>
        <v>0</v>
      </c>
      <c r="D1034">
        <f>COUNTIFS(eukaryotes!$A1034:$A2842,$A1034,eukaryotes!$S1034:$S2842,D$1)</f>
        <v>0</v>
      </c>
      <c r="E1034">
        <f>COUNTIFS(eukaryotes!$A1034:$A2842,$A1034,eukaryotes!$S1034:$S2842,E$1)</f>
        <v>0</v>
      </c>
      <c r="F1034">
        <f>COUNTIFS(eukaryotes!$A1034:$A2842,$A1034,eukaryotes!$S1034:$S2842,F$1)</f>
        <v>0</v>
      </c>
      <c r="G1034">
        <f>COUNTIFS(eukaryotes!$A1034:$A2842,$A1034,eukaryotes!$S1034:$S2842,G$1)</f>
        <v>0</v>
      </c>
      <c r="H1034">
        <f>COUNTIFS(eukaryotes!$A1034:$A2842,$A1034,eukaryotes!$S1034:$S2842,H$1)</f>
        <v>0</v>
      </c>
    </row>
    <row r="1035" spans="1:8" x14ac:dyDescent="0.25">
      <c r="A1035" t="s">
        <v>14037</v>
      </c>
      <c r="B1035">
        <f>COUNTIFS(eukaryotes!$A1035:$A2843,$A1035,eukaryotes!$S1035:$S2843,B$1)</f>
        <v>0</v>
      </c>
      <c r="C1035">
        <f>COUNTIFS(eukaryotes!$A1035:$A2843,$A1035,eukaryotes!$S1035:$S2843,C$1)</f>
        <v>0</v>
      </c>
      <c r="D1035">
        <f>COUNTIFS(eukaryotes!$A1035:$A2843,$A1035,eukaryotes!$S1035:$S2843,D$1)</f>
        <v>0</v>
      </c>
      <c r="E1035">
        <f>COUNTIFS(eukaryotes!$A1035:$A2843,$A1035,eukaryotes!$S1035:$S2843,E$1)</f>
        <v>0</v>
      </c>
      <c r="F1035">
        <f>COUNTIFS(eukaryotes!$A1035:$A2843,$A1035,eukaryotes!$S1035:$S2843,F$1)</f>
        <v>1</v>
      </c>
      <c r="G1035">
        <f>COUNTIFS(eukaryotes!$A1035:$A2843,$A1035,eukaryotes!$S1035:$S2843,G$1)</f>
        <v>0</v>
      </c>
      <c r="H1035">
        <f>COUNTIFS(eukaryotes!$A1035:$A2843,$A1035,eukaryotes!$S1035:$S2843,H$1)</f>
        <v>0</v>
      </c>
    </row>
    <row r="1036" spans="1:8" x14ac:dyDescent="0.25">
      <c r="A1036" t="s">
        <v>14042</v>
      </c>
      <c r="B1036">
        <f>COUNTIFS(eukaryotes!$A1036:$A2844,$A1036,eukaryotes!$S1036:$S2844,B$1)</f>
        <v>0</v>
      </c>
      <c r="C1036">
        <f>COUNTIFS(eukaryotes!$A1036:$A2844,$A1036,eukaryotes!$S1036:$S2844,C$1)</f>
        <v>0</v>
      </c>
      <c r="D1036">
        <f>COUNTIFS(eukaryotes!$A1036:$A2844,$A1036,eukaryotes!$S1036:$S2844,D$1)</f>
        <v>0</v>
      </c>
      <c r="E1036">
        <f>COUNTIFS(eukaryotes!$A1036:$A2844,$A1036,eukaryotes!$S1036:$S2844,E$1)</f>
        <v>1</v>
      </c>
      <c r="F1036">
        <f>COUNTIFS(eukaryotes!$A1036:$A2844,$A1036,eukaryotes!$S1036:$S2844,F$1)</f>
        <v>0</v>
      </c>
      <c r="G1036">
        <f>COUNTIFS(eukaryotes!$A1036:$A2844,$A1036,eukaryotes!$S1036:$S2844,G$1)</f>
        <v>0</v>
      </c>
      <c r="H1036">
        <f>COUNTIFS(eukaryotes!$A1036:$A2844,$A1036,eukaryotes!$S1036:$S2844,H$1)</f>
        <v>0</v>
      </c>
    </row>
    <row r="1037" spans="1:8" x14ac:dyDescent="0.25">
      <c r="A1037" t="s">
        <v>14047</v>
      </c>
      <c r="B1037">
        <f>COUNTIFS(eukaryotes!$A1037:$A2845,$A1037,eukaryotes!$S1037:$S2845,B$1)</f>
        <v>0</v>
      </c>
      <c r="C1037">
        <f>COUNTIFS(eukaryotes!$A1037:$A2845,$A1037,eukaryotes!$S1037:$S2845,C$1)</f>
        <v>0</v>
      </c>
      <c r="D1037">
        <f>COUNTIFS(eukaryotes!$A1037:$A2845,$A1037,eukaryotes!$S1037:$S2845,D$1)</f>
        <v>0</v>
      </c>
      <c r="E1037">
        <f>COUNTIFS(eukaryotes!$A1037:$A2845,$A1037,eukaryotes!$S1037:$S2845,E$1)</f>
        <v>1</v>
      </c>
      <c r="F1037">
        <f>COUNTIFS(eukaryotes!$A1037:$A2845,$A1037,eukaryotes!$S1037:$S2845,F$1)</f>
        <v>0</v>
      </c>
      <c r="G1037">
        <f>COUNTIFS(eukaryotes!$A1037:$A2845,$A1037,eukaryotes!$S1037:$S2845,G$1)</f>
        <v>0</v>
      </c>
      <c r="H1037">
        <f>COUNTIFS(eukaryotes!$A1037:$A2845,$A1037,eukaryotes!$S1037:$S2845,H$1)</f>
        <v>0</v>
      </c>
    </row>
    <row r="1038" spans="1:8" x14ac:dyDescent="0.25">
      <c r="A1038" t="s">
        <v>14053</v>
      </c>
      <c r="B1038">
        <f>COUNTIFS(eukaryotes!$A1038:$A2846,$A1038,eukaryotes!$S1038:$S2846,B$1)</f>
        <v>1</v>
      </c>
      <c r="C1038">
        <f>COUNTIFS(eukaryotes!$A1038:$A2846,$A1038,eukaryotes!$S1038:$S2846,C$1)</f>
        <v>0</v>
      </c>
      <c r="D1038">
        <f>COUNTIFS(eukaryotes!$A1038:$A2846,$A1038,eukaryotes!$S1038:$S2846,D$1)</f>
        <v>0</v>
      </c>
      <c r="E1038">
        <f>COUNTIFS(eukaryotes!$A1038:$A2846,$A1038,eukaryotes!$S1038:$S2846,E$1)</f>
        <v>0</v>
      </c>
      <c r="F1038">
        <f>COUNTIFS(eukaryotes!$A1038:$A2846,$A1038,eukaryotes!$S1038:$S2846,F$1)</f>
        <v>0</v>
      </c>
      <c r="G1038">
        <f>COUNTIFS(eukaryotes!$A1038:$A2846,$A1038,eukaryotes!$S1038:$S2846,G$1)</f>
        <v>0</v>
      </c>
      <c r="H1038">
        <f>COUNTIFS(eukaryotes!$A1038:$A2846,$A1038,eukaryotes!$S1038:$S2846,H$1)</f>
        <v>0</v>
      </c>
    </row>
    <row r="1039" spans="1:8" x14ac:dyDescent="0.25">
      <c r="A1039" t="s">
        <v>14058</v>
      </c>
      <c r="B1039">
        <f>COUNTIFS(eukaryotes!$A1039:$A2847,$A1039,eukaryotes!$S1039:$S2847,B$1)</f>
        <v>1</v>
      </c>
      <c r="C1039">
        <f>COUNTIFS(eukaryotes!$A1039:$A2847,$A1039,eukaryotes!$S1039:$S2847,C$1)</f>
        <v>0</v>
      </c>
      <c r="D1039">
        <f>COUNTIFS(eukaryotes!$A1039:$A2847,$A1039,eukaryotes!$S1039:$S2847,D$1)</f>
        <v>0</v>
      </c>
      <c r="E1039">
        <f>COUNTIFS(eukaryotes!$A1039:$A2847,$A1039,eukaryotes!$S1039:$S2847,E$1)</f>
        <v>0</v>
      </c>
      <c r="F1039">
        <f>COUNTIFS(eukaryotes!$A1039:$A2847,$A1039,eukaryotes!$S1039:$S2847,F$1)</f>
        <v>0</v>
      </c>
      <c r="G1039">
        <f>COUNTIFS(eukaryotes!$A1039:$A2847,$A1039,eukaryotes!$S1039:$S2847,G$1)</f>
        <v>0</v>
      </c>
      <c r="H1039">
        <f>COUNTIFS(eukaryotes!$A1039:$A2847,$A1039,eukaryotes!$S1039:$S2847,H$1)</f>
        <v>0</v>
      </c>
    </row>
    <row r="1040" spans="1:8" x14ac:dyDescent="0.25">
      <c r="A1040" t="s">
        <v>14063</v>
      </c>
      <c r="B1040">
        <f>COUNTIFS(eukaryotes!$A1040:$A2848,$A1040,eukaryotes!$S1040:$S2848,B$1)</f>
        <v>0</v>
      </c>
      <c r="C1040">
        <f>COUNTIFS(eukaryotes!$A1040:$A2848,$A1040,eukaryotes!$S1040:$S2848,C$1)</f>
        <v>0</v>
      </c>
      <c r="D1040">
        <f>COUNTIFS(eukaryotes!$A1040:$A2848,$A1040,eukaryotes!$S1040:$S2848,D$1)</f>
        <v>0</v>
      </c>
      <c r="E1040">
        <f>COUNTIFS(eukaryotes!$A1040:$A2848,$A1040,eukaryotes!$S1040:$S2848,E$1)</f>
        <v>1</v>
      </c>
      <c r="F1040">
        <f>COUNTIFS(eukaryotes!$A1040:$A2848,$A1040,eukaryotes!$S1040:$S2848,F$1)</f>
        <v>0</v>
      </c>
      <c r="G1040">
        <f>COUNTIFS(eukaryotes!$A1040:$A2848,$A1040,eukaryotes!$S1040:$S2848,G$1)</f>
        <v>0</v>
      </c>
      <c r="H1040">
        <f>COUNTIFS(eukaryotes!$A1040:$A2848,$A1040,eukaryotes!$S1040:$S2848,H$1)</f>
        <v>0</v>
      </c>
    </row>
    <row r="1041" spans="1:8" x14ac:dyDescent="0.25">
      <c r="A1041" t="s">
        <v>14068</v>
      </c>
      <c r="B1041">
        <f>COUNTIFS(eukaryotes!$A1041:$A2849,$A1041,eukaryotes!$S1041:$S2849,B$1)</f>
        <v>0</v>
      </c>
      <c r="C1041">
        <f>COUNTIFS(eukaryotes!$A1041:$A2849,$A1041,eukaryotes!$S1041:$S2849,C$1)</f>
        <v>0</v>
      </c>
      <c r="D1041">
        <f>COUNTIFS(eukaryotes!$A1041:$A2849,$A1041,eukaryotes!$S1041:$S2849,D$1)</f>
        <v>1</v>
      </c>
      <c r="E1041">
        <f>COUNTIFS(eukaryotes!$A1041:$A2849,$A1041,eukaryotes!$S1041:$S2849,E$1)</f>
        <v>0</v>
      </c>
      <c r="F1041">
        <f>COUNTIFS(eukaryotes!$A1041:$A2849,$A1041,eukaryotes!$S1041:$S2849,F$1)</f>
        <v>0</v>
      </c>
      <c r="G1041">
        <f>COUNTIFS(eukaryotes!$A1041:$A2849,$A1041,eukaryotes!$S1041:$S2849,G$1)</f>
        <v>0</v>
      </c>
      <c r="H1041">
        <f>COUNTIFS(eukaryotes!$A1041:$A2849,$A1041,eukaryotes!$S1041:$S2849,H$1)</f>
        <v>0</v>
      </c>
    </row>
    <row r="1042" spans="1:8" x14ac:dyDescent="0.25">
      <c r="A1042" t="s">
        <v>14073</v>
      </c>
      <c r="B1042">
        <f>COUNTIFS(eukaryotes!$A1042:$A2850,$A1042,eukaryotes!$S1042:$S2850,B$1)</f>
        <v>1</v>
      </c>
      <c r="C1042">
        <f>COUNTIFS(eukaryotes!$A1042:$A2850,$A1042,eukaryotes!$S1042:$S2850,C$1)</f>
        <v>0</v>
      </c>
      <c r="D1042">
        <f>COUNTIFS(eukaryotes!$A1042:$A2850,$A1042,eukaryotes!$S1042:$S2850,D$1)</f>
        <v>0</v>
      </c>
      <c r="E1042">
        <f>COUNTIFS(eukaryotes!$A1042:$A2850,$A1042,eukaryotes!$S1042:$S2850,E$1)</f>
        <v>0</v>
      </c>
      <c r="F1042">
        <f>COUNTIFS(eukaryotes!$A1042:$A2850,$A1042,eukaryotes!$S1042:$S2850,F$1)</f>
        <v>0</v>
      </c>
      <c r="G1042">
        <f>COUNTIFS(eukaryotes!$A1042:$A2850,$A1042,eukaryotes!$S1042:$S2850,G$1)</f>
        <v>0</v>
      </c>
      <c r="H1042">
        <f>COUNTIFS(eukaryotes!$A1042:$A2850,$A1042,eukaryotes!$S1042:$S2850,H$1)</f>
        <v>0</v>
      </c>
    </row>
    <row r="1043" spans="1:8" x14ac:dyDescent="0.25">
      <c r="A1043" t="s">
        <v>14078</v>
      </c>
      <c r="B1043">
        <f>COUNTIFS(eukaryotes!$A1043:$A2851,$A1043,eukaryotes!$S1043:$S2851,B$1)</f>
        <v>1</v>
      </c>
      <c r="C1043">
        <f>COUNTIFS(eukaryotes!$A1043:$A2851,$A1043,eukaryotes!$S1043:$S2851,C$1)</f>
        <v>0</v>
      </c>
      <c r="D1043">
        <f>COUNTIFS(eukaryotes!$A1043:$A2851,$A1043,eukaryotes!$S1043:$S2851,D$1)</f>
        <v>0</v>
      </c>
      <c r="E1043">
        <f>COUNTIFS(eukaryotes!$A1043:$A2851,$A1043,eukaryotes!$S1043:$S2851,E$1)</f>
        <v>0</v>
      </c>
      <c r="F1043">
        <f>COUNTIFS(eukaryotes!$A1043:$A2851,$A1043,eukaryotes!$S1043:$S2851,F$1)</f>
        <v>0</v>
      </c>
      <c r="G1043">
        <f>COUNTIFS(eukaryotes!$A1043:$A2851,$A1043,eukaryotes!$S1043:$S2851,G$1)</f>
        <v>0</v>
      </c>
      <c r="H1043">
        <f>COUNTIFS(eukaryotes!$A1043:$A2851,$A1043,eukaryotes!$S1043:$S2851,H$1)</f>
        <v>0</v>
      </c>
    </row>
    <row r="1044" spans="1:8" x14ac:dyDescent="0.25">
      <c r="A1044" t="s">
        <v>14083</v>
      </c>
      <c r="B1044">
        <f>COUNTIFS(eukaryotes!$A1044:$A2852,$A1044,eukaryotes!$S1044:$S2852,B$1)</f>
        <v>1</v>
      </c>
      <c r="C1044">
        <f>COUNTIFS(eukaryotes!$A1044:$A2852,$A1044,eukaryotes!$S1044:$S2852,C$1)</f>
        <v>0</v>
      </c>
      <c r="D1044">
        <f>COUNTIFS(eukaryotes!$A1044:$A2852,$A1044,eukaryotes!$S1044:$S2852,D$1)</f>
        <v>0</v>
      </c>
      <c r="E1044">
        <f>COUNTIFS(eukaryotes!$A1044:$A2852,$A1044,eukaryotes!$S1044:$S2852,E$1)</f>
        <v>0</v>
      </c>
      <c r="F1044">
        <f>COUNTIFS(eukaryotes!$A1044:$A2852,$A1044,eukaryotes!$S1044:$S2852,F$1)</f>
        <v>0</v>
      </c>
      <c r="G1044">
        <f>COUNTIFS(eukaryotes!$A1044:$A2852,$A1044,eukaryotes!$S1044:$S2852,G$1)</f>
        <v>0</v>
      </c>
      <c r="H1044">
        <f>COUNTIFS(eukaryotes!$A1044:$A2852,$A1044,eukaryotes!$S1044:$S2852,H$1)</f>
        <v>0</v>
      </c>
    </row>
    <row r="1045" spans="1:8" x14ac:dyDescent="0.25">
      <c r="A1045" t="s">
        <v>14088</v>
      </c>
      <c r="B1045">
        <f>COUNTIFS(eukaryotes!$A1045:$A2853,$A1045,eukaryotes!$S1045:$S2853,B$1)</f>
        <v>1</v>
      </c>
      <c r="C1045">
        <f>COUNTIFS(eukaryotes!$A1045:$A2853,$A1045,eukaryotes!$S1045:$S2853,C$1)</f>
        <v>0</v>
      </c>
      <c r="D1045">
        <f>COUNTIFS(eukaryotes!$A1045:$A2853,$A1045,eukaryotes!$S1045:$S2853,D$1)</f>
        <v>0</v>
      </c>
      <c r="E1045">
        <f>COUNTIFS(eukaryotes!$A1045:$A2853,$A1045,eukaryotes!$S1045:$S2853,E$1)</f>
        <v>0</v>
      </c>
      <c r="F1045">
        <f>COUNTIFS(eukaryotes!$A1045:$A2853,$A1045,eukaryotes!$S1045:$S2853,F$1)</f>
        <v>0</v>
      </c>
      <c r="G1045">
        <f>COUNTIFS(eukaryotes!$A1045:$A2853,$A1045,eukaryotes!$S1045:$S2853,G$1)</f>
        <v>0</v>
      </c>
      <c r="H1045">
        <f>COUNTIFS(eukaryotes!$A1045:$A2853,$A1045,eukaryotes!$S1045:$S2853,H$1)</f>
        <v>0</v>
      </c>
    </row>
    <row r="1046" spans="1:8" x14ac:dyDescent="0.25">
      <c r="A1046" t="s">
        <v>14093</v>
      </c>
      <c r="B1046">
        <f>COUNTIFS(eukaryotes!$A1046:$A2854,$A1046,eukaryotes!$S1046:$S2854,B$1)</f>
        <v>1</v>
      </c>
      <c r="C1046">
        <f>COUNTIFS(eukaryotes!$A1046:$A2854,$A1046,eukaryotes!$S1046:$S2854,C$1)</f>
        <v>0</v>
      </c>
      <c r="D1046">
        <f>COUNTIFS(eukaryotes!$A1046:$A2854,$A1046,eukaryotes!$S1046:$S2854,D$1)</f>
        <v>0</v>
      </c>
      <c r="E1046">
        <f>COUNTIFS(eukaryotes!$A1046:$A2854,$A1046,eukaryotes!$S1046:$S2854,E$1)</f>
        <v>0</v>
      </c>
      <c r="F1046">
        <f>COUNTIFS(eukaryotes!$A1046:$A2854,$A1046,eukaryotes!$S1046:$S2854,F$1)</f>
        <v>0</v>
      </c>
      <c r="G1046">
        <f>COUNTIFS(eukaryotes!$A1046:$A2854,$A1046,eukaryotes!$S1046:$S2854,G$1)</f>
        <v>0</v>
      </c>
      <c r="H1046">
        <f>COUNTIFS(eukaryotes!$A1046:$A2854,$A1046,eukaryotes!$S1046:$S2854,H$1)</f>
        <v>0</v>
      </c>
    </row>
    <row r="1047" spans="1:8" x14ac:dyDescent="0.25">
      <c r="A1047" t="s">
        <v>14098</v>
      </c>
      <c r="B1047">
        <f>COUNTIFS(eukaryotes!$A1047:$A2855,$A1047,eukaryotes!$S1047:$S2855,B$1)</f>
        <v>0</v>
      </c>
      <c r="C1047">
        <f>COUNTIFS(eukaryotes!$A1047:$A2855,$A1047,eukaryotes!$S1047:$S2855,C$1)</f>
        <v>0</v>
      </c>
      <c r="D1047">
        <f>COUNTIFS(eukaryotes!$A1047:$A2855,$A1047,eukaryotes!$S1047:$S2855,D$1)</f>
        <v>0</v>
      </c>
      <c r="E1047">
        <f>COUNTIFS(eukaryotes!$A1047:$A2855,$A1047,eukaryotes!$S1047:$S2855,E$1)</f>
        <v>1</v>
      </c>
      <c r="F1047">
        <f>COUNTIFS(eukaryotes!$A1047:$A2855,$A1047,eukaryotes!$S1047:$S2855,F$1)</f>
        <v>0</v>
      </c>
      <c r="G1047">
        <f>COUNTIFS(eukaryotes!$A1047:$A2855,$A1047,eukaryotes!$S1047:$S2855,G$1)</f>
        <v>0</v>
      </c>
      <c r="H1047">
        <f>COUNTIFS(eukaryotes!$A1047:$A2855,$A1047,eukaryotes!$S1047:$S2855,H$1)</f>
        <v>0</v>
      </c>
    </row>
    <row r="1048" spans="1:8" x14ac:dyDescent="0.25">
      <c r="A1048" t="s">
        <v>14103</v>
      </c>
      <c r="B1048">
        <f>COUNTIFS(eukaryotes!$A1048:$A2856,$A1048,eukaryotes!$S1048:$S2856,B$1)</f>
        <v>1</v>
      </c>
      <c r="C1048">
        <f>COUNTIFS(eukaryotes!$A1048:$A2856,$A1048,eukaryotes!$S1048:$S2856,C$1)</f>
        <v>0</v>
      </c>
      <c r="D1048">
        <f>COUNTIFS(eukaryotes!$A1048:$A2856,$A1048,eukaryotes!$S1048:$S2856,D$1)</f>
        <v>0</v>
      </c>
      <c r="E1048">
        <f>COUNTIFS(eukaryotes!$A1048:$A2856,$A1048,eukaryotes!$S1048:$S2856,E$1)</f>
        <v>0</v>
      </c>
      <c r="F1048">
        <f>COUNTIFS(eukaryotes!$A1048:$A2856,$A1048,eukaryotes!$S1048:$S2856,F$1)</f>
        <v>0</v>
      </c>
      <c r="G1048">
        <f>COUNTIFS(eukaryotes!$A1048:$A2856,$A1048,eukaryotes!$S1048:$S2856,G$1)</f>
        <v>0</v>
      </c>
      <c r="H1048">
        <f>COUNTIFS(eukaryotes!$A1048:$A2856,$A1048,eukaryotes!$S1048:$S2856,H$1)</f>
        <v>0</v>
      </c>
    </row>
    <row r="1049" spans="1:8" x14ac:dyDescent="0.25">
      <c r="A1049" t="s">
        <v>14108</v>
      </c>
      <c r="B1049">
        <f>COUNTIFS(eukaryotes!$A1049:$A2857,$A1049,eukaryotes!$S1049:$S2857,B$1)</f>
        <v>1</v>
      </c>
      <c r="C1049">
        <f>COUNTIFS(eukaryotes!$A1049:$A2857,$A1049,eukaryotes!$S1049:$S2857,C$1)</f>
        <v>0</v>
      </c>
      <c r="D1049">
        <f>COUNTIFS(eukaryotes!$A1049:$A2857,$A1049,eukaryotes!$S1049:$S2857,D$1)</f>
        <v>0</v>
      </c>
      <c r="E1049">
        <f>COUNTIFS(eukaryotes!$A1049:$A2857,$A1049,eukaryotes!$S1049:$S2857,E$1)</f>
        <v>0</v>
      </c>
      <c r="F1049">
        <f>COUNTIFS(eukaryotes!$A1049:$A2857,$A1049,eukaryotes!$S1049:$S2857,F$1)</f>
        <v>0</v>
      </c>
      <c r="G1049">
        <f>COUNTIFS(eukaryotes!$A1049:$A2857,$A1049,eukaryotes!$S1049:$S2857,G$1)</f>
        <v>0</v>
      </c>
      <c r="H1049">
        <f>COUNTIFS(eukaryotes!$A1049:$A2857,$A1049,eukaryotes!$S1049:$S2857,H$1)</f>
        <v>0</v>
      </c>
    </row>
    <row r="1050" spans="1:8" x14ac:dyDescent="0.25">
      <c r="A1050" t="s">
        <v>14113</v>
      </c>
      <c r="B1050">
        <f>COUNTIFS(eukaryotes!$A1050:$A2858,$A1050,eukaryotes!$S1050:$S2858,B$1)</f>
        <v>0</v>
      </c>
      <c r="C1050">
        <f>COUNTIFS(eukaryotes!$A1050:$A2858,$A1050,eukaryotes!$S1050:$S2858,C$1)</f>
        <v>1</v>
      </c>
      <c r="D1050">
        <f>COUNTIFS(eukaryotes!$A1050:$A2858,$A1050,eukaryotes!$S1050:$S2858,D$1)</f>
        <v>0</v>
      </c>
      <c r="E1050">
        <f>COUNTIFS(eukaryotes!$A1050:$A2858,$A1050,eukaryotes!$S1050:$S2858,E$1)</f>
        <v>0</v>
      </c>
      <c r="F1050">
        <f>COUNTIFS(eukaryotes!$A1050:$A2858,$A1050,eukaryotes!$S1050:$S2858,F$1)</f>
        <v>0</v>
      </c>
      <c r="G1050">
        <f>COUNTIFS(eukaryotes!$A1050:$A2858,$A1050,eukaryotes!$S1050:$S2858,G$1)</f>
        <v>0</v>
      </c>
      <c r="H1050">
        <f>COUNTIFS(eukaryotes!$A1050:$A2858,$A1050,eukaryotes!$S1050:$S2858,H$1)</f>
        <v>0</v>
      </c>
    </row>
    <row r="1051" spans="1:8" x14ac:dyDescent="0.25">
      <c r="A1051" t="s">
        <v>14116</v>
      </c>
      <c r="B1051">
        <f>COUNTIFS(eukaryotes!$A1051:$A2859,$A1051,eukaryotes!$S1051:$S2859,B$1)</f>
        <v>1</v>
      </c>
      <c r="C1051">
        <f>COUNTIFS(eukaryotes!$A1051:$A2859,$A1051,eukaryotes!$S1051:$S2859,C$1)</f>
        <v>0</v>
      </c>
      <c r="D1051">
        <f>COUNTIFS(eukaryotes!$A1051:$A2859,$A1051,eukaryotes!$S1051:$S2859,D$1)</f>
        <v>0</v>
      </c>
      <c r="E1051">
        <f>COUNTIFS(eukaryotes!$A1051:$A2859,$A1051,eukaryotes!$S1051:$S2859,E$1)</f>
        <v>0</v>
      </c>
      <c r="F1051">
        <f>COUNTIFS(eukaryotes!$A1051:$A2859,$A1051,eukaryotes!$S1051:$S2859,F$1)</f>
        <v>0</v>
      </c>
      <c r="G1051">
        <f>COUNTIFS(eukaryotes!$A1051:$A2859,$A1051,eukaryotes!$S1051:$S2859,G$1)</f>
        <v>0</v>
      </c>
      <c r="H1051">
        <f>COUNTIFS(eukaryotes!$A1051:$A2859,$A1051,eukaryotes!$S1051:$S2859,H$1)</f>
        <v>0</v>
      </c>
    </row>
    <row r="1052" spans="1:8" x14ac:dyDescent="0.25">
      <c r="A1052" t="s">
        <v>14121</v>
      </c>
      <c r="B1052">
        <f>COUNTIFS(eukaryotes!$A1052:$A2860,$A1052,eukaryotes!$S1052:$S2860,B$1)</f>
        <v>1</v>
      </c>
      <c r="C1052">
        <f>COUNTIFS(eukaryotes!$A1052:$A2860,$A1052,eukaryotes!$S1052:$S2860,C$1)</f>
        <v>0</v>
      </c>
      <c r="D1052">
        <f>COUNTIFS(eukaryotes!$A1052:$A2860,$A1052,eukaryotes!$S1052:$S2860,D$1)</f>
        <v>0</v>
      </c>
      <c r="E1052">
        <f>COUNTIFS(eukaryotes!$A1052:$A2860,$A1052,eukaryotes!$S1052:$S2860,E$1)</f>
        <v>0</v>
      </c>
      <c r="F1052">
        <f>COUNTIFS(eukaryotes!$A1052:$A2860,$A1052,eukaryotes!$S1052:$S2860,F$1)</f>
        <v>0</v>
      </c>
      <c r="G1052">
        <f>COUNTIFS(eukaryotes!$A1052:$A2860,$A1052,eukaryotes!$S1052:$S2860,G$1)</f>
        <v>0</v>
      </c>
      <c r="H1052">
        <f>COUNTIFS(eukaryotes!$A1052:$A2860,$A1052,eukaryotes!$S1052:$S2860,H$1)</f>
        <v>0</v>
      </c>
    </row>
    <row r="1053" spans="1:8" x14ac:dyDescent="0.25">
      <c r="A1053" t="s">
        <v>14126</v>
      </c>
      <c r="B1053">
        <f>COUNTIFS(eukaryotes!$A1053:$A2861,$A1053,eukaryotes!$S1053:$S2861,B$1)</f>
        <v>0</v>
      </c>
      <c r="C1053">
        <f>COUNTIFS(eukaryotes!$A1053:$A2861,$A1053,eukaryotes!$S1053:$S2861,C$1)</f>
        <v>1</v>
      </c>
      <c r="D1053">
        <f>COUNTIFS(eukaryotes!$A1053:$A2861,$A1053,eukaryotes!$S1053:$S2861,D$1)</f>
        <v>0</v>
      </c>
      <c r="E1053">
        <f>COUNTIFS(eukaryotes!$A1053:$A2861,$A1053,eukaryotes!$S1053:$S2861,E$1)</f>
        <v>0</v>
      </c>
      <c r="F1053">
        <f>COUNTIFS(eukaryotes!$A1053:$A2861,$A1053,eukaryotes!$S1053:$S2861,F$1)</f>
        <v>0</v>
      </c>
      <c r="G1053">
        <f>COUNTIFS(eukaryotes!$A1053:$A2861,$A1053,eukaryotes!$S1053:$S2861,G$1)</f>
        <v>0</v>
      </c>
      <c r="H1053">
        <f>COUNTIFS(eukaryotes!$A1053:$A2861,$A1053,eukaryotes!$S1053:$S2861,H$1)</f>
        <v>0</v>
      </c>
    </row>
    <row r="1054" spans="1:8" x14ac:dyDescent="0.25">
      <c r="A1054" t="s">
        <v>14130</v>
      </c>
      <c r="B1054">
        <f>COUNTIFS(eukaryotes!$A1054:$A2862,$A1054,eukaryotes!$S1054:$S2862,B$1)</f>
        <v>0</v>
      </c>
      <c r="C1054">
        <f>COUNTIFS(eukaryotes!$A1054:$A2862,$A1054,eukaryotes!$S1054:$S2862,C$1)</f>
        <v>0</v>
      </c>
      <c r="D1054">
        <f>COUNTIFS(eukaryotes!$A1054:$A2862,$A1054,eukaryotes!$S1054:$S2862,D$1)</f>
        <v>1</v>
      </c>
      <c r="E1054">
        <f>COUNTIFS(eukaryotes!$A1054:$A2862,$A1054,eukaryotes!$S1054:$S2862,E$1)</f>
        <v>0</v>
      </c>
      <c r="F1054">
        <f>COUNTIFS(eukaryotes!$A1054:$A2862,$A1054,eukaryotes!$S1054:$S2862,F$1)</f>
        <v>0</v>
      </c>
      <c r="G1054">
        <f>COUNTIFS(eukaryotes!$A1054:$A2862,$A1054,eukaryotes!$S1054:$S2862,G$1)</f>
        <v>0</v>
      </c>
      <c r="H1054">
        <f>COUNTIFS(eukaryotes!$A1054:$A2862,$A1054,eukaryotes!$S1054:$S2862,H$1)</f>
        <v>0</v>
      </c>
    </row>
    <row r="1055" spans="1:8" x14ac:dyDescent="0.25">
      <c r="A1055" t="s">
        <v>14141</v>
      </c>
      <c r="B1055">
        <f>COUNTIFS(eukaryotes!$A1055:$A2863,$A1055,eukaryotes!$S1055:$S2863,B$1)</f>
        <v>1</v>
      </c>
      <c r="C1055">
        <f>COUNTIFS(eukaryotes!$A1055:$A2863,$A1055,eukaryotes!$S1055:$S2863,C$1)</f>
        <v>0</v>
      </c>
      <c r="D1055">
        <f>COUNTIFS(eukaryotes!$A1055:$A2863,$A1055,eukaryotes!$S1055:$S2863,D$1)</f>
        <v>0</v>
      </c>
      <c r="E1055">
        <f>COUNTIFS(eukaryotes!$A1055:$A2863,$A1055,eukaryotes!$S1055:$S2863,E$1)</f>
        <v>0</v>
      </c>
      <c r="F1055">
        <f>COUNTIFS(eukaryotes!$A1055:$A2863,$A1055,eukaryotes!$S1055:$S2863,F$1)</f>
        <v>0</v>
      </c>
      <c r="G1055">
        <f>COUNTIFS(eukaryotes!$A1055:$A2863,$A1055,eukaryotes!$S1055:$S2863,G$1)</f>
        <v>0</v>
      </c>
      <c r="H1055">
        <f>COUNTIFS(eukaryotes!$A1055:$A2863,$A1055,eukaryotes!$S1055:$S2863,H$1)</f>
        <v>0</v>
      </c>
    </row>
    <row r="1056" spans="1:8" x14ac:dyDescent="0.25">
      <c r="A1056" t="s">
        <v>14146</v>
      </c>
      <c r="B1056">
        <f>COUNTIFS(eukaryotes!$A1056:$A2864,$A1056,eukaryotes!$S1056:$S2864,B$1)</f>
        <v>0</v>
      </c>
      <c r="C1056">
        <f>COUNTIFS(eukaryotes!$A1056:$A2864,$A1056,eukaryotes!$S1056:$S2864,C$1)</f>
        <v>0</v>
      </c>
      <c r="D1056">
        <f>COUNTIFS(eukaryotes!$A1056:$A2864,$A1056,eukaryotes!$S1056:$S2864,D$1)</f>
        <v>2</v>
      </c>
      <c r="E1056">
        <f>COUNTIFS(eukaryotes!$A1056:$A2864,$A1056,eukaryotes!$S1056:$S2864,E$1)</f>
        <v>0</v>
      </c>
      <c r="F1056">
        <f>COUNTIFS(eukaryotes!$A1056:$A2864,$A1056,eukaryotes!$S1056:$S2864,F$1)</f>
        <v>0</v>
      </c>
      <c r="G1056">
        <f>COUNTIFS(eukaryotes!$A1056:$A2864,$A1056,eukaryotes!$S1056:$S2864,G$1)</f>
        <v>0</v>
      </c>
      <c r="H1056">
        <f>COUNTIFS(eukaryotes!$A1056:$A2864,$A1056,eukaryotes!$S1056:$S2864,H$1)</f>
        <v>0</v>
      </c>
    </row>
    <row r="1057" spans="1:8" x14ac:dyDescent="0.25">
      <c r="A1057" t="s">
        <v>14152</v>
      </c>
      <c r="B1057">
        <f>COUNTIFS(eukaryotes!$A1057:$A2865,$A1057,eukaryotes!$S1057:$S2865,B$1)</f>
        <v>0</v>
      </c>
      <c r="C1057">
        <f>COUNTIFS(eukaryotes!$A1057:$A2865,$A1057,eukaryotes!$S1057:$S2865,C$1)</f>
        <v>0</v>
      </c>
      <c r="D1057">
        <f>COUNTIFS(eukaryotes!$A1057:$A2865,$A1057,eukaryotes!$S1057:$S2865,D$1)</f>
        <v>2</v>
      </c>
      <c r="E1057">
        <f>COUNTIFS(eukaryotes!$A1057:$A2865,$A1057,eukaryotes!$S1057:$S2865,E$1)</f>
        <v>0</v>
      </c>
      <c r="F1057">
        <f>COUNTIFS(eukaryotes!$A1057:$A2865,$A1057,eukaryotes!$S1057:$S2865,F$1)</f>
        <v>0</v>
      </c>
      <c r="G1057">
        <f>COUNTIFS(eukaryotes!$A1057:$A2865,$A1057,eukaryotes!$S1057:$S2865,G$1)</f>
        <v>0</v>
      </c>
      <c r="H1057">
        <f>COUNTIFS(eukaryotes!$A1057:$A2865,$A1057,eukaryotes!$S1057:$S2865,H$1)</f>
        <v>0</v>
      </c>
    </row>
    <row r="1058" spans="1:8" x14ac:dyDescent="0.25">
      <c r="A1058" t="s">
        <v>14157</v>
      </c>
      <c r="B1058">
        <f>COUNTIFS(eukaryotes!$A1058:$A2866,$A1058,eukaryotes!$S1058:$S2866,B$1)</f>
        <v>0</v>
      </c>
      <c r="C1058">
        <f>COUNTIFS(eukaryotes!$A1058:$A2866,$A1058,eukaryotes!$S1058:$S2866,C$1)</f>
        <v>0</v>
      </c>
      <c r="D1058">
        <f>COUNTIFS(eukaryotes!$A1058:$A2866,$A1058,eukaryotes!$S1058:$S2866,D$1)</f>
        <v>0</v>
      </c>
      <c r="E1058">
        <f>COUNTIFS(eukaryotes!$A1058:$A2866,$A1058,eukaryotes!$S1058:$S2866,E$1)</f>
        <v>1</v>
      </c>
      <c r="F1058">
        <f>COUNTIFS(eukaryotes!$A1058:$A2866,$A1058,eukaryotes!$S1058:$S2866,F$1)</f>
        <v>0</v>
      </c>
      <c r="G1058">
        <f>COUNTIFS(eukaryotes!$A1058:$A2866,$A1058,eukaryotes!$S1058:$S2866,G$1)</f>
        <v>0</v>
      </c>
      <c r="H1058">
        <f>COUNTIFS(eukaryotes!$A1058:$A2866,$A1058,eukaryotes!$S1058:$S2866,H$1)</f>
        <v>0</v>
      </c>
    </row>
    <row r="1059" spans="1:8" x14ac:dyDescent="0.25">
      <c r="A1059" t="s">
        <v>14163</v>
      </c>
      <c r="B1059">
        <f>COUNTIFS(eukaryotes!$A1059:$A2867,$A1059,eukaryotes!$S1059:$S2867,B$1)</f>
        <v>0</v>
      </c>
      <c r="C1059">
        <f>COUNTIFS(eukaryotes!$A1059:$A2867,$A1059,eukaryotes!$S1059:$S2867,C$1)</f>
        <v>0</v>
      </c>
      <c r="D1059">
        <f>COUNTIFS(eukaryotes!$A1059:$A2867,$A1059,eukaryotes!$S1059:$S2867,D$1)</f>
        <v>1</v>
      </c>
      <c r="E1059">
        <f>COUNTIFS(eukaryotes!$A1059:$A2867,$A1059,eukaryotes!$S1059:$S2867,E$1)</f>
        <v>0</v>
      </c>
      <c r="F1059">
        <f>COUNTIFS(eukaryotes!$A1059:$A2867,$A1059,eukaryotes!$S1059:$S2867,F$1)</f>
        <v>0</v>
      </c>
      <c r="G1059">
        <f>COUNTIFS(eukaryotes!$A1059:$A2867,$A1059,eukaryotes!$S1059:$S2867,G$1)</f>
        <v>0</v>
      </c>
      <c r="H1059">
        <f>COUNTIFS(eukaryotes!$A1059:$A2867,$A1059,eukaryotes!$S1059:$S2867,H$1)</f>
        <v>0</v>
      </c>
    </row>
    <row r="1060" spans="1:8" x14ac:dyDescent="0.25">
      <c r="A1060" t="s">
        <v>14168</v>
      </c>
      <c r="B1060">
        <f>COUNTIFS(eukaryotes!$A1060:$A2868,$A1060,eukaryotes!$S1060:$S2868,B$1)</f>
        <v>0</v>
      </c>
      <c r="C1060">
        <f>COUNTIFS(eukaryotes!$A1060:$A2868,$A1060,eukaryotes!$S1060:$S2868,C$1)</f>
        <v>0</v>
      </c>
      <c r="D1060">
        <f>COUNTIFS(eukaryotes!$A1060:$A2868,$A1060,eukaryotes!$S1060:$S2868,D$1)</f>
        <v>1</v>
      </c>
      <c r="E1060">
        <f>COUNTIFS(eukaryotes!$A1060:$A2868,$A1060,eukaryotes!$S1060:$S2868,E$1)</f>
        <v>0</v>
      </c>
      <c r="F1060">
        <f>COUNTIFS(eukaryotes!$A1060:$A2868,$A1060,eukaryotes!$S1060:$S2868,F$1)</f>
        <v>0</v>
      </c>
      <c r="G1060">
        <f>COUNTIFS(eukaryotes!$A1060:$A2868,$A1060,eukaryotes!$S1060:$S2868,G$1)</f>
        <v>0</v>
      </c>
      <c r="H1060">
        <f>COUNTIFS(eukaryotes!$A1060:$A2868,$A1060,eukaryotes!$S1060:$S2868,H$1)</f>
        <v>0</v>
      </c>
    </row>
    <row r="1061" spans="1:8" x14ac:dyDescent="0.25">
      <c r="A1061" t="s">
        <v>14173</v>
      </c>
      <c r="B1061">
        <f>COUNTIFS(eukaryotes!$A1061:$A2869,$A1061,eukaryotes!$S1061:$S2869,B$1)</f>
        <v>0</v>
      </c>
      <c r="C1061">
        <f>COUNTIFS(eukaryotes!$A1061:$A2869,$A1061,eukaryotes!$S1061:$S2869,C$1)</f>
        <v>0</v>
      </c>
      <c r="D1061">
        <f>COUNTIFS(eukaryotes!$A1061:$A2869,$A1061,eukaryotes!$S1061:$S2869,D$1)</f>
        <v>1</v>
      </c>
      <c r="E1061">
        <f>COUNTIFS(eukaryotes!$A1061:$A2869,$A1061,eukaryotes!$S1061:$S2869,E$1)</f>
        <v>0</v>
      </c>
      <c r="F1061">
        <f>COUNTIFS(eukaryotes!$A1061:$A2869,$A1061,eukaryotes!$S1061:$S2869,F$1)</f>
        <v>0</v>
      </c>
      <c r="G1061">
        <f>COUNTIFS(eukaryotes!$A1061:$A2869,$A1061,eukaryotes!$S1061:$S2869,G$1)</f>
        <v>0</v>
      </c>
      <c r="H1061">
        <f>COUNTIFS(eukaryotes!$A1061:$A2869,$A1061,eukaryotes!$S1061:$S2869,H$1)</f>
        <v>0</v>
      </c>
    </row>
    <row r="1062" spans="1:8" x14ac:dyDescent="0.25">
      <c r="A1062" t="s">
        <v>14179</v>
      </c>
      <c r="B1062">
        <f>COUNTIFS(eukaryotes!$A1062:$A2870,$A1062,eukaryotes!$S1062:$S2870,B$1)</f>
        <v>0</v>
      </c>
      <c r="C1062">
        <f>COUNTIFS(eukaryotes!$A1062:$A2870,$A1062,eukaryotes!$S1062:$S2870,C$1)</f>
        <v>0</v>
      </c>
      <c r="D1062">
        <f>COUNTIFS(eukaryotes!$A1062:$A2870,$A1062,eukaryotes!$S1062:$S2870,D$1)</f>
        <v>0</v>
      </c>
      <c r="E1062">
        <f>COUNTIFS(eukaryotes!$A1062:$A2870,$A1062,eukaryotes!$S1062:$S2870,E$1)</f>
        <v>1</v>
      </c>
      <c r="F1062">
        <f>COUNTIFS(eukaryotes!$A1062:$A2870,$A1062,eukaryotes!$S1062:$S2870,F$1)</f>
        <v>0</v>
      </c>
      <c r="G1062">
        <f>COUNTIFS(eukaryotes!$A1062:$A2870,$A1062,eukaryotes!$S1062:$S2870,G$1)</f>
        <v>0</v>
      </c>
      <c r="H1062">
        <f>COUNTIFS(eukaryotes!$A1062:$A2870,$A1062,eukaryotes!$S1062:$S2870,H$1)</f>
        <v>0</v>
      </c>
    </row>
    <row r="1063" spans="1:8" x14ac:dyDescent="0.25">
      <c r="A1063" t="s">
        <v>14185</v>
      </c>
      <c r="B1063">
        <f>COUNTIFS(eukaryotes!$A1063:$A2871,$A1063,eukaryotes!$S1063:$S2871,B$1)</f>
        <v>0</v>
      </c>
      <c r="C1063">
        <f>COUNTIFS(eukaryotes!$A1063:$A2871,$A1063,eukaryotes!$S1063:$S2871,C$1)</f>
        <v>0</v>
      </c>
      <c r="D1063">
        <f>COUNTIFS(eukaryotes!$A1063:$A2871,$A1063,eukaryotes!$S1063:$S2871,D$1)</f>
        <v>0</v>
      </c>
      <c r="E1063">
        <f>COUNTIFS(eukaryotes!$A1063:$A2871,$A1063,eukaryotes!$S1063:$S2871,E$1)</f>
        <v>1</v>
      </c>
      <c r="F1063">
        <f>COUNTIFS(eukaryotes!$A1063:$A2871,$A1063,eukaryotes!$S1063:$S2871,F$1)</f>
        <v>0</v>
      </c>
      <c r="G1063">
        <f>COUNTIFS(eukaryotes!$A1063:$A2871,$A1063,eukaryotes!$S1063:$S2871,G$1)</f>
        <v>0</v>
      </c>
      <c r="H1063">
        <f>COUNTIFS(eukaryotes!$A1063:$A2871,$A1063,eukaryotes!$S1063:$S2871,H$1)</f>
        <v>0</v>
      </c>
    </row>
    <row r="1064" spans="1:8" x14ac:dyDescent="0.25">
      <c r="A1064" t="s">
        <v>14191</v>
      </c>
      <c r="B1064">
        <f>COUNTIFS(eukaryotes!$A1064:$A2872,$A1064,eukaryotes!$S1064:$S2872,B$1)</f>
        <v>0</v>
      </c>
      <c r="C1064">
        <f>COUNTIFS(eukaryotes!$A1064:$A2872,$A1064,eukaryotes!$S1064:$S2872,C$1)</f>
        <v>0</v>
      </c>
      <c r="D1064">
        <f>COUNTIFS(eukaryotes!$A1064:$A2872,$A1064,eukaryotes!$S1064:$S2872,D$1)</f>
        <v>0</v>
      </c>
      <c r="E1064">
        <f>COUNTIFS(eukaryotes!$A1064:$A2872,$A1064,eukaryotes!$S1064:$S2872,E$1)</f>
        <v>1</v>
      </c>
      <c r="F1064">
        <f>COUNTIFS(eukaryotes!$A1064:$A2872,$A1064,eukaryotes!$S1064:$S2872,F$1)</f>
        <v>0</v>
      </c>
      <c r="G1064">
        <f>COUNTIFS(eukaryotes!$A1064:$A2872,$A1064,eukaryotes!$S1064:$S2872,G$1)</f>
        <v>0</v>
      </c>
      <c r="H1064">
        <f>COUNTIFS(eukaryotes!$A1064:$A2872,$A1064,eukaryotes!$S1064:$S2872,H$1)</f>
        <v>0</v>
      </c>
    </row>
    <row r="1065" spans="1:8" x14ac:dyDescent="0.25">
      <c r="A1065" t="s">
        <v>14197</v>
      </c>
      <c r="B1065">
        <f>COUNTIFS(eukaryotes!$A1065:$A2873,$A1065,eukaryotes!$S1065:$S2873,B$1)</f>
        <v>1</v>
      </c>
      <c r="C1065">
        <f>COUNTIFS(eukaryotes!$A1065:$A2873,$A1065,eukaryotes!$S1065:$S2873,C$1)</f>
        <v>0</v>
      </c>
      <c r="D1065">
        <f>COUNTIFS(eukaryotes!$A1065:$A2873,$A1065,eukaryotes!$S1065:$S2873,D$1)</f>
        <v>0</v>
      </c>
      <c r="E1065">
        <f>COUNTIFS(eukaryotes!$A1065:$A2873,$A1065,eukaryotes!$S1065:$S2873,E$1)</f>
        <v>0</v>
      </c>
      <c r="F1065">
        <f>COUNTIFS(eukaryotes!$A1065:$A2873,$A1065,eukaryotes!$S1065:$S2873,F$1)</f>
        <v>0</v>
      </c>
      <c r="G1065">
        <f>COUNTIFS(eukaryotes!$A1065:$A2873,$A1065,eukaryotes!$S1065:$S2873,G$1)</f>
        <v>0</v>
      </c>
      <c r="H1065">
        <f>COUNTIFS(eukaryotes!$A1065:$A2873,$A1065,eukaryotes!$S1065:$S2873,H$1)</f>
        <v>0</v>
      </c>
    </row>
    <row r="1066" spans="1:8" x14ac:dyDescent="0.25">
      <c r="A1066" t="s">
        <v>14201</v>
      </c>
      <c r="B1066">
        <f>COUNTIFS(eukaryotes!$A1066:$A2874,$A1066,eukaryotes!$S1066:$S2874,B$1)</f>
        <v>0</v>
      </c>
      <c r="C1066">
        <f>COUNTIFS(eukaryotes!$A1066:$A2874,$A1066,eukaryotes!$S1066:$S2874,C$1)</f>
        <v>0</v>
      </c>
      <c r="D1066">
        <f>COUNTIFS(eukaryotes!$A1066:$A2874,$A1066,eukaryotes!$S1066:$S2874,D$1)</f>
        <v>0</v>
      </c>
      <c r="E1066">
        <f>COUNTIFS(eukaryotes!$A1066:$A2874,$A1066,eukaryotes!$S1066:$S2874,E$1)</f>
        <v>1</v>
      </c>
      <c r="F1066">
        <f>COUNTIFS(eukaryotes!$A1066:$A2874,$A1066,eukaryotes!$S1066:$S2874,F$1)</f>
        <v>0</v>
      </c>
      <c r="G1066">
        <f>COUNTIFS(eukaryotes!$A1066:$A2874,$A1066,eukaryotes!$S1066:$S2874,G$1)</f>
        <v>0</v>
      </c>
      <c r="H1066">
        <f>COUNTIFS(eukaryotes!$A1066:$A2874,$A1066,eukaryotes!$S1066:$S2874,H$1)</f>
        <v>0</v>
      </c>
    </row>
    <row r="1067" spans="1:8" x14ac:dyDescent="0.25">
      <c r="A1067" t="s">
        <v>14206</v>
      </c>
      <c r="B1067">
        <f>COUNTIFS(eukaryotes!$A1067:$A2875,$A1067,eukaryotes!$S1067:$S2875,B$1)</f>
        <v>1</v>
      </c>
      <c r="C1067">
        <f>COUNTIFS(eukaryotes!$A1067:$A2875,$A1067,eukaryotes!$S1067:$S2875,C$1)</f>
        <v>0</v>
      </c>
      <c r="D1067">
        <f>COUNTIFS(eukaryotes!$A1067:$A2875,$A1067,eukaryotes!$S1067:$S2875,D$1)</f>
        <v>0</v>
      </c>
      <c r="E1067">
        <f>COUNTIFS(eukaryotes!$A1067:$A2875,$A1067,eukaryotes!$S1067:$S2875,E$1)</f>
        <v>0</v>
      </c>
      <c r="F1067">
        <f>COUNTIFS(eukaryotes!$A1067:$A2875,$A1067,eukaryotes!$S1067:$S2875,F$1)</f>
        <v>0</v>
      </c>
      <c r="G1067">
        <f>COUNTIFS(eukaryotes!$A1067:$A2875,$A1067,eukaryotes!$S1067:$S2875,G$1)</f>
        <v>0</v>
      </c>
      <c r="H1067">
        <f>COUNTIFS(eukaryotes!$A1067:$A2875,$A1067,eukaryotes!$S1067:$S2875,H$1)</f>
        <v>0</v>
      </c>
    </row>
    <row r="1068" spans="1:8" x14ac:dyDescent="0.25">
      <c r="A1068" t="s">
        <v>14210</v>
      </c>
      <c r="B1068">
        <f>COUNTIFS(eukaryotes!$A1068:$A2876,$A1068,eukaryotes!$S1068:$S2876,B$1)</f>
        <v>0</v>
      </c>
      <c r="C1068">
        <f>COUNTIFS(eukaryotes!$A1068:$A2876,$A1068,eukaryotes!$S1068:$S2876,C$1)</f>
        <v>0</v>
      </c>
      <c r="D1068">
        <f>COUNTIFS(eukaryotes!$A1068:$A2876,$A1068,eukaryotes!$S1068:$S2876,D$1)</f>
        <v>0</v>
      </c>
      <c r="E1068">
        <f>COUNTIFS(eukaryotes!$A1068:$A2876,$A1068,eukaryotes!$S1068:$S2876,E$1)</f>
        <v>1</v>
      </c>
      <c r="F1068">
        <f>COUNTIFS(eukaryotes!$A1068:$A2876,$A1068,eukaryotes!$S1068:$S2876,F$1)</f>
        <v>0</v>
      </c>
      <c r="G1068">
        <f>COUNTIFS(eukaryotes!$A1068:$A2876,$A1068,eukaryotes!$S1068:$S2876,G$1)</f>
        <v>0</v>
      </c>
      <c r="H1068">
        <f>COUNTIFS(eukaryotes!$A1068:$A2876,$A1068,eukaryotes!$S1068:$S2876,H$1)</f>
        <v>0</v>
      </c>
    </row>
    <row r="1069" spans="1:8" x14ac:dyDescent="0.25">
      <c r="A1069" t="s">
        <v>14215</v>
      </c>
      <c r="B1069">
        <f>COUNTIFS(eukaryotes!$A1069:$A2877,$A1069,eukaryotes!$S1069:$S2877,B$1)</f>
        <v>0</v>
      </c>
      <c r="C1069">
        <f>COUNTIFS(eukaryotes!$A1069:$A2877,$A1069,eukaryotes!$S1069:$S2877,C$1)</f>
        <v>0</v>
      </c>
      <c r="D1069">
        <f>COUNTIFS(eukaryotes!$A1069:$A2877,$A1069,eukaryotes!$S1069:$S2877,D$1)</f>
        <v>0</v>
      </c>
      <c r="E1069">
        <f>COUNTIFS(eukaryotes!$A1069:$A2877,$A1069,eukaryotes!$S1069:$S2877,E$1)</f>
        <v>1</v>
      </c>
      <c r="F1069">
        <f>COUNTIFS(eukaryotes!$A1069:$A2877,$A1069,eukaryotes!$S1069:$S2877,F$1)</f>
        <v>0</v>
      </c>
      <c r="G1069">
        <f>COUNTIFS(eukaryotes!$A1069:$A2877,$A1069,eukaryotes!$S1069:$S2877,G$1)</f>
        <v>0</v>
      </c>
      <c r="H1069">
        <f>COUNTIFS(eukaryotes!$A1069:$A2877,$A1069,eukaryotes!$S1069:$S2877,H$1)</f>
        <v>0</v>
      </c>
    </row>
    <row r="1070" spans="1:8" x14ac:dyDescent="0.25">
      <c r="A1070" t="s">
        <v>14219</v>
      </c>
      <c r="B1070">
        <f>COUNTIFS(eukaryotes!$A1070:$A2878,$A1070,eukaryotes!$S1070:$S2878,B$1)</f>
        <v>0</v>
      </c>
      <c r="C1070">
        <f>COUNTIFS(eukaryotes!$A1070:$A2878,$A1070,eukaryotes!$S1070:$S2878,C$1)</f>
        <v>0</v>
      </c>
      <c r="D1070">
        <f>COUNTIFS(eukaryotes!$A1070:$A2878,$A1070,eukaryotes!$S1070:$S2878,D$1)</f>
        <v>0</v>
      </c>
      <c r="E1070">
        <f>COUNTIFS(eukaryotes!$A1070:$A2878,$A1070,eukaryotes!$S1070:$S2878,E$1)</f>
        <v>1</v>
      </c>
      <c r="F1070">
        <f>COUNTIFS(eukaryotes!$A1070:$A2878,$A1070,eukaryotes!$S1070:$S2878,F$1)</f>
        <v>0</v>
      </c>
      <c r="G1070">
        <f>COUNTIFS(eukaryotes!$A1070:$A2878,$A1070,eukaryotes!$S1070:$S2878,G$1)</f>
        <v>0</v>
      </c>
      <c r="H1070">
        <f>COUNTIFS(eukaryotes!$A1070:$A2878,$A1070,eukaryotes!$S1070:$S2878,H$1)</f>
        <v>0</v>
      </c>
    </row>
    <row r="1071" spans="1:8" x14ac:dyDescent="0.25">
      <c r="A1071" t="s">
        <v>14223</v>
      </c>
      <c r="B1071">
        <f>COUNTIFS(eukaryotes!$A1071:$A2879,$A1071,eukaryotes!$S1071:$S2879,B$1)</f>
        <v>0</v>
      </c>
      <c r="C1071">
        <f>COUNTIFS(eukaryotes!$A1071:$A2879,$A1071,eukaryotes!$S1071:$S2879,C$1)</f>
        <v>0</v>
      </c>
      <c r="D1071">
        <f>COUNTIFS(eukaryotes!$A1071:$A2879,$A1071,eukaryotes!$S1071:$S2879,D$1)</f>
        <v>0</v>
      </c>
      <c r="E1071">
        <f>COUNTIFS(eukaryotes!$A1071:$A2879,$A1071,eukaryotes!$S1071:$S2879,E$1)</f>
        <v>1</v>
      </c>
      <c r="F1071">
        <f>COUNTIFS(eukaryotes!$A1071:$A2879,$A1071,eukaryotes!$S1071:$S2879,F$1)</f>
        <v>0</v>
      </c>
      <c r="G1071">
        <f>COUNTIFS(eukaryotes!$A1071:$A2879,$A1071,eukaryotes!$S1071:$S2879,G$1)</f>
        <v>0</v>
      </c>
      <c r="H1071">
        <f>COUNTIFS(eukaryotes!$A1071:$A2879,$A1071,eukaryotes!$S1071:$S2879,H$1)</f>
        <v>0</v>
      </c>
    </row>
    <row r="1072" spans="1:8" x14ac:dyDescent="0.25">
      <c r="A1072" t="s">
        <v>14229</v>
      </c>
      <c r="B1072">
        <f>COUNTIFS(eukaryotes!$A1072:$A2880,$A1072,eukaryotes!$S1072:$S2880,B$1)</f>
        <v>0</v>
      </c>
      <c r="C1072">
        <f>COUNTIFS(eukaryotes!$A1072:$A2880,$A1072,eukaryotes!$S1072:$S2880,C$1)</f>
        <v>0</v>
      </c>
      <c r="D1072">
        <f>COUNTIFS(eukaryotes!$A1072:$A2880,$A1072,eukaryotes!$S1072:$S2880,D$1)</f>
        <v>0</v>
      </c>
      <c r="E1072">
        <f>COUNTIFS(eukaryotes!$A1072:$A2880,$A1072,eukaryotes!$S1072:$S2880,E$1)</f>
        <v>1</v>
      </c>
      <c r="F1072">
        <f>COUNTIFS(eukaryotes!$A1072:$A2880,$A1072,eukaryotes!$S1072:$S2880,F$1)</f>
        <v>0</v>
      </c>
      <c r="G1072">
        <f>COUNTIFS(eukaryotes!$A1072:$A2880,$A1072,eukaryotes!$S1072:$S2880,G$1)</f>
        <v>0</v>
      </c>
      <c r="H1072">
        <f>COUNTIFS(eukaryotes!$A1072:$A2880,$A1072,eukaryotes!$S1072:$S2880,H$1)</f>
        <v>0</v>
      </c>
    </row>
    <row r="1073" spans="1:8" x14ac:dyDescent="0.25">
      <c r="A1073" t="s">
        <v>14234</v>
      </c>
      <c r="B1073">
        <f>COUNTIFS(eukaryotes!$A1073:$A2881,$A1073,eukaryotes!$S1073:$S2881,B$1)</f>
        <v>0</v>
      </c>
      <c r="C1073">
        <f>COUNTIFS(eukaryotes!$A1073:$A2881,$A1073,eukaryotes!$S1073:$S2881,C$1)</f>
        <v>0</v>
      </c>
      <c r="D1073">
        <f>COUNTIFS(eukaryotes!$A1073:$A2881,$A1073,eukaryotes!$S1073:$S2881,D$1)</f>
        <v>0</v>
      </c>
      <c r="E1073">
        <f>COUNTIFS(eukaryotes!$A1073:$A2881,$A1073,eukaryotes!$S1073:$S2881,E$1)</f>
        <v>1</v>
      </c>
      <c r="F1073">
        <f>COUNTIFS(eukaryotes!$A1073:$A2881,$A1073,eukaryotes!$S1073:$S2881,F$1)</f>
        <v>0</v>
      </c>
      <c r="G1073">
        <f>COUNTIFS(eukaryotes!$A1073:$A2881,$A1073,eukaryotes!$S1073:$S2881,G$1)</f>
        <v>0</v>
      </c>
      <c r="H1073">
        <f>COUNTIFS(eukaryotes!$A1073:$A2881,$A1073,eukaryotes!$S1073:$S2881,H$1)</f>
        <v>0</v>
      </c>
    </row>
    <row r="1074" spans="1:8" x14ac:dyDescent="0.25">
      <c r="A1074" t="s">
        <v>14239</v>
      </c>
      <c r="B1074">
        <f>COUNTIFS(eukaryotes!$A1074:$A2882,$A1074,eukaryotes!$S1074:$S2882,B$1)</f>
        <v>0</v>
      </c>
      <c r="C1074">
        <f>COUNTIFS(eukaryotes!$A1074:$A2882,$A1074,eukaryotes!$S1074:$S2882,C$1)</f>
        <v>0</v>
      </c>
      <c r="D1074">
        <f>COUNTIFS(eukaryotes!$A1074:$A2882,$A1074,eukaryotes!$S1074:$S2882,D$1)</f>
        <v>0</v>
      </c>
      <c r="E1074">
        <f>COUNTIFS(eukaryotes!$A1074:$A2882,$A1074,eukaryotes!$S1074:$S2882,E$1)</f>
        <v>1</v>
      </c>
      <c r="F1074">
        <f>COUNTIFS(eukaryotes!$A1074:$A2882,$A1074,eukaryotes!$S1074:$S2882,F$1)</f>
        <v>0</v>
      </c>
      <c r="G1074">
        <f>COUNTIFS(eukaryotes!$A1074:$A2882,$A1074,eukaryotes!$S1074:$S2882,G$1)</f>
        <v>0</v>
      </c>
      <c r="H1074">
        <f>COUNTIFS(eukaryotes!$A1074:$A2882,$A1074,eukaryotes!$S1074:$S2882,H$1)</f>
        <v>0</v>
      </c>
    </row>
    <row r="1075" spans="1:8" x14ac:dyDescent="0.25">
      <c r="A1075" t="s">
        <v>14244</v>
      </c>
      <c r="B1075">
        <f>COUNTIFS(eukaryotes!$A1075:$A2883,$A1075,eukaryotes!$S1075:$S2883,B$1)</f>
        <v>0</v>
      </c>
      <c r="C1075">
        <f>COUNTIFS(eukaryotes!$A1075:$A2883,$A1075,eukaryotes!$S1075:$S2883,C$1)</f>
        <v>0</v>
      </c>
      <c r="D1075">
        <f>COUNTIFS(eukaryotes!$A1075:$A2883,$A1075,eukaryotes!$S1075:$S2883,D$1)</f>
        <v>0</v>
      </c>
      <c r="E1075">
        <f>COUNTIFS(eukaryotes!$A1075:$A2883,$A1075,eukaryotes!$S1075:$S2883,E$1)</f>
        <v>1</v>
      </c>
      <c r="F1075">
        <f>COUNTIFS(eukaryotes!$A1075:$A2883,$A1075,eukaryotes!$S1075:$S2883,F$1)</f>
        <v>0</v>
      </c>
      <c r="G1075">
        <f>COUNTIFS(eukaryotes!$A1075:$A2883,$A1075,eukaryotes!$S1075:$S2883,G$1)</f>
        <v>0</v>
      </c>
      <c r="H1075">
        <f>COUNTIFS(eukaryotes!$A1075:$A2883,$A1075,eukaryotes!$S1075:$S2883,H$1)</f>
        <v>0</v>
      </c>
    </row>
    <row r="1076" spans="1:8" x14ac:dyDescent="0.25">
      <c r="A1076" t="s">
        <v>14249</v>
      </c>
      <c r="B1076">
        <f>COUNTIFS(eukaryotes!$A1076:$A2884,$A1076,eukaryotes!$S1076:$S2884,B$1)</f>
        <v>0</v>
      </c>
      <c r="C1076">
        <f>COUNTIFS(eukaryotes!$A1076:$A2884,$A1076,eukaryotes!$S1076:$S2884,C$1)</f>
        <v>0</v>
      </c>
      <c r="D1076">
        <f>COUNTIFS(eukaryotes!$A1076:$A2884,$A1076,eukaryotes!$S1076:$S2884,D$1)</f>
        <v>0</v>
      </c>
      <c r="E1076">
        <f>COUNTIFS(eukaryotes!$A1076:$A2884,$A1076,eukaryotes!$S1076:$S2884,E$1)</f>
        <v>1</v>
      </c>
      <c r="F1076">
        <f>COUNTIFS(eukaryotes!$A1076:$A2884,$A1076,eukaryotes!$S1076:$S2884,F$1)</f>
        <v>0</v>
      </c>
      <c r="G1076">
        <f>COUNTIFS(eukaryotes!$A1076:$A2884,$A1076,eukaryotes!$S1076:$S2884,G$1)</f>
        <v>0</v>
      </c>
      <c r="H1076">
        <f>COUNTIFS(eukaryotes!$A1076:$A2884,$A1076,eukaryotes!$S1076:$S2884,H$1)</f>
        <v>0</v>
      </c>
    </row>
    <row r="1077" spans="1:8" x14ac:dyDescent="0.25">
      <c r="A1077" t="s">
        <v>14254</v>
      </c>
      <c r="B1077">
        <f>COUNTIFS(eukaryotes!$A1077:$A2885,$A1077,eukaryotes!$S1077:$S2885,B$1)</f>
        <v>0</v>
      </c>
      <c r="C1077">
        <f>COUNTIFS(eukaryotes!$A1077:$A2885,$A1077,eukaryotes!$S1077:$S2885,C$1)</f>
        <v>0</v>
      </c>
      <c r="D1077">
        <f>COUNTIFS(eukaryotes!$A1077:$A2885,$A1077,eukaryotes!$S1077:$S2885,D$1)</f>
        <v>1</v>
      </c>
      <c r="E1077">
        <f>COUNTIFS(eukaryotes!$A1077:$A2885,$A1077,eukaryotes!$S1077:$S2885,E$1)</f>
        <v>0</v>
      </c>
      <c r="F1077">
        <f>COUNTIFS(eukaryotes!$A1077:$A2885,$A1077,eukaryotes!$S1077:$S2885,F$1)</f>
        <v>0</v>
      </c>
      <c r="G1077">
        <f>COUNTIFS(eukaryotes!$A1077:$A2885,$A1077,eukaryotes!$S1077:$S2885,G$1)</f>
        <v>0</v>
      </c>
      <c r="H1077">
        <f>COUNTIFS(eukaryotes!$A1077:$A2885,$A1077,eukaryotes!$S1077:$S2885,H$1)</f>
        <v>0</v>
      </c>
    </row>
    <row r="1078" spans="1:8" x14ac:dyDescent="0.25">
      <c r="A1078" t="s">
        <v>14263</v>
      </c>
      <c r="B1078">
        <f>COUNTIFS(eukaryotes!$A1078:$A2886,$A1078,eukaryotes!$S1078:$S2886,B$1)</f>
        <v>0</v>
      </c>
      <c r="C1078">
        <f>COUNTIFS(eukaryotes!$A1078:$A2886,$A1078,eukaryotes!$S1078:$S2886,C$1)</f>
        <v>0</v>
      </c>
      <c r="D1078">
        <f>COUNTIFS(eukaryotes!$A1078:$A2886,$A1078,eukaryotes!$S1078:$S2886,D$1)</f>
        <v>0</v>
      </c>
      <c r="E1078">
        <f>COUNTIFS(eukaryotes!$A1078:$A2886,$A1078,eukaryotes!$S1078:$S2886,E$1)</f>
        <v>1</v>
      </c>
      <c r="F1078">
        <f>COUNTIFS(eukaryotes!$A1078:$A2886,$A1078,eukaryotes!$S1078:$S2886,F$1)</f>
        <v>0</v>
      </c>
      <c r="G1078">
        <f>COUNTIFS(eukaryotes!$A1078:$A2886,$A1078,eukaryotes!$S1078:$S2886,G$1)</f>
        <v>0</v>
      </c>
      <c r="H1078">
        <f>COUNTIFS(eukaryotes!$A1078:$A2886,$A1078,eukaryotes!$S1078:$S2886,H$1)</f>
        <v>0</v>
      </c>
    </row>
    <row r="1079" spans="1:8" x14ac:dyDescent="0.25">
      <c r="A1079" t="s">
        <v>14268</v>
      </c>
      <c r="B1079">
        <f>COUNTIFS(eukaryotes!$A1079:$A2887,$A1079,eukaryotes!$S1079:$S2887,B$1)</f>
        <v>1</v>
      </c>
      <c r="C1079">
        <f>COUNTIFS(eukaryotes!$A1079:$A2887,$A1079,eukaryotes!$S1079:$S2887,C$1)</f>
        <v>0</v>
      </c>
      <c r="D1079">
        <f>COUNTIFS(eukaryotes!$A1079:$A2887,$A1079,eukaryotes!$S1079:$S2887,D$1)</f>
        <v>0</v>
      </c>
      <c r="E1079">
        <f>COUNTIFS(eukaryotes!$A1079:$A2887,$A1079,eukaryotes!$S1079:$S2887,E$1)</f>
        <v>0</v>
      </c>
      <c r="F1079">
        <f>COUNTIFS(eukaryotes!$A1079:$A2887,$A1079,eukaryotes!$S1079:$S2887,F$1)</f>
        <v>0</v>
      </c>
      <c r="G1079">
        <f>COUNTIFS(eukaryotes!$A1079:$A2887,$A1079,eukaryotes!$S1079:$S2887,G$1)</f>
        <v>0</v>
      </c>
      <c r="H1079">
        <f>COUNTIFS(eukaryotes!$A1079:$A2887,$A1079,eukaryotes!$S1079:$S2887,H$1)</f>
        <v>0</v>
      </c>
    </row>
    <row r="1080" spans="1:8" x14ac:dyDescent="0.25">
      <c r="A1080" t="s">
        <v>14274</v>
      </c>
      <c r="B1080">
        <f>COUNTIFS(eukaryotes!$A1080:$A2888,$A1080,eukaryotes!$S1080:$S2888,B$1)</f>
        <v>0</v>
      </c>
      <c r="C1080">
        <f>COUNTIFS(eukaryotes!$A1080:$A2888,$A1080,eukaryotes!$S1080:$S2888,C$1)</f>
        <v>0</v>
      </c>
      <c r="D1080">
        <f>COUNTIFS(eukaryotes!$A1080:$A2888,$A1080,eukaryotes!$S1080:$S2888,D$1)</f>
        <v>0</v>
      </c>
      <c r="E1080">
        <f>COUNTIFS(eukaryotes!$A1080:$A2888,$A1080,eukaryotes!$S1080:$S2888,E$1)</f>
        <v>1</v>
      </c>
      <c r="F1080">
        <f>COUNTIFS(eukaryotes!$A1080:$A2888,$A1080,eukaryotes!$S1080:$S2888,F$1)</f>
        <v>0</v>
      </c>
      <c r="G1080">
        <f>COUNTIFS(eukaryotes!$A1080:$A2888,$A1080,eukaryotes!$S1080:$S2888,G$1)</f>
        <v>0</v>
      </c>
      <c r="H1080">
        <f>COUNTIFS(eukaryotes!$A1080:$A2888,$A1080,eukaryotes!$S1080:$S2888,H$1)</f>
        <v>0</v>
      </c>
    </row>
    <row r="1081" spans="1:8" x14ac:dyDescent="0.25">
      <c r="A1081" t="s">
        <v>14280</v>
      </c>
      <c r="B1081">
        <f>COUNTIFS(eukaryotes!$A1081:$A2889,$A1081,eukaryotes!$S1081:$S2889,B$1)</f>
        <v>0</v>
      </c>
      <c r="C1081">
        <f>COUNTIFS(eukaryotes!$A1081:$A2889,$A1081,eukaryotes!$S1081:$S2889,C$1)</f>
        <v>0</v>
      </c>
      <c r="D1081">
        <f>COUNTIFS(eukaryotes!$A1081:$A2889,$A1081,eukaryotes!$S1081:$S2889,D$1)</f>
        <v>0</v>
      </c>
      <c r="E1081">
        <f>COUNTIFS(eukaryotes!$A1081:$A2889,$A1081,eukaryotes!$S1081:$S2889,E$1)</f>
        <v>2</v>
      </c>
      <c r="F1081">
        <f>COUNTIFS(eukaryotes!$A1081:$A2889,$A1081,eukaryotes!$S1081:$S2889,F$1)</f>
        <v>0</v>
      </c>
      <c r="G1081">
        <f>COUNTIFS(eukaryotes!$A1081:$A2889,$A1081,eukaryotes!$S1081:$S2889,G$1)</f>
        <v>0</v>
      </c>
      <c r="H1081">
        <f>COUNTIFS(eukaryotes!$A1081:$A2889,$A1081,eukaryotes!$S1081:$S2889,H$1)</f>
        <v>0</v>
      </c>
    </row>
    <row r="1082" spans="1:8" x14ac:dyDescent="0.25">
      <c r="A1082" t="s">
        <v>14287</v>
      </c>
      <c r="B1082">
        <f>COUNTIFS(eukaryotes!$A1082:$A2890,$A1082,eukaryotes!$S1082:$S2890,B$1)</f>
        <v>0</v>
      </c>
      <c r="C1082">
        <f>COUNTIFS(eukaryotes!$A1082:$A2890,$A1082,eukaryotes!$S1082:$S2890,C$1)</f>
        <v>0</v>
      </c>
      <c r="D1082">
        <f>COUNTIFS(eukaryotes!$A1082:$A2890,$A1082,eukaryotes!$S1082:$S2890,D$1)</f>
        <v>0</v>
      </c>
      <c r="E1082">
        <f>COUNTIFS(eukaryotes!$A1082:$A2890,$A1082,eukaryotes!$S1082:$S2890,E$1)</f>
        <v>1</v>
      </c>
      <c r="F1082">
        <f>COUNTIFS(eukaryotes!$A1082:$A2890,$A1082,eukaryotes!$S1082:$S2890,F$1)</f>
        <v>0</v>
      </c>
      <c r="G1082">
        <f>COUNTIFS(eukaryotes!$A1082:$A2890,$A1082,eukaryotes!$S1082:$S2890,G$1)</f>
        <v>0</v>
      </c>
      <c r="H1082">
        <f>COUNTIFS(eukaryotes!$A1082:$A2890,$A1082,eukaryotes!$S1082:$S2890,H$1)</f>
        <v>0</v>
      </c>
    </row>
    <row r="1083" spans="1:8" x14ac:dyDescent="0.25">
      <c r="A1083" t="s">
        <v>14293</v>
      </c>
      <c r="B1083">
        <f>COUNTIFS(eukaryotes!$A1083:$A2891,$A1083,eukaryotes!$S1083:$S2891,B$1)</f>
        <v>1</v>
      </c>
      <c r="C1083">
        <f>COUNTIFS(eukaryotes!$A1083:$A2891,$A1083,eukaryotes!$S1083:$S2891,C$1)</f>
        <v>0</v>
      </c>
      <c r="D1083">
        <f>COUNTIFS(eukaryotes!$A1083:$A2891,$A1083,eukaryotes!$S1083:$S2891,D$1)</f>
        <v>0</v>
      </c>
      <c r="E1083">
        <f>COUNTIFS(eukaryotes!$A1083:$A2891,$A1083,eukaryotes!$S1083:$S2891,E$1)</f>
        <v>0</v>
      </c>
      <c r="F1083">
        <f>COUNTIFS(eukaryotes!$A1083:$A2891,$A1083,eukaryotes!$S1083:$S2891,F$1)</f>
        <v>0</v>
      </c>
      <c r="G1083">
        <f>COUNTIFS(eukaryotes!$A1083:$A2891,$A1083,eukaryotes!$S1083:$S2891,G$1)</f>
        <v>0</v>
      </c>
      <c r="H1083">
        <f>COUNTIFS(eukaryotes!$A1083:$A2891,$A1083,eukaryotes!$S1083:$S2891,H$1)</f>
        <v>0</v>
      </c>
    </row>
    <row r="1084" spans="1:8" x14ac:dyDescent="0.25">
      <c r="A1084" t="s">
        <v>14299</v>
      </c>
      <c r="B1084">
        <f>COUNTIFS(eukaryotes!$A1084:$A2892,$A1084,eukaryotes!$S1084:$S2892,B$1)</f>
        <v>0</v>
      </c>
      <c r="C1084">
        <f>COUNTIFS(eukaryotes!$A1084:$A2892,$A1084,eukaryotes!$S1084:$S2892,C$1)</f>
        <v>0</v>
      </c>
      <c r="D1084">
        <f>COUNTIFS(eukaryotes!$A1084:$A2892,$A1084,eukaryotes!$S1084:$S2892,D$1)</f>
        <v>0</v>
      </c>
      <c r="E1084">
        <f>COUNTIFS(eukaryotes!$A1084:$A2892,$A1084,eukaryotes!$S1084:$S2892,E$1)</f>
        <v>7</v>
      </c>
      <c r="F1084">
        <f>COUNTIFS(eukaryotes!$A1084:$A2892,$A1084,eukaryotes!$S1084:$S2892,F$1)</f>
        <v>0</v>
      </c>
      <c r="G1084">
        <f>COUNTIFS(eukaryotes!$A1084:$A2892,$A1084,eukaryotes!$S1084:$S2892,G$1)</f>
        <v>0</v>
      </c>
      <c r="H1084">
        <f>COUNTIFS(eukaryotes!$A1084:$A2892,$A1084,eukaryotes!$S1084:$S2892,H$1)</f>
        <v>0</v>
      </c>
    </row>
    <row r="1085" spans="1:8" x14ac:dyDescent="0.25">
      <c r="A1085" t="s">
        <v>14323</v>
      </c>
      <c r="B1085">
        <f>COUNTIFS(eukaryotes!$A1085:$A2893,$A1085,eukaryotes!$S1085:$S2893,B$1)</f>
        <v>0</v>
      </c>
      <c r="C1085">
        <f>COUNTIFS(eukaryotes!$A1085:$A2893,$A1085,eukaryotes!$S1085:$S2893,C$1)</f>
        <v>0</v>
      </c>
      <c r="D1085">
        <f>COUNTIFS(eukaryotes!$A1085:$A2893,$A1085,eukaryotes!$S1085:$S2893,D$1)</f>
        <v>1</v>
      </c>
      <c r="E1085">
        <f>COUNTIFS(eukaryotes!$A1085:$A2893,$A1085,eukaryotes!$S1085:$S2893,E$1)</f>
        <v>0</v>
      </c>
      <c r="F1085">
        <f>COUNTIFS(eukaryotes!$A1085:$A2893,$A1085,eukaryotes!$S1085:$S2893,F$1)</f>
        <v>0</v>
      </c>
      <c r="G1085">
        <f>COUNTIFS(eukaryotes!$A1085:$A2893,$A1085,eukaryotes!$S1085:$S2893,G$1)</f>
        <v>0</v>
      </c>
      <c r="H1085">
        <f>COUNTIFS(eukaryotes!$A1085:$A2893,$A1085,eukaryotes!$S1085:$S2893,H$1)</f>
        <v>0</v>
      </c>
    </row>
    <row r="1086" spans="1:8" x14ac:dyDescent="0.25">
      <c r="A1086" t="s">
        <v>14328</v>
      </c>
      <c r="B1086">
        <f>COUNTIFS(eukaryotes!$A1086:$A2894,$A1086,eukaryotes!$S1086:$S2894,B$1)</f>
        <v>0</v>
      </c>
      <c r="C1086">
        <f>COUNTIFS(eukaryotes!$A1086:$A2894,$A1086,eukaryotes!$S1086:$S2894,C$1)</f>
        <v>0</v>
      </c>
      <c r="D1086">
        <f>COUNTIFS(eukaryotes!$A1086:$A2894,$A1086,eukaryotes!$S1086:$S2894,D$1)</f>
        <v>1</v>
      </c>
      <c r="E1086">
        <f>COUNTIFS(eukaryotes!$A1086:$A2894,$A1086,eukaryotes!$S1086:$S2894,E$1)</f>
        <v>0</v>
      </c>
      <c r="F1086">
        <f>COUNTIFS(eukaryotes!$A1086:$A2894,$A1086,eukaryotes!$S1086:$S2894,F$1)</f>
        <v>0</v>
      </c>
      <c r="G1086">
        <f>COUNTIFS(eukaryotes!$A1086:$A2894,$A1086,eukaryotes!$S1086:$S2894,G$1)</f>
        <v>0</v>
      </c>
      <c r="H1086">
        <f>COUNTIFS(eukaryotes!$A1086:$A2894,$A1086,eukaryotes!$S1086:$S2894,H$1)</f>
        <v>0</v>
      </c>
    </row>
    <row r="1087" spans="1:8" x14ac:dyDescent="0.25">
      <c r="A1087" t="s">
        <v>14334</v>
      </c>
      <c r="B1087">
        <f>COUNTIFS(eukaryotes!$A1087:$A2895,$A1087,eukaryotes!$S1087:$S2895,B$1)</f>
        <v>0</v>
      </c>
      <c r="C1087">
        <f>COUNTIFS(eukaryotes!$A1087:$A2895,$A1087,eukaryotes!$S1087:$S2895,C$1)</f>
        <v>0</v>
      </c>
      <c r="D1087">
        <f>COUNTIFS(eukaryotes!$A1087:$A2895,$A1087,eukaryotes!$S1087:$S2895,D$1)</f>
        <v>1</v>
      </c>
      <c r="E1087">
        <f>COUNTIFS(eukaryotes!$A1087:$A2895,$A1087,eukaryotes!$S1087:$S2895,E$1)</f>
        <v>0</v>
      </c>
      <c r="F1087">
        <f>COUNTIFS(eukaryotes!$A1087:$A2895,$A1087,eukaryotes!$S1087:$S2895,F$1)</f>
        <v>0</v>
      </c>
      <c r="G1087">
        <f>COUNTIFS(eukaryotes!$A1087:$A2895,$A1087,eukaryotes!$S1087:$S2895,G$1)</f>
        <v>0</v>
      </c>
      <c r="H1087">
        <f>COUNTIFS(eukaryotes!$A1087:$A2895,$A1087,eukaryotes!$S1087:$S2895,H$1)</f>
        <v>0</v>
      </c>
    </row>
    <row r="1088" spans="1:8" x14ac:dyDescent="0.25">
      <c r="A1088" t="s">
        <v>14340</v>
      </c>
      <c r="B1088">
        <f>COUNTIFS(eukaryotes!$A1088:$A2896,$A1088,eukaryotes!$S1088:$S2896,B$1)</f>
        <v>1</v>
      </c>
      <c r="C1088">
        <f>COUNTIFS(eukaryotes!$A1088:$A2896,$A1088,eukaryotes!$S1088:$S2896,C$1)</f>
        <v>0</v>
      </c>
      <c r="D1088">
        <f>COUNTIFS(eukaryotes!$A1088:$A2896,$A1088,eukaryotes!$S1088:$S2896,D$1)</f>
        <v>0</v>
      </c>
      <c r="E1088">
        <f>COUNTIFS(eukaryotes!$A1088:$A2896,$A1088,eukaryotes!$S1088:$S2896,E$1)</f>
        <v>0</v>
      </c>
      <c r="F1088">
        <f>COUNTIFS(eukaryotes!$A1088:$A2896,$A1088,eukaryotes!$S1088:$S2896,F$1)</f>
        <v>0</v>
      </c>
      <c r="G1088">
        <f>COUNTIFS(eukaryotes!$A1088:$A2896,$A1088,eukaryotes!$S1088:$S2896,G$1)</f>
        <v>0</v>
      </c>
      <c r="H1088">
        <f>COUNTIFS(eukaryotes!$A1088:$A2896,$A1088,eukaryotes!$S1088:$S2896,H$1)</f>
        <v>0</v>
      </c>
    </row>
    <row r="1089" spans="1:8" x14ac:dyDescent="0.25">
      <c r="A1089" t="s">
        <v>14345</v>
      </c>
      <c r="B1089">
        <f>COUNTIFS(eukaryotes!$A1089:$A2897,$A1089,eukaryotes!$S1089:$S2897,B$1)</f>
        <v>1</v>
      </c>
      <c r="C1089">
        <f>COUNTIFS(eukaryotes!$A1089:$A2897,$A1089,eukaryotes!$S1089:$S2897,C$1)</f>
        <v>0</v>
      </c>
      <c r="D1089">
        <f>COUNTIFS(eukaryotes!$A1089:$A2897,$A1089,eukaryotes!$S1089:$S2897,D$1)</f>
        <v>0</v>
      </c>
      <c r="E1089">
        <f>COUNTIFS(eukaryotes!$A1089:$A2897,$A1089,eukaryotes!$S1089:$S2897,E$1)</f>
        <v>1</v>
      </c>
      <c r="F1089">
        <f>COUNTIFS(eukaryotes!$A1089:$A2897,$A1089,eukaryotes!$S1089:$S2897,F$1)</f>
        <v>0</v>
      </c>
      <c r="G1089">
        <f>COUNTIFS(eukaryotes!$A1089:$A2897,$A1089,eukaryotes!$S1089:$S2897,G$1)</f>
        <v>0</v>
      </c>
      <c r="H1089">
        <f>COUNTIFS(eukaryotes!$A1089:$A2897,$A1089,eukaryotes!$S1089:$S2897,H$1)</f>
        <v>0</v>
      </c>
    </row>
    <row r="1090" spans="1:8" x14ac:dyDescent="0.25">
      <c r="A1090" t="s">
        <v>14350</v>
      </c>
      <c r="B1090">
        <f>COUNTIFS(eukaryotes!$A1090:$A2898,$A1090,eukaryotes!$S1090:$S2898,B$1)</f>
        <v>1</v>
      </c>
      <c r="C1090">
        <f>COUNTIFS(eukaryotes!$A1090:$A2898,$A1090,eukaryotes!$S1090:$S2898,C$1)</f>
        <v>0</v>
      </c>
      <c r="D1090">
        <f>COUNTIFS(eukaryotes!$A1090:$A2898,$A1090,eukaryotes!$S1090:$S2898,D$1)</f>
        <v>0</v>
      </c>
      <c r="E1090">
        <f>COUNTIFS(eukaryotes!$A1090:$A2898,$A1090,eukaryotes!$S1090:$S2898,E$1)</f>
        <v>0</v>
      </c>
      <c r="F1090">
        <f>COUNTIFS(eukaryotes!$A1090:$A2898,$A1090,eukaryotes!$S1090:$S2898,F$1)</f>
        <v>0</v>
      </c>
      <c r="G1090">
        <f>COUNTIFS(eukaryotes!$A1090:$A2898,$A1090,eukaryotes!$S1090:$S2898,G$1)</f>
        <v>0</v>
      </c>
      <c r="H1090">
        <f>COUNTIFS(eukaryotes!$A1090:$A2898,$A1090,eukaryotes!$S1090:$S2898,H$1)</f>
        <v>0</v>
      </c>
    </row>
    <row r="1091" spans="1:8" x14ac:dyDescent="0.25">
      <c r="A1091" t="s">
        <v>14356</v>
      </c>
      <c r="B1091">
        <f>COUNTIFS(eukaryotes!$A1091:$A2899,$A1091,eukaryotes!$S1091:$S2899,B$1)</f>
        <v>1</v>
      </c>
      <c r="C1091">
        <f>COUNTIFS(eukaryotes!$A1091:$A2899,$A1091,eukaryotes!$S1091:$S2899,C$1)</f>
        <v>0</v>
      </c>
      <c r="D1091">
        <f>COUNTIFS(eukaryotes!$A1091:$A2899,$A1091,eukaryotes!$S1091:$S2899,D$1)</f>
        <v>0</v>
      </c>
      <c r="E1091">
        <f>COUNTIFS(eukaryotes!$A1091:$A2899,$A1091,eukaryotes!$S1091:$S2899,E$1)</f>
        <v>0</v>
      </c>
      <c r="F1091">
        <f>COUNTIFS(eukaryotes!$A1091:$A2899,$A1091,eukaryotes!$S1091:$S2899,F$1)</f>
        <v>0</v>
      </c>
      <c r="G1091">
        <f>COUNTIFS(eukaryotes!$A1091:$A2899,$A1091,eukaryotes!$S1091:$S2899,G$1)</f>
        <v>0</v>
      </c>
      <c r="H1091">
        <f>COUNTIFS(eukaryotes!$A1091:$A2899,$A1091,eukaryotes!$S1091:$S2899,H$1)</f>
        <v>0</v>
      </c>
    </row>
    <row r="1092" spans="1:8" x14ac:dyDescent="0.25">
      <c r="A1092" t="s">
        <v>14362</v>
      </c>
      <c r="B1092">
        <f>COUNTIFS(eukaryotes!$A1092:$A2900,$A1092,eukaryotes!$S1092:$S2900,B$1)</f>
        <v>0</v>
      </c>
      <c r="C1092">
        <f>COUNTIFS(eukaryotes!$A1092:$A2900,$A1092,eukaryotes!$S1092:$S2900,C$1)</f>
        <v>0</v>
      </c>
      <c r="D1092">
        <f>COUNTIFS(eukaryotes!$A1092:$A2900,$A1092,eukaryotes!$S1092:$S2900,D$1)</f>
        <v>1</v>
      </c>
      <c r="E1092">
        <f>COUNTIFS(eukaryotes!$A1092:$A2900,$A1092,eukaryotes!$S1092:$S2900,E$1)</f>
        <v>0</v>
      </c>
      <c r="F1092">
        <f>COUNTIFS(eukaryotes!$A1092:$A2900,$A1092,eukaryotes!$S1092:$S2900,F$1)</f>
        <v>0</v>
      </c>
      <c r="G1092">
        <f>COUNTIFS(eukaryotes!$A1092:$A2900,$A1092,eukaryotes!$S1092:$S2900,G$1)</f>
        <v>0</v>
      </c>
      <c r="H1092">
        <f>COUNTIFS(eukaryotes!$A1092:$A2900,$A1092,eukaryotes!$S1092:$S2900,H$1)</f>
        <v>0</v>
      </c>
    </row>
    <row r="1093" spans="1:8" x14ac:dyDescent="0.25">
      <c r="A1093" t="s">
        <v>14368</v>
      </c>
      <c r="B1093">
        <f>COUNTIFS(eukaryotes!$A1093:$A2901,$A1093,eukaryotes!$S1093:$S2901,B$1)</f>
        <v>1</v>
      </c>
      <c r="C1093">
        <f>COUNTIFS(eukaryotes!$A1093:$A2901,$A1093,eukaryotes!$S1093:$S2901,C$1)</f>
        <v>0</v>
      </c>
      <c r="D1093">
        <f>COUNTIFS(eukaryotes!$A1093:$A2901,$A1093,eukaryotes!$S1093:$S2901,D$1)</f>
        <v>0</v>
      </c>
      <c r="E1093">
        <f>COUNTIFS(eukaryotes!$A1093:$A2901,$A1093,eukaryotes!$S1093:$S2901,E$1)</f>
        <v>0</v>
      </c>
      <c r="F1093">
        <f>COUNTIFS(eukaryotes!$A1093:$A2901,$A1093,eukaryotes!$S1093:$S2901,F$1)</f>
        <v>0</v>
      </c>
      <c r="G1093">
        <f>COUNTIFS(eukaryotes!$A1093:$A2901,$A1093,eukaryotes!$S1093:$S2901,G$1)</f>
        <v>0</v>
      </c>
      <c r="H1093">
        <f>COUNTIFS(eukaryotes!$A1093:$A2901,$A1093,eukaryotes!$S1093:$S2901,H$1)</f>
        <v>0</v>
      </c>
    </row>
    <row r="1094" spans="1:8" x14ac:dyDescent="0.25">
      <c r="A1094" t="s">
        <v>14374</v>
      </c>
      <c r="B1094">
        <f>COUNTIFS(eukaryotes!$A1094:$A2902,$A1094,eukaryotes!$S1094:$S2902,B$1)</f>
        <v>1</v>
      </c>
      <c r="C1094">
        <f>COUNTIFS(eukaryotes!$A1094:$A2902,$A1094,eukaryotes!$S1094:$S2902,C$1)</f>
        <v>0</v>
      </c>
      <c r="D1094">
        <f>COUNTIFS(eukaryotes!$A1094:$A2902,$A1094,eukaryotes!$S1094:$S2902,D$1)</f>
        <v>0</v>
      </c>
      <c r="E1094">
        <f>COUNTIFS(eukaryotes!$A1094:$A2902,$A1094,eukaryotes!$S1094:$S2902,E$1)</f>
        <v>0</v>
      </c>
      <c r="F1094">
        <f>COUNTIFS(eukaryotes!$A1094:$A2902,$A1094,eukaryotes!$S1094:$S2902,F$1)</f>
        <v>0</v>
      </c>
      <c r="G1094">
        <f>COUNTIFS(eukaryotes!$A1094:$A2902,$A1094,eukaryotes!$S1094:$S2902,G$1)</f>
        <v>0</v>
      </c>
      <c r="H1094">
        <f>COUNTIFS(eukaryotes!$A1094:$A2902,$A1094,eukaryotes!$S1094:$S2902,H$1)</f>
        <v>0</v>
      </c>
    </row>
    <row r="1095" spans="1:8" x14ac:dyDescent="0.25">
      <c r="A1095" t="s">
        <v>14379</v>
      </c>
      <c r="B1095">
        <f>COUNTIFS(eukaryotes!$A1095:$A2903,$A1095,eukaryotes!$S1095:$S2903,B$1)</f>
        <v>1</v>
      </c>
      <c r="C1095">
        <f>COUNTIFS(eukaryotes!$A1095:$A2903,$A1095,eukaryotes!$S1095:$S2903,C$1)</f>
        <v>0</v>
      </c>
      <c r="D1095">
        <f>COUNTIFS(eukaryotes!$A1095:$A2903,$A1095,eukaryotes!$S1095:$S2903,D$1)</f>
        <v>0</v>
      </c>
      <c r="E1095">
        <f>COUNTIFS(eukaryotes!$A1095:$A2903,$A1095,eukaryotes!$S1095:$S2903,E$1)</f>
        <v>0</v>
      </c>
      <c r="F1095">
        <f>COUNTIFS(eukaryotes!$A1095:$A2903,$A1095,eukaryotes!$S1095:$S2903,F$1)</f>
        <v>0</v>
      </c>
      <c r="G1095">
        <f>COUNTIFS(eukaryotes!$A1095:$A2903,$A1095,eukaryotes!$S1095:$S2903,G$1)</f>
        <v>0</v>
      </c>
      <c r="H1095">
        <f>COUNTIFS(eukaryotes!$A1095:$A2903,$A1095,eukaryotes!$S1095:$S2903,H$1)</f>
        <v>0</v>
      </c>
    </row>
    <row r="1096" spans="1:8" x14ac:dyDescent="0.25">
      <c r="A1096" t="s">
        <v>14385</v>
      </c>
      <c r="B1096">
        <f>COUNTIFS(eukaryotes!$A1096:$A2904,$A1096,eukaryotes!$S1096:$S2904,B$1)</f>
        <v>0</v>
      </c>
      <c r="C1096">
        <f>COUNTIFS(eukaryotes!$A1096:$A2904,$A1096,eukaryotes!$S1096:$S2904,C$1)</f>
        <v>0</v>
      </c>
      <c r="D1096">
        <f>COUNTIFS(eukaryotes!$A1096:$A2904,$A1096,eukaryotes!$S1096:$S2904,D$1)</f>
        <v>0</v>
      </c>
      <c r="E1096">
        <f>COUNTIFS(eukaryotes!$A1096:$A2904,$A1096,eukaryotes!$S1096:$S2904,E$1)</f>
        <v>1</v>
      </c>
      <c r="F1096">
        <f>COUNTIFS(eukaryotes!$A1096:$A2904,$A1096,eukaryotes!$S1096:$S2904,F$1)</f>
        <v>0</v>
      </c>
      <c r="G1096">
        <f>COUNTIFS(eukaryotes!$A1096:$A2904,$A1096,eukaryotes!$S1096:$S2904,G$1)</f>
        <v>0</v>
      </c>
      <c r="H1096">
        <f>COUNTIFS(eukaryotes!$A1096:$A2904,$A1096,eukaryotes!$S1096:$S2904,H$1)</f>
        <v>0</v>
      </c>
    </row>
    <row r="1097" spans="1:8" x14ac:dyDescent="0.25">
      <c r="A1097" t="s">
        <v>14390</v>
      </c>
      <c r="B1097">
        <f>COUNTIFS(eukaryotes!$A1097:$A2905,$A1097,eukaryotes!$S1097:$S2905,B$1)</f>
        <v>1</v>
      </c>
      <c r="C1097">
        <f>COUNTIFS(eukaryotes!$A1097:$A2905,$A1097,eukaryotes!$S1097:$S2905,C$1)</f>
        <v>0</v>
      </c>
      <c r="D1097">
        <f>COUNTIFS(eukaryotes!$A1097:$A2905,$A1097,eukaryotes!$S1097:$S2905,D$1)</f>
        <v>0</v>
      </c>
      <c r="E1097">
        <f>COUNTIFS(eukaryotes!$A1097:$A2905,$A1097,eukaryotes!$S1097:$S2905,E$1)</f>
        <v>0</v>
      </c>
      <c r="F1097">
        <f>COUNTIFS(eukaryotes!$A1097:$A2905,$A1097,eukaryotes!$S1097:$S2905,F$1)</f>
        <v>0</v>
      </c>
      <c r="G1097">
        <f>COUNTIFS(eukaryotes!$A1097:$A2905,$A1097,eukaryotes!$S1097:$S2905,G$1)</f>
        <v>0</v>
      </c>
      <c r="H1097">
        <f>COUNTIFS(eukaryotes!$A1097:$A2905,$A1097,eukaryotes!$S1097:$S2905,H$1)</f>
        <v>0</v>
      </c>
    </row>
    <row r="1098" spans="1:8" x14ac:dyDescent="0.25">
      <c r="A1098" t="s">
        <v>14395</v>
      </c>
      <c r="B1098">
        <f>COUNTIFS(eukaryotes!$A1098:$A2906,$A1098,eukaryotes!$S1098:$S2906,B$1)</f>
        <v>1</v>
      </c>
      <c r="C1098">
        <f>COUNTIFS(eukaryotes!$A1098:$A2906,$A1098,eukaryotes!$S1098:$S2906,C$1)</f>
        <v>0</v>
      </c>
      <c r="D1098">
        <f>COUNTIFS(eukaryotes!$A1098:$A2906,$A1098,eukaryotes!$S1098:$S2906,D$1)</f>
        <v>0</v>
      </c>
      <c r="E1098">
        <f>COUNTIFS(eukaryotes!$A1098:$A2906,$A1098,eukaryotes!$S1098:$S2906,E$1)</f>
        <v>0</v>
      </c>
      <c r="F1098">
        <f>COUNTIFS(eukaryotes!$A1098:$A2906,$A1098,eukaryotes!$S1098:$S2906,F$1)</f>
        <v>0</v>
      </c>
      <c r="G1098">
        <f>COUNTIFS(eukaryotes!$A1098:$A2906,$A1098,eukaryotes!$S1098:$S2906,G$1)</f>
        <v>0</v>
      </c>
      <c r="H1098">
        <f>COUNTIFS(eukaryotes!$A1098:$A2906,$A1098,eukaryotes!$S1098:$S2906,H$1)</f>
        <v>0</v>
      </c>
    </row>
    <row r="1099" spans="1:8" x14ac:dyDescent="0.25">
      <c r="A1099" t="s">
        <v>14399</v>
      </c>
      <c r="B1099">
        <f>COUNTIFS(eukaryotes!$A1099:$A2907,$A1099,eukaryotes!$S1099:$S2907,B$1)</f>
        <v>1</v>
      </c>
      <c r="C1099">
        <f>COUNTIFS(eukaryotes!$A1099:$A2907,$A1099,eukaryotes!$S1099:$S2907,C$1)</f>
        <v>0</v>
      </c>
      <c r="D1099">
        <f>COUNTIFS(eukaryotes!$A1099:$A2907,$A1099,eukaryotes!$S1099:$S2907,D$1)</f>
        <v>0</v>
      </c>
      <c r="E1099">
        <f>COUNTIFS(eukaryotes!$A1099:$A2907,$A1099,eukaryotes!$S1099:$S2907,E$1)</f>
        <v>0</v>
      </c>
      <c r="F1099">
        <f>COUNTIFS(eukaryotes!$A1099:$A2907,$A1099,eukaryotes!$S1099:$S2907,F$1)</f>
        <v>0</v>
      </c>
      <c r="G1099">
        <f>COUNTIFS(eukaryotes!$A1099:$A2907,$A1099,eukaryotes!$S1099:$S2907,G$1)</f>
        <v>0</v>
      </c>
      <c r="H1099">
        <f>COUNTIFS(eukaryotes!$A1099:$A2907,$A1099,eukaryotes!$S1099:$S2907,H$1)</f>
        <v>0</v>
      </c>
    </row>
    <row r="1100" spans="1:8" x14ac:dyDescent="0.25">
      <c r="A1100" t="s">
        <v>14403</v>
      </c>
      <c r="B1100">
        <f>COUNTIFS(eukaryotes!$A1100:$A2908,$A1100,eukaryotes!$S1100:$S2908,B$1)</f>
        <v>1</v>
      </c>
      <c r="C1100">
        <f>COUNTIFS(eukaryotes!$A1100:$A2908,$A1100,eukaryotes!$S1100:$S2908,C$1)</f>
        <v>0</v>
      </c>
      <c r="D1100">
        <f>COUNTIFS(eukaryotes!$A1100:$A2908,$A1100,eukaryotes!$S1100:$S2908,D$1)</f>
        <v>0</v>
      </c>
      <c r="E1100">
        <f>COUNTIFS(eukaryotes!$A1100:$A2908,$A1100,eukaryotes!$S1100:$S2908,E$1)</f>
        <v>0</v>
      </c>
      <c r="F1100">
        <f>COUNTIFS(eukaryotes!$A1100:$A2908,$A1100,eukaryotes!$S1100:$S2908,F$1)</f>
        <v>0</v>
      </c>
      <c r="G1100">
        <f>COUNTIFS(eukaryotes!$A1100:$A2908,$A1100,eukaryotes!$S1100:$S2908,G$1)</f>
        <v>0</v>
      </c>
      <c r="H1100">
        <f>COUNTIFS(eukaryotes!$A1100:$A2908,$A1100,eukaryotes!$S1100:$S2908,H$1)</f>
        <v>0</v>
      </c>
    </row>
    <row r="1101" spans="1:8" x14ac:dyDescent="0.25">
      <c r="A1101" t="s">
        <v>14407</v>
      </c>
      <c r="B1101">
        <f>COUNTIFS(eukaryotes!$A1101:$A2909,$A1101,eukaryotes!$S1101:$S2909,B$1)</f>
        <v>0</v>
      </c>
      <c r="C1101">
        <f>COUNTIFS(eukaryotes!$A1101:$A2909,$A1101,eukaryotes!$S1101:$S2909,C$1)</f>
        <v>0</v>
      </c>
      <c r="D1101">
        <f>COUNTIFS(eukaryotes!$A1101:$A2909,$A1101,eukaryotes!$S1101:$S2909,D$1)</f>
        <v>0</v>
      </c>
      <c r="E1101">
        <f>COUNTIFS(eukaryotes!$A1101:$A2909,$A1101,eukaryotes!$S1101:$S2909,E$1)</f>
        <v>1</v>
      </c>
      <c r="F1101">
        <f>COUNTIFS(eukaryotes!$A1101:$A2909,$A1101,eukaryotes!$S1101:$S2909,F$1)</f>
        <v>0</v>
      </c>
      <c r="G1101">
        <f>COUNTIFS(eukaryotes!$A1101:$A2909,$A1101,eukaryotes!$S1101:$S2909,G$1)</f>
        <v>0</v>
      </c>
      <c r="H1101">
        <f>COUNTIFS(eukaryotes!$A1101:$A2909,$A1101,eukaryotes!$S1101:$S2909,H$1)</f>
        <v>0</v>
      </c>
    </row>
    <row r="1102" spans="1:8" x14ac:dyDescent="0.25">
      <c r="A1102" t="s">
        <v>14412</v>
      </c>
      <c r="B1102">
        <f>COUNTIFS(eukaryotes!$A1102:$A2910,$A1102,eukaryotes!$S1102:$S2910,B$1)</f>
        <v>0</v>
      </c>
      <c r="C1102">
        <f>COUNTIFS(eukaryotes!$A1102:$A2910,$A1102,eukaryotes!$S1102:$S2910,C$1)</f>
        <v>0</v>
      </c>
      <c r="D1102">
        <f>COUNTIFS(eukaryotes!$A1102:$A2910,$A1102,eukaryotes!$S1102:$S2910,D$1)</f>
        <v>0</v>
      </c>
      <c r="E1102">
        <f>COUNTIFS(eukaryotes!$A1102:$A2910,$A1102,eukaryotes!$S1102:$S2910,E$1)</f>
        <v>0</v>
      </c>
      <c r="F1102">
        <f>COUNTIFS(eukaryotes!$A1102:$A2910,$A1102,eukaryotes!$S1102:$S2910,F$1)</f>
        <v>1</v>
      </c>
      <c r="G1102">
        <f>COUNTIFS(eukaryotes!$A1102:$A2910,$A1102,eukaryotes!$S1102:$S2910,G$1)</f>
        <v>0</v>
      </c>
      <c r="H1102">
        <f>COUNTIFS(eukaryotes!$A1102:$A2910,$A1102,eukaryotes!$S1102:$S2910,H$1)</f>
        <v>0</v>
      </c>
    </row>
    <row r="1103" spans="1:8" x14ac:dyDescent="0.25">
      <c r="A1103" t="s">
        <v>14416</v>
      </c>
      <c r="B1103">
        <f>COUNTIFS(eukaryotes!$A1103:$A2911,$A1103,eukaryotes!$S1103:$S2911,B$1)</f>
        <v>1</v>
      </c>
      <c r="C1103">
        <f>COUNTIFS(eukaryotes!$A1103:$A2911,$A1103,eukaryotes!$S1103:$S2911,C$1)</f>
        <v>0</v>
      </c>
      <c r="D1103">
        <f>COUNTIFS(eukaryotes!$A1103:$A2911,$A1103,eukaryotes!$S1103:$S2911,D$1)</f>
        <v>0</v>
      </c>
      <c r="E1103">
        <f>COUNTIFS(eukaryotes!$A1103:$A2911,$A1103,eukaryotes!$S1103:$S2911,E$1)</f>
        <v>0</v>
      </c>
      <c r="F1103">
        <f>COUNTIFS(eukaryotes!$A1103:$A2911,$A1103,eukaryotes!$S1103:$S2911,F$1)</f>
        <v>0</v>
      </c>
      <c r="G1103">
        <f>COUNTIFS(eukaryotes!$A1103:$A2911,$A1103,eukaryotes!$S1103:$S2911,G$1)</f>
        <v>0</v>
      </c>
      <c r="H1103">
        <f>COUNTIFS(eukaryotes!$A1103:$A2911,$A1103,eukaryotes!$S1103:$S2911,H$1)</f>
        <v>0</v>
      </c>
    </row>
    <row r="1104" spans="1:8" x14ac:dyDescent="0.25">
      <c r="A1104" t="s">
        <v>14421</v>
      </c>
      <c r="B1104">
        <f>COUNTIFS(eukaryotes!$A1104:$A2912,$A1104,eukaryotes!$S1104:$S2912,B$1)</f>
        <v>0</v>
      </c>
      <c r="C1104">
        <f>COUNTIFS(eukaryotes!$A1104:$A2912,$A1104,eukaryotes!$S1104:$S2912,C$1)</f>
        <v>0</v>
      </c>
      <c r="D1104">
        <f>COUNTIFS(eukaryotes!$A1104:$A2912,$A1104,eukaryotes!$S1104:$S2912,D$1)</f>
        <v>0</v>
      </c>
      <c r="E1104">
        <f>COUNTIFS(eukaryotes!$A1104:$A2912,$A1104,eukaryotes!$S1104:$S2912,E$1)</f>
        <v>1</v>
      </c>
      <c r="F1104">
        <f>COUNTIFS(eukaryotes!$A1104:$A2912,$A1104,eukaryotes!$S1104:$S2912,F$1)</f>
        <v>0</v>
      </c>
      <c r="G1104">
        <f>COUNTIFS(eukaryotes!$A1104:$A2912,$A1104,eukaryotes!$S1104:$S2912,G$1)</f>
        <v>0</v>
      </c>
      <c r="H1104">
        <f>COUNTIFS(eukaryotes!$A1104:$A2912,$A1104,eukaryotes!$S1104:$S2912,H$1)</f>
        <v>0</v>
      </c>
    </row>
    <row r="1105" spans="1:8" x14ac:dyDescent="0.25">
      <c r="A1105" t="s">
        <v>14429</v>
      </c>
      <c r="B1105">
        <f>COUNTIFS(eukaryotes!$A1105:$A2913,$A1105,eukaryotes!$S1105:$S2913,B$1)</f>
        <v>0</v>
      </c>
      <c r="C1105">
        <f>COUNTIFS(eukaryotes!$A1105:$A2913,$A1105,eukaryotes!$S1105:$S2913,C$1)</f>
        <v>0</v>
      </c>
      <c r="D1105">
        <f>COUNTIFS(eukaryotes!$A1105:$A2913,$A1105,eukaryotes!$S1105:$S2913,D$1)</f>
        <v>0</v>
      </c>
      <c r="E1105">
        <f>COUNTIFS(eukaryotes!$A1105:$A2913,$A1105,eukaryotes!$S1105:$S2913,E$1)</f>
        <v>1</v>
      </c>
      <c r="F1105">
        <f>COUNTIFS(eukaryotes!$A1105:$A2913,$A1105,eukaryotes!$S1105:$S2913,F$1)</f>
        <v>0</v>
      </c>
      <c r="G1105">
        <f>COUNTIFS(eukaryotes!$A1105:$A2913,$A1105,eukaryotes!$S1105:$S2913,G$1)</f>
        <v>0</v>
      </c>
      <c r="H1105">
        <f>COUNTIFS(eukaryotes!$A1105:$A2913,$A1105,eukaryotes!$S1105:$S2913,H$1)</f>
        <v>0</v>
      </c>
    </row>
    <row r="1106" spans="1:8" x14ac:dyDescent="0.25">
      <c r="A1106" t="s">
        <v>14434</v>
      </c>
      <c r="B1106">
        <f>COUNTIFS(eukaryotes!$A1106:$A2914,$A1106,eukaryotes!$S1106:$S2914,B$1)</f>
        <v>1</v>
      </c>
      <c r="C1106">
        <f>COUNTIFS(eukaryotes!$A1106:$A2914,$A1106,eukaryotes!$S1106:$S2914,C$1)</f>
        <v>0</v>
      </c>
      <c r="D1106">
        <f>COUNTIFS(eukaryotes!$A1106:$A2914,$A1106,eukaryotes!$S1106:$S2914,D$1)</f>
        <v>0</v>
      </c>
      <c r="E1106">
        <f>COUNTIFS(eukaryotes!$A1106:$A2914,$A1106,eukaryotes!$S1106:$S2914,E$1)</f>
        <v>0</v>
      </c>
      <c r="F1106">
        <f>COUNTIFS(eukaryotes!$A1106:$A2914,$A1106,eukaryotes!$S1106:$S2914,F$1)</f>
        <v>0</v>
      </c>
      <c r="G1106">
        <f>COUNTIFS(eukaryotes!$A1106:$A2914,$A1106,eukaryotes!$S1106:$S2914,G$1)</f>
        <v>0</v>
      </c>
      <c r="H1106">
        <f>COUNTIFS(eukaryotes!$A1106:$A2914,$A1106,eukaryotes!$S1106:$S2914,H$1)</f>
        <v>0</v>
      </c>
    </row>
    <row r="1107" spans="1:8" x14ac:dyDescent="0.25">
      <c r="A1107" t="s">
        <v>14440</v>
      </c>
      <c r="B1107">
        <f>COUNTIFS(eukaryotes!$A1107:$A2915,$A1107,eukaryotes!$S1107:$S2915,B$1)</f>
        <v>1</v>
      </c>
      <c r="C1107">
        <f>COUNTIFS(eukaryotes!$A1107:$A2915,$A1107,eukaryotes!$S1107:$S2915,C$1)</f>
        <v>0</v>
      </c>
      <c r="D1107">
        <f>COUNTIFS(eukaryotes!$A1107:$A2915,$A1107,eukaryotes!$S1107:$S2915,D$1)</f>
        <v>0</v>
      </c>
      <c r="E1107">
        <f>COUNTIFS(eukaryotes!$A1107:$A2915,$A1107,eukaryotes!$S1107:$S2915,E$1)</f>
        <v>0</v>
      </c>
      <c r="F1107">
        <f>COUNTIFS(eukaryotes!$A1107:$A2915,$A1107,eukaryotes!$S1107:$S2915,F$1)</f>
        <v>0</v>
      </c>
      <c r="G1107">
        <f>COUNTIFS(eukaryotes!$A1107:$A2915,$A1107,eukaryotes!$S1107:$S2915,G$1)</f>
        <v>0</v>
      </c>
      <c r="H1107">
        <f>COUNTIFS(eukaryotes!$A1107:$A2915,$A1107,eukaryotes!$S1107:$S2915,H$1)</f>
        <v>0</v>
      </c>
    </row>
    <row r="1108" spans="1:8" x14ac:dyDescent="0.25">
      <c r="A1108" t="s">
        <v>14444</v>
      </c>
      <c r="B1108">
        <f>COUNTIFS(eukaryotes!$A1108:$A2916,$A1108,eukaryotes!$S1108:$S2916,B$1)</f>
        <v>1</v>
      </c>
      <c r="C1108">
        <f>COUNTIFS(eukaryotes!$A1108:$A2916,$A1108,eukaryotes!$S1108:$S2916,C$1)</f>
        <v>0</v>
      </c>
      <c r="D1108">
        <f>COUNTIFS(eukaryotes!$A1108:$A2916,$A1108,eukaryotes!$S1108:$S2916,D$1)</f>
        <v>0</v>
      </c>
      <c r="E1108">
        <f>COUNTIFS(eukaryotes!$A1108:$A2916,$A1108,eukaryotes!$S1108:$S2916,E$1)</f>
        <v>0</v>
      </c>
      <c r="F1108">
        <f>COUNTIFS(eukaryotes!$A1108:$A2916,$A1108,eukaryotes!$S1108:$S2916,F$1)</f>
        <v>0</v>
      </c>
      <c r="G1108">
        <f>COUNTIFS(eukaryotes!$A1108:$A2916,$A1108,eukaryotes!$S1108:$S2916,G$1)</f>
        <v>0</v>
      </c>
      <c r="H1108">
        <f>COUNTIFS(eukaryotes!$A1108:$A2916,$A1108,eukaryotes!$S1108:$S2916,H$1)</f>
        <v>0</v>
      </c>
    </row>
    <row r="1109" spans="1:8" x14ac:dyDescent="0.25">
      <c r="A1109" t="s">
        <v>14449</v>
      </c>
      <c r="B1109">
        <f>COUNTIFS(eukaryotes!$A1109:$A2917,$A1109,eukaryotes!$S1109:$S2917,B$1)</f>
        <v>1</v>
      </c>
      <c r="C1109">
        <f>COUNTIFS(eukaryotes!$A1109:$A2917,$A1109,eukaryotes!$S1109:$S2917,C$1)</f>
        <v>0</v>
      </c>
      <c r="D1109">
        <f>COUNTIFS(eukaryotes!$A1109:$A2917,$A1109,eukaryotes!$S1109:$S2917,D$1)</f>
        <v>0</v>
      </c>
      <c r="E1109">
        <f>COUNTIFS(eukaryotes!$A1109:$A2917,$A1109,eukaryotes!$S1109:$S2917,E$1)</f>
        <v>0</v>
      </c>
      <c r="F1109">
        <f>COUNTIFS(eukaryotes!$A1109:$A2917,$A1109,eukaryotes!$S1109:$S2917,F$1)</f>
        <v>0</v>
      </c>
      <c r="G1109">
        <f>COUNTIFS(eukaryotes!$A1109:$A2917,$A1109,eukaryotes!$S1109:$S2917,G$1)</f>
        <v>0</v>
      </c>
      <c r="H1109">
        <f>COUNTIFS(eukaryotes!$A1109:$A2917,$A1109,eukaryotes!$S1109:$S2917,H$1)</f>
        <v>0</v>
      </c>
    </row>
    <row r="1110" spans="1:8" x14ac:dyDescent="0.25">
      <c r="A1110" t="s">
        <v>14454</v>
      </c>
      <c r="B1110">
        <f>COUNTIFS(eukaryotes!$A1110:$A2918,$A1110,eukaryotes!$S1110:$S2918,B$1)</f>
        <v>0</v>
      </c>
      <c r="C1110">
        <f>COUNTIFS(eukaryotes!$A1110:$A2918,$A1110,eukaryotes!$S1110:$S2918,C$1)</f>
        <v>0</v>
      </c>
      <c r="D1110">
        <f>COUNTIFS(eukaryotes!$A1110:$A2918,$A1110,eukaryotes!$S1110:$S2918,D$1)</f>
        <v>0</v>
      </c>
      <c r="E1110">
        <f>COUNTIFS(eukaryotes!$A1110:$A2918,$A1110,eukaryotes!$S1110:$S2918,E$1)</f>
        <v>1</v>
      </c>
      <c r="F1110">
        <f>COUNTIFS(eukaryotes!$A1110:$A2918,$A1110,eukaryotes!$S1110:$S2918,F$1)</f>
        <v>0</v>
      </c>
      <c r="G1110">
        <f>COUNTIFS(eukaryotes!$A1110:$A2918,$A1110,eukaryotes!$S1110:$S2918,G$1)</f>
        <v>0</v>
      </c>
      <c r="H1110">
        <f>COUNTIFS(eukaryotes!$A1110:$A2918,$A1110,eukaryotes!$S1110:$S2918,H$1)</f>
        <v>0</v>
      </c>
    </row>
    <row r="1111" spans="1:8" x14ac:dyDescent="0.25">
      <c r="A1111" t="s">
        <v>14459</v>
      </c>
      <c r="B1111">
        <f>COUNTIFS(eukaryotes!$A1111:$A2919,$A1111,eukaryotes!$S1111:$S2919,B$1)</f>
        <v>0</v>
      </c>
      <c r="C1111">
        <f>COUNTIFS(eukaryotes!$A1111:$A2919,$A1111,eukaryotes!$S1111:$S2919,C$1)</f>
        <v>0</v>
      </c>
      <c r="D1111">
        <f>COUNTIFS(eukaryotes!$A1111:$A2919,$A1111,eukaryotes!$S1111:$S2919,D$1)</f>
        <v>1</v>
      </c>
      <c r="E1111">
        <f>COUNTIFS(eukaryotes!$A1111:$A2919,$A1111,eukaryotes!$S1111:$S2919,E$1)</f>
        <v>1</v>
      </c>
      <c r="F1111">
        <f>COUNTIFS(eukaryotes!$A1111:$A2919,$A1111,eukaryotes!$S1111:$S2919,F$1)</f>
        <v>0</v>
      </c>
      <c r="G1111">
        <f>COUNTIFS(eukaryotes!$A1111:$A2919,$A1111,eukaryotes!$S1111:$S2919,G$1)</f>
        <v>0</v>
      </c>
      <c r="H1111">
        <f>COUNTIFS(eukaryotes!$A1111:$A2919,$A1111,eukaryotes!$S1111:$S2919,H$1)</f>
        <v>0</v>
      </c>
    </row>
    <row r="1112" spans="1:8" x14ac:dyDescent="0.25">
      <c r="A1112" t="s">
        <v>14464</v>
      </c>
      <c r="B1112">
        <f>COUNTIFS(eukaryotes!$A1112:$A2920,$A1112,eukaryotes!$S1112:$S2920,B$1)</f>
        <v>0</v>
      </c>
      <c r="C1112">
        <f>COUNTIFS(eukaryotes!$A1112:$A2920,$A1112,eukaryotes!$S1112:$S2920,C$1)</f>
        <v>0</v>
      </c>
      <c r="D1112">
        <f>COUNTIFS(eukaryotes!$A1112:$A2920,$A1112,eukaryotes!$S1112:$S2920,D$1)</f>
        <v>0</v>
      </c>
      <c r="E1112">
        <f>COUNTIFS(eukaryotes!$A1112:$A2920,$A1112,eukaryotes!$S1112:$S2920,E$1)</f>
        <v>1</v>
      </c>
      <c r="F1112">
        <f>COUNTIFS(eukaryotes!$A1112:$A2920,$A1112,eukaryotes!$S1112:$S2920,F$1)</f>
        <v>0</v>
      </c>
      <c r="G1112">
        <f>COUNTIFS(eukaryotes!$A1112:$A2920,$A1112,eukaryotes!$S1112:$S2920,G$1)</f>
        <v>0</v>
      </c>
      <c r="H1112">
        <f>COUNTIFS(eukaryotes!$A1112:$A2920,$A1112,eukaryotes!$S1112:$S2920,H$1)</f>
        <v>0</v>
      </c>
    </row>
    <row r="1113" spans="1:8" x14ac:dyDescent="0.25">
      <c r="A1113" t="s">
        <v>14469</v>
      </c>
      <c r="B1113">
        <f>COUNTIFS(eukaryotes!$A1113:$A2921,$A1113,eukaryotes!$S1113:$S2921,B$1)</f>
        <v>1</v>
      </c>
      <c r="C1113">
        <f>COUNTIFS(eukaryotes!$A1113:$A2921,$A1113,eukaryotes!$S1113:$S2921,C$1)</f>
        <v>0</v>
      </c>
      <c r="D1113">
        <f>COUNTIFS(eukaryotes!$A1113:$A2921,$A1113,eukaryotes!$S1113:$S2921,D$1)</f>
        <v>0</v>
      </c>
      <c r="E1113">
        <f>COUNTIFS(eukaryotes!$A1113:$A2921,$A1113,eukaryotes!$S1113:$S2921,E$1)</f>
        <v>0</v>
      </c>
      <c r="F1113">
        <f>COUNTIFS(eukaryotes!$A1113:$A2921,$A1113,eukaryotes!$S1113:$S2921,F$1)</f>
        <v>0</v>
      </c>
      <c r="G1113">
        <f>COUNTIFS(eukaryotes!$A1113:$A2921,$A1113,eukaryotes!$S1113:$S2921,G$1)</f>
        <v>0</v>
      </c>
      <c r="H1113">
        <f>COUNTIFS(eukaryotes!$A1113:$A2921,$A1113,eukaryotes!$S1113:$S2921,H$1)</f>
        <v>0</v>
      </c>
    </row>
    <row r="1114" spans="1:8" x14ac:dyDescent="0.25">
      <c r="A1114" t="s">
        <v>14474</v>
      </c>
      <c r="B1114">
        <f>COUNTIFS(eukaryotes!$A1114:$A2922,$A1114,eukaryotes!$S1114:$S2922,B$1)</f>
        <v>1</v>
      </c>
      <c r="C1114">
        <f>COUNTIFS(eukaryotes!$A1114:$A2922,$A1114,eukaryotes!$S1114:$S2922,C$1)</f>
        <v>0</v>
      </c>
      <c r="D1114">
        <f>COUNTIFS(eukaryotes!$A1114:$A2922,$A1114,eukaryotes!$S1114:$S2922,D$1)</f>
        <v>0</v>
      </c>
      <c r="E1114">
        <f>COUNTIFS(eukaryotes!$A1114:$A2922,$A1114,eukaryotes!$S1114:$S2922,E$1)</f>
        <v>0</v>
      </c>
      <c r="F1114">
        <f>COUNTIFS(eukaryotes!$A1114:$A2922,$A1114,eukaryotes!$S1114:$S2922,F$1)</f>
        <v>0</v>
      </c>
      <c r="G1114">
        <f>COUNTIFS(eukaryotes!$A1114:$A2922,$A1114,eukaryotes!$S1114:$S2922,G$1)</f>
        <v>0</v>
      </c>
      <c r="H1114">
        <f>COUNTIFS(eukaryotes!$A1114:$A2922,$A1114,eukaryotes!$S1114:$S2922,H$1)</f>
        <v>0</v>
      </c>
    </row>
    <row r="1115" spans="1:8" x14ac:dyDescent="0.25">
      <c r="A1115" t="s">
        <v>14480</v>
      </c>
      <c r="B1115">
        <f>COUNTIFS(eukaryotes!$A1115:$A2923,$A1115,eukaryotes!$S1115:$S2923,B$1)</f>
        <v>1</v>
      </c>
      <c r="C1115">
        <f>COUNTIFS(eukaryotes!$A1115:$A2923,$A1115,eukaryotes!$S1115:$S2923,C$1)</f>
        <v>0</v>
      </c>
      <c r="D1115">
        <f>COUNTIFS(eukaryotes!$A1115:$A2923,$A1115,eukaryotes!$S1115:$S2923,D$1)</f>
        <v>0</v>
      </c>
      <c r="E1115">
        <f>COUNTIFS(eukaryotes!$A1115:$A2923,$A1115,eukaryotes!$S1115:$S2923,E$1)</f>
        <v>0</v>
      </c>
      <c r="F1115">
        <f>COUNTIFS(eukaryotes!$A1115:$A2923,$A1115,eukaryotes!$S1115:$S2923,F$1)</f>
        <v>0</v>
      </c>
      <c r="G1115">
        <f>COUNTIFS(eukaryotes!$A1115:$A2923,$A1115,eukaryotes!$S1115:$S2923,G$1)</f>
        <v>0</v>
      </c>
      <c r="H1115">
        <f>COUNTIFS(eukaryotes!$A1115:$A2923,$A1115,eukaryotes!$S1115:$S2923,H$1)</f>
        <v>0</v>
      </c>
    </row>
    <row r="1116" spans="1:8" x14ac:dyDescent="0.25">
      <c r="A1116" t="s">
        <v>14485</v>
      </c>
      <c r="B1116">
        <f>COUNTIFS(eukaryotes!$A1116:$A2924,$A1116,eukaryotes!$S1116:$S2924,B$1)</f>
        <v>1</v>
      </c>
      <c r="C1116">
        <f>COUNTIFS(eukaryotes!$A1116:$A2924,$A1116,eukaryotes!$S1116:$S2924,C$1)</f>
        <v>0</v>
      </c>
      <c r="D1116">
        <f>COUNTIFS(eukaryotes!$A1116:$A2924,$A1116,eukaryotes!$S1116:$S2924,D$1)</f>
        <v>0</v>
      </c>
      <c r="E1116">
        <f>COUNTIFS(eukaryotes!$A1116:$A2924,$A1116,eukaryotes!$S1116:$S2924,E$1)</f>
        <v>0</v>
      </c>
      <c r="F1116">
        <f>COUNTIFS(eukaryotes!$A1116:$A2924,$A1116,eukaryotes!$S1116:$S2924,F$1)</f>
        <v>0</v>
      </c>
      <c r="G1116">
        <f>COUNTIFS(eukaryotes!$A1116:$A2924,$A1116,eukaryotes!$S1116:$S2924,G$1)</f>
        <v>0</v>
      </c>
      <c r="H1116">
        <f>COUNTIFS(eukaryotes!$A1116:$A2924,$A1116,eukaryotes!$S1116:$S2924,H$1)</f>
        <v>0</v>
      </c>
    </row>
    <row r="1117" spans="1:8" x14ac:dyDescent="0.25">
      <c r="A1117" t="s">
        <v>14489</v>
      </c>
      <c r="B1117">
        <f>COUNTIFS(eukaryotes!$A1117:$A2925,$A1117,eukaryotes!$S1117:$S2925,B$1)</f>
        <v>1</v>
      </c>
      <c r="C1117">
        <f>COUNTIFS(eukaryotes!$A1117:$A2925,$A1117,eukaryotes!$S1117:$S2925,C$1)</f>
        <v>0</v>
      </c>
      <c r="D1117">
        <f>COUNTIFS(eukaryotes!$A1117:$A2925,$A1117,eukaryotes!$S1117:$S2925,D$1)</f>
        <v>0</v>
      </c>
      <c r="E1117">
        <f>COUNTIFS(eukaryotes!$A1117:$A2925,$A1117,eukaryotes!$S1117:$S2925,E$1)</f>
        <v>0</v>
      </c>
      <c r="F1117">
        <f>COUNTIFS(eukaryotes!$A1117:$A2925,$A1117,eukaryotes!$S1117:$S2925,F$1)</f>
        <v>0</v>
      </c>
      <c r="G1117">
        <f>COUNTIFS(eukaryotes!$A1117:$A2925,$A1117,eukaryotes!$S1117:$S2925,G$1)</f>
        <v>0</v>
      </c>
      <c r="H1117">
        <f>COUNTIFS(eukaryotes!$A1117:$A2925,$A1117,eukaryotes!$S1117:$S2925,H$1)</f>
        <v>0</v>
      </c>
    </row>
    <row r="1118" spans="1:8" x14ac:dyDescent="0.25">
      <c r="A1118" t="s">
        <v>14494</v>
      </c>
      <c r="B1118">
        <f>COUNTIFS(eukaryotes!$A1118:$A2926,$A1118,eukaryotes!$S1118:$S2926,B$1)</f>
        <v>0</v>
      </c>
      <c r="C1118">
        <f>COUNTIFS(eukaryotes!$A1118:$A2926,$A1118,eukaryotes!$S1118:$S2926,C$1)</f>
        <v>0</v>
      </c>
      <c r="D1118">
        <f>COUNTIFS(eukaryotes!$A1118:$A2926,$A1118,eukaryotes!$S1118:$S2926,D$1)</f>
        <v>0</v>
      </c>
      <c r="E1118">
        <f>COUNTIFS(eukaryotes!$A1118:$A2926,$A1118,eukaryotes!$S1118:$S2926,E$1)</f>
        <v>1</v>
      </c>
      <c r="F1118">
        <f>COUNTIFS(eukaryotes!$A1118:$A2926,$A1118,eukaryotes!$S1118:$S2926,F$1)</f>
        <v>0</v>
      </c>
      <c r="G1118">
        <f>COUNTIFS(eukaryotes!$A1118:$A2926,$A1118,eukaryotes!$S1118:$S2926,G$1)</f>
        <v>0</v>
      </c>
      <c r="H1118">
        <f>COUNTIFS(eukaryotes!$A1118:$A2926,$A1118,eukaryotes!$S1118:$S2926,H$1)</f>
        <v>0</v>
      </c>
    </row>
    <row r="1119" spans="1:8" x14ac:dyDescent="0.25">
      <c r="A1119" t="s">
        <v>14498</v>
      </c>
      <c r="B1119">
        <f>COUNTIFS(eukaryotes!$A1119:$A2927,$A1119,eukaryotes!$S1119:$S2927,B$1)</f>
        <v>1</v>
      </c>
      <c r="C1119">
        <f>COUNTIFS(eukaryotes!$A1119:$A2927,$A1119,eukaryotes!$S1119:$S2927,C$1)</f>
        <v>0</v>
      </c>
      <c r="D1119">
        <f>COUNTIFS(eukaryotes!$A1119:$A2927,$A1119,eukaryotes!$S1119:$S2927,D$1)</f>
        <v>0</v>
      </c>
      <c r="E1119">
        <f>COUNTIFS(eukaryotes!$A1119:$A2927,$A1119,eukaryotes!$S1119:$S2927,E$1)</f>
        <v>0</v>
      </c>
      <c r="F1119">
        <f>COUNTIFS(eukaryotes!$A1119:$A2927,$A1119,eukaryotes!$S1119:$S2927,F$1)</f>
        <v>0</v>
      </c>
      <c r="G1119">
        <f>COUNTIFS(eukaryotes!$A1119:$A2927,$A1119,eukaryotes!$S1119:$S2927,G$1)</f>
        <v>0</v>
      </c>
      <c r="H1119">
        <f>COUNTIFS(eukaryotes!$A1119:$A2927,$A1119,eukaryotes!$S1119:$S2927,H$1)</f>
        <v>0</v>
      </c>
    </row>
    <row r="1120" spans="1:8" x14ac:dyDescent="0.25">
      <c r="A1120" t="s">
        <v>14503</v>
      </c>
      <c r="B1120">
        <f>COUNTIFS(eukaryotes!$A1120:$A2928,$A1120,eukaryotes!$S1120:$S2928,B$1)</f>
        <v>1</v>
      </c>
      <c r="C1120">
        <f>COUNTIFS(eukaryotes!$A1120:$A2928,$A1120,eukaryotes!$S1120:$S2928,C$1)</f>
        <v>0</v>
      </c>
      <c r="D1120">
        <f>COUNTIFS(eukaryotes!$A1120:$A2928,$A1120,eukaryotes!$S1120:$S2928,D$1)</f>
        <v>0</v>
      </c>
      <c r="E1120">
        <f>COUNTIFS(eukaryotes!$A1120:$A2928,$A1120,eukaryotes!$S1120:$S2928,E$1)</f>
        <v>0</v>
      </c>
      <c r="F1120">
        <f>COUNTIFS(eukaryotes!$A1120:$A2928,$A1120,eukaryotes!$S1120:$S2928,F$1)</f>
        <v>0</v>
      </c>
      <c r="G1120">
        <f>COUNTIFS(eukaryotes!$A1120:$A2928,$A1120,eukaryotes!$S1120:$S2928,G$1)</f>
        <v>0</v>
      </c>
      <c r="H1120">
        <f>COUNTIFS(eukaryotes!$A1120:$A2928,$A1120,eukaryotes!$S1120:$S2928,H$1)</f>
        <v>0</v>
      </c>
    </row>
    <row r="1121" spans="1:8" x14ac:dyDescent="0.25">
      <c r="A1121" t="s">
        <v>14508</v>
      </c>
      <c r="B1121">
        <f>COUNTIFS(eukaryotes!$A1121:$A2929,$A1121,eukaryotes!$S1121:$S2929,B$1)</f>
        <v>1</v>
      </c>
      <c r="C1121">
        <f>COUNTIFS(eukaryotes!$A1121:$A2929,$A1121,eukaryotes!$S1121:$S2929,C$1)</f>
        <v>0</v>
      </c>
      <c r="D1121">
        <f>COUNTIFS(eukaryotes!$A1121:$A2929,$A1121,eukaryotes!$S1121:$S2929,D$1)</f>
        <v>0</v>
      </c>
      <c r="E1121">
        <f>COUNTIFS(eukaryotes!$A1121:$A2929,$A1121,eukaryotes!$S1121:$S2929,E$1)</f>
        <v>0</v>
      </c>
      <c r="F1121">
        <f>COUNTIFS(eukaryotes!$A1121:$A2929,$A1121,eukaryotes!$S1121:$S2929,F$1)</f>
        <v>0</v>
      </c>
      <c r="G1121">
        <f>COUNTIFS(eukaryotes!$A1121:$A2929,$A1121,eukaryotes!$S1121:$S2929,G$1)</f>
        <v>0</v>
      </c>
      <c r="H1121">
        <f>COUNTIFS(eukaryotes!$A1121:$A2929,$A1121,eukaryotes!$S1121:$S2929,H$1)</f>
        <v>0</v>
      </c>
    </row>
    <row r="1122" spans="1:8" x14ac:dyDescent="0.25">
      <c r="A1122" t="s">
        <v>14513</v>
      </c>
      <c r="B1122">
        <f>COUNTIFS(eukaryotes!$A1122:$A2930,$A1122,eukaryotes!$S1122:$S2930,B$1)</f>
        <v>1</v>
      </c>
      <c r="C1122">
        <f>COUNTIFS(eukaryotes!$A1122:$A2930,$A1122,eukaryotes!$S1122:$S2930,C$1)</f>
        <v>0</v>
      </c>
      <c r="D1122">
        <f>COUNTIFS(eukaryotes!$A1122:$A2930,$A1122,eukaryotes!$S1122:$S2930,D$1)</f>
        <v>0</v>
      </c>
      <c r="E1122">
        <f>COUNTIFS(eukaryotes!$A1122:$A2930,$A1122,eukaryotes!$S1122:$S2930,E$1)</f>
        <v>0</v>
      </c>
      <c r="F1122">
        <f>COUNTIFS(eukaryotes!$A1122:$A2930,$A1122,eukaryotes!$S1122:$S2930,F$1)</f>
        <v>0</v>
      </c>
      <c r="G1122">
        <f>COUNTIFS(eukaryotes!$A1122:$A2930,$A1122,eukaryotes!$S1122:$S2930,G$1)</f>
        <v>0</v>
      </c>
      <c r="H1122">
        <f>COUNTIFS(eukaryotes!$A1122:$A2930,$A1122,eukaryotes!$S1122:$S2930,H$1)</f>
        <v>0</v>
      </c>
    </row>
    <row r="1123" spans="1:8" x14ac:dyDescent="0.25">
      <c r="A1123" t="s">
        <v>14518</v>
      </c>
      <c r="B1123">
        <f>COUNTIFS(eukaryotes!$A1123:$A2931,$A1123,eukaryotes!$S1123:$S2931,B$1)</f>
        <v>1</v>
      </c>
      <c r="C1123">
        <f>COUNTIFS(eukaryotes!$A1123:$A2931,$A1123,eukaryotes!$S1123:$S2931,C$1)</f>
        <v>0</v>
      </c>
      <c r="D1123">
        <f>COUNTIFS(eukaryotes!$A1123:$A2931,$A1123,eukaryotes!$S1123:$S2931,D$1)</f>
        <v>0</v>
      </c>
      <c r="E1123">
        <f>COUNTIFS(eukaryotes!$A1123:$A2931,$A1123,eukaryotes!$S1123:$S2931,E$1)</f>
        <v>0</v>
      </c>
      <c r="F1123">
        <f>COUNTIFS(eukaryotes!$A1123:$A2931,$A1123,eukaryotes!$S1123:$S2931,F$1)</f>
        <v>0</v>
      </c>
      <c r="G1123">
        <f>COUNTIFS(eukaryotes!$A1123:$A2931,$A1123,eukaryotes!$S1123:$S2931,G$1)</f>
        <v>0</v>
      </c>
      <c r="H1123">
        <f>COUNTIFS(eukaryotes!$A1123:$A2931,$A1123,eukaryotes!$S1123:$S2931,H$1)</f>
        <v>0</v>
      </c>
    </row>
    <row r="1124" spans="1:8" x14ac:dyDescent="0.25">
      <c r="A1124" t="s">
        <v>14523</v>
      </c>
      <c r="B1124">
        <f>COUNTIFS(eukaryotes!$A1124:$A2932,$A1124,eukaryotes!$S1124:$S2932,B$1)</f>
        <v>1</v>
      </c>
      <c r="C1124">
        <f>COUNTIFS(eukaryotes!$A1124:$A2932,$A1124,eukaryotes!$S1124:$S2932,C$1)</f>
        <v>0</v>
      </c>
      <c r="D1124">
        <f>COUNTIFS(eukaryotes!$A1124:$A2932,$A1124,eukaryotes!$S1124:$S2932,D$1)</f>
        <v>0</v>
      </c>
      <c r="E1124">
        <f>COUNTIFS(eukaryotes!$A1124:$A2932,$A1124,eukaryotes!$S1124:$S2932,E$1)</f>
        <v>0</v>
      </c>
      <c r="F1124">
        <f>COUNTIFS(eukaryotes!$A1124:$A2932,$A1124,eukaryotes!$S1124:$S2932,F$1)</f>
        <v>0</v>
      </c>
      <c r="G1124">
        <f>COUNTIFS(eukaryotes!$A1124:$A2932,$A1124,eukaryotes!$S1124:$S2932,G$1)</f>
        <v>0</v>
      </c>
      <c r="H1124">
        <f>COUNTIFS(eukaryotes!$A1124:$A2932,$A1124,eukaryotes!$S1124:$S2932,H$1)</f>
        <v>0</v>
      </c>
    </row>
    <row r="1125" spans="1:8" x14ac:dyDescent="0.25">
      <c r="A1125" t="s">
        <v>14528</v>
      </c>
      <c r="B1125">
        <f>COUNTIFS(eukaryotes!$A1125:$A2933,$A1125,eukaryotes!$S1125:$S2933,B$1)</f>
        <v>1</v>
      </c>
      <c r="C1125">
        <f>COUNTIFS(eukaryotes!$A1125:$A2933,$A1125,eukaryotes!$S1125:$S2933,C$1)</f>
        <v>0</v>
      </c>
      <c r="D1125">
        <f>COUNTIFS(eukaryotes!$A1125:$A2933,$A1125,eukaryotes!$S1125:$S2933,D$1)</f>
        <v>0</v>
      </c>
      <c r="E1125">
        <f>COUNTIFS(eukaryotes!$A1125:$A2933,$A1125,eukaryotes!$S1125:$S2933,E$1)</f>
        <v>0</v>
      </c>
      <c r="F1125">
        <f>COUNTIFS(eukaryotes!$A1125:$A2933,$A1125,eukaryotes!$S1125:$S2933,F$1)</f>
        <v>0</v>
      </c>
      <c r="G1125">
        <f>COUNTIFS(eukaryotes!$A1125:$A2933,$A1125,eukaryotes!$S1125:$S2933,G$1)</f>
        <v>0</v>
      </c>
      <c r="H1125">
        <f>COUNTIFS(eukaryotes!$A1125:$A2933,$A1125,eukaryotes!$S1125:$S2933,H$1)</f>
        <v>0</v>
      </c>
    </row>
    <row r="1126" spans="1:8" x14ac:dyDescent="0.25">
      <c r="A1126" t="s">
        <v>14533</v>
      </c>
      <c r="B1126">
        <f>COUNTIFS(eukaryotes!$A1126:$A2934,$A1126,eukaryotes!$S1126:$S2934,B$1)</f>
        <v>1</v>
      </c>
      <c r="C1126">
        <f>COUNTIFS(eukaryotes!$A1126:$A2934,$A1126,eukaryotes!$S1126:$S2934,C$1)</f>
        <v>0</v>
      </c>
      <c r="D1126">
        <f>COUNTIFS(eukaryotes!$A1126:$A2934,$A1126,eukaryotes!$S1126:$S2934,D$1)</f>
        <v>0</v>
      </c>
      <c r="E1126">
        <f>COUNTIFS(eukaryotes!$A1126:$A2934,$A1126,eukaryotes!$S1126:$S2934,E$1)</f>
        <v>0</v>
      </c>
      <c r="F1126">
        <f>COUNTIFS(eukaryotes!$A1126:$A2934,$A1126,eukaryotes!$S1126:$S2934,F$1)</f>
        <v>0</v>
      </c>
      <c r="G1126">
        <f>COUNTIFS(eukaryotes!$A1126:$A2934,$A1126,eukaryotes!$S1126:$S2934,G$1)</f>
        <v>0</v>
      </c>
      <c r="H1126">
        <f>COUNTIFS(eukaryotes!$A1126:$A2934,$A1126,eukaryotes!$S1126:$S2934,H$1)</f>
        <v>0</v>
      </c>
    </row>
    <row r="1127" spans="1:8" x14ac:dyDescent="0.25">
      <c r="A1127" t="s">
        <v>14538</v>
      </c>
      <c r="B1127">
        <f>COUNTIFS(eukaryotes!$A1127:$A2935,$A1127,eukaryotes!$S1127:$S2935,B$1)</f>
        <v>1</v>
      </c>
      <c r="C1127">
        <f>COUNTIFS(eukaryotes!$A1127:$A2935,$A1127,eukaryotes!$S1127:$S2935,C$1)</f>
        <v>0</v>
      </c>
      <c r="D1127">
        <f>COUNTIFS(eukaryotes!$A1127:$A2935,$A1127,eukaryotes!$S1127:$S2935,D$1)</f>
        <v>0</v>
      </c>
      <c r="E1127">
        <f>COUNTIFS(eukaryotes!$A1127:$A2935,$A1127,eukaryotes!$S1127:$S2935,E$1)</f>
        <v>0</v>
      </c>
      <c r="F1127">
        <f>COUNTIFS(eukaryotes!$A1127:$A2935,$A1127,eukaryotes!$S1127:$S2935,F$1)</f>
        <v>0</v>
      </c>
      <c r="G1127">
        <f>COUNTIFS(eukaryotes!$A1127:$A2935,$A1127,eukaryotes!$S1127:$S2935,G$1)</f>
        <v>0</v>
      </c>
      <c r="H1127">
        <f>COUNTIFS(eukaryotes!$A1127:$A2935,$A1127,eukaryotes!$S1127:$S2935,H$1)</f>
        <v>0</v>
      </c>
    </row>
    <row r="1128" spans="1:8" x14ac:dyDescent="0.25">
      <c r="A1128" t="s">
        <v>14543</v>
      </c>
      <c r="B1128">
        <f>COUNTIFS(eukaryotes!$A1128:$A2936,$A1128,eukaryotes!$S1128:$S2936,B$1)</f>
        <v>1</v>
      </c>
      <c r="C1128">
        <f>COUNTIFS(eukaryotes!$A1128:$A2936,$A1128,eukaryotes!$S1128:$S2936,C$1)</f>
        <v>0</v>
      </c>
      <c r="D1128">
        <f>COUNTIFS(eukaryotes!$A1128:$A2936,$A1128,eukaryotes!$S1128:$S2936,D$1)</f>
        <v>0</v>
      </c>
      <c r="E1128">
        <f>COUNTIFS(eukaryotes!$A1128:$A2936,$A1128,eukaryotes!$S1128:$S2936,E$1)</f>
        <v>0</v>
      </c>
      <c r="F1128">
        <f>COUNTIFS(eukaryotes!$A1128:$A2936,$A1128,eukaryotes!$S1128:$S2936,F$1)</f>
        <v>0</v>
      </c>
      <c r="G1128">
        <f>COUNTIFS(eukaryotes!$A1128:$A2936,$A1128,eukaryotes!$S1128:$S2936,G$1)</f>
        <v>0</v>
      </c>
      <c r="H1128">
        <f>COUNTIFS(eukaryotes!$A1128:$A2936,$A1128,eukaryotes!$S1128:$S2936,H$1)</f>
        <v>0</v>
      </c>
    </row>
    <row r="1129" spans="1:8" x14ac:dyDescent="0.25">
      <c r="A1129" t="s">
        <v>14548</v>
      </c>
      <c r="B1129">
        <f>COUNTIFS(eukaryotes!$A1129:$A2937,$A1129,eukaryotes!$S1129:$S2937,B$1)</f>
        <v>1</v>
      </c>
      <c r="C1129">
        <f>COUNTIFS(eukaryotes!$A1129:$A2937,$A1129,eukaryotes!$S1129:$S2937,C$1)</f>
        <v>0</v>
      </c>
      <c r="D1129">
        <f>COUNTIFS(eukaryotes!$A1129:$A2937,$A1129,eukaryotes!$S1129:$S2937,D$1)</f>
        <v>0</v>
      </c>
      <c r="E1129">
        <f>COUNTIFS(eukaryotes!$A1129:$A2937,$A1129,eukaryotes!$S1129:$S2937,E$1)</f>
        <v>0</v>
      </c>
      <c r="F1129">
        <f>COUNTIFS(eukaryotes!$A1129:$A2937,$A1129,eukaryotes!$S1129:$S2937,F$1)</f>
        <v>0</v>
      </c>
      <c r="G1129">
        <f>COUNTIFS(eukaryotes!$A1129:$A2937,$A1129,eukaryotes!$S1129:$S2937,G$1)</f>
        <v>0</v>
      </c>
      <c r="H1129">
        <f>COUNTIFS(eukaryotes!$A1129:$A2937,$A1129,eukaryotes!$S1129:$S2937,H$1)</f>
        <v>0</v>
      </c>
    </row>
    <row r="1130" spans="1:8" x14ac:dyDescent="0.25">
      <c r="A1130" t="s">
        <v>14554</v>
      </c>
      <c r="B1130">
        <f>COUNTIFS(eukaryotes!$A1130:$A2938,$A1130,eukaryotes!$S1130:$S2938,B$1)</f>
        <v>1</v>
      </c>
      <c r="C1130">
        <f>COUNTIFS(eukaryotes!$A1130:$A2938,$A1130,eukaryotes!$S1130:$S2938,C$1)</f>
        <v>0</v>
      </c>
      <c r="D1130">
        <f>COUNTIFS(eukaryotes!$A1130:$A2938,$A1130,eukaryotes!$S1130:$S2938,D$1)</f>
        <v>0</v>
      </c>
      <c r="E1130">
        <f>COUNTIFS(eukaryotes!$A1130:$A2938,$A1130,eukaryotes!$S1130:$S2938,E$1)</f>
        <v>0</v>
      </c>
      <c r="F1130">
        <f>COUNTIFS(eukaryotes!$A1130:$A2938,$A1130,eukaryotes!$S1130:$S2938,F$1)</f>
        <v>0</v>
      </c>
      <c r="G1130">
        <f>COUNTIFS(eukaryotes!$A1130:$A2938,$A1130,eukaryotes!$S1130:$S2938,G$1)</f>
        <v>0</v>
      </c>
      <c r="H1130">
        <f>COUNTIFS(eukaryotes!$A1130:$A2938,$A1130,eukaryotes!$S1130:$S2938,H$1)</f>
        <v>0</v>
      </c>
    </row>
    <row r="1131" spans="1:8" x14ac:dyDescent="0.25">
      <c r="A1131" t="s">
        <v>14559</v>
      </c>
      <c r="B1131">
        <f>COUNTIFS(eukaryotes!$A1131:$A2939,$A1131,eukaryotes!$S1131:$S2939,B$1)</f>
        <v>0</v>
      </c>
      <c r="C1131">
        <f>COUNTIFS(eukaryotes!$A1131:$A2939,$A1131,eukaryotes!$S1131:$S2939,C$1)</f>
        <v>0</v>
      </c>
      <c r="D1131">
        <f>COUNTIFS(eukaryotes!$A1131:$A2939,$A1131,eukaryotes!$S1131:$S2939,D$1)</f>
        <v>0</v>
      </c>
      <c r="E1131">
        <f>COUNTIFS(eukaryotes!$A1131:$A2939,$A1131,eukaryotes!$S1131:$S2939,E$1)</f>
        <v>2</v>
      </c>
      <c r="F1131">
        <f>COUNTIFS(eukaryotes!$A1131:$A2939,$A1131,eukaryotes!$S1131:$S2939,F$1)</f>
        <v>0</v>
      </c>
      <c r="G1131">
        <f>COUNTIFS(eukaryotes!$A1131:$A2939,$A1131,eukaryotes!$S1131:$S2939,G$1)</f>
        <v>0</v>
      </c>
      <c r="H1131">
        <f>COUNTIFS(eukaryotes!$A1131:$A2939,$A1131,eukaryotes!$S1131:$S2939,H$1)</f>
        <v>0</v>
      </c>
    </row>
    <row r="1132" spans="1:8" x14ac:dyDescent="0.25">
      <c r="A1132" t="s">
        <v>14568</v>
      </c>
      <c r="B1132">
        <f>COUNTIFS(eukaryotes!$A1132:$A2940,$A1132,eukaryotes!$S1132:$S2940,B$1)</f>
        <v>0</v>
      </c>
      <c r="C1132">
        <f>COUNTIFS(eukaryotes!$A1132:$A2940,$A1132,eukaryotes!$S1132:$S2940,C$1)</f>
        <v>0</v>
      </c>
      <c r="D1132">
        <f>COUNTIFS(eukaryotes!$A1132:$A2940,$A1132,eukaryotes!$S1132:$S2940,D$1)</f>
        <v>1</v>
      </c>
      <c r="E1132">
        <f>COUNTIFS(eukaryotes!$A1132:$A2940,$A1132,eukaryotes!$S1132:$S2940,E$1)</f>
        <v>0</v>
      </c>
      <c r="F1132">
        <f>COUNTIFS(eukaryotes!$A1132:$A2940,$A1132,eukaryotes!$S1132:$S2940,F$1)</f>
        <v>0</v>
      </c>
      <c r="G1132">
        <f>COUNTIFS(eukaryotes!$A1132:$A2940,$A1132,eukaryotes!$S1132:$S2940,G$1)</f>
        <v>0</v>
      </c>
      <c r="H1132">
        <f>COUNTIFS(eukaryotes!$A1132:$A2940,$A1132,eukaryotes!$S1132:$S2940,H$1)</f>
        <v>0</v>
      </c>
    </row>
    <row r="1133" spans="1:8" x14ac:dyDescent="0.25">
      <c r="A1133" t="s">
        <v>14574</v>
      </c>
      <c r="B1133">
        <f>COUNTIFS(eukaryotes!$A1133:$A2941,$A1133,eukaryotes!$S1133:$S2941,B$1)</f>
        <v>0</v>
      </c>
      <c r="C1133">
        <f>COUNTIFS(eukaryotes!$A1133:$A2941,$A1133,eukaryotes!$S1133:$S2941,C$1)</f>
        <v>0</v>
      </c>
      <c r="D1133">
        <f>COUNTIFS(eukaryotes!$A1133:$A2941,$A1133,eukaryotes!$S1133:$S2941,D$1)</f>
        <v>0</v>
      </c>
      <c r="E1133">
        <f>COUNTIFS(eukaryotes!$A1133:$A2941,$A1133,eukaryotes!$S1133:$S2941,E$1)</f>
        <v>1</v>
      </c>
      <c r="F1133">
        <f>COUNTIFS(eukaryotes!$A1133:$A2941,$A1133,eukaryotes!$S1133:$S2941,F$1)</f>
        <v>0</v>
      </c>
      <c r="G1133">
        <f>COUNTIFS(eukaryotes!$A1133:$A2941,$A1133,eukaryotes!$S1133:$S2941,G$1)</f>
        <v>0</v>
      </c>
      <c r="H1133">
        <f>COUNTIFS(eukaryotes!$A1133:$A2941,$A1133,eukaryotes!$S1133:$S2941,H$1)</f>
        <v>0</v>
      </c>
    </row>
    <row r="1134" spans="1:8" x14ac:dyDescent="0.25">
      <c r="A1134" t="s">
        <v>14580</v>
      </c>
      <c r="B1134">
        <f>COUNTIFS(eukaryotes!$A1134:$A2942,$A1134,eukaryotes!$S1134:$S2942,B$1)</f>
        <v>0</v>
      </c>
      <c r="C1134">
        <f>COUNTIFS(eukaryotes!$A1134:$A2942,$A1134,eukaryotes!$S1134:$S2942,C$1)</f>
        <v>0</v>
      </c>
      <c r="D1134">
        <f>COUNTIFS(eukaryotes!$A1134:$A2942,$A1134,eukaryotes!$S1134:$S2942,D$1)</f>
        <v>0</v>
      </c>
      <c r="E1134">
        <f>COUNTIFS(eukaryotes!$A1134:$A2942,$A1134,eukaryotes!$S1134:$S2942,E$1)</f>
        <v>1</v>
      </c>
      <c r="F1134">
        <f>COUNTIFS(eukaryotes!$A1134:$A2942,$A1134,eukaryotes!$S1134:$S2942,F$1)</f>
        <v>0</v>
      </c>
      <c r="G1134">
        <f>COUNTIFS(eukaryotes!$A1134:$A2942,$A1134,eukaryotes!$S1134:$S2942,G$1)</f>
        <v>0</v>
      </c>
      <c r="H1134">
        <f>COUNTIFS(eukaryotes!$A1134:$A2942,$A1134,eukaryotes!$S1134:$S2942,H$1)</f>
        <v>0</v>
      </c>
    </row>
    <row r="1135" spans="1:8" x14ac:dyDescent="0.25">
      <c r="A1135" t="s">
        <v>14585</v>
      </c>
      <c r="B1135">
        <f>COUNTIFS(eukaryotes!$A1135:$A2943,$A1135,eukaryotes!$S1135:$S2943,B$1)</f>
        <v>0</v>
      </c>
      <c r="C1135">
        <f>COUNTIFS(eukaryotes!$A1135:$A2943,$A1135,eukaryotes!$S1135:$S2943,C$1)</f>
        <v>0</v>
      </c>
      <c r="D1135">
        <f>COUNTIFS(eukaryotes!$A1135:$A2943,$A1135,eukaryotes!$S1135:$S2943,D$1)</f>
        <v>0</v>
      </c>
      <c r="E1135">
        <f>COUNTIFS(eukaryotes!$A1135:$A2943,$A1135,eukaryotes!$S1135:$S2943,E$1)</f>
        <v>1</v>
      </c>
      <c r="F1135">
        <f>COUNTIFS(eukaryotes!$A1135:$A2943,$A1135,eukaryotes!$S1135:$S2943,F$1)</f>
        <v>0</v>
      </c>
      <c r="G1135">
        <f>COUNTIFS(eukaryotes!$A1135:$A2943,$A1135,eukaryotes!$S1135:$S2943,G$1)</f>
        <v>0</v>
      </c>
      <c r="H1135">
        <f>COUNTIFS(eukaryotes!$A1135:$A2943,$A1135,eukaryotes!$S1135:$S2943,H$1)</f>
        <v>0</v>
      </c>
    </row>
    <row r="1136" spans="1:8" x14ac:dyDescent="0.25">
      <c r="A1136" t="s">
        <v>14591</v>
      </c>
      <c r="B1136">
        <f>COUNTIFS(eukaryotes!$A1136:$A2944,$A1136,eukaryotes!$S1136:$S2944,B$1)</f>
        <v>0</v>
      </c>
      <c r="C1136">
        <f>COUNTIFS(eukaryotes!$A1136:$A2944,$A1136,eukaryotes!$S1136:$S2944,C$1)</f>
        <v>0</v>
      </c>
      <c r="D1136">
        <f>COUNTIFS(eukaryotes!$A1136:$A2944,$A1136,eukaryotes!$S1136:$S2944,D$1)</f>
        <v>1</v>
      </c>
      <c r="E1136">
        <f>COUNTIFS(eukaryotes!$A1136:$A2944,$A1136,eukaryotes!$S1136:$S2944,E$1)</f>
        <v>0</v>
      </c>
      <c r="F1136">
        <f>COUNTIFS(eukaryotes!$A1136:$A2944,$A1136,eukaryotes!$S1136:$S2944,F$1)</f>
        <v>0</v>
      </c>
      <c r="G1136">
        <f>COUNTIFS(eukaryotes!$A1136:$A2944,$A1136,eukaryotes!$S1136:$S2944,G$1)</f>
        <v>0</v>
      </c>
      <c r="H1136">
        <f>COUNTIFS(eukaryotes!$A1136:$A2944,$A1136,eukaryotes!$S1136:$S2944,H$1)</f>
        <v>0</v>
      </c>
    </row>
    <row r="1137" spans="1:8" x14ac:dyDescent="0.25">
      <c r="A1137" t="s">
        <v>14596</v>
      </c>
      <c r="B1137">
        <f>COUNTIFS(eukaryotes!$A1137:$A2945,$A1137,eukaryotes!$S1137:$S2945,B$1)</f>
        <v>0</v>
      </c>
      <c r="C1137">
        <f>COUNTIFS(eukaryotes!$A1137:$A2945,$A1137,eukaryotes!$S1137:$S2945,C$1)</f>
        <v>0</v>
      </c>
      <c r="D1137">
        <f>COUNTIFS(eukaryotes!$A1137:$A2945,$A1137,eukaryotes!$S1137:$S2945,D$1)</f>
        <v>1</v>
      </c>
      <c r="E1137">
        <f>COUNTIFS(eukaryotes!$A1137:$A2945,$A1137,eukaryotes!$S1137:$S2945,E$1)</f>
        <v>0</v>
      </c>
      <c r="F1137">
        <f>COUNTIFS(eukaryotes!$A1137:$A2945,$A1137,eukaryotes!$S1137:$S2945,F$1)</f>
        <v>0</v>
      </c>
      <c r="G1137">
        <f>COUNTIFS(eukaryotes!$A1137:$A2945,$A1137,eukaryotes!$S1137:$S2945,G$1)</f>
        <v>0</v>
      </c>
      <c r="H1137">
        <f>COUNTIFS(eukaryotes!$A1137:$A2945,$A1137,eukaryotes!$S1137:$S2945,H$1)</f>
        <v>0</v>
      </c>
    </row>
    <row r="1138" spans="1:8" x14ac:dyDescent="0.25">
      <c r="A1138" t="s">
        <v>14601</v>
      </c>
      <c r="B1138">
        <f>COUNTIFS(eukaryotes!$A1138:$A2946,$A1138,eukaryotes!$S1138:$S2946,B$1)</f>
        <v>0</v>
      </c>
      <c r="C1138">
        <f>COUNTIFS(eukaryotes!$A1138:$A2946,$A1138,eukaryotes!$S1138:$S2946,C$1)</f>
        <v>1</v>
      </c>
      <c r="D1138">
        <f>COUNTIFS(eukaryotes!$A1138:$A2946,$A1138,eukaryotes!$S1138:$S2946,D$1)</f>
        <v>0</v>
      </c>
      <c r="E1138">
        <f>COUNTIFS(eukaryotes!$A1138:$A2946,$A1138,eukaryotes!$S1138:$S2946,E$1)</f>
        <v>0</v>
      </c>
      <c r="F1138">
        <f>COUNTIFS(eukaryotes!$A1138:$A2946,$A1138,eukaryotes!$S1138:$S2946,F$1)</f>
        <v>0</v>
      </c>
      <c r="G1138">
        <f>COUNTIFS(eukaryotes!$A1138:$A2946,$A1138,eukaryotes!$S1138:$S2946,G$1)</f>
        <v>0</v>
      </c>
      <c r="H1138">
        <f>COUNTIFS(eukaryotes!$A1138:$A2946,$A1138,eukaryotes!$S1138:$S2946,H$1)</f>
        <v>0</v>
      </c>
    </row>
    <row r="1139" spans="1:8" x14ac:dyDescent="0.25">
      <c r="A1139" t="s">
        <v>14606</v>
      </c>
      <c r="B1139">
        <f>COUNTIFS(eukaryotes!$A1139:$A2947,$A1139,eukaryotes!$S1139:$S2947,B$1)</f>
        <v>1</v>
      </c>
      <c r="C1139">
        <f>COUNTIFS(eukaryotes!$A1139:$A2947,$A1139,eukaryotes!$S1139:$S2947,C$1)</f>
        <v>0</v>
      </c>
      <c r="D1139">
        <f>COUNTIFS(eukaryotes!$A1139:$A2947,$A1139,eukaryotes!$S1139:$S2947,D$1)</f>
        <v>0</v>
      </c>
      <c r="E1139">
        <f>COUNTIFS(eukaryotes!$A1139:$A2947,$A1139,eukaryotes!$S1139:$S2947,E$1)</f>
        <v>0</v>
      </c>
      <c r="F1139">
        <f>COUNTIFS(eukaryotes!$A1139:$A2947,$A1139,eukaryotes!$S1139:$S2947,F$1)</f>
        <v>0</v>
      </c>
      <c r="G1139">
        <f>COUNTIFS(eukaryotes!$A1139:$A2947,$A1139,eukaryotes!$S1139:$S2947,G$1)</f>
        <v>0</v>
      </c>
      <c r="H1139">
        <f>COUNTIFS(eukaryotes!$A1139:$A2947,$A1139,eukaryotes!$S1139:$S2947,H$1)</f>
        <v>0</v>
      </c>
    </row>
    <row r="1140" spans="1:8" x14ac:dyDescent="0.25">
      <c r="A1140" t="s">
        <v>14611</v>
      </c>
      <c r="B1140">
        <f>COUNTIFS(eukaryotes!$A1140:$A2948,$A1140,eukaryotes!$S1140:$S2948,B$1)</f>
        <v>1</v>
      </c>
      <c r="C1140">
        <f>COUNTIFS(eukaryotes!$A1140:$A2948,$A1140,eukaryotes!$S1140:$S2948,C$1)</f>
        <v>0</v>
      </c>
      <c r="D1140">
        <f>COUNTIFS(eukaryotes!$A1140:$A2948,$A1140,eukaryotes!$S1140:$S2948,D$1)</f>
        <v>0</v>
      </c>
      <c r="E1140">
        <f>COUNTIFS(eukaryotes!$A1140:$A2948,$A1140,eukaryotes!$S1140:$S2948,E$1)</f>
        <v>0</v>
      </c>
      <c r="F1140">
        <f>COUNTIFS(eukaryotes!$A1140:$A2948,$A1140,eukaryotes!$S1140:$S2948,F$1)</f>
        <v>0</v>
      </c>
      <c r="G1140">
        <f>COUNTIFS(eukaryotes!$A1140:$A2948,$A1140,eukaryotes!$S1140:$S2948,G$1)</f>
        <v>0</v>
      </c>
      <c r="H1140">
        <f>COUNTIFS(eukaryotes!$A1140:$A2948,$A1140,eukaryotes!$S1140:$S2948,H$1)</f>
        <v>0</v>
      </c>
    </row>
    <row r="1141" spans="1:8" x14ac:dyDescent="0.25">
      <c r="A1141" t="s">
        <v>14617</v>
      </c>
      <c r="B1141">
        <f>COUNTIFS(eukaryotes!$A1141:$A2949,$A1141,eukaryotes!$S1141:$S2949,B$1)</f>
        <v>1</v>
      </c>
      <c r="C1141">
        <f>COUNTIFS(eukaryotes!$A1141:$A2949,$A1141,eukaryotes!$S1141:$S2949,C$1)</f>
        <v>0</v>
      </c>
      <c r="D1141">
        <f>COUNTIFS(eukaryotes!$A1141:$A2949,$A1141,eukaryotes!$S1141:$S2949,D$1)</f>
        <v>0</v>
      </c>
      <c r="E1141">
        <f>COUNTIFS(eukaryotes!$A1141:$A2949,$A1141,eukaryotes!$S1141:$S2949,E$1)</f>
        <v>0</v>
      </c>
      <c r="F1141">
        <f>COUNTIFS(eukaryotes!$A1141:$A2949,$A1141,eukaryotes!$S1141:$S2949,F$1)</f>
        <v>0</v>
      </c>
      <c r="G1141">
        <f>COUNTIFS(eukaryotes!$A1141:$A2949,$A1141,eukaryotes!$S1141:$S2949,G$1)</f>
        <v>0</v>
      </c>
      <c r="H1141">
        <f>COUNTIFS(eukaryotes!$A1141:$A2949,$A1141,eukaryotes!$S1141:$S2949,H$1)</f>
        <v>0</v>
      </c>
    </row>
    <row r="1142" spans="1:8" x14ac:dyDescent="0.25">
      <c r="A1142" t="s">
        <v>14622</v>
      </c>
      <c r="B1142">
        <f>COUNTIFS(eukaryotes!$A1142:$A2950,$A1142,eukaryotes!$S1142:$S2950,B$1)</f>
        <v>1</v>
      </c>
      <c r="C1142">
        <f>COUNTIFS(eukaryotes!$A1142:$A2950,$A1142,eukaryotes!$S1142:$S2950,C$1)</f>
        <v>0</v>
      </c>
      <c r="D1142">
        <f>COUNTIFS(eukaryotes!$A1142:$A2950,$A1142,eukaryotes!$S1142:$S2950,D$1)</f>
        <v>0</v>
      </c>
      <c r="E1142">
        <f>COUNTIFS(eukaryotes!$A1142:$A2950,$A1142,eukaryotes!$S1142:$S2950,E$1)</f>
        <v>0</v>
      </c>
      <c r="F1142">
        <f>COUNTIFS(eukaryotes!$A1142:$A2950,$A1142,eukaryotes!$S1142:$S2950,F$1)</f>
        <v>0</v>
      </c>
      <c r="G1142">
        <f>COUNTIFS(eukaryotes!$A1142:$A2950,$A1142,eukaryotes!$S1142:$S2950,G$1)</f>
        <v>0</v>
      </c>
      <c r="H1142">
        <f>COUNTIFS(eukaryotes!$A1142:$A2950,$A1142,eukaryotes!$S1142:$S2950,H$1)</f>
        <v>0</v>
      </c>
    </row>
    <row r="1143" spans="1:8" x14ac:dyDescent="0.25">
      <c r="A1143" t="s">
        <v>14628</v>
      </c>
      <c r="B1143">
        <f>COUNTIFS(eukaryotes!$A1143:$A2951,$A1143,eukaryotes!$S1143:$S2951,B$1)</f>
        <v>1</v>
      </c>
      <c r="C1143">
        <f>COUNTIFS(eukaryotes!$A1143:$A2951,$A1143,eukaryotes!$S1143:$S2951,C$1)</f>
        <v>0</v>
      </c>
      <c r="D1143">
        <f>COUNTIFS(eukaryotes!$A1143:$A2951,$A1143,eukaryotes!$S1143:$S2951,D$1)</f>
        <v>0</v>
      </c>
      <c r="E1143">
        <f>COUNTIFS(eukaryotes!$A1143:$A2951,$A1143,eukaryotes!$S1143:$S2951,E$1)</f>
        <v>0</v>
      </c>
      <c r="F1143">
        <f>COUNTIFS(eukaryotes!$A1143:$A2951,$A1143,eukaryotes!$S1143:$S2951,F$1)</f>
        <v>0</v>
      </c>
      <c r="G1143">
        <f>COUNTIFS(eukaryotes!$A1143:$A2951,$A1143,eukaryotes!$S1143:$S2951,G$1)</f>
        <v>0</v>
      </c>
      <c r="H1143">
        <f>COUNTIFS(eukaryotes!$A1143:$A2951,$A1143,eukaryotes!$S1143:$S2951,H$1)</f>
        <v>0</v>
      </c>
    </row>
    <row r="1144" spans="1:8" x14ac:dyDescent="0.25">
      <c r="A1144" t="s">
        <v>14639</v>
      </c>
      <c r="B1144">
        <f>COUNTIFS(eukaryotes!$A1144:$A2952,$A1144,eukaryotes!$S1144:$S2952,B$1)</f>
        <v>1</v>
      </c>
      <c r="C1144">
        <f>COUNTIFS(eukaryotes!$A1144:$A2952,$A1144,eukaryotes!$S1144:$S2952,C$1)</f>
        <v>0</v>
      </c>
      <c r="D1144">
        <f>COUNTIFS(eukaryotes!$A1144:$A2952,$A1144,eukaryotes!$S1144:$S2952,D$1)</f>
        <v>0</v>
      </c>
      <c r="E1144">
        <f>COUNTIFS(eukaryotes!$A1144:$A2952,$A1144,eukaryotes!$S1144:$S2952,E$1)</f>
        <v>0</v>
      </c>
      <c r="F1144">
        <f>COUNTIFS(eukaryotes!$A1144:$A2952,$A1144,eukaryotes!$S1144:$S2952,F$1)</f>
        <v>0</v>
      </c>
      <c r="G1144">
        <f>COUNTIFS(eukaryotes!$A1144:$A2952,$A1144,eukaryotes!$S1144:$S2952,G$1)</f>
        <v>0</v>
      </c>
      <c r="H1144">
        <f>COUNTIFS(eukaryotes!$A1144:$A2952,$A1144,eukaryotes!$S1144:$S2952,H$1)</f>
        <v>0</v>
      </c>
    </row>
    <row r="1145" spans="1:8" x14ac:dyDescent="0.25">
      <c r="A1145" t="s">
        <v>14644</v>
      </c>
      <c r="B1145">
        <f>COUNTIFS(eukaryotes!$A1145:$A2953,$A1145,eukaryotes!$S1145:$S2953,B$1)</f>
        <v>1</v>
      </c>
      <c r="C1145">
        <f>COUNTIFS(eukaryotes!$A1145:$A2953,$A1145,eukaryotes!$S1145:$S2953,C$1)</f>
        <v>0</v>
      </c>
      <c r="D1145">
        <f>COUNTIFS(eukaryotes!$A1145:$A2953,$A1145,eukaryotes!$S1145:$S2953,D$1)</f>
        <v>0</v>
      </c>
      <c r="E1145">
        <f>COUNTIFS(eukaryotes!$A1145:$A2953,$A1145,eukaryotes!$S1145:$S2953,E$1)</f>
        <v>0</v>
      </c>
      <c r="F1145">
        <f>COUNTIFS(eukaryotes!$A1145:$A2953,$A1145,eukaryotes!$S1145:$S2953,F$1)</f>
        <v>0</v>
      </c>
      <c r="G1145">
        <f>COUNTIFS(eukaryotes!$A1145:$A2953,$A1145,eukaryotes!$S1145:$S2953,G$1)</f>
        <v>0</v>
      </c>
      <c r="H1145">
        <f>COUNTIFS(eukaryotes!$A1145:$A2953,$A1145,eukaryotes!$S1145:$S2953,H$1)</f>
        <v>0</v>
      </c>
    </row>
    <row r="1146" spans="1:8" x14ac:dyDescent="0.25">
      <c r="A1146" t="s">
        <v>14650</v>
      </c>
      <c r="B1146">
        <f>COUNTIFS(eukaryotes!$A1146:$A2954,$A1146,eukaryotes!$S1146:$S2954,B$1)</f>
        <v>1</v>
      </c>
      <c r="C1146">
        <f>COUNTIFS(eukaryotes!$A1146:$A2954,$A1146,eukaryotes!$S1146:$S2954,C$1)</f>
        <v>0</v>
      </c>
      <c r="D1146">
        <f>COUNTIFS(eukaryotes!$A1146:$A2954,$A1146,eukaryotes!$S1146:$S2954,D$1)</f>
        <v>0</v>
      </c>
      <c r="E1146">
        <f>COUNTIFS(eukaryotes!$A1146:$A2954,$A1146,eukaryotes!$S1146:$S2954,E$1)</f>
        <v>0</v>
      </c>
      <c r="F1146">
        <f>COUNTIFS(eukaryotes!$A1146:$A2954,$A1146,eukaryotes!$S1146:$S2954,F$1)</f>
        <v>0</v>
      </c>
      <c r="G1146">
        <f>COUNTIFS(eukaryotes!$A1146:$A2954,$A1146,eukaryotes!$S1146:$S2954,G$1)</f>
        <v>0</v>
      </c>
      <c r="H1146">
        <f>COUNTIFS(eukaryotes!$A1146:$A2954,$A1146,eukaryotes!$S1146:$S2954,H$1)</f>
        <v>0</v>
      </c>
    </row>
    <row r="1147" spans="1:8" x14ac:dyDescent="0.25">
      <c r="A1147" t="s">
        <v>14656</v>
      </c>
      <c r="B1147">
        <f>COUNTIFS(eukaryotes!$A1147:$A2955,$A1147,eukaryotes!$S1147:$S2955,B$1)</f>
        <v>1</v>
      </c>
      <c r="C1147">
        <f>COUNTIFS(eukaryotes!$A1147:$A2955,$A1147,eukaryotes!$S1147:$S2955,C$1)</f>
        <v>0</v>
      </c>
      <c r="D1147">
        <f>COUNTIFS(eukaryotes!$A1147:$A2955,$A1147,eukaryotes!$S1147:$S2955,D$1)</f>
        <v>0</v>
      </c>
      <c r="E1147">
        <f>COUNTIFS(eukaryotes!$A1147:$A2955,$A1147,eukaryotes!$S1147:$S2955,E$1)</f>
        <v>0</v>
      </c>
      <c r="F1147">
        <f>COUNTIFS(eukaryotes!$A1147:$A2955,$A1147,eukaryotes!$S1147:$S2955,F$1)</f>
        <v>0</v>
      </c>
      <c r="G1147">
        <f>COUNTIFS(eukaryotes!$A1147:$A2955,$A1147,eukaryotes!$S1147:$S2955,G$1)</f>
        <v>0</v>
      </c>
      <c r="H1147">
        <f>COUNTIFS(eukaryotes!$A1147:$A2955,$A1147,eukaryotes!$S1147:$S2955,H$1)</f>
        <v>0</v>
      </c>
    </row>
    <row r="1148" spans="1:8" x14ac:dyDescent="0.25">
      <c r="A1148" t="s">
        <v>14662</v>
      </c>
      <c r="B1148">
        <f>COUNTIFS(eukaryotes!$A1148:$A2956,$A1148,eukaryotes!$S1148:$S2956,B$1)</f>
        <v>1</v>
      </c>
      <c r="C1148">
        <f>COUNTIFS(eukaryotes!$A1148:$A2956,$A1148,eukaryotes!$S1148:$S2956,C$1)</f>
        <v>0</v>
      </c>
      <c r="D1148">
        <f>COUNTIFS(eukaryotes!$A1148:$A2956,$A1148,eukaryotes!$S1148:$S2956,D$1)</f>
        <v>0</v>
      </c>
      <c r="E1148">
        <f>COUNTIFS(eukaryotes!$A1148:$A2956,$A1148,eukaryotes!$S1148:$S2956,E$1)</f>
        <v>0</v>
      </c>
      <c r="F1148">
        <f>COUNTIFS(eukaryotes!$A1148:$A2956,$A1148,eukaryotes!$S1148:$S2956,F$1)</f>
        <v>0</v>
      </c>
      <c r="G1148">
        <f>COUNTIFS(eukaryotes!$A1148:$A2956,$A1148,eukaryotes!$S1148:$S2956,G$1)</f>
        <v>0</v>
      </c>
      <c r="H1148">
        <f>COUNTIFS(eukaryotes!$A1148:$A2956,$A1148,eukaryotes!$S1148:$S2956,H$1)</f>
        <v>0</v>
      </c>
    </row>
    <row r="1149" spans="1:8" x14ac:dyDescent="0.25">
      <c r="A1149" t="s">
        <v>14667</v>
      </c>
      <c r="B1149">
        <f>COUNTIFS(eukaryotes!$A1149:$A2957,$A1149,eukaryotes!$S1149:$S2957,B$1)</f>
        <v>1</v>
      </c>
      <c r="C1149">
        <f>COUNTIFS(eukaryotes!$A1149:$A2957,$A1149,eukaryotes!$S1149:$S2957,C$1)</f>
        <v>0</v>
      </c>
      <c r="D1149">
        <f>COUNTIFS(eukaryotes!$A1149:$A2957,$A1149,eukaryotes!$S1149:$S2957,D$1)</f>
        <v>0</v>
      </c>
      <c r="E1149">
        <f>COUNTIFS(eukaryotes!$A1149:$A2957,$A1149,eukaryotes!$S1149:$S2957,E$1)</f>
        <v>0</v>
      </c>
      <c r="F1149">
        <f>COUNTIFS(eukaryotes!$A1149:$A2957,$A1149,eukaryotes!$S1149:$S2957,F$1)</f>
        <v>0</v>
      </c>
      <c r="G1149">
        <f>COUNTIFS(eukaryotes!$A1149:$A2957,$A1149,eukaryotes!$S1149:$S2957,G$1)</f>
        <v>0</v>
      </c>
      <c r="H1149">
        <f>COUNTIFS(eukaryotes!$A1149:$A2957,$A1149,eukaryotes!$S1149:$S2957,H$1)</f>
        <v>0</v>
      </c>
    </row>
    <row r="1150" spans="1:8" x14ac:dyDescent="0.25">
      <c r="A1150" t="s">
        <v>14672</v>
      </c>
      <c r="B1150">
        <f>COUNTIFS(eukaryotes!$A1150:$A2958,$A1150,eukaryotes!$S1150:$S2958,B$1)</f>
        <v>1</v>
      </c>
      <c r="C1150">
        <f>COUNTIFS(eukaryotes!$A1150:$A2958,$A1150,eukaryotes!$S1150:$S2958,C$1)</f>
        <v>0</v>
      </c>
      <c r="D1150">
        <f>COUNTIFS(eukaryotes!$A1150:$A2958,$A1150,eukaryotes!$S1150:$S2958,D$1)</f>
        <v>0</v>
      </c>
      <c r="E1150">
        <f>COUNTIFS(eukaryotes!$A1150:$A2958,$A1150,eukaryotes!$S1150:$S2958,E$1)</f>
        <v>0</v>
      </c>
      <c r="F1150">
        <f>COUNTIFS(eukaryotes!$A1150:$A2958,$A1150,eukaryotes!$S1150:$S2958,F$1)</f>
        <v>0</v>
      </c>
      <c r="G1150">
        <f>COUNTIFS(eukaryotes!$A1150:$A2958,$A1150,eukaryotes!$S1150:$S2958,G$1)</f>
        <v>0</v>
      </c>
      <c r="H1150">
        <f>COUNTIFS(eukaryotes!$A1150:$A2958,$A1150,eukaryotes!$S1150:$S2958,H$1)</f>
        <v>0</v>
      </c>
    </row>
    <row r="1151" spans="1:8" x14ac:dyDescent="0.25">
      <c r="A1151" t="s">
        <v>14677</v>
      </c>
      <c r="B1151">
        <f>COUNTIFS(eukaryotes!$A1151:$A2959,$A1151,eukaryotes!$S1151:$S2959,B$1)</f>
        <v>1</v>
      </c>
      <c r="C1151">
        <f>COUNTIFS(eukaryotes!$A1151:$A2959,$A1151,eukaryotes!$S1151:$S2959,C$1)</f>
        <v>0</v>
      </c>
      <c r="D1151">
        <f>COUNTIFS(eukaryotes!$A1151:$A2959,$A1151,eukaryotes!$S1151:$S2959,D$1)</f>
        <v>0</v>
      </c>
      <c r="E1151">
        <f>COUNTIFS(eukaryotes!$A1151:$A2959,$A1151,eukaryotes!$S1151:$S2959,E$1)</f>
        <v>0</v>
      </c>
      <c r="F1151">
        <f>COUNTIFS(eukaryotes!$A1151:$A2959,$A1151,eukaryotes!$S1151:$S2959,F$1)</f>
        <v>0</v>
      </c>
      <c r="G1151">
        <f>COUNTIFS(eukaryotes!$A1151:$A2959,$A1151,eukaryotes!$S1151:$S2959,G$1)</f>
        <v>0</v>
      </c>
      <c r="H1151">
        <f>COUNTIFS(eukaryotes!$A1151:$A2959,$A1151,eukaryotes!$S1151:$S2959,H$1)</f>
        <v>0</v>
      </c>
    </row>
    <row r="1152" spans="1:8" x14ac:dyDescent="0.25">
      <c r="A1152" t="s">
        <v>14687</v>
      </c>
      <c r="B1152">
        <f>COUNTIFS(eukaryotes!$A1152:$A2960,$A1152,eukaryotes!$S1152:$S2960,B$1)</f>
        <v>1</v>
      </c>
      <c r="C1152">
        <f>COUNTIFS(eukaryotes!$A1152:$A2960,$A1152,eukaryotes!$S1152:$S2960,C$1)</f>
        <v>0</v>
      </c>
      <c r="D1152">
        <f>COUNTIFS(eukaryotes!$A1152:$A2960,$A1152,eukaryotes!$S1152:$S2960,D$1)</f>
        <v>0</v>
      </c>
      <c r="E1152">
        <f>COUNTIFS(eukaryotes!$A1152:$A2960,$A1152,eukaryotes!$S1152:$S2960,E$1)</f>
        <v>0</v>
      </c>
      <c r="F1152">
        <f>COUNTIFS(eukaryotes!$A1152:$A2960,$A1152,eukaryotes!$S1152:$S2960,F$1)</f>
        <v>0</v>
      </c>
      <c r="G1152">
        <f>COUNTIFS(eukaryotes!$A1152:$A2960,$A1152,eukaryotes!$S1152:$S2960,G$1)</f>
        <v>0</v>
      </c>
      <c r="H1152">
        <f>COUNTIFS(eukaryotes!$A1152:$A2960,$A1152,eukaryotes!$S1152:$S2960,H$1)</f>
        <v>0</v>
      </c>
    </row>
    <row r="1153" spans="1:8" x14ac:dyDescent="0.25">
      <c r="A1153" t="s">
        <v>14692</v>
      </c>
      <c r="B1153">
        <f>COUNTIFS(eukaryotes!$A1153:$A2961,$A1153,eukaryotes!$S1153:$S2961,B$1)</f>
        <v>1</v>
      </c>
      <c r="C1153">
        <f>COUNTIFS(eukaryotes!$A1153:$A2961,$A1153,eukaryotes!$S1153:$S2961,C$1)</f>
        <v>0</v>
      </c>
      <c r="D1153">
        <f>COUNTIFS(eukaryotes!$A1153:$A2961,$A1153,eukaryotes!$S1153:$S2961,D$1)</f>
        <v>0</v>
      </c>
      <c r="E1153">
        <f>COUNTIFS(eukaryotes!$A1153:$A2961,$A1153,eukaryotes!$S1153:$S2961,E$1)</f>
        <v>0</v>
      </c>
      <c r="F1153">
        <f>COUNTIFS(eukaryotes!$A1153:$A2961,$A1153,eukaryotes!$S1153:$S2961,F$1)</f>
        <v>0</v>
      </c>
      <c r="G1153">
        <f>COUNTIFS(eukaryotes!$A1153:$A2961,$A1153,eukaryotes!$S1153:$S2961,G$1)</f>
        <v>0</v>
      </c>
      <c r="H1153">
        <f>COUNTIFS(eukaryotes!$A1153:$A2961,$A1153,eukaryotes!$S1153:$S2961,H$1)</f>
        <v>0</v>
      </c>
    </row>
    <row r="1154" spans="1:8" x14ac:dyDescent="0.25">
      <c r="A1154" t="s">
        <v>14697</v>
      </c>
      <c r="B1154">
        <f>COUNTIFS(eukaryotes!$A1154:$A2962,$A1154,eukaryotes!$S1154:$S2962,B$1)</f>
        <v>0</v>
      </c>
      <c r="C1154">
        <f>COUNTIFS(eukaryotes!$A1154:$A2962,$A1154,eukaryotes!$S1154:$S2962,C$1)</f>
        <v>0</v>
      </c>
      <c r="D1154">
        <f>COUNTIFS(eukaryotes!$A1154:$A2962,$A1154,eukaryotes!$S1154:$S2962,D$1)</f>
        <v>1</v>
      </c>
      <c r="E1154">
        <f>COUNTIFS(eukaryotes!$A1154:$A2962,$A1154,eukaryotes!$S1154:$S2962,E$1)</f>
        <v>0</v>
      </c>
      <c r="F1154">
        <f>COUNTIFS(eukaryotes!$A1154:$A2962,$A1154,eukaryotes!$S1154:$S2962,F$1)</f>
        <v>0</v>
      </c>
      <c r="G1154">
        <f>COUNTIFS(eukaryotes!$A1154:$A2962,$A1154,eukaryotes!$S1154:$S2962,G$1)</f>
        <v>0</v>
      </c>
      <c r="H1154">
        <f>COUNTIFS(eukaryotes!$A1154:$A2962,$A1154,eukaryotes!$S1154:$S2962,H$1)</f>
        <v>0</v>
      </c>
    </row>
    <row r="1155" spans="1:8" x14ac:dyDescent="0.25">
      <c r="A1155" t="s">
        <v>14703</v>
      </c>
      <c r="B1155">
        <f>COUNTIFS(eukaryotes!$A1155:$A2963,$A1155,eukaryotes!$S1155:$S2963,B$1)</f>
        <v>1</v>
      </c>
      <c r="C1155">
        <f>COUNTIFS(eukaryotes!$A1155:$A2963,$A1155,eukaryotes!$S1155:$S2963,C$1)</f>
        <v>0</v>
      </c>
      <c r="D1155">
        <f>COUNTIFS(eukaryotes!$A1155:$A2963,$A1155,eukaryotes!$S1155:$S2963,D$1)</f>
        <v>0</v>
      </c>
      <c r="E1155">
        <f>COUNTIFS(eukaryotes!$A1155:$A2963,$A1155,eukaryotes!$S1155:$S2963,E$1)</f>
        <v>0</v>
      </c>
      <c r="F1155">
        <f>COUNTIFS(eukaryotes!$A1155:$A2963,$A1155,eukaryotes!$S1155:$S2963,F$1)</f>
        <v>0</v>
      </c>
      <c r="G1155">
        <f>COUNTIFS(eukaryotes!$A1155:$A2963,$A1155,eukaryotes!$S1155:$S2963,G$1)</f>
        <v>0</v>
      </c>
      <c r="H1155">
        <f>COUNTIFS(eukaryotes!$A1155:$A2963,$A1155,eukaryotes!$S1155:$S2963,H$1)</f>
        <v>0</v>
      </c>
    </row>
    <row r="1156" spans="1:8" x14ac:dyDescent="0.25">
      <c r="A1156" t="s">
        <v>14708</v>
      </c>
      <c r="B1156">
        <f>COUNTIFS(eukaryotes!$A1156:$A2964,$A1156,eukaryotes!$S1156:$S2964,B$1)</f>
        <v>1</v>
      </c>
      <c r="C1156">
        <f>COUNTIFS(eukaryotes!$A1156:$A2964,$A1156,eukaryotes!$S1156:$S2964,C$1)</f>
        <v>0</v>
      </c>
      <c r="D1156">
        <f>COUNTIFS(eukaryotes!$A1156:$A2964,$A1156,eukaryotes!$S1156:$S2964,D$1)</f>
        <v>0</v>
      </c>
      <c r="E1156">
        <f>COUNTIFS(eukaryotes!$A1156:$A2964,$A1156,eukaryotes!$S1156:$S2964,E$1)</f>
        <v>0</v>
      </c>
      <c r="F1156">
        <f>COUNTIFS(eukaryotes!$A1156:$A2964,$A1156,eukaryotes!$S1156:$S2964,F$1)</f>
        <v>0</v>
      </c>
      <c r="G1156">
        <f>COUNTIFS(eukaryotes!$A1156:$A2964,$A1156,eukaryotes!$S1156:$S2964,G$1)</f>
        <v>0</v>
      </c>
      <c r="H1156">
        <f>COUNTIFS(eukaryotes!$A1156:$A2964,$A1156,eukaryotes!$S1156:$S2964,H$1)</f>
        <v>0</v>
      </c>
    </row>
    <row r="1157" spans="1:8" x14ac:dyDescent="0.25">
      <c r="A1157" t="s">
        <v>14713</v>
      </c>
      <c r="B1157">
        <f>COUNTIFS(eukaryotes!$A1157:$A2965,$A1157,eukaryotes!$S1157:$S2965,B$1)</f>
        <v>1</v>
      </c>
      <c r="C1157">
        <f>COUNTIFS(eukaryotes!$A1157:$A2965,$A1157,eukaryotes!$S1157:$S2965,C$1)</f>
        <v>0</v>
      </c>
      <c r="D1157">
        <f>COUNTIFS(eukaryotes!$A1157:$A2965,$A1157,eukaryotes!$S1157:$S2965,D$1)</f>
        <v>0</v>
      </c>
      <c r="E1157">
        <f>COUNTIFS(eukaryotes!$A1157:$A2965,$A1157,eukaryotes!$S1157:$S2965,E$1)</f>
        <v>0</v>
      </c>
      <c r="F1157">
        <f>COUNTIFS(eukaryotes!$A1157:$A2965,$A1157,eukaryotes!$S1157:$S2965,F$1)</f>
        <v>0</v>
      </c>
      <c r="G1157">
        <f>COUNTIFS(eukaryotes!$A1157:$A2965,$A1157,eukaryotes!$S1157:$S2965,G$1)</f>
        <v>0</v>
      </c>
      <c r="H1157">
        <f>COUNTIFS(eukaryotes!$A1157:$A2965,$A1157,eukaryotes!$S1157:$S2965,H$1)</f>
        <v>0</v>
      </c>
    </row>
    <row r="1158" spans="1:8" x14ac:dyDescent="0.25">
      <c r="A1158" t="s">
        <v>14718</v>
      </c>
      <c r="B1158">
        <f>COUNTIFS(eukaryotes!$A1158:$A2966,$A1158,eukaryotes!$S1158:$S2966,B$1)</f>
        <v>1</v>
      </c>
      <c r="C1158">
        <f>COUNTIFS(eukaryotes!$A1158:$A2966,$A1158,eukaryotes!$S1158:$S2966,C$1)</f>
        <v>0</v>
      </c>
      <c r="D1158">
        <f>COUNTIFS(eukaryotes!$A1158:$A2966,$A1158,eukaryotes!$S1158:$S2966,D$1)</f>
        <v>0</v>
      </c>
      <c r="E1158">
        <f>COUNTIFS(eukaryotes!$A1158:$A2966,$A1158,eukaryotes!$S1158:$S2966,E$1)</f>
        <v>0</v>
      </c>
      <c r="F1158">
        <f>COUNTIFS(eukaryotes!$A1158:$A2966,$A1158,eukaryotes!$S1158:$S2966,F$1)</f>
        <v>0</v>
      </c>
      <c r="G1158">
        <f>COUNTIFS(eukaryotes!$A1158:$A2966,$A1158,eukaryotes!$S1158:$S2966,G$1)</f>
        <v>0</v>
      </c>
      <c r="H1158">
        <f>COUNTIFS(eukaryotes!$A1158:$A2966,$A1158,eukaryotes!$S1158:$S2966,H$1)</f>
        <v>0</v>
      </c>
    </row>
    <row r="1159" spans="1:8" x14ac:dyDescent="0.25">
      <c r="A1159" t="s">
        <v>14723</v>
      </c>
      <c r="B1159">
        <f>COUNTIFS(eukaryotes!$A1159:$A2967,$A1159,eukaryotes!$S1159:$S2967,B$1)</f>
        <v>1</v>
      </c>
      <c r="C1159">
        <f>COUNTIFS(eukaryotes!$A1159:$A2967,$A1159,eukaryotes!$S1159:$S2967,C$1)</f>
        <v>0</v>
      </c>
      <c r="D1159">
        <f>COUNTIFS(eukaryotes!$A1159:$A2967,$A1159,eukaryotes!$S1159:$S2967,D$1)</f>
        <v>0</v>
      </c>
      <c r="E1159">
        <f>COUNTIFS(eukaryotes!$A1159:$A2967,$A1159,eukaryotes!$S1159:$S2967,E$1)</f>
        <v>0</v>
      </c>
      <c r="F1159">
        <f>COUNTIFS(eukaryotes!$A1159:$A2967,$A1159,eukaryotes!$S1159:$S2967,F$1)</f>
        <v>0</v>
      </c>
      <c r="G1159">
        <f>COUNTIFS(eukaryotes!$A1159:$A2967,$A1159,eukaryotes!$S1159:$S2967,G$1)</f>
        <v>0</v>
      </c>
      <c r="H1159">
        <f>COUNTIFS(eukaryotes!$A1159:$A2967,$A1159,eukaryotes!$S1159:$S2967,H$1)</f>
        <v>0</v>
      </c>
    </row>
    <row r="1160" spans="1:8" x14ac:dyDescent="0.25">
      <c r="A1160" t="s">
        <v>14728</v>
      </c>
      <c r="B1160">
        <f>COUNTIFS(eukaryotes!$A1160:$A2968,$A1160,eukaryotes!$S1160:$S2968,B$1)</f>
        <v>0</v>
      </c>
      <c r="C1160">
        <f>COUNTIFS(eukaryotes!$A1160:$A2968,$A1160,eukaryotes!$S1160:$S2968,C$1)</f>
        <v>0</v>
      </c>
      <c r="D1160">
        <f>COUNTIFS(eukaryotes!$A1160:$A2968,$A1160,eukaryotes!$S1160:$S2968,D$1)</f>
        <v>0</v>
      </c>
      <c r="E1160">
        <f>COUNTIFS(eukaryotes!$A1160:$A2968,$A1160,eukaryotes!$S1160:$S2968,E$1)</f>
        <v>1</v>
      </c>
      <c r="F1160">
        <f>COUNTIFS(eukaryotes!$A1160:$A2968,$A1160,eukaryotes!$S1160:$S2968,F$1)</f>
        <v>0</v>
      </c>
      <c r="G1160">
        <f>COUNTIFS(eukaryotes!$A1160:$A2968,$A1160,eukaryotes!$S1160:$S2968,G$1)</f>
        <v>0</v>
      </c>
      <c r="H1160">
        <f>COUNTIFS(eukaryotes!$A1160:$A2968,$A1160,eukaryotes!$S1160:$S2968,H$1)</f>
        <v>0</v>
      </c>
    </row>
    <row r="1161" spans="1:8" x14ac:dyDescent="0.25">
      <c r="A1161" t="s">
        <v>14734</v>
      </c>
      <c r="B1161">
        <f>COUNTIFS(eukaryotes!$A1161:$A2969,$A1161,eukaryotes!$S1161:$S2969,B$1)</f>
        <v>1</v>
      </c>
      <c r="C1161">
        <f>COUNTIFS(eukaryotes!$A1161:$A2969,$A1161,eukaryotes!$S1161:$S2969,C$1)</f>
        <v>0</v>
      </c>
      <c r="D1161">
        <f>COUNTIFS(eukaryotes!$A1161:$A2969,$A1161,eukaryotes!$S1161:$S2969,D$1)</f>
        <v>0</v>
      </c>
      <c r="E1161">
        <f>COUNTIFS(eukaryotes!$A1161:$A2969,$A1161,eukaryotes!$S1161:$S2969,E$1)</f>
        <v>0</v>
      </c>
      <c r="F1161">
        <f>COUNTIFS(eukaryotes!$A1161:$A2969,$A1161,eukaryotes!$S1161:$S2969,F$1)</f>
        <v>0</v>
      </c>
      <c r="G1161">
        <f>COUNTIFS(eukaryotes!$A1161:$A2969,$A1161,eukaryotes!$S1161:$S2969,G$1)</f>
        <v>0</v>
      </c>
      <c r="H1161">
        <f>COUNTIFS(eukaryotes!$A1161:$A2969,$A1161,eukaryotes!$S1161:$S2969,H$1)</f>
        <v>0</v>
      </c>
    </row>
    <row r="1162" spans="1:8" x14ac:dyDescent="0.25">
      <c r="A1162" t="s">
        <v>14740</v>
      </c>
      <c r="B1162">
        <f>COUNTIFS(eukaryotes!$A1162:$A2970,$A1162,eukaryotes!$S1162:$S2970,B$1)</f>
        <v>0</v>
      </c>
      <c r="C1162">
        <f>COUNTIFS(eukaryotes!$A1162:$A2970,$A1162,eukaryotes!$S1162:$S2970,C$1)</f>
        <v>0</v>
      </c>
      <c r="D1162">
        <f>COUNTIFS(eukaryotes!$A1162:$A2970,$A1162,eukaryotes!$S1162:$S2970,D$1)</f>
        <v>0</v>
      </c>
      <c r="E1162">
        <f>COUNTIFS(eukaryotes!$A1162:$A2970,$A1162,eukaryotes!$S1162:$S2970,E$1)</f>
        <v>1</v>
      </c>
      <c r="F1162">
        <f>COUNTIFS(eukaryotes!$A1162:$A2970,$A1162,eukaryotes!$S1162:$S2970,F$1)</f>
        <v>0</v>
      </c>
      <c r="G1162">
        <f>COUNTIFS(eukaryotes!$A1162:$A2970,$A1162,eukaryotes!$S1162:$S2970,G$1)</f>
        <v>0</v>
      </c>
      <c r="H1162">
        <f>COUNTIFS(eukaryotes!$A1162:$A2970,$A1162,eukaryotes!$S1162:$S2970,H$1)</f>
        <v>0</v>
      </c>
    </row>
    <row r="1163" spans="1:8" x14ac:dyDescent="0.25">
      <c r="A1163" t="s">
        <v>14745</v>
      </c>
      <c r="B1163">
        <f>COUNTIFS(eukaryotes!$A1163:$A2971,$A1163,eukaryotes!$S1163:$S2971,B$1)</f>
        <v>0</v>
      </c>
      <c r="C1163">
        <f>COUNTIFS(eukaryotes!$A1163:$A2971,$A1163,eukaryotes!$S1163:$S2971,C$1)</f>
        <v>0</v>
      </c>
      <c r="D1163">
        <f>COUNTIFS(eukaryotes!$A1163:$A2971,$A1163,eukaryotes!$S1163:$S2971,D$1)</f>
        <v>0</v>
      </c>
      <c r="E1163">
        <f>COUNTIFS(eukaryotes!$A1163:$A2971,$A1163,eukaryotes!$S1163:$S2971,E$1)</f>
        <v>1</v>
      </c>
      <c r="F1163">
        <f>COUNTIFS(eukaryotes!$A1163:$A2971,$A1163,eukaryotes!$S1163:$S2971,F$1)</f>
        <v>0</v>
      </c>
      <c r="G1163">
        <f>COUNTIFS(eukaryotes!$A1163:$A2971,$A1163,eukaryotes!$S1163:$S2971,G$1)</f>
        <v>0</v>
      </c>
      <c r="H1163">
        <f>COUNTIFS(eukaryotes!$A1163:$A2971,$A1163,eukaryotes!$S1163:$S2971,H$1)</f>
        <v>0</v>
      </c>
    </row>
    <row r="1164" spans="1:8" x14ac:dyDescent="0.25">
      <c r="A1164" t="s">
        <v>14751</v>
      </c>
      <c r="B1164">
        <f>COUNTIFS(eukaryotes!$A1164:$A2972,$A1164,eukaryotes!$S1164:$S2972,B$1)</f>
        <v>1</v>
      </c>
      <c r="C1164">
        <f>COUNTIFS(eukaryotes!$A1164:$A2972,$A1164,eukaryotes!$S1164:$S2972,C$1)</f>
        <v>0</v>
      </c>
      <c r="D1164">
        <f>COUNTIFS(eukaryotes!$A1164:$A2972,$A1164,eukaryotes!$S1164:$S2972,D$1)</f>
        <v>0</v>
      </c>
      <c r="E1164">
        <f>COUNTIFS(eukaryotes!$A1164:$A2972,$A1164,eukaryotes!$S1164:$S2972,E$1)</f>
        <v>0</v>
      </c>
      <c r="F1164">
        <f>COUNTIFS(eukaryotes!$A1164:$A2972,$A1164,eukaryotes!$S1164:$S2972,F$1)</f>
        <v>0</v>
      </c>
      <c r="G1164">
        <f>COUNTIFS(eukaryotes!$A1164:$A2972,$A1164,eukaryotes!$S1164:$S2972,G$1)</f>
        <v>0</v>
      </c>
      <c r="H1164">
        <f>COUNTIFS(eukaryotes!$A1164:$A2972,$A1164,eukaryotes!$S1164:$S2972,H$1)</f>
        <v>0</v>
      </c>
    </row>
    <row r="1165" spans="1:8" x14ac:dyDescent="0.25">
      <c r="A1165" t="s">
        <v>14756</v>
      </c>
      <c r="B1165">
        <f>COUNTIFS(eukaryotes!$A1165:$A2973,$A1165,eukaryotes!$S1165:$S2973,B$1)</f>
        <v>1</v>
      </c>
      <c r="C1165">
        <f>COUNTIFS(eukaryotes!$A1165:$A2973,$A1165,eukaryotes!$S1165:$S2973,C$1)</f>
        <v>0</v>
      </c>
      <c r="D1165">
        <f>COUNTIFS(eukaryotes!$A1165:$A2973,$A1165,eukaryotes!$S1165:$S2973,D$1)</f>
        <v>0</v>
      </c>
      <c r="E1165">
        <f>COUNTIFS(eukaryotes!$A1165:$A2973,$A1165,eukaryotes!$S1165:$S2973,E$1)</f>
        <v>0</v>
      </c>
      <c r="F1165">
        <f>COUNTIFS(eukaryotes!$A1165:$A2973,$A1165,eukaryotes!$S1165:$S2973,F$1)</f>
        <v>0</v>
      </c>
      <c r="G1165">
        <f>COUNTIFS(eukaryotes!$A1165:$A2973,$A1165,eukaryotes!$S1165:$S2973,G$1)</f>
        <v>0</v>
      </c>
      <c r="H1165">
        <f>COUNTIFS(eukaryotes!$A1165:$A2973,$A1165,eukaryotes!$S1165:$S2973,H$1)</f>
        <v>0</v>
      </c>
    </row>
    <row r="1166" spans="1:8" x14ac:dyDescent="0.25">
      <c r="A1166" t="s">
        <v>14761</v>
      </c>
      <c r="B1166">
        <f>COUNTIFS(eukaryotes!$A1166:$A2974,$A1166,eukaryotes!$S1166:$S2974,B$1)</f>
        <v>0</v>
      </c>
      <c r="C1166">
        <f>COUNTIFS(eukaryotes!$A1166:$A2974,$A1166,eukaryotes!$S1166:$S2974,C$1)</f>
        <v>0</v>
      </c>
      <c r="D1166">
        <f>COUNTIFS(eukaryotes!$A1166:$A2974,$A1166,eukaryotes!$S1166:$S2974,D$1)</f>
        <v>1</v>
      </c>
      <c r="E1166">
        <f>COUNTIFS(eukaryotes!$A1166:$A2974,$A1166,eukaryotes!$S1166:$S2974,E$1)</f>
        <v>0</v>
      </c>
      <c r="F1166">
        <f>COUNTIFS(eukaryotes!$A1166:$A2974,$A1166,eukaryotes!$S1166:$S2974,F$1)</f>
        <v>0</v>
      </c>
      <c r="G1166">
        <f>COUNTIFS(eukaryotes!$A1166:$A2974,$A1166,eukaryotes!$S1166:$S2974,G$1)</f>
        <v>0</v>
      </c>
      <c r="H1166">
        <f>COUNTIFS(eukaryotes!$A1166:$A2974,$A1166,eukaryotes!$S1166:$S2974,H$1)</f>
        <v>0</v>
      </c>
    </row>
    <row r="1167" spans="1:8" x14ac:dyDescent="0.25">
      <c r="A1167" t="s">
        <v>14767</v>
      </c>
      <c r="B1167">
        <f>COUNTIFS(eukaryotes!$A1167:$A2975,$A1167,eukaryotes!$S1167:$S2975,B$1)</f>
        <v>0</v>
      </c>
      <c r="C1167">
        <f>COUNTIFS(eukaryotes!$A1167:$A2975,$A1167,eukaryotes!$S1167:$S2975,C$1)</f>
        <v>0</v>
      </c>
      <c r="D1167">
        <f>COUNTIFS(eukaryotes!$A1167:$A2975,$A1167,eukaryotes!$S1167:$S2975,D$1)</f>
        <v>0</v>
      </c>
      <c r="E1167">
        <f>COUNTIFS(eukaryotes!$A1167:$A2975,$A1167,eukaryotes!$S1167:$S2975,E$1)</f>
        <v>1</v>
      </c>
      <c r="F1167">
        <f>COUNTIFS(eukaryotes!$A1167:$A2975,$A1167,eukaryotes!$S1167:$S2975,F$1)</f>
        <v>0</v>
      </c>
      <c r="G1167">
        <f>COUNTIFS(eukaryotes!$A1167:$A2975,$A1167,eukaryotes!$S1167:$S2975,G$1)</f>
        <v>0</v>
      </c>
      <c r="H1167">
        <f>COUNTIFS(eukaryotes!$A1167:$A2975,$A1167,eukaryotes!$S1167:$S2975,H$1)</f>
        <v>0</v>
      </c>
    </row>
    <row r="1168" spans="1:8" x14ac:dyDescent="0.25">
      <c r="A1168" t="s">
        <v>14773</v>
      </c>
      <c r="B1168">
        <f>COUNTIFS(eukaryotes!$A1168:$A2976,$A1168,eukaryotes!$S1168:$S2976,B$1)</f>
        <v>1</v>
      </c>
      <c r="C1168">
        <f>COUNTIFS(eukaryotes!$A1168:$A2976,$A1168,eukaryotes!$S1168:$S2976,C$1)</f>
        <v>0</v>
      </c>
      <c r="D1168">
        <f>COUNTIFS(eukaryotes!$A1168:$A2976,$A1168,eukaryotes!$S1168:$S2976,D$1)</f>
        <v>0</v>
      </c>
      <c r="E1168">
        <f>COUNTIFS(eukaryotes!$A1168:$A2976,$A1168,eukaryotes!$S1168:$S2976,E$1)</f>
        <v>0</v>
      </c>
      <c r="F1168">
        <f>COUNTIFS(eukaryotes!$A1168:$A2976,$A1168,eukaryotes!$S1168:$S2976,F$1)</f>
        <v>0</v>
      </c>
      <c r="G1168">
        <f>COUNTIFS(eukaryotes!$A1168:$A2976,$A1168,eukaryotes!$S1168:$S2976,G$1)</f>
        <v>0</v>
      </c>
      <c r="H1168">
        <f>COUNTIFS(eukaryotes!$A1168:$A2976,$A1168,eukaryotes!$S1168:$S2976,H$1)</f>
        <v>0</v>
      </c>
    </row>
    <row r="1169" spans="1:8" x14ac:dyDescent="0.25">
      <c r="A1169" t="s">
        <v>14778</v>
      </c>
      <c r="B1169">
        <f>COUNTIFS(eukaryotes!$A1169:$A2977,$A1169,eukaryotes!$S1169:$S2977,B$1)</f>
        <v>1</v>
      </c>
      <c r="C1169">
        <f>COUNTIFS(eukaryotes!$A1169:$A2977,$A1169,eukaryotes!$S1169:$S2977,C$1)</f>
        <v>0</v>
      </c>
      <c r="D1169">
        <f>COUNTIFS(eukaryotes!$A1169:$A2977,$A1169,eukaryotes!$S1169:$S2977,D$1)</f>
        <v>0</v>
      </c>
      <c r="E1169">
        <f>COUNTIFS(eukaryotes!$A1169:$A2977,$A1169,eukaryotes!$S1169:$S2977,E$1)</f>
        <v>0</v>
      </c>
      <c r="F1169">
        <f>COUNTIFS(eukaryotes!$A1169:$A2977,$A1169,eukaryotes!$S1169:$S2977,F$1)</f>
        <v>0</v>
      </c>
      <c r="G1169">
        <f>COUNTIFS(eukaryotes!$A1169:$A2977,$A1169,eukaryotes!$S1169:$S2977,G$1)</f>
        <v>0</v>
      </c>
      <c r="H1169">
        <f>COUNTIFS(eukaryotes!$A1169:$A2977,$A1169,eukaryotes!$S1169:$S2977,H$1)</f>
        <v>0</v>
      </c>
    </row>
    <row r="1170" spans="1:8" x14ac:dyDescent="0.25">
      <c r="A1170" t="s">
        <v>14783</v>
      </c>
      <c r="B1170">
        <f>COUNTIFS(eukaryotes!$A1170:$A2978,$A1170,eukaryotes!$S1170:$S2978,B$1)</f>
        <v>1</v>
      </c>
      <c r="C1170">
        <f>COUNTIFS(eukaryotes!$A1170:$A2978,$A1170,eukaryotes!$S1170:$S2978,C$1)</f>
        <v>0</v>
      </c>
      <c r="D1170">
        <f>COUNTIFS(eukaryotes!$A1170:$A2978,$A1170,eukaryotes!$S1170:$S2978,D$1)</f>
        <v>0</v>
      </c>
      <c r="E1170">
        <f>COUNTIFS(eukaryotes!$A1170:$A2978,$A1170,eukaryotes!$S1170:$S2978,E$1)</f>
        <v>0</v>
      </c>
      <c r="F1170">
        <f>COUNTIFS(eukaryotes!$A1170:$A2978,$A1170,eukaryotes!$S1170:$S2978,F$1)</f>
        <v>0</v>
      </c>
      <c r="G1170">
        <f>COUNTIFS(eukaryotes!$A1170:$A2978,$A1170,eukaryotes!$S1170:$S2978,G$1)</f>
        <v>0</v>
      </c>
      <c r="H1170">
        <f>COUNTIFS(eukaryotes!$A1170:$A2978,$A1170,eukaryotes!$S1170:$S2978,H$1)</f>
        <v>0</v>
      </c>
    </row>
    <row r="1171" spans="1:8" x14ac:dyDescent="0.25">
      <c r="A1171" t="s">
        <v>14788</v>
      </c>
      <c r="B1171">
        <f>COUNTIFS(eukaryotes!$A1171:$A2979,$A1171,eukaryotes!$S1171:$S2979,B$1)</f>
        <v>0</v>
      </c>
      <c r="C1171">
        <f>COUNTIFS(eukaryotes!$A1171:$A2979,$A1171,eukaryotes!$S1171:$S2979,C$1)</f>
        <v>0</v>
      </c>
      <c r="D1171">
        <f>COUNTIFS(eukaryotes!$A1171:$A2979,$A1171,eukaryotes!$S1171:$S2979,D$1)</f>
        <v>0</v>
      </c>
      <c r="E1171">
        <f>COUNTIFS(eukaryotes!$A1171:$A2979,$A1171,eukaryotes!$S1171:$S2979,E$1)</f>
        <v>1</v>
      </c>
      <c r="F1171">
        <f>COUNTIFS(eukaryotes!$A1171:$A2979,$A1171,eukaryotes!$S1171:$S2979,F$1)</f>
        <v>0</v>
      </c>
      <c r="G1171">
        <f>COUNTIFS(eukaryotes!$A1171:$A2979,$A1171,eukaryotes!$S1171:$S2979,G$1)</f>
        <v>0</v>
      </c>
      <c r="H1171">
        <f>COUNTIFS(eukaryotes!$A1171:$A2979,$A1171,eukaryotes!$S1171:$S2979,H$1)</f>
        <v>0</v>
      </c>
    </row>
    <row r="1172" spans="1:8" x14ac:dyDescent="0.25">
      <c r="A1172" t="s">
        <v>14794</v>
      </c>
      <c r="B1172">
        <f>COUNTIFS(eukaryotes!$A1172:$A2980,$A1172,eukaryotes!$S1172:$S2980,B$1)</f>
        <v>1</v>
      </c>
      <c r="C1172">
        <f>COUNTIFS(eukaryotes!$A1172:$A2980,$A1172,eukaryotes!$S1172:$S2980,C$1)</f>
        <v>0</v>
      </c>
      <c r="D1172">
        <f>COUNTIFS(eukaryotes!$A1172:$A2980,$A1172,eukaryotes!$S1172:$S2980,D$1)</f>
        <v>0</v>
      </c>
      <c r="E1172">
        <f>COUNTIFS(eukaryotes!$A1172:$A2980,$A1172,eukaryotes!$S1172:$S2980,E$1)</f>
        <v>0</v>
      </c>
      <c r="F1172">
        <f>COUNTIFS(eukaryotes!$A1172:$A2980,$A1172,eukaryotes!$S1172:$S2980,F$1)</f>
        <v>0</v>
      </c>
      <c r="G1172">
        <f>COUNTIFS(eukaryotes!$A1172:$A2980,$A1172,eukaryotes!$S1172:$S2980,G$1)</f>
        <v>0</v>
      </c>
      <c r="H1172">
        <f>COUNTIFS(eukaryotes!$A1172:$A2980,$A1172,eukaryotes!$S1172:$S2980,H$1)</f>
        <v>0</v>
      </c>
    </row>
    <row r="1173" spans="1:8" x14ac:dyDescent="0.25">
      <c r="A1173" t="s">
        <v>14799</v>
      </c>
      <c r="B1173">
        <f>COUNTIFS(eukaryotes!$A1173:$A2981,$A1173,eukaryotes!$S1173:$S2981,B$1)</f>
        <v>0</v>
      </c>
      <c r="C1173">
        <f>COUNTIFS(eukaryotes!$A1173:$A2981,$A1173,eukaryotes!$S1173:$S2981,C$1)</f>
        <v>0</v>
      </c>
      <c r="D1173">
        <f>COUNTIFS(eukaryotes!$A1173:$A2981,$A1173,eukaryotes!$S1173:$S2981,D$1)</f>
        <v>0</v>
      </c>
      <c r="E1173">
        <f>COUNTIFS(eukaryotes!$A1173:$A2981,$A1173,eukaryotes!$S1173:$S2981,E$1)</f>
        <v>1</v>
      </c>
      <c r="F1173">
        <f>COUNTIFS(eukaryotes!$A1173:$A2981,$A1173,eukaryotes!$S1173:$S2981,F$1)</f>
        <v>0</v>
      </c>
      <c r="G1173">
        <f>COUNTIFS(eukaryotes!$A1173:$A2981,$A1173,eukaryotes!$S1173:$S2981,G$1)</f>
        <v>0</v>
      </c>
      <c r="H1173">
        <f>COUNTIFS(eukaryotes!$A1173:$A2981,$A1173,eukaryotes!$S1173:$S2981,H$1)</f>
        <v>0</v>
      </c>
    </row>
    <row r="1174" spans="1:8" x14ac:dyDescent="0.25">
      <c r="A1174" t="s">
        <v>14804</v>
      </c>
      <c r="B1174">
        <f>COUNTIFS(eukaryotes!$A1174:$A2982,$A1174,eukaryotes!$S1174:$S2982,B$1)</f>
        <v>0</v>
      </c>
      <c r="C1174">
        <f>COUNTIFS(eukaryotes!$A1174:$A2982,$A1174,eukaryotes!$S1174:$S2982,C$1)</f>
        <v>0</v>
      </c>
      <c r="D1174">
        <f>COUNTIFS(eukaryotes!$A1174:$A2982,$A1174,eukaryotes!$S1174:$S2982,D$1)</f>
        <v>0</v>
      </c>
      <c r="E1174">
        <f>COUNTIFS(eukaryotes!$A1174:$A2982,$A1174,eukaryotes!$S1174:$S2982,E$1)</f>
        <v>1</v>
      </c>
      <c r="F1174">
        <f>COUNTIFS(eukaryotes!$A1174:$A2982,$A1174,eukaryotes!$S1174:$S2982,F$1)</f>
        <v>0</v>
      </c>
      <c r="G1174">
        <f>COUNTIFS(eukaryotes!$A1174:$A2982,$A1174,eukaryotes!$S1174:$S2982,G$1)</f>
        <v>0</v>
      </c>
      <c r="H1174">
        <f>COUNTIFS(eukaryotes!$A1174:$A2982,$A1174,eukaryotes!$S1174:$S2982,H$1)</f>
        <v>0</v>
      </c>
    </row>
    <row r="1175" spans="1:8" x14ac:dyDescent="0.25">
      <c r="A1175" t="s">
        <v>14810</v>
      </c>
      <c r="B1175">
        <f>COUNTIFS(eukaryotes!$A1175:$A2983,$A1175,eukaryotes!$S1175:$S2983,B$1)</f>
        <v>0</v>
      </c>
      <c r="C1175">
        <f>COUNTIFS(eukaryotes!$A1175:$A2983,$A1175,eukaryotes!$S1175:$S2983,C$1)</f>
        <v>0</v>
      </c>
      <c r="D1175">
        <f>COUNTIFS(eukaryotes!$A1175:$A2983,$A1175,eukaryotes!$S1175:$S2983,D$1)</f>
        <v>0</v>
      </c>
      <c r="E1175">
        <f>COUNTIFS(eukaryotes!$A1175:$A2983,$A1175,eukaryotes!$S1175:$S2983,E$1)</f>
        <v>4</v>
      </c>
      <c r="F1175">
        <f>COUNTIFS(eukaryotes!$A1175:$A2983,$A1175,eukaryotes!$S1175:$S2983,F$1)</f>
        <v>0</v>
      </c>
      <c r="G1175">
        <f>COUNTIFS(eukaryotes!$A1175:$A2983,$A1175,eukaryotes!$S1175:$S2983,G$1)</f>
        <v>0</v>
      </c>
      <c r="H1175">
        <f>COUNTIFS(eukaryotes!$A1175:$A2983,$A1175,eukaryotes!$S1175:$S2983,H$1)</f>
        <v>0</v>
      </c>
    </row>
    <row r="1176" spans="1:8" x14ac:dyDescent="0.25">
      <c r="A1176" t="s">
        <v>14815</v>
      </c>
      <c r="B1176">
        <f>COUNTIFS(eukaryotes!$A1176:$A2984,$A1176,eukaryotes!$S1176:$S2984,B$1)</f>
        <v>1</v>
      </c>
      <c r="C1176">
        <f>COUNTIFS(eukaryotes!$A1176:$A2984,$A1176,eukaryotes!$S1176:$S2984,C$1)</f>
        <v>0</v>
      </c>
      <c r="D1176">
        <f>COUNTIFS(eukaryotes!$A1176:$A2984,$A1176,eukaryotes!$S1176:$S2984,D$1)</f>
        <v>0</v>
      </c>
      <c r="E1176">
        <f>COUNTIFS(eukaryotes!$A1176:$A2984,$A1176,eukaryotes!$S1176:$S2984,E$1)</f>
        <v>0</v>
      </c>
      <c r="F1176">
        <f>COUNTIFS(eukaryotes!$A1176:$A2984,$A1176,eukaryotes!$S1176:$S2984,F$1)</f>
        <v>0</v>
      </c>
      <c r="G1176">
        <f>COUNTIFS(eukaryotes!$A1176:$A2984,$A1176,eukaryotes!$S1176:$S2984,G$1)</f>
        <v>0</v>
      </c>
      <c r="H1176">
        <f>COUNTIFS(eukaryotes!$A1176:$A2984,$A1176,eukaryotes!$S1176:$S2984,H$1)</f>
        <v>0</v>
      </c>
    </row>
    <row r="1177" spans="1:8" x14ac:dyDescent="0.25">
      <c r="A1177" t="s">
        <v>14820</v>
      </c>
      <c r="B1177">
        <f>COUNTIFS(eukaryotes!$A1177:$A2985,$A1177,eukaryotes!$S1177:$S2985,B$1)</f>
        <v>1</v>
      </c>
      <c r="C1177">
        <f>COUNTIFS(eukaryotes!$A1177:$A2985,$A1177,eukaryotes!$S1177:$S2985,C$1)</f>
        <v>0</v>
      </c>
      <c r="D1177">
        <f>COUNTIFS(eukaryotes!$A1177:$A2985,$A1177,eukaryotes!$S1177:$S2985,D$1)</f>
        <v>0</v>
      </c>
      <c r="E1177">
        <f>COUNTIFS(eukaryotes!$A1177:$A2985,$A1177,eukaryotes!$S1177:$S2985,E$1)</f>
        <v>0</v>
      </c>
      <c r="F1177">
        <f>COUNTIFS(eukaryotes!$A1177:$A2985,$A1177,eukaryotes!$S1177:$S2985,F$1)</f>
        <v>0</v>
      </c>
      <c r="G1177">
        <f>COUNTIFS(eukaryotes!$A1177:$A2985,$A1177,eukaryotes!$S1177:$S2985,G$1)</f>
        <v>0</v>
      </c>
      <c r="H1177">
        <f>COUNTIFS(eukaryotes!$A1177:$A2985,$A1177,eukaryotes!$S1177:$S2985,H$1)</f>
        <v>0</v>
      </c>
    </row>
    <row r="1178" spans="1:8" x14ac:dyDescent="0.25">
      <c r="A1178" t="s">
        <v>14828</v>
      </c>
      <c r="B1178">
        <f>COUNTIFS(eukaryotes!$A1178:$A2986,$A1178,eukaryotes!$S1178:$S2986,B$1)</f>
        <v>1</v>
      </c>
      <c r="C1178">
        <f>COUNTIFS(eukaryotes!$A1178:$A2986,$A1178,eukaryotes!$S1178:$S2986,C$1)</f>
        <v>0</v>
      </c>
      <c r="D1178">
        <f>COUNTIFS(eukaryotes!$A1178:$A2986,$A1178,eukaryotes!$S1178:$S2986,D$1)</f>
        <v>0</v>
      </c>
      <c r="E1178">
        <f>COUNTIFS(eukaryotes!$A1178:$A2986,$A1178,eukaryotes!$S1178:$S2986,E$1)</f>
        <v>0</v>
      </c>
      <c r="F1178">
        <f>COUNTIFS(eukaryotes!$A1178:$A2986,$A1178,eukaryotes!$S1178:$S2986,F$1)</f>
        <v>0</v>
      </c>
      <c r="G1178">
        <f>COUNTIFS(eukaryotes!$A1178:$A2986,$A1178,eukaryotes!$S1178:$S2986,G$1)</f>
        <v>0</v>
      </c>
      <c r="H1178">
        <f>COUNTIFS(eukaryotes!$A1178:$A2986,$A1178,eukaryotes!$S1178:$S2986,H$1)</f>
        <v>0</v>
      </c>
    </row>
    <row r="1179" spans="1:8" x14ac:dyDescent="0.25">
      <c r="A1179" t="s">
        <v>14833</v>
      </c>
      <c r="B1179">
        <f>COUNTIFS(eukaryotes!$A1179:$A2987,$A1179,eukaryotes!$S1179:$S2987,B$1)</f>
        <v>0</v>
      </c>
      <c r="C1179">
        <f>COUNTIFS(eukaryotes!$A1179:$A2987,$A1179,eukaryotes!$S1179:$S2987,C$1)</f>
        <v>0</v>
      </c>
      <c r="D1179">
        <f>COUNTIFS(eukaryotes!$A1179:$A2987,$A1179,eukaryotes!$S1179:$S2987,D$1)</f>
        <v>0</v>
      </c>
      <c r="E1179">
        <f>COUNTIFS(eukaryotes!$A1179:$A2987,$A1179,eukaryotes!$S1179:$S2987,E$1)</f>
        <v>1</v>
      </c>
      <c r="F1179">
        <f>COUNTIFS(eukaryotes!$A1179:$A2987,$A1179,eukaryotes!$S1179:$S2987,F$1)</f>
        <v>0</v>
      </c>
      <c r="G1179">
        <f>COUNTIFS(eukaryotes!$A1179:$A2987,$A1179,eukaryotes!$S1179:$S2987,G$1)</f>
        <v>0</v>
      </c>
      <c r="H1179">
        <f>COUNTIFS(eukaryotes!$A1179:$A2987,$A1179,eukaryotes!$S1179:$S2987,H$1)</f>
        <v>0</v>
      </c>
    </row>
    <row r="1180" spans="1:8" x14ac:dyDescent="0.25">
      <c r="A1180" t="s">
        <v>14838</v>
      </c>
      <c r="B1180">
        <f>COUNTIFS(eukaryotes!$A1180:$A2988,$A1180,eukaryotes!$S1180:$S2988,B$1)</f>
        <v>1</v>
      </c>
      <c r="C1180">
        <f>COUNTIFS(eukaryotes!$A1180:$A2988,$A1180,eukaryotes!$S1180:$S2988,C$1)</f>
        <v>0</v>
      </c>
      <c r="D1180">
        <f>COUNTIFS(eukaryotes!$A1180:$A2988,$A1180,eukaryotes!$S1180:$S2988,D$1)</f>
        <v>0</v>
      </c>
      <c r="E1180">
        <f>COUNTIFS(eukaryotes!$A1180:$A2988,$A1180,eukaryotes!$S1180:$S2988,E$1)</f>
        <v>0</v>
      </c>
      <c r="F1180">
        <f>COUNTIFS(eukaryotes!$A1180:$A2988,$A1180,eukaryotes!$S1180:$S2988,F$1)</f>
        <v>0</v>
      </c>
      <c r="G1180">
        <f>COUNTIFS(eukaryotes!$A1180:$A2988,$A1180,eukaryotes!$S1180:$S2988,G$1)</f>
        <v>0</v>
      </c>
      <c r="H1180">
        <f>COUNTIFS(eukaryotes!$A1180:$A2988,$A1180,eukaryotes!$S1180:$S2988,H$1)</f>
        <v>0</v>
      </c>
    </row>
    <row r="1181" spans="1:8" x14ac:dyDescent="0.25">
      <c r="A1181" t="s">
        <v>14843</v>
      </c>
      <c r="B1181">
        <f>COUNTIFS(eukaryotes!$A1181:$A2989,$A1181,eukaryotes!$S1181:$S2989,B$1)</f>
        <v>1</v>
      </c>
      <c r="C1181">
        <f>COUNTIFS(eukaryotes!$A1181:$A2989,$A1181,eukaryotes!$S1181:$S2989,C$1)</f>
        <v>0</v>
      </c>
      <c r="D1181">
        <f>COUNTIFS(eukaryotes!$A1181:$A2989,$A1181,eukaryotes!$S1181:$S2989,D$1)</f>
        <v>0</v>
      </c>
      <c r="E1181">
        <f>COUNTIFS(eukaryotes!$A1181:$A2989,$A1181,eukaryotes!$S1181:$S2989,E$1)</f>
        <v>0</v>
      </c>
      <c r="F1181">
        <f>COUNTIFS(eukaryotes!$A1181:$A2989,$A1181,eukaryotes!$S1181:$S2989,F$1)</f>
        <v>0</v>
      </c>
      <c r="G1181">
        <f>COUNTIFS(eukaryotes!$A1181:$A2989,$A1181,eukaryotes!$S1181:$S2989,G$1)</f>
        <v>0</v>
      </c>
      <c r="H1181">
        <f>COUNTIFS(eukaryotes!$A1181:$A2989,$A1181,eukaryotes!$S1181:$S2989,H$1)</f>
        <v>0</v>
      </c>
    </row>
    <row r="1182" spans="1:8" x14ac:dyDescent="0.25">
      <c r="A1182" t="s">
        <v>14848</v>
      </c>
      <c r="B1182">
        <f>COUNTIFS(eukaryotes!$A1182:$A2990,$A1182,eukaryotes!$S1182:$S2990,B$1)</f>
        <v>1</v>
      </c>
      <c r="C1182">
        <f>COUNTIFS(eukaryotes!$A1182:$A2990,$A1182,eukaryotes!$S1182:$S2990,C$1)</f>
        <v>0</v>
      </c>
      <c r="D1182">
        <f>COUNTIFS(eukaryotes!$A1182:$A2990,$A1182,eukaryotes!$S1182:$S2990,D$1)</f>
        <v>0</v>
      </c>
      <c r="E1182">
        <f>COUNTIFS(eukaryotes!$A1182:$A2990,$A1182,eukaryotes!$S1182:$S2990,E$1)</f>
        <v>0</v>
      </c>
      <c r="F1182">
        <f>COUNTIFS(eukaryotes!$A1182:$A2990,$A1182,eukaryotes!$S1182:$S2990,F$1)</f>
        <v>0</v>
      </c>
      <c r="G1182">
        <f>COUNTIFS(eukaryotes!$A1182:$A2990,$A1182,eukaryotes!$S1182:$S2990,G$1)</f>
        <v>0</v>
      </c>
      <c r="H1182">
        <f>COUNTIFS(eukaryotes!$A1182:$A2990,$A1182,eukaryotes!$S1182:$S2990,H$1)</f>
        <v>0</v>
      </c>
    </row>
    <row r="1183" spans="1:8" x14ac:dyDescent="0.25">
      <c r="A1183" t="s">
        <v>14853</v>
      </c>
      <c r="B1183">
        <f>COUNTIFS(eukaryotes!$A1183:$A2991,$A1183,eukaryotes!$S1183:$S2991,B$1)</f>
        <v>1</v>
      </c>
      <c r="C1183">
        <f>COUNTIFS(eukaryotes!$A1183:$A2991,$A1183,eukaryotes!$S1183:$S2991,C$1)</f>
        <v>0</v>
      </c>
      <c r="D1183">
        <f>COUNTIFS(eukaryotes!$A1183:$A2991,$A1183,eukaryotes!$S1183:$S2991,D$1)</f>
        <v>0</v>
      </c>
      <c r="E1183">
        <f>COUNTIFS(eukaryotes!$A1183:$A2991,$A1183,eukaryotes!$S1183:$S2991,E$1)</f>
        <v>0</v>
      </c>
      <c r="F1183">
        <f>COUNTIFS(eukaryotes!$A1183:$A2991,$A1183,eukaryotes!$S1183:$S2991,F$1)</f>
        <v>0</v>
      </c>
      <c r="G1183">
        <f>COUNTIFS(eukaryotes!$A1183:$A2991,$A1183,eukaryotes!$S1183:$S2991,G$1)</f>
        <v>0</v>
      </c>
      <c r="H1183">
        <f>COUNTIFS(eukaryotes!$A1183:$A2991,$A1183,eukaryotes!$S1183:$S2991,H$1)</f>
        <v>0</v>
      </c>
    </row>
    <row r="1184" spans="1:8" x14ac:dyDescent="0.25">
      <c r="A1184" t="s">
        <v>14858</v>
      </c>
      <c r="B1184">
        <f>COUNTIFS(eukaryotes!$A1184:$A2992,$A1184,eukaryotes!$S1184:$S2992,B$1)</f>
        <v>1</v>
      </c>
      <c r="C1184">
        <f>COUNTIFS(eukaryotes!$A1184:$A2992,$A1184,eukaryotes!$S1184:$S2992,C$1)</f>
        <v>0</v>
      </c>
      <c r="D1184">
        <f>COUNTIFS(eukaryotes!$A1184:$A2992,$A1184,eukaryotes!$S1184:$S2992,D$1)</f>
        <v>0</v>
      </c>
      <c r="E1184">
        <f>COUNTIFS(eukaryotes!$A1184:$A2992,$A1184,eukaryotes!$S1184:$S2992,E$1)</f>
        <v>0</v>
      </c>
      <c r="F1184">
        <f>COUNTIFS(eukaryotes!$A1184:$A2992,$A1184,eukaryotes!$S1184:$S2992,F$1)</f>
        <v>0</v>
      </c>
      <c r="G1184">
        <f>COUNTIFS(eukaryotes!$A1184:$A2992,$A1184,eukaryotes!$S1184:$S2992,G$1)</f>
        <v>0</v>
      </c>
      <c r="H1184">
        <f>COUNTIFS(eukaryotes!$A1184:$A2992,$A1184,eukaryotes!$S1184:$S2992,H$1)</f>
        <v>0</v>
      </c>
    </row>
    <row r="1185" spans="1:8" x14ac:dyDescent="0.25">
      <c r="A1185" t="s">
        <v>14863</v>
      </c>
      <c r="B1185">
        <f>COUNTIFS(eukaryotes!$A1185:$A2993,$A1185,eukaryotes!$S1185:$S2993,B$1)</f>
        <v>1</v>
      </c>
      <c r="C1185">
        <f>COUNTIFS(eukaryotes!$A1185:$A2993,$A1185,eukaryotes!$S1185:$S2993,C$1)</f>
        <v>0</v>
      </c>
      <c r="D1185">
        <f>COUNTIFS(eukaryotes!$A1185:$A2993,$A1185,eukaryotes!$S1185:$S2993,D$1)</f>
        <v>0</v>
      </c>
      <c r="E1185">
        <f>COUNTIFS(eukaryotes!$A1185:$A2993,$A1185,eukaryotes!$S1185:$S2993,E$1)</f>
        <v>0</v>
      </c>
      <c r="F1185">
        <f>COUNTIFS(eukaryotes!$A1185:$A2993,$A1185,eukaryotes!$S1185:$S2993,F$1)</f>
        <v>0</v>
      </c>
      <c r="G1185">
        <f>COUNTIFS(eukaryotes!$A1185:$A2993,$A1185,eukaryotes!$S1185:$S2993,G$1)</f>
        <v>0</v>
      </c>
      <c r="H1185">
        <f>COUNTIFS(eukaryotes!$A1185:$A2993,$A1185,eukaryotes!$S1185:$S2993,H$1)</f>
        <v>0</v>
      </c>
    </row>
    <row r="1186" spans="1:8" x14ac:dyDescent="0.25">
      <c r="A1186" t="s">
        <v>14868</v>
      </c>
      <c r="B1186">
        <f>COUNTIFS(eukaryotes!$A1186:$A2994,$A1186,eukaryotes!$S1186:$S2994,B$1)</f>
        <v>1</v>
      </c>
      <c r="C1186">
        <f>COUNTIFS(eukaryotes!$A1186:$A2994,$A1186,eukaryotes!$S1186:$S2994,C$1)</f>
        <v>0</v>
      </c>
      <c r="D1186">
        <f>COUNTIFS(eukaryotes!$A1186:$A2994,$A1186,eukaryotes!$S1186:$S2994,D$1)</f>
        <v>1</v>
      </c>
      <c r="E1186">
        <f>COUNTIFS(eukaryotes!$A1186:$A2994,$A1186,eukaryotes!$S1186:$S2994,E$1)</f>
        <v>0</v>
      </c>
      <c r="F1186">
        <f>COUNTIFS(eukaryotes!$A1186:$A2994,$A1186,eukaryotes!$S1186:$S2994,F$1)</f>
        <v>0</v>
      </c>
      <c r="G1186">
        <f>COUNTIFS(eukaryotes!$A1186:$A2994,$A1186,eukaryotes!$S1186:$S2994,G$1)</f>
        <v>0</v>
      </c>
      <c r="H1186">
        <f>COUNTIFS(eukaryotes!$A1186:$A2994,$A1186,eukaryotes!$S1186:$S2994,H$1)</f>
        <v>0</v>
      </c>
    </row>
    <row r="1187" spans="1:8" x14ac:dyDescent="0.25">
      <c r="A1187" t="s">
        <v>14873</v>
      </c>
      <c r="B1187">
        <f>COUNTIFS(eukaryotes!$A1187:$A2995,$A1187,eukaryotes!$S1187:$S2995,B$1)</f>
        <v>0</v>
      </c>
      <c r="C1187">
        <f>COUNTIFS(eukaryotes!$A1187:$A2995,$A1187,eukaryotes!$S1187:$S2995,C$1)</f>
        <v>0</v>
      </c>
      <c r="D1187">
        <f>COUNTIFS(eukaryotes!$A1187:$A2995,$A1187,eukaryotes!$S1187:$S2995,D$1)</f>
        <v>0</v>
      </c>
      <c r="E1187">
        <f>COUNTIFS(eukaryotes!$A1187:$A2995,$A1187,eukaryotes!$S1187:$S2995,E$1)</f>
        <v>1</v>
      </c>
      <c r="F1187">
        <f>COUNTIFS(eukaryotes!$A1187:$A2995,$A1187,eukaryotes!$S1187:$S2995,F$1)</f>
        <v>0</v>
      </c>
      <c r="G1187">
        <f>COUNTIFS(eukaryotes!$A1187:$A2995,$A1187,eukaryotes!$S1187:$S2995,G$1)</f>
        <v>0</v>
      </c>
      <c r="H1187">
        <f>COUNTIFS(eukaryotes!$A1187:$A2995,$A1187,eukaryotes!$S1187:$S2995,H$1)</f>
        <v>0</v>
      </c>
    </row>
    <row r="1188" spans="1:8" x14ac:dyDescent="0.25">
      <c r="A1188" t="s">
        <v>14878</v>
      </c>
      <c r="B1188">
        <f>COUNTIFS(eukaryotes!$A1188:$A2996,$A1188,eukaryotes!$S1188:$S2996,B$1)</f>
        <v>0</v>
      </c>
      <c r="C1188">
        <f>COUNTIFS(eukaryotes!$A1188:$A2996,$A1188,eukaryotes!$S1188:$S2996,C$1)</f>
        <v>1</v>
      </c>
      <c r="D1188">
        <f>COUNTIFS(eukaryotes!$A1188:$A2996,$A1188,eukaryotes!$S1188:$S2996,D$1)</f>
        <v>0</v>
      </c>
      <c r="E1188">
        <f>COUNTIFS(eukaryotes!$A1188:$A2996,$A1188,eukaryotes!$S1188:$S2996,E$1)</f>
        <v>0</v>
      </c>
      <c r="F1188">
        <f>COUNTIFS(eukaryotes!$A1188:$A2996,$A1188,eukaryotes!$S1188:$S2996,F$1)</f>
        <v>0</v>
      </c>
      <c r="G1188">
        <f>COUNTIFS(eukaryotes!$A1188:$A2996,$A1188,eukaryotes!$S1188:$S2996,G$1)</f>
        <v>0</v>
      </c>
      <c r="H1188">
        <f>COUNTIFS(eukaryotes!$A1188:$A2996,$A1188,eukaryotes!$S1188:$S2996,H$1)</f>
        <v>0</v>
      </c>
    </row>
    <row r="1189" spans="1:8" x14ac:dyDescent="0.25">
      <c r="A1189" t="s">
        <v>14882</v>
      </c>
      <c r="B1189">
        <f>COUNTIFS(eukaryotes!$A1189:$A2997,$A1189,eukaryotes!$S1189:$S2997,B$1)</f>
        <v>1</v>
      </c>
      <c r="C1189">
        <f>COUNTIFS(eukaryotes!$A1189:$A2997,$A1189,eukaryotes!$S1189:$S2997,C$1)</f>
        <v>0</v>
      </c>
      <c r="D1189">
        <f>COUNTIFS(eukaryotes!$A1189:$A2997,$A1189,eukaryotes!$S1189:$S2997,D$1)</f>
        <v>0</v>
      </c>
      <c r="E1189">
        <f>COUNTIFS(eukaryotes!$A1189:$A2997,$A1189,eukaryotes!$S1189:$S2997,E$1)</f>
        <v>0</v>
      </c>
      <c r="F1189">
        <f>COUNTIFS(eukaryotes!$A1189:$A2997,$A1189,eukaryotes!$S1189:$S2997,F$1)</f>
        <v>0</v>
      </c>
      <c r="G1189">
        <f>COUNTIFS(eukaryotes!$A1189:$A2997,$A1189,eukaryotes!$S1189:$S2997,G$1)</f>
        <v>0</v>
      </c>
      <c r="H1189">
        <f>COUNTIFS(eukaryotes!$A1189:$A2997,$A1189,eukaryotes!$S1189:$S2997,H$1)</f>
        <v>0</v>
      </c>
    </row>
    <row r="1190" spans="1:8" x14ac:dyDescent="0.25">
      <c r="A1190" t="s">
        <v>14887</v>
      </c>
      <c r="B1190">
        <f>COUNTIFS(eukaryotes!$A1190:$A2998,$A1190,eukaryotes!$S1190:$S2998,B$1)</f>
        <v>0</v>
      </c>
      <c r="C1190">
        <f>COUNTIFS(eukaryotes!$A1190:$A2998,$A1190,eukaryotes!$S1190:$S2998,C$1)</f>
        <v>0</v>
      </c>
      <c r="D1190">
        <f>COUNTIFS(eukaryotes!$A1190:$A2998,$A1190,eukaryotes!$S1190:$S2998,D$1)</f>
        <v>0</v>
      </c>
      <c r="E1190">
        <f>COUNTIFS(eukaryotes!$A1190:$A2998,$A1190,eukaryotes!$S1190:$S2998,E$1)</f>
        <v>1</v>
      </c>
      <c r="F1190">
        <f>COUNTIFS(eukaryotes!$A1190:$A2998,$A1190,eukaryotes!$S1190:$S2998,F$1)</f>
        <v>0</v>
      </c>
      <c r="G1190">
        <f>COUNTIFS(eukaryotes!$A1190:$A2998,$A1190,eukaryotes!$S1190:$S2998,G$1)</f>
        <v>0</v>
      </c>
      <c r="H1190">
        <f>COUNTIFS(eukaryotes!$A1190:$A2998,$A1190,eukaryotes!$S1190:$S2998,H$1)</f>
        <v>0</v>
      </c>
    </row>
    <row r="1191" spans="1:8" x14ac:dyDescent="0.25">
      <c r="A1191" t="s">
        <v>14893</v>
      </c>
      <c r="B1191">
        <f>COUNTIFS(eukaryotes!$A1191:$A2999,$A1191,eukaryotes!$S1191:$S2999,B$1)</f>
        <v>1</v>
      </c>
      <c r="C1191">
        <f>COUNTIFS(eukaryotes!$A1191:$A2999,$A1191,eukaryotes!$S1191:$S2999,C$1)</f>
        <v>0</v>
      </c>
      <c r="D1191">
        <f>COUNTIFS(eukaryotes!$A1191:$A2999,$A1191,eukaryotes!$S1191:$S2999,D$1)</f>
        <v>0</v>
      </c>
      <c r="E1191">
        <f>COUNTIFS(eukaryotes!$A1191:$A2999,$A1191,eukaryotes!$S1191:$S2999,E$1)</f>
        <v>0</v>
      </c>
      <c r="F1191">
        <f>COUNTIFS(eukaryotes!$A1191:$A2999,$A1191,eukaryotes!$S1191:$S2999,F$1)</f>
        <v>0</v>
      </c>
      <c r="G1191">
        <f>COUNTIFS(eukaryotes!$A1191:$A2999,$A1191,eukaryotes!$S1191:$S2999,G$1)</f>
        <v>0</v>
      </c>
      <c r="H1191">
        <f>COUNTIFS(eukaryotes!$A1191:$A2999,$A1191,eukaryotes!$S1191:$S2999,H$1)</f>
        <v>0</v>
      </c>
    </row>
    <row r="1192" spans="1:8" x14ac:dyDescent="0.25">
      <c r="A1192" t="s">
        <v>14898</v>
      </c>
      <c r="B1192">
        <f>COUNTIFS(eukaryotes!$A1192:$A3000,$A1192,eukaryotes!$S1192:$S3000,B$1)</f>
        <v>1</v>
      </c>
      <c r="C1192">
        <f>COUNTIFS(eukaryotes!$A1192:$A3000,$A1192,eukaryotes!$S1192:$S3000,C$1)</f>
        <v>0</v>
      </c>
      <c r="D1192">
        <f>COUNTIFS(eukaryotes!$A1192:$A3000,$A1192,eukaryotes!$S1192:$S3000,D$1)</f>
        <v>0</v>
      </c>
      <c r="E1192">
        <f>COUNTIFS(eukaryotes!$A1192:$A3000,$A1192,eukaryotes!$S1192:$S3000,E$1)</f>
        <v>0</v>
      </c>
      <c r="F1192">
        <f>COUNTIFS(eukaryotes!$A1192:$A3000,$A1192,eukaryotes!$S1192:$S3000,F$1)</f>
        <v>0</v>
      </c>
      <c r="G1192">
        <f>COUNTIFS(eukaryotes!$A1192:$A3000,$A1192,eukaryotes!$S1192:$S3000,G$1)</f>
        <v>0</v>
      </c>
      <c r="H1192">
        <f>COUNTIFS(eukaryotes!$A1192:$A3000,$A1192,eukaryotes!$S1192:$S3000,H$1)</f>
        <v>0</v>
      </c>
    </row>
    <row r="1193" spans="1:8" x14ac:dyDescent="0.25">
      <c r="A1193" t="s">
        <v>14903</v>
      </c>
      <c r="B1193">
        <f>COUNTIFS(eukaryotes!$A1193:$A3001,$A1193,eukaryotes!$S1193:$S3001,B$1)</f>
        <v>0</v>
      </c>
      <c r="C1193">
        <f>COUNTIFS(eukaryotes!$A1193:$A3001,$A1193,eukaryotes!$S1193:$S3001,C$1)</f>
        <v>0</v>
      </c>
      <c r="D1193">
        <f>COUNTIFS(eukaryotes!$A1193:$A3001,$A1193,eukaryotes!$S1193:$S3001,D$1)</f>
        <v>0</v>
      </c>
      <c r="E1193">
        <f>COUNTIFS(eukaryotes!$A1193:$A3001,$A1193,eukaryotes!$S1193:$S3001,E$1)</f>
        <v>1</v>
      </c>
      <c r="F1193">
        <f>COUNTIFS(eukaryotes!$A1193:$A3001,$A1193,eukaryotes!$S1193:$S3001,F$1)</f>
        <v>0</v>
      </c>
      <c r="G1193">
        <f>COUNTIFS(eukaryotes!$A1193:$A3001,$A1193,eukaryotes!$S1193:$S3001,G$1)</f>
        <v>0</v>
      </c>
      <c r="H1193">
        <f>COUNTIFS(eukaryotes!$A1193:$A3001,$A1193,eukaryotes!$S1193:$S3001,H$1)</f>
        <v>0</v>
      </c>
    </row>
    <row r="1194" spans="1:8" x14ac:dyDescent="0.25">
      <c r="A1194" t="s">
        <v>14908</v>
      </c>
      <c r="B1194">
        <f>COUNTIFS(eukaryotes!$A1194:$A3002,$A1194,eukaryotes!$S1194:$S3002,B$1)</f>
        <v>1</v>
      </c>
      <c r="C1194">
        <f>COUNTIFS(eukaryotes!$A1194:$A3002,$A1194,eukaryotes!$S1194:$S3002,C$1)</f>
        <v>0</v>
      </c>
      <c r="D1194">
        <f>COUNTIFS(eukaryotes!$A1194:$A3002,$A1194,eukaryotes!$S1194:$S3002,D$1)</f>
        <v>0</v>
      </c>
      <c r="E1194">
        <f>COUNTIFS(eukaryotes!$A1194:$A3002,$A1194,eukaryotes!$S1194:$S3002,E$1)</f>
        <v>0</v>
      </c>
      <c r="F1194">
        <f>COUNTIFS(eukaryotes!$A1194:$A3002,$A1194,eukaryotes!$S1194:$S3002,F$1)</f>
        <v>0</v>
      </c>
      <c r="G1194">
        <f>COUNTIFS(eukaryotes!$A1194:$A3002,$A1194,eukaryotes!$S1194:$S3002,G$1)</f>
        <v>0</v>
      </c>
      <c r="H1194">
        <f>COUNTIFS(eukaryotes!$A1194:$A3002,$A1194,eukaryotes!$S1194:$S3002,H$1)</f>
        <v>0</v>
      </c>
    </row>
    <row r="1195" spans="1:8" x14ac:dyDescent="0.25">
      <c r="A1195" t="s">
        <v>14913</v>
      </c>
      <c r="B1195">
        <f>COUNTIFS(eukaryotes!$A1195:$A3003,$A1195,eukaryotes!$S1195:$S3003,B$1)</f>
        <v>1</v>
      </c>
      <c r="C1195">
        <f>COUNTIFS(eukaryotes!$A1195:$A3003,$A1195,eukaryotes!$S1195:$S3003,C$1)</f>
        <v>0</v>
      </c>
      <c r="D1195">
        <f>COUNTIFS(eukaryotes!$A1195:$A3003,$A1195,eukaryotes!$S1195:$S3003,D$1)</f>
        <v>0</v>
      </c>
      <c r="E1195">
        <f>COUNTIFS(eukaryotes!$A1195:$A3003,$A1195,eukaryotes!$S1195:$S3003,E$1)</f>
        <v>0</v>
      </c>
      <c r="F1195">
        <f>COUNTIFS(eukaryotes!$A1195:$A3003,$A1195,eukaryotes!$S1195:$S3003,F$1)</f>
        <v>0</v>
      </c>
      <c r="G1195">
        <f>COUNTIFS(eukaryotes!$A1195:$A3003,$A1195,eukaryotes!$S1195:$S3003,G$1)</f>
        <v>0</v>
      </c>
      <c r="H1195">
        <f>COUNTIFS(eukaryotes!$A1195:$A3003,$A1195,eukaryotes!$S1195:$S3003,H$1)</f>
        <v>0</v>
      </c>
    </row>
    <row r="1196" spans="1:8" x14ac:dyDescent="0.25">
      <c r="A1196" t="s">
        <v>14918</v>
      </c>
      <c r="B1196">
        <f>COUNTIFS(eukaryotes!$A1196:$A3004,$A1196,eukaryotes!$S1196:$S3004,B$1)</f>
        <v>0</v>
      </c>
      <c r="C1196">
        <f>COUNTIFS(eukaryotes!$A1196:$A3004,$A1196,eukaryotes!$S1196:$S3004,C$1)</f>
        <v>0</v>
      </c>
      <c r="D1196">
        <f>COUNTIFS(eukaryotes!$A1196:$A3004,$A1196,eukaryotes!$S1196:$S3004,D$1)</f>
        <v>0</v>
      </c>
      <c r="E1196">
        <f>COUNTIFS(eukaryotes!$A1196:$A3004,$A1196,eukaryotes!$S1196:$S3004,E$1)</f>
        <v>1</v>
      </c>
      <c r="F1196">
        <f>COUNTIFS(eukaryotes!$A1196:$A3004,$A1196,eukaryotes!$S1196:$S3004,F$1)</f>
        <v>0</v>
      </c>
      <c r="G1196">
        <f>COUNTIFS(eukaryotes!$A1196:$A3004,$A1196,eukaryotes!$S1196:$S3004,G$1)</f>
        <v>0</v>
      </c>
      <c r="H1196">
        <f>COUNTIFS(eukaryotes!$A1196:$A3004,$A1196,eukaryotes!$S1196:$S3004,H$1)</f>
        <v>0</v>
      </c>
    </row>
    <row r="1197" spans="1:8" x14ac:dyDescent="0.25">
      <c r="A1197" t="s">
        <v>14924</v>
      </c>
      <c r="B1197">
        <f>COUNTIFS(eukaryotes!$A1197:$A3005,$A1197,eukaryotes!$S1197:$S3005,B$1)</f>
        <v>0</v>
      </c>
      <c r="C1197">
        <f>COUNTIFS(eukaryotes!$A1197:$A3005,$A1197,eukaryotes!$S1197:$S3005,C$1)</f>
        <v>0</v>
      </c>
      <c r="D1197">
        <f>COUNTIFS(eukaryotes!$A1197:$A3005,$A1197,eukaryotes!$S1197:$S3005,D$1)</f>
        <v>0</v>
      </c>
      <c r="E1197">
        <f>COUNTIFS(eukaryotes!$A1197:$A3005,$A1197,eukaryotes!$S1197:$S3005,E$1)</f>
        <v>1</v>
      </c>
      <c r="F1197">
        <f>COUNTIFS(eukaryotes!$A1197:$A3005,$A1197,eukaryotes!$S1197:$S3005,F$1)</f>
        <v>0</v>
      </c>
      <c r="G1197">
        <f>COUNTIFS(eukaryotes!$A1197:$A3005,$A1197,eukaryotes!$S1197:$S3005,G$1)</f>
        <v>0</v>
      </c>
      <c r="H1197">
        <f>COUNTIFS(eukaryotes!$A1197:$A3005,$A1197,eukaryotes!$S1197:$S3005,H$1)</f>
        <v>0</v>
      </c>
    </row>
    <row r="1198" spans="1:8" x14ac:dyDescent="0.25">
      <c r="A1198" t="s">
        <v>14930</v>
      </c>
      <c r="B1198">
        <f>COUNTIFS(eukaryotes!$A1198:$A3006,$A1198,eukaryotes!$S1198:$S3006,B$1)</f>
        <v>1</v>
      </c>
      <c r="C1198">
        <f>COUNTIFS(eukaryotes!$A1198:$A3006,$A1198,eukaryotes!$S1198:$S3006,C$1)</f>
        <v>0</v>
      </c>
      <c r="D1198">
        <f>COUNTIFS(eukaryotes!$A1198:$A3006,$A1198,eukaryotes!$S1198:$S3006,D$1)</f>
        <v>0</v>
      </c>
      <c r="E1198">
        <f>COUNTIFS(eukaryotes!$A1198:$A3006,$A1198,eukaryotes!$S1198:$S3006,E$1)</f>
        <v>0</v>
      </c>
      <c r="F1198">
        <f>COUNTIFS(eukaryotes!$A1198:$A3006,$A1198,eukaryotes!$S1198:$S3006,F$1)</f>
        <v>0</v>
      </c>
      <c r="G1198">
        <f>COUNTIFS(eukaryotes!$A1198:$A3006,$A1198,eukaryotes!$S1198:$S3006,G$1)</f>
        <v>0</v>
      </c>
      <c r="H1198">
        <f>COUNTIFS(eukaryotes!$A1198:$A3006,$A1198,eukaryotes!$S1198:$S3006,H$1)</f>
        <v>0</v>
      </c>
    </row>
    <row r="1199" spans="1:8" x14ac:dyDescent="0.25">
      <c r="A1199" t="s">
        <v>14936</v>
      </c>
      <c r="B1199">
        <f>COUNTIFS(eukaryotes!$A1199:$A3007,$A1199,eukaryotes!$S1199:$S3007,B$1)</f>
        <v>1</v>
      </c>
      <c r="C1199">
        <f>COUNTIFS(eukaryotes!$A1199:$A3007,$A1199,eukaryotes!$S1199:$S3007,C$1)</f>
        <v>0</v>
      </c>
      <c r="D1199">
        <f>COUNTIFS(eukaryotes!$A1199:$A3007,$A1199,eukaryotes!$S1199:$S3007,D$1)</f>
        <v>0</v>
      </c>
      <c r="E1199">
        <f>COUNTIFS(eukaryotes!$A1199:$A3007,$A1199,eukaryotes!$S1199:$S3007,E$1)</f>
        <v>0</v>
      </c>
      <c r="F1199">
        <f>COUNTIFS(eukaryotes!$A1199:$A3007,$A1199,eukaryotes!$S1199:$S3007,F$1)</f>
        <v>0</v>
      </c>
      <c r="G1199">
        <f>COUNTIFS(eukaryotes!$A1199:$A3007,$A1199,eukaryotes!$S1199:$S3007,G$1)</f>
        <v>0</v>
      </c>
      <c r="H1199">
        <f>COUNTIFS(eukaryotes!$A1199:$A3007,$A1199,eukaryotes!$S1199:$S3007,H$1)</f>
        <v>0</v>
      </c>
    </row>
    <row r="1200" spans="1:8" x14ac:dyDescent="0.25">
      <c r="A1200" t="s">
        <v>14942</v>
      </c>
      <c r="B1200">
        <f>COUNTIFS(eukaryotes!$A1200:$A3008,$A1200,eukaryotes!$S1200:$S3008,B$1)</f>
        <v>0</v>
      </c>
      <c r="C1200">
        <f>COUNTIFS(eukaryotes!$A1200:$A3008,$A1200,eukaryotes!$S1200:$S3008,C$1)</f>
        <v>0</v>
      </c>
      <c r="D1200">
        <f>COUNTIFS(eukaryotes!$A1200:$A3008,$A1200,eukaryotes!$S1200:$S3008,D$1)</f>
        <v>1</v>
      </c>
      <c r="E1200">
        <f>COUNTIFS(eukaryotes!$A1200:$A3008,$A1200,eukaryotes!$S1200:$S3008,E$1)</f>
        <v>0</v>
      </c>
      <c r="F1200">
        <f>COUNTIFS(eukaryotes!$A1200:$A3008,$A1200,eukaryotes!$S1200:$S3008,F$1)</f>
        <v>0</v>
      </c>
      <c r="G1200">
        <f>COUNTIFS(eukaryotes!$A1200:$A3008,$A1200,eukaryotes!$S1200:$S3008,G$1)</f>
        <v>0</v>
      </c>
      <c r="H1200">
        <f>COUNTIFS(eukaryotes!$A1200:$A3008,$A1200,eukaryotes!$S1200:$S3008,H$1)</f>
        <v>0</v>
      </c>
    </row>
    <row r="1201" spans="1:8" x14ac:dyDescent="0.25">
      <c r="A1201" t="s">
        <v>14947</v>
      </c>
      <c r="B1201">
        <f>COUNTIFS(eukaryotes!$A1201:$A3009,$A1201,eukaryotes!$S1201:$S3009,B$1)</f>
        <v>0</v>
      </c>
      <c r="C1201">
        <f>COUNTIFS(eukaryotes!$A1201:$A3009,$A1201,eukaryotes!$S1201:$S3009,C$1)</f>
        <v>0</v>
      </c>
      <c r="D1201">
        <f>COUNTIFS(eukaryotes!$A1201:$A3009,$A1201,eukaryotes!$S1201:$S3009,D$1)</f>
        <v>1</v>
      </c>
      <c r="E1201">
        <f>COUNTIFS(eukaryotes!$A1201:$A3009,$A1201,eukaryotes!$S1201:$S3009,E$1)</f>
        <v>0</v>
      </c>
      <c r="F1201">
        <f>COUNTIFS(eukaryotes!$A1201:$A3009,$A1201,eukaryotes!$S1201:$S3009,F$1)</f>
        <v>0</v>
      </c>
      <c r="G1201">
        <f>COUNTIFS(eukaryotes!$A1201:$A3009,$A1201,eukaryotes!$S1201:$S3009,G$1)</f>
        <v>0</v>
      </c>
      <c r="H1201">
        <f>COUNTIFS(eukaryotes!$A1201:$A3009,$A1201,eukaryotes!$S1201:$S3009,H$1)</f>
        <v>0</v>
      </c>
    </row>
    <row r="1202" spans="1:8" x14ac:dyDescent="0.25">
      <c r="A1202" t="s">
        <v>14953</v>
      </c>
      <c r="B1202">
        <f>COUNTIFS(eukaryotes!$A1202:$A3010,$A1202,eukaryotes!$S1202:$S3010,B$1)</f>
        <v>1</v>
      </c>
      <c r="C1202">
        <f>COUNTIFS(eukaryotes!$A1202:$A3010,$A1202,eukaryotes!$S1202:$S3010,C$1)</f>
        <v>0</v>
      </c>
      <c r="D1202">
        <f>COUNTIFS(eukaryotes!$A1202:$A3010,$A1202,eukaryotes!$S1202:$S3010,D$1)</f>
        <v>0</v>
      </c>
      <c r="E1202">
        <f>COUNTIFS(eukaryotes!$A1202:$A3010,$A1202,eukaryotes!$S1202:$S3010,E$1)</f>
        <v>0</v>
      </c>
      <c r="F1202">
        <f>COUNTIFS(eukaryotes!$A1202:$A3010,$A1202,eukaryotes!$S1202:$S3010,F$1)</f>
        <v>0</v>
      </c>
      <c r="G1202">
        <f>COUNTIFS(eukaryotes!$A1202:$A3010,$A1202,eukaryotes!$S1202:$S3010,G$1)</f>
        <v>0</v>
      </c>
      <c r="H1202">
        <f>COUNTIFS(eukaryotes!$A1202:$A3010,$A1202,eukaryotes!$S1202:$S3010,H$1)</f>
        <v>0</v>
      </c>
    </row>
    <row r="1203" spans="1:8" x14ac:dyDescent="0.25">
      <c r="A1203" t="s">
        <v>14958</v>
      </c>
      <c r="B1203">
        <f>COUNTIFS(eukaryotes!$A1203:$A3011,$A1203,eukaryotes!$S1203:$S3011,B$1)</f>
        <v>1</v>
      </c>
      <c r="C1203">
        <f>COUNTIFS(eukaryotes!$A1203:$A3011,$A1203,eukaryotes!$S1203:$S3011,C$1)</f>
        <v>0</v>
      </c>
      <c r="D1203">
        <f>COUNTIFS(eukaryotes!$A1203:$A3011,$A1203,eukaryotes!$S1203:$S3011,D$1)</f>
        <v>0</v>
      </c>
      <c r="E1203">
        <f>COUNTIFS(eukaryotes!$A1203:$A3011,$A1203,eukaryotes!$S1203:$S3011,E$1)</f>
        <v>0</v>
      </c>
      <c r="F1203">
        <f>COUNTIFS(eukaryotes!$A1203:$A3011,$A1203,eukaryotes!$S1203:$S3011,F$1)</f>
        <v>0</v>
      </c>
      <c r="G1203">
        <f>COUNTIFS(eukaryotes!$A1203:$A3011,$A1203,eukaryotes!$S1203:$S3011,G$1)</f>
        <v>0</v>
      </c>
      <c r="H1203">
        <f>COUNTIFS(eukaryotes!$A1203:$A3011,$A1203,eukaryotes!$S1203:$S3011,H$1)</f>
        <v>0</v>
      </c>
    </row>
    <row r="1204" spans="1:8" x14ac:dyDescent="0.25">
      <c r="A1204" t="s">
        <v>14963</v>
      </c>
      <c r="B1204">
        <f>COUNTIFS(eukaryotes!$A1204:$A3012,$A1204,eukaryotes!$S1204:$S3012,B$1)</f>
        <v>1</v>
      </c>
      <c r="C1204">
        <f>COUNTIFS(eukaryotes!$A1204:$A3012,$A1204,eukaryotes!$S1204:$S3012,C$1)</f>
        <v>0</v>
      </c>
      <c r="D1204">
        <f>COUNTIFS(eukaryotes!$A1204:$A3012,$A1204,eukaryotes!$S1204:$S3012,D$1)</f>
        <v>0</v>
      </c>
      <c r="E1204">
        <f>COUNTIFS(eukaryotes!$A1204:$A3012,$A1204,eukaryotes!$S1204:$S3012,E$1)</f>
        <v>0</v>
      </c>
      <c r="F1204">
        <f>COUNTIFS(eukaryotes!$A1204:$A3012,$A1204,eukaryotes!$S1204:$S3012,F$1)</f>
        <v>0</v>
      </c>
      <c r="G1204">
        <f>COUNTIFS(eukaryotes!$A1204:$A3012,$A1204,eukaryotes!$S1204:$S3012,G$1)</f>
        <v>0</v>
      </c>
      <c r="H1204">
        <f>COUNTIFS(eukaryotes!$A1204:$A3012,$A1204,eukaryotes!$S1204:$S3012,H$1)</f>
        <v>0</v>
      </c>
    </row>
    <row r="1205" spans="1:8" x14ac:dyDescent="0.25">
      <c r="A1205" t="s">
        <v>14968</v>
      </c>
      <c r="B1205">
        <f>COUNTIFS(eukaryotes!$A1205:$A3013,$A1205,eukaryotes!$S1205:$S3013,B$1)</f>
        <v>1</v>
      </c>
      <c r="C1205">
        <f>COUNTIFS(eukaryotes!$A1205:$A3013,$A1205,eukaryotes!$S1205:$S3013,C$1)</f>
        <v>0</v>
      </c>
      <c r="D1205">
        <f>COUNTIFS(eukaryotes!$A1205:$A3013,$A1205,eukaryotes!$S1205:$S3013,D$1)</f>
        <v>0</v>
      </c>
      <c r="E1205">
        <f>COUNTIFS(eukaryotes!$A1205:$A3013,$A1205,eukaryotes!$S1205:$S3013,E$1)</f>
        <v>0</v>
      </c>
      <c r="F1205">
        <f>COUNTIFS(eukaryotes!$A1205:$A3013,$A1205,eukaryotes!$S1205:$S3013,F$1)</f>
        <v>0</v>
      </c>
      <c r="G1205">
        <f>COUNTIFS(eukaryotes!$A1205:$A3013,$A1205,eukaryotes!$S1205:$S3013,G$1)</f>
        <v>0</v>
      </c>
      <c r="H1205">
        <f>COUNTIFS(eukaryotes!$A1205:$A3013,$A1205,eukaryotes!$S1205:$S3013,H$1)</f>
        <v>0</v>
      </c>
    </row>
    <row r="1206" spans="1:8" x14ac:dyDescent="0.25">
      <c r="A1206" t="s">
        <v>14974</v>
      </c>
      <c r="B1206">
        <f>COUNTIFS(eukaryotes!$A1206:$A3014,$A1206,eukaryotes!$S1206:$S3014,B$1)</f>
        <v>1</v>
      </c>
      <c r="C1206">
        <f>COUNTIFS(eukaryotes!$A1206:$A3014,$A1206,eukaryotes!$S1206:$S3014,C$1)</f>
        <v>0</v>
      </c>
      <c r="D1206">
        <f>COUNTIFS(eukaryotes!$A1206:$A3014,$A1206,eukaryotes!$S1206:$S3014,D$1)</f>
        <v>0</v>
      </c>
      <c r="E1206">
        <f>COUNTIFS(eukaryotes!$A1206:$A3014,$A1206,eukaryotes!$S1206:$S3014,E$1)</f>
        <v>0</v>
      </c>
      <c r="F1206">
        <f>COUNTIFS(eukaryotes!$A1206:$A3014,$A1206,eukaryotes!$S1206:$S3014,F$1)</f>
        <v>0</v>
      </c>
      <c r="G1206">
        <f>COUNTIFS(eukaryotes!$A1206:$A3014,$A1206,eukaryotes!$S1206:$S3014,G$1)</f>
        <v>0</v>
      </c>
      <c r="H1206">
        <f>COUNTIFS(eukaryotes!$A1206:$A3014,$A1206,eukaryotes!$S1206:$S3014,H$1)</f>
        <v>0</v>
      </c>
    </row>
    <row r="1207" spans="1:8" x14ac:dyDescent="0.25">
      <c r="A1207" t="s">
        <v>14979</v>
      </c>
      <c r="B1207">
        <f>COUNTIFS(eukaryotes!$A1207:$A3015,$A1207,eukaryotes!$S1207:$S3015,B$1)</f>
        <v>1</v>
      </c>
      <c r="C1207">
        <f>COUNTIFS(eukaryotes!$A1207:$A3015,$A1207,eukaryotes!$S1207:$S3015,C$1)</f>
        <v>0</v>
      </c>
      <c r="D1207">
        <f>COUNTIFS(eukaryotes!$A1207:$A3015,$A1207,eukaryotes!$S1207:$S3015,D$1)</f>
        <v>0</v>
      </c>
      <c r="E1207">
        <f>COUNTIFS(eukaryotes!$A1207:$A3015,$A1207,eukaryotes!$S1207:$S3015,E$1)</f>
        <v>0</v>
      </c>
      <c r="F1207">
        <f>COUNTIFS(eukaryotes!$A1207:$A3015,$A1207,eukaryotes!$S1207:$S3015,F$1)</f>
        <v>0</v>
      </c>
      <c r="G1207">
        <f>COUNTIFS(eukaryotes!$A1207:$A3015,$A1207,eukaryotes!$S1207:$S3015,G$1)</f>
        <v>0</v>
      </c>
      <c r="H1207">
        <f>COUNTIFS(eukaryotes!$A1207:$A3015,$A1207,eukaryotes!$S1207:$S3015,H$1)</f>
        <v>0</v>
      </c>
    </row>
    <row r="1208" spans="1:8" x14ac:dyDescent="0.25">
      <c r="A1208" t="s">
        <v>14984</v>
      </c>
      <c r="B1208">
        <f>COUNTIFS(eukaryotes!$A1208:$A3016,$A1208,eukaryotes!$S1208:$S3016,B$1)</f>
        <v>0</v>
      </c>
      <c r="C1208">
        <f>COUNTIFS(eukaryotes!$A1208:$A3016,$A1208,eukaryotes!$S1208:$S3016,C$1)</f>
        <v>0</v>
      </c>
      <c r="D1208">
        <f>COUNTIFS(eukaryotes!$A1208:$A3016,$A1208,eukaryotes!$S1208:$S3016,D$1)</f>
        <v>0</v>
      </c>
      <c r="E1208">
        <f>COUNTIFS(eukaryotes!$A1208:$A3016,$A1208,eukaryotes!$S1208:$S3016,E$1)</f>
        <v>1</v>
      </c>
      <c r="F1208">
        <f>COUNTIFS(eukaryotes!$A1208:$A3016,$A1208,eukaryotes!$S1208:$S3016,F$1)</f>
        <v>0</v>
      </c>
      <c r="G1208">
        <f>COUNTIFS(eukaryotes!$A1208:$A3016,$A1208,eukaryotes!$S1208:$S3016,G$1)</f>
        <v>0</v>
      </c>
      <c r="H1208">
        <f>COUNTIFS(eukaryotes!$A1208:$A3016,$A1208,eukaryotes!$S1208:$S3016,H$1)</f>
        <v>0</v>
      </c>
    </row>
    <row r="1209" spans="1:8" x14ac:dyDescent="0.25">
      <c r="A1209" t="s">
        <v>14989</v>
      </c>
      <c r="B1209">
        <f>COUNTIFS(eukaryotes!$A1209:$A3017,$A1209,eukaryotes!$S1209:$S3017,B$1)</f>
        <v>1</v>
      </c>
      <c r="C1209">
        <f>COUNTIFS(eukaryotes!$A1209:$A3017,$A1209,eukaryotes!$S1209:$S3017,C$1)</f>
        <v>0</v>
      </c>
      <c r="D1209">
        <f>COUNTIFS(eukaryotes!$A1209:$A3017,$A1209,eukaryotes!$S1209:$S3017,D$1)</f>
        <v>0</v>
      </c>
      <c r="E1209">
        <f>COUNTIFS(eukaryotes!$A1209:$A3017,$A1209,eukaryotes!$S1209:$S3017,E$1)</f>
        <v>0</v>
      </c>
      <c r="F1209">
        <f>COUNTIFS(eukaryotes!$A1209:$A3017,$A1209,eukaryotes!$S1209:$S3017,F$1)</f>
        <v>0</v>
      </c>
      <c r="G1209">
        <f>COUNTIFS(eukaryotes!$A1209:$A3017,$A1209,eukaryotes!$S1209:$S3017,G$1)</f>
        <v>0</v>
      </c>
      <c r="H1209">
        <f>COUNTIFS(eukaryotes!$A1209:$A3017,$A1209,eukaryotes!$S1209:$S3017,H$1)</f>
        <v>0</v>
      </c>
    </row>
    <row r="1210" spans="1:8" x14ac:dyDescent="0.25">
      <c r="A1210" t="s">
        <v>15004</v>
      </c>
      <c r="B1210">
        <f>COUNTIFS(eukaryotes!$A1210:$A3018,$A1210,eukaryotes!$S1210:$S3018,B$1)</f>
        <v>0</v>
      </c>
      <c r="C1210">
        <f>COUNTIFS(eukaryotes!$A1210:$A3018,$A1210,eukaryotes!$S1210:$S3018,C$1)</f>
        <v>0</v>
      </c>
      <c r="D1210">
        <f>COUNTIFS(eukaryotes!$A1210:$A3018,$A1210,eukaryotes!$S1210:$S3018,D$1)</f>
        <v>1</v>
      </c>
      <c r="E1210">
        <f>COUNTIFS(eukaryotes!$A1210:$A3018,$A1210,eukaryotes!$S1210:$S3018,E$1)</f>
        <v>0</v>
      </c>
      <c r="F1210">
        <f>COUNTIFS(eukaryotes!$A1210:$A3018,$A1210,eukaryotes!$S1210:$S3018,F$1)</f>
        <v>0</v>
      </c>
      <c r="G1210">
        <f>COUNTIFS(eukaryotes!$A1210:$A3018,$A1210,eukaryotes!$S1210:$S3018,G$1)</f>
        <v>0</v>
      </c>
      <c r="H1210">
        <f>COUNTIFS(eukaryotes!$A1210:$A3018,$A1210,eukaryotes!$S1210:$S3018,H$1)</f>
        <v>0</v>
      </c>
    </row>
    <row r="1211" spans="1:8" x14ac:dyDescent="0.25">
      <c r="A1211" t="s">
        <v>15014</v>
      </c>
      <c r="B1211">
        <f>COUNTIFS(eukaryotes!$A1211:$A3019,$A1211,eukaryotes!$S1211:$S3019,B$1)</f>
        <v>1</v>
      </c>
      <c r="C1211">
        <f>COUNTIFS(eukaryotes!$A1211:$A3019,$A1211,eukaryotes!$S1211:$S3019,C$1)</f>
        <v>0</v>
      </c>
      <c r="D1211">
        <f>COUNTIFS(eukaryotes!$A1211:$A3019,$A1211,eukaryotes!$S1211:$S3019,D$1)</f>
        <v>0</v>
      </c>
      <c r="E1211">
        <f>COUNTIFS(eukaryotes!$A1211:$A3019,$A1211,eukaryotes!$S1211:$S3019,E$1)</f>
        <v>0</v>
      </c>
      <c r="F1211">
        <f>COUNTIFS(eukaryotes!$A1211:$A3019,$A1211,eukaryotes!$S1211:$S3019,F$1)</f>
        <v>0</v>
      </c>
      <c r="G1211">
        <f>COUNTIFS(eukaryotes!$A1211:$A3019,$A1211,eukaryotes!$S1211:$S3019,G$1)</f>
        <v>0</v>
      </c>
      <c r="H1211">
        <f>COUNTIFS(eukaryotes!$A1211:$A3019,$A1211,eukaryotes!$S1211:$S3019,H$1)</f>
        <v>0</v>
      </c>
    </row>
    <row r="1212" spans="1:8" x14ac:dyDescent="0.25">
      <c r="A1212" t="s">
        <v>15020</v>
      </c>
      <c r="B1212">
        <f>COUNTIFS(eukaryotes!$A1212:$A3020,$A1212,eukaryotes!$S1212:$S3020,B$1)</f>
        <v>2</v>
      </c>
      <c r="C1212">
        <f>COUNTIFS(eukaryotes!$A1212:$A3020,$A1212,eukaryotes!$S1212:$S3020,C$1)</f>
        <v>0</v>
      </c>
      <c r="D1212">
        <f>COUNTIFS(eukaryotes!$A1212:$A3020,$A1212,eukaryotes!$S1212:$S3020,D$1)</f>
        <v>0</v>
      </c>
      <c r="E1212">
        <f>COUNTIFS(eukaryotes!$A1212:$A3020,$A1212,eukaryotes!$S1212:$S3020,E$1)</f>
        <v>0</v>
      </c>
      <c r="F1212">
        <f>COUNTIFS(eukaryotes!$A1212:$A3020,$A1212,eukaryotes!$S1212:$S3020,F$1)</f>
        <v>0</v>
      </c>
      <c r="G1212">
        <f>COUNTIFS(eukaryotes!$A1212:$A3020,$A1212,eukaryotes!$S1212:$S3020,G$1)</f>
        <v>0</v>
      </c>
      <c r="H1212">
        <f>COUNTIFS(eukaryotes!$A1212:$A3020,$A1212,eukaryotes!$S1212:$S3020,H$1)</f>
        <v>0</v>
      </c>
    </row>
    <row r="1213" spans="1:8" x14ac:dyDescent="0.25">
      <c r="A1213" t="s">
        <v>15026</v>
      </c>
      <c r="B1213">
        <f>COUNTIFS(eukaryotes!$A1213:$A3021,$A1213,eukaryotes!$S1213:$S3021,B$1)</f>
        <v>0</v>
      </c>
      <c r="C1213">
        <f>COUNTIFS(eukaryotes!$A1213:$A3021,$A1213,eukaryotes!$S1213:$S3021,C$1)</f>
        <v>0</v>
      </c>
      <c r="D1213">
        <f>COUNTIFS(eukaryotes!$A1213:$A3021,$A1213,eukaryotes!$S1213:$S3021,D$1)</f>
        <v>1</v>
      </c>
      <c r="E1213">
        <f>COUNTIFS(eukaryotes!$A1213:$A3021,$A1213,eukaryotes!$S1213:$S3021,E$1)</f>
        <v>1</v>
      </c>
      <c r="F1213">
        <f>COUNTIFS(eukaryotes!$A1213:$A3021,$A1213,eukaryotes!$S1213:$S3021,F$1)</f>
        <v>0</v>
      </c>
      <c r="G1213">
        <f>COUNTIFS(eukaryotes!$A1213:$A3021,$A1213,eukaryotes!$S1213:$S3021,G$1)</f>
        <v>0</v>
      </c>
      <c r="H1213">
        <f>COUNTIFS(eukaryotes!$A1213:$A3021,$A1213,eukaryotes!$S1213:$S3021,H$1)</f>
        <v>0</v>
      </c>
    </row>
    <row r="1214" spans="1:8" x14ac:dyDescent="0.25">
      <c r="A1214" t="s">
        <v>15034</v>
      </c>
      <c r="B1214">
        <f>COUNTIFS(eukaryotes!$A1214:$A3022,$A1214,eukaryotes!$S1214:$S3022,B$1)</f>
        <v>0</v>
      </c>
      <c r="C1214">
        <f>COUNTIFS(eukaryotes!$A1214:$A3022,$A1214,eukaryotes!$S1214:$S3022,C$1)</f>
        <v>0</v>
      </c>
      <c r="D1214">
        <f>COUNTIFS(eukaryotes!$A1214:$A3022,$A1214,eukaryotes!$S1214:$S3022,D$1)</f>
        <v>1</v>
      </c>
      <c r="E1214">
        <f>COUNTIFS(eukaryotes!$A1214:$A3022,$A1214,eukaryotes!$S1214:$S3022,E$1)</f>
        <v>0</v>
      </c>
      <c r="F1214">
        <f>COUNTIFS(eukaryotes!$A1214:$A3022,$A1214,eukaryotes!$S1214:$S3022,F$1)</f>
        <v>0</v>
      </c>
      <c r="G1214">
        <f>COUNTIFS(eukaryotes!$A1214:$A3022,$A1214,eukaryotes!$S1214:$S3022,G$1)</f>
        <v>0</v>
      </c>
      <c r="H1214">
        <f>COUNTIFS(eukaryotes!$A1214:$A3022,$A1214,eukaryotes!$S1214:$S3022,H$1)</f>
        <v>0</v>
      </c>
    </row>
    <row r="1215" spans="1:8" x14ac:dyDescent="0.25">
      <c r="A1215" t="s">
        <v>15040</v>
      </c>
      <c r="B1215">
        <f>COUNTIFS(eukaryotes!$A1215:$A3023,$A1215,eukaryotes!$S1215:$S3023,B$1)</f>
        <v>1</v>
      </c>
      <c r="C1215">
        <f>COUNTIFS(eukaryotes!$A1215:$A3023,$A1215,eukaryotes!$S1215:$S3023,C$1)</f>
        <v>0</v>
      </c>
      <c r="D1215">
        <f>COUNTIFS(eukaryotes!$A1215:$A3023,$A1215,eukaryotes!$S1215:$S3023,D$1)</f>
        <v>0</v>
      </c>
      <c r="E1215">
        <f>COUNTIFS(eukaryotes!$A1215:$A3023,$A1215,eukaryotes!$S1215:$S3023,E$1)</f>
        <v>0</v>
      </c>
      <c r="F1215">
        <f>COUNTIFS(eukaryotes!$A1215:$A3023,$A1215,eukaryotes!$S1215:$S3023,F$1)</f>
        <v>0</v>
      </c>
      <c r="G1215">
        <f>COUNTIFS(eukaryotes!$A1215:$A3023,$A1215,eukaryotes!$S1215:$S3023,G$1)</f>
        <v>0</v>
      </c>
      <c r="H1215">
        <f>COUNTIFS(eukaryotes!$A1215:$A3023,$A1215,eukaryotes!$S1215:$S3023,H$1)</f>
        <v>0</v>
      </c>
    </row>
    <row r="1216" spans="1:8" x14ac:dyDescent="0.25">
      <c r="A1216" t="s">
        <v>15045</v>
      </c>
      <c r="B1216">
        <f>COUNTIFS(eukaryotes!$A1216:$A3024,$A1216,eukaryotes!$S1216:$S3024,B$1)</f>
        <v>0</v>
      </c>
      <c r="C1216">
        <f>COUNTIFS(eukaryotes!$A1216:$A3024,$A1216,eukaryotes!$S1216:$S3024,C$1)</f>
        <v>0</v>
      </c>
      <c r="D1216">
        <f>COUNTIFS(eukaryotes!$A1216:$A3024,$A1216,eukaryotes!$S1216:$S3024,D$1)</f>
        <v>0</v>
      </c>
      <c r="E1216">
        <f>COUNTIFS(eukaryotes!$A1216:$A3024,$A1216,eukaryotes!$S1216:$S3024,E$1)</f>
        <v>1</v>
      </c>
      <c r="F1216">
        <f>COUNTIFS(eukaryotes!$A1216:$A3024,$A1216,eukaryotes!$S1216:$S3024,F$1)</f>
        <v>0</v>
      </c>
      <c r="G1216">
        <f>COUNTIFS(eukaryotes!$A1216:$A3024,$A1216,eukaryotes!$S1216:$S3024,G$1)</f>
        <v>0</v>
      </c>
      <c r="H1216">
        <f>COUNTIFS(eukaryotes!$A1216:$A3024,$A1216,eukaryotes!$S1216:$S3024,H$1)</f>
        <v>0</v>
      </c>
    </row>
    <row r="1217" spans="1:8" x14ac:dyDescent="0.25">
      <c r="A1217" t="s">
        <v>15050</v>
      </c>
      <c r="B1217">
        <f>COUNTIFS(eukaryotes!$A1217:$A3025,$A1217,eukaryotes!$S1217:$S3025,B$1)</f>
        <v>0</v>
      </c>
      <c r="C1217">
        <f>COUNTIFS(eukaryotes!$A1217:$A3025,$A1217,eukaryotes!$S1217:$S3025,C$1)</f>
        <v>0</v>
      </c>
      <c r="D1217">
        <f>COUNTIFS(eukaryotes!$A1217:$A3025,$A1217,eukaryotes!$S1217:$S3025,D$1)</f>
        <v>0</v>
      </c>
      <c r="E1217">
        <f>COUNTIFS(eukaryotes!$A1217:$A3025,$A1217,eukaryotes!$S1217:$S3025,E$1)</f>
        <v>1</v>
      </c>
      <c r="F1217">
        <f>COUNTIFS(eukaryotes!$A1217:$A3025,$A1217,eukaryotes!$S1217:$S3025,F$1)</f>
        <v>0</v>
      </c>
      <c r="G1217">
        <f>COUNTIFS(eukaryotes!$A1217:$A3025,$A1217,eukaryotes!$S1217:$S3025,G$1)</f>
        <v>0</v>
      </c>
      <c r="H1217">
        <f>COUNTIFS(eukaryotes!$A1217:$A3025,$A1217,eukaryotes!$S1217:$S3025,H$1)</f>
        <v>0</v>
      </c>
    </row>
    <row r="1218" spans="1:8" x14ac:dyDescent="0.25">
      <c r="A1218" t="s">
        <v>15055</v>
      </c>
      <c r="B1218">
        <f>COUNTIFS(eukaryotes!$A1218:$A3026,$A1218,eukaryotes!$S1218:$S3026,B$1)</f>
        <v>0</v>
      </c>
      <c r="C1218">
        <f>COUNTIFS(eukaryotes!$A1218:$A3026,$A1218,eukaryotes!$S1218:$S3026,C$1)</f>
        <v>0</v>
      </c>
      <c r="D1218">
        <f>COUNTIFS(eukaryotes!$A1218:$A3026,$A1218,eukaryotes!$S1218:$S3026,D$1)</f>
        <v>0</v>
      </c>
      <c r="E1218">
        <f>COUNTIFS(eukaryotes!$A1218:$A3026,$A1218,eukaryotes!$S1218:$S3026,E$1)</f>
        <v>1</v>
      </c>
      <c r="F1218">
        <f>COUNTIFS(eukaryotes!$A1218:$A3026,$A1218,eukaryotes!$S1218:$S3026,F$1)</f>
        <v>0</v>
      </c>
      <c r="G1218">
        <f>COUNTIFS(eukaryotes!$A1218:$A3026,$A1218,eukaryotes!$S1218:$S3026,G$1)</f>
        <v>0</v>
      </c>
      <c r="H1218">
        <f>COUNTIFS(eukaryotes!$A1218:$A3026,$A1218,eukaryotes!$S1218:$S3026,H$1)</f>
        <v>0</v>
      </c>
    </row>
    <row r="1219" spans="1:8" x14ac:dyDescent="0.25">
      <c r="A1219" t="s">
        <v>15060</v>
      </c>
      <c r="B1219">
        <f>COUNTIFS(eukaryotes!$A1219:$A3027,$A1219,eukaryotes!$S1219:$S3027,B$1)</f>
        <v>0</v>
      </c>
      <c r="C1219">
        <f>COUNTIFS(eukaryotes!$A1219:$A3027,$A1219,eukaryotes!$S1219:$S3027,C$1)</f>
        <v>0</v>
      </c>
      <c r="D1219">
        <f>COUNTIFS(eukaryotes!$A1219:$A3027,$A1219,eukaryotes!$S1219:$S3027,D$1)</f>
        <v>0</v>
      </c>
      <c r="E1219">
        <f>COUNTIFS(eukaryotes!$A1219:$A3027,$A1219,eukaryotes!$S1219:$S3027,E$1)</f>
        <v>1</v>
      </c>
      <c r="F1219">
        <f>COUNTIFS(eukaryotes!$A1219:$A3027,$A1219,eukaryotes!$S1219:$S3027,F$1)</f>
        <v>0</v>
      </c>
      <c r="G1219">
        <f>COUNTIFS(eukaryotes!$A1219:$A3027,$A1219,eukaryotes!$S1219:$S3027,G$1)</f>
        <v>0</v>
      </c>
      <c r="H1219">
        <f>COUNTIFS(eukaryotes!$A1219:$A3027,$A1219,eukaryotes!$S1219:$S3027,H$1)</f>
        <v>0</v>
      </c>
    </row>
    <row r="1220" spans="1:8" x14ac:dyDescent="0.25">
      <c r="A1220" t="s">
        <v>15065</v>
      </c>
      <c r="B1220">
        <f>COUNTIFS(eukaryotes!$A1220:$A3028,$A1220,eukaryotes!$S1220:$S3028,B$1)</f>
        <v>0</v>
      </c>
      <c r="C1220">
        <f>COUNTIFS(eukaryotes!$A1220:$A3028,$A1220,eukaryotes!$S1220:$S3028,C$1)</f>
        <v>0</v>
      </c>
      <c r="D1220">
        <f>COUNTIFS(eukaryotes!$A1220:$A3028,$A1220,eukaryotes!$S1220:$S3028,D$1)</f>
        <v>0</v>
      </c>
      <c r="E1220">
        <f>COUNTIFS(eukaryotes!$A1220:$A3028,$A1220,eukaryotes!$S1220:$S3028,E$1)</f>
        <v>1</v>
      </c>
      <c r="F1220">
        <f>COUNTIFS(eukaryotes!$A1220:$A3028,$A1220,eukaryotes!$S1220:$S3028,F$1)</f>
        <v>0</v>
      </c>
      <c r="G1220">
        <f>COUNTIFS(eukaryotes!$A1220:$A3028,$A1220,eukaryotes!$S1220:$S3028,G$1)</f>
        <v>0</v>
      </c>
      <c r="H1220">
        <f>COUNTIFS(eukaryotes!$A1220:$A3028,$A1220,eukaryotes!$S1220:$S3028,H$1)</f>
        <v>0</v>
      </c>
    </row>
    <row r="1221" spans="1:8" x14ac:dyDescent="0.25">
      <c r="A1221" t="s">
        <v>15070</v>
      </c>
      <c r="B1221">
        <f>COUNTIFS(eukaryotes!$A1221:$A3029,$A1221,eukaryotes!$S1221:$S3029,B$1)</f>
        <v>0</v>
      </c>
      <c r="C1221">
        <f>COUNTIFS(eukaryotes!$A1221:$A3029,$A1221,eukaryotes!$S1221:$S3029,C$1)</f>
        <v>0</v>
      </c>
      <c r="D1221">
        <f>COUNTIFS(eukaryotes!$A1221:$A3029,$A1221,eukaryotes!$S1221:$S3029,D$1)</f>
        <v>0</v>
      </c>
      <c r="E1221">
        <f>COUNTIFS(eukaryotes!$A1221:$A3029,$A1221,eukaryotes!$S1221:$S3029,E$1)</f>
        <v>1</v>
      </c>
      <c r="F1221">
        <f>COUNTIFS(eukaryotes!$A1221:$A3029,$A1221,eukaryotes!$S1221:$S3029,F$1)</f>
        <v>0</v>
      </c>
      <c r="G1221">
        <f>COUNTIFS(eukaryotes!$A1221:$A3029,$A1221,eukaryotes!$S1221:$S3029,G$1)</f>
        <v>0</v>
      </c>
      <c r="H1221">
        <f>COUNTIFS(eukaryotes!$A1221:$A3029,$A1221,eukaryotes!$S1221:$S3029,H$1)</f>
        <v>0</v>
      </c>
    </row>
    <row r="1222" spans="1:8" x14ac:dyDescent="0.25">
      <c r="A1222" t="s">
        <v>15080</v>
      </c>
      <c r="B1222">
        <f>COUNTIFS(eukaryotes!$A1222:$A3030,$A1222,eukaryotes!$S1222:$S3030,B$1)</f>
        <v>0</v>
      </c>
      <c r="C1222">
        <f>COUNTIFS(eukaryotes!$A1222:$A3030,$A1222,eukaryotes!$S1222:$S3030,C$1)</f>
        <v>0</v>
      </c>
      <c r="D1222">
        <f>COUNTIFS(eukaryotes!$A1222:$A3030,$A1222,eukaryotes!$S1222:$S3030,D$1)</f>
        <v>0</v>
      </c>
      <c r="E1222">
        <f>COUNTIFS(eukaryotes!$A1222:$A3030,$A1222,eukaryotes!$S1222:$S3030,E$1)</f>
        <v>1</v>
      </c>
      <c r="F1222">
        <f>COUNTIFS(eukaryotes!$A1222:$A3030,$A1222,eukaryotes!$S1222:$S3030,F$1)</f>
        <v>0</v>
      </c>
      <c r="G1222">
        <f>COUNTIFS(eukaryotes!$A1222:$A3030,$A1222,eukaryotes!$S1222:$S3030,G$1)</f>
        <v>0</v>
      </c>
      <c r="H1222">
        <f>COUNTIFS(eukaryotes!$A1222:$A3030,$A1222,eukaryotes!$S1222:$S3030,H$1)</f>
        <v>0</v>
      </c>
    </row>
    <row r="1223" spans="1:8" x14ac:dyDescent="0.25">
      <c r="A1223" t="s">
        <v>15085</v>
      </c>
      <c r="B1223">
        <f>COUNTIFS(eukaryotes!$A1223:$A3031,$A1223,eukaryotes!$S1223:$S3031,B$1)</f>
        <v>1</v>
      </c>
      <c r="C1223">
        <f>COUNTIFS(eukaryotes!$A1223:$A3031,$A1223,eukaryotes!$S1223:$S3031,C$1)</f>
        <v>0</v>
      </c>
      <c r="D1223">
        <f>COUNTIFS(eukaryotes!$A1223:$A3031,$A1223,eukaryotes!$S1223:$S3031,D$1)</f>
        <v>0</v>
      </c>
      <c r="E1223">
        <f>COUNTIFS(eukaryotes!$A1223:$A3031,$A1223,eukaryotes!$S1223:$S3031,E$1)</f>
        <v>0</v>
      </c>
      <c r="F1223">
        <f>COUNTIFS(eukaryotes!$A1223:$A3031,$A1223,eukaryotes!$S1223:$S3031,F$1)</f>
        <v>0</v>
      </c>
      <c r="G1223">
        <f>COUNTIFS(eukaryotes!$A1223:$A3031,$A1223,eukaryotes!$S1223:$S3031,G$1)</f>
        <v>0</v>
      </c>
      <c r="H1223">
        <f>COUNTIFS(eukaryotes!$A1223:$A3031,$A1223,eukaryotes!$S1223:$S3031,H$1)</f>
        <v>0</v>
      </c>
    </row>
    <row r="1224" spans="1:8" x14ac:dyDescent="0.25">
      <c r="A1224" t="s">
        <v>15090</v>
      </c>
      <c r="B1224">
        <f>COUNTIFS(eukaryotes!$A1224:$A3032,$A1224,eukaryotes!$S1224:$S3032,B$1)</f>
        <v>1</v>
      </c>
      <c r="C1224">
        <f>COUNTIFS(eukaryotes!$A1224:$A3032,$A1224,eukaryotes!$S1224:$S3032,C$1)</f>
        <v>0</v>
      </c>
      <c r="D1224">
        <f>COUNTIFS(eukaryotes!$A1224:$A3032,$A1224,eukaryotes!$S1224:$S3032,D$1)</f>
        <v>0</v>
      </c>
      <c r="E1224">
        <f>COUNTIFS(eukaryotes!$A1224:$A3032,$A1224,eukaryotes!$S1224:$S3032,E$1)</f>
        <v>0</v>
      </c>
      <c r="F1224">
        <f>COUNTIFS(eukaryotes!$A1224:$A3032,$A1224,eukaryotes!$S1224:$S3032,F$1)</f>
        <v>0</v>
      </c>
      <c r="G1224">
        <f>COUNTIFS(eukaryotes!$A1224:$A3032,$A1224,eukaryotes!$S1224:$S3032,G$1)</f>
        <v>0</v>
      </c>
      <c r="H1224">
        <f>COUNTIFS(eukaryotes!$A1224:$A3032,$A1224,eukaryotes!$S1224:$S3032,H$1)</f>
        <v>0</v>
      </c>
    </row>
    <row r="1225" spans="1:8" x14ac:dyDescent="0.25">
      <c r="A1225" t="s">
        <v>15095</v>
      </c>
      <c r="B1225">
        <f>COUNTIFS(eukaryotes!$A1225:$A3033,$A1225,eukaryotes!$S1225:$S3033,B$1)</f>
        <v>0</v>
      </c>
      <c r="C1225">
        <f>COUNTIFS(eukaryotes!$A1225:$A3033,$A1225,eukaryotes!$S1225:$S3033,C$1)</f>
        <v>0</v>
      </c>
      <c r="D1225">
        <f>COUNTIFS(eukaryotes!$A1225:$A3033,$A1225,eukaryotes!$S1225:$S3033,D$1)</f>
        <v>0</v>
      </c>
      <c r="E1225">
        <f>COUNTIFS(eukaryotes!$A1225:$A3033,$A1225,eukaryotes!$S1225:$S3033,E$1)</f>
        <v>1</v>
      </c>
      <c r="F1225">
        <f>COUNTIFS(eukaryotes!$A1225:$A3033,$A1225,eukaryotes!$S1225:$S3033,F$1)</f>
        <v>0</v>
      </c>
      <c r="G1225">
        <f>COUNTIFS(eukaryotes!$A1225:$A3033,$A1225,eukaryotes!$S1225:$S3033,G$1)</f>
        <v>0</v>
      </c>
      <c r="H1225">
        <f>COUNTIFS(eukaryotes!$A1225:$A3033,$A1225,eukaryotes!$S1225:$S3033,H$1)</f>
        <v>0</v>
      </c>
    </row>
    <row r="1226" spans="1:8" x14ac:dyDescent="0.25">
      <c r="A1226" t="s">
        <v>15100</v>
      </c>
      <c r="B1226">
        <f>COUNTIFS(eukaryotes!$A1226:$A3034,$A1226,eukaryotes!$S1226:$S3034,B$1)</f>
        <v>0</v>
      </c>
      <c r="C1226">
        <f>COUNTIFS(eukaryotes!$A1226:$A3034,$A1226,eukaryotes!$S1226:$S3034,C$1)</f>
        <v>0</v>
      </c>
      <c r="D1226">
        <f>COUNTIFS(eukaryotes!$A1226:$A3034,$A1226,eukaryotes!$S1226:$S3034,D$1)</f>
        <v>0</v>
      </c>
      <c r="E1226">
        <f>COUNTIFS(eukaryotes!$A1226:$A3034,$A1226,eukaryotes!$S1226:$S3034,E$1)</f>
        <v>1</v>
      </c>
      <c r="F1226">
        <f>COUNTIFS(eukaryotes!$A1226:$A3034,$A1226,eukaryotes!$S1226:$S3034,F$1)</f>
        <v>0</v>
      </c>
      <c r="G1226">
        <f>COUNTIFS(eukaryotes!$A1226:$A3034,$A1226,eukaryotes!$S1226:$S3034,G$1)</f>
        <v>0</v>
      </c>
      <c r="H1226">
        <f>COUNTIFS(eukaryotes!$A1226:$A3034,$A1226,eukaryotes!$S1226:$S3034,H$1)</f>
        <v>0</v>
      </c>
    </row>
    <row r="1227" spans="1:8" x14ac:dyDescent="0.25">
      <c r="A1227" t="s">
        <v>15105</v>
      </c>
      <c r="B1227">
        <f>COUNTIFS(eukaryotes!$A1227:$A3035,$A1227,eukaryotes!$S1227:$S3035,B$1)</f>
        <v>0</v>
      </c>
      <c r="C1227">
        <f>COUNTIFS(eukaryotes!$A1227:$A3035,$A1227,eukaryotes!$S1227:$S3035,C$1)</f>
        <v>0</v>
      </c>
      <c r="D1227">
        <f>COUNTIFS(eukaryotes!$A1227:$A3035,$A1227,eukaryotes!$S1227:$S3035,D$1)</f>
        <v>0</v>
      </c>
      <c r="E1227">
        <f>COUNTIFS(eukaryotes!$A1227:$A3035,$A1227,eukaryotes!$S1227:$S3035,E$1)</f>
        <v>1</v>
      </c>
      <c r="F1227">
        <f>COUNTIFS(eukaryotes!$A1227:$A3035,$A1227,eukaryotes!$S1227:$S3035,F$1)</f>
        <v>0</v>
      </c>
      <c r="G1227">
        <f>COUNTIFS(eukaryotes!$A1227:$A3035,$A1227,eukaryotes!$S1227:$S3035,G$1)</f>
        <v>0</v>
      </c>
      <c r="H1227">
        <f>COUNTIFS(eukaryotes!$A1227:$A3035,$A1227,eukaryotes!$S1227:$S3035,H$1)</f>
        <v>0</v>
      </c>
    </row>
    <row r="1228" spans="1:8" x14ac:dyDescent="0.25">
      <c r="A1228" t="s">
        <v>15110</v>
      </c>
      <c r="B1228">
        <f>COUNTIFS(eukaryotes!$A1228:$A3036,$A1228,eukaryotes!$S1228:$S3036,B$1)</f>
        <v>0</v>
      </c>
      <c r="C1228">
        <f>COUNTIFS(eukaryotes!$A1228:$A3036,$A1228,eukaryotes!$S1228:$S3036,C$1)</f>
        <v>0</v>
      </c>
      <c r="D1228">
        <f>COUNTIFS(eukaryotes!$A1228:$A3036,$A1228,eukaryotes!$S1228:$S3036,D$1)</f>
        <v>0</v>
      </c>
      <c r="E1228">
        <f>COUNTIFS(eukaryotes!$A1228:$A3036,$A1228,eukaryotes!$S1228:$S3036,E$1)</f>
        <v>1</v>
      </c>
      <c r="F1228">
        <f>COUNTIFS(eukaryotes!$A1228:$A3036,$A1228,eukaryotes!$S1228:$S3036,F$1)</f>
        <v>0</v>
      </c>
      <c r="G1228">
        <f>COUNTIFS(eukaryotes!$A1228:$A3036,$A1228,eukaryotes!$S1228:$S3036,G$1)</f>
        <v>0</v>
      </c>
      <c r="H1228">
        <f>COUNTIFS(eukaryotes!$A1228:$A3036,$A1228,eukaryotes!$S1228:$S3036,H$1)</f>
        <v>0</v>
      </c>
    </row>
    <row r="1229" spans="1:8" x14ac:dyDescent="0.25">
      <c r="A1229" t="s">
        <v>15115</v>
      </c>
      <c r="B1229">
        <f>COUNTIFS(eukaryotes!$A1229:$A3037,$A1229,eukaryotes!$S1229:$S3037,B$1)</f>
        <v>0</v>
      </c>
      <c r="C1229">
        <f>COUNTIFS(eukaryotes!$A1229:$A3037,$A1229,eukaryotes!$S1229:$S3037,C$1)</f>
        <v>0</v>
      </c>
      <c r="D1229">
        <f>COUNTIFS(eukaryotes!$A1229:$A3037,$A1229,eukaryotes!$S1229:$S3037,D$1)</f>
        <v>0</v>
      </c>
      <c r="E1229">
        <f>COUNTIFS(eukaryotes!$A1229:$A3037,$A1229,eukaryotes!$S1229:$S3037,E$1)</f>
        <v>1</v>
      </c>
      <c r="F1229">
        <f>COUNTIFS(eukaryotes!$A1229:$A3037,$A1229,eukaryotes!$S1229:$S3037,F$1)</f>
        <v>0</v>
      </c>
      <c r="G1229">
        <f>COUNTIFS(eukaryotes!$A1229:$A3037,$A1229,eukaryotes!$S1229:$S3037,G$1)</f>
        <v>0</v>
      </c>
      <c r="H1229">
        <f>COUNTIFS(eukaryotes!$A1229:$A3037,$A1229,eukaryotes!$S1229:$S3037,H$1)</f>
        <v>0</v>
      </c>
    </row>
    <row r="1230" spans="1:8" x14ac:dyDescent="0.25">
      <c r="A1230" t="s">
        <v>15120</v>
      </c>
      <c r="B1230">
        <f>COUNTIFS(eukaryotes!$A1230:$A3038,$A1230,eukaryotes!$S1230:$S3038,B$1)</f>
        <v>0</v>
      </c>
      <c r="C1230">
        <f>COUNTIFS(eukaryotes!$A1230:$A3038,$A1230,eukaryotes!$S1230:$S3038,C$1)</f>
        <v>0</v>
      </c>
      <c r="D1230">
        <f>COUNTIFS(eukaryotes!$A1230:$A3038,$A1230,eukaryotes!$S1230:$S3038,D$1)</f>
        <v>0</v>
      </c>
      <c r="E1230">
        <f>COUNTIFS(eukaryotes!$A1230:$A3038,$A1230,eukaryotes!$S1230:$S3038,E$1)</f>
        <v>1</v>
      </c>
      <c r="F1230">
        <f>COUNTIFS(eukaryotes!$A1230:$A3038,$A1230,eukaryotes!$S1230:$S3038,F$1)</f>
        <v>0</v>
      </c>
      <c r="G1230">
        <f>COUNTIFS(eukaryotes!$A1230:$A3038,$A1230,eukaryotes!$S1230:$S3038,G$1)</f>
        <v>0</v>
      </c>
      <c r="H1230">
        <f>COUNTIFS(eukaryotes!$A1230:$A3038,$A1230,eukaryotes!$S1230:$S3038,H$1)</f>
        <v>0</v>
      </c>
    </row>
    <row r="1231" spans="1:8" x14ac:dyDescent="0.25">
      <c r="A1231" t="s">
        <v>15125</v>
      </c>
      <c r="B1231">
        <f>COUNTIFS(eukaryotes!$A1231:$A3039,$A1231,eukaryotes!$S1231:$S3039,B$1)</f>
        <v>0</v>
      </c>
      <c r="C1231">
        <f>COUNTIFS(eukaryotes!$A1231:$A3039,$A1231,eukaryotes!$S1231:$S3039,C$1)</f>
        <v>0</v>
      </c>
      <c r="D1231">
        <f>COUNTIFS(eukaryotes!$A1231:$A3039,$A1231,eukaryotes!$S1231:$S3039,D$1)</f>
        <v>0</v>
      </c>
      <c r="E1231">
        <f>COUNTIFS(eukaryotes!$A1231:$A3039,$A1231,eukaryotes!$S1231:$S3039,E$1)</f>
        <v>1</v>
      </c>
      <c r="F1231">
        <f>COUNTIFS(eukaryotes!$A1231:$A3039,$A1231,eukaryotes!$S1231:$S3039,F$1)</f>
        <v>0</v>
      </c>
      <c r="G1231">
        <f>COUNTIFS(eukaryotes!$A1231:$A3039,$A1231,eukaryotes!$S1231:$S3039,G$1)</f>
        <v>0</v>
      </c>
      <c r="H1231">
        <f>COUNTIFS(eukaryotes!$A1231:$A3039,$A1231,eukaryotes!$S1231:$S3039,H$1)</f>
        <v>0</v>
      </c>
    </row>
    <row r="1232" spans="1:8" x14ac:dyDescent="0.25">
      <c r="A1232" t="s">
        <v>15130</v>
      </c>
      <c r="B1232">
        <f>COUNTIFS(eukaryotes!$A1232:$A3040,$A1232,eukaryotes!$S1232:$S3040,B$1)</f>
        <v>0</v>
      </c>
      <c r="C1232">
        <f>COUNTIFS(eukaryotes!$A1232:$A3040,$A1232,eukaryotes!$S1232:$S3040,C$1)</f>
        <v>0</v>
      </c>
      <c r="D1232">
        <f>COUNTIFS(eukaryotes!$A1232:$A3040,$A1232,eukaryotes!$S1232:$S3040,D$1)</f>
        <v>0</v>
      </c>
      <c r="E1232">
        <f>COUNTIFS(eukaryotes!$A1232:$A3040,$A1232,eukaryotes!$S1232:$S3040,E$1)</f>
        <v>1</v>
      </c>
      <c r="F1232">
        <f>COUNTIFS(eukaryotes!$A1232:$A3040,$A1232,eukaryotes!$S1232:$S3040,F$1)</f>
        <v>0</v>
      </c>
      <c r="G1232">
        <f>COUNTIFS(eukaryotes!$A1232:$A3040,$A1232,eukaryotes!$S1232:$S3040,G$1)</f>
        <v>0</v>
      </c>
      <c r="H1232">
        <f>COUNTIFS(eukaryotes!$A1232:$A3040,$A1232,eukaryotes!$S1232:$S3040,H$1)</f>
        <v>0</v>
      </c>
    </row>
    <row r="1233" spans="1:8" x14ac:dyDescent="0.25">
      <c r="A1233" t="s">
        <v>15135</v>
      </c>
      <c r="B1233">
        <f>COUNTIFS(eukaryotes!$A1233:$A3041,$A1233,eukaryotes!$S1233:$S3041,B$1)</f>
        <v>0</v>
      </c>
      <c r="C1233">
        <f>COUNTIFS(eukaryotes!$A1233:$A3041,$A1233,eukaryotes!$S1233:$S3041,C$1)</f>
        <v>0</v>
      </c>
      <c r="D1233">
        <f>COUNTIFS(eukaryotes!$A1233:$A3041,$A1233,eukaryotes!$S1233:$S3041,D$1)</f>
        <v>0</v>
      </c>
      <c r="E1233">
        <f>COUNTIFS(eukaryotes!$A1233:$A3041,$A1233,eukaryotes!$S1233:$S3041,E$1)</f>
        <v>1</v>
      </c>
      <c r="F1233">
        <f>COUNTIFS(eukaryotes!$A1233:$A3041,$A1233,eukaryotes!$S1233:$S3041,F$1)</f>
        <v>0</v>
      </c>
      <c r="G1233">
        <f>COUNTIFS(eukaryotes!$A1233:$A3041,$A1233,eukaryotes!$S1233:$S3041,G$1)</f>
        <v>0</v>
      </c>
      <c r="H1233">
        <f>COUNTIFS(eukaryotes!$A1233:$A3041,$A1233,eukaryotes!$S1233:$S3041,H$1)</f>
        <v>0</v>
      </c>
    </row>
    <row r="1234" spans="1:8" x14ac:dyDescent="0.25">
      <c r="A1234" t="s">
        <v>15140</v>
      </c>
      <c r="B1234">
        <f>COUNTIFS(eukaryotes!$A1234:$A3042,$A1234,eukaryotes!$S1234:$S3042,B$1)</f>
        <v>0</v>
      </c>
      <c r="C1234">
        <f>COUNTIFS(eukaryotes!$A1234:$A3042,$A1234,eukaryotes!$S1234:$S3042,C$1)</f>
        <v>0</v>
      </c>
      <c r="D1234">
        <f>COUNTIFS(eukaryotes!$A1234:$A3042,$A1234,eukaryotes!$S1234:$S3042,D$1)</f>
        <v>0</v>
      </c>
      <c r="E1234">
        <f>COUNTIFS(eukaryotes!$A1234:$A3042,$A1234,eukaryotes!$S1234:$S3042,E$1)</f>
        <v>1</v>
      </c>
      <c r="F1234">
        <f>COUNTIFS(eukaryotes!$A1234:$A3042,$A1234,eukaryotes!$S1234:$S3042,F$1)</f>
        <v>0</v>
      </c>
      <c r="G1234">
        <f>COUNTIFS(eukaryotes!$A1234:$A3042,$A1234,eukaryotes!$S1234:$S3042,G$1)</f>
        <v>0</v>
      </c>
      <c r="H1234">
        <f>COUNTIFS(eukaryotes!$A1234:$A3042,$A1234,eukaryotes!$S1234:$S3042,H$1)</f>
        <v>0</v>
      </c>
    </row>
    <row r="1235" spans="1:8" x14ac:dyDescent="0.25">
      <c r="A1235" t="s">
        <v>15145</v>
      </c>
      <c r="B1235">
        <f>COUNTIFS(eukaryotes!$A1235:$A3043,$A1235,eukaryotes!$S1235:$S3043,B$1)</f>
        <v>0</v>
      </c>
      <c r="C1235">
        <f>COUNTIFS(eukaryotes!$A1235:$A3043,$A1235,eukaryotes!$S1235:$S3043,C$1)</f>
        <v>0</v>
      </c>
      <c r="D1235">
        <f>COUNTIFS(eukaryotes!$A1235:$A3043,$A1235,eukaryotes!$S1235:$S3043,D$1)</f>
        <v>0</v>
      </c>
      <c r="E1235">
        <f>COUNTIFS(eukaryotes!$A1235:$A3043,$A1235,eukaryotes!$S1235:$S3043,E$1)</f>
        <v>1</v>
      </c>
      <c r="F1235">
        <f>COUNTIFS(eukaryotes!$A1235:$A3043,$A1235,eukaryotes!$S1235:$S3043,F$1)</f>
        <v>0</v>
      </c>
      <c r="G1235">
        <f>COUNTIFS(eukaryotes!$A1235:$A3043,$A1235,eukaryotes!$S1235:$S3043,G$1)</f>
        <v>0</v>
      </c>
      <c r="H1235">
        <f>COUNTIFS(eukaryotes!$A1235:$A3043,$A1235,eukaryotes!$S1235:$S3043,H$1)</f>
        <v>0</v>
      </c>
    </row>
    <row r="1236" spans="1:8" x14ac:dyDescent="0.25">
      <c r="A1236" t="s">
        <v>15150</v>
      </c>
      <c r="B1236">
        <f>COUNTIFS(eukaryotes!$A1236:$A3044,$A1236,eukaryotes!$S1236:$S3044,B$1)</f>
        <v>0</v>
      </c>
      <c r="C1236">
        <f>COUNTIFS(eukaryotes!$A1236:$A3044,$A1236,eukaryotes!$S1236:$S3044,C$1)</f>
        <v>0</v>
      </c>
      <c r="D1236">
        <f>COUNTIFS(eukaryotes!$A1236:$A3044,$A1236,eukaryotes!$S1236:$S3044,D$1)</f>
        <v>0</v>
      </c>
      <c r="E1236">
        <f>COUNTIFS(eukaryotes!$A1236:$A3044,$A1236,eukaryotes!$S1236:$S3044,E$1)</f>
        <v>1</v>
      </c>
      <c r="F1236">
        <f>COUNTIFS(eukaryotes!$A1236:$A3044,$A1236,eukaryotes!$S1236:$S3044,F$1)</f>
        <v>0</v>
      </c>
      <c r="G1236">
        <f>COUNTIFS(eukaryotes!$A1236:$A3044,$A1236,eukaryotes!$S1236:$S3044,G$1)</f>
        <v>0</v>
      </c>
      <c r="H1236">
        <f>COUNTIFS(eukaryotes!$A1236:$A3044,$A1236,eukaryotes!$S1236:$S3044,H$1)</f>
        <v>0</v>
      </c>
    </row>
    <row r="1237" spans="1:8" x14ac:dyDescent="0.25">
      <c r="A1237" t="s">
        <v>15155</v>
      </c>
      <c r="B1237">
        <f>COUNTIFS(eukaryotes!$A1237:$A3045,$A1237,eukaryotes!$S1237:$S3045,B$1)</f>
        <v>0</v>
      </c>
      <c r="C1237">
        <f>COUNTIFS(eukaryotes!$A1237:$A3045,$A1237,eukaryotes!$S1237:$S3045,C$1)</f>
        <v>0</v>
      </c>
      <c r="D1237">
        <f>COUNTIFS(eukaryotes!$A1237:$A3045,$A1237,eukaryotes!$S1237:$S3045,D$1)</f>
        <v>0</v>
      </c>
      <c r="E1237">
        <f>COUNTIFS(eukaryotes!$A1237:$A3045,$A1237,eukaryotes!$S1237:$S3045,E$1)</f>
        <v>1</v>
      </c>
      <c r="F1237">
        <f>COUNTIFS(eukaryotes!$A1237:$A3045,$A1237,eukaryotes!$S1237:$S3045,F$1)</f>
        <v>0</v>
      </c>
      <c r="G1237">
        <f>COUNTIFS(eukaryotes!$A1237:$A3045,$A1237,eukaryotes!$S1237:$S3045,G$1)</f>
        <v>0</v>
      </c>
      <c r="H1237">
        <f>COUNTIFS(eukaryotes!$A1237:$A3045,$A1237,eukaryotes!$S1237:$S3045,H$1)</f>
        <v>0</v>
      </c>
    </row>
    <row r="1238" spans="1:8" x14ac:dyDescent="0.25">
      <c r="A1238" t="s">
        <v>15160</v>
      </c>
      <c r="B1238">
        <f>COUNTIFS(eukaryotes!$A1238:$A3046,$A1238,eukaryotes!$S1238:$S3046,B$1)</f>
        <v>0</v>
      </c>
      <c r="C1238">
        <f>COUNTIFS(eukaryotes!$A1238:$A3046,$A1238,eukaryotes!$S1238:$S3046,C$1)</f>
        <v>0</v>
      </c>
      <c r="D1238">
        <f>COUNTIFS(eukaryotes!$A1238:$A3046,$A1238,eukaryotes!$S1238:$S3046,D$1)</f>
        <v>0</v>
      </c>
      <c r="E1238">
        <f>COUNTIFS(eukaryotes!$A1238:$A3046,$A1238,eukaryotes!$S1238:$S3046,E$1)</f>
        <v>1</v>
      </c>
      <c r="F1238">
        <f>COUNTIFS(eukaryotes!$A1238:$A3046,$A1238,eukaryotes!$S1238:$S3046,F$1)</f>
        <v>0</v>
      </c>
      <c r="G1238">
        <f>COUNTIFS(eukaryotes!$A1238:$A3046,$A1238,eukaryotes!$S1238:$S3046,G$1)</f>
        <v>0</v>
      </c>
      <c r="H1238">
        <f>COUNTIFS(eukaryotes!$A1238:$A3046,$A1238,eukaryotes!$S1238:$S3046,H$1)</f>
        <v>0</v>
      </c>
    </row>
    <row r="1239" spans="1:8" x14ac:dyDescent="0.25">
      <c r="A1239" t="s">
        <v>15165</v>
      </c>
      <c r="B1239">
        <f>COUNTIFS(eukaryotes!$A1239:$A3047,$A1239,eukaryotes!$S1239:$S3047,B$1)</f>
        <v>1</v>
      </c>
      <c r="C1239">
        <f>COUNTIFS(eukaryotes!$A1239:$A3047,$A1239,eukaryotes!$S1239:$S3047,C$1)</f>
        <v>0</v>
      </c>
      <c r="D1239">
        <f>COUNTIFS(eukaryotes!$A1239:$A3047,$A1239,eukaryotes!$S1239:$S3047,D$1)</f>
        <v>0</v>
      </c>
      <c r="E1239">
        <f>COUNTIFS(eukaryotes!$A1239:$A3047,$A1239,eukaryotes!$S1239:$S3047,E$1)</f>
        <v>0</v>
      </c>
      <c r="F1239">
        <f>COUNTIFS(eukaryotes!$A1239:$A3047,$A1239,eukaryotes!$S1239:$S3047,F$1)</f>
        <v>0</v>
      </c>
      <c r="G1239">
        <f>COUNTIFS(eukaryotes!$A1239:$A3047,$A1239,eukaryotes!$S1239:$S3047,G$1)</f>
        <v>0</v>
      </c>
      <c r="H1239">
        <f>COUNTIFS(eukaryotes!$A1239:$A3047,$A1239,eukaryotes!$S1239:$S3047,H$1)</f>
        <v>0</v>
      </c>
    </row>
    <row r="1240" spans="1:8" x14ac:dyDescent="0.25">
      <c r="A1240" t="s">
        <v>15170</v>
      </c>
      <c r="B1240">
        <f>COUNTIFS(eukaryotes!$A1240:$A3048,$A1240,eukaryotes!$S1240:$S3048,B$1)</f>
        <v>0</v>
      </c>
      <c r="C1240">
        <f>COUNTIFS(eukaryotes!$A1240:$A3048,$A1240,eukaryotes!$S1240:$S3048,C$1)</f>
        <v>0</v>
      </c>
      <c r="D1240">
        <f>COUNTIFS(eukaryotes!$A1240:$A3048,$A1240,eukaryotes!$S1240:$S3048,D$1)</f>
        <v>0</v>
      </c>
      <c r="E1240">
        <f>COUNTIFS(eukaryotes!$A1240:$A3048,$A1240,eukaryotes!$S1240:$S3048,E$1)</f>
        <v>1</v>
      </c>
      <c r="F1240">
        <f>COUNTIFS(eukaryotes!$A1240:$A3048,$A1240,eukaryotes!$S1240:$S3048,F$1)</f>
        <v>0</v>
      </c>
      <c r="G1240">
        <f>COUNTIFS(eukaryotes!$A1240:$A3048,$A1240,eukaryotes!$S1240:$S3048,G$1)</f>
        <v>0</v>
      </c>
      <c r="H1240">
        <f>COUNTIFS(eukaryotes!$A1240:$A3048,$A1240,eukaryotes!$S1240:$S3048,H$1)</f>
        <v>0</v>
      </c>
    </row>
    <row r="1241" spans="1:8" x14ac:dyDescent="0.25">
      <c r="A1241" t="s">
        <v>15175</v>
      </c>
      <c r="B1241">
        <f>COUNTIFS(eukaryotes!$A1241:$A3049,$A1241,eukaryotes!$S1241:$S3049,B$1)</f>
        <v>0</v>
      </c>
      <c r="C1241">
        <f>COUNTIFS(eukaryotes!$A1241:$A3049,$A1241,eukaryotes!$S1241:$S3049,C$1)</f>
        <v>0</v>
      </c>
      <c r="D1241">
        <f>COUNTIFS(eukaryotes!$A1241:$A3049,$A1241,eukaryotes!$S1241:$S3049,D$1)</f>
        <v>0</v>
      </c>
      <c r="E1241">
        <f>COUNTIFS(eukaryotes!$A1241:$A3049,$A1241,eukaryotes!$S1241:$S3049,E$1)</f>
        <v>1</v>
      </c>
      <c r="F1241">
        <f>COUNTIFS(eukaryotes!$A1241:$A3049,$A1241,eukaryotes!$S1241:$S3049,F$1)</f>
        <v>0</v>
      </c>
      <c r="G1241">
        <f>COUNTIFS(eukaryotes!$A1241:$A3049,$A1241,eukaryotes!$S1241:$S3049,G$1)</f>
        <v>0</v>
      </c>
      <c r="H1241">
        <f>COUNTIFS(eukaryotes!$A1241:$A3049,$A1241,eukaryotes!$S1241:$S3049,H$1)</f>
        <v>0</v>
      </c>
    </row>
    <row r="1242" spans="1:8" x14ac:dyDescent="0.25">
      <c r="A1242" t="s">
        <v>15180</v>
      </c>
      <c r="B1242">
        <f>COUNTIFS(eukaryotes!$A1242:$A3050,$A1242,eukaryotes!$S1242:$S3050,B$1)</f>
        <v>0</v>
      </c>
      <c r="C1242">
        <f>COUNTIFS(eukaryotes!$A1242:$A3050,$A1242,eukaryotes!$S1242:$S3050,C$1)</f>
        <v>0</v>
      </c>
      <c r="D1242">
        <f>COUNTIFS(eukaryotes!$A1242:$A3050,$A1242,eukaryotes!$S1242:$S3050,D$1)</f>
        <v>0</v>
      </c>
      <c r="E1242">
        <f>COUNTIFS(eukaryotes!$A1242:$A3050,$A1242,eukaryotes!$S1242:$S3050,E$1)</f>
        <v>1</v>
      </c>
      <c r="F1242">
        <f>COUNTIFS(eukaryotes!$A1242:$A3050,$A1242,eukaryotes!$S1242:$S3050,F$1)</f>
        <v>0</v>
      </c>
      <c r="G1242">
        <f>COUNTIFS(eukaryotes!$A1242:$A3050,$A1242,eukaryotes!$S1242:$S3050,G$1)</f>
        <v>0</v>
      </c>
      <c r="H1242">
        <f>COUNTIFS(eukaryotes!$A1242:$A3050,$A1242,eukaryotes!$S1242:$S3050,H$1)</f>
        <v>0</v>
      </c>
    </row>
    <row r="1243" spans="1:8" x14ac:dyDescent="0.25">
      <c r="A1243" t="s">
        <v>15186</v>
      </c>
      <c r="B1243">
        <f>COUNTIFS(eukaryotes!$A1243:$A3051,$A1243,eukaryotes!$S1243:$S3051,B$1)</f>
        <v>0</v>
      </c>
      <c r="C1243">
        <f>COUNTIFS(eukaryotes!$A1243:$A3051,$A1243,eukaryotes!$S1243:$S3051,C$1)</f>
        <v>0</v>
      </c>
      <c r="D1243">
        <f>COUNTIFS(eukaryotes!$A1243:$A3051,$A1243,eukaryotes!$S1243:$S3051,D$1)</f>
        <v>0</v>
      </c>
      <c r="E1243">
        <f>COUNTIFS(eukaryotes!$A1243:$A3051,$A1243,eukaryotes!$S1243:$S3051,E$1)</f>
        <v>1</v>
      </c>
      <c r="F1243">
        <f>COUNTIFS(eukaryotes!$A1243:$A3051,$A1243,eukaryotes!$S1243:$S3051,F$1)</f>
        <v>0</v>
      </c>
      <c r="G1243">
        <f>COUNTIFS(eukaryotes!$A1243:$A3051,$A1243,eukaryotes!$S1243:$S3051,G$1)</f>
        <v>0</v>
      </c>
      <c r="H1243">
        <f>COUNTIFS(eukaryotes!$A1243:$A3051,$A1243,eukaryotes!$S1243:$S3051,H$1)</f>
        <v>0</v>
      </c>
    </row>
    <row r="1244" spans="1:8" x14ac:dyDescent="0.25">
      <c r="A1244" t="s">
        <v>15191</v>
      </c>
      <c r="B1244">
        <f>COUNTIFS(eukaryotes!$A1244:$A3052,$A1244,eukaryotes!$S1244:$S3052,B$1)</f>
        <v>1</v>
      </c>
      <c r="C1244">
        <f>COUNTIFS(eukaryotes!$A1244:$A3052,$A1244,eukaryotes!$S1244:$S3052,C$1)</f>
        <v>0</v>
      </c>
      <c r="D1244">
        <f>COUNTIFS(eukaryotes!$A1244:$A3052,$A1244,eukaryotes!$S1244:$S3052,D$1)</f>
        <v>0</v>
      </c>
      <c r="E1244">
        <f>COUNTIFS(eukaryotes!$A1244:$A3052,$A1244,eukaryotes!$S1244:$S3052,E$1)</f>
        <v>0</v>
      </c>
      <c r="F1244">
        <f>COUNTIFS(eukaryotes!$A1244:$A3052,$A1244,eukaryotes!$S1244:$S3052,F$1)</f>
        <v>0</v>
      </c>
      <c r="G1244">
        <f>COUNTIFS(eukaryotes!$A1244:$A3052,$A1244,eukaryotes!$S1244:$S3052,G$1)</f>
        <v>0</v>
      </c>
      <c r="H1244">
        <f>COUNTIFS(eukaryotes!$A1244:$A3052,$A1244,eukaryotes!$S1244:$S3052,H$1)</f>
        <v>0</v>
      </c>
    </row>
    <row r="1245" spans="1:8" x14ac:dyDescent="0.25">
      <c r="A1245" t="s">
        <v>15197</v>
      </c>
      <c r="B1245">
        <f>COUNTIFS(eukaryotes!$A1245:$A3053,$A1245,eukaryotes!$S1245:$S3053,B$1)</f>
        <v>1</v>
      </c>
      <c r="C1245">
        <f>COUNTIFS(eukaryotes!$A1245:$A3053,$A1245,eukaryotes!$S1245:$S3053,C$1)</f>
        <v>0</v>
      </c>
      <c r="D1245">
        <f>COUNTIFS(eukaryotes!$A1245:$A3053,$A1245,eukaryotes!$S1245:$S3053,D$1)</f>
        <v>0</v>
      </c>
      <c r="E1245">
        <f>COUNTIFS(eukaryotes!$A1245:$A3053,$A1245,eukaryotes!$S1245:$S3053,E$1)</f>
        <v>0</v>
      </c>
      <c r="F1245">
        <f>COUNTIFS(eukaryotes!$A1245:$A3053,$A1245,eukaryotes!$S1245:$S3053,F$1)</f>
        <v>0</v>
      </c>
      <c r="G1245">
        <f>COUNTIFS(eukaryotes!$A1245:$A3053,$A1245,eukaryotes!$S1245:$S3053,G$1)</f>
        <v>0</v>
      </c>
      <c r="H1245">
        <f>COUNTIFS(eukaryotes!$A1245:$A3053,$A1245,eukaryotes!$S1245:$S3053,H$1)</f>
        <v>0</v>
      </c>
    </row>
    <row r="1246" spans="1:8" x14ac:dyDescent="0.25">
      <c r="A1246" t="s">
        <v>15202</v>
      </c>
      <c r="B1246">
        <f>COUNTIFS(eukaryotes!$A1246:$A3054,$A1246,eukaryotes!$S1246:$S3054,B$1)</f>
        <v>1</v>
      </c>
      <c r="C1246">
        <f>COUNTIFS(eukaryotes!$A1246:$A3054,$A1246,eukaryotes!$S1246:$S3054,C$1)</f>
        <v>0</v>
      </c>
      <c r="D1246">
        <f>COUNTIFS(eukaryotes!$A1246:$A3054,$A1246,eukaryotes!$S1246:$S3054,D$1)</f>
        <v>0</v>
      </c>
      <c r="E1246">
        <f>COUNTIFS(eukaryotes!$A1246:$A3054,$A1246,eukaryotes!$S1246:$S3054,E$1)</f>
        <v>0</v>
      </c>
      <c r="F1246">
        <f>COUNTIFS(eukaryotes!$A1246:$A3054,$A1246,eukaryotes!$S1246:$S3054,F$1)</f>
        <v>0</v>
      </c>
      <c r="G1246">
        <f>COUNTIFS(eukaryotes!$A1246:$A3054,$A1246,eukaryotes!$S1246:$S3054,G$1)</f>
        <v>0</v>
      </c>
      <c r="H1246">
        <f>COUNTIFS(eukaryotes!$A1246:$A3054,$A1246,eukaryotes!$S1246:$S3054,H$1)</f>
        <v>0</v>
      </c>
    </row>
    <row r="1247" spans="1:8" x14ac:dyDescent="0.25">
      <c r="A1247" t="s">
        <v>15207</v>
      </c>
      <c r="B1247">
        <f>COUNTIFS(eukaryotes!$A1247:$A3055,$A1247,eukaryotes!$S1247:$S3055,B$1)</f>
        <v>0</v>
      </c>
      <c r="C1247">
        <f>COUNTIFS(eukaryotes!$A1247:$A3055,$A1247,eukaryotes!$S1247:$S3055,C$1)</f>
        <v>0</v>
      </c>
      <c r="D1247">
        <f>COUNTIFS(eukaryotes!$A1247:$A3055,$A1247,eukaryotes!$S1247:$S3055,D$1)</f>
        <v>0</v>
      </c>
      <c r="E1247">
        <f>COUNTIFS(eukaryotes!$A1247:$A3055,$A1247,eukaryotes!$S1247:$S3055,E$1)</f>
        <v>1</v>
      </c>
      <c r="F1247">
        <f>COUNTIFS(eukaryotes!$A1247:$A3055,$A1247,eukaryotes!$S1247:$S3055,F$1)</f>
        <v>0</v>
      </c>
      <c r="G1247">
        <f>COUNTIFS(eukaryotes!$A1247:$A3055,$A1247,eukaryotes!$S1247:$S3055,G$1)</f>
        <v>0</v>
      </c>
      <c r="H1247">
        <f>COUNTIFS(eukaryotes!$A1247:$A3055,$A1247,eukaryotes!$S1247:$S3055,H$1)</f>
        <v>0</v>
      </c>
    </row>
    <row r="1248" spans="1:8" x14ac:dyDescent="0.25">
      <c r="A1248" t="s">
        <v>15212</v>
      </c>
      <c r="B1248">
        <f>COUNTIFS(eukaryotes!$A1248:$A3056,$A1248,eukaryotes!$S1248:$S3056,B$1)</f>
        <v>0</v>
      </c>
      <c r="C1248">
        <f>COUNTIFS(eukaryotes!$A1248:$A3056,$A1248,eukaryotes!$S1248:$S3056,C$1)</f>
        <v>0</v>
      </c>
      <c r="D1248">
        <f>COUNTIFS(eukaryotes!$A1248:$A3056,$A1248,eukaryotes!$S1248:$S3056,D$1)</f>
        <v>0</v>
      </c>
      <c r="E1248">
        <f>COUNTIFS(eukaryotes!$A1248:$A3056,$A1248,eukaryotes!$S1248:$S3056,E$1)</f>
        <v>1</v>
      </c>
      <c r="F1248">
        <f>COUNTIFS(eukaryotes!$A1248:$A3056,$A1248,eukaryotes!$S1248:$S3056,F$1)</f>
        <v>0</v>
      </c>
      <c r="G1248">
        <f>COUNTIFS(eukaryotes!$A1248:$A3056,$A1248,eukaryotes!$S1248:$S3056,G$1)</f>
        <v>0</v>
      </c>
      <c r="H1248">
        <f>COUNTIFS(eukaryotes!$A1248:$A3056,$A1248,eukaryotes!$S1248:$S3056,H$1)</f>
        <v>0</v>
      </c>
    </row>
    <row r="1249" spans="1:8" x14ac:dyDescent="0.25">
      <c r="A1249" t="s">
        <v>15217</v>
      </c>
      <c r="B1249">
        <f>COUNTIFS(eukaryotes!$A1249:$A3057,$A1249,eukaryotes!$S1249:$S3057,B$1)</f>
        <v>0</v>
      </c>
      <c r="C1249">
        <f>COUNTIFS(eukaryotes!$A1249:$A3057,$A1249,eukaryotes!$S1249:$S3057,C$1)</f>
        <v>0</v>
      </c>
      <c r="D1249">
        <f>COUNTIFS(eukaryotes!$A1249:$A3057,$A1249,eukaryotes!$S1249:$S3057,D$1)</f>
        <v>0</v>
      </c>
      <c r="E1249">
        <f>COUNTIFS(eukaryotes!$A1249:$A3057,$A1249,eukaryotes!$S1249:$S3057,E$1)</f>
        <v>1</v>
      </c>
      <c r="F1249">
        <f>COUNTIFS(eukaryotes!$A1249:$A3057,$A1249,eukaryotes!$S1249:$S3057,F$1)</f>
        <v>0</v>
      </c>
      <c r="G1249">
        <f>COUNTIFS(eukaryotes!$A1249:$A3057,$A1249,eukaryotes!$S1249:$S3057,G$1)</f>
        <v>0</v>
      </c>
      <c r="H1249">
        <f>COUNTIFS(eukaryotes!$A1249:$A3057,$A1249,eukaryotes!$S1249:$S3057,H$1)</f>
        <v>0</v>
      </c>
    </row>
    <row r="1250" spans="1:8" x14ac:dyDescent="0.25">
      <c r="A1250" t="s">
        <v>15222</v>
      </c>
      <c r="B1250">
        <f>COUNTIFS(eukaryotes!$A1250:$A3058,$A1250,eukaryotes!$S1250:$S3058,B$1)</f>
        <v>0</v>
      </c>
      <c r="C1250">
        <f>COUNTIFS(eukaryotes!$A1250:$A3058,$A1250,eukaryotes!$S1250:$S3058,C$1)</f>
        <v>0</v>
      </c>
      <c r="D1250">
        <f>COUNTIFS(eukaryotes!$A1250:$A3058,$A1250,eukaryotes!$S1250:$S3058,D$1)</f>
        <v>0</v>
      </c>
      <c r="E1250">
        <f>COUNTIFS(eukaryotes!$A1250:$A3058,$A1250,eukaryotes!$S1250:$S3058,E$1)</f>
        <v>1</v>
      </c>
      <c r="F1250">
        <f>COUNTIFS(eukaryotes!$A1250:$A3058,$A1250,eukaryotes!$S1250:$S3058,F$1)</f>
        <v>0</v>
      </c>
      <c r="G1250">
        <f>COUNTIFS(eukaryotes!$A1250:$A3058,$A1250,eukaryotes!$S1250:$S3058,G$1)</f>
        <v>0</v>
      </c>
      <c r="H1250">
        <f>COUNTIFS(eukaryotes!$A1250:$A3058,$A1250,eukaryotes!$S1250:$S3058,H$1)</f>
        <v>0</v>
      </c>
    </row>
    <row r="1251" spans="1:8" x14ac:dyDescent="0.25">
      <c r="A1251" t="s">
        <v>15227</v>
      </c>
      <c r="B1251">
        <f>COUNTIFS(eukaryotes!$A1251:$A3059,$A1251,eukaryotes!$S1251:$S3059,B$1)</f>
        <v>0</v>
      </c>
      <c r="C1251">
        <f>COUNTIFS(eukaryotes!$A1251:$A3059,$A1251,eukaryotes!$S1251:$S3059,C$1)</f>
        <v>0</v>
      </c>
      <c r="D1251">
        <f>COUNTIFS(eukaryotes!$A1251:$A3059,$A1251,eukaryotes!$S1251:$S3059,D$1)</f>
        <v>0</v>
      </c>
      <c r="E1251">
        <f>COUNTIFS(eukaryotes!$A1251:$A3059,$A1251,eukaryotes!$S1251:$S3059,E$1)</f>
        <v>1</v>
      </c>
      <c r="F1251">
        <f>COUNTIFS(eukaryotes!$A1251:$A3059,$A1251,eukaryotes!$S1251:$S3059,F$1)</f>
        <v>0</v>
      </c>
      <c r="G1251">
        <f>COUNTIFS(eukaryotes!$A1251:$A3059,$A1251,eukaryotes!$S1251:$S3059,G$1)</f>
        <v>0</v>
      </c>
      <c r="H1251">
        <f>COUNTIFS(eukaryotes!$A1251:$A3059,$A1251,eukaryotes!$S1251:$S3059,H$1)</f>
        <v>0</v>
      </c>
    </row>
    <row r="1252" spans="1:8" x14ac:dyDescent="0.25">
      <c r="A1252" t="s">
        <v>15232</v>
      </c>
      <c r="B1252">
        <f>COUNTIFS(eukaryotes!$A1252:$A3060,$A1252,eukaryotes!$S1252:$S3060,B$1)</f>
        <v>0</v>
      </c>
      <c r="C1252">
        <f>COUNTIFS(eukaryotes!$A1252:$A3060,$A1252,eukaryotes!$S1252:$S3060,C$1)</f>
        <v>0</v>
      </c>
      <c r="D1252">
        <f>COUNTIFS(eukaryotes!$A1252:$A3060,$A1252,eukaryotes!$S1252:$S3060,D$1)</f>
        <v>0</v>
      </c>
      <c r="E1252">
        <f>COUNTIFS(eukaryotes!$A1252:$A3060,$A1252,eukaryotes!$S1252:$S3060,E$1)</f>
        <v>1</v>
      </c>
      <c r="F1252">
        <f>COUNTIFS(eukaryotes!$A1252:$A3060,$A1252,eukaryotes!$S1252:$S3060,F$1)</f>
        <v>0</v>
      </c>
      <c r="G1252">
        <f>COUNTIFS(eukaryotes!$A1252:$A3060,$A1252,eukaryotes!$S1252:$S3060,G$1)</f>
        <v>0</v>
      </c>
      <c r="H1252">
        <f>COUNTIFS(eukaryotes!$A1252:$A3060,$A1252,eukaryotes!$S1252:$S3060,H$1)</f>
        <v>0</v>
      </c>
    </row>
    <row r="1253" spans="1:8" x14ac:dyDescent="0.25">
      <c r="A1253" t="s">
        <v>15237</v>
      </c>
      <c r="B1253">
        <f>COUNTIFS(eukaryotes!$A1253:$A3061,$A1253,eukaryotes!$S1253:$S3061,B$1)</f>
        <v>0</v>
      </c>
      <c r="C1253">
        <f>COUNTIFS(eukaryotes!$A1253:$A3061,$A1253,eukaryotes!$S1253:$S3061,C$1)</f>
        <v>0</v>
      </c>
      <c r="D1253">
        <f>COUNTIFS(eukaryotes!$A1253:$A3061,$A1253,eukaryotes!$S1253:$S3061,D$1)</f>
        <v>0</v>
      </c>
      <c r="E1253">
        <f>COUNTIFS(eukaryotes!$A1253:$A3061,$A1253,eukaryotes!$S1253:$S3061,E$1)</f>
        <v>1</v>
      </c>
      <c r="F1253">
        <f>COUNTIFS(eukaryotes!$A1253:$A3061,$A1253,eukaryotes!$S1253:$S3061,F$1)</f>
        <v>0</v>
      </c>
      <c r="G1253">
        <f>COUNTIFS(eukaryotes!$A1253:$A3061,$A1253,eukaryotes!$S1253:$S3061,G$1)</f>
        <v>0</v>
      </c>
      <c r="H1253">
        <f>COUNTIFS(eukaryotes!$A1253:$A3061,$A1253,eukaryotes!$S1253:$S3061,H$1)</f>
        <v>0</v>
      </c>
    </row>
    <row r="1254" spans="1:8" x14ac:dyDescent="0.25">
      <c r="A1254" t="s">
        <v>15242</v>
      </c>
      <c r="B1254">
        <f>COUNTIFS(eukaryotes!$A1254:$A3062,$A1254,eukaryotes!$S1254:$S3062,B$1)</f>
        <v>0</v>
      </c>
      <c r="C1254">
        <f>COUNTIFS(eukaryotes!$A1254:$A3062,$A1254,eukaryotes!$S1254:$S3062,C$1)</f>
        <v>0</v>
      </c>
      <c r="D1254">
        <f>COUNTIFS(eukaryotes!$A1254:$A3062,$A1254,eukaryotes!$S1254:$S3062,D$1)</f>
        <v>1</v>
      </c>
      <c r="E1254">
        <f>COUNTIFS(eukaryotes!$A1254:$A3062,$A1254,eukaryotes!$S1254:$S3062,E$1)</f>
        <v>0</v>
      </c>
      <c r="F1254">
        <f>COUNTIFS(eukaryotes!$A1254:$A3062,$A1254,eukaryotes!$S1254:$S3062,F$1)</f>
        <v>0</v>
      </c>
      <c r="G1254">
        <f>COUNTIFS(eukaryotes!$A1254:$A3062,$A1254,eukaryotes!$S1254:$S3062,G$1)</f>
        <v>0</v>
      </c>
      <c r="H1254">
        <f>COUNTIFS(eukaryotes!$A1254:$A3062,$A1254,eukaryotes!$S1254:$S3062,H$1)</f>
        <v>0</v>
      </c>
    </row>
    <row r="1255" spans="1:8" x14ac:dyDescent="0.25">
      <c r="A1255" t="s">
        <v>15247</v>
      </c>
      <c r="B1255">
        <f>COUNTIFS(eukaryotes!$A1255:$A3063,$A1255,eukaryotes!$S1255:$S3063,B$1)</f>
        <v>1</v>
      </c>
      <c r="C1255">
        <f>COUNTIFS(eukaryotes!$A1255:$A3063,$A1255,eukaryotes!$S1255:$S3063,C$1)</f>
        <v>0</v>
      </c>
      <c r="D1255">
        <f>COUNTIFS(eukaryotes!$A1255:$A3063,$A1255,eukaryotes!$S1255:$S3063,D$1)</f>
        <v>0</v>
      </c>
      <c r="E1255">
        <f>COUNTIFS(eukaryotes!$A1255:$A3063,$A1255,eukaryotes!$S1255:$S3063,E$1)</f>
        <v>0</v>
      </c>
      <c r="F1255">
        <f>COUNTIFS(eukaryotes!$A1255:$A3063,$A1255,eukaryotes!$S1255:$S3063,F$1)</f>
        <v>0</v>
      </c>
      <c r="G1255">
        <f>COUNTIFS(eukaryotes!$A1255:$A3063,$A1255,eukaryotes!$S1255:$S3063,G$1)</f>
        <v>0</v>
      </c>
      <c r="H1255">
        <f>COUNTIFS(eukaryotes!$A1255:$A3063,$A1255,eukaryotes!$S1255:$S3063,H$1)</f>
        <v>0</v>
      </c>
    </row>
    <row r="1256" spans="1:8" x14ac:dyDescent="0.25">
      <c r="A1256" t="s">
        <v>15252</v>
      </c>
      <c r="B1256">
        <f>COUNTIFS(eukaryotes!$A1256:$A3064,$A1256,eukaryotes!$S1256:$S3064,B$1)</f>
        <v>1</v>
      </c>
      <c r="C1256">
        <f>COUNTIFS(eukaryotes!$A1256:$A3064,$A1256,eukaryotes!$S1256:$S3064,C$1)</f>
        <v>0</v>
      </c>
      <c r="D1256">
        <f>COUNTIFS(eukaryotes!$A1256:$A3064,$A1256,eukaryotes!$S1256:$S3064,D$1)</f>
        <v>0</v>
      </c>
      <c r="E1256">
        <f>COUNTIFS(eukaryotes!$A1256:$A3064,$A1256,eukaryotes!$S1256:$S3064,E$1)</f>
        <v>0</v>
      </c>
      <c r="F1256">
        <f>COUNTIFS(eukaryotes!$A1256:$A3064,$A1256,eukaryotes!$S1256:$S3064,F$1)</f>
        <v>0</v>
      </c>
      <c r="G1256">
        <f>COUNTIFS(eukaryotes!$A1256:$A3064,$A1256,eukaryotes!$S1256:$S3064,G$1)</f>
        <v>0</v>
      </c>
      <c r="H1256">
        <f>COUNTIFS(eukaryotes!$A1256:$A3064,$A1256,eukaryotes!$S1256:$S3064,H$1)</f>
        <v>0</v>
      </c>
    </row>
    <row r="1257" spans="1:8" x14ac:dyDescent="0.25">
      <c r="A1257" t="s">
        <v>15257</v>
      </c>
      <c r="B1257">
        <f>COUNTIFS(eukaryotes!$A1257:$A3065,$A1257,eukaryotes!$S1257:$S3065,B$1)</f>
        <v>1</v>
      </c>
      <c r="C1257">
        <f>COUNTIFS(eukaryotes!$A1257:$A3065,$A1257,eukaryotes!$S1257:$S3065,C$1)</f>
        <v>0</v>
      </c>
      <c r="D1257">
        <f>COUNTIFS(eukaryotes!$A1257:$A3065,$A1257,eukaryotes!$S1257:$S3065,D$1)</f>
        <v>0</v>
      </c>
      <c r="E1257">
        <f>COUNTIFS(eukaryotes!$A1257:$A3065,$A1257,eukaryotes!$S1257:$S3065,E$1)</f>
        <v>0</v>
      </c>
      <c r="F1257">
        <f>COUNTIFS(eukaryotes!$A1257:$A3065,$A1257,eukaryotes!$S1257:$S3065,F$1)</f>
        <v>0</v>
      </c>
      <c r="G1257">
        <f>COUNTIFS(eukaryotes!$A1257:$A3065,$A1257,eukaryotes!$S1257:$S3065,G$1)</f>
        <v>0</v>
      </c>
      <c r="H1257">
        <f>COUNTIFS(eukaryotes!$A1257:$A3065,$A1257,eukaryotes!$S1257:$S3065,H$1)</f>
        <v>0</v>
      </c>
    </row>
    <row r="1258" spans="1:8" x14ac:dyDescent="0.25">
      <c r="A1258" t="s">
        <v>15262</v>
      </c>
      <c r="B1258">
        <f>COUNTIFS(eukaryotes!$A1258:$A3066,$A1258,eukaryotes!$S1258:$S3066,B$1)</f>
        <v>1</v>
      </c>
      <c r="C1258">
        <f>COUNTIFS(eukaryotes!$A1258:$A3066,$A1258,eukaryotes!$S1258:$S3066,C$1)</f>
        <v>0</v>
      </c>
      <c r="D1258">
        <f>COUNTIFS(eukaryotes!$A1258:$A3066,$A1258,eukaryotes!$S1258:$S3066,D$1)</f>
        <v>0</v>
      </c>
      <c r="E1258">
        <f>COUNTIFS(eukaryotes!$A1258:$A3066,$A1258,eukaryotes!$S1258:$S3066,E$1)</f>
        <v>0</v>
      </c>
      <c r="F1258">
        <f>COUNTIFS(eukaryotes!$A1258:$A3066,$A1258,eukaryotes!$S1258:$S3066,F$1)</f>
        <v>0</v>
      </c>
      <c r="G1258">
        <f>COUNTIFS(eukaryotes!$A1258:$A3066,$A1258,eukaryotes!$S1258:$S3066,G$1)</f>
        <v>0</v>
      </c>
      <c r="H1258">
        <f>COUNTIFS(eukaryotes!$A1258:$A3066,$A1258,eukaryotes!$S1258:$S3066,H$1)</f>
        <v>0</v>
      </c>
    </row>
    <row r="1259" spans="1:8" x14ac:dyDescent="0.25">
      <c r="A1259" t="s">
        <v>15267</v>
      </c>
      <c r="B1259">
        <f>COUNTIFS(eukaryotes!$A1259:$A3067,$A1259,eukaryotes!$S1259:$S3067,B$1)</f>
        <v>1</v>
      </c>
      <c r="C1259">
        <f>COUNTIFS(eukaryotes!$A1259:$A3067,$A1259,eukaryotes!$S1259:$S3067,C$1)</f>
        <v>0</v>
      </c>
      <c r="D1259">
        <f>COUNTIFS(eukaryotes!$A1259:$A3067,$A1259,eukaryotes!$S1259:$S3067,D$1)</f>
        <v>0</v>
      </c>
      <c r="E1259">
        <f>COUNTIFS(eukaryotes!$A1259:$A3067,$A1259,eukaryotes!$S1259:$S3067,E$1)</f>
        <v>0</v>
      </c>
      <c r="F1259">
        <f>COUNTIFS(eukaryotes!$A1259:$A3067,$A1259,eukaryotes!$S1259:$S3067,F$1)</f>
        <v>0</v>
      </c>
      <c r="G1259">
        <f>COUNTIFS(eukaryotes!$A1259:$A3067,$A1259,eukaryotes!$S1259:$S3067,G$1)</f>
        <v>0</v>
      </c>
      <c r="H1259">
        <f>COUNTIFS(eukaryotes!$A1259:$A3067,$A1259,eukaryotes!$S1259:$S3067,H$1)</f>
        <v>0</v>
      </c>
    </row>
    <row r="1260" spans="1:8" x14ac:dyDescent="0.25">
      <c r="A1260" t="s">
        <v>15272</v>
      </c>
      <c r="B1260">
        <f>COUNTIFS(eukaryotes!$A1260:$A3068,$A1260,eukaryotes!$S1260:$S3068,B$1)</f>
        <v>1</v>
      </c>
      <c r="C1260">
        <f>COUNTIFS(eukaryotes!$A1260:$A3068,$A1260,eukaryotes!$S1260:$S3068,C$1)</f>
        <v>0</v>
      </c>
      <c r="D1260">
        <f>COUNTIFS(eukaryotes!$A1260:$A3068,$A1260,eukaryotes!$S1260:$S3068,D$1)</f>
        <v>0</v>
      </c>
      <c r="E1260">
        <f>COUNTIFS(eukaryotes!$A1260:$A3068,$A1260,eukaryotes!$S1260:$S3068,E$1)</f>
        <v>0</v>
      </c>
      <c r="F1260">
        <f>COUNTIFS(eukaryotes!$A1260:$A3068,$A1260,eukaryotes!$S1260:$S3068,F$1)</f>
        <v>0</v>
      </c>
      <c r="G1260">
        <f>COUNTIFS(eukaryotes!$A1260:$A3068,$A1260,eukaryotes!$S1260:$S3068,G$1)</f>
        <v>0</v>
      </c>
      <c r="H1260">
        <f>COUNTIFS(eukaryotes!$A1260:$A3068,$A1260,eukaryotes!$S1260:$S3068,H$1)</f>
        <v>0</v>
      </c>
    </row>
    <row r="1261" spans="1:8" x14ac:dyDescent="0.25">
      <c r="A1261" t="s">
        <v>15277</v>
      </c>
      <c r="B1261">
        <f>COUNTIFS(eukaryotes!$A1261:$A3069,$A1261,eukaryotes!$S1261:$S3069,B$1)</f>
        <v>1</v>
      </c>
      <c r="C1261">
        <f>COUNTIFS(eukaryotes!$A1261:$A3069,$A1261,eukaryotes!$S1261:$S3069,C$1)</f>
        <v>0</v>
      </c>
      <c r="D1261">
        <f>COUNTIFS(eukaryotes!$A1261:$A3069,$A1261,eukaryotes!$S1261:$S3069,D$1)</f>
        <v>0</v>
      </c>
      <c r="E1261">
        <f>COUNTIFS(eukaryotes!$A1261:$A3069,$A1261,eukaryotes!$S1261:$S3069,E$1)</f>
        <v>0</v>
      </c>
      <c r="F1261">
        <f>COUNTIFS(eukaryotes!$A1261:$A3069,$A1261,eukaryotes!$S1261:$S3069,F$1)</f>
        <v>0</v>
      </c>
      <c r="G1261">
        <f>COUNTIFS(eukaryotes!$A1261:$A3069,$A1261,eukaryotes!$S1261:$S3069,G$1)</f>
        <v>0</v>
      </c>
      <c r="H1261">
        <f>COUNTIFS(eukaryotes!$A1261:$A3069,$A1261,eukaryotes!$S1261:$S3069,H$1)</f>
        <v>0</v>
      </c>
    </row>
    <row r="1262" spans="1:8" x14ac:dyDescent="0.25">
      <c r="A1262" t="s">
        <v>15282</v>
      </c>
      <c r="B1262">
        <f>COUNTIFS(eukaryotes!$A1262:$A3070,$A1262,eukaryotes!$S1262:$S3070,B$1)</f>
        <v>1</v>
      </c>
      <c r="C1262">
        <f>COUNTIFS(eukaryotes!$A1262:$A3070,$A1262,eukaryotes!$S1262:$S3070,C$1)</f>
        <v>0</v>
      </c>
      <c r="D1262">
        <f>COUNTIFS(eukaryotes!$A1262:$A3070,$A1262,eukaryotes!$S1262:$S3070,D$1)</f>
        <v>0</v>
      </c>
      <c r="E1262">
        <f>COUNTIFS(eukaryotes!$A1262:$A3070,$A1262,eukaryotes!$S1262:$S3070,E$1)</f>
        <v>0</v>
      </c>
      <c r="F1262">
        <f>COUNTIFS(eukaryotes!$A1262:$A3070,$A1262,eukaryotes!$S1262:$S3070,F$1)</f>
        <v>0</v>
      </c>
      <c r="G1262">
        <f>COUNTIFS(eukaryotes!$A1262:$A3070,$A1262,eukaryotes!$S1262:$S3070,G$1)</f>
        <v>0</v>
      </c>
      <c r="H1262">
        <f>COUNTIFS(eukaryotes!$A1262:$A3070,$A1262,eukaryotes!$S1262:$S3070,H$1)</f>
        <v>0</v>
      </c>
    </row>
    <row r="1263" spans="1:8" x14ac:dyDescent="0.25">
      <c r="A1263" t="s">
        <v>15287</v>
      </c>
      <c r="B1263">
        <f>COUNTIFS(eukaryotes!$A1263:$A3071,$A1263,eukaryotes!$S1263:$S3071,B$1)</f>
        <v>1</v>
      </c>
      <c r="C1263">
        <f>COUNTIFS(eukaryotes!$A1263:$A3071,$A1263,eukaryotes!$S1263:$S3071,C$1)</f>
        <v>0</v>
      </c>
      <c r="D1263">
        <f>COUNTIFS(eukaryotes!$A1263:$A3071,$A1263,eukaryotes!$S1263:$S3071,D$1)</f>
        <v>0</v>
      </c>
      <c r="E1263">
        <f>COUNTIFS(eukaryotes!$A1263:$A3071,$A1263,eukaryotes!$S1263:$S3071,E$1)</f>
        <v>0</v>
      </c>
      <c r="F1263">
        <f>COUNTIFS(eukaryotes!$A1263:$A3071,$A1263,eukaryotes!$S1263:$S3071,F$1)</f>
        <v>0</v>
      </c>
      <c r="G1263">
        <f>COUNTIFS(eukaryotes!$A1263:$A3071,$A1263,eukaryotes!$S1263:$S3071,G$1)</f>
        <v>0</v>
      </c>
      <c r="H1263">
        <f>COUNTIFS(eukaryotes!$A1263:$A3071,$A1263,eukaryotes!$S1263:$S3071,H$1)</f>
        <v>0</v>
      </c>
    </row>
    <row r="1264" spans="1:8" x14ac:dyDescent="0.25">
      <c r="A1264" t="s">
        <v>15292</v>
      </c>
      <c r="B1264">
        <f>COUNTIFS(eukaryotes!$A1264:$A3072,$A1264,eukaryotes!$S1264:$S3072,B$1)</f>
        <v>1</v>
      </c>
      <c r="C1264">
        <f>COUNTIFS(eukaryotes!$A1264:$A3072,$A1264,eukaryotes!$S1264:$S3072,C$1)</f>
        <v>0</v>
      </c>
      <c r="D1264">
        <f>COUNTIFS(eukaryotes!$A1264:$A3072,$A1264,eukaryotes!$S1264:$S3072,D$1)</f>
        <v>0</v>
      </c>
      <c r="E1264">
        <f>COUNTIFS(eukaryotes!$A1264:$A3072,$A1264,eukaryotes!$S1264:$S3072,E$1)</f>
        <v>0</v>
      </c>
      <c r="F1264">
        <f>COUNTIFS(eukaryotes!$A1264:$A3072,$A1264,eukaryotes!$S1264:$S3072,F$1)</f>
        <v>0</v>
      </c>
      <c r="G1264">
        <f>COUNTIFS(eukaryotes!$A1264:$A3072,$A1264,eukaryotes!$S1264:$S3072,G$1)</f>
        <v>0</v>
      </c>
      <c r="H1264">
        <f>COUNTIFS(eukaryotes!$A1264:$A3072,$A1264,eukaryotes!$S1264:$S3072,H$1)</f>
        <v>0</v>
      </c>
    </row>
    <row r="1265" spans="1:8" x14ac:dyDescent="0.25">
      <c r="A1265" t="s">
        <v>15297</v>
      </c>
      <c r="B1265">
        <f>COUNTIFS(eukaryotes!$A1265:$A3073,$A1265,eukaryotes!$S1265:$S3073,B$1)</f>
        <v>1</v>
      </c>
      <c r="C1265">
        <f>COUNTIFS(eukaryotes!$A1265:$A3073,$A1265,eukaryotes!$S1265:$S3073,C$1)</f>
        <v>0</v>
      </c>
      <c r="D1265">
        <f>COUNTIFS(eukaryotes!$A1265:$A3073,$A1265,eukaryotes!$S1265:$S3073,D$1)</f>
        <v>0</v>
      </c>
      <c r="E1265">
        <f>COUNTIFS(eukaryotes!$A1265:$A3073,$A1265,eukaryotes!$S1265:$S3073,E$1)</f>
        <v>0</v>
      </c>
      <c r="F1265">
        <f>COUNTIFS(eukaryotes!$A1265:$A3073,$A1265,eukaryotes!$S1265:$S3073,F$1)</f>
        <v>0</v>
      </c>
      <c r="G1265">
        <f>COUNTIFS(eukaryotes!$A1265:$A3073,$A1265,eukaryotes!$S1265:$S3073,G$1)</f>
        <v>0</v>
      </c>
      <c r="H1265">
        <f>COUNTIFS(eukaryotes!$A1265:$A3073,$A1265,eukaryotes!$S1265:$S3073,H$1)</f>
        <v>0</v>
      </c>
    </row>
    <row r="1266" spans="1:8" x14ac:dyDescent="0.25">
      <c r="A1266" t="s">
        <v>15302</v>
      </c>
      <c r="B1266">
        <f>COUNTIFS(eukaryotes!$A1266:$A3074,$A1266,eukaryotes!$S1266:$S3074,B$1)</f>
        <v>0</v>
      </c>
      <c r="C1266">
        <f>COUNTIFS(eukaryotes!$A1266:$A3074,$A1266,eukaryotes!$S1266:$S3074,C$1)</f>
        <v>0</v>
      </c>
      <c r="D1266">
        <f>COUNTIFS(eukaryotes!$A1266:$A3074,$A1266,eukaryotes!$S1266:$S3074,D$1)</f>
        <v>1</v>
      </c>
      <c r="E1266">
        <f>COUNTIFS(eukaryotes!$A1266:$A3074,$A1266,eukaryotes!$S1266:$S3074,E$1)</f>
        <v>0</v>
      </c>
      <c r="F1266">
        <f>COUNTIFS(eukaryotes!$A1266:$A3074,$A1266,eukaryotes!$S1266:$S3074,F$1)</f>
        <v>0</v>
      </c>
      <c r="G1266">
        <f>COUNTIFS(eukaryotes!$A1266:$A3074,$A1266,eukaryotes!$S1266:$S3074,G$1)</f>
        <v>0</v>
      </c>
      <c r="H1266">
        <f>COUNTIFS(eukaryotes!$A1266:$A3074,$A1266,eukaryotes!$S1266:$S3074,H$1)</f>
        <v>0</v>
      </c>
    </row>
    <row r="1267" spans="1:8" x14ac:dyDescent="0.25">
      <c r="A1267" t="s">
        <v>15307</v>
      </c>
      <c r="B1267">
        <f>COUNTIFS(eukaryotes!$A1267:$A3075,$A1267,eukaryotes!$S1267:$S3075,B$1)</f>
        <v>1</v>
      </c>
      <c r="C1267">
        <f>COUNTIFS(eukaryotes!$A1267:$A3075,$A1267,eukaryotes!$S1267:$S3075,C$1)</f>
        <v>0</v>
      </c>
      <c r="D1267">
        <f>COUNTIFS(eukaryotes!$A1267:$A3075,$A1267,eukaryotes!$S1267:$S3075,D$1)</f>
        <v>0</v>
      </c>
      <c r="E1267">
        <f>COUNTIFS(eukaryotes!$A1267:$A3075,$A1267,eukaryotes!$S1267:$S3075,E$1)</f>
        <v>0</v>
      </c>
      <c r="F1267">
        <f>COUNTIFS(eukaryotes!$A1267:$A3075,$A1267,eukaryotes!$S1267:$S3075,F$1)</f>
        <v>0</v>
      </c>
      <c r="G1267">
        <f>COUNTIFS(eukaryotes!$A1267:$A3075,$A1267,eukaryotes!$S1267:$S3075,G$1)</f>
        <v>0</v>
      </c>
      <c r="H1267">
        <f>COUNTIFS(eukaryotes!$A1267:$A3075,$A1267,eukaryotes!$S1267:$S3075,H$1)</f>
        <v>0</v>
      </c>
    </row>
    <row r="1268" spans="1:8" x14ac:dyDescent="0.25">
      <c r="A1268" t="s">
        <v>15317</v>
      </c>
      <c r="B1268">
        <f>COUNTIFS(eukaryotes!$A1268:$A3076,$A1268,eukaryotes!$S1268:$S3076,B$1)</f>
        <v>1</v>
      </c>
      <c r="C1268">
        <f>COUNTIFS(eukaryotes!$A1268:$A3076,$A1268,eukaryotes!$S1268:$S3076,C$1)</f>
        <v>0</v>
      </c>
      <c r="D1268">
        <f>COUNTIFS(eukaryotes!$A1268:$A3076,$A1268,eukaryotes!$S1268:$S3076,D$1)</f>
        <v>0</v>
      </c>
      <c r="E1268">
        <f>COUNTIFS(eukaryotes!$A1268:$A3076,$A1268,eukaryotes!$S1268:$S3076,E$1)</f>
        <v>0</v>
      </c>
      <c r="F1268">
        <f>COUNTIFS(eukaryotes!$A1268:$A3076,$A1268,eukaryotes!$S1268:$S3076,F$1)</f>
        <v>0</v>
      </c>
      <c r="G1268">
        <f>COUNTIFS(eukaryotes!$A1268:$A3076,$A1268,eukaryotes!$S1268:$S3076,G$1)</f>
        <v>0</v>
      </c>
      <c r="H1268">
        <f>COUNTIFS(eukaryotes!$A1268:$A3076,$A1268,eukaryotes!$S1268:$S3076,H$1)</f>
        <v>0</v>
      </c>
    </row>
    <row r="1269" spans="1:8" x14ac:dyDescent="0.25">
      <c r="A1269" t="s">
        <v>15322</v>
      </c>
      <c r="B1269">
        <f>COUNTIFS(eukaryotes!$A1269:$A3077,$A1269,eukaryotes!$S1269:$S3077,B$1)</f>
        <v>1</v>
      </c>
      <c r="C1269">
        <f>COUNTIFS(eukaryotes!$A1269:$A3077,$A1269,eukaryotes!$S1269:$S3077,C$1)</f>
        <v>0</v>
      </c>
      <c r="D1269">
        <f>COUNTIFS(eukaryotes!$A1269:$A3077,$A1269,eukaryotes!$S1269:$S3077,D$1)</f>
        <v>0</v>
      </c>
      <c r="E1269">
        <f>COUNTIFS(eukaryotes!$A1269:$A3077,$A1269,eukaryotes!$S1269:$S3077,E$1)</f>
        <v>0</v>
      </c>
      <c r="F1269">
        <f>COUNTIFS(eukaryotes!$A1269:$A3077,$A1269,eukaryotes!$S1269:$S3077,F$1)</f>
        <v>0</v>
      </c>
      <c r="G1269">
        <f>COUNTIFS(eukaryotes!$A1269:$A3077,$A1269,eukaryotes!$S1269:$S3077,G$1)</f>
        <v>0</v>
      </c>
      <c r="H1269">
        <f>COUNTIFS(eukaryotes!$A1269:$A3077,$A1269,eukaryotes!$S1269:$S3077,H$1)</f>
        <v>0</v>
      </c>
    </row>
    <row r="1270" spans="1:8" x14ac:dyDescent="0.25">
      <c r="A1270" t="s">
        <v>15327</v>
      </c>
      <c r="B1270">
        <f>COUNTIFS(eukaryotes!$A1270:$A3078,$A1270,eukaryotes!$S1270:$S3078,B$1)</f>
        <v>1</v>
      </c>
      <c r="C1270">
        <f>COUNTIFS(eukaryotes!$A1270:$A3078,$A1270,eukaryotes!$S1270:$S3078,C$1)</f>
        <v>0</v>
      </c>
      <c r="D1270">
        <f>COUNTIFS(eukaryotes!$A1270:$A3078,$A1270,eukaryotes!$S1270:$S3078,D$1)</f>
        <v>0</v>
      </c>
      <c r="E1270">
        <f>COUNTIFS(eukaryotes!$A1270:$A3078,$A1270,eukaryotes!$S1270:$S3078,E$1)</f>
        <v>0</v>
      </c>
      <c r="F1270">
        <f>COUNTIFS(eukaryotes!$A1270:$A3078,$A1270,eukaryotes!$S1270:$S3078,F$1)</f>
        <v>0</v>
      </c>
      <c r="G1270">
        <f>COUNTIFS(eukaryotes!$A1270:$A3078,$A1270,eukaryotes!$S1270:$S3078,G$1)</f>
        <v>0</v>
      </c>
      <c r="H1270">
        <f>COUNTIFS(eukaryotes!$A1270:$A3078,$A1270,eukaryotes!$S1270:$S3078,H$1)</f>
        <v>0</v>
      </c>
    </row>
    <row r="1271" spans="1:8" x14ac:dyDescent="0.25">
      <c r="A1271" t="s">
        <v>15332</v>
      </c>
      <c r="B1271">
        <f>COUNTIFS(eukaryotes!$A1271:$A3079,$A1271,eukaryotes!$S1271:$S3079,B$1)</f>
        <v>1</v>
      </c>
      <c r="C1271">
        <f>COUNTIFS(eukaryotes!$A1271:$A3079,$A1271,eukaryotes!$S1271:$S3079,C$1)</f>
        <v>0</v>
      </c>
      <c r="D1271">
        <f>COUNTIFS(eukaryotes!$A1271:$A3079,$A1271,eukaryotes!$S1271:$S3079,D$1)</f>
        <v>0</v>
      </c>
      <c r="E1271">
        <f>COUNTIFS(eukaryotes!$A1271:$A3079,$A1271,eukaryotes!$S1271:$S3079,E$1)</f>
        <v>0</v>
      </c>
      <c r="F1271">
        <f>COUNTIFS(eukaryotes!$A1271:$A3079,$A1271,eukaryotes!$S1271:$S3079,F$1)</f>
        <v>0</v>
      </c>
      <c r="G1271">
        <f>COUNTIFS(eukaryotes!$A1271:$A3079,$A1271,eukaryotes!$S1271:$S3079,G$1)</f>
        <v>0</v>
      </c>
      <c r="H1271">
        <f>COUNTIFS(eukaryotes!$A1271:$A3079,$A1271,eukaryotes!$S1271:$S3079,H$1)</f>
        <v>0</v>
      </c>
    </row>
    <row r="1272" spans="1:8" x14ac:dyDescent="0.25">
      <c r="A1272" t="s">
        <v>15337</v>
      </c>
      <c r="B1272">
        <f>COUNTIFS(eukaryotes!$A1272:$A3080,$A1272,eukaryotes!$S1272:$S3080,B$1)</f>
        <v>1</v>
      </c>
      <c r="C1272">
        <f>COUNTIFS(eukaryotes!$A1272:$A3080,$A1272,eukaryotes!$S1272:$S3080,C$1)</f>
        <v>0</v>
      </c>
      <c r="D1272">
        <f>COUNTIFS(eukaryotes!$A1272:$A3080,$A1272,eukaryotes!$S1272:$S3080,D$1)</f>
        <v>0</v>
      </c>
      <c r="E1272">
        <f>COUNTIFS(eukaryotes!$A1272:$A3080,$A1272,eukaryotes!$S1272:$S3080,E$1)</f>
        <v>0</v>
      </c>
      <c r="F1272">
        <f>COUNTIFS(eukaryotes!$A1272:$A3080,$A1272,eukaryotes!$S1272:$S3080,F$1)</f>
        <v>0</v>
      </c>
      <c r="G1272">
        <f>COUNTIFS(eukaryotes!$A1272:$A3080,$A1272,eukaryotes!$S1272:$S3080,G$1)</f>
        <v>0</v>
      </c>
      <c r="H1272">
        <f>COUNTIFS(eukaryotes!$A1272:$A3080,$A1272,eukaryotes!$S1272:$S3080,H$1)</f>
        <v>0</v>
      </c>
    </row>
    <row r="1273" spans="1:8" x14ac:dyDescent="0.25">
      <c r="A1273" t="s">
        <v>15342</v>
      </c>
      <c r="B1273">
        <f>COUNTIFS(eukaryotes!$A1273:$A3081,$A1273,eukaryotes!$S1273:$S3081,B$1)</f>
        <v>1</v>
      </c>
      <c r="C1273">
        <f>COUNTIFS(eukaryotes!$A1273:$A3081,$A1273,eukaryotes!$S1273:$S3081,C$1)</f>
        <v>0</v>
      </c>
      <c r="D1273">
        <f>COUNTIFS(eukaryotes!$A1273:$A3081,$A1273,eukaryotes!$S1273:$S3081,D$1)</f>
        <v>0</v>
      </c>
      <c r="E1273">
        <f>COUNTIFS(eukaryotes!$A1273:$A3081,$A1273,eukaryotes!$S1273:$S3081,E$1)</f>
        <v>0</v>
      </c>
      <c r="F1273">
        <f>COUNTIFS(eukaryotes!$A1273:$A3081,$A1273,eukaryotes!$S1273:$S3081,F$1)</f>
        <v>0</v>
      </c>
      <c r="G1273">
        <f>COUNTIFS(eukaryotes!$A1273:$A3081,$A1273,eukaryotes!$S1273:$S3081,G$1)</f>
        <v>0</v>
      </c>
      <c r="H1273">
        <f>COUNTIFS(eukaryotes!$A1273:$A3081,$A1273,eukaryotes!$S1273:$S3081,H$1)</f>
        <v>0</v>
      </c>
    </row>
    <row r="1274" spans="1:8" x14ac:dyDescent="0.25">
      <c r="A1274" t="s">
        <v>15347</v>
      </c>
      <c r="B1274">
        <f>COUNTIFS(eukaryotes!$A1274:$A3082,$A1274,eukaryotes!$S1274:$S3082,B$1)</f>
        <v>1</v>
      </c>
      <c r="C1274">
        <f>COUNTIFS(eukaryotes!$A1274:$A3082,$A1274,eukaryotes!$S1274:$S3082,C$1)</f>
        <v>0</v>
      </c>
      <c r="D1274">
        <f>COUNTIFS(eukaryotes!$A1274:$A3082,$A1274,eukaryotes!$S1274:$S3082,D$1)</f>
        <v>0</v>
      </c>
      <c r="E1274">
        <f>COUNTIFS(eukaryotes!$A1274:$A3082,$A1274,eukaryotes!$S1274:$S3082,E$1)</f>
        <v>0</v>
      </c>
      <c r="F1274">
        <f>COUNTIFS(eukaryotes!$A1274:$A3082,$A1274,eukaryotes!$S1274:$S3082,F$1)</f>
        <v>0</v>
      </c>
      <c r="G1274">
        <f>COUNTIFS(eukaryotes!$A1274:$A3082,$A1274,eukaryotes!$S1274:$S3082,G$1)</f>
        <v>0</v>
      </c>
      <c r="H1274">
        <f>COUNTIFS(eukaryotes!$A1274:$A3082,$A1274,eukaryotes!$S1274:$S3082,H$1)</f>
        <v>0</v>
      </c>
    </row>
    <row r="1275" spans="1:8" x14ac:dyDescent="0.25">
      <c r="A1275" t="s">
        <v>15352</v>
      </c>
      <c r="B1275">
        <f>COUNTIFS(eukaryotes!$A1275:$A3083,$A1275,eukaryotes!$S1275:$S3083,B$1)</f>
        <v>1</v>
      </c>
      <c r="C1275">
        <f>COUNTIFS(eukaryotes!$A1275:$A3083,$A1275,eukaryotes!$S1275:$S3083,C$1)</f>
        <v>0</v>
      </c>
      <c r="D1275">
        <f>COUNTIFS(eukaryotes!$A1275:$A3083,$A1275,eukaryotes!$S1275:$S3083,D$1)</f>
        <v>0</v>
      </c>
      <c r="E1275">
        <f>COUNTIFS(eukaryotes!$A1275:$A3083,$A1275,eukaryotes!$S1275:$S3083,E$1)</f>
        <v>0</v>
      </c>
      <c r="F1275">
        <f>COUNTIFS(eukaryotes!$A1275:$A3083,$A1275,eukaryotes!$S1275:$S3083,F$1)</f>
        <v>0</v>
      </c>
      <c r="G1275">
        <f>COUNTIFS(eukaryotes!$A1275:$A3083,$A1275,eukaryotes!$S1275:$S3083,G$1)</f>
        <v>0</v>
      </c>
      <c r="H1275">
        <f>COUNTIFS(eukaryotes!$A1275:$A3083,$A1275,eukaryotes!$S1275:$S3083,H$1)</f>
        <v>0</v>
      </c>
    </row>
    <row r="1276" spans="1:8" x14ac:dyDescent="0.25">
      <c r="A1276" t="s">
        <v>15357</v>
      </c>
      <c r="B1276">
        <f>COUNTIFS(eukaryotes!$A1276:$A3084,$A1276,eukaryotes!$S1276:$S3084,B$1)</f>
        <v>1</v>
      </c>
      <c r="C1276">
        <f>COUNTIFS(eukaryotes!$A1276:$A3084,$A1276,eukaryotes!$S1276:$S3084,C$1)</f>
        <v>0</v>
      </c>
      <c r="D1276">
        <f>COUNTIFS(eukaryotes!$A1276:$A3084,$A1276,eukaryotes!$S1276:$S3084,D$1)</f>
        <v>0</v>
      </c>
      <c r="E1276">
        <f>COUNTIFS(eukaryotes!$A1276:$A3084,$A1276,eukaryotes!$S1276:$S3084,E$1)</f>
        <v>0</v>
      </c>
      <c r="F1276">
        <f>COUNTIFS(eukaryotes!$A1276:$A3084,$A1276,eukaryotes!$S1276:$S3084,F$1)</f>
        <v>0</v>
      </c>
      <c r="G1276">
        <f>COUNTIFS(eukaryotes!$A1276:$A3084,$A1276,eukaryotes!$S1276:$S3084,G$1)</f>
        <v>0</v>
      </c>
      <c r="H1276">
        <f>COUNTIFS(eukaryotes!$A1276:$A3084,$A1276,eukaryotes!$S1276:$S3084,H$1)</f>
        <v>0</v>
      </c>
    </row>
    <row r="1277" spans="1:8" x14ac:dyDescent="0.25">
      <c r="A1277" t="s">
        <v>15362</v>
      </c>
      <c r="B1277">
        <f>COUNTIFS(eukaryotes!$A1277:$A3085,$A1277,eukaryotes!$S1277:$S3085,B$1)</f>
        <v>1</v>
      </c>
      <c r="C1277">
        <f>COUNTIFS(eukaryotes!$A1277:$A3085,$A1277,eukaryotes!$S1277:$S3085,C$1)</f>
        <v>0</v>
      </c>
      <c r="D1277">
        <f>COUNTIFS(eukaryotes!$A1277:$A3085,$A1277,eukaryotes!$S1277:$S3085,D$1)</f>
        <v>0</v>
      </c>
      <c r="E1277">
        <f>COUNTIFS(eukaryotes!$A1277:$A3085,$A1277,eukaryotes!$S1277:$S3085,E$1)</f>
        <v>0</v>
      </c>
      <c r="F1277">
        <f>COUNTIFS(eukaryotes!$A1277:$A3085,$A1277,eukaryotes!$S1277:$S3085,F$1)</f>
        <v>0</v>
      </c>
      <c r="G1277">
        <f>COUNTIFS(eukaryotes!$A1277:$A3085,$A1277,eukaryotes!$S1277:$S3085,G$1)</f>
        <v>0</v>
      </c>
      <c r="H1277">
        <f>COUNTIFS(eukaryotes!$A1277:$A3085,$A1277,eukaryotes!$S1277:$S3085,H$1)</f>
        <v>0</v>
      </c>
    </row>
    <row r="1278" spans="1:8" x14ac:dyDescent="0.25">
      <c r="A1278" t="s">
        <v>15367</v>
      </c>
      <c r="B1278">
        <f>COUNTIFS(eukaryotes!$A1278:$A3086,$A1278,eukaryotes!$S1278:$S3086,B$1)</f>
        <v>1</v>
      </c>
      <c r="C1278">
        <f>COUNTIFS(eukaryotes!$A1278:$A3086,$A1278,eukaryotes!$S1278:$S3086,C$1)</f>
        <v>0</v>
      </c>
      <c r="D1278">
        <f>COUNTIFS(eukaryotes!$A1278:$A3086,$A1278,eukaryotes!$S1278:$S3086,D$1)</f>
        <v>0</v>
      </c>
      <c r="E1278">
        <f>COUNTIFS(eukaryotes!$A1278:$A3086,$A1278,eukaryotes!$S1278:$S3086,E$1)</f>
        <v>0</v>
      </c>
      <c r="F1278">
        <f>COUNTIFS(eukaryotes!$A1278:$A3086,$A1278,eukaryotes!$S1278:$S3086,F$1)</f>
        <v>0</v>
      </c>
      <c r="G1278">
        <f>COUNTIFS(eukaryotes!$A1278:$A3086,$A1278,eukaryotes!$S1278:$S3086,G$1)</f>
        <v>0</v>
      </c>
      <c r="H1278">
        <f>COUNTIFS(eukaryotes!$A1278:$A3086,$A1278,eukaryotes!$S1278:$S3086,H$1)</f>
        <v>0</v>
      </c>
    </row>
    <row r="1279" spans="1:8" x14ac:dyDescent="0.25">
      <c r="A1279" t="s">
        <v>15372</v>
      </c>
      <c r="B1279">
        <f>COUNTIFS(eukaryotes!$A1279:$A3087,$A1279,eukaryotes!$S1279:$S3087,B$1)</f>
        <v>1</v>
      </c>
      <c r="C1279">
        <f>COUNTIFS(eukaryotes!$A1279:$A3087,$A1279,eukaryotes!$S1279:$S3087,C$1)</f>
        <v>0</v>
      </c>
      <c r="D1279">
        <f>COUNTIFS(eukaryotes!$A1279:$A3087,$A1279,eukaryotes!$S1279:$S3087,D$1)</f>
        <v>0</v>
      </c>
      <c r="E1279">
        <f>COUNTIFS(eukaryotes!$A1279:$A3087,$A1279,eukaryotes!$S1279:$S3087,E$1)</f>
        <v>0</v>
      </c>
      <c r="F1279">
        <f>COUNTIFS(eukaryotes!$A1279:$A3087,$A1279,eukaryotes!$S1279:$S3087,F$1)</f>
        <v>0</v>
      </c>
      <c r="G1279">
        <f>COUNTIFS(eukaryotes!$A1279:$A3087,$A1279,eukaryotes!$S1279:$S3087,G$1)</f>
        <v>0</v>
      </c>
      <c r="H1279">
        <f>COUNTIFS(eukaryotes!$A1279:$A3087,$A1279,eukaryotes!$S1279:$S3087,H$1)</f>
        <v>0</v>
      </c>
    </row>
    <row r="1280" spans="1:8" x14ac:dyDescent="0.25">
      <c r="A1280" t="s">
        <v>15377</v>
      </c>
      <c r="B1280">
        <f>COUNTIFS(eukaryotes!$A1280:$A3088,$A1280,eukaryotes!$S1280:$S3088,B$1)</f>
        <v>1</v>
      </c>
      <c r="C1280">
        <f>COUNTIFS(eukaryotes!$A1280:$A3088,$A1280,eukaryotes!$S1280:$S3088,C$1)</f>
        <v>0</v>
      </c>
      <c r="D1280">
        <f>COUNTIFS(eukaryotes!$A1280:$A3088,$A1280,eukaryotes!$S1280:$S3088,D$1)</f>
        <v>0</v>
      </c>
      <c r="E1280">
        <f>COUNTIFS(eukaryotes!$A1280:$A3088,$A1280,eukaryotes!$S1280:$S3088,E$1)</f>
        <v>0</v>
      </c>
      <c r="F1280">
        <f>COUNTIFS(eukaryotes!$A1280:$A3088,$A1280,eukaryotes!$S1280:$S3088,F$1)</f>
        <v>0</v>
      </c>
      <c r="G1280">
        <f>COUNTIFS(eukaryotes!$A1280:$A3088,$A1280,eukaryotes!$S1280:$S3088,G$1)</f>
        <v>0</v>
      </c>
      <c r="H1280">
        <f>COUNTIFS(eukaryotes!$A1280:$A3088,$A1280,eukaryotes!$S1280:$S3088,H$1)</f>
        <v>0</v>
      </c>
    </row>
    <row r="1281" spans="1:8" x14ac:dyDescent="0.25">
      <c r="A1281" t="s">
        <v>15382</v>
      </c>
      <c r="B1281">
        <f>COUNTIFS(eukaryotes!$A1281:$A3089,$A1281,eukaryotes!$S1281:$S3089,B$1)</f>
        <v>1</v>
      </c>
      <c r="C1281">
        <f>COUNTIFS(eukaryotes!$A1281:$A3089,$A1281,eukaryotes!$S1281:$S3089,C$1)</f>
        <v>0</v>
      </c>
      <c r="D1281">
        <f>COUNTIFS(eukaryotes!$A1281:$A3089,$A1281,eukaryotes!$S1281:$S3089,D$1)</f>
        <v>0</v>
      </c>
      <c r="E1281">
        <f>COUNTIFS(eukaryotes!$A1281:$A3089,$A1281,eukaryotes!$S1281:$S3089,E$1)</f>
        <v>0</v>
      </c>
      <c r="F1281">
        <f>COUNTIFS(eukaryotes!$A1281:$A3089,$A1281,eukaryotes!$S1281:$S3089,F$1)</f>
        <v>0</v>
      </c>
      <c r="G1281">
        <f>COUNTIFS(eukaryotes!$A1281:$A3089,$A1281,eukaryotes!$S1281:$S3089,G$1)</f>
        <v>0</v>
      </c>
      <c r="H1281">
        <f>COUNTIFS(eukaryotes!$A1281:$A3089,$A1281,eukaryotes!$S1281:$S3089,H$1)</f>
        <v>0</v>
      </c>
    </row>
    <row r="1282" spans="1:8" x14ac:dyDescent="0.25">
      <c r="A1282" t="s">
        <v>15387</v>
      </c>
      <c r="B1282">
        <f>COUNTIFS(eukaryotes!$A1282:$A3090,$A1282,eukaryotes!$S1282:$S3090,B$1)</f>
        <v>1</v>
      </c>
      <c r="C1282">
        <f>COUNTIFS(eukaryotes!$A1282:$A3090,$A1282,eukaryotes!$S1282:$S3090,C$1)</f>
        <v>0</v>
      </c>
      <c r="D1282">
        <f>COUNTIFS(eukaryotes!$A1282:$A3090,$A1282,eukaryotes!$S1282:$S3090,D$1)</f>
        <v>0</v>
      </c>
      <c r="E1282">
        <f>COUNTIFS(eukaryotes!$A1282:$A3090,$A1282,eukaryotes!$S1282:$S3090,E$1)</f>
        <v>0</v>
      </c>
      <c r="F1282">
        <f>COUNTIFS(eukaryotes!$A1282:$A3090,$A1282,eukaryotes!$S1282:$S3090,F$1)</f>
        <v>0</v>
      </c>
      <c r="G1282">
        <f>COUNTIFS(eukaryotes!$A1282:$A3090,$A1282,eukaryotes!$S1282:$S3090,G$1)</f>
        <v>0</v>
      </c>
      <c r="H1282">
        <f>COUNTIFS(eukaryotes!$A1282:$A3090,$A1282,eukaryotes!$S1282:$S3090,H$1)</f>
        <v>0</v>
      </c>
    </row>
    <row r="1283" spans="1:8" x14ac:dyDescent="0.25">
      <c r="A1283" t="s">
        <v>15392</v>
      </c>
      <c r="B1283">
        <f>COUNTIFS(eukaryotes!$A1283:$A3091,$A1283,eukaryotes!$S1283:$S3091,B$1)</f>
        <v>1</v>
      </c>
      <c r="C1283">
        <f>COUNTIFS(eukaryotes!$A1283:$A3091,$A1283,eukaryotes!$S1283:$S3091,C$1)</f>
        <v>0</v>
      </c>
      <c r="D1283">
        <f>COUNTIFS(eukaryotes!$A1283:$A3091,$A1283,eukaryotes!$S1283:$S3091,D$1)</f>
        <v>0</v>
      </c>
      <c r="E1283">
        <f>COUNTIFS(eukaryotes!$A1283:$A3091,$A1283,eukaryotes!$S1283:$S3091,E$1)</f>
        <v>0</v>
      </c>
      <c r="F1283">
        <f>COUNTIFS(eukaryotes!$A1283:$A3091,$A1283,eukaryotes!$S1283:$S3091,F$1)</f>
        <v>0</v>
      </c>
      <c r="G1283">
        <f>COUNTIFS(eukaryotes!$A1283:$A3091,$A1283,eukaryotes!$S1283:$S3091,G$1)</f>
        <v>0</v>
      </c>
      <c r="H1283">
        <f>COUNTIFS(eukaryotes!$A1283:$A3091,$A1283,eukaryotes!$S1283:$S3091,H$1)</f>
        <v>0</v>
      </c>
    </row>
    <row r="1284" spans="1:8" x14ac:dyDescent="0.25">
      <c r="A1284" t="s">
        <v>15398</v>
      </c>
      <c r="B1284">
        <f>COUNTIFS(eukaryotes!$A1284:$A3092,$A1284,eukaryotes!$S1284:$S3092,B$1)</f>
        <v>1</v>
      </c>
      <c r="C1284">
        <f>COUNTIFS(eukaryotes!$A1284:$A3092,$A1284,eukaryotes!$S1284:$S3092,C$1)</f>
        <v>0</v>
      </c>
      <c r="D1284">
        <f>COUNTIFS(eukaryotes!$A1284:$A3092,$A1284,eukaryotes!$S1284:$S3092,D$1)</f>
        <v>0</v>
      </c>
      <c r="E1284">
        <f>COUNTIFS(eukaryotes!$A1284:$A3092,$A1284,eukaryotes!$S1284:$S3092,E$1)</f>
        <v>0</v>
      </c>
      <c r="F1284">
        <f>COUNTIFS(eukaryotes!$A1284:$A3092,$A1284,eukaryotes!$S1284:$S3092,F$1)</f>
        <v>0</v>
      </c>
      <c r="G1284">
        <f>COUNTIFS(eukaryotes!$A1284:$A3092,$A1284,eukaryotes!$S1284:$S3092,G$1)</f>
        <v>0</v>
      </c>
      <c r="H1284">
        <f>COUNTIFS(eukaryotes!$A1284:$A3092,$A1284,eukaryotes!$S1284:$S3092,H$1)</f>
        <v>0</v>
      </c>
    </row>
    <row r="1285" spans="1:8" x14ac:dyDescent="0.25">
      <c r="A1285" t="s">
        <v>15403</v>
      </c>
      <c r="B1285">
        <f>COUNTIFS(eukaryotes!$A1285:$A3093,$A1285,eukaryotes!$S1285:$S3093,B$1)</f>
        <v>0</v>
      </c>
      <c r="C1285">
        <f>COUNTIFS(eukaryotes!$A1285:$A3093,$A1285,eukaryotes!$S1285:$S3093,C$1)</f>
        <v>0</v>
      </c>
      <c r="D1285">
        <f>COUNTIFS(eukaryotes!$A1285:$A3093,$A1285,eukaryotes!$S1285:$S3093,D$1)</f>
        <v>1</v>
      </c>
      <c r="E1285">
        <f>COUNTIFS(eukaryotes!$A1285:$A3093,$A1285,eukaryotes!$S1285:$S3093,E$1)</f>
        <v>0</v>
      </c>
      <c r="F1285">
        <f>COUNTIFS(eukaryotes!$A1285:$A3093,$A1285,eukaryotes!$S1285:$S3093,F$1)</f>
        <v>0</v>
      </c>
      <c r="G1285">
        <f>COUNTIFS(eukaryotes!$A1285:$A3093,$A1285,eukaryotes!$S1285:$S3093,G$1)</f>
        <v>0</v>
      </c>
      <c r="H1285">
        <f>COUNTIFS(eukaryotes!$A1285:$A3093,$A1285,eukaryotes!$S1285:$S3093,H$1)</f>
        <v>0</v>
      </c>
    </row>
    <row r="1286" spans="1:8" x14ac:dyDescent="0.25">
      <c r="A1286" t="s">
        <v>15408</v>
      </c>
      <c r="B1286">
        <f>COUNTIFS(eukaryotes!$A1286:$A3094,$A1286,eukaryotes!$S1286:$S3094,B$1)</f>
        <v>0</v>
      </c>
      <c r="C1286">
        <f>COUNTIFS(eukaryotes!$A1286:$A3094,$A1286,eukaryotes!$S1286:$S3094,C$1)</f>
        <v>0</v>
      </c>
      <c r="D1286">
        <f>COUNTIFS(eukaryotes!$A1286:$A3094,$A1286,eukaryotes!$S1286:$S3094,D$1)</f>
        <v>0</v>
      </c>
      <c r="E1286">
        <f>COUNTIFS(eukaryotes!$A1286:$A3094,$A1286,eukaryotes!$S1286:$S3094,E$1)</f>
        <v>2</v>
      </c>
      <c r="F1286">
        <f>COUNTIFS(eukaryotes!$A1286:$A3094,$A1286,eukaryotes!$S1286:$S3094,F$1)</f>
        <v>0</v>
      </c>
      <c r="G1286">
        <f>COUNTIFS(eukaryotes!$A1286:$A3094,$A1286,eukaryotes!$S1286:$S3094,G$1)</f>
        <v>0</v>
      </c>
      <c r="H1286">
        <f>COUNTIFS(eukaryotes!$A1286:$A3094,$A1286,eukaryotes!$S1286:$S3094,H$1)</f>
        <v>0</v>
      </c>
    </row>
    <row r="1287" spans="1:8" x14ac:dyDescent="0.25">
      <c r="A1287" t="s">
        <v>15414</v>
      </c>
      <c r="B1287">
        <f>COUNTIFS(eukaryotes!$A1287:$A3095,$A1287,eukaryotes!$S1287:$S3095,B$1)</f>
        <v>1</v>
      </c>
      <c r="C1287">
        <f>COUNTIFS(eukaryotes!$A1287:$A3095,$A1287,eukaryotes!$S1287:$S3095,C$1)</f>
        <v>0</v>
      </c>
      <c r="D1287">
        <f>COUNTIFS(eukaryotes!$A1287:$A3095,$A1287,eukaryotes!$S1287:$S3095,D$1)</f>
        <v>0</v>
      </c>
      <c r="E1287">
        <f>COUNTIFS(eukaryotes!$A1287:$A3095,$A1287,eukaryotes!$S1287:$S3095,E$1)</f>
        <v>0</v>
      </c>
      <c r="F1287">
        <f>COUNTIFS(eukaryotes!$A1287:$A3095,$A1287,eukaryotes!$S1287:$S3095,F$1)</f>
        <v>0</v>
      </c>
      <c r="G1287">
        <f>COUNTIFS(eukaryotes!$A1287:$A3095,$A1287,eukaryotes!$S1287:$S3095,G$1)</f>
        <v>0</v>
      </c>
      <c r="H1287">
        <f>COUNTIFS(eukaryotes!$A1287:$A3095,$A1287,eukaryotes!$S1287:$S3095,H$1)</f>
        <v>0</v>
      </c>
    </row>
    <row r="1288" spans="1:8" x14ac:dyDescent="0.25">
      <c r="A1288" t="s">
        <v>3067</v>
      </c>
      <c r="B1288">
        <f>COUNTIFS(eukaryotes!$A1288:$A3096,$A1288,eukaryotes!$S1288:$S3096,B$1)</f>
        <v>0</v>
      </c>
      <c r="C1288">
        <f>COUNTIFS(eukaryotes!$A1288:$A3096,$A1288,eukaryotes!$S1288:$S3096,C$1)</f>
        <v>0</v>
      </c>
      <c r="D1288">
        <f>COUNTIFS(eukaryotes!$A1288:$A3096,$A1288,eukaryotes!$S1288:$S3096,D$1)</f>
        <v>1</v>
      </c>
      <c r="E1288">
        <f>COUNTIFS(eukaryotes!$A1288:$A3096,$A1288,eukaryotes!$S1288:$S3096,E$1)</f>
        <v>2</v>
      </c>
      <c r="F1288">
        <f>COUNTIFS(eukaryotes!$A1288:$A3096,$A1288,eukaryotes!$S1288:$S3096,F$1)</f>
        <v>0</v>
      </c>
      <c r="G1288">
        <f>COUNTIFS(eukaryotes!$A1288:$A3096,$A1288,eukaryotes!$S1288:$S3096,G$1)</f>
        <v>0</v>
      </c>
      <c r="H1288">
        <f>COUNTIFS(eukaryotes!$A1288:$A3096,$A1288,eukaryotes!$S1288:$S3096,H$1)</f>
        <v>0</v>
      </c>
    </row>
    <row r="1289" spans="1:8" x14ac:dyDescent="0.25">
      <c r="A1289" t="s">
        <v>15423</v>
      </c>
      <c r="B1289">
        <f>COUNTIFS(eukaryotes!$A1289:$A3097,$A1289,eukaryotes!$S1289:$S3097,B$1)</f>
        <v>0</v>
      </c>
      <c r="C1289">
        <f>COUNTIFS(eukaryotes!$A1289:$A3097,$A1289,eukaryotes!$S1289:$S3097,C$1)</f>
        <v>0</v>
      </c>
      <c r="D1289">
        <f>COUNTIFS(eukaryotes!$A1289:$A3097,$A1289,eukaryotes!$S1289:$S3097,D$1)</f>
        <v>1</v>
      </c>
      <c r="E1289">
        <f>COUNTIFS(eukaryotes!$A1289:$A3097,$A1289,eukaryotes!$S1289:$S3097,E$1)</f>
        <v>0</v>
      </c>
      <c r="F1289">
        <f>COUNTIFS(eukaryotes!$A1289:$A3097,$A1289,eukaryotes!$S1289:$S3097,F$1)</f>
        <v>0</v>
      </c>
      <c r="G1289">
        <f>COUNTIFS(eukaryotes!$A1289:$A3097,$A1289,eukaryotes!$S1289:$S3097,G$1)</f>
        <v>0</v>
      </c>
      <c r="H1289">
        <f>COUNTIFS(eukaryotes!$A1289:$A3097,$A1289,eukaryotes!$S1289:$S3097,H$1)</f>
        <v>0</v>
      </c>
    </row>
    <row r="1290" spans="1:8" x14ac:dyDescent="0.25">
      <c r="A1290" t="s">
        <v>15428</v>
      </c>
      <c r="B1290">
        <f>COUNTIFS(eukaryotes!$A1290:$A3098,$A1290,eukaryotes!$S1290:$S3098,B$1)</f>
        <v>1</v>
      </c>
      <c r="C1290">
        <f>COUNTIFS(eukaryotes!$A1290:$A3098,$A1290,eukaryotes!$S1290:$S3098,C$1)</f>
        <v>0</v>
      </c>
      <c r="D1290">
        <f>COUNTIFS(eukaryotes!$A1290:$A3098,$A1290,eukaryotes!$S1290:$S3098,D$1)</f>
        <v>0</v>
      </c>
      <c r="E1290">
        <f>COUNTIFS(eukaryotes!$A1290:$A3098,$A1290,eukaryotes!$S1290:$S3098,E$1)</f>
        <v>0</v>
      </c>
      <c r="F1290">
        <f>COUNTIFS(eukaryotes!$A1290:$A3098,$A1290,eukaryotes!$S1290:$S3098,F$1)</f>
        <v>0</v>
      </c>
      <c r="G1290">
        <f>COUNTIFS(eukaryotes!$A1290:$A3098,$A1290,eukaryotes!$S1290:$S3098,G$1)</f>
        <v>0</v>
      </c>
      <c r="H1290">
        <f>COUNTIFS(eukaryotes!$A1290:$A3098,$A1290,eukaryotes!$S1290:$S3098,H$1)</f>
        <v>0</v>
      </c>
    </row>
    <row r="1291" spans="1:8" x14ac:dyDescent="0.25">
      <c r="A1291" t="s">
        <v>15433</v>
      </c>
      <c r="B1291">
        <f>COUNTIFS(eukaryotes!$A1291:$A3099,$A1291,eukaryotes!$S1291:$S3099,B$1)</f>
        <v>1</v>
      </c>
      <c r="C1291">
        <f>COUNTIFS(eukaryotes!$A1291:$A3099,$A1291,eukaryotes!$S1291:$S3099,C$1)</f>
        <v>0</v>
      </c>
      <c r="D1291">
        <f>COUNTIFS(eukaryotes!$A1291:$A3099,$A1291,eukaryotes!$S1291:$S3099,D$1)</f>
        <v>0</v>
      </c>
      <c r="E1291">
        <f>COUNTIFS(eukaryotes!$A1291:$A3099,$A1291,eukaryotes!$S1291:$S3099,E$1)</f>
        <v>0</v>
      </c>
      <c r="F1291">
        <f>COUNTIFS(eukaryotes!$A1291:$A3099,$A1291,eukaryotes!$S1291:$S3099,F$1)</f>
        <v>0</v>
      </c>
      <c r="G1291">
        <f>COUNTIFS(eukaryotes!$A1291:$A3099,$A1291,eukaryotes!$S1291:$S3099,G$1)</f>
        <v>0</v>
      </c>
      <c r="H1291">
        <f>COUNTIFS(eukaryotes!$A1291:$A3099,$A1291,eukaryotes!$S1291:$S3099,H$1)</f>
        <v>0</v>
      </c>
    </row>
    <row r="1292" spans="1:8" x14ac:dyDescent="0.25">
      <c r="A1292" t="s">
        <v>15441</v>
      </c>
      <c r="B1292">
        <f>COUNTIFS(eukaryotes!$A1292:$A3100,$A1292,eukaryotes!$S1292:$S3100,B$1)</f>
        <v>1</v>
      </c>
      <c r="C1292">
        <f>COUNTIFS(eukaryotes!$A1292:$A3100,$A1292,eukaryotes!$S1292:$S3100,C$1)</f>
        <v>0</v>
      </c>
      <c r="D1292">
        <f>COUNTIFS(eukaryotes!$A1292:$A3100,$A1292,eukaryotes!$S1292:$S3100,D$1)</f>
        <v>0</v>
      </c>
      <c r="E1292">
        <f>COUNTIFS(eukaryotes!$A1292:$A3100,$A1292,eukaryotes!$S1292:$S3100,E$1)</f>
        <v>0</v>
      </c>
      <c r="F1292">
        <f>COUNTIFS(eukaryotes!$A1292:$A3100,$A1292,eukaryotes!$S1292:$S3100,F$1)</f>
        <v>0</v>
      </c>
      <c r="G1292">
        <f>COUNTIFS(eukaryotes!$A1292:$A3100,$A1292,eukaryotes!$S1292:$S3100,G$1)</f>
        <v>0</v>
      </c>
      <c r="H1292">
        <f>COUNTIFS(eukaryotes!$A1292:$A3100,$A1292,eukaryotes!$S1292:$S3100,H$1)</f>
        <v>0</v>
      </c>
    </row>
    <row r="1293" spans="1:8" x14ac:dyDescent="0.25">
      <c r="A1293" t="s">
        <v>15446</v>
      </c>
      <c r="B1293">
        <f>COUNTIFS(eukaryotes!$A1293:$A3101,$A1293,eukaryotes!$S1293:$S3101,B$1)</f>
        <v>0</v>
      </c>
      <c r="C1293">
        <f>COUNTIFS(eukaryotes!$A1293:$A3101,$A1293,eukaryotes!$S1293:$S3101,C$1)</f>
        <v>0</v>
      </c>
      <c r="D1293">
        <f>COUNTIFS(eukaryotes!$A1293:$A3101,$A1293,eukaryotes!$S1293:$S3101,D$1)</f>
        <v>0</v>
      </c>
      <c r="E1293">
        <f>COUNTIFS(eukaryotes!$A1293:$A3101,$A1293,eukaryotes!$S1293:$S3101,E$1)</f>
        <v>1</v>
      </c>
      <c r="F1293">
        <f>COUNTIFS(eukaryotes!$A1293:$A3101,$A1293,eukaryotes!$S1293:$S3101,F$1)</f>
        <v>0</v>
      </c>
      <c r="G1293">
        <f>COUNTIFS(eukaryotes!$A1293:$A3101,$A1293,eukaryotes!$S1293:$S3101,G$1)</f>
        <v>0</v>
      </c>
      <c r="H1293">
        <f>COUNTIFS(eukaryotes!$A1293:$A3101,$A1293,eukaryotes!$S1293:$S3101,H$1)</f>
        <v>0</v>
      </c>
    </row>
    <row r="1294" spans="1:8" x14ac:dyDescent="0.25">
      <c r="A1294" t="s">
        <v>15452</v>
      </c>
      <c r="B1294">
        <f>COUNTIFS(eukaryotes!$A1294:$A3102,$A1294,eukaryotes!$S1294:$S3102,B$1)</f>
        <v>1</v>
      </c>
      <c r="C1294">
        <f>COUNTIFS(eukaryotes!$A1294:$A3102,$A1294,eukaryotes!$S1294:$S3102,C$1)</f>
        <v>0</v>
      </c>
      <c r="D1294">
        <f>COUNTIFS(eukaryotes!$A1294:$A3102,$A1294,eukaryotes!$S1294:$S3102,D$1)</f>
        <v>0</v>
      </c>
      <c r="E1294">
        <f>COUNTIFS(eukaryotes!$A1294:$A3102,$A1294,eukaryotes!$S1294:$S3102,E$1)</f>
        <v>0</v>
      </c>
      <c r="F1294">
        <f>COUNTIFS(eukaryotes!$A1294:$A3102,$A1294,eukaryotes!$S1294:$S3102,F$1)</f>
        <v>0</v>
      </c>
      <c r="G1294">
        <f>COUNTIFS(eukaryotes!$A1294:$A3102,$A1294,eukaryotes!$S1294:$S3102,G$1)</f>
        <v>0</v>
      </c>
      <c r="H1294">
        <f>COUNTIFS(eukaryotes!$A1294:$A3102,$A1294,eukaryotes!$S1294:$S3102,H$1)</f>
        <v>0</v>
      </c>
    </row>
    <row r="1295" spans="1:8" x14ac:dyDescent="0.25">
      <c r="A1295" t="s">
        <v>15457</v>
      </c>
      <c r="B1295">
        <f>COUNTIFS(eukaryotes!$A1295:$A3103,$A1295,eukaryotes!$S1295:$S3103,B$1)</f>
        <v>1</v>
      </c>
      <c r="C1295">
        <f>COUNTIFS(eukaryotes!$A1295:$A3103,$A1295,eukaryotes!$S1295:$S3103,C$1)</f>
        <v>0</v>
      </c>
      <c r="D1295">
        <f>COUNTIFS(eukaryotes!$A1295:$A3103,$A1295,eukaryotes!$S1295:$S3103,D$1)</f>
        <v>0</v>
      </c>
      <c r="E1295">
        <f>COUNTIFS(eukaryotes!$A1295:$A3103,$A1295,eukaryotes!$S1295:$S3103,E$1)</f>
        <v>0</v>
      </c>
      <c r="F1295">
        <f>COUNTIFS(eukaryotes!$A1295:$A3103,$A1295,eukaryotes!$S1295:$S3103,F$1)</f>
        <v>0</v>
      </c>
      <c r="G1295">
        <f>COUNTIFS(eukaryotes!$A1295:$A3103,$A1295,eukaryotes!$S1295:$S3103,G$1)</f>
        <v>0</v>
      </c>
      <c r="H1295">
        <f>COUNTIFS(eukaryotes!$A1295:$A3103,$A1295,eukaryotes!$S1295:$S3103,H$1)</f>
        <v>0</v>
      </c>
    </row>
    <row r="1296" spans="1:8" x14ac:dyDescent="0.25">
      <c r="A1296" t="s">
        <v>15462</v>
      </c>
      <c r="B1296">
        <f>COUNTIFS(eukaryotes!$A1296:$A3104,$A1296,eukaryotes!$S1296:$S3104,B$1)</f>
        <v>1</v>
      </c>
      <c r="C1296">
        <f>COUNTIFS(eukaryotes!$A1296:$A3104,$A1296,eukaryotes!$S1296:$S3104,C$1)</f>
        <v>0</v>
      </c>
      <c r="D1296">
        <f>COUNTIFS(eukaryotes!$A1296:$A3104,$A1296,eukaryotes!$S1296:$S3104,D$1)</f>
        <v>0</v>
      </c>
      <c r="E1296">
        <f>COUNTIFS(eukaryotes!$A1296:$A3104,$A1296,eukaryotes!$S1296:$S3104,E$1)</f>
        <v>0</v>
      </c>
      <c r="F1296">
        <f>COUNTIFS(eukaryotes!$A1296:$A3104,$A1296,eukaryotes!$S1296:$S3104,F$1)</f>
        <v>0</v>
      </c>
      <c r="G1296">
        <f>COUNTIFS(eukaryotes!$A1296:$A3104,$A1296,eukaryotes!$S1296:$S3104,G$1)</f>
        <v>0</v>
      </c>
      <c r="H1296">
        <f>COUNTIFS(eukaryotes!$A1296:$A3104,$A1296,eukaryotes!$S1296:$S3104,H$1)</f>
        <v>0</v>
      </c>
    </row>
    <row r="1297" spans="1:8" x14ac:dyDescent="0.25">
      <c r="A1297" t="s">
        <v>15467</v>
      </c>
      <c r="B1297">
        <f>COUNTIFS(eukaryotes!$A1297:$A3105,$A1297,eukaryotes!$S1297:$S3105,B$1)</f>
        <v>0</v>
      </c>
      <c r="C1297">
        <f>COUNTIFS(eukaryotes!$A1297:$A3105,$A1297,eukaryotes!$S1297:$S3105,C$1)</f>
        <v>0</v>
      </c>
      <c r="D1297">
        <f>COUNTIFS(eukaryotes!$A1297:$A3105,$A1297,eukaryotes!$S1297:$S3105,D$1)</f>
        <v>0</v>
      </c>
      <c r="E1297">
        <f>COUNTIFS(eukaryotes!$A1297:$A3105,$A1297,eukaryotes!$S1297:$S3105,E$1)</f>
        <v>1</v>
      </c>
      <c r="F1297">
        <f>COUNTIFS(eukaryotes!$A1297:$A3105,$A1297,eukaryotes!$S1297:$S3105,F$1)</f>
        <v>0</v>
      </c>
      <c r="G1297">
        <f>COUNTIFS(eukaryotes!$A1297:$A3105,$A1297,eukaryotes!$S1297:$S3105,G$1)</f>
        <v>0</v>
      </c>
      <c r="H1297">
        <f>COUNTIFS(eukaryotes!$A1297:$A3105,$A1297,eukaryotes!$S1297:$S3105,H$1)</f>
        <v>0</v>
      </c>
    </row>
    <row r="1298" spans="1:8" x14ac:dyDescent="0.25">
      <c r="A1298" t="s">
        <v>15472</v>
      </c>
      <c r="B1298">
        <f>COUNTIFS(eukaryotes!$A1298:$A3106,$A1298,eukaryotes!$S1298:$S3106,B$1)</f>
        <v>1</v>
      </c>
      <c r="C1298">
        <f>COUNTIFS(eukaryotes!$A1298:$A3106,$A1298,eukaryotes!$S1298:$S3106,C$1)</f>
        <v>0</v>
      </c>
      <c r="D1298">
        <f>COUNTIFS(eukaryotes!$A1298:$A3106,$A1298,eukaryotes!$S1298:$S3106,D$1)</f>
        <v>0</v>
      </c>
      <c r="E1298">
        <f>COUNTIFS(eukaryotes!$A1298:$A3106,$A1298,eukaryotes!$S1298:$S3106,E$1)</f>
        <v>0</v>
      </c>
      <c r="F1298">
        <f>COUNTIFS(eukaryotes!$A1298:$A3106,$A1298,eukaryotes!$S1298:$S3106,F$1)</f>
        <v>0</v>
      </c>
      <c r="G1298">
        <f>COUNTIFS(eukaryotes!$A1298:$A3106,$A1298,eukaryotes!$S1298:$S3106,G$1)</f>
        <v>0</v>
      </c>
      <c r="H1298">
        <f>COUNTIFS(eukaryotes!$A1298:$A3106,$A1298,eukaryotes!$S1298:$S3106,H$1)</f>
        <v>0</v>
      </c>
    </row>
    <row r="1299" spans="1:8" x14ac:dyDescent="0.25">
      <c r="A1299" t="s">
        <v>15479</v>
      </c>
      <c r="B1299">
        <f>COUNTIFS(eukaryotes!$A1299:$A3107,$A1299,eukaryotes!$S1299:$S3107,B$1)</f>
        <v>0</v>
      </c>
      <c r="C1299">
        <f>COUNTIFS(eukaryotes!$A1299:$A3107,$A1299,eukaryotes!$S1299:$S3107,C$1)</f>
        <v>0</v>
      </c>
      <c r="D1299">
        <f>COUNTIFS(eukaryotes!$A1299:$A3107,$A1299,eukaryotes!$S1299:$S3107,D$1)</f>
        <v>0</v>
      </c>
      <c r="E1299">
        <f>COUNTIFS(eukaryotes!$A1299:$A3107,$A1299,eukaryotes!$S1299:$S3107,E$1)</f>
        <v>1</v>
      </c>
      <c r="F1299">
        <f>COUNTIFS(eukaryotes!$A1299:$A3107,$A1299,eukaryotes!$S1299:$S3107,F$1)</f>
        <v>0</v>
      </c>
      <c r="G1299">
        <f>COUNTIFS(eukaryotes!$A1299:$A3107,$A1299,eukaryotes!$S1299:$S3107,G$1)</f>
        <v>0</v>
      </c>
      <c r="H1299">
        <f>COUNTIFS(eukaryotes!$A1299:$A3107,$A1299,eukaryotes!$S1299:$S3107,H$1)</f>
        <v>0</v>
      </c>
    </row>
    <row r="1300" spans="1:8" x14ac:dyDescent="0.25">
      <c r="A1300" t="s">
        <v>15484</v>
      </c>
      <c r="B1300">
        <f>COUNTIFS(eukaryotes!$A1300:$A3108,$A1300,eukaryotes!$S1300:$S3108,B$1)</f>
        <v>1</v>
      </c>
      <c r="C1300">
        <f>COUNTIFS(eukaryotes!$A1300:$A3108,$A1300,eukaryotes!$S1300:$S3108,C$1)</f>
        <v>0</v>
      </c>
      <c r="D1300">
        <f>COUNTIFS(eukaryotes!$A1300:$A3108,$A1300,eukaryotes!$S1300:$S3108,D$1)</f>
        <v>0</v>
      </c>
      <c r="E1300">
        <f>COUNTIFS(eukaryotes!$A1300:$A3108,$A1300,eukaryotes!$S1300:$S3108,E$1)</f>
        <v>0</v>
      </c>
      <c r="F1300">
        <f>COUNTIFS(eukaryotes!$A1300:$A3108,$A1300,eukaryotes!$S1300:$S3108,F$1)</f>
        <v>0</v>
      </c>
      <c r="G1300">
        <f>COUNTIFS(eukaryotes!$A1300:$A3108,$A1300,eukaryotes!$S1300:$S3108,G$1)</f>
        <v>0</v>
      </c>
      <c r="H1300">
        <f>COUNTIFS(eukaryotes!$A1300:$A3108,$A1300,eukaryotes!$S1300:$S3108,H$1)</f>
        <v>0</v>
      </c>
    </row>
    <row r="1301" spans="1:8" x14ac:dyDescent="0.25">
      <c r="A1301" t="s">
        <v>15489</v>
      </c>
      <c r="B1301">
        <f>COUNTIFS(eukaryotes!$A1301:$A3109,$A1301,eukaryotes!$S1301:$S3109,B$1)</f>
        <v>1</v>
      </c>
      <c r="C1301">
        <f>COUNTIFS(eukaryotes!$A1301:$A3109,$A1301,eukaryotes!$S1301:$S3109,C$1)</f>
        <v>0</v>
      </c>
      <c r="D1301">
        <f>COUNTIFS(eukaryotes!$A1301:$A3109,$A1301,eukaryotes!$S1301:$S3109,D$1)</f>
        <v>0</v>
      </c>
      <c r="E1301">
        <f>COUNTIFS(eukaryotes!$A1301:$A3109,$A1301,eukaryotes!$S1301:$S3109,E$1)</f>
        <v>0</v>
      </c>
      <c r="F1301">
        <f>COUNTIFS(eukaryotes!$A1301:$A3109,$A1301,eukaryotes!$S1301:$S3109,F$1)</f>
        <v>0</v>
      </c>
      <c r="G1301">
        <f>COUNTIFS(eukaryotes!$A1301:$A3109,$A1301,eukaryotes!$S1301:$S3109,G$1)</f>
        <v>0</v>
      </c>
      <c r="H1301">
        <f>COUNTIFS(eukaryotes!$A1301:$A3109,$A1301,eukaryotes!$S1301:$S3109,H$1)</f>
        <v>0</v>
      </c>
    </row>
    <row r="1302" spans="1:8" x14ac:dyDescent="0.25">
      <c r="A1302" t="s">
        <v>15494</v>
      </c>
      <c r="B1302">
        <f>COUNTIFS(eukaryotes!$A1302:$A3110,$A1302,eukaryotes!$S1302:$S3110,B$1)</f>
        <v>1</v>
      </c>
      <c r="C1302">
        <f>COUNTIFS(eukaryotes!$A1302:$A3110,$A1302,eukaryotes!$S1302:$S3110,C$1)</f>
        <v>0</v>
      </c>
      <c r="D1302">
        <f>COUNTIFS(eukaryotes!$A1302:$A3110,$A1302,eukaryotes!$S1302:$S3110,D$1)</f>
        <v>0</v>
      </c>
      <c r="E1302">
        <f>COUNTIFS(eukaryotes!$A1302:$A3110,$A1302,eukaryotes!$S1302:$S3110,E$1)</f>
        <v>0</v>
      </c>
      <c r="F1302">
        <f>COUNTIFS(eukaryotes!$A1302:$A3110,$A1302,eukaryotes!$S1302:$S3110,F$1)</f>
        <v>0</v>
      </c>
      <c r="G1302">
        <f>COUNTIFS(eukaryotes!$A1302:$A3110,$A1302,eukaryotes!$S1302:$S3110,G$1)</f>
        <v>0</v>
      </c>
      <c r="H1302">
        <f>COUNTIFS(eukaryotes!$A1302:$A3110,$A1302,eukaryotes!$S1302:$S3110,H$1)</f>
        <v>0</v>
      </c>
    </row>
    <row r="1303" spans="1:8" x14ac:dyDescent="0.25">
      <c r="A1303" t="s">
        <v>15499</v>
      </c>
      <c r="B1303">
        <f>COUNTIFS(eukaryotes!$A1303:$A3111,$A1303,eukaryotes!$S1303:$S3111,B$1)</f>
        <v>0</v>
      </c>
      <c r="C1303">
        <f>COUNTIFS(eukaryotes!$A1303:$A3111,$A1303,eukaryotes!$S1303:$S3111,C$1)</f>
        <v>0</v>
      </c>
      <c r="D1303">
        <f>COUNTIFS(eukaryotes!$A1303:$A3111,$A1303,eukaryotes!$S1303:$S3111,D$1)</f>
        <v>0</v>
      </c>
      <c r="E1303">
        <f>COUNTIFS(eukaryotes!$A1303:$A3111,$A1303,eukaryotes!$S1303:$S3111,E$1)</f>
        <v>1</v>
      </c>
      <c r="F1303">
        <f>COUNTIFS(eukaryotes!$A1303:$A3111,$A1303,eukaryotes!$S1303:$S3111,F$1)</f>
        <v>0</v>
      </c>
      <c r="G1303">
        <f>COUNTIFS(eukaryotes!$A1303:$A3111,$A1303,eukaryotes!$S1303:$S3111,G$1)</f>
        <v>0</v>
      </c>
      <c r="H1303">
        <f>COUNTIFS(eukaryotes!$A1303:$A3111,$A1303,eukaryotes!$S1303:$S3111,H$1)</f>
        <v>0</v>
      </c>
    </row>
    <row r="1304" spans="1:8" x14ac:dyDescent="0.25">
      <c r="A1304" t="s">
        <v>15504</v>
      </c>
      <c r="B1304">
        <f>COUNTIFS(eukaryotes!$A1304:$A3112,$A1304,eukaryotes!$S1304:$S3112,B$1)</f>
        <v>0</v>
      </c>
      <c r="C1304">
        <f>COUNTIFS(eukaryotes!$A1304:$A3112,$A1304,eukaryotes!$S1304:$S3112,C$1)</f>
        <v>0</v>
      </c>
      <c r="D1304">
        <f>COUNTIFS(eukaryotes!$A1304:$A3112,$A1304,eukaryotes!$S1304:$S3112,D$1)</f>
        <v>1</v>
      </c>
      <c r="E1304">
        <f>COUNTIFS(eukaryotes!$A1304:$A3112,$A1304,eukaryotes!$S1304:$S3112,E$1)</f>
        <v>0</v>
      </c>
      <c r="F1304">
        <f>COUNTIFS(eukaryotes!$A1304:$A3112,$A1304,eukaryotes!$S1304:$S3112,F$1)</f>
        <v>0</v>
      </c>
      <c r="G1304">
        <f>COUNTIFS(eukaryotes!$A1304:$A3112,$A1304,eukaryotes!$S1304:$S3112,G$1)</f>
        <v>0</v>
      </c>
      <c r="H1304">
        <f>COUNTIFS(eukaryotes!$A1304:$A3112,$A1304,eukaryotes!$S1304:$S3112,H$1)</f>
        <v>0</v>
      </c>
    </row>
    <row r="1305" spans="1:8" x14ac:dyDescent="0.25">
      <c r="A1305" t="s">
        <v>15510</v>
      </c>
      <c r="B1305">
        <f>COUNTIFS(eukaryotes!$A1305:$A3113,$A1305,eukaryotes!$S1305:$S3113,B$1)</f>
        <v>0</v>
      </c>
      <c r="C1305">
        <f>COUNTIFS(eukaryotes!$A1305:$A3113,$A1305,eukaryotes!$S1305:$S3113,C$1)</f>
        <v>0</v>
      </c>
      <c r="D1305">
        <f>COUNTIFS(eukaryotes!$A1305:$A3113,$A1305,eukaryotes!$S1305:$S3113,D$1)</f>
        <v>0</v>
      </c>
      <c r="E1305">
        <f>COUNTIFS(eukaryotes!$A1305:$A3113,$A1305,eukaryotes!$S1305:$S3113,E$1)</f>
        <v>1</v>
      </c>
      <c r="F1305">
        <f>COUNTIFS(eukaryotes!$A1305:$A3113,$A1305,eukaryotes!$S1305:$S3113,F$1)</f>
        <v>0</v>
      </c>
      <c r="G1305">
        <f>COUNTIFS(eukaryotes!$A1305:$A3113,$A1305,eukaryotes!$S1305:$S3113,G$1)</f>
        <v>0</v>
      </c>
      <c r="H1305">
        <f>COUNTIFS(eukaryotes!$A1305:$A3113,$A1305,eukaryotes!$S1305:$S3113,H$1)</f>
        <v>0</v>
      </c>
    </row>
    <row r="1306" spans="1:8" x14ac:dyDescent="0.25">
      <c r="A1306" t="s">
        <v>15520</v>
      </c>
      <c r="B1306">
        <f>COUNTIFS(eukaryotes!$A1306:$A3114,$A1306,eukaryotes!$S1306:$S3114,B$1)</f>
        <v>0</v>
      </c>
      <c r="C1306">
        <f>COUNTIFS(eukaryotes!$A1306:$A3114,$A1306,eukaryotes!$S1306:$S3114,C$1)</f>
        <v>0</v>
      </c>
      <c r="D1306">
        <f>COUNTIFS(eukaryotes!$A1306:$A3114,$A1306,eukaryotes!$S1306:$S3114,D$1)</f>
        <v>1</v>
      </c>
      <c r="E1306">
        <f>COUNTIFS(eukaryotes!$A1306:$A3114,$A1306,eukaryotes!$S1306:$S3114,E$1)</f>
        <v>0</v>
      </c>
      <c r="F1306">
        <f>COUNTIFS(eukaryotes!$A1306:$A3114,$A1306,eukaryotes!$S1306:$S3114,F$1)</f>
        <v>0</v>
      </c>
      <c r="G1306">
        <f>COUNTIFS(eukaryotes!$A1306:$A3114,$A1306,eukaryotes!$S1306:$S3114,G$1)</f>
        <v>0</v>
      </c>
      <c r="H1306">
        <f>COUNTIFS(eukaryotes!$A1306:$A3114,$A1306,eukaryotes!$S1306:$S3114,H$1)</f>
        <v>0</v>
      </c>
    </row>
    <row r="1307" spans="1:8" x14ac:dyDescent="0.25">
      <c r="A1307" t="s">
        <v>15526</v>
      </c>
      <c r="B1307">
        <f>COUNTIFS(eukaryotes!$A1307:$A3115,$A1307,eukaryotes!$S1307:$S3115,B$1)</f>
        <v>0</v>
      </c>
      <c r="C1307">
        <f>COUNTIFS(eukaryotes!$A1307:$A3115,$A1307,eukaryotes!$S1307:$S3115,C$1)</f>
        <v>0</v>
      </c>
      <c r="D1307">
        <f>COUNTIFS(eukaryotes!$A1307:$A3115,$A1307,eukaryotes!$S1307:$S3115,D$1)</f>
        <v>0</v>
      </c>
      <c r="E1307">
        <f>COUNTIFS(eukaryotes!$A1307:$A3115,$A1307,eukaryotes!$S1307:$S3115,E$1)</f>
        <v>1</v>
      </c>
      <c r="F1307">
        <f>COUNTIFS(eukaryotes!$A1307:$A3115,$A1307,eukaryotes!$S1307:$S3115,F$1)</f>
        <v>0</v>
      </c>
      <c r="G1307">
        <f>COUNTIFS(eukaryotes!$A1307:$A3115,$A1307,eukaryotes!$S1307:$S3115,G$1)</f>
        <v>0</v>
      </c>
      <c r="H1307">
        <f>COUNTIFS(eukaryotes!$A1307:$A3115,$A1307,eukaryotes!$S1307:$S3115,H$1)</f>
        <v>0</v>
      </c>
    </row>
    <row r="1308" spans="1:8" x14ac:dyDescent="0.25">
      <c r="A1308" t="s">
        <v>15531</v>
      </c>
      <c r="B1308">
        <f>COUNTIFS(eukaryotes!$A1308:$A3116,$A1308,eukaryotes!$S1308:$S3116,B$1)</f>
        <v>1</v>
      </c>
      <c r="C1308">
        <f>COUNTIFS(eukaryotes!$A1308:$A3116,$A1308,eukaryotes!$S1308:$S3116,C$1)</f>
        <v>0</v>
      </c>
      <c r="D1308">
        <f>COUNTIFS(eukaryotes!$A1308:$A3116,$A1308,eukaryotes!$S1308:$S3116,D$1)</f>
        <v>0</v>
      </c>
      <c r="E1308">
        <f>COUNTIFS(eukaryotes!$A1308:$A3116,$A1308,eukaryotes!$S1308:$S3116,E$1)</f>
        <v>0</v>
      </c>
      <c r="F1308">
        <f>COUNTIFS(eukaryotes!$A1308:$A3116,$A1308,eukaryotes!$S1308:$S3116,F$1)</f>
        <v>0</v>
      </c>
      <c r="G1308">
        <f>COUNTIFS(eukaryotes!$A1308:$A3116,$A1308,eukaryotes!$S1308:$S3116,G$1)</f>
        <v>0</v>
      </c>
      <c r="H1308">
        <f>COUNTIFS(eukaryotes!$A1308:$A3116,$A1308,eukaryotes!$S1308:$S3116,H$1)</f>
        <v>0</v>
      </c>
    </row>
    <row r="1309" spans="1:8" x14ac:dyDescent="0.25">
      <c r="A1309" t="s">
        <v>15544</v>
      </c>
      <c r="B1309">
        <f>COUNTIFS(eukaryotes!$A1309:$A3117,$A1309,eukaryotes!$S1309:$S3117,B$1)</f>
        <v>1</v>
      </c>
      <c r="C1309">
        <f>COUNTIFS(eukaryotes!$A1309:$A3117,$A1309,eukaryotes!$S1309:$S3117,C$1)</f>
        <v>0</v>
      </c>
      <c r="D1309">
        <f>COUNTIFS(eukaryotes!$A1309:$A3117,$A1309,eukaryotes!$S1309:$S3117,D$1)</f>
        <v>0</v>
      </c>
      <c r="E1309">
        <f>COUNTIFS(eukaryotes!$A1309:$A3117,$A1309,eukaryotes!$S1309:$S3117,E$1)</f>
        <v>0</v>
      </c>
      <c r="F1309">
        <f>COUNTIFS(eukaryotes!$A1309:$A3117,$A1309,eukaryotes!$S1309:$S3117,F$1)</f>
        <v>0</v>
      </c>
      <c r="G1309">
        <f>COUNTIFS(eukaryotes!$A1309:$A3117,$A1309,eukaryotes!$S1309:$S3117,G$1)</f>
        <v>0</v>
      </c>
      <c r="H1309">
        <f>COUNTIFS(eukaryotes!$A1309:$A3117,$A1309,eukaryotes!$S1309:$S3117,H$1)</f>
        <v>0</v>
      </c>
    </row>
    <row r="1310" spans="1:8" x14ac:dyDescent="0.25">
      <c r="A1310" t="s">
        <v>15549</v>
      </c>
      <c r="B1310">
        <f>COUNTIFS(eukaryotes!$A1310:$A3118,$A1310,eukaryotes!$S1310:$S3118,B$1)</f>
        <v>0</v>
      </c>
      <c r="C1310">
        <f>COUNTIFS(eukaryotes!$A1310:$A3118,$A1310,eukaryotes!$S1310:$S3118,C$1)</f>
        <v>0</v>
      </c>
      <c r="D1310">
        <f>COUNTIFS(eukaryotes!$A1310:$A3118,$A1310,eukaryotes!$S1310:$S3118,D$1)</f>
        <v>0</v>
      </c>
      <c r="E1310">
        <f>COUNTIFS(eukaryotes!$A1310:$A3118,$A1310,eukaryotes!$S1310:$S3118,E$1)</f>
        <v>1</v>
      </c>
      <c r="F1310">
        <f>COUNTIFS(eukaryotes!$A1310:$A3118,$A1310,eukaryotes!$S1310:$S3118,F$1)</f>
        <v>0</v>
      </c>
      <c r="G1310">
        <f>COUNTIFS(eukaryotes!$A1310:$A3118,$A1310,eukaryotes!$S1310:$S3118,G$1)</f>
        <v>0</v>
      </c>
      <c r="H1310">
        <f>COUNTIFS(eukaryotes!$A1310:$A3118,$A1310,eukaryotes!$S1310:$S3118,H$1)</f>
        <v>0</v>
      </c>
    </row>
    <row r="1311" spans="1:8" x14ac:dyDescent="0.25">
      <c r="A1311" t="s">
        <v>15555</v>
      </c>
      <c r="B1311">
        <f>COUNTIFS(eukaryotes!$A1311:$A3119,$A1311,eukaryotes!$S1311:$S3119,B$1)</f>
        <v>0</v>
      </c>
      <c r="C1311">
        <f>COUNTIFS(eukaryotes!$A1311:$A3119,$A1311,eukaryotes!$S1311:$S3119,C$1)</f>
        <v>0</v>
      </c>
      <c r="D1311">
        <f>COUNTIFS(eukaryotes!$A1311:$A3119,$A1311,eukaryotes!$S1311:$S3119,D$1)</f>
        <v>0</v>
      </c>
      <c r="E1311">
        <f>COUNTIFS(eukaryotes!$A1311:$A3119,$A1311,eukaryotes!$S1311:$S3119,E$1)</f>
        <v>3</v>
      </c>
      <c r="F1311">
        <f>COUNTIFS(eukaryotes!$A1311:$A3119,$A1311,eukaryotes!$S1311:$S3119,F$1)</f>
        <v>0</v>
      </c>
      <c r="G1311">
        <f>COUNTIFS(eukaryotes!$A1311:$A3119,$A1311,eukaryotes!$S1311:$S3119,G$1)</f>
        <v>0</v>
      </c>
      <c r="H1311">
        <f>COUNTIFS(eukaryotes!$A1311:$A3119,$A1311,eukaryotes!$S1311:$S3119,H$1)</f>
        <v>0</v>
      </c>
    </row>
    <row r="1312" spans="1:8" x14ac:dyDescent="0.25">
      <c r="A1312" t="s">
        <v>15568</v>
      </c>
      <c r="B1312">
        <f>COUNTIFS(eukaryotes!$A1312:$A3120,$A1312,eukaryotes!$S1312:$S3120,B$1)</f>
        <v>1</v>
      </c>
      <c r="C1312">
        <f>COUNTIFS(eukaryotes!$A1312:$A3120,$A1312,eukaryotes!$S1312:$S3120,C$1)</f>
        <v>0</v>
      </c>
      <c r="D1312">
        <f>COUNTIFS(eukaryotes!$A1312:$A3120,$A1312,eukaryotes!$S1312:$S3120,D$1)</f>
        <v>0</v>
      </c>
      <c r="E1312">
        <f>COUNTIFS(eukaryotes!$A1312:$A3120,$A1312,eukaryotes!$S1312:$S3120,E$1)</f>
        <v>0</v>
      </c>
      <c r="F1312">
        <f>COUNTIFS(eukaryotes!$A1312:$A3120,$A1312,eukaryotes!$S1312:$S3120,F$1)</f>
        <v>0</v>
      </c>
      <c r="G1312">
        <f>COUNTIFS(eukaryotes!$A1312:$A3120,$A1312,eukaryotes!$S1312:$S3120,G$1)</f>
        <v>0</v>
      </c>
      <c r="H1312">
        <f>COUNTIFS(eukaryotes!$A1312:$A3120,$A1312,eukaryotes!$S1312:$S3120,H$1)</f>
        <v>0</v>
      </c>
    </row>
    <row r="1313" spans="1:8" x14ac:dyDescent="0.25">
      <c r="A1313" t="s">
        <v>15574</v>
      </c>
      <c r="B1313">
        <f>COUNTIFS(eukaryotes!$A1313:$A3121,$A1313,eukaryotes!$S1313:$S3121,B$1)</f>
        <v>0</v>
      </c>
      <c r="C1313">
        <f>COUNTIFS(eukaryotes!$A1313:$A3121,$A1313,eukaryotes!$S1313:$S3121,C$1)</f>
        <v>0</v>
      </c>
      <c r="D1313">
        <f>COUNTIFS(eukaryotes!$A1313:$A3121,$A1313,eukaryotes!$S1313:$S3121,D$1)</f>
        <v>0</v>
      </c>
      <c r="E1313">
        <f>COUNTIFS(eukaryotes!$A1313:$A3121,$A1313,eukaryotes!$S1313:$S3121,E$1)</f>
        <v>1</v>
      </c>
      <c r="F1313">
        <f>COUNTIFS(eukaryotes!$A1313:$A3121,$A1313,eukaryotes!$S1313:$S3121,F$1)</f>
        <v>0</v>
      </c>
      <c r="G1313">
        <f>COUNTIFS(eukaryotes!$A1313:$A3121,$A1313,eukaryotes!$S1313:$S3121,G$1)</f>
        <v>0</v>
      </c>
      <c r="H1313">
        <f>COUNTIFS(eukaryotes!$A1313:$A3121,$A1313,eukaryotes!$S1313:$S3121,H$1)</f>
        <v>0</v>
      </c>
    </row>
    <row r="1314" spans="1:8" x14ac:dyDescent="0.25">
      <c r="A1314" t="s">
        <v>15579</v>
      </c>
      <c r="B1314">
        <f>COUNTIFS(eukaryotes!$A1314:$A3122,$A1314,eukaryotes!$S1314:$S3122,B$1)</f>
        <v>0</v>
      </c>
      <c r="C1314">
        <f>COUNTIFS(eukaryotes!$A1314:$A3122,$A1314,eukaryotes!$S1314:$S3122,C$1)</f>
        <v>0</v>
      </c>
      <c r="D1314">
        <f>COUNTIFS(eukaryotes!$A1314:$A3122,$A1314,eukaryotes!$S1314:$S3122,D$1)</f>
        <v>0</v>
      </c>
      <c r="E1314">
        <f>COUNTIFS(eukaryotes!$A1314:$A3122,$A1314,eukaryotes!$S1314:$S3122,E$1)</f>
        <v>1</v>
      </c>
      <c r="F1314">
        <f>COUNTIFS(eukaryotes!$A1314:$A3122,$A1314,eukaryotes!$S1314:$S3122,F$1)</f>
        <v>0</v>
      </c>
      <c r="G1314">
        <f>COUNTIFS(eukaryotes!$A1314:$A3122,$A1314,eukaryotes!$S1314:$S3122,G$1)</f>
        <v>0</v>
      </c>
      <c r="H1314">
        <f>COUNTIFS(eukaryotes!$A1314:$A3122,$A1314,eukaryotes!$S1314:$S3122,H$1)</f>
        <v>0</v>
      </c>
    </row>
    <row r="1315" spans="1:8" x14ac:dyDescent="0.25">
      <c r="A1315" t="s">
        <v>15585</v>
      </c>
      <c r="B1315">
        <f>COUNTIFS(eukaryotes!$A1315:$A3123,$A1315,eukaryotes!$S1315:$S3123,B$1)</f>
        <v>0</v>
      </c>
      <c r="C1315">
        <f>COUNTIFS(eukaryotes!$A1315:$A3123,$A1315,eukaryotes!$S1315:$S3123,C$1)</f>
        <v>0</v>
      </c>
      <c r="D1315">
        <f>COUNTIFS(eukaryotes!$A1315:$A3123,$A1315,eukaryotes!$S1315:$S3123,D$1)</f>
        <v>0</v>
      </c>
      <c r="E1315">
        <f>COUNTIFS(eukaryotes!$A1315:$A3123,$A1315,eukaryotes!$S1315:$S3123,E$1)</f>
        <v>1</v>
      </c>
      <c r="F1315">
        <f>COUNTIFS(eukaryotes!$A1315:$A3123,$A1315,eukaryotes!$S1315:$S3123,F$1)</f>
        <v>0</v>
      </c>
      <c r="G1315">
        <f>COUNTIFS(eukaryotes!$A1315:$A3123,$A1315,eukaryotes!$S1315:$S3123,G$1)</f>
        <v>0</v>
      </c>
      <c r="H1315">
        <f>COUNTIFS(eukaryotes!$A1315:$A3123,$A1315,eukaryotes!$S1315:$S3123,H$1)</f>
        <v>0</v>
      </c>
    </row>
    <row r="1316" spans="1:8" x14ac:dyDescent="0.25">
      <c r="A1316" t="s">
        <v>15590</v>
      </c>
      <c r="B1316">
        <f>COUNTIFS(eukaryotes!$A1316:$A3124,$A1316,eukaryotes!$S1316:$S3124,B$1)</f>
        <v>0</v>
      </c>
      <c r="C1316">
        <f>COUNTIFS(eukaryotes!$A1316:$A3124,$A1316,eukaryotes!$S1316:$S3124,C$1)</f>
        <v>0</v>
      </c>
      <c r="D1316">
        <f>COUNTIFS(eukaryotes!$A1316:$A3124,$A1316,eukaryotes!$S1316:$S3124,D$1)</f>
        <v>0</v>
      </c>
      <c r="E1316">
        <f>COUNTIFS(eukaryotes!$A1316:$A3124,$A1316,eukaryotes!$S1316:$S3124,E$1)</f>
        <v>1</v>
      </c>
      <c r="F1316">
        <f>COUNTIFS(eukaryotes!$A1316:$A3124,$A1316,eukaryotes!$S1316:$S3124,F$1)</f>
        <v>0</v>
      </c>
      <c r="G1316">
        <f>COUNTIFS(eukaryotes!$A1316:$A3124,$A1316,eukaryotes!$S1316:$S3124,G$1)</f>
        <v>0</v>
      </c>
      <c r="H1316">
        <f>COUNTIFS(eukaryotes!$A1316:$A3124,$A1316,eukaryotes!$S1316:$S3124,H$1)</f>
        <v>0</v>
      </c>
    </row>
    <row r="1317" spans="1:8" x14ac:dyDescent="0.25">
      <c r="A1317" t="s">
        <v>15596</v>
      </c>
      <c r="B1317">
        <f>COUNTIFS(eukaryotes!$A1317:$A3125,$A1317,eukaryotes!$S1317:$S3125,B$1)</f>
        <v>1</v>
      </c>
      <c r="C1317">
        <f>COUNTIFS(eukaryotes!$A1317:$A3125,$A1317,eukaryotes!$S1317:$S3125,C$1)</f>
        <v>0</v>
      </c>
      <c r="D1317">
        <f>COUNTIFS(eukaryotes!$A1317:$A3125,$A1317,eukaryotes!$S1317:$S3125,D$1)</f>
        <v>0</v>
      </c>
      <c r="E1317">
        <f>COUNTIFS(eukaryotes!$A1317:$A3125,$A1317,eukaryotes!$S1317:$S3125,E$1)</f>
        <v>0</v>
      </c>
      <c r="F1317">
        <f>COUNTIFS(eukaryotes!$A1317:$A3125,$A1317,eukaryotes!$S1317:$S3125,F$1)</f>
        <v>0</v>
      </c>
      <c r="G1317">
        <f>COUNTIFS(eukaryotes!$A1317:$A3125,$A1317,eukaryotes!$S1317:$S3125,G$1)</f>
        <v>0</v>
      </c>
      <c r="H1317">
        <f>COUNTIFS(eukaryotes!$A1317:$A3125,$A1317,eukaryotes!$S1317:$S3125,H$1)</f>
        <v>0</v>
      </c>
    </row>
    <row r="1318" spans="1:8" x14ac:dyDescent="0.25">
      <c r="A1318" t="s">
        <v>15614</v>
      </c>
      <c r="B1318">
        <f>COUNTIFS(eukaryotes!$A1318:$A3126,$A1318,eukaryotes!$S1318:$S3126,B$1)</f>
        <v>1</v>
      </c>
      <c r="C1318">
        <f>COUNTIFS(eukaryotes!$A1318:$A3126,$A1318,eukaryotes!$S1318:$S3126,C$1)</f>
        <v>0</v>
      </c>
      <c r="D1318">
        <f>COUNTIFS(eukaryotes!$A1318:$A3126,$A1318,eukaryotes!$S1318:$S3126,D$1)</f>
        <v>0</v>
      </c>
      <c r="E1318">
        <f>COUNTIFS(eukaryotes!$A1318:$A3126,$A1318,eukaryotes!$S1318:$S3126,E$1)</f>
        <v>0</v>
      </c>
      <c r="F1318">
        <f>COUNTIFS(eukaryotes!$A1318:$A3126,$A1318,eukaryotes!$S1318:$S3126,F$1)</f>
        <v>0</v>
      </c>
      <c r="G1318">
        <f>COUNTIFS(eukaryotes!$A1318:$A3126,$A1318,eukaryotes!$S1318:$S3126,G$1)</f>
        <v>0</v>
      </c>
      <c r="H1318">
        <f>COUNTIFS(eukaryotes!$A1318:$A3126,$A1318,eukaryotes!$S1318:$S3126,H$1)</f>
        <v>0</v>
      </c>
    </row>
    <row r="1319" spans="1:8" x14ac:dyDescent="0.25">
      <c r="A1319" t="s">
        <v>15623</v>
      </c>
      <c r="B1319">
        <f>COUNTIFS(eukaryotes!$A1319:$A3127,$A1319,eukaryotes!$S1319:$S3127,B$1)</f>
        <v>1</v>
      </c>
      <c r="C1319">
        <f>COUNTIFS(eukaryotes!$A1319:$A3127,$A1319,eukaryotes!$S1319:$S3127,C$1)</f>
        <v>0</v>
      </c>
      <c r="D1319">
        <f>COUNTIFS(eukaryotes!$A1319:$A3127,$A1319,eukaryotes!$S1319:$S3127,D$1)</f>
        <v>0</v>
      </c>
      <c r="E1319">
        <f>COUNTIFS(eukaryotes!$A1319:$A3127,$A1319,eukaryotes!$S1319:$S3127,E$1)</f>
        <v>0</v>
      </c>
      <c r="F1319">
        <f>COUNTIFS(eukaryotes!$A1319:$A3127,$A1319,eukaryotes!$S1319:$S3127,F$1)</f>
        <v>0</v>
      </c>
      <c r="G1319">
        <f>COUNTIFS(eukaryotes!$A1319:$A3127,$A1319,eukaryotes!$S1319:$S3127,G$1)</f>
        <v>0</v>
      </c>
      <c r="H1319">
        <f>COUNTIFS(eukaryotes!$A1319:$A3127,$A1319,eukaryotes!$S1319:$S3127,H$1)</f>
        <v>0</v>
      </c>
    </row>
    <row r="1320" spans="1:8" x14ac:dyDescent="0.25">
      <c r="A1320" t="s">
        <v>15628</v>
      </c>
      <c r="B1320">
        <f>COUNTIFS(eukaryotes!$A1320:$A3128,$A1320,eukaryotes!$S1320:$S3128,B$1)</f>
        <v>0</v>
      </c>
      <c r="C1320">
        <f>COUNTIFS(eukaryotes!$A1320:$A3128,$A1320,eukaryotes!$S1320:$S3128,C$1)</f>
        <v>0</v>
      </c>
      <c r="D1320">
        <f>COUNTIFS(eukaryotes!$A1320:$A3128,$A1320,eukaryotes!$S1320:$S3128,D$1)</f>
        <v>1</v>
      </c>
      <c r="E1320">
        <f>COUNTIFS(eukaryotes!$A1320:$A3128,$A1320,eukaryotes!$S1320:$S3128,E$1)</f>
        <v>0</v>
      </c>
      <c r="F1320">
        <f>COUNTIFS(eukaryotes!$A1320:$A3128,$A1320,eukaryotes!$S1320:$S3128,F$1)</f>
        <v>0</v>
      </c>
      <c r="G1320">
        <f>COUNTIFS(eukaryotes!$A1320:$A3128,$A1320,eukaryotes!$S1320:$S3128,G$1)</f>
        <v>0</v>
      </c>
      <c r="H1320">
        <f>COUNTIFS(eukaryotes!$A1320:$A3128,$A1320,eukaryotes!$S1320:$S3128,H$1)</f>
        <v>0</v>
      </c>
    </row>
    <row r="1321" spans="1:8" x14ac:dyDescent="0.25">
      <c r="A1321" t="s">
        <v>15633</v>
      </c>
      <c r="B1321">
        <f>COUNTIFS(eukaryotes!$A1321:$A3129,$A1321,eukaryotes!$S1321:$S3129,B$1)</f>
        <v>0</v>
      </c>
      <c r="C1321">
        <f>COUNTIFS(eukaryotes!$A1321:$A3129,$A1321,eukaryotes!$S1321:$S3129,C$1)</f>
        <v>0</v>
      </c>
      <c r="D1321">
        <f>COUNTIFS(eukaryotes!$A1321:$A3129,$A1321,eukaryotes!$S1321:$S3129,D$1)</f>
        <v>0</v>
      </c>
      <c r="E1321">
        <f>COUNTIFS(eukaryotes!$A1321:$A3129,$A1321,eukaryotes!$S1321:$S3129,E$1)</f>
        <v>1</v>
      </c>
      <c r="F1321">
        <f>COUNTIFS(eukaryotes!$A1321:$A3129,$A1321,eukaryotes!$S1321:$S3129,F$1)</f>
        <v>0</v>
      </c>
      <c r="G1321">
        <f>COUNTIFS(eukaryotes!$A1321:$A3129,$A1321,eukaryotes!$S1321:$S3129,G$1)</f>
        <v>0</v>
      </c>
      <c r="H1321">
        <f>COUNTIFS(eukaryotes!$A1321:$A3129,$A1321,eukaryotes!$S1321:$S3129,H$1)</f>
        <v>0</v>
      </c>
    </row>
    <row r="1322" spans="1:8" x14ac:dyDescent="0.25">
      <c r="A1322" t="s">
        <v>15638</v>
      </c>
      <c r="B1322">
        <f>COUNTIFS(eukaryotes!$A1322:$A3130,$A1322,eukaryotes!$S1322:$S3130,B$1)</f>
        <v>0</v>
      </c>
      <c r="C1322">
        <f>COUNTIFS(eukaryotes!$A1322:$A3130,$A1322,eukaryotes!$S1322:$S3130,C$1)</f>
        <v>0</v>
      </c>
      <c r="D1322">
        <f>COUNTIFS(eukaryotes!$A1322:$A3130,$A1322,eukaryotes!$S1322:$S3130,D$1)</f>
        <v>0</v>
      </c>
      <c r="E1322">
        <f>COUNTIFS(eukaryotes!$A1322:$A3130,$A1322,eukaryotes!$S1322:$S3130,E$1)</f>
        <v>1</v>
      </c>
      <c r="F1322">
        <f>COUNTIFS(eukaryotes!$A1322:$A3130,$A1322,eukaryotes!$S1322:$S3130,F$1)</f>
        <v>0</v>
      </c>
      <c r="G1322">
        <f>COUNTIFS(eukaryotes!$A1322:$A3130,$A1322,eukaryotes!$S1322:$S3130,G$1)</f>
        <v>0</v>
      </c>
      <c r="H1322">
        <f>COUNTIFS(eukaryotes!$A1322:$A3130,$A1322,eukaryotes!$S1322:$S3130,H$1)</f>
        <v>0</v>
      </c>
    </row>
    <row r="1323" spans="1:8" x14ac:dyDescent="0.25">
      <c r="A1323" t="s">
        <v>15643</v>
      </c>
      <c r="B1323">
        <f>COUNTIFS(eukaryotes!$A1323:$A3131,$A1323,eukaryotes!$S1323:$S3131,B$1)</f>
        <v>1</v>
      </c>
      <c r="C1323">
        <f>COUNTIFS(eukaryotes!$A1323:$A3131,$A1323,eukaryotes!$S1323:$S3131,C$1)</f>
        <v>0</v>
      </c>
      <c r="D1323">
        <f>COUNTIFS(eukaryotes!$A1323:$A3131,$A1323,eukaryotes!$S1323:$S3131,D$1)</f>
        <v>0</v>
      </c>
      <c r="E1323">
        <f>COUNTIFS(eukaryotes!$A1323:$A3131,$A1323,eukaryotes!$S1323:$S3131,E$1)</f>
        <v>0</v>
      </c>
      <c r="F1323">
        <f>COUNTIFS(eukaryotes!$A1323:$A3131,$A1323,eukaryotes!$S1323:$S3131,F$1)</f>
        <v>0</v>
      </c>
      <c r="G1323">
        <f>COUNTIFS(eukaryotes!$A1323:$A3131,$A1323,eukaryotes!$S1323:$S3131,G$1)</f>
        <v>0</v>
      </c>
      <c r="H1323">
        <f>COUNTIFS(eukaryotes!$A1323:$A3131,$A1323,eukaryotes!$S1323:$S3131,H$1)</f>
        <v>0</v>
      </c>
    </row>
    <row r="1324" spans="1:8" x14ac:dyDescent="0.25">
      <c r="A1324" t="s">
        <v>15647</v>
      </c>
      <c r="B1324">
        <f>COUNTIFS(eukaryotes!$A1324:$A3132,$A1324,eukaryotes!$S1324:$S3132,B$1)</f>
        <v>0</v>
      </c>
      <c r="C1324">
        <f>COUNTIFS(eukaryotes!$A1324:$A3132,$A1324,eukaryotes!$S1324:$S3132,C$1)</f>
        <v>0</v>
      </c>
      <c r="D1324">
        <f>COUNTIFS(eukaryotes!$A1324:$A3132,$A1324,eukaryotes!$S1324:$S3132,D$1)</f>
        <v>0</v>
      </c>
      <c r="E1324">
        <f>COUNTIFS(eukaryotes!$A1324:$A3132,$A1324,eukaryotes!$S1324:$S3132,E$1)</f>
        <v>1</v>
      </c>
      <c r="F1324">
        <f>COUNTIFS(eukaryotes!$A1324:$A3132,$A1324,eukaryotes!$S1324:$S3132,F$1)</f>
        <v>0</v>
      </c>
      <c r="G1324">
        <f>COUNTIFS(eukaryotes!$A1324:$A3132,$A1324,eukaryotes!$S1324:$S3132,G$1)</f>
        <v>0</v>
      </c>
      <c r="H1324">
        <f>COUNTIFS(eukaryotes!$A1324:$A3132,$A1324,eukaryotes!$S1324:$S3132,H$1)</f>
        <v>0</v>
      </c>
    </row>
    <row r="1325" spans="1:8" x14ac:dyDescent="0.25">
      <c r="A1325" t="s">
        <v>15652</v>
      </c>
      <c r="B1325">
        <f>COUNTIFS(eukaryotes!$A1325:$A3133,$A1325,eukaryotes!$S1325:$S3133,B$1)</f>
        <v>1</v>
      </c>
      <c r="C1325">
        <f>COUNTIFS(eukaryotes!$A1325:$A3133,$A1325,eukaryotes!$S1325:$S3133,C$1)</f>
        <v>0</v>
      </c>
      <c r="D1325">
        <f>COUNTIFS(eukaryotes!$A1325:$A3133,$A1325,eukaryotes!$S1325:$S3133,D$1)</f>
        <v>0</v>
      </c>
      <c r="E1325">
        <f>COUNTIFS(eukaryotes!$A1325:$A3133,$A1325,eukaryotes!$S1325:$S3133,E$1)</f>
        <v>0</v>
      </c>
      <c r="F1325">
        <f>COUNTIFS(eukaryotes!$A1325:$A3133,$A1325,eukaryotes!$S1325:$S3133,F$1)</f>
        <v>0</v>
      </c>
      <c r="G1325">
        <f>COUNTIFS(eukaryotes!$A1325:$A3133,$A1325,eukaryotes!$S1325:$S3133,G$1)</f>
        <v>0</v>
      </c>
      <c r="H1325">
        <f>COUNTIFS(eukaryotes!$A1325:$A3133,$A1325,eukaryotes!$S1325:$S3133,H$1)</f>
        <v>0</v>
      </c>
    </row>
    <row r="1326" spans="1:8" x14ac:dyDescent="0.25">
      <c r="A1326" t="s">
        <v>15657</v>
      </c>
      <c r="B1326">
        <f>COUNTIFS(eukaryotes!$A1326:$A3134,$A1326,eukaryotes!$S1326:$S3134,B$1)</f>
        <v>0</v>
      </c>
      <c r="C1326">
        <f>COUNTIFS(eukaryotes!$A1326:$A3134,$A1326,eukaryotes!$S1326:$S3134,C$1)</f>
        <v>0</v>
      </c>
      <c r="D1326">
        <f>COUNTIFS(eukaryotes!$A1326:$A3134,$A1326,eukaryotes!$S1326:$S3134,D$1)</f>
        <v>0</v>
      </c>
      <c r="E1326">
        <f>COUNTIFS(eukaryotes!$A1326:$A3134,$A1326,eukaryotes!$S1326:$S3134,E$1)</f>
        <v>1</v>
      </c>
      <c r="F1326">
        <f>COUNTIFS(eukaryotes!$A1326:$A3134,$A1326,eukaryotes!$S1326:$S3134,F$1)</f>
        <v>0</v>
      </c>
      <c r="G1326">
        <f>COUNTIFS(eukaryotes!$A1326:$A3134,$A1326,eukaryotes!$S1326:$S3134,G$1)</f>
        <v>0</v>
      </c>
      <c r="H1326">
        <f>COUNTIFS(eukaryotes!$A1326:$A3134,$A1326,eukaryotes!$S1326:$S3134,H$1)</f>
        <v>0</v>
      </c>
    </row>
    <row r="1327" spans="1:8" x14ac:dyDescent="0.25">
      <c r="A1327" t="s">
        <v>15661</v>
      </c>
      <c r="B1327">
        <f>COUNTIFS(eukaryotes!$A1327:$A3135,$A1327,eukaryotes!$S1327:$S3135,B$1)</f>
        <v>0</v>
      </c>
      <c r="C1327">
        <f>COUNTIFS(eukaryotes!$A1327:$A3135,$A1327,eukaryotes!$S1327:$S3135,C$1)</f>
        <v>0</v>
      </c>
      <c r="D1327">
        <f>COUNTIFS(eukaryotes!$A1327:$A3135,$A1327,eukaryotes!$S1327:$S3135,D$1)</f>
        <v>0</v>
      </c>
      <c r="E1327">
        <f>COUNTIFS(eukaryotes!$A1327:$A3135,$A1327,eukaryotes!$S1327:$S3135,E$1)</f>
        <v>1</v>
      </c>
      <c r="F1327">
        <f>COUNTIFS(eukaryotes!$A1327:$A3135,$A1327,eukaryotes!$S1327:$S3135,F$1)</f>
        <v>0</v>
      </c>
      <c r="G1327">
        <f>COUNTIFS(eukaryotes!$A1327:$A3135,$A1327,eukaryotes!$S1327:$S3135,G$1)</f>
        <v>0</v>
      </c>
      <c r="H1327">
        <f>COUNTIFS(eukaryotes!$A1327:$A3135,$A1327,eukaryotes!$S1327:$S3135,H$1)</f>
        <v>0</v>
      </c>
    </row>
    <row r="1328" spans="1:8" x14ac:dyDescent="0.25">
      <c r="A1328" t="s">
        <v>15666</v>
      </c>
      <c r="B1328">
        <f>COUNTIFS(eukaryotes!$A1328:$A3136,$A1328,eukaryotes!$S1328:$S3136,B$1)</f>
        <v>1</v>
      </c>
      <c r="C1328">
        <f>COUNTIFS(eukaryotes!$A1328:$A3136,$A1328,eukaryotes!$S1328:$S3136,C$1)</f>
        <v>0</v>
      </c>
      <c r="D1328">
        <f>COUNTIFS(eukaryotes!$A1328:$A3136,$A1328,eukaryotes!$S1328:$S3136,D$1)</f>
        <v>0</v>
      </c>
      <c r="E1328">
        <f>COUNTIFS(eukaryotes!$A1328:$A3136,$A1328,eukaryotes!$S1328:$S3136,E$1)</f>
        <v>0</v>
      </c>
      <c r="F1328">
        <f>COUNTIFS(eukaryotes!$A1328:$A3136,$A1328,eukaryotes!$S1328:$S3136,F$1)</f>
        <v>0</v>
      </c>
      <c r="G1328">
        <f>COUNTIFS(eukaryotes!$A1328:$A3136,$A1328,eukaryotes!$S1328:$S3136,G$1)</f>
        <v>0</v>
      </c>
      <c r="H1328">
        <f>COUNTIFS(eukaryotes!$A1328:$A3136,$A1328,eukaryotes!$S1328:$S3136,H$1)</f>
        <v>0</v>
      </c>
    </row>
    <row r="1329" spans="1:8" x14ac:dyDescent="0.25">
      <c r="A1329" t="s">
        <v>15671</v>
      </c>
      <c r="B1329">
        <f>COUNTIFS(eukaryotes!$A1329:$A3137,$A1329,eukaryotes!$S1329:$S3137,B$1)</f>
        <v>1</v>
      </c>
      <c r="C1329">
        <f>COUNTIFS(eukaryotes!$A1329:$A3137,$A1329,eukaryotes!$S1329:$S3137,C$1)</f>
        <v>0</v>
      </c>
      <c r="D1329">
        <f>COUNTIFS(eukaryotes!$A1329:$A3137,$A1329,eukaryotes!$S1329:$S3137,D$1)</f>
        <v>0</v>
      </c>
      <c r="E1329">
        <f>COUNTIFS(eukaryotes!$A1329:$A3137,$A1329,eukaryotes!$S1329:$S3137,E$1)</f>
        <v>0</v>
      </c>
      <c r="F1329">
        <f>COUNTIFS(eukaryotes!$A1329:$A3137,$A1329,eukaryotes!$S1329:$S3137,F$1)</f>
        <v>0</v>
      </c>
      <c r="G1329">
        <f>COUNTIFS(eukaryotes!$A1329:$A3137,$A1329,eukaryotes!$S1329:$S3137,G$1)</f>
        <v>0</v>
      </c>
      <c r="H1329">
        <f>COUNTIFS(eukaryotes!$A1329:$A3137,$A1329,eukaryotes!$S1329:$S3137,H$1)</f>
        <v>0</v>
      </c>
    </row>
    <row r="1330" spans="1:8" x14ac:dyDescent="0.25">
      <c r="A1330" t="s">
        <v>15676</v>
      </c>
      <c r="B1330">
        <f>COUNTIFS(eukaryotes!$A1330:$A3138,$A1330,eukaryotes!$S1330:$S3138,B$1)</f>
        <v>1</v>
      </c>
      <c r="C1330">
        <f>COUNTIFS(eukaryotes!$A1330:$A3138,$A1330,eukaryotes!$S1330:$S3138,C$1)</f>
        <v>0</v>
      </c>
      <c r="D1330">
        <f>COUNTIFS(eukaryotes!$A1330:$A3138,$A1330,eukaryotes!$S1330:$S3138,D$1)</f>
        <v>0</v>
      </c>
      <c r="E1330">
        <f>COUNTIFS(eukaryotes!$A1330:$A3138,$A1330,eukaryotes!$S1330:$S3138,E$1)</f>
        <v>0</v>
      </c>
      <c r="F1330">
        <f>COUNTIFS(eukaryotes!$A1330:$A3138,$A1330,eukaryotes!$S1330:$S3138,F$1)</f>
        <v>0</v>
      </c>
      <c r="G1330">
        <f>COUNTIFS(eukaryotes!$A1330:$A3138,$A1330,eukaryotes!$S1330:$S3138,G$1)</f>
        <v>0</v>
      </c>
      <c r="H1330">
        <f>COUNTIFS(eukaryotes!$A1330:$A3138,$A1330,eukaryotes!$S1330:$S3138,H$1)</f>
        <v>0</v>
      </c>
    </row>
    <row r="1331" spans="1:8" x14ac:dyDescent="0.25">
      <c r="A1331" t="s">
        <v>15680</v>
      </c>
      <c r="B1331">
        <f>COUNTIFS(eukaryotes!$A1331:$A3139,$A1331,eukaryotes!$S1331:$S3139,B$1)</f>
        <v>1</v>
      </c>
      <c r="C1331">
        <f>COUNTIFS(eukaryotes!$A1331:$A3139,$A1331,eukaryotes!$S1331:$S3139,C$1)</f>
        <v>0</v>
      </c>
      <c r="D1331">
        <f>COUNTIFS(eukaryotes!$A1331:$A3139,$A1331,eukaryotes!$S1331:$S3139,D$1)</f>
        <v>0</v>
      </c>
      <c r="E1331">
        <f>COUNTIFS(eukaryotes!$A1331:$A3139,$A1331,eukaryotes!$S1331:$S3139,E$1)</f>
        <v>0</v>
      </c>
      <c r="F1331">
        <f>COUNTIFS(eukaryotes!$A1331:$A3139,$A1331,eukaryotes!$S1331:$S3139,F$1)</f>
        <v>0</v>
      </c>
      <c r="G1331">
        <f>COUNTIFS(eukaryotes!$A1331:$A3139,$A1331,eukaryotes!$S1331:$S3139,G$1)</f>
        <v>0</v>
      </c>
      <c r="H1331">
        <f>COUNTIFS(eukaryotes!$A1331:$A3139,$A1331,eukaryotes!$S1331:$S3139,H$1)</f>
        <v>0</v>
      </c>
    </row>
    <row r="1332" spans="1:8" x14ac:dyDescent="0.25">
      <c r="A1332" t="s">
        <v>15686</v>
      </c>
      <c r="B1332">
        <f>COUNTIFS(eukaryotes!$A1332:$A3140,$A1332,eukaryotes!$S1332:$S3140,B$1)</f>
        <v>0</v>
      </c>
      <c r="C1332">
        <f>COUNTIFS(eukaryotes!$A1332:$A3140,$A1332,eukaryotes!$S1332:$S3140,C$1)</f>
        <v>0</v>
      </c>
      <c r="D1332">
        <f>COUNTIFS(eukaryotes!$A1332:$A3140,$A1332,eukaryotes!$S1332:$S3140,D$1)</f>
        <v>1</v>
      </c>
      <c r="E1332">
        <f>COUNTIFS(eukaryotes!$A1332:$A3140,$A1332,eukaryotes!$S1332:$S3140,E$1)</f>
        <v>0</v>
      </c>
      <c r="F1332">
        <f>COUNTIFS(eukaryotes!$A1332:$A3140,$A1332,eukaryotes!$S1332:$S3140,F$1)</f>
        <v>0</v>
      </c>
      <c r="G1332">
        <f>COUNTIFS(eukaryotes!$A1332:$A3140,$A1332,eukaryotes!$S1332:$S3140,G$1)</f>
        <v>0</v>
      </c>
      <c r="H1332">
        <f>COUNTIFS(eukaryotes!$A1332:$A3140,$A1332,eukaryotes!$S1332:$S3140,H$1)</f>
        <v>0</v>
      </c>
    </row>
    <row r="1333" spans="1:8" x14ac:dyDescent="0.25">
      <c r="A1333" t="s">
        <v>15691</v>
      </c>
      <c r="B1333">
        <f>COUNTIFS(eukaryotes!$A1333:$A3141,$A1333,eukaryotes!$S1333:$S3141,B$1)</f>
        <v>1</v>
      </c>
      <c r="C1333">
        <f>COUNTIFS(eukaryotes!$A1333:$A3141,$A1333,eukaryotes!$S1333:$S3141,C$1)</f>
        <v>0</v>
      </c>
      <c r="D1333">
        <f>COUNTIFS(eukaryotes!$A1333:$A3141,$A1333,eukaryotes!$S1333:$S3141,D$1)</f>
        <v>0</v>
      </c>
      <c r="E1333">
        <f>COUNTIFS(eukaryotes!$A1333:$A3141,$A1333,eukaryotes!$S1333:$S3141,E$1)</f>
        <v>0</v>
      </c>
      <c r="F1333">
        <f>COUNTIFS(eukaryotes!$A1333:$A3141,$A1333,eukaryotes!$S1333:$S3141,F$1)</f>
        <v>0</v>
      </c>
      <c r="G1333">
        <f>COUNTIFS(eukaryotes!$A1333:$A3141,$A1333,eukaryotes!$S1333:$S3141,G$1)</f>
        <v>0</v>
      </c>
      <c r="H1333">
        <f>COUNTIFS(eukaryotes!$A1333:$A3141,$A1333,eukaryotes!$S1333:$S3141,H$1)</f>
        <v>0</v>
      </c>
    </row>
    <row r="1334" spans="1:8" x14ac:dyDescent="0.25">
      <c r="A1334" t="s">
        <v>15701</v>
      </c>
      <c r="B1334">
        <f>COUNTIFS(eukaryotes!$A1334:$A3142,$A1334,eukaryotes!$S1334:$S3142,B$1)</f>
        <v>1</v>
      </c>
      <c r="C1334">
        <f>COUNTIFS(eukaryotes!$A1334:$A3142,$A1334,eukaryotes!$S1334:$S3142,C$1)</f>
        <v>0</v>
      </c>
      <c r="D1334">
        <f>COUNTIFS(eukaryotes!$A1334:$A3142,$A1334,eukaryotes!$S1334:$S3142,D$1)</f>
        <v>0</v>
      </c>
      <c r="E1334">
        <f>COUNTIFS(eukaryotes!$A1334:$A3142,$A1334,eukaryotes!$S1334:$S3142,E$1)</f>
        <v>0</v>
      </c>
      <c r="F1334">
        <f>COUNTIFS(eukaryotes!$A1334:$A3142,$A1334,eukaryotes!$S1334:$S3142,F$1)</f>
        <v>0</v>
      </c>
      <c r="G1334">
        <f>COUNTIFS(eukaryotes!$A1334:$A3142,$A1334,eukaryotes!$S1334:$S3142,G$1)</f>
        <v>0</v>
      </c>
      <c r="H1334">
        <f>COUNTIFS(eukaryotes!$A1334:$A3142,$A1334,eukaryotes!$S1334:$S3142,H$1)</f>
        <v>0</v>
      </c>
    </row>
    <row r="1335" spans="1:8" x14ac:dyDescent="0.25">
      <c r="A1335" t="s">
        <v>15706</v>
      </c>
      <c r="B1335">
        <f>COUNTIFS(eukaryotes!$A1335:$A3143,$A1335,eukaryotes!$S1335:$S3143,B$1)</f>
        <v>0</v>
      </c>
      <c r="C1335">
        <f>COUNTIFS(eukaryotes!$A1335:$A3143,$A1335,eukaryotes!$S1335:$S3143,C$1)</f>
        <v>0</v>
      </c>
      <c r="D1335">
        <f>COUNTIFS(eukaryotes!$A1335:$A3143,$A1335,eukaryotes!$S1335:$S3143,D$1)</f>
        <v>0</v>
      </c>
      <c r="E1335">
        <f>COUNTIFS(eukaryotes!$A1335:$A3143,$A1335,eukaryotes!$S1335:$S3143,E$1)</f>
        <v>1</v>
      </c>
      <c r="F1335">
        <f>COUNTIFS(eukaryotes!$A1335:$A3143,$A1335,eukaryotes!$S1335:$S3143,F$1)</f>
        <v>0</v>
      </c>
      <c r="G1335">
        <f>COUNTIFS(eukaryotes!$A1335:$A3143,$A1335,eukaryotes!$S1335:$S3143,G$1)</f>
        <v>0</v>
      </c>
      <c r="H1335">
        <f>COUNTIFS(eukaryotes!$A1335:$A3143,$A1335,eukaryotes!$S1335:$S3143,H$1)</f>
        <v>0</v>
      </c>
    </row>
    <row r="1336" spans="1:8" x14ac:dyDescent="0.25">
      <c r="A1336" t="s">
        <v>15711</v>
      </c>
      <c r="B1336">
        <f>COUNTIFS(eukaryotes!$A1336:$A3144,$A1336,eukaryotes!$S1336:$S3144,B$1)</f>
        <v>0</v>
      </c>
      <c r="C1336">
        <f>COUNTIFS(eukaryotes!$A1336:$A3144,$A1336,eukaryotes!$S1336:$S3144,C$1)</f>
        <v>0</v>
      </c>
      <c r="D1336">
        <f>COUNTIFS(eukaryotes!$A1336:$A3144,$A1336,eukaryotes!$S1336:$S3144,D$1)</f>
        <v>0</v>
      </c>
      <c r="E1336">
        <f>COUNTIFS(eukaryotes!$A1336:$A3144,$A1336,eukaryotes!$S1336:$S3144,E$1)</f>
        <v>1</v>
      </c>
      <c r="F1336">
        <f>COUNTIFS(eukaryotes!$A1336:$A3144,$A1336,eukaryotes!$S1336:$S3144,F$1)</f>
        <v>0</v>
      </c>
      <c r="G1336">
        <f>COUNTIFS(eukaryotes!$A1336:$A3144,$A1336,eukaryotes!$S1336:$S3144,G$1)</f>
        <v>0</v>
      </c>
      <c r="H1336">
        <f>COUNTIFS(eukaryotes!$A1336:$A3144,$A1336,eukaryotes!$S1336:$S3144,H$1)</f>
        <v>0</v>
      </c>
    </row>
    <row r="1337" spans="1:8" x14ac:dyDescent="0.25">
      <c r="A1337" t="s">
        <v>15716</v>
      </c>
      <c r="B1337">
        <f>COUNTIFS(eukaryotes!$A1337:$A3145,$A1337,eukaryotes!$S1337:$S3145,B$1)</f>
        <v>0</v>
      </c>
      <c r="C1337">
        <f>COUNTIFS(eukaryotes!$A1337:$A3145,$A1337,eukaryotes!$S1337:$S3145,C$1)</f>
        <v>0</v>
      </c>
      <c r="D1337">
        <f>COUNTIFS(eukaryotes!$A1337:$A3145,$A1337,eukaryotes!$S1337:$S3145,D$1)</f>
        <v>0</v>
      </c>
      <c r="E1337">
        <f>COUNTIFS(eukaryotes!$A1337:$A3145,$A1337,eukaryotes!$S1337:$S3145,E$1)</f>
        <v>1</v>
      </c>
      <c r="F1337">
        <f>COUNTIFS(eukaryotes!$A1337:$A3145,$A1337,eukaryotes!$S1337:$S3145,F$1)</f>
        <v>0</v>
      </c>
      <c r="G1337">
        <f>COUNTIFS(eukaryotes!$A1337:$A3145,$A1337,eukaryotes!$S1337:$S3145,G$1)</f>
        <v>0</v>
      </c>
      <c r="H1337">
        <f>COUNTIFS(eukaryotes!$A1337:$A3145,$A1337,eukaryotes!$S1337:$S3145,H$1)</f>
        <v>0</v>
      </c>
    </row>
    <row r="1338" spans="1:8" x14ac:dyDescent="0.25">
      <c r="A1338" t="s">
        <v>15721</v>
      </c>
      <c r="B1338">
        <f>COUNTIFS(eukaryotes!$A1338:$A3146,$A1338,eukaryotes!$S1338:$S3146,B$1)</f>
        <v>0</v>
      </c>
      <c r="C1338">
        <f>COUNTIFS(eukaryotes!$A1338:$A3146,$A1338,eukaryotes!$S1338:$S3146,C$1)</f>
        <v>0</v>
      </c>
      <c r="D1338">
        <f>COUNTIFS(eukaryotes!$A1338:$A3146,$A1338,eukaryotes!$S1338:$S3146,D$1)</f>
        <v>0</v>
      </c>
      <c r="E1338">
        <f>COUNTIFS(eukaryotes!$A1338:$A3146,$A1338,eukaryotes!$S1338:$S3146,E$1)</f>
        <v>1</v>
      </c>
      <c r="F1338">
        <f>COUNTIFS(eukaryotes!$A1338:$A3146,$A1338,eukaryotes!$S1338:$S3146,F$1)</f>
        <v>0</v>
      </c>
      <c r="G1338">
        <f>COUNTIFS(eukaryotes!$A1338:$A3146,$A1338,eukaryotes!$S1338:$S3146,G$1)</f>
        <v>0</v>
      </c>
      <c r="H1338">
        <f>COUNTIFS(eukaryotes!$A1338:$A3146,$A1338,eukaryotes!$S1338:$S3146,H$1)</f>
        <v>0</v>
      </c>
    </row>
    <row r="1339" spans="1:8" x14ac:dyDescent="0.25">
      <c r="A1339" t="s">
        <v>15731</v>
      </c>
      <c r="B1339">
        <f>COUNTIFS(eukaryotes!$A1339:$A3147,$A1339,eukaryotes!$S1339:$S3147,B$1)</f>
        <v>0</v>
      </c>
      <c r="C1339">
        <f>COUNTIFS(eukaryotes!$A1339:$A3147,$A1339,eukaryotes!$S1339:$S3147,C$1)</f>
        <v>0</v>
      </c>
      <c r="D1339">
        <f>COUNTIFS(eukaryotes!$A1339:$A3147,$A1339,eukaryotes!$S1339:$S3147,D$1)</f>
        <v>0</v>
      </c>
      <c r="E1339">
        <f>COUNTIFS(eukaryotes!$A1339:$A3147,$A1339,eukaryotes!$S1339:$S3147,E$1)</f>
        <v>1</v>
      </c>
      <c r="F1339">
        <f>COUNTIFS(eukaryotes!$A1339:$A3147,$A1339,eukaryotes!$S1339:$S3147,F$1)</f>
        <v>0</v>
      </c>
      <c r="G1339">
        <f>COUNTIFS(eukaryotes!$A1339:$A3147,$A1339,eukaryotes!$S1339:$S3147,G$1)</f>
        <v>0</v>
      </c>
      <c r="H1339">
        <f>COUNTIFS(eukaryotes!$A1339:$A3147,$A1339,eukaryotes!$S1339:$S3147,H$1)</f>
        <v>0</v>
      </c>
    </row>
    <row r="1340" spans="1:8" x14ac:dyDescent="0.25">
      <c r="A1340" t="s">
        <v>15737</v>
      </c>
      <c r="B1340">
        <f>COUNTIFS(eukaryotes!$A1340:$A3148,$A1340,eukaryotes!$S1340:$S3148,B$1)</f>
        <v>0</v>
      </c>
      <c r="C1340">
        <f>COUNTIFS(eukaryotes!$A1340:$A3148,$A1340,eukaryotes!$S1340:$S3148,C$1)</f>
        <v>0</v>
      </c>
      <c r="D1340">
        <f>COUNTIFS(eukaryotes!$A1340:$A3148,$A1340,eukaryotes!$S1340:$S3148,D$1)</f>
        <v>0</v>
      </c>
      <c r="E1340">
        <f>COUNTIFS(eukaryotes!$A1340:$A3148,$A1340,eukaryotes!$S1340:$S3148,E$1)</f>
        <v>1</v>
      </c>
      <c r="F1340">
        <f>COUNTIFS(eukaryotes!$A1340:$A3148,$A1340,eukaryotes!$S1340:$S3148,F$1)</f>
        <v>0</v>
      </c>
      <c r="G1340">
        <f>COUNTIFS(eukaryotes!$A1340:$A3148,$A1340,eukaryotes!$S1340:$S3148,G$1)</f>
        <v>0</v>
      </c>
      <c r="H1340">
        <f>COUNTIFS(eukaryotes!$A1340:$A3148,$A1340,eukaryotes!$S1340:$S3148,H$1)</f>
        <v>0</v>
      </c>
    </row>
    <row r="1341" spans="1:8" x14ac:dyDescent="0.25">
      <c r="A1341" t="s">
        <v>15743</v>
      </c>
      <c r="B1341">
        <f>COUNTIFS(eukaryotes!$A1341:$A3149,$A1341,eukaryotes!$S1341:$S3149,B$1)</f>
        <v>0</v>
      </c>
      <c r="C1341">
        <f>COUNTIFS(eukaryotes!$A1341:$A3149,$A1341,eukaryotes!$S1341:$S3149,C$1)</f>
        <v>0</v>
      </c>
      <c r="D1341">
        <f>COUNTIFS(eukaryotes!$A1341:$A3149,$A1341,eukaryotes!$S1341:$S3149,D$1)</f>
        <v>0</v>
      </c>
      <c r="E1341">
        <f>COUNTIFS(eukaryotes!$A1341:$A3149,$A1341,eukaryotes!$S1341:$S3149,E$1)</f>
        <v>1</v>
      </c>
      <c r="F1341">
        <f>COUNTIFS(eukaryotes!$A1341:$A3149,$A1341,eukaryotes!$S1341:$S3149,F$1)</f>
        <v>0</v>
      </c>
      <c r="G1341">
        <f>COUNTIFS(eukaryotes!$A1341:$A3149,$A1341,eukaryotes!$S1341:$S3149,G$1)</f>
        <v>0</v>
      </c>
      <c r="H1341">
        <f>COUNTIFS(eukaryotes!$A1341:$A3149,$A1341,eukaryotes!$S1341:$S3149,H$1)</f>
        <v>0</v>
      </c>
    </row>
    <row r="1342" spans="1:8" x14ac:dyDescent="0.25">
      <c r="A1342" t="s">
        <v>15749</v>
      </c>
      <c r="B1342">
        <f>COUNTIFS(eukaryotes!$A1342:$A3150,$A1342,eukaryotes!$S1342:$S3150,B$1)</f>
        <v>1</v>
      </c>
      <c r="C1342">
        <f>COUNTIFS(eukaryotes!$A1342:$A3150,$A1342,eukaryotes!$S1342:$S3150,C$1)</f>
        <v>0</v>
      </c>
      <c r="D1342">
        <f>COUNTIFS(eukaryotes!$A1342:$A3150,$A1342,eukaryotes!$S1342:$S3150,D$1)</f>
        <v>0</v>
      </c>
      <c r="E1342">
        <f>COUNTIFS(eukaryotes!$A1342:$A3150,$A1342,eukaryotes!$S1342:$S3150,E$1)</f>
        <v>0</v>
      </c>
      <c r="F1342">
        <f>COUNTIFS(eukaryotes!$A1342:$A3150,$A1342,eukaryotes!$S1342:$S3150,F$1)</f>
        <v>0</v>
      </c>
      <c r="G1342">
        <f>COUNTIFS(eukaryotes!$A1342:$A3150,$A1342,eukaryotes!$S1342:$S3150,G$1)</f>
        <v>0</v>
      </c>
      <c r="H1342">
        <f>COUNTIFS(eukaryotes!$A1342:$A3150,$A1342,eukaryotes!$S1342:$S3150,H$1)</f>
        <v>0</v>
      </c>
    </row>
    <row r="1343" spans="1:8" x14ac:dyDescent="0.25">
      <c r="A1343" t="s">
        <v>15755</v>
      </c>
      <c r="B1343">
        <f>COUNTIFS(eukaryotes!$A1343:$A3151,$A1343,eukaryotes!$S1343:$S3151,B$1)</f>
        <v>0</v>
      </c>
      <c r="C1343">
        <f>COUNTIFS(eukaryotes!$A1343:$A3151,$A1343,eukaryotes!$S1343:$S3151,C$1)</f>
        <v>0</v>
      </c>
      <c r="D1343">
        <f>COUNTIFS(eukaryotes!$A1343:$A3151,$A1343,eukaryotes!$S1343:$S3151,D$1)</f>
        <v>0</v>
      </c>
      <c r="E1343">
        <f>COUNTIFS(eukaryotes!$A1343:$A3151,$A1343,eukaryotes!$S1343:$S3151,E$1)</f>
        <v>1</v>
      </c>
      <c r="F1343">
        <f>COUNTIFS(eukaryotes!$A1343:$A3151,$A1343,eukaryotes!$S1343:$S3151,F$1)</f>
        <v>0</v>
      </c>
      <c r="G1343">
        <f>COUNTIFS(eukaryotes!$A1343:$A3151,$A1343,eukaryotes!$S1343:$S3151,G$1)</f>
        <v>0</v>
      </c>
      <c r="H1343">
        <f>COUNTIFS(eukaryotes!$A1343:$A3151,$A1343,eukaryotes!$S1343:$S3151,H$1)</f>
        <v>0</v>
      </c>
    </row>
    <row r="1344" spans="1:8" x14ac:dyDescent="0.25">
      <c r="A1344" t="s">
        <v>15761</v>
      </c>
      <c r="B1344">
        <f>COUNTIFS(eukaryotes!$A1344:$A3152,$A1344,eukaryotes!$S1344:$S3152,B$1)</f>
        <v>0</v>
      </c>
      <c r="C1344">
        <f>COUNTIFS(eukaryotes!$A1344:$A3152,$A1344,eukaryotes!$S1344:$S3152,C$1)</f>
        <v>0</v>
      </c>
      <c r="D1344">
        <f>COUNTIFS(eukaryotes!$A1344:$A3152,$A1344,eukaryotes!$S1344:$S3152,D$1)</f>
        <v>0</v>
      </c>
      <c r="E1344">
        <f>COUNTIFS(eukaryotes!$A1344:$A3152,$A1344,eukaryotes!$S1344:$S3152,E$1)</f>
        <v>1</v>
      </c>
      <c r="F1344">
        <f>COUNTIFS(eukaryotes!$A1344:$A3152,$A1344,eukaryotes!$S1344:$S3152,F$1)</f>
        <v>0</v>
      </c>
      <c r="G1344">
        <f>COUNTIFS(eukaryotes!$A1344:$A3152,$A1344,eukaryotes!$S1344:$S3152,G$1)</f>
        <v>0</v>
      </c>
      <c r="H1344">
        <f>COUNTIFS(eukaryotes!$A1344:$A3152,$A1344,eukaryotes!$S1344:$S3152,H$1)</f>
        <v>0</v>
      </c>
    </row>
    <row r="1345" spans="1:8" x14ac:dyDescent="0.25">
      <c r="A1345" t="s">
        <v>15766</v>
      </c>
      <c r="B1345">
        <f>COUNTIFS(eukaryotes!$A1345:$A3153,$A1345,eukaryotes!$S1345:$S3153,B$1)</f>
        <v>0</v>
      </c>
      <c r="C1345">
        <f>COUNTIFS(eukaryotes!$A1345:$A3153,$A1345,eukaryotes!$S1345:$S3153,C$1)</f>
        <v>0</v>
      </c>
      <c r="D1345">
        <f>COUNTIFS(eukaryotes!$A1345:$A3153,$A1345,eukaryotes!$S1345:$S3153,D$1)</f>
        <v>0</v>
      </c>
      <c r="E1345">
        <f>COUNTIFS(eukaryotes!$A1345:$A3153,$A1345,eukaryotes!$S1345:$S3153,E$1)</f>
        <v>1</v>
      </c>
      <c r="F1345">
        <f>COUNTIFS(eukaryotes!$A1345:$A3153,$A1345,eukaryotes!$S1345:$S3153,F$1)</f>
        <v>0</v>
      </c>
      <c r="G1345">
        <f>COUNTIFS(eukaryotes!$A1345:$A3153,$A1345,eukaryotes!$S1345:$S3153,G$1)</f>
        <v>0</v>
      </c>
      <c r="H1345">
        <f>COUNTIFS(eukaryotes!$A1345:$A3153,$A1345,eukaryotes!$S1345:$S3153,H$1)</f>
        <v>0</v>
      </c>
    </row>
    <row r="1346" spans="1:8" x14ac:dyDescent="0.25">
      <c r="A1346" t="s">
        <v>15772</v>
      </c>
      <c r="B1346">
        <f>COUNTIFS(eukaryotes!$A1346:$A3154,$A1346,eukaryotes!$S1346:$S3154,B$1)</f>
        <v>0</v>
      </c>
      <c r="C1346">
        <f>COUNTIFS(eukaryotes!$A1346:$A3154,$A1346,eukaryotes!$S1346:$S3154,C$1)</f>
        <v>0</v>
      </c>
      <c r="D1346">
        <f>COUNTIFS(eukaryotes!$A1346:$A3154,$A1346,eukaryotes!$S1346:$S3154,D$1)</f>
        <v>0</v>
      </c>
      <c r="E1346">
        <f>COUNTIFS(eukaryotes!$A1346:$A3154,$A1346,eukaryotes!$S1346:$S3154,E$1)</f>
        <v>1</v>
      </c>
      <c r="F1346">
        <f>COUNTIFS(eukaryotes!$A1346:$A3154,$A1346,eukaryotes!$S1346:$S3154,F$1)</f>
        <v>0</v>
      </c>
      <c r="G1346">
        <f>COUNTIFS(eukaryotes!$A1346:$A3154,$A1346,eukaryotes!$S1346:$S3154,G$1)</f>
        <v>0</v>
      </c>
      <c r="H1346">
        <f>COUNTIFS(eukaryotes!$A1346:$A3154,$A1346,eukaryotes!$S1346:$S3154,H$1)</f>
        <v>0</v>
      </c>
    </row>
    <row r="1347" spans="1:8" x14ac:dyDescent="0.25">
      <c r="A1347" t="s">
        <v>15778</v>
      </c>
      <c r="B1347">
        <f>COUNTIFS(eukaryotes!$A1347:$A3155,$A1347,eukaryotes!$S1347:$S3155,B$1)</f>
        <v>0</v>
      </c>
      <c r="C1347">
        <f>COUNTIFS(eukaryotes!$A1347:$A3155,$A1347,eukaryotes!$S1347:$S3155,C$1)</f>
        <v>0</v>
      </c>
      <c r="D1347">
        <f>COUNTIFS(eukaryotes!$A1347:$A3155,$A1347,eukaryotes!$S1347:$S3155,D$1)</f>
        <v>1</v>
      </c>
      <c r="E1347">
        <f>COUNTIFS(eukaryotes!$A1347:$A3155,$A1347,eukaryotes!$S1347:$S3155,E$1)</f>
        <v>0</v>
      </c>
      <c r="F1347">
        <f>COUNTIFS(eukaryotes!$A1347:$A3155,$A1347,eukaryotes!$S1347:$S3155,F$1)</f>
        <v>0</v>
      </c>
      <c r="G1347">
        <f>COUNTIFS(eukaryotes!$A1347:$A3155,$A1347,eukaryotes!$S1347:$S3155,G$1)</f>
        <v>0</v>
      </c>
      <c r="H1347">
        <f>COUNTIFS(eukaryotes!$A1347:$A3155,$A1347,eukaryotes!$S1347:$S3155,H$1)</f>
        <v>0</v>
      </c>
    </row>
    <row r="1348" spans="1:8" x14ac:dyDescent="0.25">
      <c r="A1348" t="s">
        <v>15784</v>
      </c>
      <c r="B1348">
        <f>COUNTIFS(eukaryotes!$A1348:$A3156,$A1348,eukaryotes!$S1348:$S3156,B$1)</f>
        <v>0</v>
      </c>
      <c r="C1348">
        <f>COUNTIFS(eukaryotes!$A1348:$A3156,$A1348,eukaryotes!$S1348:$S3156,C$1)</f>
        <v>0</v>
      </c>
      <c r="D1348">
        <f>COUNTIFS(eukaryotes!$A1348:$A3156,$A1348,eukaryotes!$S1348:$S3156,D$1)</f>
        <v>0</v>
      </c>
      <c r="E1348">
        <f>COUNTIFS(eukaryotes!$A1348:$A3156,$A1348,eukaryotes!$S1348:$S3156,E$1)</f>
        <v>1</v>
      </c>
      <c r="F1348">
        <f>COUNTIFS(eukaryotes!$A1348:$A3156,$A1348,eukaryotes!$S1348:$S3156,F$1)</f>
        <v>0</v>
      </c>
      <c r="G1348">
        <f>COUNTIFS(eukaryotes!$A1348:$A3156,$A1348,eukaryotes!$S1348:$S3156,G$1)</f>
        <v>0</v>
      </c>
      <c r="H1348">
        <f>COUNTIFS(eukaryotes!$A1348:$A3156,$A1348,eukaryotes!$S1348:$S3156,H$1)</f>
        <v>0</v>
      </c>
    </row>
    <row r="1349" spans="1:8" x14ac:dyDescent="0.25">
      <c r="A1349" t="s">
        <v>15790</v>
      </c>
      <c r="B1349">
        <f>COUNTIFS(eukaryotes!$A1349:$A3157,$A1349,eukaryotes!$S1349:$S3157,B$1)</f>
        <v>0</v>
      </c>
      <c r="C1349">
        <f>COUNTIFS(eukaryotes!$A1349:$A3157,$A1349,eukaryotes!$S1349:$S3157,C$1)</f>
        <v>0</v>
      </c>
      <c r="D1349">
        <f>COUNTIFS(eukaryotes!$A1349:$A3157,$A1349,eukaryotes!$S1349:$S3157,D$1)</f>
        <v>0</v>
      </c>
      <c r="E1349">
        <f>COUNTIFS(eukaryotes!$A1349:$A3157,$A1349,eukaryotes!$S1349:$S3157,E$1)</f>
        <v>1</v>
      </c>
      <c r="F1349">
        <f>COUNTIFS(eukaryotes!$A1349:$A3157,$A1349,eukaryotes!$S1349:$S3157,F$1)</f>
        <v>0</v>
      </c>
      <c r="G1349">
        <f>COUNTIFS(eukaryotes!$A1349:$A3157,$A1349,eukaryotes!$S1349:$S3157,G$1)</f>
        <v>0</v>
      </c>
      <c r="H1349">
        <f>COUNTIFS(eukaryotes!$A1349:$A3157,$A1349,eukaryotes!$S1349:$S3157,H$1)</f>
        <v>0</v>
      </c>
    </row>
    <row r="1350" spans="1:8" x14ac:dyDescent="0.25">
      <c r="A1350" t="s">
        <v>15795</v>
      </c>
      <c r="B1350">
        <f>COUNTIFS(eukaryotes!$A1350:$A3158,$A1350,eukaryotes!$S1350:$S3158,B$1)</f>
        <v>1</v>
      </c>
      <c r="C1350">
        <f>COUNTIFS(eukaryotes!$A1350:$A3158,$A1350,eukaryotes!$S1350:$S3158,C$1)</f>
        <v>0</v>
      </c>
      <c r="D1350">
        <f>COUNTIFS(eukaryotes!$A1350:$A3158,$A1350,eukaryotes!$S1350:$S3158,D$1)</f>
        <v>0</v>
      </c>
      <c r="E1350">
        <f>COUNTIFS(eukaryotes!$A1350:$A3158,$A1350,eukaryotes!$S1350:$S3158,E$1)</f>
        <v>0</v>
      </c>
      <c r="F1350">
        <f>COUNTIFS(eukaryotes!$A1350:$A3158,$A1350,eukaryotes!$S1350:$S3158,F$1)</f>
        <v>0</v>
      </c>
      <c r="G1350">
        <f>COUNTIFS(eukaryotes!$A1350:$A3158,$A1350,eukaryotes!$S1350:$S3158,G$1)</f>
        <v>0</v>
      </c>
      <c r="H1350">
        <f>COUNTIFS(eukaryotes!$A1350:$A3158,$A1350,eukaryotes!$S1350:$S3158,H$1)</f>
        <v>0</v>
      </c>
    </row>
    <row r="1351" spans="1:8" x14ac:dyDescent="0.25">
      <c r="A1351" t="s">
        <v>15800</v>
      </c>
      <c r="B1351">
        <f>COUNTIFS(eukaryotes!$A1351:$A3159,$A1351,eukaryotes!$S1351:$S3159,B$1)</f>
        <v>1</v>
      </c>
      <c r="C1351">
        <f>COUNTIFS(eukaryotes!$A1351:$A3159,$A1351,eukaryotes!$S1351:$S3159,C$1)</f>
        <v>0</v>
      </c>
      <c r="D1351">
        <f>COUNTIFS(eukaryotes!$A1351:$A3159,$A1351,eukaryotes!$S1351:$S3159,D$1)</f>
        <v>0</v>
      </c>
      <c r="E1351">
        <f>COUNTIFS(eukaryotes!$A1351:$A3159,$A1351,eukaryotes!$S1351:$S3159,E$1)</f>
        <v>0</v>
      </c>
      <c r="F1351">
        <f>COUNTIFS(eukaryotes!$A1351:$A3159,$A1351,eukaryotes!$S1351:$S3159,F$1)</f>
        <v>0</v>
      </c>
      <c r="G1351">
        <f>COUNTIFS(eukaryotes!$A1351:$A3159,$A1351,eukaryotes!$S1351:$S3159,G$1)</f>
        <v>0</v>
      </c>
      <c r="H1351">
        <f>COUNTIFS(eukaryotes!$A1351:$A3159,$A1351,eukaryotes!$S1351:$S3159,H$1)</f>
        <v>0</v>
      </c>
    </row>
    <row r="1352" spans="1:8" x14ac:dyDescent="0.25">
      <c r="A1352" t="s">
        <v>15805</v>
      </c>
      <c r="B1352">
        <f>COUNTIFS(eukaryotes!$A1352:$A3160,$A1352,eukaryotes!$S1352:$S3160,B$1)</f>
        <v>1</v>
      </c>
      <c r="C1352">
        <f>COUNTIFS(eukaryotes!$A1352:$A3160,$A1352,eukaryotes!$S1352:$S3160,C$1)</f>
        <v>0</v>
      </c>
      <c r="D1352">
        <f>COUNTIFS(eukaryotes!$A1352:$A3160,$A1352,eukaryotes!$S1352:$S3160,D$1)</f>
        <v>0</v>
      </c>
      <c r="E1352">
        <f>COUNTIFS(eukaryotes!$A1352:$A3160,$A1352,eukaryotes!$S1352:$S3160,E$1)</f>
        <v>0</v>
      </c>
      <c r="F1352">
        <f>COUNTIFS(eukaryotes!$A1352:$A3160,$A1352,eukaryotes!$S1352:$S3160,F$1)</f>
        <v>0</v>
      </c>
      <c r="G1352">
        <f>COUNTIFS(eukaryotes!$A1352:$A3160,$A1352,eukaryotes!$S1352:$S3160,G$1)</f>
        <v>0</v>
      </c>
      <c r="H1352">
        <f>COUNTIFS(eukaryotes!$A1352:$A3160,$A1352,eukaryotes!$S1352:$S3160,H$1)</f>
        <v>0</v>
      </c>
    </row>
    <row r="1353" spans="1:8" x14ac:dyDescent="0.25">
      <c r="A1353" t="s">
        <v>15810</v>
      </c>
      <c r="B1353">
        <f>COUNTIFS(eukaryotes!$A1353:$A3161,$A1353,eukaryotes!$S1353:$S3161,B$1)</f>
        <v>0</v>
      </c>
      <c r="C1353">
        <f>COUNTIFS(eukaryotes!$A1353:$A3161,$A1353,eukaryotes!$S1353:$S3161,C$1)</f>
        <v>0</v>
      </c>
      <c r="D1353">
        <f>COUNTIFS(eukaryotes!$A1353:$A3161,$A1353,eukaryotes!$S1353:$S3161,D$1)</f>
        <v>0</v>
      </c>
      <c r="E1353">
        <f>COUNTIFS(eukaryotes!$A1353:$A3161,$A1353,eukaryotes!$S1353:$S3161,E$1)</f>
        <v>1</v>
      </c>
      <c r="F1353">
        <f>COUNTIFS(eukaryotes!$A1353:$A3161,$A1353,eukaryotes!$S1353:$S3161,F$1)</f>
        <v>0</v>
      </c>
      <c r="G1353">
        <f>COUNTIFS(eukaryotes!$A1353:$A3161,$A1353,eukaryotes!$S1353:$S3161,G$1)</f>
        <v>0</v>
      </c>
      <c r="H1353">
        <f>COUNTIFS(eukaryotes!$A1353:$A3161,$A1353,eukaryotes!$S1353:$S3161,H$1)</f>
        <v>0</v>
      </c>
    </row>
    <row r="1354" spans="1:8" x14ac:dyDescent="0.25">
      <c r="A1354" t="s">
        <v>15816</v>
      </c>
      <c r="B1354">
        <f>COUNTIFS(eukaryotes!$A1354:$A3162,$A1354,eukaryotes!$S1354:$S3162,B$1)</f>
        <v>0</v>
      </c>
      <c r="C1354">
        <f>COUNTIFS(eukaryotes!$A1354:$A3162,$A1354,eukaryotes!$S1354:$S3162,C$1)</f>
        <v>0</v>
      </c>
      <c r="D1354">
        <f>COUNTIFS(eukaryotes!$A1354:$A3162,$A1354,eukaryotes!$S1354:$S3162,D$1)</f>
        <v>0</v>
      </c>
      <c r="E1354">
        <f>COUNTIFS(eukaryotes!$A1354:$A3162,$A1354,eukaryotes!$S1354:$S3162,E$1)</f>
        <v>1</v>
      </c>
      <c r="F1354">
        <f>COUNTIFS(eukaryotes!$A1354:$A3162,$A1354,eukaryotes!$S1354:$S3162,F$1)</f>
        <v>0</v>
      </c>
      <c r="G1354">
        <f>COUNTIFS(eukaryotes!$A1354:$A3162,$A1354,eukaryotes!$S1354:$S3162,G$1)</f>
        <v>0</v>
      </c>
      <c r="H1354">
        <f>COUNTIFS(eukaryotes!$A1354:$A3162,$A1354,eukaryotes!$S1354:$S3162,H$1)</f>
        <v>0</v>
      </c>
    </row>
    <row r="1355" spans="1:8" x14ac:dyDescent="0.25">
      <c r="A1355" t="s">
        <v>15822</v>
      </c>
      <c r="B1355">
        <f>COUNTIFS(eukaryotes!$A1355:$A3163,$A1355,eukaryotes!$S1355:$S3163,B$1)</f>
        <v>0</v>
      </c>
      <c r="C1355">
        <f>COUNTIFS(eukaryotes!$A1355:$A3163,$A1355,eukaryotes!$S1355:$S3163,C$1)</f>
        <v>0</v>
      </c>
      <c r="D1355">
        <f>COUNTIFS(eukaryotes!$A1355:$A3163,$A1355,eukaryotes!$S1355:$S3163,D$1)</f>
        <v>0</v>
      </c>
      <c r="E1355">
        <f>COUNTIFS(eukaryotes!$A1355:$A3163,$A1355,eukaryotes!$S1355:$S3163,E$1)</f>
        <v>1</v>
      </c>
      <c r="F1355">
        <f>COUNTIFS(eukaryotes!$A1355:$A3163,$A1355,eukaryotes!$S1355:$S3163,F$1)</f>
        <v>0</v>
      </c>
      <c r="G1355">
        <f>COUNTIFS(eukaryotes!$A1355:$A3163,$A1355,eukaryotes!$S1355:$S3163,G$1)</f>
        <v>0</v>
      </c>
      <c r="H1355">
        <f>COUNTIFS(eukaryotes!$A1355:$A3163,$A1355,eukaryotes!$S1355:$S3163,H$1)</f>
        <v>0</v>
      </c>
    </row>
    <row r="1356" spans="1:8" x14ac:dyDescent="0.25">
      <c r="A1356" t="s">
        <v>15836</v>
      </c>
      <c r="B1356">
        <f>COUNTIFS(eukaryotes!$A1356:$A3164,$A1356,eukaryotes!$S1356:$S3164,B$1)</f>
        <v>0</v>
      </c>
      <c r="C1356">
        <f>COUNTIFS(eukaryotes!$A1356:$A3164,$A1356,eukaryotes!$S1356:$S3164,C$1)</f>
        <v>0</v>
      </c>
      <c r="D1356">
        <f>COUNTIFS(eukaryotes!$A1356:$A3164,$A1356,eukaryotes!$S1356:$S3164,D$1)</f>
        <v>0</v>
      </c>
      <c r="E1356">
        <f>COUNTIFS(eukaryotes!$A1356:$A3164,$A1356,eukaryotes!$S1356:$S3164,E$1)</f>
        <v>1</v>
      </c>
      <c r="F1356">
        <f>COUNTIFS(eukaryotes!$A1356:$A3164,$A1356,eukaryotes!$S1356:$S3164,F$1)</f>
        <v>0</v>
      </c>
      <c r="G1356">
        <f>COUNTIFS(eukaryotes!$A1356:$A3164,$A1356,eukaryotes!$S1356:$S3164,G$1)</f>
        <v>0</v>
      </c>
      <c r="H1356">
        <f>COUNTIFS(eukaryotes!$A1356:$A3164,$A1356,eukaryotes!$S1356:$S3164,H$1)</f>
        <v>0</v>
      </c>
    </row>
    <row r="1357" spans="1:8" x14ac:dyDescent="0.25">
      <c r="A1357" t="s">
        <v>15842</v>
      </c>
      <c r="B1357">
        <f>COUNTIFS(eukaryotes!$A1357:$A3165,$A1357,eukaryotes!$S1357:$S3165,B$1)</f>
        <v>0</v>
      </c>
      <c r="C1357">
        <f>COUNTIFS(eukaryotes!$A1357:$A3165,$A1357,eukaryotes!$S1357:$S3165,C$1)</f>
        <v>0</v>
      </c>
      <c r="D1357">
        <f>COUNTIFS(eukaryotes!$A1357:$A3165,$A1357,eukaryotes!$S1357:$S3165,D$1)</f>
        <v>0</v>
      </c>
      <c r="E1357">
        <f>COUNTIFS(eukaryotes!$A1357:$A3165,$A1357,eukaryotes!$S1357:$S3165,E$1)</f>
        <v>1</v>
      </c>
      <c r="F1357">
        <f>COUNTIFS(eukaryotes!$A1357:$A3165,$A1357,eukaryotes!$S1357:$S3165,F$1)</f>
        <v>0</v>
      </c>
      <c r="G1357">
        <f>COUNTIFS(eukaryotes!$A1357:$A3165,$A1357,eukaryotes!$S1357:$S3165,G$1)</f>
        <v>0</v>
      </c>
      <c r="H1357">
        <f>COUNTIFS(eukaryotes!$A1357:$A3165,$A1357,eukaryotes!$S1357:$S3165,H$1)</f>
        <v>0</v>
      </c>
    </row>
    <row r="1358" spans="1:8" x14ac:dyDescent="0.25">
      <c r="A1358" t="s">
        <v>15847</v>
      </c>
      <c r="B1358">
        <f>COUNTIFS(eukaryotes!$A1358:$A3166,$A1358,eukaryotes!$S1358:$S3166,B$1)</f>
        <v>0</v>
      </c>
      <c r="C1358">
        <f>COUNTIFS(eukaryotes!$A1358:$A3166,$A1358,eukaryotes!$S1358:$S3166,C$1)</f>
        <v>0</v>
      </c>
      <c r="D1358">
        <f>COUNTIFS(eukaryotes!$A1358:$A3166,$A1358,eukaryotes!$S1358:$S3166,D$1)</f>
        <v>0</v>
      </c>
      <c r="E1358">
        <f>COUNTIFS(eukaryotes!$A1358:$A3166,$A1358,eukaryotes!$S1358:$S3166,E$1)</f>
        <v>1</v>
      </c>
      <c r="F1358">
        <f>COUNTIFS(eukaryotes!$A1358:$A3166,$A1358,eukaryotes!$S1358:$S3166,F$1)</f>
        <v>0</v>
      </c>
      <c r="G1358">
        <f>COUNTIFS(eukaryotes!$A1358:$A3166,$A1358,eukaryotes!$S1358:$S3166,G$1)</f>
        <v>0</v>
      </c>
      <c r="H1358">
        <f>COUNTIFS(eukaryotes!$A1358:$A3166,$A1358,eukaryotes!$S1358:$S3166,H$1)</f>
        <v>0</v>
      </c>
    </row>
    <row r="1359" spans="1:8" x14ac:dyDescent="0.25">
      <c r="A1359" t="s">
        <v>15852</v>
      </c>
      <c r="B1359">
        <f>COUNTIFS(eukaryotes!$A1359:$A3167,$A1359,eukaryotes!$S1359:$S3167,B$1)</f>
        <v>0</v>
      </c>
      <c r="C1359">
        <f>COUNTIFS(eukaryotes!$A1359:$A3167,$A1359,eukaryotes!$S1359:$S3167,C$1)</f>
        <v>0</v>
      </c>
      <c r="D1359">
        <f>COUNTIFS(eukaryotes!$A1359:$A3167,$A1359,eukaryotes!$S1359:$S3167,D$1)</f>
        <v>0</v>
      </c>
      <c r="E1359">
        <f>COUNTIFS(eukaryotes!$A1359:$A3167,$A1359,eukaryotes!$S1359:$S3167,E$1)</f>
        <v>1</v>
      </c>
      <c r="F1359">
        <f>COUNTIFS(eukaryotes!$A1359:$A3167,$A1359,eukaryotes!$S1359:$S3167,F$1)</f>
        <v>0</v>
      </c>
      <c r="G1359">
        <f>COUNTIFS(eukaryotes!$A1359:$A3167,$A1359,eukaryotes!$S1359:$S3167,G$1)</f>
        <v>0</v>
      </c>
      <c r="H1359">
        <f>COUNTIFS(eukaryotes!$A1359:$A3167,$A1359,eukaryotes!$S1359:$S3167,H$1)</f>
        <v>0</v>
      </c>
    </row>
    <row r="1360" spans="1:8" x14ac:dyDescent="0.25">
      <c r="A1360" t="s">
        <v>15857</v>
      </c>
      <c r="B1360">
        <f>COUNTIFS(eukaryotes!$A1360:$A3168,$A1360,eukaryotes!$S1360:$S3168,B$1)</f>
        <v>0</v>
      </c>
      <c r="C1360">
        <f>COUNTIFS(eukaryotes!$A1360:$A3168,$A1360,eukaryotes!$S1360:$S3168,C$1)</f>
        <v>0</v>
      </c>
      <c r="D1360">
        <f>COUNTIFS(eukaryotes!$A1360:$A3168,$A1360,eukaryotes!$S1360:$S3168,D$1)</f>
        <v>0</v>
      </c>
      <c r="E1360">
        <f>COUNTIFS(eukaryotes!$A1360:$A3168,$A1360,eukaryotes!$S1360:$S3168,E$1)</f>
        <v>35</v>
      </c>
      <c r="F1360">
        <f>COUNTIFS(eukaryotes!$A1360:$A3168,$A1360,eukaryotes!$S1360:$S3168,F$1)</f>
        <v>0</v>
      </c>
      <c r="G1360">
        <f>COUNTIFS(eukaryotes!$A1360:$A3168,$A1360,eukaryotes!$S1360:$S3168,G$1)</f>
        <v>0</v>
      </c>
      <c r="H1360">
        <f>COUNTIFS(eukaryotes!$A1360:$A3168,$A1360,eukaryotes!$S1360:$S3168,H$1)</f>
        <v>0</v>
      </c>
    </row>
    <row r="1361" spans="1:8" x14ac:dyDescent="0.25">
      <c r="A1361" t="s">
        <v>15964</v>
      </c>
      <c r="B1361">
        <f>COUNTIFS(eukaryotes!$A1361:$A3169,$A1361,eukaryotes!$S1361:$S3169,B$1)</f>
        <v>1</v>
      </c>
      <c r="C1361">
        <f>COUNTIFS(eukaryotes!$A1361:$A3169,$A1361,eukaryotes!$S1361:$S3169,C$1)</f>
        <v>0</v>
      </c>
      <c r="D1361">
        <f>COUNTIFS(eukaryotes!$A1361:$A3169,$A1361,eukaryotes!$S1361:$S3169,D$1)</f>
        <v>0</v>
      </c>
      <c r="E1361">
        <f>COUNTIFS(eukaryotes!$A1361:$A3169,$A1361,eukaryotes!$S1361:$S3169,E$1)</f>
        <v>0</v>
      </c>
      <c r="F1361">
        <f>COUNTIFS(eukaryotes!$A1361:$A3169,$A1361,eukaryotes!$S1361:$S3169,F$1)</f>
        <v>0</v>
      </c>
      <c r="G1361">
        <f>COUNTIFS(eukaryotes!$A1361:$A3169,$A1361,eukaryotes!$S1361:$S3169,G$1)</f>
        <v>0</v>
      </c>
      <c r="H1361">
        <f>COUNTIFS(eukaryotes!$A1361:$A3169,$A1361,eukaryotes!$S1361:$S3169,H$1)</f>
        <v>0</v>
      </c>
    </row>
    <row r="1362" spans="1:8" x14ac:dyDescent="0.25">
      <c r="A1362" t="s">
        <v>15970</v>
      </c>
      <c r="B1362">
        <f>COUNTIFS(eukaryotes!$A1362:$A3170,$A1362,eukaryotes!$S1362:$S3170,B$1)</f>
        <v>1</v>
      </c>
      <c r="C1362">
        <f>COUNTIFS(eukaryotes!$A1362:$A3170,$A1362,eukaryotes!$S1362:$S3170,C$1)</f>
        <v>0</v>
      </c>
      <c r="D1362">
        <f>COUNTIFS(eukaryotes!$A1362:$A3170,$A1362,eukaryotes!$S1362:$S3170,D$1)</f>
        <v>0</v>
      </c>
      <c r="E1362">
        <f>COUNTIFS(eukaryotes!$A1362:$A3170,$A1362,eukaryotes!$S1362:$S3170,E$1)</f>
        <v>0</v>
      </c>
      <c r="F1362">
        <f>COUNTIFS(eukaryotes!$A1362:$A3170,$A1362,eukaryotes!$S1362:$S3170,F$1)</f>
        <v>0</v>
      </c>
      <c r="G1362">
        <f>COUNTIFS(eukaryotes!$A1362:$A3170,$A1362,eukaryotes!$S1362:$S3170,G$1)</f>
        <v>0</v>
      </c>
      <c r="H1362">
        <f>COUNTIFS(eukaryotes!$A1362:$A3170,$A1362,eukaryotes!$S1362:$S3170,H$1)</f>
        <v>0</v>
      </c>
    </row>
    <row r="1363" spans="1:8" x14ac:dyDescent="0.25">
      <c r="A1363" t="s">
        <v>15976</v>
      </c>
      <c r="B1363">
        <f>COUNTIFS(eukaryotes!$A1363:$A3171,$A1363,eukaryotes!$S1363:$S3171,B$1)</f>
        <v>1</v>
      </c>
      <c r="C1363">
        <f>COUNTIFS(eukaryotes!$A1363:$A3171,$A1363,eukaryotes!$S1363:$S3171,C$1)</f>
        <v>0</v>
      </c>
      <c r="D1363">
        <f>COUNTIFS(eukaryotes!$A1363:$A3171,$A1363,eukaryotes!$S1363:$S3171,D$1)</f>
        <v>0</v>
      </c>
      <c r="E1363">
        <f>COUNTIFS(eukaryotes!$A1363:$A3171,$A1363,eukaryotes!$S1363:$S3171,E$1)</f>
        <v>0</v>
      </c>
      <c r="F1363">
        <f>COUNTIFS(eukaryotes!$A1363:$A3171,$A1363,eukaryotes!$S1363:$S3171,F$1)</f>
        <v>0</v>
      </c>
      <c r="G1363">
        <f>COUNTIFS(eukaryotes!$A1363:$A3171,$A1363,eukaryotes!$S1363:$S3171,G$1)</f>
        <v>0</v>
      </c>
      <c r="H1363">
        <f>COUNTIFS(eukaryotes!$A1363:$A3171,$A1363,eukaryotes!$S1363:$S3171,H$1)</f>
        <v>0</v>
      </c>
    </row>
    <row r="1364" spans="1:8" x14ac:dyDescent="0.25">
      <c r="A1364" t="s">
        <v>15980</v>
      </c>
      <c r="B1364">
        <f>COUNTIFS(eukaryotes!$A1364:$A3172,$A1364,eukaryotes!$S1364:$S3172,B$1)</f>
        <v>1</v>
      </c>
      <c r="C1364">
        <f>COUNTIFS(eukaryotes!$A1364:$A3172,$A1364,eukaryotes!$S1364:$S3172,C$1)</f>
        <v>0</v>
      </c>
      <c r="D1364">
        <f>COUNTIFS(eukaryotes!$A1364:$A3172,$A1364,eukaryotes!$S1364:$S3172,D$1)</f>
        <v>0</v>
      </c>
      <c r="E1364">
        <f>COUNTIFS(eukaryotes!$A1364:$A3172,$A1364,eukaryotes!$S1364:$S3172,E$1)</f>
        <v>0</v>
      </c>
      <c r="F1364">
        <f>COUNTIFS(eukaryotes!$A1364:$A3172,$A1364,eukaryotes!$S1364:$S3172,F$1)</f>
        <v>0</v>
      </c>
      <c r="G1364">
        <f>COUNTIFS(eukaryotes!$A1364:$A3172,$A1364,eukaryotes!$S1364:$S3172,G$1)</f>
        <v>0</v>
      </c>
      <c r="H1364">
        <f>COUNTIFS(eukaryotes!$A1364:$A3172,$A1364,eukaryotes!$S1364:$S3172,H$1)</f>
        <v>0</v>
      </c>
    </row>
    <row r="1365" spans="1:8" x14ac:dyDescent="0.25">
      <c r="A1365" t="s">
        <v>15985</v>
      </c>
      <c r="B1365">
        <f>COUNTIFS(eukaryotes!$A1365:$A3173,$A1365,eukaryotes!$S1365:$S3173,B$1)</f>
        <v>1</v>
      </c>
      <c r="C1365">
        <f>COUNTIFS(eukaryotes!$A1365:$A3173,$A1365,eukaryotes!$S1365:$S3173,C$1)</f>
        <v>0</v>
      </c>
      <c r="D1365">
        <f>COUNTIFS(eukaryotes!$A1365:$A3173,$A1365,eukaryotes!$S1365:$S3173,D$1)</f>
        <v>0</v>
      </c>
      <c r="E1365">
        <f>COUNTIFS(eukaryotes!$A1365:$A3173,$A1365,eukaryotes!$S1365:$S3173,E$1)</f>
        <v>0</v>
      </c>
      <c r="F1365">
        <f>COUNTIFS(eukaryotes!$A1365:$A3173,$A1365,eukaryotes!$S1365:$S3173,F$1)</f>
        <v>0</v>
      </c>
      <c r="G1365">
        <f>COUNTIFS(eukaryotes!$A1365:$A3173,$A1365,eukaryotes!$S1365:$S3173,G$1)</f>
        <v>0</v>
      </c>
      <c r="H1365">
        <f>COUNTIFS(eukaryotes!$A1365:$A3173,$A1365,eukaryotes!$S1365:$S3173,H$1)</f>
        <v>0</v>
      </c>
    </row>
    <row r="1366" spans="1:8" x14ac:dyDescent="0.25">
      <c r="A1366" t="s">
        <v>15990</v>
      </c>
      <c r="B1366">
        <f>COUNTIFS(eukaryotes!$A1366:$A3174,$A1366,eukaryotes!$S1366:$S3174,B$1)</f>
        <v>1</v>
      </c>
      <c r="C1366">
        <f>COUNTIFS(eukaryotes!$A1366:$A3174,$A1366,eukaryotes!$S1366:$S3174,C$1)</f>
        <v>0</v>
      </c>
      <c r="D1366">
        <f>COUNTIFS(eukaryotes!$A1366:$A3174,$A1366,eukaryotes!$S1366:$S3174,D$1)</f>
        <v>0</v>
      </c>
      <c r="E1366">
        <f>COUNTIFS(eukaryotes!$A1366:$A3174,$A1366,eukaryotes!$S1366:$S3174,E$1)</f>
        <v>0</v>
      </c>
      <c r="F1366">
        <f>COUNTIFS(eukaryotes!$A1366:$A3174,$A1366,eukaryotes!$S1366:$S3174,F$1)</f>
        <v>0</v>
      </c>
      <c r="G1366">
        <f>COUNTIFS(eukaryotes!$A1366:$A3174,$A1366,eukaryotes!$S1366:$S3174,G$1)</f>
        <v>0</v>
      </c>
      <c r="H1366">
        <f>COUNTIFS(eukaryotes!$A1366:$A3174,$A1366,eukaryotes!$S1366:$S3174,H$1)</f>
        <v>0</v>
      </c>
    </row>
    <row r="1367" spans="1:8" x14ac:dyDescent="0.25">
      <c r="A1367" t="s">
        <v>15996</v>
      </c>
      <c r="B1367">
        <f>COUNTIFS(eukaryotes!$A1367:$A3175,$A1367,eukaryotes!$S1367:$S3175,B$1)</f>
        <v>1</v>
      </c>
      <c r="C1367">
        <f>COUNTIFS(eukaryotes!$A1367:$A3175,$A1367,eukaryotes!$S1367:$S3175,C$1)</f>
        <v>0</v>
      </c>
      <c r="D1367">
        <f>COUNTIFS(eukaryotes!$A1367:$A3175,$A1367,eukaryotes!$S1367:$S3175,D$1)</f>
        <v>0</v>
      </c>
      <c r="E1367">
        <f>COUNTIFS(eukaryotes!$A1367:$A3175,$A1367,eukaryotes!$S1367:$S3175,E$1)</f>
        <v>0</v>
      </c>
      <c r="F1367">
        <f>COUNTIFS(eukaryotes!$A1367:$A3175,$A1367,eukaryotes!$S1367:$S3175,F$1)</f>
        <v>0</v>
      </c>
      <c r="G1367">
        <f>COUNTIFS(eukaryotes!$A1367:$A3175,$A1367,eukaryotes!$S1367:$S3175,G$1)</f>
        <v>0</v>
      </c>
      <c r="H1367">
        <f>COUNTIFS(eukaryotes!$A1367:$A3175,$A1367,eukaryotes!$S1367:$S3175,H$1)</f>
        <v>0</v>
      </c>
    </row>
    <row r="1368" spans="1:8" x14ac:dyDescent="0.25">
      <c r="A1368" t="s">
        <v>16001</v>
      </c>
      <c r="B1368">
        <f>COUNTIFS(eukaryotes!$A1368:$A3176,$A1368,eukaryotes!$S1368:$S3176,B$1)</f>
        <v>0</v>
      </c>
      <c r="C1368">
        <f>COUNTIFS(eukaryotes!$A1368:$A3176,$A1368,eukaryotes!$S1368:$S3176,C$1)</f>
        <v>0</v>
      </c>
      <c r="D1368">
        <f>COUNTIFS(eukaryotes!$A1368:$A3176,$A1368,eukaryotes!$S1368:$S3176,D$1)</f>
        <v>0</v>
      </c>
      <c r="E1368">
        <f>COUNTIFS(eukaryotes!$A1368:$A3176,$A1368,eukaryotes!$S1368:$S3176,E$1)</f>
        <v>1</v>
      </c>
      <c r="F1368">
        <f>COUNTIFS(eukaryotes!$A1368:$A3176,$A1368,eukaryotes!$S1368:$S3176,F$1)</f>
        <v>0</v>
      </c>
      <c r="G1368">
        <f>COUNTIFS(eukaryotes!$A1368:$A3176,$A1368,eukaryotes!$S1368:$S3176,G$1)</f>
        <v>0</v>
      </c>
      <c r="H1368">
        <f>COUNTIFS(eukaryotes!$A1368:$A3176,$A1368,eukaryotes!$S1368:$S3176,H$1)</f>
        <v>0</v>
      </c>
    </row>
    <row r="1369" spans="1:8" x14ac:dyDescent="0.25">
      <c r="A1369" t="s">
        <v>16007</v>
      </c>
      <c r="B1369">
        <f>COUNTIFS(eukaryotes!$A1369:$A3177,$A1369,eukaryotes!$S1369:$S3177,B$1)</f>
        <v>0</v>
      </c>
      <c r="C1369">
        <f>COUNTIFS(eukaryotes!$A1369:$A3177,$A1369,eukaryotes!$S1369:$S3177,C$1)</f>
        <v>0</v>
      </c>
      <c r="D1369">
        <f>COUNTIFS(eukaryotes!$A1369:$A3177,$A1369,eukaryotes!$S1369:$S3177,D$1)</f>
        <v>0</v>
      </c>
      <c r="E1369">
        <f>COUNTIFS(eukaryotes!$A1369:$A3177,$A1369,eukaryotes!$S1369:$S3177,E$1)</f>
        <v>1</v>
      </c>
      <c r="F1369">
        <f>COUNTIFS(eukaryotes!$A1369:$A3177,$A1369,eukaryotes!$S1369:$S3177,F$1)</f>
        <v>0</v>
      </c>
      <c r="G1369">
        <f>COUNTIFS(eukaryotes!$A1369:$A3177,$A1369,eukaryotes!$S1369:$S3177,G$1)</f>
        <v>0</v>
      </c>
      <c r="H1369">
        <f>COUNTIFS(eukaryotes!$A1369:$A3177,$A1369,eukaryotes!$S1369:$S3177,H$1)</f>
        <v>0</v>
      </c>
    </row>
    <row r="1370" spans="1:8" x14ac:dyDescent="0.25">
      <c r="A1370" t="s">
        <v>16012</v>
      </c>
      <c r="B1370">
        <f>COUNTIFS(eukaryotes!$A1370:$A3178,$A1370,eukaryotes!$S1370:$S3178,B$1)</f>
        <v>0</v>
      </c>
      <c r="C1370">
        <f>COUNTIFS(eukaryotes!$A1370:$A3178,$A1370,eukaryotes!$S1370:$S3178,C$1)</f>
        <v>0</v>
      </c>
      <c r="D1370">
        <f>COUNTIFS(eukaryotes!$A1370:$A3178,$A1370,eukaryotes!$S1370:$S3178,D$1)</f>
        <v>0</v>
      </c>
      <c r="E1370">
        <f>COUNTIFS(eukaryotes!$A1370:$A3178,$A1370,eukaryotes!$S1370:$S3178,E$1)</f>
        <v>1</v>
      </c>
      <c r="F1370">
        <f>COUNTIFS(eukaryotes!$A1370:$A3178,$A1370,eukaryotes!$S1370:$S3178,F$1)</f>
        <v>0</v>
      </c>
      <c r="G1370">
        <f>COUNTIFS(eukaryotes!$A1370:$A3178,$A1370,eukaryotes!$S1370:$S3178,G$1)</f>
        <v>0</v>
      </c>
      <c r="H1370">
        <f>COUNTIFS(eukaryotes!$A1370:$A3178,$A1370,eukaryotes!$S1370:$S3178,H$1)</f>
        <v>0</v>
      </c>
    </row>
    <row r="1371" spans="1:8" x14ac:dyDescent="0.25">
      <c r="A1371" t="s">
        <v>16018</v>
      </c>
      <c r="B1371">
        <f>COUNTIFS(eukaryotes!$A1371:$A3179,$A1371,eukaryotes!$S1371:$S3179,B$1)</f>
        <v>0</v>
      </c>
      <c r="C1371">
        <f>COUNTIFS(eukaryotes!$A1371:$A3179,$A1371,eukaryotes!$S1371:$S3179,C$1)</f>
        <v>0</v>
      </c>
      <c r="D1371">
        <f>COUNTIFS(eukaryotes!$A1371:$A3179,$A1371,eukaryotes!$S1371:$S3179,D$1)</f>
        <v>0</v>
      </c>
      <c r="E1371">
        <f>COUNTIFS(eukaryotes!$A1371:$A3179,$A1371,eukaryotes!$S1371:$S3179,E$1)</f>
        <v>1</v>
      </c>
      <c r="F1371">
        <f>COUNTIFS(eukaryotes!$A1371:$A3179,$A1371,eukaryotes!$S1371:$S3179,F$1)</f>
        <v>0</v>
      </c>
      <c r="G1371">
        <f>COUNTIFS(eukaryotes!$A1371:$A3179,$A1371,eukaryotes!$S1371:$S3179,G$1)</f>
        <v>0</v>
      </c>
      <c r="H1371">
        <f>COUNTIFS(eukaryotes!$A1371:$A3179,$A1371,eukaryotes!$S1371:$S3179,H$1)</f>
        <v>0</v>
      </c>
    </row>
    <row r="1372" spans="1:8" x14ac:dyDescent="0.25">
      <c r="A1372" t="s">
        <v>16022</v>
      </c>
      <c r="B1372">
        <f>COUNTIFS(eukaryotes!$A1372:$A3180,$A1372,eukaryotes!$S1372:$S3180,B$1)</f>
        <v>1</v>
      </c>
      <c r="C1372">
        <f>COUNTIFS(eukaryotes!$A1372:$A3180,$A1372,eukaryotes!$S1372:$S3180,C$1)</f>
        <v>0</v>
      </c>
      <c r="D1372">
        <f>COUNTIFS(eukaryotes!$A1372:$A3180,$A1372,eukaryotes!$S1372:$S3180,D$1)</f>
        <v>0</v>
      </c>
      <c r="E1372">
        <f>COUNTIFS(eukaryotes!$A1372:$A3180,$A1372,eukaryotes!$S1372:$S3180,E$1)</f>
        <v>0</v>
      </c>
      <c r="F1372">
        <f>COUNTIFS(eukaryotes!$A1372:$A3180,$A1372,eukaryotes!$S1372:$S3180,F$1)</f>
        <v>0</v>
      </c>
      <c r="G1372">
        <f>COUNTIFS(eukaryotes!$A1372:$A3180,$A1372,eukaryotes!$S1372:$S3180,G$1)</f>
        <v>0</v>
      </c>
      <c r="H1372">
        <f>COUNTIFS(eukaryotes!$A1372:$A3180,$A1372,eukaryotes!$S1372:$S3180,H$1)</f>
        <v>0</v>
      </c>
    </row>
    <row r="1373" spans="1:8" x14ac:dyDescent="0.25">
      <c r="A1373" t="s">
        <v>16028</v>
      </c>
      <c r="B1373">
        <f>COUNTIFS(eukaryotes!$A1373:$A3181,$A1373,eukaryotes!$S1373:$S3181,B$1)</f>
        <v>1</v>
      </c>
      <c r="C1373">
        <f>COUNTIFS(eukaryotes!$A1373:$A3181,$A1373,eukaryotes!$S1373:$S3181,C$1)</f>
        <v>0</v>
      </c>
      <c r="D1373">
        <f>COUNTIFS(eukaryotes!$A1373:$A3181,$A1373,eukaryotes!$S1373:$S3181,D$1)</f>
        <v>0</v>
      </c>
      <c r="E1373">
        <f>COUNTIFS(eukaryotes!$A1373:$A3181,$A1373,eukaryotes!$S1373:$S3181,E$1)</f>
        <v>0</v>
      </c>
      <c r="F1373">
        <f>COUNTIFS(eukaryotes!$A1373:$A3181,$A1373,eukaryotes!$S1373:$S3181,F$1)</f>
        <v>0</v>
      </c>
      <c r="G1373">
        <f>COUNTIFS(eukaryotes!$A1373:$A3181,$A1373,eukaryotes!$S1373:$S3181,G$1)</f>
        <v>0</v>
      </c>
      <c r="H1373">
        <f>COUNTIFS(eukaryotes!$A1373:$A3181,$A1373,eukaryotes!$S1373:$S3181,H$1)</f>
        <v>0</v>
      </c>
    </row>
    <row r="1374" spans="1:8" x14ac:dyDescent="0.25">
      <c r="A1374" t="s">
        <v>16033</v>
      </c>
      <c r="B1374">
        <f>COUNTIFS(eukaryotes!$A1374:$A3182,$A1374,eukaryotes!$S1374:$S3182,B$1)</f>
        <v>1</v>
      </c>
      <c r="C1374">
        <f>COUNTIFS(eukaryotes!$A1374:$A3182,$A1374,eukaryotes!$S1374:$S3182,C$1)</f>
        <v>0</v>
      </c>
      <c r="D1374">
        <f>COUNTIFS(eukaryotes!$A1374:$A3182,$A1374,eukaryotes!$S1374:$S3182,D$1)</f>
        <v>0</v>
      </c>
      <c r="E1374">
        <f>COUNTIFS(eukaryotes!$A1374:$A3182,$A1374,eukaryotes!$S1374:$S3182,E$1)</f>
        <v>0</v>
      </c>
      <c r="F1374">
        <f>COUNTIFS(eukaryotes!$A1374:$A3182,$A1374,eukaryotes!$S1374:$S3182,F$1)</f>
        <v>0</v>
      </c>
      <c r="G1374">
        <f>COUNTIFS(eukaryotes!$A1374:$A3182,$A1374,eukaryotes!$S1374:$S3182,G$1)</f>
        <v>0</v>
      </c>
      <c r="H1374">
        <f>COUNTIFS(eukaryotes!$A1374:$A3182,$A1374,eukaryotes!$S1374:$S3182,H$1)</f>
        <v>0</v>
      </c>
    </row>
    <row r="1375" spans="1:8" x14ac:dyDescent="0.25">
      <c r="A1375" t="s">
        <v>16042</v>
      </c>
      <c r="B1375">
        <f>COUNTIFS(eukaryotes!$A1375:$A3183,$A1375,eukaryotes!$S1375:$S3183,B$1)</f>
        <v>0</v>
      </c>
      <c r="C1375">
        <f>COUNTIFS(eukaryotes!$A1375:$A3183,$A1375,eukaryotes!$S1375:$S3183,C$1)</f>
        <v>0</v>
      </c>
      <c r="D1375">
        <f>COUNTIFS(eukaryotes!$A1375:$A3183,$A1375,eukaryotes!$S1375:$S3183,D$1)</f>
        <v>0</v>
      </c>
      <c r="E1375">
        <f>COUNTIFS(eukaryotes!$A1375:$A3183,$A1375,eukaryotes!$S1375:$S3183,E$1)</f>
        <v>1</v>
      </c>
      <c r="F1375">
        <f>COUNTIFS(eukaryotes!$A1375:$A3183,$A1375,eukaryotes!$S1375:$S3183,F$1)</f>
        <v>0</v>
      </c>
      <c r="G1375">
        <f>COUNTIFS(eukaryotes!$A1375:$A3183,$A1375,eukaryotes!$S1375:$S3183,G$1)</f>
        <v>0</v>
      </c>
      <c r="H1375">
        <f>COUNTIFS(eukaryotes!$A1375:$A3183,$A1375,eukaryotes!$S1375:$S3183,H$1)</f>
        <v>0</v>
      </c>
    </row>
    <row r="1376" spans="1:8" x14ac:dyDescent="0.25">
      <c r="A1376" t="s">
        <v>16047</v>
      </c>
      <c r="B1376">
        <f>COUNTIFS(eukaryotes!$A1376:$A3184,$A1376,eukaryotes!$S1376:$S3184,B$1)</f>
        <v>0</v>
      </c>
      <c r="C1376">
        <f>COUNTIFS(eukaryotes!$A1376:$A3184,$A1376,eukaryotes!$S1376:$S3184,C$1)</f>
        <v>0</v>
      </c>
      <c r="D1376">
        <f>COUNTIFS(eukaryotes!$A1376:$A3184,$A1376,eukaryotes!$S1376:$S3184,D$1)</f>
        <v>0</v>
      </c>
      <c r="E1376">
        <f>COUNTIFS(eukaryotes!$A1376:$A3184,$A1376,eukaryotes!$S1376:$S3184,E$1)</f>
        <v>1</v>
      </c>
      <c r="F1376">
        <f>COUNTIFS(eukaryotes!$A1376:$A3184,$A1376,eukaryotes!$S1376:$S3184,F$1)</f>
        <v>0</v>
      </c>
      <c r="G1376">
        <f>COUNTIFS(eukaryotes!$A1376:$A3184,$A1376,eukaryotes!$S1376:$S3184,G$1)</f>
        <v>0</v>
      </c>
      <c r="H1376">
        <f>COUNTIFS(eukaryotes!$A1376:$A3184,$A1376,eukaryotes!$S1376:$S3184,H$1)</f>
        <v>0</v>
      </c>
    </row>
    <row r="1377" spans="1:8" x14ac:dyDescent="0.25">
      <c r="A1377" t="s">
        <v>16052</v>
      </c>
      <c r="B1377">
        <f>COUNTIFS(eukaryotes!$A1377:$A3185,$A1377,eukaryotes!$S1377:$S3185,B$1)</f>
        <v>1</v>
      </c>
      <c r="C1377">
        <f>COUNTIFS(eukaryotes!$A1377:$A3185,$A1377,eukaryotes!$S1377:$S3185,C$1)</f>
        <v>0</v>
      </c>
      <c r="D1377">
        <f>COUNTIFS(eukaryotes!$A1377:$A3185,$A1377,eukaryotes!$S1377:$S3185,D$1)</f>
        <v>0</v>
      </c>
      <c r="E1377">
        <f>COUNTIFS(eukaryotes!$A1377:$A3185,$A1377,eukaryotes!$S1377:$S3185,E$1)</f>
        <v>0</v>
      </c>
      <c r="F1377">
        <f>COUNTIFS(eukaryotes!$A1377:$A3185,$A1377,eukaryotes!$S1377:$S3185,F$1)</f>
        <v>0</v>
      </c>
      <c r="G1377">
        <f>COUNTIFS(eukaryotes!$A1377:$A3185,$A1377,eukaryotes!$S1377:$S3185,G$1)</f>
        <v>0</v>
      </c>
      <c r="H1377">
        <f>COUNTIFS(eukaryotes!$A1377:$A3185,$A1377,eukaryotes!$S1377:$S3185,H$1)</f>
        <v>0</v>
      </c>
    </row>
    <row r="1378" spans="1:8" x14ac:dyDescent="0.25">
      <c r="A1378" t="s">
        <v>16057</v>
      </c>
      <c r="B1378">
        <f>COUNTIFS(eukaryotes!$A1378:$A3186,$A1378,eukaryotes!$S1378:$S3186,B$1)</f>
        <v>1</v>
      </c>
      <c r="C1378">
        <f>COUNTIFS(eukaryotes!$A1378:$A3186,$A1378,eukaryotes!$S1378:$S3186,C$1)</f>
        <v>0</v>
      </c>
      <c r="D1378">
        <f>COUNTIFS(eukaryotes!$A1378:$A3186,$A1378,eukaryotes!$S1378:$S3186,D$1)</f>
        <v>0</v>
      </c>
      <c r="E1378">
        <f>COUNTIFS(eukaryotes!$A1378:$A3186,$A1378,eukaryotes!$S1378:$S3186,E$1)</f>
        <v>0</v>
      </c>
      <c r="F1378">
        <f>COUNTIFS(eukaryotes!$A1378:$A3186,$A1378,eukaryotes!$S1378:$S3186,F$1)</f>
        <v>0</v>
      </c>
      <c r="G1378">
        <f>COUNTIFS(eukaryotes!$A1378:$A3186,$A1378,eukaryotes!$S1378:$S3186,G$1)</f>
        <v>0</v>
      </c>
      <c r="H1378">
        <f>COUNTIFS(eukaryotes!$A1378:$A3186,$A1378,eukaryotes!$S1378:$S3186,H$1)</f>
        <v>0</v>
      </c>
    </row>
    <row r="1379" spans="1:8" x14ac:dyDescent="0.25">
      <c r="A1379" t="s">
        <v>16062</v>
      </c>
      <c r="B1379">
        <f>COUNTIFS(eukaryotes!$A1379:$A3187,$A1379,eukaryotes!$S1379:$S3187,B$1)</f>
        <v>1</v>
      </c>
      <c r="C1379">
        <f>COUNTIFS(eukaryotes!$A1379:$A3187,$A1379,eukaryotes!$S1379:$S3187,C$1)</f>
        <v>0</v>
      </c>
      <c r="D1379">
        <f>COUNTIFS(eukaryotes!$A1379:$A3187,$A1379,eukaryotes!$S1379:$S3187,D$1)</f>
        <v>0</v>
      </c>
      <c r="E1379">
        <f>COUNTIFS(eukaryotes!$A1379:$A3187,$A1379,eukaryotes!$S1379:$S3187,E$1)</f>
        <v>0</v>
      </c>
      <c r="F1379">
        <f>COUNTIFS(eukaryotes!$A1379:$A3187,$A1379,eukaryotes!$S1379:$S3187,F$1)</f>
        <v>0</v>
      </c>
      <c r="G1379">
        <f>COUNTIFS(eukaryotes!$A1379:$A3187,$A1379,eukaryotes!$S1379:$S3187,G$1)</f>
        <v>0</v>
      </c>
      <c r="H1379">
        <f>COUNTIFS(eukaryotes!$A1379:$A3187,$A1379,eukaryotes!$S1379:$S3187,H$1)</f>
        <v>0</v>
      </c>
    </row>
    <row r="1380" spans="1:8" x14ac:dyDescent="0.25">
      <c r="A1380" t="s">
        <v>16067</v>
      </c>
      <c r="B1380">
        <f>COUNTIFS(eukaryotes!$A1380:$A3188,$A1380,eukaryotes!$S1380:$S3188,B$1)</f>
        <v>0</v>
      </c>
      <c r="C1380">
        <f>COUNTIFS(eukaryotes!$A1380:$A3188,$A1380,eukaryotes!$S1380:$S3188,C$1)</f>
        <v>0</v>
      </c>
      <c r="D1380">
        <f>COUNTIFS(eukaryotes!$A1380:$A3188,$A1380,eukaryotes!$S1380:$S3188,D$1)</f>
        <v>0</v>
      </c>
      <c r="E1380">
        <f>COUNTIFS(eukaryotes!$A1380:$A3188,$A1380,eukaryotes!$S1380:$S3188,E$1)</f>
        <v>1</v>
      </c>
      <c r="F1380">
        <f>COUNTIFS(eukaryotes!$A1380:$A3188,$A1380,eukaryotes!$S1380:$S3188,F$1)</f>
        <v>0</v>
      </c>
      <c r="G1380">
        <f>COUNTIFS(eukaryotes!$A1380:$A3188,$A1380,eukaryotes!$S1380:$S3188,G$1)</f>
        <v>0</v>
      </c>
      <c r="H1380">
        <f>COUNTIFS(eukaryotes!$A1380:$A3188,$A1380,eukaryotes!$S1380:$S3188,H$1)</f>
        <v>0</v>
      </c>
    </row>
    <row r="1381" spans="1:8" x14ac:dyDescent="0.25">
      <c r="A1381" t="s">
        <v>16072</v>
      </c>
      <c r="B1381">
        <f>COUNTIFS(eukaryotes!$A1381:$A3189,$A1381,eukaryotes!$S1381:$S3189,B$1)</f>
        <v>0</v>
      </c>
      <c r="C1381">
        <f>COUNTIFS(eukaryotes!$A1381:$A3189,$A1381,eukaryotes!$S1381:$S3189,C$1)</f>
        <v>0</v>
      </c>
      <c r="D1381">
        <f>COUNTIFS(eukaryotes!$A1381:$A3189,$A1381,eukaryotes!$S1381:$S3189,D$1)</f>
        <v>0</v>
      </c>
      <c r="E1381">
        <f>COUNTIFS(eukaryotes!$A1381:$A3189,$A1381,eukaryotes!$S1381:$S3189,E$1)</f>
        <v>1</v>
      </c>
      <c r="F1381">
        <f>COUNTIFS(eukaryotes!$A1381:$A3189,$A1381,eukaryotes!$S1381:$S3189,F$1)</f>
        <v>0</v>
      </c>
      <c r="G1381">
        <f>COUNTIFS(eukaryotes!$A1381:$A3189,$A1381,eukaryotes!$S1381:$S3189,G$1)</f>
        <v>0</v>
      </c>
      <c r="H1381">
        <f>COUNTIFS(eukaryotes!$A1381:$A3189,$A1381,eukaryotes!$S1381:$S3189,H$1)</f>
        <v>0</v>
      </c>
    </row>
    <row r="1382" spans="1:8" x14ac:dyDescent="0.25">
      <c r="A1382" t="s">
        <v>16082</v>
      </c>
      <c r="B1382">
        <f>COUNTIFS(eukaryotes!$A1382:$A3190,$A1382,eukaryotes!$S1382:$S3190,B$1)</f>
        <v>0</v>
      </c>
      <c r="C1382">
        <f>COUNTIFS(eukaryotes!$A1382:$A3190,$A1382,eukaryotes!$S1382:$S3190,C$1)</f>
        <v>0</v>
      </c>
      <c r="D1382">
        <f>COUNTIFS(eukaryotes!$A1382:$A3190,$A1382,eukaryotes!$S1382:$S3190,D$1)</f>
        <v>0</v>
      </c>
      <c r="E1382">
        <f>COUNTIFS(eukaryotes!$A1382:$A3190,$A1382,eukaryotes!$S1382:$S3190,E$1)</f>
        <v>1</v>
      </c>
      <c r="F1382">
        <f>COUNTIFS(eukaryotes!$A1382:$A3190,$A1382,eukaryotes!$S1382:$S3190,F$1)</f>
        <v>0</v>
      </c>
      <c r="G1382">
        <f>COUNTIFS(eukaryotes!$A1382:$A3190,$A1382,eukaryotes!$S1382:$S3190,G$1)</f>
        <v>0</v>
      </c>
      <c r="H1382">
        <f>COUNTIFS(eukaryotes!$A1382:$A3190,$A1382,eukaryotes!$S1382:$S3190,H$1)</f>
        <v>0</v>
      </c>
    </row>
    <row r="1383" spans="1:8" x14ac:dyDescent="0.25">
      <c r="A1383" t="s">
        <v>16088</v>
      </c>
      <c r="B1383">
        <f>COUNTIFS(eukaryotes!$A1383:$A3191,$A1383,eukaryotes!$S1383:$S3191,B$1)</f>
        <v>0</v>
      </c>
      <c r="C1383">
        <f>COUNTIFS(eukaryotes!$A1383:$A3191,$A1383,eukaryotes!$S1383:$S3191,C$1)</f>
        <v>0</v>
      </c>
      <c r="D1383">
        <f>COUNTIFS(eukaryotes!$A1383:$A3191,$A1383,eukaryotes!$S1383:$S3191,D$1)</f>
        <v>0</v>
      </c>
      <c r="E1383">
        <f>COUNTIFS(eukaryotes!$A1383:$A3191,$A1383,eukaryotes!$S1383:$S3191,E$1)</f>
        <v>1</v>
      </c>
      <c r="F1383">
        <f>COUNTIFS(eukaryotes!$A1383:$A3191,$A1383,eukaryotes!$S1383:$S3191,F$1)</f>
        <v>0</v>
      </c>
      <c r="G1383">
        <f>COUNTIFS(eukaryotes!$A1383:$A3191,$A1383,eukaryotes!$S1383:$S3191,G$1)</f>
        <v>0</v>
      </c>
      <c r="H1383">
        <f>COUNTIFS(eukaryotes!$A1383:$A3191,$A1383,eukaryotes!$S1383:$S3191,H$1)</f>
        <v>0</v>
      </c>
    </row>
    <row r="1384" spans="1:8" x14ac:dyDescent="0.25">
      <c r="A1384" t="s">
        <v>16093</v>
      </c>
      <c r="B1384">
        <f>COUNTIFS(eukaryotes!$A1384:$A3192,$A1384,eukaryotes!$S1384:$S3192,B$1)</f>
        <v>1</v>
      </c>
      <c r="C1384">
        <f>COUNTIFS(eukaryotes!$A1384:$A3192,$A1384,eukaryotes!$S1384:$S3192,C$1)</f>
        <v>0</v>
      </c>
      <c r="D1384">
        <f>COUNTIFS(eukaryotes!$A1384:$A3192,$A1384,eukaryotes!$S1384:$S3192,D$1)</f>
        <v>0</v>
      </c>
      <c r="E1384">
        <f>COUNTIFS(eukaryotes!$A1384:$A3192,$A1384,eukaryotes!$S1384:$S3192,E$1)</f>
        <v>0</v>
      </c>
      <c r="F1384">
        <f>COUNTIFS(eukaryotes!$A1384:$A3192,$A1384,eukaryotes!$S1384:$S3192,F$1)</f>
        <v>0</v>
      </c>
      <c r="G1384">
        <f>COUNTIFS(eukaryotes!$A1384:$A3192,$A1384,eukaryotes!$S1384:$S3192,G$1)</f>
        <v>0</v>
      </c>
      <c r="H1384">
        <f>COUNTIFS(eukaryotes!$A1384:$A3192,$A1384,eukaryotes!$S1384:$S3192,H$1)</f>
        <v>0</v>
      </c>
    </row>
    <row r="1385" spans="1:8" x14ac:dyDescent="0.25">
      <c r="A1385" t="s">
        <v>16103</v>
      </c>
      <c r="B1385">
        <f>COUNTIFS(eukaryotes!$A1385:$A3193,$A1385,eukaryotes!$S1385:$S3193,B$1)</f>
        <v>1</v>
      </c>
      <c r="C1385">
        <f>COUNTIFS(eukaryotes!$A1385:$A3193,$A1385,eukaryotes!$S1385:$S3193,C$1)</f>
        <v>0</v>
      </c>
      <c r="D1385">
        <f>COUNTIFS(eukaryotes!$A1385:$A3193,$A1385,eukaryotes!$S1385:$S3193,D$1)</f>
        <v>0</v>
      </c>
      <c r="E1385">
        <f>COUNTIFS(eukaryotes!$A1385:$A3193,$A1385,eukaryotes!$S1385:$S3193,E$1)</f>
        <v>0</v>
      </c>
      <c r="F1385">
        <f>COUNTIFS(eukaryotes!$A1385:$A3193,$A1385,eukaryotes!$S1385:$S3193,F$1)</f>
        <v>0</v>
      </c>
      <c r="G1385">
        <f>COUNTIFS(eukaryotes!$A1385:$A3193,$A1385,eukaryotes!$S1385:$S3193,G$1)</f>
        <v>0</v>
      </c>
      <c r="H1385">
        <f>COUNTIFS(eukaryotes!$A1385:$A3193,$A1385,eukaryotes!$S1385:$S3193,H$1)</f>
        <v>0</v>
      </c>
    </row>
    <row r="1386" spans="1:8" x14ac:dyDescent="0.25">
      <c r="A1386" t="s">
        <v>16108</v>
      </c>
      <c r="B1386">
        <f>COUNTIFS(eukaryotes!$A1386:$A3194,$A1386,eukaryotes!$S1386:$S3194,B$1)</f>
        <v>1</v>
      </c>
      <c r="C1386">
        <f>COUNTIFS(eukaryotes!$A1386:$A3194,$A1386,eukaryotes!$S1386:$S3194,C$1)</f>
        <v>0</v>
      </c>
      <c r="D1386">
        <f>COUNTIFS(eukaryotes!$A1386:$A3194,$A1386,eukaryotes!$S1386:$S3194,D$1)</f>
        <v>0</v>
      </c>
      <c r="E1386">
        <f>COUNTIFS(eukaryotes!$A1386:$A3194,$A1386,eukaryotes!$S1386:$S3194,E$1)</f>
        <v>0</v>
      </c>
      <c r="F1386">
        <f>COUNTIFS(eukaryotes!$A1386:$A3194,$A1386,eukaryotes!$S1386:$S3194,F$1)</f>
        <v>0</v>
      </c>
      <c r="G1386">
        <f>COUNTIFS(eukaryotes!$A1386:$A3194,$A1386,eukaryotes!$S1386:$S3194,G$1)</f>
        <v>0</v>
      </c>
      <c r="H1386">
        <f>COUNTIFS(eukaryotes!$A1386:$A3194,$A1386,eukaryotes!$S1386:$S3194,H$1)</f>
        <v>0</v>
      </c>
    </row>
    <row r="1387" spans="1:8" x14ac:dyDescent="0.25">
      <c r="A1387" t="s">
        <v>16113</v>
      </c>
      <c r="B1387">
        <f>COUNTIFS(eukaryotes!$A1387:$A3195,$A1387,eukaryotes!$S1387:$S3195,B$1)</f>
        <v>1</v>
      </c>
      <c r="C1387">
        <f>COUNTIFS(eukaryotes!$A1387:$A3195,$A1387,eukaryotes!$S1387:$S3195,C$1)</f>
        <v>0</v>
      </c>
      <c r="D1387">
        <f>COUNTIFS(eukaryotes!$A1387:$A3195,$A1387,eukaryotes!$S1387:$S3195,D$1)</f>
        <v>0</v>
      </c>
      <c r="E1387">
        <f>COUNTIFS(eukaryotes!$A1387:$A3195,$A1387,eukaryotes!$S1387:$S3195,E$1)</f>
        <v>0</v>
      </c>
      <c r="F1387">
        <f>COUNTIFS(eukaryotes!$A1387:$A3195,$A1387,eukaryotes!$S1387:$S3195,F$1)</f>
        <v>0</v>
      </c>
      <c r="G1387">
        <f>COUNTIFS(eukaryotes!$A1387:$A3195,$A1387,eukaryotes!$S1387:$S3195,G$1)</f>
        <v>0</v>
      </c>
      <c r="H1387">
        <f>COUNTIFS(eukaryotes!$A1387:$A3195,$A1387,eukaryotes!$S1387:$S3195,H$1)</f>
        <v>0</v>
      </c>
    </row>
    <row r="1388" spans="1:8" x14ac:dyDescent="0.25">
      <c r="A1388" t="s">
        <v>16118</v>
      </c>
      <c r="B1388">
        <f>COUNTIFS(eukaryotes!$A1388:$A3196,$A1388,eukaryotes!$S1388:$S3196,B$1)</f>
        <v>1</v>
      </c>
      <c r="C1388">
        <f>COUNTIFS(eukaryotes!$A1388:$A3196,$A1388,eukaryotes!$S1388:$S3196,C$1)</f>
        <v>0</v>
      </c>
      <c r="D1388">
        <f>COUNTIFS(eukaryotes!$A1388:$A3196,$A1388,eukaryotes!$S1388:$S3196,D$1)</f>
        <v>0</v>
      </c>
      <c r="E1388">
        <f>COUNTIFS(eukaryotes!$A1388:$A3196,$A1388,eukaryotes!$S1388:$S3196,E$1)</f>
        <v>0</v>
      </c>
      <c r="F1388">
        <f>COUNTIFS(eukaryotes!$A1388:$A3196,$A1388,eukaryotes!$S1388:$S3196,F$1)</f>
        <v>0</v>
      </c>
      <c r="G1388">
        <f>COUNTIFS(eukaryotes!$A1388:$A3196,$A1388,eukaryotes!$S1388:$S3196,G$1)</f>
        <v>0</v>
      </c>
      <c r="H1388">
        <f>COUNTIFS(eukaryotes!$A1388:$A3196,$A1388,eukaryotes!$S1388:$S3196,H$1)</f>
        <v>0</v>
      </c>
    </row>
    <row r="1389" spans="1:8" x14ac:dyDescent="0.25">
      <c r="A1389" t="s">
        <v>16123</v>
      </c>
      <c r="B1389">
        <f>COUNTIFS(eukaryotes!$A1389:$A3197,$A1389,eukaryotes!$S1389:$S3197,B$1)</f>
        <v>1</v>
      </c>
      <c r="C1389">
        <f>COUNTIFS(eukaryotes!$A1389:$A3197,$A1389,eukaryotes!$S1389:$S3197,C$1)</f>
        <v>0</v>
      </c>
      <c r="D1389">
        <f>COUNTIFS(eukaryotes!$A1389:$A3197,$A1389,eukaryotes!$S1389:$S3197,D$1)</f>
        <v>0</v>
      </c>
      <c r="E1389">
        <f>COUNTIFS(eukaryotes!$A1389:$A3197,$A1389,eukaryotes!$S1389:$S3197,E$1)</f>
        <v>0</v>
      </c>
      <c r="F1389">
        <f>COUNTIFS(eukaryotes!$A1389:$A3197,$A1389,eukaryotes!$S1389:$S3197,F$1)</f>
        <v>0</v>
      </c>
      <c r="G1389">
        <f>COUNTIFS(eukaryotes!$A1389:$A3197,$A1389,eukaryotes!$S1389:$S3197,G$1)</f>
        <v>0</v>
      </c>
      <c r="H1389">
        <f>COUNTIFS(eukaryotes!$A1389:$A3197,$A1389,eukaryotes!$S1389:$S3197,H$1)</f>
        <v>0</v>
      </c>
    </row>
    <row r="1390" spans="1:8" x14ac:dyDescent="0.25">
      <c r="A1390" t="s">
        <v>16128</v>
      </c>
      <c r="B1390">
        <f>COUNTIFS(eukaryotes!$A1390:$A3198,$A1390,eukaryotes!$S1390:$S3198,B$1)</f>
        <v>1</v>
      </c>
      <c r="C1390">
        <f>COUNTIFS(eukaryotes!$A1390:$A3198,$A1390,eukaryotes!$S1390:$S3198,C$1)</f>
        <v>0</v>
      </c>
      <c r="D1390">
        <f>COUNTIFS(eukaryotes!$A1390:$A3198,$A1390,eukaryotes!$S1390:$S3198,D$1)</f>
        <v>0</v>
      </c>
      <c r="E1390">
        <f>COUNTIFS(eukaryotes!$A1390:$A3198,$A1390,eukaryotes!$S1390:$S3198,E$1)</f>
        <v>0</v>
      </c>
      <c r="F1390">
        <f>COUNTIFS(eukaryotes!$A1390:$A3198,$A1390,eukaryotes!$S1390:$S3198,F$1)</f>
        <v>0</v>
      </c>
      <c r="G1390">
        <f>COUNTIFS(eukaryotes!$A1390:$A3198,$A1390,eukaryotes!$S1390:$S3198,G$1)</f>
        <v>0</v>
      </c>
      <c r="H1390">
        <f>COUNTIFS(eukaryotes!$A1390:$A3198,$A1390,eukaryotes!$S1390:$S3198,H$1)</f>
        <v>0</v>
      </c>
    </row>
    <row r="1391" spans="1:8" x14ac:dyDescent="0.25">
      <c r="A1391" t="s">
        <v>16132</v>
      </c>
      <c r="B1391">
        <f>COUNTIFS(eukaryotes!$A1391:$A3199,$A1391,eukaryotes!$S1391:$S3199,B$1)</f>
        <v>1</v>
      </c>
      <c r="C1391">
        <f>COUNTIFS(eukaryotes!$A1391:$A3199,$A1391,eukaryotes!$S1391:$S3199,C$1)</f>
        <v>0</v>
      </c>
      <c r="D1391">
        <f>COUNTIFS(eukaryotes!$A1391:$A3199,$A1391,eukaryotes!$S1391:$S3199,D$1)</f>
        <v>0</v>
      </c>
      <c r="E1391">
        <f>COUNTIFS(eukaryotes!$A1391:$A3199,$A1391,eukaryotes!$S1391:$S3199,E$1)</f>
        <v>0</v>
      </c>
      <c r="F1391">
        <f>COUNTIFS(eukaryotes!$A1391:$A3199,$A1391,eukaryotes!$S1391:$S3199,F$1)</f>
        <v>0</v>
      </c>
      <c r="G1391">
        <f>COUNTIFS(eukaryotes!$A1391:$A3199,$A1391,eukaryotes!$S1391:$S3199,G$1)</f>
        <v>0</v>
      </c>
      <c r="H1391">
        <f>COUNTIFS(eukaryotes!$A1391:$A3199,$A1391,eukaryotes!$S1391:$S3199,H$1)</f>
        <v>0</v>
      </c>
    </row>
    <row r="1392" spans="1:8" x14ac:dyDescent="0.25">
      <c r="A1392" t="s">
        <v>16138</v>
      </c>
      <c r="B1392">
        <f>COUNTIFS(eukaryotes!$A1392:$A3200,$A1392,eukaryotes!$S1392:$S3200,B$1)</f>
        <v>1</v>
      </c>
      <c r="C1392">
        <f>COUNTIFS(eukaryotes!$A1392:$A3200,$A1392,eukaryotes!$S1392:$S3200,C$1)</f>
        <v>0</v>
      </c>
      <c r="D1392">
        <f>COUNTIFS(eukaryotes!$A1392:$A3200,$A1392,eukaryotes!$S1392:$S3200,D$1)</f>
        <v>0</v>
      </c>
      <c r="E1392">
        <f>COUNTIFS(eukaryotes!$A1392:$A3200,$A1392,eukaryotes!$S1392:$S3200,E$1)</f>
        <v>0</v>
      </c>
      <c r="F1392">
        <f>COUNTIFS(eukaryotes!$A1392:$A3200,$A1392,eukaryotes!$S1392:$S3200,F$1)</f>
        <v>0</v>
      </c>
      <c r="G1392">
        <f>COUNTIFS(eukaryotes!$A1392:$A3200,$A1392,eukaryotes!$S1392:$S3200,G$1)</f>
        <v>0</v>
      </c>
      <c r="H1392">
        <f>COUNTIFS(eukaryotes!$A1392:$A3200,$A1392,eukaryotes!$S1392:$S3200,H$1)</f>
        <v>0</v>
      </c>
    </row>
    <row r="1393" spans="1:8" x14ac:dyDescent="0.25">
      <c r="A1393" t="s">
        <v>16143</v>
      </c>
      <c r="B1393">
        <f>COUNTIFS(eukaryotes!$A1393:$A3201,$A1393,eukaryotes!$S1393:$S3201,B$1)</f>
        <v>0</v>
      </c>
      <c r="C1393">
        <f>COUNTIFS(eukaryotes!$A1393:$A3201,$A1393,eukaryotes!$S1393:$S3201,C$1)</f>
        <v>0</v>
      </c>
      <c r="D1393">
        <f>COUNTIFS(eukaryotes!$A1393:$A3201,$A1393,eukaryotes!$S1393:$S3201,D$1)</f>
        <v>0</v>
      </c>
      <c r="E1393">
        <f>COUNTIFS(eukaryotes!$A1393:$A3201,$A1393,eukaryotes!$S1393:$S3201,E$1)</f>
        <v>1</v>
      </c>
      <c r="F1393">
        <f>COUNTIFS(eukaryotes!$A1393:$A3201,$A1393,eukaryotes!$S1393:$S3201,F$1)</f>
        <v>0</v>
      </c>
      <c r="G1393">
        <f>COUNTIFS(eukaryotes!$A1393:$A3201,$A1393,eukaryotes!$S1393:$S3201,G$1)</f>
        <v>0</v>
      </c>
      <c r="H1393">
        <f>COUNTIFS(eukaryotes!$A1393:$A3201,$A1393,eukaryotes!$S1393:$S3201,H$1)</f>
        <v>0</v>
      </c>
    </row>
    <row r="1394" spans="1:8" x14ac:dyDescent="0.25">
      <c r="A1394" t="s">
        <v>16148</v>
      </c>
      <c r="B1394">
        <f>COUNTIFS(eukaryotes!$A1394:$A3202,$A1394,eukaryotes!$S1394:$S3202,B$1)</f>
        <v>1</v>
      </c>
      <c r="C1394">
        <f>COUNTIFS(eukaryotes!$A1394:$A3202,$A1394,eukaryotes!$S1394:$S3202,C$1)</f>
        <v>0</v>
      </c>
      <c r="D1394">
        <f>COUNTIFS(eukaryotes!$A1394:$A3202,$A1394,eukaryotes!$S1394:$S3202,D$1)</f>
        <v>0</v>
      </c>
      <c r="E1394">
        <f>COUNTIFS(eukaryotes!$A1394:$A3202,$A1394,eukaryotes!$S1394:$S3202,E$1)</f>
        <v>0</v>
      </c>
      <c r="F1394">
        <f>COUNTIFS(eukaryotes!$A1394:$A3202,$A1394,eukaryotes!$S1394:$S3202,F$1)</f>
        <v>0</v>
      </c>
      <c r="G1394">
        <f>COUNTIFS(eukaryotes!$A1394:$A3202,$A1394,eukaryotes!$S1394:$S3202,G$1)</f>
        <v>0</v>
      </c>
      <c r="H1394">
        <f>COUNTIFS(eukaryotes!$A1394:$A3202,$A1394,eukaryotes!$S1394:$S3202,H$1)</f>
        <v>0</v>
      </c>
    </row>
    <row r="1395" spans="1:8" x14ac:dyDescent="0.25">
      <c r="A1395" t="s">
        <v>16153</v>
      </c>
      <c r="B1395">
        <f>COUNTIFS(eukaryotes!$A1395:$A3203,$A1395,eukaryotes!$S1395:$S3203,B$1)</f>
        <v>0</v>
      </c>
      <c r="C1395">
        <f>COUNTIFS(eukaryotes!$A1395:$A3203,$A1395,eukaryotes!$S1395:$S3203,C$1)</f>
        <v>0</v>
      </c>
      <c r="D1395">
        <f>COUNTIFS(eukaryotes!$A1395:$A3203,$A1395,eukaryotes!$S1395:$S3203,D$1)</f>
        <v>0</v>
      </c>
      <c r="E1395">
        <f>COUNTIFS(eukaryotes!$A1395:$A3203,$A1395,eukaryotes!$S1395:$S3203,E$1)</f>
        <v>0</v>
      </c>
      <c r="F1395">
        <f>COUNTIFS(eukaryotes!$A1395:$A3203,$A1395,eukaryotes!$S1395:$S3203,F$1)</f>
        <v>1</v>
      </c>
      <c r="G1395">
        <f>COUNTIFS(eukaryotes!$A1395:$A3203,$A1395,eukaryotes!$S1395:$S3203,G$1)</f>
        <v>0</v>
      </c>
      <c r="H1395">
        <f>COUNTIFS(eukaryotes!$A1395:$A3203,$A1395,eukaryotes!$S1395:$S3203,H$1)</f>
        <v>0</v>
      </c>
    </row>
    <row r="1396" spans="1:8" x14ac:dyDescent="0.25">
      <c r="A1396" t="s">
        <v>16157</v>
      </c>
      <c r="B1396">
        <f>COUNTIFS(eukaryotes!$A1396:$A3204,$A1396,eukaryotes!$S1396:$S3204,B$1)</f>
        <v>1</v>
      </c>
      <c r="C1396">
        <f>COUNTIFS(eukaryotes!$A1396:$A3204,$A1396,eukaryotes!$S1396:$S3204,C$1)</f>
        <v>0</v>
      </c>
      <c r="D1396">
        <f>COUNTIFS(eukaryotes!$A1396:$A3204,$A1396,eukaryotes!$S1396:$S3204,D$1)</f>
        <v>0</v>
      </c>
      <c r="E1396">
        <f>COUNTIFS(eukaryotes!$A1396:$A3204,$A1396,eukaryotes!$S1396:$S3204,E$1)</f>
        <v>0</v>
      </c>
      <c r="F1396">
        <f>COUNTIFS(eukaryotes!$A1396:$A3204,$A1396,eukaryotes!$S1396:$S3204,F$1)</f>
        <v>0</v>
      </c>
      <c r="G1396">
        <f>COUNTIFS(eukaryotes!$A1396:$A3204,$A1396,eukaryotes!$S1396:$S3204,G$1)</f>
        <v>0</v>
      </c>
      <c r="H1396">
        <f>COUNTIFS(eukaryotes!$A1396:$A3204,$A1396,eukaryotes!$S1396:$S3204,H$1)</f>
        <v>0</v>
      </c>
    </row>
    <row r="1397" spans="1:8" x14ac:dyDescent="0.25">
      <c r="A1397" t="s">
        <v>16163</v>
      </c>
      <c r="B1397">
        <f>COUNTIFS(eukaryotes!$A1397:$A3205,$A1397,eukaryotes!$S1397:$S3205,B$1)</f>
        <v>1</v>
      </c>
      <c r="C1397">
        <f>COUNTIFS(eukaryotes!$A1397:$A3205,$A1397,eukaryotes!$S1397:$S3205,C$1)</f>
        <v>0</v>
      </c>
      <c r="D1397">
        <f>COUNTIFS(eukaryotes!$A1397:$A3205,$A1397,eukaryotes!$S1397:$S3205,D$1)</f>
        <v>0</v>
      </c>
      <c r="E1397">
        <f>COUNTIFS(eukaryotes!$A1397:$A3205,$A1397,eukaryotes!$S1397:$S3205,E$1)</f>
        <v>0</v>
      </c>
      <c r="F1397">
        <f>COUNTIFS(eukaryotes!$A1397:$A3205,$A1397,eukaryotes!$S1397:$S3205,F$1)</f>
        <v>0</v>
      </c>
      <c r="G1397">
        <f>COUNTIFS(eukaryotes!$A1397:$A3205,$A1397,eukaryotes!$S1397:$S3205,G$1)</f>
        <v>0</v>
      </c>
      <c r="H1397">
        <f>COUNTIFS(eukaryotes!$A1397:$A3205,$A1397,eukaryotes!$S1397:$S3205,H$1)</f>
        <v>0</v>
      </c>
    </row>
    <row r="1398" spans="1:8" x14ac:dyDescent="0.25">
      <c r="A1398" t="s">
        <v>16169</v>
      </c>
      <c r="B1398">
        <f>COUNTIFS(eukaryotes!$A1398:$A3206,$A1398,eukaryotes!$S1398:$S3206,B$1)</f>
        <v>1</v>
      </c>
      <c r="C1398">
        <f>COUNTIFS(eukaryotes!$A1398:$A3206,$A1398,eukaryotes!$S1398:$S3206,C$1)</f>
        <v>0</v>
      </c>
      <c r="D1398">
        <f>COUNTIFS(eukaryotes!$A1398:$A3206,$A1398,eukaryotes!$S1398:$S3206,D$1)</f>
        <v>0</v>
      </c>
      <c r="E1398">
        <f>COUNTIFS(eukaryotes!$A1398:$A3206,$A1398,eukaryotes!$S1398:$S3206,E$1)</f>
        <v>0</v>
      </c>
      <c r="F1398">
        <f>COUNTIFS(eukaryotes!$A1398:$A3206,$A1398,eukaryotes!$S1398:$S3206,F$1)</f>
        <v>0</v>
      </c>
      <c r="G1398">
        <f>COUNTIFS(eukaryotes!$A1398:$A3206,$A1398,eukaryotes!$S1398:$S3206,G$1)</f>
        <v>0</v>
      </c>
      <c r="H1398">
        <f>COUNTIFS(eukaryotes!$A1398:$A3206,$A1398,eukaryotes!$S1398:$S3206,H$1)</f>
        <v>0</v>
      </c>
    </row>
    <row r="1399" spans="1:8" x14ac:dyDescent="0.25">
      <c r="A1399" t="s">
        <v>16175</v>
      </c>
      <c r="B1399">
        <f>COUNTIFS(eukaryotes!$A1399:$A3207,$A1399,eukaryotes!$S1399:$S3207,B$1)</f>
        <v>1</v>
      </c>
      <c r="C1399">
        <f>COUNTIFS(eukaryotes!$A1399:$A3207,$A1399,eukaryotes!$S1399:$S3207,C$1)</f>
        <v>0</v>
      </c>
      <c r="D1399">
        <f>COUNTIFS(eukaryotes!$A1399:$A3207,$A1399,eukaryotes!$S1399:$S3207,D$1)</f>
        <v>0</v>
      </c>
      <c r="E1399">
        <f>COUNTIFS(eukaryotes!$A1399:$A3207,$A1399,eukaryotes!$S1399:$S3207,E$1)</f>
        <v>0</v>
      </c>
      <c r="F1399">
        <f>COUNTIFS(eukaryotes!$A1399:$A3207,$A1399,eukaryotes!$S1399:$S3207,F$1)</f>
        <v>0</v>
      </c>
      <c r="G1399">
        <f>COUNTIFS(eukaryotes!$A1399:$A3207,$A1399,eukaryotes!$S1399:$S3207,G$1)</f>
        <v>0</v>
      </c>
      <c r="H1399">
        <f>COUNTIFS(eukaryotes!$A1399:$A3207,$A1399,eukaryotes!$S1399:$S3207,H$1)</f>
        <v>0</v>
      </c>
    </row>
    <row r="1400" spans="1:8" x14ac:dyDescent="0.25">
      <c r="A1400" t="s">
        <v>16180</v>
      </c>
      <c r="B1400">
        <f>COUNTIFS(eukaryotes!$A1400:$A3208,$A1400,eukaryotes!$S1400:$S3208,B$1)</f>
        <v>1</v>
      </c>
      <c r="C1400">
        <f>COUNTIFS(eukaryotes!$A1400:$A3208,$A1400,eukaryotes!$S1400:$S3208,C$1)</f>
        <v>0</v>
      </c>
      <c r="D1400">
        <f>COUNTIFS(eukaryotes!$A1400:$A3208,$A1400,eukaryotes!$S1400:$S3208,D$1)</f>
        <v>0</v>
      </c>
      <c r="E1400">
        <f>COUNTIFS(eukaryotes!$A1400:$A3208,$A1400,eukaryotes!$S1400:$S3208,E$1)</f>
        <v>0</v>
      </c>
      <c r="F1400">
        <f>COUNTIFS(eukaryotes!$A1400:$A3208,$A1400,eukaryotes!$S1400:$S3208,F$1)</f>
        <v>0</v>
      </c>
      <c r="G1400">
        <f>COUNTIFS(eukaryotes!$A1400:$A3208,$A1400,eukaryotes!$S1400:$S3208,G$1)</f>
        <v>0</v>
      </c>
      <c r="H1400">
        <f>COUNTIFS(eukaryotes!$A1400:$A3208,$A1400,eukaryotes!$S1400:$S3208,H$1)</f>
        <v>0</v>
      </c>
    </row>
    <row r="1401" spans="1:8" x14ac:dyDescent="0.25">
      <c r="A1401" t="s">
        <v>16185</v>
      </c>
      <c r="B1401">
        <f>COUNTIFS(eukaryotes!$A1401:$A3209,$A1401,eukaryotes!$S1401:$S3209,B$1)</f>
        <v>3</v>
      </c>
      <c r="C1401">
        <f>COUNTIFS(eukaryotes!$A1401:$A3209,$A1401,eukaryotes!$S1401:$S3209,C$1)</f>
        <v>0</v>
      </c>
      <c r="D1401">
        <f>COUNTIFS(eukaryotes!$A1401:$A3209,$A1401,eukaryotes!$S1401:$S3209,D$1)</f>
        <v>0</v>
      </c>
      <c r="E1401">
        <f>COUNTIFS(eukaryotes!$A1401:$A3209,$A1401,eukaryotes!$S1401:$S3209,E$1)</f>
        <v>0</v>
      </c>
      <c r="F1401">
        <f>COUNTIFS(eukaryotes!$A1401:$A3209,$A1401,eukaryotes!$S1401:$S3209,F$1)</f>
        <v>0</v>
      </c>
      <c r="G1401">
        <f>COUNTIFS(eukaryotes!$A1401:$A3209,$A1401,eukaryotes!$S1401:$S3209,G$1)</f>
        <v>0</v>
      </c>
      <c r="H1401">
        <f>COUNTIFS(eukaryotes!$A1401:$A3209,$A1401,eukaryotes!$S1401:$S3209,H$1)</f>
        <v>0</v>
      </c>
    </row>
    <row r="1402" spans="1:8" x14ac:dyDescent="0.25">
      <c r="A1402" t="s">
        <v>16194</v>
      </c>
      <c r="B1402">
        <f>COUNTIFS(eukaryotes!$A1402:$A3210,$A1402,eukaryotes!$S1402:$S3210,B$1)</f>
        <v>1</v>
      </c>
      <c r="C1402">
        <f>COUNTIFS(eukaryotes!$A1402:$A3210,$A1402,eukaryotes!$S1402:$S3210,C$1)</f>
        <v>0</v>
      </c>
      <c r="D1402">
        <f>COUNTIFS(eukaryotes!$A1402:$A3210,$A1402,eukaryotes!$S1402:$S3210,D$1)</f>
        <v>0</v>
      </c>
      <c r="E1402">
        <f>COUNTIFS(eukaryotes!$A1402:$A3210,$A1402,eukaryotes!$S1402:$S3210,E$1)</f>
        <v>0</v>
      </c>
      <c r="F1402">
        <f>COUNTIFS(eukaryotes!$A1402:$A3210,$A1402,eukaryotes!$S1402:$S3210,F$1)</f>
        <v>0</v>
      </c>
      <c r="G1402">
        <f>COUNTIFS(eukaryotes!$A1402:$A3210,$A1402,eukaryotes!$S1402:$S3210,G$1)</f>
        <v>0</v>
      </c>
      <c r="H1402">
        <f>COUNTIFS(eukaryotes!$A1402:$A3210,$A1402,eukaryotes!$S1402:$S3210,H$1)</f>
        <v>0</v>
      </c>
    </row>
    <row r="1403" spans="1:8" x14ac:dyDescent="0.25">
      <c r="A1403" t="s">
        <v>16200</v>
      </c>
      <c r="B1403">
        <f>COUNTIFS(eukaryotes!$A1403:$A3211,$A1403,eukaryotes!$S1403:$S3211,B$1)</f>
        <v>0</v>
      </c>
      <c r="C1403">
        <f>COUNTIFS(eukaryotes!$A1403:$A3211,$A1403,eukaryotes!$S1403:$S3211,C$1)</f>
        <v>0</v>
      </c>
      <c r="D1403">
        <f>COUNTIFS(eukaryotes!$A1403:$A3211,$A1403,eukaryotes!$S1403:$S3211,D$1)</f>
        <v>0</v>
      </c>
      <c r="E1403">
        <f>COUNTIFS(eukaryotes!$A1403:$A3211,$A1403,eukaryotes!$S1403:$S3211,E$1)</f>
        <v>1</v>
      </c>
      <c r="F1403">
        <f>COUNTIFS(eukaryotes!$A1403:$A3211,$A1403,eukaryotes!$S1403:$S3211,F$1)</f>
        <v>0</v>
      </c>
      <c r="G1403">
        <f>COUNTIFS(eukaryotes!$A1403:$A3211,$A1403,eukaryotes!$S1403:$S3211,G$1)</f>
        <v>0</v>
      </c>
      <c r="H1403">
        <f>COUNTIFS(eukaryotes!$A1403:$A3211,$A1403,eukaryotes!$S1403:$S3211,H$1)</f>
        <v>0</v>
      </c>
    </row>
    <row r="1404" spans="1:8" x14ac:dyDescent="0.25">
      <c r="A1404" t="s">
        <v>16206</v>
      </c>
      <c r="B1404">
        <f>COUNTIFS(eukaryotes!$A1404:$A3212,$A1404,eukaryotes!$S1404:$S3212,B$1)</f>
        <v>1</v>
      </c>
      <c r="C1404">
        <f>COUNTIFS(eukaryotes!$A1404:$A3212,$A1404,eukaryotes!$S1404:$S3212,C$1)</f>
        <v>0</v>
      </c>
      <c r="D1404">
        <f>COUNTIFS(eukaryotes!$A1404:$A3212,$A1404,eukaryotes!$S1404:$S3212,D$1)</f>
        <v>0</v>
      </c>
      <c r="E1404">
        <f>COUNTIFS(eukaryotes!$A1404:$A3212,$A1404,eukaryotes!$S1404:$S3212,E$1)</f>
        <v>0</v>
      </c>
      <c r="F1404">
        <f>COUNTIFS(eukaryotes!$A1404:$A3212,$A1404,eukaryotes!$S1404:$S3212,F$1)</f>
        <v>0</v>
      </c>
      <c r="G1404">
        <f>COUNTIFS(eukaryotes!$A1404:$A3212,$A1404,eukaryotes!$S1404:$S3212,G$1)</f>
        <v>0</v>
      </c>
      <c r="H1404">
        <f>COUNTIFS(eukaryotes!$A1404:$A3212,$A1404,eukaryotes!$S1404:$S3212,H$1)</f>
        <v>0</v>
      </c>
    </row>
    <row r="1405" spans="1:8" x14ac:dyDescent="0.25">
      <c r="A1405" t="s">
        <v>16211</v>
      </c>
      <c r="B1405">
        <f>COUNTIFS(eukaryotes!$A1405:$A3213,$A1405,eukaryotes!$S1405:$S3213,B$1)</f>
        <v>0</v>
      </c>
      <c r="C1405">
        <f>COUNTIFS(eukaryotes!$A1405:$A3213,$A1405,eukaryotes!$S1405:$S3213,C$1)</f>
        <v>0</v>
      </c>
      <c r="D1405">
        <f>COUNTIFS(eukaryotes!$A1405:$A3213,$A1405,eukaryotes!$S1405:$S3213,D$1)</f>
        <v>0</v>
      </c>
      <c r="E1405">
        <f>COUNTIFS(eukaryotes!$A1405:$A3213,$A1405,eukaryotes!$S1405:$S3213,E$1)</f>
        <v>0</v>
      </c>
      <c r="F1405">
        <f>COUNTIFS(eukaryotes!$A1405:$A3213,$A1405,eukaryotes!$S1405:$S3213,F$1)</f>
        <v>1</v>
      </c>
      <c r="G1405">
        <f>COUNTIFS(eukaryotes!$A1405:$A3213,$A1405,eukaryotes!$S1405:$S3213,G$1)</f>
        <v>0</v>
      </c>
      <c r="H1405">
        <f>COUNTIFS(eukaryotes!$A1405:$A3213,$A1405,eukaryotes!$S1405:$S3213,H$1)</f>
        <v>0</v>
      </c>
    </row>
    <row r="1406" spans="1:8" x14ac:dyDescent="0.25">
      <c r="A1406" t="s">
        <v>16216</v>
      </c>
      <c r="B1406">
        <f>COUNTIFS(eukaryotes!$A1406:$A3214,$A1406,eukaryotes!$S1406:$S3214,B$1)</f>
        <v>0</v>
      </c>
      <c r="C1406">
        <f>COUNTIFS(eukaryotes!$A1406:$A3214,$A1406,eukaryotes!$S1406:$S3214,C$1)</f>
        <v>0</v>
      </c>
      <c r="D1406">
        <f>COUNTIFS(eukaryotes!$A1406:$A3214,$A1406,eukaryotes!$S1406:$S3214,D$1)</f>
        <v>0</v>
      </c>
      <c r="E1406">
        <f>COUNTIFS(eukaryotes!$A1406:$A3214,$A1406,eukaryotes!$S1406:$S3214,E$1)</f>
        <v>1</v>
      </c>
      <c r="F1406">
        <f>COUNTIFS(eukaryotes!$A1406:$A3214,$A1406,eukaryotes!$S1406:$S3214,F$1)</f>
        <v>0</v>
      </c>
      <c r="G1406">
        <f>COUNTIFS(eukaryotes!$A1406:$A3214,$A1406,eukaryotes!$S1406:$S3214,G$1)</f>
        <v>0</v>
      </c>
      <c r="H1406">
        <f>COUNTIFS(eukaryotes!$A1406:$A3214,$A1406,eukaryotes!$S1406:$S3214,H$1)</f>
        <v>0</v>
      </c>
    </row>
    <row r="1407" spans="1:8" x14ac:dyDescent="0.25">
      <c r="A1407" t="s">
        <v>16221</v>
      </c>
      <c r="B1407">
        <f>COUNTIFS(eukaryotes!$A1407:$A3215,$A1407,eukaryotes!$S1407:$S3215,B$1)</f>
        <v>0</v>
      </c>
      <c r="C1407">
        <f>COUNTIFS(eukaryotes!$A1407:$A3215,$A1407,eukaryotes!$S1407:$S3215,C$1)</f>
        <v>0</v>
      </c>
      <c r="D1407">
        <f>COUNTIFS(eukaryotes!$A1407:$A3215,$A1407,eukaryotes!$S1407:$S3215,D$1)</f>
        <v>0</v>
      </c>
      <c r="E1407">
        <f>COUNTIFS(eukaryotes!$A1407:$A3215,$A1407,eukaryotes!$S1407:$S3215,E$1)</f>
        <v>1</v>
      </c>
      <c r="F1407">
        <f>COUNTIFS(eukaryotes!$A1407:$A3215,$A1407,eukaryotes!$S1407:$S3215,F$1)</f>
        <v>0</v>
      </c>
      <c r="G1407">
        <f>COUNTIFS(eukaryotes!$A1407:$A3215,$A1407,eukaryotes!$S1407:$S3215,G$1)</f>
        <v>0</v>
      </c>
      <c r="H1407">
        <f>COUNTIFS(eukaryotes!$A1407:$A3215,$A1407,eukaryotes!$S1407:$S3215,H$1)</f>
        <v>0</v>
      </c>
    </row>
    <row r="1408" spans="1:8" x14ac:dyDescent="0.25">
      <c r="A1408" t="s">
        <v>16226</v>
      </c>
      <c r="B1408">
        <f>COUNTIFS(eukaryotes!$A1408:$A3216,$A1408,eukaryotes!$S1408:$S3216,B$1)</f>
        <v>0</v>
      </c>
      <c r="C1408">
        <f>COUNTIFS(eukaryotes!$A1408:$A3216,$A1408,eukaryotes!$S1408:$S3216,C$1)</f>
        <v>0</v>
      </c>
      <c r="D1408">
        <f>COUNTIFS(eukaryotes!$A1408:$A3216,$A1408,eukaryotes!$S1408:$S3216,D$1)</f>
        <v>0</v>
      </c>
      <c r="E1408">
        <f>COUNTIFS(eukaryotes!$A1408:$A3216,$A1408,eukaryotes!$S1408:$S3216,E$1)</f>
        <v>1</v>
      </c>
      <c r="F1408">
        <f>COUNTIFS(eukaryotes!$A1408:$A3216,$A1408,eukaryotes!$S1408:$S3216,F$1)</f>
        <v>0</v>
      </c>
      <c r="G1408">
        <f>COUNTIFS(eukaryotes!$A1408:$A3216,$A1408,eukaryotes!$S1408:$S3216,G$1)</f>
        <v>0</v>
      </c>
      <c r="H1408">
        <f>COUNTIFS(eukaryotes!$A1408:$A3216,$A1408,eukaryotes!$S1408:$S3216,H$1)</f>
        <v>0</v>
      </c>
    </row>
    <row r="1409" spans="1:8" x14ac:dyDescent="0.25">
      <c r="A1409" t="s">
        <v>16231</v>
      </c>
      <c r="B1409">
        <f>COUNTIFS(eukaryotes!$A1409:$A3217,$A1409,eukaryotes!$S1409:$S3217,B$1)</f>
        <v>1</v>
      </c>
      <c r="C1409">
        <f>COUNTIFS(eukaryotes!$A1409:$A3217,$A1409,eukaryotes!$S1409:$S3217,C$1)</f>
        <v>0</v>
      </c>
      <c r="D1409">
        <f>COUNTIFS(eukaryotes!$A1409:$A3217,$A1409,eukaryotes!$S1409:$S3217,D$1)</f>
        <v>0</v>
      </c>
      <c r="E1409">
        <f>COUNTIFS(eukaryotes!$A1409:$A3217,$A1409,eukaryotes!$S1409:$S3217,E$1)</f>
        <v>0</v>
      </c>
      <c r="F1409">
        <f>COUNTIFS(eukaryotes!$A1409:$A3217,$A1409,eukaryotes!$S1409:$S3217,F$1)</f>
        <v>0</v>
      </c>
      <c r="G1409">
        <f>COUNTIFS(eukaryotes!$A1409:$A3217,$A1409,eukaryotes!$S1409:$S3217,G$1)</f>
        <v>0</v>
      </c>
      <c r="H1409">
        <f>COUNTIFS(eukaryotes!$A1409:$A3217,$A1409,eukaryotes!$S1409:$S3217,H$1)</f>
        <v>0</v>
      </c>
    </row>
    <row r="1410" spans="1:8" x14ac:dyDescent="0.25">
      <c r="A1410" t="s">
        <v>16236</v>
      </c>
      <c r="B1410">
        <f>COUNTIFS(eukaryotes!$A1410:$A3218,$A1410,eukaryotes!$S1410:$S3218,B$1)</f>
        <v>1</v>
      </c>
      <c r="C1410">
        <f>COUNTIFS(eukaryotes!$A1410:$A3218,$A1410,eukaryotes!$S1410:$S3218,C$1)</f>
        <v>0</v>
      </c>
      <c r="D1410">
        <f>COUNTIFS(eukaryotes!$A1410:$A3218,$A1410,eukaryotes!$S1410:$S3218,D$1)</f>
        <v>0</v>
      </c>
      <c r="E1410">
        <f>COUNTIFS(eukaryotes!$A1410:$A3218,$A1410,eukaryotes!$S1410:$S3218,E$1)</f>
        <v>0</v>
      </c>
      <c r="F1410">
        <f>COUNTIFS(eukaryotes!$A1410:$A3218,$A1410,eukaryotes!$S1410:$S3218,F$1)</f>
        <v>0</v>
      </c>
      <c r="G1410">
        <f>COUNTIFS(eukaryotes!$A1410:$A3218,$A1410,eukaryotes!$S1410:$S3218,G$1)</f>
        <v>0</v>
      </c>
      <c r="H1410">
        <f>COUNTIFS(eukaryotes!$A1410:$A3218,$A1410,eukaryotes!$S1410:$S3218,H$1)</f>
        <v>0</v>
      </c>
    </row>
    <row r="1411" spans="1:8" x14ac:dyDescent="0.25">
      <c r="A1411" t="s">
        <v>16241</v>
      </c>
      <c r="B1411">
        <f>COUNTIFS(eukaryotes!$A1411:$A3219,$A1411,eukaryotes!$S1411:$S3219,B$1)</f>
        <v>0</v>
      </c>
      <c r="C1411">
        <f>COUNTIFS(eukaryotes!$A1411:$A3219,$A1411,eukaryotes!$S1411:$S3219,C$1)</f>
        <v>0</v>
      </c>
      <c r="D1411">
        <f>COUNTIFS(eukaryotes!$A1411:$A3219,$A1411,eukaryotes!$S1411:$S3219,D$1)</f>
        <v>0</v>
      </c>
      <c r="E1411">
        <f>COUNTIFS(eukaryotes!$A1411:$A3219,$A1411,eukaryotes!$S1411:$S3219,E$1)</f>
        <v>1</v>
      </c>
      <c r="F1411">
        <f>COUNTIFS(eukaryotes!$A1411:$A3219,$A1411,eukaryotes!$S1411:$S3219,F$1)</f>
        <v>0</v>
      </c>
      <c r="G1411">
        <f>COUNTIFS(eukaryotes!$A1411:$A3219,$A1411,eukaryotes!$S1411:$S3219,G$1)</f>
        <v>0</v>
      </c>
      <c r="H1411">
        <f>COUNTIFS(eukaryotes!$A1411:$A3219,$A1411,eukaryotes!$S1411:$S3219,H$1)</f>
        <v>0</v>
      </c>
    </row>
    <row r="1412" spans="1:8" x14ac:dyDescent="0.25">
      <c r="A1412" t="s">
        <v>16246</v>
      </c>
      <c r="B1412">
        <f>COUNTIFS(eukaryotes!$A1412:$A3220,$A1412,eukaryotes!$S1412:$S3220,B$1)</f>
        <v>1</v>
      </c>
      <c r="C1412">
        <f>COUNTIFS(eukaryotes!$A1412:$A3220,$A1412,eukaryotes!$S1412:$S3220,C$1)</f>
        <v>0</v>
      </c>
      <c r="D1412">
        <f>COUNTIFS(eukaryotes!$A1412:$A3220,$A1412,eukaryotes!$S1412:$S3220,D$1)</f>
        <v>0</v>
      </c>
      <c r="E1412">
        <f>COUNTIFS(eukaryotes!$A1412:$A3220,$A1412,eukaryotes!$S1412:$S3220,E$1)</f>
        <v>0</v>
      </c>
      <c r="F1412">
        <f>COUNTIFS(eukaryotes!$A1412:$A3220,$A1412,eukaryotes!$S1412:$S3220,F$1)</f>
        <v>0</v>
      </c>
      <c r="G1412">
        <f>COUNTIFS(eukaryotes!$A1412:$A3220,$A1412,eukaryotes!$S1412:$S3220,G$1)</f>
        <v>0</v>
      </c>
      <c r="H1412">
        <f>COUNTIFS(eukaryotes!$A1412:$A3220,$A1412,eukaryotes!$S1412:$S3220,H$1)</f>
        <v>0</v>
      </c>
    </row>
    <row r="1413" spans="1:8" x14ac:dyDescent="0.25">
      <c r="A1413" t="s">
        <v>16251</v>
      </c>
      <c r="B1413">
        <f>COUNTIFS(eukaryotes!$A1413:$A3221,$A1413,eukaryotes!$S1413:$S3221,B$1)</f>
        <v>0</v>
      </c>
      <c r="C1413">
        <f>COUNTIFS(eukaryotes!$A1413:$A3221,$A1413,eukaryotes!$S1413:$S3221,C$1)</f>
        <v>0</v>
      </c>
      <c r="D1413">
        <f>COUNTIFS(eukaryotes!$A1413:$A3221,$A1413,eukaryotes!$S1413:$S3221,D$1)</f>
        <v>0</v>
      </c>
      <c r="E1413">
        <f>COUNTIFS(eukaryotes!$A1413:$A3221,$A1413,eukaryotes!$S1413:$S3221,E$1)</f>
        <v>1</v>
      </c>
      <c r="F1413">
        <f>COUNTIFS(eukaryotes!$A1413:$A3221,$A1413,eukaryotes!$S1413:$S3221,F$1)</f>
        <v>0</v>
      </c>
      <c r="G1413">
        <f>COUNTIFS(eukaryotes!$A1413:$A3221,$A1413,eukaryotes!$S1413:$S3221,G$1)</f>
        <v>0</v>
      </c>
      <c r="H1413">
        <f>COUNTIFS(eukaryotes!$A1413:$A3221,$A1413,eukaryotes!$S1413:$S3221,H$1)</f>
        <v>0</v>
      </c>
    </row>
    <row r="1414" spans="1:8" x14ac:dyDescent="0.25">
      <c r="A1414" t="s">
        <v>16256</v>
      </c>
      <c r="B1414">
        <f>COUNTIFS(eukaryotes!$A1414:$A3222,$A1414,eukaryotes!$S1414:$S3222,B$1)</f>
        <v>1</v>
      </c>
      <c r="C1414">
        <f>COUNTIFS(eukaryotes!$A1414:$A3222,$A1414,eukaryotes!$S1414:$S3222,C$1)</f>
        <v>0</v>
      </c>
      <c r="D1414">
        <f>COUNTIFS(eukaryotes!$A1414:$A3222,$A1414,eukaryotes!$S1414:$S3222,D$1)</f>
        <v>0</v>
      </c>
      <c r="E1414">
        <f>COUNTIFS(eukaryotes!$A1414:$A3222,$A1414,eukaryotes!$S1414:$S3222,E$1)</f>
        <v>0</v>
      </c>
      <c r="F1414">
        <f>COUNTIFS(eukaryotes!$A1414:$A3222,$A1414,eukaryotes!$S1414:$S3222,F$1)</f>
        <v>0</v>
      </c>
      <c r="G1414">
        <f>COUNTIFS(eukaryotes!$A1414:$A3222,$A1414,eukaryotes!$S1414:$S3222,G$1)</f>
        <v>0</v>
      </c>
      <c r="H1414">
        <f>COUNTIFS(eukaryotes!$A1414:$A3222,$A1414,eukaryotes!$S1414:$S3222,H$1)</f>
        <v>0</v>
      </c>
    </row>
    <row r="1415" spans="1:8" x14ac:dyDescent="0.25">
      <c r="A1415" t="s">
        <v>16261</v>
      </c>
      <c r="B1415">
        <f>COUNTIFS(eukaryotes!$A1415:$A3223,$A1415,eukaryotes!$S1415:$S3223,B$1)</f>
        <v>0</v>
      </c>
      <c r="C1415">
        <f>COUNTIFS(eukaryotes!$A1415:$A3223,$A1415,eukaryotes!$S1415:$S3223,C$1)</f>
        <v>0</v>
      </c>
      <c r="D1415">
        <f>COUNTIFS(eukaryotes!$A1415:$A3223,$A1415,eukaryotes!$S1415:$S3223,D$1)</f>
        <v>1</v>
      </c>
      <c r="E1415">
        <f>COUNTIFS(eukaryotes!$A1415:$A3223,$A1415,eukaryotes!$S1415:$S3223,E$1)</f>
        <v>0</v>
      </c>
      <c r="F1415">
        <f>COUNTIFS(eukaryotes!$A1415:$A3223,$A1415,eukaryotes!$S1415:$S3223,F$1)</f>
        <v>0</v>
      </c>
      <c r="G1415">
        <f>COUNTIFS(eukaryotes!$A1415:$A3223,$A1415,eukaryotes!$S1415:$S3223,G$1)</f>
        <v>0</v>
      </c>
      <c r="H1415">
        <f>COUNTIFS(eukaryotes!$A1415:$A3223,$A1415,eukaryotes!$S1415:$S3223,H$1)</f>
        <v>0</v>
      </c>
    </row>
    <row r="1416" spans="1:8" x14ac:dyDescent="0.25">
      <c r="A1416" t="s">
        <v>16267</v>
      </c>
      <c r="B1416">
        <f>COUNTIFS(eukaryotes!$A1416:$A3224,$A1416,eukaryotes!$S1416:$S3224,B$1)</f>
        <v>0</v>
      </c>
      <c r="C1416">
        <f>COUNTIFS(eukaryotes!$A1416:$A3224,$A1416,eukaryotes!$S1416:$S3224,C$1)</f>
        <v>0</v>
      </c>
      <c r="D1416">
        <f>COUNTIFS(eukaryotes!$A1416:$A3224,$A1416,eukaryotes!$S1416:$S3224,D$1)</f>
        <v>0</v>
      </c>
      <c r="E1416">
        <f>COUNTIFS(eukaryotes!$A1416:$A3224,$A1416,eukaryotes!$S1416:$S3224,E$1)</f>
        <v>0</v>
      </c>
      <c r="F1416">
        <f>COUNTIFS(eukaryotes!$A1416:$A3224,$A1416,eukaryotes!$S1416:$S3224,F$1)</f>
        <v>1</v>
      </c>
      <c r="G1416">
        <f>COUNTIFS(eukaryotes!$A1416:$A3224,$A1416,eukaryotes!$S1416:$S3224,G$1)</f>
        <v>0</v>
      </c>
      <c r="H1416">
        <f>COUNTIFS(eukaryotes!$A1416:$A3224,$A1416,eukaryotes!$S1416:$S3224,H$1)</f>
        <v>0</v>
      </c>
    </row>
    <row r="1417" spans="1:8" x14ac:dyDescent="0.25">
      <c r="A1417" t="s">
        <v>16271</v>
      </c>
      <c r="B1417">
        <f>COUNTIFS(eukaryotes!$A1417:$A3225,$A1417,eukaryotes!$S1417:$S3225,B$1)</f>
        <v>1</v>
      </c>
      <c r="C1417">
        <f>COUNTIFS(eukaryotes!$A1417:$A3225,$A1417,eukaryotes!$S1417:$S3225,C$1)</f>
        <v>0</v>
      </c>
      <c r="D1417">
        <f>COUNTIFS(eukaryotes!$A1417:$A3225,$A1417,eukaryotes!$S1417:$S3225,D$1)</f>
        <v>0</v>
      </c>
      <c r="E1417">
        <f>COUNTIFS(eukaryotes!$A1417:$A3225,$A1417,eukaryotes!$S1417:$S3225,E$1)</f>
        <v>0</v>
      </c>
      <c r="F1417">
        <f>COUNTIFS(eukaryotes!$A1417:$A3225,$A1417,eukaryotes!$S1417:$S3225,F$1)</f>
        <v>0</v>
      </c>
      <c r="G1417">
        <f>COUNTIFS(eukaryotes!$A1417:$A3225,$A1417,eukaryotes!$S1417:$S3225,G$1)</f>
        <v>0</v>
      </c>
      <c r="H1417">
        <f>COUNTIFS(eukaryotes!$A1417:$A3225,$A1417,eukaryotes!$S1417:$S3225,H$1)</f>
        <v>0</v>
      </c>
    </row>
    <row r="1418" spans="1:8" x14ac:dyDescent="0.25">
      <c r="A1418" t="s">
        <v>16276</v>
      </c>
      <c r="B1418">
        <f>COUNTIFS(eukaryotes!$A1418:$A3226,$A1418,eukaryotes!$S1418:$S3226,B$1)</f>
        <v>0</v>
      </c>
      <c r="C1418">
        <f>COUNTIFS(eukaryotes!$A1418:$A3226,$A1418,eukaryotes!$S1418:$S3226,C$1)</f>
        <v>0</v>
      </c>
      <c r="D1418">
        <f>COUNTIFS(eukaryotes!$A1418:$A3226,$A1418,eukaryotes!$S1418:$S3226,D$1)</f>
        <v>0</v>
      </c>
      <c r="E1418">
        <f>COUNTIFS(eukaryotes!$A1418:$A3226,$A1418,eukaryotes!$S1418:$S3226,E$1)</f>
        <v>1</v>
      </c>
      <c r="F1418">
        <f>COUNTIFS(eukaryotes!$A1418:$A3226,$A1418,eukaryotes!$S1418:$S3226,F$1)</f>
        <v>0</v>
      </c>
      <c r="G1418">
        <f>COUNTIFS(eukaryotes!$A1418:$A3226,$A1418,eukaryotes!$S1418:$S3226,G$1)</f>
        <v>0</v>
      </c>
      <c r="H1418">
        <f>COUNTIFS(eukaryotes!$A1418:$A3226,$A1418,eukaryotes!$S1418:$S3226,H$1)</f>
        <v>0</v>
      </c>
    </row>
    <row r="1419" spans="1:8" x14ac:dyDescent="0.25">
      <c r="A1419" t="s">
        <v>16281</v>
      </c>
      <c r="B1419">
        <f>COUNTIFS(eukaryotes!$A1419:$A3227,$A1419,eukaryotes!$S1419:$S3227,B$1)</f>
        <v>1</v>
      </c>
      <c r="C1419">
        <f>COUNTIFS(eukaryotes!$A1419:$A3227,$A1419,eukaryotes!$S1419:$S3227,C$1)</f>
        <v>0</v>
      </c>
      <c r="D1419">
        <f>COUNTIFS(eukaryotes!$A1419:$A3227,$A1419,eukaryotes!$S1419:$S3227,D$1)</f>
        <v>0</v>
      </c>
      <c r="E1419">
        <f>COUNTIFS(eukaryotes!$A1419:$A3227,$A1419,eukaryotes!$S1419:$S3227,E$1)</f>
        <v>0</v>
      </c>
      <c r="F1419">
        <f>COUNTIFS(eukaryotes!$A1419:$A3227,$A1419,eukaryotes!$S1419:$S3227,F$1)</f>
        <v>0</v>
      </c>
      <c r="G1419">
        <f>COUNTIFS(eukaryotes!$A1419:$A3227,$A1419,eukaryotes!$S1419:$S3227,G$1)</f>
        <v>0</v>
      </c>
      <c r="H1419">
        <f>COUNTIFS(eukaryotes!$A1419:$A3227,$A1419,eukaryotes!$S1419:$S3227,H$1)</f>
        <v>0</v>
      </c>
    </row>
    <row r="1420" spans="1:8" x14ac:dyDescent="0.25">
      <c r="A1420" t="s">
        <v>16286</v>
      </c>
      <c r="B1420">
        <f>COUNTIFS(eukaryotes!$A1420:$A3228,$A1420,eukaryotes!$S1420:$S3228,B$1)</f>
        <v>1</v>
      </c>
      <c r="C1420">
        <f>COUNTIFS(eukaryotes!$A1420:$A3228,$A1420,eukaryotes!$S1420:$S3228,C$1)</f>
        <v>0</v>
      </c>
      <c r="D1420">
        <f>COUNTIFS(eukaryotes!$A1420:$A3228,$A1420,eukaryotes!$S1420:$S3228,D$1)</f>
        <v>0</v>
      </c>
      <c r="E1420">
        <f>COUNTIFS(eukaryotes!$A1420:$A3228,$A1420,eukaryotes!$S1420:$S3228,E$1)</f>
        <v>0</v>
      </c>
      <c r="F1420">
        <f>COUNTIFS(eukaryotes!$A1420:$A3228,$A1420,eukaryotes!$S1420:$S3228,F$1)</f>
        <v>0</v>
      </c>
      <c r="G1420">
        <f>COUNTIFS(eukaryotes!$A1420:$A3228,$A1420,eukaryotes!$S1420:$S3228,G$1)</f>
        <v>0</v>
      </c>
      <c r="H1420">
        <f>COUNTIFS(eukaryotes!$A1420:$A3228,$A1420,eukaryotes!$S1420:$S3228,H$1)</f>
        <v>0</v>
      </c>
    </row>
    <row r="1421" spans="1:8" x14ac:dyDescent="0.25">
      <c r="A1421" t="s">
        <v>16291</v>
      </c>
      <c r="B1421">
        <f>COUNTIFS(eukaryotes!$A1421:$A3229,$A1421,eukaryotes!$S1421:$S3229,B$1)</f>
        <v>1</v>
      </c>
      <c r="C1421">
        <f>COUNTIFS(eukaryotes!$A1421:$A3229,$A1421,eukaryotes!$S1421:$S3229,C$1)</f>
        <v>0</v>
      </c>
      <c r="D1421">
        <f>COUNTIFS(eukaryotes!$A1421:$A3229,$A1421,eukaryotes!$S1421:$S3229,D$1)</f>
        <v>0</v>
      </c>
      <c r="E1421">
        <f>COUNTIFS(eukaryotes!$A1421:$A3229,$A1421,eukaryotes!$S1421:$S3229,E$1)</f>
        <v>0</v>
      </c>
      <c r="F1421">
        <f>COUNTIFS(eukaryotes!$A1421:$A3229,$A1421,eukaryotes!$S1421:$S3229,F$1)</f>
        <v>0</v>
      </c>
      <c r="G1421">
        <f>COUNTIFS(eukaryotes!$A1421:$A3229,$A1421,eukaryotes!$S1421:$S3229,G$1)</f>
        <v>0</v>
      </c>
      <c r="H1421">
        <f>COUNTIFS(eukaryotes!$A1421:$A3229,$A1421,eukaryotes!$S1421:$S3229,H$1)</f>
        <v>0</v>
      </c>
    </row>
    <row r="1422" spans="1:8" x14ac:dyDescent="0.25">
      <c r="A1422" t="s">
        <v>16296</v>
      </c>
      <c r="B1422">
        <f>COUNTIFS(eukaryotes!$A1422:$A3230,$A1422,eukaryotes!$S1422:$S3230,B$1)</f>
        <v>0</v>
      </c>
      <c r="C1422">
        <f>COUNTIFS(eukaryotes!$A1422:$A3230,$A1422,eukaryotes!$S1422:$S3230,C$1)</f>
        <v>0</v>
      </c>
      <c r="D1422">
        <f>COUNTIFS(eukaryotes!$A1422:$A3230,$A1422,eukaryotes!$S1422:$S3230,D$1)</f>
        <v>0</v>
      </c>
      <c r="E1422">
        <f>COUNTIFS(eukaryotes!$A1422:$A3230,$A1422,eukaryotes!$S1422:$S3230,E$1)</f>
        <v>0</v>
      </c>
      <c r="F1422">
        <f>COUNTIFS(eukaryotes!$A1422:$A3230,$A1422,eukaryotes!$S1422:$S3230,F$1)</f>
        <v>0</v>
      </c>
      <c r="G1422">
        <f>COUNTIFS(eukaryotes!$A1422:$A3230,$A1422,eukaryotes!$S1422:$S3230,G$1)</f>
        <v>0</v>
      </c>
      <c r="H1422">
        <f>COUNTIFS(eukaryotes!$A1422:$A3230,$A1422,eukaryotes!$S1422:$S3230,H$1)</f>
        <v>1</v>
      </c>
    </row>
    <row r="1423" spans="1:8" x14ac:dyDescent="0.25">
      <c r="A1423" t="s">
        <v>16299</v>
      </c>
      <c r="B1423">
        <f>COUNTIFS(eukaryotes!$A1423:$A3231,$A1423,eukaryotes!$S1423:$S3231,B$1)</f>
        <v>0</v>
      </c>
      <c r="C1423">
        <f>COUNTIFS(eukaryotes!$A1423:$A3231,$A1423,eukaryotes!$S1423:$S3231,C$1)</f>
        <v>0</v>
      </c>
      <c r="D1423">
        <f>COUNTIFS(eukaryotes!$A1423:$A3231,$A1423,eukaryotes!$S1423:$S3231,D$1)</f>
        <v>0</v>
      </c>
      <c r="E1423">
        <f>COUNTIFS(eukaryotes!$A1423:$A3231,$A1423,eukaryotes!$S1423:$S3231,E$1)</f>
        <v>0</v>
      </c>
      <c r="F1423">
        <f>COUNTIFS(eukaryotes!$A1423:$A3231,$A1423,eukaryotes!$S1423:$S3231,F$1)</f>
        <v>0</v>
      </c>
      <c r="G1423">
        <f>COUNTIFS(eukaryotes!$A1423:$A3231,$A1423,eukaryotes!$S1423:$S3231,G$1)</f>
        <v>0</v>
      </c>
      <c r="H1423">
        <f>COUNTIFS(eukaryotes!$A1423:$A3231,$A1423,eukaryotes!$S1423:$S3231,H$1)</f>
        <v>1</v>
      </c>
    </row>
    <row r="1424" spans="1:8" x14ac:dyDescent="0.25">
      <c r="A1424" t="s">
        <v>16302</v>
      </c>
      <c r="B1424">
        <f>COUNTIFS(eukaryotes!$A1424:$A3232,$A1424,eukaryotes!$S1424:$S3232,B$1)</f>
        <v>0</v>
      </c>
      <c r="C1424">
        <f>COUNTIFS(eukaryotes!$A1424:$A3232,$A1424,eukaryotes!$S1424:$S3232,C$1)</f>
        <v>0</v>
      </c>
      <c r="D1424">
        <f>COUNTIFS(eukaryotes!$A1424:$A3232,$A1424,eukaryotes!$S1424:$S3232,D$1)</f>
        <v>0</v>
      </c>
      <c r="E1424">
        <f>COUNTIFS(eukaryotes!$A1424:$A3232,$A1424,eukaryotes!$S1424:$S3232,E$1)</f>
        <v>0</v>
      </c>
      <c r="F1424">
        <f>COUNTIFS(eukaryotes!$A1424:$A3232,$A1424,eukaryotes!$S1424:$S3232,F$1)</f>
        <v>0</v>
      </c>
      <c r="G1424">
        <f>COUNTIFS(eukaryotes!$A1424:$A3232,$A1424,eukaryotes!$S1424:$S3232,G$1)</f>
        <v>0</v>
      </c>
      <c r="H1424">
        <f>COUNTIFS(eukaryotes!$A1424:$A3232,$A1424,eukaryotes!$S1424:$S3232,H$1)</f>
        <v>1</v>
      </c>
    </row>
    <row r="1425" spans="1:8" x14ac:dyDescent="0.25">
      <c r="A1425" t="s">
        <v>16309</v>
      </c>
      <c r="B1425">
        <f>COUNTIFS(eukaryotes!$A1425:$A3233,$A1425,eukaryotes!$S1425:$S3233,B$1)</f>
        <v>0</v>
      </c>
      <c r="C1425">
        <f>COUNTIFS(eukaryotes!$A1425:$A3233,$A1425,eukaryotes!$S1425:$S3233,C$1)</f>
        <v>0</v>
      </c>
      <c r="D1425">
        <f>COUNTIFS(eukaryotes!$A1425:$A3233,$A1425,eukaryotes!$S1425:$S3233,D$1)</f>
        <v>0</v>
      </c>
      <c r="E1425">
        <f>COUNTIFS(eukaryotes!$A1425:$A3233,$A1425,eukaryotes!$S1425:$S3233,E$1)</f>
        <v>1</v>
      </c>
      <c r="F1425">
        <f>COUNTIFS(eukaryotes!$A1425:$A3233,$A1425,eukaryotes!$S1425:$S3233,F$1)</f>
        <v>0</v>
      </c>
      <c r="G1425">
        <f>COUNTIFS(eukaryotes!$A1425:$A3233,$A1425,eukaryotes!$S1425:$S3233,G$1)</f>
        <v>0</v>
      </c>
      <c r="H1425">
        <f>COUNTIFS(eukaryotes!$A1425:$A3233,$A1425,eukaryotes!$S1425:$S3233,H$1)</f>
        <v>0</v>
      </c>
    </row>
    <row r="1426" spans="1:8" x14ac:dyDescent="0.25">
      <c r="A1426" t="s">
        <v>16315</v>
      </c>
      <c r="B1426">
        <f>COUNTIFS(eukaryotes!$A1426:$A3234,$A1426,eukaryotes!$S1426:$S3234,B$1)</f>
        <v>0</v>
      </c>
      <c r="C1426">
        <f>COUNTIFS(eukaryotes!$A1426:$A3234,$A1426,eukaryotes!$S1426:$S3234,C$1)</f>
        <v>0</v>
      </c>
      <c r="D1426">
        <f>COUNTIFS(eukaryotes!$A1426:$A3234,$A1426,eukaryotes!$S1426:$S3234,D$1)</f>
        <v>0</v>
      </c>
      <c r="E1426">
        <f>COUNTIFS(eukaryotes!$A1426:$A3234,$A1426,eukaryotes!$S1426:$S3234,E$1)</f>
        <v>1</v>
      </c>
      <c r="F1426">
        <f>COUNTIFS(eukaryotes!$A1426:$A3234,$A1426,eukaryotes!$S1426:$S3234,F$1)</f>
        <v>0</v>
      </c>
      <c r="G1426">
        <f>COUNTIFS(eukaryotes!$A1426:$A3234,$A1426,eukaryotes!$S1426:$S3234,G$1)</f>
        <v>0</v>
      </c>
      <c r="H1426">
        <f>COUNTIFS(eukaryotes!$A1426:$A3234,$A1426,eukaryotes!$S1426:$S3234,H$1)</f>
        <v>0</v>
      </c>
    </row>
    <row r="1427" spans="1:8" x14ac:dyDescent="0.25">
      <c r="A1427" t="s">
        <v>16323</v>
      </c>
      <c r="B1427">
        <f>COUNTIFS(eukaryotes!$A1427:$A3235,$A1427,eukaryotes!$S1427:$S3235,B$1)</f>
        <v>0</v>
      </c>
      <c r="C1427">
        <f>COUNTIFS(eukaryotes!$A1427:$A3235,$A1427,eukaryotes!$S1427:$S3235,C$1)</f>
        <v>0</v>
      </c>
      <c r="D1427">
        <f>COUNTIFS(eukaryotes!$A1427:$A3235,$A1427,eukaryotes!$S1427:$S3235,D$1)</f>
        <v>0</v>
      </c>
      <c r="E1427">
        <f>COUNTIFS(eukaryotes!$A1427:$A3235,$A1427,eukaryotes!$S1427:$S3235,E$1)</f>
        <v>1</v>
      </c>
      <c r="F1427">
        <f>COUNTIFS(eukaryotes!$A1427:$A3235,$A1427,eukaryotes!$S1427:$S3235,F$1)</f>
        <v>0</v>
      </c>
      <c r="G1427">
        <f>COUNTIFS(eukaryotes!$A1427:$A3235,$A1427,eukaryotes!$S1427:$S3235,G$1)</f>
        <v>0</v>
      </c>
      <c r="H1427">
        <f>COUNTIFS(eukaryotes!$A1427:$A3235,$A1427,eukaryotes!$S1427:$S3235,H$1)</f>
        <v>0</v>
      </c>
    </row>
    <row r="1428" spans="1:8" x14ac:dyDescent="0.25">
      <c r="A1428" t="s">
        <v>16329</v>
      </c>
      <c r="B1428">
        <f>COUNTIFS(eukaryotes!$A1428:$A3236,$A1428,eukaryotes!$S1428:$S3236,B$1)</f>
        <v>0</v>
      </c>
      <c r="C1428">
        <f>COUNTIFS(eukaryotes!$A1428:$A3236,$A1428,eukaryotes!$S1428:$S3236,C$1)</f>
        <v>0</v>
      </c>
      <c r="D1428">
        <f>COUNTIFS(eukaryotes!$A1428:$A3236,$A1428,eukaryotes!$S1428:$S3236,D$1)</f>
        <v>0</v>
      </c>
      <c r="E1428">
        <f>COUNTIFS(eukaryotes!$A1428:$A3236,$A1428,eukaryotes!$S1428:$S3236,E$1)</f>
        <v>1</v>
      </c>
      <c r="F1428">
        <f>COUNTIFS(eukaryotes!$A1428:$A3236,$A1428,eukaryotes!$S1428:$S3236,F$1)</f>
        <v>0</v>
      </c>
      <c r="G1428">
        <f>COUNTIFS(eukaryotes!$A1428:$A3236,$A1428,eukaryotes!$S1428:$S3236,G$1)</f>
        <v>0</v>
      </c>
      <c r="H1428">
        <f>COUNTIFS(eukaryotes!$A1428:$A3236,$A1428,eukaryotes!$S1428:$S3236,H$1)</f>
        <v>0</v>
      </c>
    </row>
    <row r="1429" spans="1:8" x14ac:dyDescent="0.25">
      <c r="A1429" t="s">
        <v>16335</v>
      </c>
      <c r="B1429">
        <f>COUNTIFS(eukaryotes!$A1429:$A3237,$A1429,eukaryotes!$S1429:$S3237,B$1)</f>
        <v>0</v>
      </c>
      <c r="C1429">
        <f>COUNTIFS(eukaryotes!$A1429:$A3237,$A1429,eukaryotes!$S1429:$S3237,C$1)</f>
        <v>0</v>
      </c>
      <c r="D1429">
        <f>COUNTIFS(eukaryotes!$A1429:$A3237,$A1429,eukaryotes!$S1429:$S3237,D$1)</f>
        <v>0</v>
      </c>
      <c r="E1429">
        <f>COUNTIFS(eukaryotes!$A1429:$A3237,$A1429,eukaryotes!$S1429:$S3237,E$1)</f>
        <v>1</v>
      </c>
      <c r="F1429">
        <f>COUNTIFS(eukaryotes!$A1429:$A3237,$A1429,eukaryotes!$S1429:$S3237,F$1)</f>
        <v>0</v>
      </c>
      <c r="G1429">
        <f>COUNTIFS(eukaryotes!$A1429:$A3237,$A1429,eukaryotes!$S1429:$S3237,G$1)</f>
        <v>0</v>
      </c>
      <c r="H1429">
        <f>COUNTIFS(eukaryotes!$A1429:$A3237,$A1429,eukaryotes!$S1429:$S3237,H$1)</f>
        <v>0</v>
      </c>
    </row>
    <row r="1430" spans="1:8" x14ac:dyDescent="0.25">
      <c r="A1430" t="s">
        <v>16341</v>
      </c>
      <c r="B1430">
        <f>COUNTIFS(eukaryotes!$A1430:$A3238,$A1430,eukaryotes!$S1430:$S3238,B$1)</f>
        <v>0</v>
      </c>
      <c r="C1430">
        <f>COUNTIFS(eukaryotes!$A1430:$A3238,$A1430,eukaryotes!$S1430:$S3238,C$1)</f>
        <v>0</v>
      </c>
      <c r="D1430">
        <f>COUNTIFS(eukaryotes!$A1430:$A3238,$A1430,eukaryotes!$S1430:$S3238,D$1)</f>
        <v>0</v>
      </c>
      <c r="E1430">
        <f>COUNTIFS(eukaryotes!$A1430:$A3238,$A1430,eukaryotes!$S1430:$S3238,E$1)</f>
        <v>1</v>
      </c>
      <c r="F1430">
        <f>COUNTIFS(eukaryotes!$A1430:$A3238,$A1430,eukaryotes!$S1430:$S3238,F$1)</f>
        <v>0</v>
      </c>
      <c r="G1430">
        <f>COUNTIFS(eukaryotes!$A1430:$A3238,$A1430,eukaryotes!$S1430:$S3238,G$1)</f>
        <v>0</v>
      </c>
      <c r="H1430">
        <f>COUNTIFS(eukaryotes!$A1430:$A3238,$A1430,eukaryotes!$S1430:$S3238,H$1)</f>
        <v>0</v>
      </c>
    </row>
    <row r="1431" spans="1:8" x14ac:dyDescent="0.25">
      <c r="A1431" t="s">
        <v>16347</v>
      </c>
      <c r="B1431">
        <f>COUNTIFS(eukaryotes!$A1431:$A3239,$A1431,eukaryotes!$S1431:$S3239,B$1)</f>
        <v>0</v>
      </c>
      <c r="C1431">
        <f>COUNTIFS(eukaryotes!$A1431:$A3239,$A1431,eukaryotes!$S1431:$S3239,C$1)</f>
        <v>0</v>
      </c>
      <c r="D1431">
        <f>COUNTIFS(eukaryotes!$A1431:$A3239,$A1431,eukaryotes!$S1431:$S3239,D$1)</f>
        <v>0</v>
      </c>
      <c r="E1431">
        <f>COUNTIFS(eukaryotes!$A1431:$A3239,$A1431,eukaryotes!$S1431:$S3239,E$1)</f>
        <v>1</v>
      </c>
      <c r="F1431">
        <f>COUNTIFS(eukaryotes!$A1431:$A3239,$A1431,eukaryotes!$S1431:$S3239,F$1)</f>
        <v>0</v>
      </c>
      <c r="G1431">
        <f>COUNTIFS(eukaryotes!$A1431:$A3239,$A1431,eukaryotes!$S1431:$S3239,G$1)</f>
        <v>0</v>
      </c>
      <c r="H1431">
        <f>COUNTIFS(eukaryotes!$A1431:$A3239,$A1431,eukaryotes!$S1431:$S3239,H$1)</f>
        <v>0</v>
      </c>
    </row>
    <row r="1432" spans="1:8" x14ac:dyDescent="0.25">
      <c r="A1432" t="s">
        <v>16351</v>
      </c>
      <c r="B1432">
        <f>COUNTIFS(eukaryotes!$A1432:$A3240,$A1432,eukaryotes!$S1432:$S3240,B$1)</f>
        <v>0</v>
      </c>
      <c r="C1432">
        <f>COUNTIFS(eukaryotes!$A1432:$A3240,$A1432,eukaryotes!$S1432:$S3240,C$1)</f>
        <v>0</v>
      </c>
      <c r="D1432">
        <f>COUNTIFS(eukaryotes!$A1432:$A3240,$A1432,eukaryotes!$S1432:$S3240,D$1)</f>
        <v>0</v>
      </c>
      <c r="E1432">
        <f>COUNTIFS(eukaryotes!$A1432:$A3240,$A1432,eukaryotes!$S1432:$S3240,E$1)</f>
        <v>1</v>
      </c>
      <c r="F1432">
        <f>COUNTIFS(eukaryotes!$A1432:$A3240,$A1432,eukaryotes!$S1432:$S3240,F$1)</f>
        <v>0</v>
      </c>
      <c r="G1432">
        <f>COUNTIFS(eukaryotes!$A1432:$A3240,$A1432,eukaryotes!$S1432:$S3240,G$1)</f>
        <v>0</v>
      </c>
      <c r="H1432">
        <f>COUNTIFS(eukaryotes!$A1432:$A3240,$A1432,eukaryotes!$S1432:$S3240,H$1)</f>
        <v>0</v>
      </c>
    </row>
    <row r="1433" spans="1:8" x14ac:dyDescent="0.25">
      <c r="A1433" t="s">
        <v>16355</v>
      </c>
      <c r="B1433">
        <f>COUNTIFS(eukaryotes!$A1433:$A3241,$A1433,eukaryotes!$S1433:$S3241,B$1)</f>
        <v>0</v>
      </c>
      <c r="C1433">
        <f>COUNTIFS(eukaryotes!$A1433:$A3241,$A1433,eukaryotes!$S1433:$S3241,C$1)</f>
        <v>0</v>
      </c>
      <c r="D1433">
        <f>COUNTIFS(eukaryotes!$A1433:$A3241,$A1433,eukaryotes!$S1433:$S3241,D$1)</f>
        <v>0</v>
      </c>
      <c r="E1433">
        <f>COUNTIFS(eukaryotes!$A1433:$A3241,$A1433,eukaryotes!$S1433:$S3241,E$1)</f>
        <v>1</v>
      </c>
      <c r="F1433">
        <f>COUNTIFS(eukaryotes!$A1433:$A3241,$A1433,eukaryotes!$S1433:$S3241,F$1)</f>
        <v>0</v>
      </c>
      <c r="G1433">
        <f>COUNTIFS(eukaryotes!$A1433:$A3241,$A1433,eukaryotes!$S1433:$S3241,G$1)</f>
        <v>0</v>
      </c>
      <c r="H1433">
        <f>COUNTIFS(eukaryotes!$A1433:$A3241,$A1433,eukaryotes!$S1433:$S3241,H$1)</f>
        <v>0</v>
      </c>
    </row>
    <row r="1434" spans="1:8" x14ac:dyDescent="0.25">
      <c r="A1434" t="s">
        <v>16359</v>
      </c>
      <c r="B1434">
        <f>COUNTIFS(eukaryotes!$A1434:$A3242,$A1434,eukaryotes!$S1434:$S3242,B$1)</f>
        <v>0</v>
      </c>
      <c r="C1434">
        <f>COUNTIFS(eukaryotes!$A1434:$A3242,$A1434,eukaryotes!$S1434:$S3242,C$1)</f>
        <v>0</v>
      </c>
      <c r="D1434">
        <f>COUNTIFS(eukaryotes!$A1434:$A3242,$A1434,eukaryotes!$S1434:$S3242,D$1)</f>
        <v>0</v>
      </c>
      <c r="E1434">
        <f>COUNTIFS(eukaryotes!$A1434:$A3242,$A1434,eukaryotes!$S1434:$S3242,E$1)</f>
        <v>1</v>
      </c>
      <c r="F1434">
        <f>COUNTIFS(eukaryotes!$A1434:$A3242,$A1434,eukaryotes!$S1434:$S3242,F$1)</f>
        <v>0</v>
      </c>
      <c r="G1434">
        <f>COUNTIFS(eukaryotes!$A1434:$A3242,$A1434,eukaryotes!$S1434:$S3242,G$1)</f>
        <v>0</v>
      </c>
      <c r="H1434">
        <f>COUNTIFS(eukaryotes!$A1434:$A3242,$A1434,eukaryotes!$S1434:$S3242,H$1)</f>
        <v>0</v>
      </c>
    </row>
    <row r="1435" spans="1:8" x14ac:dyDescent="0.25">
      <c r="A1435" t="s">
        <v>16363</v>
      </c>
      <c r="B1435">
        <f>COUNTIFS(eukaryotes!$A1435:$A3243,$A1435,eukaryotes!$S1435:$S3243,B$1)</f>
        <v>0</v>
      </c>
      <c r="C1435">
        <f>COUNTIFS(eukaryotes!$A1435:$A3243,$A1435,eukaryotes!$S1435:$S3243,C$1)</f>
        <v>0</v>
      </c>
      <c r="D1435">
        <f>COUNTIFS(eukaryotes!$A1435:$A3243,$A1435,eukaryotes!$S1435:$S3243,D$1)</f>
        <v>0</v>
      </c>
      <c r="E1435">
        <f>COUNTIFS(eukaryotes!$A1435:$A3243,$A1435,eukaryotes!$S1435:$S3243,E$1)</f>
        <v>1</v>
      </c>
      <c r="F1435">
        <f>COUNTIFS(eukaryotes!$A1435:$A3243,$A1435,eukaryotes!$S1435:$S3243,F$1)</f>
        <v>0</v>
      </c>
      <c r="G1435">
        <f>COUNTIFS(eukaryotes!$A1435:$A3243,$A1435,eukaryotes!$S1435:$S3243,G$1)</f>
        <v>0</v>
      </c>
      <c r="H1435">
        <f>COUNTIFS(eukaryotes!$A1435:$A3243,$A1435,eukaryotes!$S1435:$S3243,H$1)</f>
        <v>0</v>
      </c>
    </row>
    <row r="1436" spans="1:8" x14ac:dyDescent="0.25">
      <c r="A1436" t="s">
        <v>16367</v>
      </c>
      <c r="B1436">
        <f>COUNTIFS(eukaryotes!$A1436:$A3244,$A1436,eukaryotes!$S1436:$S3244,B$1)</f>
        <v>0</v>
      </c>
      <c r="C1436">
        <f>COUNTIFS(eukaryotes!$A1436:$A3244,$A1436,eukaryotes!$S1436:$S3244,C$1)</f>
        <v>0</v>
      </c>
      <c r="D1436">
        <f>COUNTIFS(eukaryotes!$A1436:$A3244,$A1436,eukaryotes!$S1436:$S3244,D$1)</f>
        <v>0</v>
      </c>
      <c r="E1436">
        <f>COUNTIFS(eukaryotes!$A1436:$A3244,$A1436,eukaryotes!$S1436:$S3244,E$1)</f>
        <v>1</v>
      </c>
      <c r="F1436">
        <f>COUNTIFS(eukaryotes!$A1436:$A3244,$A1436,eukaryotes!$S1436:$S3244,F$1)</f>
        <v>0</v>
      </c>
      <c r="G1436">
        <f>COUNTIFS(eukaryotes!$A1436:$A3244,$A1436,eukaryotes!$S1436:$S3244,G$1)</f>
        <v>0</v>
      </c>
      <c r="H1436">
        <f>COUNTIFS(eukaryotes!$A1436:$A3244,$A1436,eukaryotes!$S1436:$S3244,H$1)</f>
        <v>0</v>
      </c>
    </row>
    <row r="1437" spans="1:8" x14ac:dyDescent="0.25">
      <c r="A1437" t="s">
        <v>16371</v>
      </c>
      <c r="B1437">
        <f>COUNTIFS(eukaryotes!$A1437:$A3245,$A1437,eukaryotes!$S1437:$S3245,B$1)</f>
        <v>0</v>
      </c>
      <c r="C1437">
        <f>COUNTIFS(eukaryotes!$A1437:$A3245,$A1437,eukaryotes!$S1437:$S3245,C$1)</f>
        <v>0</v>
      </c>
      <c r="D1437">
        <f>COUNTIFS(eukaryotes!$A1437:$A3245,$A1437,eukaryotes!$S1437:$S3245,D$1)</f>
        <v>0</v>
      </c>
      <c r="E1437">
        <f>COUNTIFS(eukaryotes!$A1437:$A3245,$A1437,eukaryotes!$S1437:$S3245,E$1)</f>
        <v>1</v>
      </c>
      <c r="F1437">
        <f>COUNTIFS(eukaryotes!$A1437:$A3245,$A1437,eukaryotes!$S1437:$S3245,F$1)</f>
        <v>0</v>
      </c>
      <c r="G1437">
        <f>COUNTIFS(eukaryotes!$A1437:$A3245,$A1437,eukaryotes!$S1437:$S3245,G$1)</f>
        <v>0</v>
      </c>
      <c r="H1437">
        <f>COUNTIFS(eukaryotes!$A1437:$A3245,$A1437,eukaryotes!$S1437:$S3245,H$1)</f>
        <v>0</v>
      </c>
    </row>
    <row r="1438" spans="1:8" x14ac:dyDescent="0.25">
      <c r="A1438" t="s">
        <v>16375</v>
      </c>
      <c r="B1438">
        <f>COUNTIFS(eukaryotes!$A1438:$A3246,$A1438,eukaryotes!$S1438:$S3246,B$1)</f>
        <v>0</v>
      </c>
      <c r="C1438">
        <f>COUNTIFS(eukaryotes!$A1438:$A3246,$A1438,eukaryotes!$S1438:$S3246,C$1)</f>
        <v>0</v>
      </c>
      <c r="D1438">
        <f>COUNTIFS(eukaryotes!$A1438:$A3246,$A1438,eukaryotes!$S1438:$S3246,D$1)</f>
        <v>0</v>
      </c>
      <c r="E1438">
        <f>COUNTIFS(eukaryotes!$A1438:$A3246,$A1438,eukaryotes!$S1438:$S3246,E$1)</f>
        <v>1</v>
      </c>
      <c r="F1438">
        <f>COUNTIFS(eukaryotes!$A1438:$A3246,$A1438,eukaryotes!$S1438:$S3246,F$1)</f>
        <v>0</v>
      </c>
      <c r="G1438">
        <f>COUNTIFS(eukaryotes!$A1438:$A3246,$A1438,eukaryotes!$S1438:$S3246,G$1)</f>
        <v>0</v>
      </c>
      <c r="H1438">
        <f>COUNTIFS(eukaryotes!$A1438:$A3246,$A1438,eukaryotes!$S1438:$S3246,H$1)</f>
        <v>0</v>
      </c>
    </row>
    <row r="1439" spans="1:8" x14ac:dyDescent="0.25">
      <c r="A1439" t="s">
        <v>16379</v>
      </c>
      <c r="B1439">
        <f>COUNTIFS(eukaryotes!$A1439:$A3247,$A1439,eukaryotes!$S1439:$S3247,B$1)</f>
        <v>0</v>
      </c>
      <c r="C1439">
        <f>COUNTIFS(eukaryotes!$A1439:$A3247,$A1439,eukaryotes!$S1439:$S3247,C$1)</f>
        <v>0</v>
      </c>
      <c r="D1439">
        <f>COUNTIFS(eukaryotes!$A1439:$A3247,$A1439,eukaryotes!$S1439:$S3247,D$1)</f>
        <v>0</v>
      </c>
      <c r="E1439">
        <f>COUNTIFS(eukaryotes!$A1439:$A3247,$A1439,eukaryotes!$S1439:$S3247,E$1)</f>
        <v>1</v>
      </c>
      <c r="F1439">
        <f>COUNTIFS(eukaryotes!$A1439:$A3247,$A1439,eukaryotes!$S1439:$S3247,F$1)</f>
        <v>0</v>
      </c>
      <c r="G1439">
        <f>COUNTIFS(eukaryotes!$A1439:$A3247,$A1439,eukaryotes!$S1439:$S3247,G$1)</f>
        <v>0</v>
      </c>
      <c r="H1439">
        <f>COUNTIFS(eukaryotes!$A1439:$A3247,$A1439,eukaryotes!$S1439:$S3247,H$1)</f>
        <v>0</v>
      </c>
    </row>
    <row r="1440" spans="1:8" x14ac:dyDescent="0.25">
      <c r="A1440" t="s">
        <v>16383</v>
      </c>
      <c r="B1440">
        <f>COUNTIFS(eukaryotes!$A1440:$A3248,$A1440,eukaryotes!$S1440:$S3248,B$1)</f>
        <v>0</v>
      </c>
      <c r="C1440">
        <f>COUNTIFS(eukaryotes!$A1440:$A3248,$A1440,eukaryotes!$S1440:$S3248,C$1)</f>
        <v>0</v>
      </c>
      <c r="D1440">
        <f>COUNTIFS(eukaryotes!$A1440:$A3248,$A1440,eukaryotes!$S1440:$S3248,D$1)</f>
        <v>0</v>
      </c>
      <c r="E1440">
        <f>COUNTIFS(eukaryotes!$A1440:$A3248,$A1440,eukaryotes!$S1440:$S3248,E$1)</f>
        <v>1</v>
      </c>
      <c r="F1440">
        <f>COUNTIFS(eukaryotes!$A1440:$A3248,$A1440,eukaryotes!$S1440:$S3248,F$1)</f>
        <v>0</v>
      </c>
      <c r="G1440">
        <f>COUNTIFS(eukaryotes!$A1440:$A3248,$A1440,eukaryotes!$S1440:$S3248,G$1)</f>
        <v>0</v>
      </c>
      <c r="H1440">
        <f>COUNTIFS(eukaryotes!$A1440:$A3248,$A1440,eukaryotes!$S1440:$S3248,H$1)</f>
        <v>0</v>
      </c>
    </row>
    <row r="1441" spans="1:8" x14ac:dyDescent="0.25">
      <c r="A1441" t="s">
        <v>16387</v>
      </c>
      <c r="B1441">
        <f>COUNTIFS(eukaryotes!$A1441:$A3249,$A1441,eukaryotes!$S1441:$S3249,B$1)</f>
        <v>0</v>
      </c>
      <c r="C1441">
        <f>COUNTIFS(eukaryotes!$A1441:$A3249,$A1441,eukaryotes!$S1441:$S3249,C$1)</f>
        <v>0</v>
      </c>
      <c r="D1441">
        <f>COUNTIFS(eukaryotes!$A1441:$A3249,$A1441,eukaryotes!$S1441:$S3249,D$1)</f>
        <v>0</v>
      </c>
      <c r="E1441">
        <f>COUNTIFS(eukaryotes!$A1441:$A3249,$A1441,eukaryotes!$S1441:$S3249,E$1)</f>
        <v>1</v>
      </c>
      <c r="F1441">
        <f>COUNTIFS(eukaryotes!$A1441:$A3249,$A1441,eukaryotes!$S1441:$S3249,F$1)</f>
        <v>0</v>
      </c>
      <c r="G1441">
        <f>COUNTIFS(eukaryotes!$A1441:$A3249,$A1441,eukaryotes!$S1441:$S3249,G$1)</f>
        <v>0</v>
      </c>
      <c r="H1441">
        <f>COUNTIFS(eukaryotes!$A1441:$A3249,$A1441,eukaryotes!$S1441:$S3249,H$1)</f>
        <v>0</v>
      </c>
    </row>
    <row r="1442" spans="1:8" x14ac:dyDescent="0.25">
      <c r="A1442" t="s">
        <v>16391</v>
      </c>
      <c r="B1442">
        <f>COUNTIFS(eukaryotes!$A1442:$A3250,$A1442,eukaryotes!$S1442:$S3250,B$1)</f>
        <v>0</v>
      </c>
      <c r="C1442">
        <f>COUNTIFS(eukaryotes!$A1442:$A3250,$A1442,eukaryotes!$S1442:$S3250,C$1)</f>
        <v>0</v>
      </c>
      <c r="D1442">
        <f>COUNTIFS(eukaryotes!$A1442:$A3250,$A1442,eukaryotes!$S1442:$S3250,D$1)</f>
        <v>0</v>
      </c>
      <c r="E1442">
        <f>COUNTIFS(eukaryotes!$A1442:$A3250,$A1442,eukaryotes!$S1442:$S3250,E$1)</f>
        <v>1</v>
      </c>
      <c r="F1442">
        <f>COUNTIFS(eukaryotes!$A1442:$A3250,$A1442,eukaryotes!$S1442:$S3250,F$1)</f>
        <v>0</v>
      </c>
      <c r="G1442">
        <f>COUNTIFS(eukaryotes!$A1442:$A3250,$A1442,eukaryotes!$S1442:$S3250,G$1)</f>
        <v>0</v>
      </c>
      <c r="H1442">
        <f>COUNTIFS(eukaryotes!$A1442:$A3250,$A1442,eukaryotes!$S1442:$S3250,H$1)</f>
        <v>0</v>
      </c>
    </row>
    <row r="1443" spans="1:8" x14ac:dyDescent="0.25">
      <c r="A1443" t="s">
        <v>16395</v>
      </c>
      <c r="B1443">
        <f>COUNTIFS(eukaryotes!$A1443:$A3251,$A1443,eukaryotes!$S1443:$S3251,B$1)</f>
        <v>0</v>
      </c>
      <c r="C1443">
        <f>COUNTIFS(eukaryotes!$A1443:$A3251,$A1443,eukaryotes!$S1443:$S3251,C$1)</f>
        <v>0</v>
      </c>
      <c r="D1443">
        <f>COUNTIFS(eukaryotes!$A1443:$A3251,$A1443,eukaryotes!$S1443:$S3251,D$1)</f>
        <v>0</v>
      </c>
      <c r="E1443">
        <f>COUNTIFS(eukaryotes!$A1443:$A3251,$A1443,eukaryotes!$S1443:$S3251,E$1)</f>
        <v>1</v>
      </c>
      <c r="F1443">
        <f>COUNTIFS(eukaryotes!$A1443:$A3251,$A1443,eukaryotes!$S1443:$S3251,F$1)</f>
        <v>0</v>
      </c>
      <c r="G1443">
        <f>COUNTIFS(eukaryotes!$A1443:$A3251,$A1443,eukaryotes!$S1443:$S3251,G$1)</f>
        <v>0</v>
      </c>
      <c r="H1443">
        <f>COUNTIFS(eukaryotes!$A1443:$A3251,$A1443,eukaryotes!$S1443:$S3251,H$1)</f>
        <v>0</v>
      </c>
    </row>
    <row r="1444" spans="1:8" x14ac:dyDescent="0.25">
      <c r="A1444" t="s">
        <v>16399</v>
      </c>
      <c r="B1444">
        <f>COUNTIFS(eukaryotes!$A1444:$A3252,$A1444,eukaryotes!$S1444:$S3252,B$1)</f>
        <v>0</v>
      </c>
      <c r="C1444">
        <f>COUNTIFS(eukaryotes!$A1444:$A3252,$A1444,eukaryotes!$S1444:$S3252,C$1)</f>
        <v>0</v>
      </c>
      <c r="D1444">
        <f>COUNTIFS(eukaryotes!$A1444:$A3252,$A1444,eukaryotes!$S1444:$S3252,D$1)</f>
        <v>0</v>
      </c>
      <c r="E1444">
        <f>COUNTIFS(eukaryotes!$A1444:$A3252,$A1444,eukaryotes!$S1444:$S3252,E$1)</f>
        <v>1</v>
      </c>
      <c r="F1444">
        <f>COUNTIFS(eukaryotes!$A1444:$A3252,$A1444,eukaryotes!$S1444:$S3252,F$1)</f>
        <v>0</v>
      </c>
      <c r="G1444">
        <f>COUNTIFS(eukaryotes!$A1444:$A3252,$A1444,eukaryotes!$S1444:$S3252,G$1)</f>
        <v>0</v>
      </c>
      <c r="H1444">
        <f>COUNTIFS(eukaryotes!$A1444:$A3252,$A1444,eukaryotes!$S1444:$S3252,H$1)</f>
        <v>0</v>
      </c>
    </row>
    <row r="1445" spans="1:8" x14ac:dyDescent="0.25">
      <c r="A1445" t="s">
        <v>16405</v>
      </c>
      <c r="B1445">
        <f>COUNTIFS(eukaryotes!$A1445:$A3253,$A1445,eukaryotes!$S1445:$S3253,B$1)</f>
        <v>0</v>
      </c>
      <c r="C1445">
        <f>COUNTIFS(eukaryotes!$A1445:$A3253,$A1445,eukaryotes!$S1445:$S3253,C$1)</f>
        <v>0</v>
      </c>
      <c r="D1445">
        <f>COUNTIFS(eukaryotes!$A1445:$A3253,$A1445,eukaryotes!$S1445:$S3253,D$1)</f>
        <v>0</v>
      </c>
      <c r="E1445">
        <f>COUNTIFS(eukaryotes!$A1445:$A3253,$A1445,eukaryotes!$S1445:$S3253,E$1)</f>
        <v>1</v>
      </c>
      <c r="F1445">
        <f>COUNTIFS(eukaryotes!$A1445:$A3253,$A1445,eukaryotes!$S1445:$S3253,F$1)</f>
        <v>0</v>
      </c>
      <c r="G1445">
        <f>COUNTIFS(eukaryotes!$A1445:$A3253,$A1445,eukaryotes!$S1445:$S3253,G$1)</f>
        <v>0</v>
      </c>
      <c r="H1445">
        <f>COUNTIFS(eukaryotes!$A1445:$A3253,$A1445,eukaryotes!$S1445:$S3253,H$1)</f>
        <v>0</v>
      </c>
    </row>
    <row r="1446" spans="1:8" x14ac:dyDescent="0.25">
      <c r="A1446" t="s">
        <v>16411</v>
      </c>
      <c r="B1446">
        <f>COUNTIFS(eukaryotes!$A1446:$A3254,$A1446,eukaryotes!$S1446:$S3254,B$1)</f>
        <v>1</v>
      </c>
      <c r="C1446">
        <f>COUNTIFS(eukaryotes!$A1446:$A3254,$A1446,eukaryotes!$S1446:$S3254,C$1)</f>
        <v>0</v>
      </c>
      <c r="D1446">
        <f>COUNTIFS(eukaryotes!$A1446:$A3254,$A1446,eukaryotes!$S1446:$S3254,D$1)</f>
        <v>0</v>
      </c>
      <c r="E1446">
        <f>COUNTIFS(eukaryotes!$A1446:$A3254,$A1446,eukaryotes!$S1446:$S3254,E$1)</f>
        <v>0</v>
      </c>
      <c r="F1446">
        <f>COUNTIFS(eukaryotes!$A1446:$A3254,$A1446,eukaryotes!$S1446:$S3254,F$1)</f>
        <v>0</v>
      </c>
      <c r="G1446">
        <f>COUNTIFS(eukaryotes!$A1446:$A3254,$A1446,eukaryotes!$S1446:$S3254,G$1)</f>
        <v>0</v>
      </c>
      <c r="H1446">
        <f>COUNTIFS(eukaryotes!$A1446:$A3254,$A1446,eukaryotes!$S1446:$S3254,H$1)</f>
        <v>0</v>
      </c>
    </row>
    <row r="1447" spans="1:8" x14ac:dyDescent="0.25">
      <c r="A1447" t="s">
        <v>16417</v>
      </c>
      <c r="B1447">
        <f>COUNTIFS(eukaryotes!$A1447:$A3255,$A1447,eukaryotes!$S1447:$S3255,B$1)</f>
        <v>0</v>
      </c>
      <c r="C1447">
        <f>COUNTIFS(eukaryotes!$A1447:$A3255,$A1447,eukaryotes!$S1447:$S3255,C$1)</f>
        <v>0</v>
      </c>
      <c r="D1447">
        <f>COUNTIFS(eukaryotes!$A1447:$A3255,$A1447,eukaryotes!$S1447:$S3255,D$1)</f>
        <v>0</v>
      </c>
      <c r="E1447">
        <f>COUNTIFS(eukaryotes!$A1447:$A3255,$A1447,eukaryotes!$S1447:$S3255,E$1)</f>
        <v>1</v>
      </c>
      <c r="F1447">
        <f>COUNTIFS(eukaryotes!$A1447:$A3255,$A1447,eukaryotes!$S1447:$S3255,F$1)</f>
        <v>0</v>
      </c>
      <c r="G1447">
        <f>COUNTIFS(eukaryotes!$A1447:$A3255,$A1447,eukaryotes!$S1447:$S3255,G$1)</f>
        <v>0</v>
      </c>
      <c r="H1447">
        <f>COUNTIFS(eukaryotes!$A1447:$A3255,$A1447,eukaryotes!$S1447:$S3255,H$1)</f>
        <v>0</v>
      </c>
    </row>
    <row r="1448" spans="1:8" x14ac:dyDescent="0.25">
      <c r="A1448" t="s">
        <v>16423</v>
      </c>
      <c r="B1448">
        <f>COUNTIFS(eukaryotes!$A1448:$A3256,$A1448,eukaryotes!$S1448:$S3256,B$1)</f>
        <v>1</v>
      </c>
      <c r="C1448">
        <f>COUNTIFS(eukaryotes!$A1448:$A3256,$A1448,eukaryotes!$S1448:$S3256,C$1)</f>
        <v>0</v>
      </c>
      <c r="D1448">
        <f>COUNTIFS(eukaryotes!$A1448:$A3256,$A1448,eukaryotes!$S1448:$S3256,D$1)</f>
        <v>0</v>
      </c>
      <c r="E1448">
        <f>COUNTIFS(eukaryotes!$A1448:$A3256,$A1448,eukaryotes!$S1448:$S3256,E$1)</f>
        <v>0</v>
      </c>
      <c r="F1448">
        <f>COUNTIFS(eukaryotes!$A1448:$A3256,$A1448,eukaryotes!$S1448:$S3256,F$1)</f>
        <v>0</v>
      </c>
      <c r="G1448">
        <f>COUNTIFS(eukaryotes!$A1448:$A3256,$A1448,eukaryotes!$S1448:$S3256,G$1)</f>
        <v>0</v>
      </c>
      <c r="H1448">
        <f>COUNTIFS(eukaryotes!$A1448:$A3256,$A1448,eukaryotes!$S1448:$S3256,H$1)</f>
        <v>0</v>
      </c>
    </row>
    <row r="1449" spans="1:8" x14ac:dyDescent="0.25">
      <c r="A1449" t="s">
        <v>16429</v>
      </c>
      <c r="B1449">
        <f>COUNTIFS(eukaryotes!$A1449:$A3257,$A1449,eukaryotes!$S1449:$S3257,B$1)</f>
        <v>0</v>
      </c>
      <c r="C1449">
        <f>COUNTIFS(eukaryotes!$A1449:$A3257,$A1449,eukaryotes!$S1449:$S3257,C$1)</f>
        <v>0</v>
      </c>
      <c r="D1449">
        <f>COUNTIFS(eukaryotes!$A1449:$A3257,$A1449,eukaryotes!$S1449:$S3257,D$1)</f>
        <v>1</v>
      </c>
      <c r="E1449">
        <f>COUNTIFS(eukaryotes!$A1449:$A3257,$A1449,eukaryotes!$S1449:$S3257,E$1)</f>
        <v>0</v>
      </c>
      <c r="F1449">
        <f>COUNTIFS(eukaryotes!$A1449:$A3257,$A1449,eukaryotes!$S1449:$S3257,F$1)</f>
        <v>0</v>
      </c>
      <c r="G1449">
        <f>COUNTIFS(eukaryotes!$A1449:$A3257,$A1449,eukaryotes!$S1449:$S3257,G$1)</f>
        <v>0</v>
      </c>
      <c r="H1449">
        <f>COUNTIFS(eukaryotes!$A1449:$A3257,$A1449,eukaryotes!$S1449:$S3257,H$1)</f>
        <v>0</v>
      </c>
    </row>
    <row r="1450" spans="1:8" x14ac:dyDescent="0.25">
      <c r="A1450" t="s">
        <v>16434</v>
      </c>
      <c r="B1450">
        <f>COUNTIFS(eukaryotes!$A1450:$A3258,$A1450,eukaryotes!$S1450:$S3258,B$1)</f>
        <v>0</v>
      </c>
      <c r="C1450">
        <f>COUNTIFS(eukaryotes!$A1450:$A3258,$A1450,eukaryotes!$S1450:$S3258,C$1)</f>
        <v>1</v>
      </c>
      <c r="D1450">
        <f>COUNTIFS(eukaryotes!$A1450:$A3258,$A1450,eukaryotes!$S1450:$S3258,D$1)</f>
        <v>0</v>
      </c>
      <c r="E1450">
        <f>COUNTIFS(eukaryotes!$A1450:$A3258,$A1450,eukaryotes!$S1450:$S3258,E$1)</f>
        <v>0</v>
      </c>
      <c r="F1450">
        <f>COUNTIFS(eukaryotes!$A1450:$A3258,$A1450,eukaryotes!$S1450:$S3258,F$1)</f>
        <v>0</v>
      </c>
      <c r="G1450">
        <f>COUNTIFS(eukaryotes!$A1450:$A3258,$A1450,eukaryotes!$S1450:$S3258,G$1)</f>
        <v>0</v>
      </c>
      <c r="H1450">
        <f>COUNTIFS(eukaryotes!$A1450:$A3258,$A1450,eukaryotes!$S1450:$S3258,H$1)</f>
        <v>0</v>
      </c>
    </row>
    <row r="1451" spans="1:8" x14ac:dyDescent="0.25">
      <c r="A1451" t="s">
        <v>16439</v>
      </c>
      <c r="B1451">
        <f>COUNTIFS(eukaryotes!$A1451:$A3259,$A1451,eukaryotes!$S1451:$S3259,B$1)</f>
        <v>0</v>
      </c>
      <c r="C1451">
        <f>COUNTIFS(eukaryotes!$A1451:$A3259,$A1451,eukaryotes!$S1451:$S3259,C$1)</f>
        <v>0</v>
      </c>
      <c r="D1451">
        <f>COUNTIFS(eukaryotes!$A1451:$A3259,$A1451,eukaryotes!$S1451:$S3259,D$1)</f>
        <v>0</v>
      </c>
      <c r="E1451">
        <f>COUNTIFS(eukaryotes!$A1451:$A3259,$A1451,eukaryotes!$S1451:$S3259,E$1)</f>
        <v>1</v>
      </c>
      <c r="F1451">
        <f>COUNTIFS(eukaryotes!$A1451:$A3259,$A1451,eukaryotes!$S1451:$S3259,F$1)</f>
        <v>0</v>
      </c>
      <c r="G1451">
        <f>COUNTIFS(eukaryotes!$A1451:$A3259,$A1451,eukaryotes!$S1451:$S3259,G$1)</f>
        <v>0</v>
      </c>
      <c r="H1451">
        <f>COUNTIFS(eukaryotes!$A1451:$A3259,$A1451,eukaryotes!$S1451:$S3259,H$1)</f>
        <v>0</v>
      </c>
    </row>
    <row r="1452" spans="1:8" x14ac:dyDescent="0.25">
      <c r="A1452" t="s">
        <v>16449</v>
      </c>
      <c r="B1452">
        <f>COUNTIFS(eukaryotes!$A1452:$A3260,$A1452,eukaryotes!$S1452:$S3260,B$1)</f>
        <v>0</v>
      </c>
      <c r="C1452">
        <f>COUNTIFS(eukaryotes!$A1452:$A3260,$A1452,eukaryotes!$S1452:$S3260,C$1)</f>
        <v>0</v>
      </c>
      <c r="D1452">
        <f>COUNTIFS(eukaryotes!$A1452:$A3260,$A1452,eukaryotes!$S1452:$S3260,D$1)</f>
        <v>0</v>
      </c>
      <c r="E1452">
        <f>COUNTIFS(eukaryotes!$A1452:$A3260,$A1452,eukaryotes!$S1452:$S3260,E$1)</f>
        <v>1</v>
      </c>
      <c r="F1452">
        <f>COUNTIFS(eukaryotes!$A1452:$A3260,$A1452,eukaryotes!$S1452:$S3260,F$1)</f>
        <v>0</v>
      </c>
      <c r="G1452">
        <f>COUNTIFS(eukaryotes!$A1452:$A3260,$A1452,eukaryotes!$S1452:$S3260,G$1)</f>
        <v>0</v>
      </c>
      <c r="H1452">
        <f>COUNTIFS(eukaryotes!$A1452:$A3260,$A1452,eukaryotes!$S1452:$S3260,H$1)</f>
        <v>0</v>
      </c>
    </row>
    <row r="1453" spans="1:8" x14ac:dyDescent="0.25">
      <c r="A1453" t="s">
        <v>16458</v>
      </c>
      <c r="B1453">
        <f>COUNTIFS(eukaryotes!$A1453:$A3261,$A1453,eukaryotes!$S1453:$S3261,B$1)</f>
        <v>1</v>
      </c>
      <c r="C1453">
        <f>COUNTIFS(eukaryotes!$A1453:$A3261,$A1453,eukaryotes!$S1453:$S3261,C$1)</f>
        <v>0</v>
      </c>
      <c r="D1453">
        <f>COUNTIFS(eukaryotes!$A1453:$A3261,$A1453,eukaryotes!$S1453:$S3261,D$1)</f>
        <v>0</v>
      </c>
      <c r="E1453">
        <f>COUNTIFS(eukaryotes!$A1453:$A3261,$A1453,eukaryotes!$S1453:$S3261,E$1)</f>
        <v>0</v>
      </c>
      <c r="F1453">
        <f>COUNTIFS(eukaryotes!$A1453:$A3261,$A1453,eukaryotes!$S1453:$S3261,F$1)</f>
        <v>0</v>
      </c>
      <c r="G1453">
        <f>COUNTIFS(eukaryotes!$A1453:$A3261,$A1453,eukaryotes!$S1453:$S3261,G$1)</f>
        <v>0</v>
      </c>
      <c r="H1453">
        <f>COUNTIFS(eukaryotes!$A1453:$A3261,$A1453,eukaryotes!$S1453:$S3261,H$1)</f>
        <v>0</v>
      </c>
    </row>
    <row r="1454" spans="1:8" x14ac:dyDescent="0.25">
      <c r="A1454" t="s">
        <v>16462</v>
      </c>
      <c r="B1454">
        <f>COUNTIFS(eukaryotes!$A1454:$A3262,$A1454,eukaryotes!$S1454:$S3262,B$1)</f>
        <v>1</v>
      </c>
      <c r="C1454">
        <f>COUNTIFS(eukaryotes!$A1454:$A3262,$A1454,eukaryotes!$S1454:$S3262,C$1)</f>
        <v>0</v>
      </c>
      <c r="D1454">
        <f>COUNTIFS(eukaryotes!$A1454:$A3262,$A1454,eukaryotes!$S1454:$S3262,D$1)</f>
        <v>0</v>
      </c>
      <c r="E1454">
        <f>COUNTIFS(eukaryotes!$A1454:$A3262,$A1454,eukaryotes!$S1454:$S3262,E$1)</f>
        <v>0</v>
      </c>
      <c r="F1454">
        <f>COUNTIFS(eukaryotes!$A1454:$A3262,$A1454,eukaryotes!$S1454:$S3262,F$1)</f>
        <v>0</v>
      </c>
      <c r="G1454">
        <f>COUNTIFS(eukaryotes!$A1454:$A3262,$A1454,eukaryotes!$S1454:$S3262,G$1)</f>
        <v>0</v>
      </c>
      <c r="H1454">
        <f>COUNTIFS(eukaryotes!$A1454:$A3262,$A1454,eukaryotes!$S1454:$S3262,H$1)</f>
        <v>0</v>
      </c>
    </row>
    <row r="1455" spans="1:8" x14ac:dyDescent="0.25">
      <c r="A1455" t="s">
        <v>16467</v>
      </c>
      <c r="B1455">
        <f>COUNTIFS(eukaryotes!$A1455:$A3263,$A1455,eukaryotes!$S1455:$S3263,B$1)</f>
        <v>0</v>
      </c>
      <c r="C1455">
        <f>COUNTIFS(eukaryotes!$A1455:$A3263,$A1455,eukaryotes!$S1455:$S3263,C$1)</f>
        <v>0</v>
      </c>
      <c r="D1455">
        <f>COUNTIFS(eukaryotes!$A1455:$A3263,$A1455,eukaryotes!$S1455:$S3263,D$1)</f>
        <v>1</v>
      </c>
      <c r="E1455">
        <f>COUNTIFS(eukaryotes!$A1455:$A3263,$A1455,eukaryotes!$S1455:$S3263,E$1)</f>
        <v>0</v>
      </c>
      <c r="F1455">
        <f>COUNTIFS(eukaryotes!$A1455:$A3263,$A1455,eukaryotes!$S1455:$S3263,F$1)</f>
        <v>0</v>
      </c>
      <c r="G1455">
        <f>COUNTIFS(eukaryotes!$A1455:$A3263,$A1455,eukaryotes!$S1455:$S3263,G$1)</f>
        <v>0</v>
      </c>
      <c r="H1455">
        <f>COUNTIFS(eukaryotes!$A1455:$A3263,$A1455,eukaryotes!$S1455:$S3263,H$1)</f>
        <v>0</v>
      </c>
    </row>
    <row r="1456" spans="1:8" x14ac:dyDescent="0.25">
      <c r="A1456" t="s">
        <v>16472</v>
      </c>
      <c r="B1456">
        <f>COUNTIFS(eukaryotes!$A1456:$A3264,$A1456,eukaryotes!$S1456:$S3264,B$1)</f>
        <v>1</v>
      </c>
      <c r="C1456">
        <f>COUNTIFS(eukaryotes!$A1456:$A3264,$A1456,eukaryotes!$S1456:$S3264,C$1)</f>
        <v>0</v>
      </c>
      <c r="D1456">
        <f>COUNTIFS(eukaryotes!$A1456:$A3264,$A1456,eukaryotes!$S1456:$S3264,D$1)</f>
        <v>0</v>
      </c>
      <c r="E1456">
        <f>COUNTIFS(eukaryotes!$A1456:$A3264,$A1456,eukaryotes!$S1456:$S3264,E$1)</f>
        <v>0</v>
      </c>
      <c r="F1456">
        <f>COUNTIFS(eukaryotes!$A1456:$A3264,$A1456,eukaryotes!$S1456:$S3264,F$1)</f>
        <v>0</v>
      </c>
      <c r="G1456">
        <f>COUNTIFS(eukaryotes!$A1456:$A3264,$A1456,eukaryotes!$S1456:$S3264,G$1)</f>
        <v>0</v>
      </c>
      <c r="H1456">
        <f>COUNTIFS(eukaryotes!$A1456:$A3264,$A1456,eukaryotes!$S1456:$S3264,H$1)</f>
        <v>0</v>
      </c>
    </row>
    <row r="1457" spans="1:8" x14ac:dyDescent="0.25">
      <c r="A1457" t="s">
        <v>16477</v>
      </c>
      <c r="B1457">
        <f>COUNTIFS(eukaryotes!$A1457:$A3265,$A1457,eukaryotes!$S1457:$S3265,B$1)</f>
        <v>1</v>
      </c>
      <c r="C1457">
        <f>COUNTIFS(eukaryotes!$A1457:$A3265,$A1457,eukaryotes!$S1457:$S3265,C$1)</f>
        <v>0</v>
      </c>
      <c r="D1457">
        <f>COUNTIFS(eukaryotes!$A1457:$A3265,$A1457,eukaryotes!$S1457:$S3265,D$1)</f>
        <v>0</v>
      </c>
      <c r="E1457">
        <f>COUNTIFS(eukaryotes!$A1457:$A3265,$A1457,eukaryotes!$S1457:$S3265,E$1)</f>
        <v>0</v>
      </c>
      <c r="F1457">
        <f>COUNTIFS(eukaryotes!$A1457:$A3265,$A1457,eukaryotes!$S1457:$S3265,F$1)</f>
        <v>0</v>
      </c>
      <c r="G1457">
        <f>COUNTIFS(eukaryotes!$A1457:$A3265,$A1457,eukaryotes!$S1457:$S3265,G$1)</f>
        <v>0</v>
      </c>
      <c r="H1457">
        <f>COUNTIFS(eukaryotes!$A1457:$A3265,$A1457,eukaryotes!$S1457:$S3265,H$1)</f>
        <v>0</v>
      </c>
    </row>
    <row r="1458" spans="1:8" x14ac:dyDescent="0.25">
      <c r="A1458" t="s">
        <v>16483</v>
      </c>
      <c r="B1458">
        <f>COUNTIFS(eukaryotes!$A1458:$A3266,$A1458,eukaryotes!$S1458:$S3266,B$1)</f>
        <v>1</v>
      </c>
      <c r="C1458">
        <f>COUNTIFS(eukaryotes!$A1458:$A3266,$A1458,eukaryotes!$S1458:$S3266,C$1)</f>
        <v>0</v>
      </c>
      <c r="D1458">
        <f>COUNTIFS(eukaryotes!$A1458:$A3266,$A1458,eukaryotes!$S1458:$S3266,D$1)</f>
        <v>0</v>
      </c>
      <c r="E1458">
        <f>COUNTIFS(eukaryotes!$A1458:$A3266,$A1458,eukaryotes!$S1458:$S3266,E$1)</f>
        <v>0</v>
      </c>
      <c r="F1458">
        <f>COUNTIFS(eukaryotes!$A1458:$A3266,$A1458,eukaryotes!$S1458:$S3266,F$1)</f>
        <v>0</v>
      </c>
      <c r="G1458">
        <f>COUNTIFS(eukaryotes!$A1458:$A3266,$A1458,eukaryotes!$S1458:$S3266,G$1)</f>
        <v>0</v>
      </c>
      <c r="H1458">
        <f>COUNTIFS(eukaryotes!$A1458:$A3266,$A1458,eukaryotes!$S1458:$S3266,H$1)</f>
        <v>0</v>
      </c>
    </row>
    <row r="1459" spans="1:8" x14ac:dyDescent="0.25">
      <c r="A1459" t="s">
        <v>16488</v>
      </c>
      <c r="B1459">
        <f>COUNTIFS(eukaryotes!$A1459:$A3267,$A1459,eukaryotes!$S1459:$S3267,B$1)</f>
        <v>1</v>
      </c>
      <c r="C1459">
        <f>COUNTIFS(eukaryotes!$A1459:$A3267,$A1459,eukaryotes!$S1459:$S3267,C$1)</f>
        <v>0</v>
      </c>
      <c r="D1459">
        <f>COUNTIFS(eukaryotes!$A1459:$A3267,$A1459,eukaryotes!$S1459:$S3267,D$1)</f>
        <v>0</v>
      </c>
      <c r="E1459">
        <f>COUNTIFS(eukaryotes!$A1459:$A3267,$A1459,eukaryotes!$S1459:$S3267,E$1)</f>
        <v>0</v>
      </c>
      <c r="F1459">
        <f>COUNTIFS(eukaryotes!$A1459:$A3267,$A1459,eukaryotes!$S1459:$S3267,F$1)</f>
        <v>0</v>
      </c>
      <c r="G1459">
        <f>COUNTIFS(eukaryotes!$A1459:$A3267,$A1459,eukaryotes!$S1459:$S3267,G$1)</f>
        <v>0</v>
      </c>
      <c r="H1459">
        <f>COUNTIFS(eukaryotes!$A1459:$A3267,$A1459,eukaryotes!$S1459:$S3267,H$1)</f>
        <v>0</v>
      </c>
    </row>
    <row r="1460" spans="1:8" x14ac:dyDescent="0.25">
      <c r="A1460" t="s">
        <v>16493</v>
      </c>
      <c r="B1460">
        <f>COUNTIFS(eukaryotes!$A1460:$A3268,$A1460,eukaryotes!$S1460:$S3268,B$1)</f>
        <v>1</v>
      </c>
      <c r="C1460">
        <f>COUNTIFS(eukaryotes!$A1460:$A3268,$A1460,eukaryotes!$S1460:$S3268,C$1)</f>
        <v>0</v>
      </c>
      <c r="D1460">
        <f>COUNTIFS(eukaryotes!$A1460:$A3268,$A1460,eukaryotes!$S1460:$S3268,D$1)</f>
        <v>0</v>
      </c>
      <c r="E1460">
        <f>COUNTIFS(eukaryotes!$A1460:$A3268,$A1460,eukaryotes!$S1460:$S3268,E$1)</f>
        <v>0</v>
      </c>
      <c r="F1460">
        <f>COUNTIFS(eukaryotes!$A1460:$A3268,$A1460,eukaryotes!$S1460:$S3268,F$1)</f>
        <v>0</v>
      </c>
      <c r="G1460">
        <f>COUNTIFS(eukaryotes!$A1460:$A3268,$A1460,eukaryotes!$S1460:$S3268,G$1)</f>
        <v>0</v>
      </c>
      <c r="H1460">
        <f>COUNTIFS(eukaryotes!$A1460:$A3268,$A1460,eukaryotes!$S1460:$S3268,H$1)</f>
        <v>0</v>
      </c>
    </row>
    <row r="1461" spans="1:8" x14ac:dyDescent="0.25">
      <c r="A1461" t="s">
        <v>16498</v>
      </c>
      <c r="B1461">
        <f>COUNTIFS(eukaryotes!$A1461:$A3269,$A1461,eukaryotes!$S1461:$S3269,B$1)</f>
        <v>0</v>
      </c>
      <c r="C1461">
        <f>COUNTIFS(eukaryotes!$A1461:$A3269,$A1461,eukaryotes!$S1461:$S3269,C$1)</f>
        <v>0</v>
      </c>
      <c r="D1461">
        <f>COUNTIFS(eukaryotes!$A1461:$A3269,$A1461,eukaryotes!$S1461:$S3269,D$1)</f>
        <v>0</v>
      </c>
      <c r="E1461">
        <f>COUNTIFS(eukaryotes!$A1461:$A3269,$A1461,eukaryotes!$S1461:$S3269,E$1)</f>
        <v>1</v>
      </c>
      <c r="F1461">
        <f>COUNTIFS(eukaryotes!$A1461:$A3269,$A1461,eukaryotes!$S1461:$S3269,F$1)</f>
        <v>0</v>
      </c>
      <c r="G1461">
        <f>COUNTIFS(eukaryotes!$A1461:$A3269,$A1461,eukaryotes!$S1461:$S3269,G$1)</f>
        <v>0</v>
      </c>
      <c r="H1461">
        <f>COUNTIFS(eukaryotes!$A1461:$A3269,$A1461,eukaryotes!$S1461:$S3269,H$1)</f>
        <v>0</v>
      </c>
    </row>
    <row r="1462" spans="1:8" x14ac:dyDescent="0.25">
      <c r="A1462" t="s">
        <v>16504</v>
      </c>
      <c r="B1462">
        <f>COUNTIFS(eukaryotes!$A1462:$A3270,$A1462,eukaryotes!$S1462:$S3270,B$1)</f>
        <v>1</v>
      </c>
      <c r="C1462">
        <f>COUNTIFS(eukaryotes!$A1462:$A3270,$A1462,eukaryotes!$S1462:$S3270,C$1)</f>
        <v>0</v>
      </c>
      <c r="D1462">
        <f>COUNTIFS(eukaryotes!$A1462:$A3270,$A1462,eukaryotes!$S1462:$S3270,D$1)</f>
        <v>0</v>
      </c>
      <c r="E1462">
        <f>COUNTIFS(eukaryotes!$A1462:$A3270,$A1462,eukaryotes!$S1462:$S3270,E$1)</f>
        <v>0</v>
      </c>
      <c r="F1462">
        <f>COUNTIFS(eukaryotes!$A1462:$A3270,$A1462,eukaryotes!$S1462:$S3270,F$1)</f>
        <v>0</v>
      </c>
      <c r="G1462">
        <f>COUNTIFS(eukaryotes!$A1462:$A3270,$A1462,eukaryotes!$S1462:$S3270,G$1)</f>
        <v>0</v>
      </c>
      <c r="H1462">
        <f>COUNTIFS(eukaryotes!$A1462:$A3270,$A1462,eukaryotes!$S1462:$S3270,H$1)</f>
        <v>0</v>
      </c>
    </row>
    <row r="1463" spans="1:8" x14ac:dyDescent="0.25">
      <c r="A1463" t="s">
        <v>16509</v>
      </c>
      <c r="B1463">
        <f>COUNTIFS(eukaryotes!$A1463:$A3271,$A1463,eukaryotes!$S1463:$S3271,B$1)</f>
        <v>0</v>
      </c>
      <c r="C1463">
        <f>COUNTIFS(eukaryotes!$A1463:$A3271,$A1463,eukaryotes!$S1463:$S3271,C$1)</f>
        <v>0</v>
      </c>
      <c r="D1463">
        <f>COUNTIFS(eukaryotes!$A1463:$A3271,$A1463,eukaryotes!$S1463:$S3271,D$1)</f>
        <v>0</v>
      </c>
      <c r="E1463">
        <f>COUNTIFS(eukaryotes!$A1463:$A3271,$A1463,eukaryotes!$S1463:$S3271,E$1)</f>
        <v>1</v>
      </c>
      <c r="F1463">
        <f>COUNTIFS(eukaryotes!$A1463:$A3271,$A1463,eukaryotes!$S1463:$S3271,F$1)</f>
        <v>0</v>
      </c>
      <c r="G1463">
        <f>COUNTIFS(eukaryotes!$A1463:$A3271,$A1463,eukaryotes!$S1463:$S3271,G$1)</f>
        <v>0</v>
      </c>
      <c r="H1463">
        <f>COUNTIFS(eukaryotes!$A1463:$A3271,$A1463,eukaryotes!$S1463:$S3271,H$1)</f>
        <v>0</v>
      </c>
    </row>
    <row r="1464" spans="1:8" x14ac:dyDescent="0.25">
      <c r="A1464" t="s">
        <v>16515</v>
      </c>
      <c r="B1464">
        <f>COUNTIFS(eukaryotes!$A1464:$A3272,$A1464,eukaryotes!$S1464:$S3272,B$1)</f>
        <v>1</v>
      </c>
      <c r="C1464">
        <f>COUNTIFS(eukaryotes!$A1464:$A3272,$A1464,eukaryotes!$S1464:$S3272,C$1)</f>
        <v>0</v>
      </c>
      <c r="D1464">
        <f>COUNTIFS(eukaryotes!$A1464:$A3272,$A1464,eukaryotes!$S1464:$S3272,D$1)</f>
        <v>0</v>
      </c>
      <c r="E1464">
        <f>COUNTIFS(eukaryotes!$A1464:$A3272,$A1464,eukaryotes!$S1464:$S3272,E$1)</f>
        <v>0</v>
      </c>
      <c r="F1464">
        <f>COUNTIFS(eukaryotes!$A1464:$A3272,$A1464,eukaryotes!$S1464:$S3272,F$1)</f>
        <v>0</v>
      </c>
      <c r="G1464">
        <f>COUNTIFS(eukaryotes!$A1464:$A3272,$A1464,eukaryotes!$S1464:$S3272,G$1)</f>
        <v>0</v>
      </c>
      <c r="H1464">
        <f>COUNTIFS(eukaryotes!$A1464:$A3272,$A1464,eukaryotes!$S1464:$S3272,H$1)</f>
        <v>0</v>
      </c>
    </row>
    <row r="1465" spans="1:8" x14ac:dyDescent="0.25">
      <c r="A1465" t="s">
        <v>16520</v>
      </c>
      <c r="B1465">
        <f>COUNTIFS(eukaryotes!$A1465:$A3273,$A1465,eukaryotes!$S1465:$S3273,B$1)</f>
        <v>1</v>
      </c>
      <c r="C1465">
        <f>COUNTIFS(eukaryotes!$A1465:$A3273,$A1465,eukaryotes!$S1465:$S3273,C$1)</f>
        <v>0</v>
      </c>
      <c r="D1465">
        <f>COUNTIFS(eukaryotes!$A1465:$A3273,$A1465,eukaryotes!$S1465:$S3273,D$1)</f>
        <v>0</v>
      </c>
      <c r="E1465">
        <f>COUNTIFS(eukaryotes!$A1465:$A3273,$A1465,eukaryotes!$S1465:$S3273,E$1)</f>
        <v>0</v>
      </c>
      <c r="F1465">
        <f>COUNTIFS(eukaryotes!$A1465:$A3273,$A1465,eukaryotes!$S1465:$S3273,F$1)</f>
        <v>0</v>
      </c>
      <c r="G1465">
        <f>COUNTIFS(eukaryotes!$A1465:$A3273,$A1465,eukaryotes!$S1465:$S3273,G$1)</f>
        <v>0</v>
      </c>
      <c r="H1465">
        <f>COUNTIFS(eukaryotes!$A1465:$A3273,$A1465,eukaryotes!$S1465:$S3273,H$1)</f>
        <v>0</v>
      </c>
    </row>
    <row r="1466" spans="1:8" x14ac:dyDescent="0.25">
      <c r="A1466" t="s">
        <v>16526</v>
      </c>
      <c r="B1466">
        <f>COUNTIFS(eukaryotes!$A1466:$A3274,$A1466,eukaryotes!$S1466:$S3274,B$1)</f>
        <v>1</v>
      </c>
      <c r="C1466">
        <f>COUNTIFS(eukaryotes!$A1466:$A3274,$A1466,eukaryotes!$S1466:$S3274,C$1)</f>
        <v>0</v>
      </c>
      <c r="D1466">
        <f>COUNTIFS(eukaryotes!$A1466:$A3274,$A1466,eukaryotes!$S1466:$S3274,D$1)</f>
        <v>0</v>
      </c>
      <c r="E1466">
        <f>COUNTIFS(eukaryotes!$A1466:$A3274,$A1466,eukaryotes!$S1466:$S3274,E$1)</f>
        <v>0</v>
      </c>
      <c r="F1466">
        <f>COUNTIFS(eukaryotes!$A1466:$A3274,$A1466,eukaryotes!$S1466:$S3274,F$1)</f>
        <v>0</v>
      </c>
      <c r="G1466">
        <f>COUNTIFS(eukaryotes!$A1466:$A3274,$A1466,eukaryotes!$S1466:$S3274,G$1)</f>
        <v>0</v>
      </c>
      <c r="H1466">
        <f>COUNTIFS(eukaryotes!$A1466:$A3274,$A1466,eukaryotes!$S1466:$S3274,H$1)</f>
        <v>0</v>
      </c>
    </row>
    <row r="1467" spans="1:8" x14ac:dyDescent="0.25">
      <c r="A1467" t="s">
        <v>16532</v>
      </c>
      <c r="B1467">
        <f>COUNTIFS(eukaryotes!$A1467:$A3275,$A1467,eukaryotes!$S1467:$S3275,B$1)</f>
        <v>1</v>
      </c>
      <c r="C1467">
        <f>COUNTIFS(eukaryotes!$A1467:$A3275,$A1467,eukaryotes!$S1467:$S3275,C$1)</f>
        <v>0</v>
      </c>
      <c r="D1467">
        <f>COUNTIFS(eukaryotes!$A1467:$A3275,$A1467,eukaryotes!$S1467:$S3275,D$1)</f>
        <v>0</v>
      </c>
      <c r="E1467">
        <f>COUNTIFS(eukaryotes!$A1467:$A3275,$A1467,eukaryotes!$S1467:$S3275,E$1)</f>
        <v>0</v>
      </c>
      <c r="F1467">
        <f>COUNTIFS(eukaryotes!$A1467:$A3275,$A1467,eukaryotes!$S1467:$S3275,F$1)</f>
        <v>0</v>
      </c>
      <c r="G1467">
        <f>COUNTIFS(eukaryotes!$A1467:$A3275,$A1467,eukaryotes!$S1467:$S3275,G$1)</f>
        <v>0</v>
      </c>
      <c r="H1467">
        <f>COUNTIFS(eukaryotes!$A1467:$A3275,$A1467,eukaryotes!$S1467:$S3275,H$1)</f>
        <v>0</v>
      </c>
    </row>
    <row r="1468" spans="1:8" x14ac:dyDescent="0.25">
      <c r="A1468" t="s">
        <v>16537</v>
      </c>
      <c r="B1468">
        <f>COUNTIFS(eukaryotes!$A1468:$A3276,$A1468,eukaryotes!$S1468:$S3276,B$1)</f>
        <v>0</v>
      </c>
      <c r="C1468">
        <f>COUNTIFS(eukaryotes!$A1468:$A3276,$A1468,eukaryotes!$S1468:$S3276,C$1)</f>
        <v>0</v>
      </c>
      <c r="D1468">
        <f>COUNTIFS(eukaryotes!$A1468:$A3276,$A1468,eukaryotes!$S1468:$S3276,D$1)</f>
        <v>0</v>
      </c>
      <c r="E1468">
        <f>COUNTIFS(eukaryotes!$A1468:$A3276,$A1468,eukaryotes!$S1468:$S3276,E$1)</f>
        <v>1</v>
      </c>
      <c r="F1468">
        <f>COUNTIFS(eukaryotes!$A1468:$A3276,$A1468,eukaryotes!$S1468:$S3276,F$1)</f>
        <v>0</v>
      </c>
      <c r="G1468">
        <f>COUNTIFS(eukaryotes!$A1468:$A3276,$A1468,eukaryotes!$S1468:$S3276,G$1)</f>
        <v>0</v>
      </c>
      <c r="H1468">
        <f>COUNTIFS(eukaryotes!$A1468:$A3276,$A1468,eukaryotes!$S1468:$S3276,H$1)</f>
        <v>0</v>
      </c>
    </row>
    <row r="1469" spans="1:8" x14ac:dyDescent="0.25">
      <c r="A1469" t="s">
        <v>3000</v>
      </c>
      <c r="B1469">
        <f>COUNTIFS(eukaryotes!$A1469:$A3277,$A1469,eukaryotes!$S1469:$S3277,B$1)</f>
        <v>1</v>
      </c>
      <c r="C1469">
        <f>COUNTIFS(eukaryotes!$A1469:$A3277,$A1469,eukaryotes!$S1469:$S3277,C$1)</f>
        <v>0</v>
      </c>
      <c r="D1469">
        <f>COUNTIFS(eukaryotes!$A1469:$A3277,$A1469,eukaryotes!$S1469:$S3277,D$1)</f>
        <v>1</v>
      </c>
      <c r="E1469">
        <f>COUNTIFS(eukaryotes!$A1469:$A3277,$A1469,eukaryotes!$S1469:$S3277,E$1)</f>
        <v>0</v>
      </c>
      <c r="F1469">
        <f>COUNTIFS(eukaryotes!$A1469:$A3277,$A1469,eukaryotes!$S1469:$S3277,F$1)</f>
        <v>0</v>
      </c>
      <c r="G1469">
        <f>COUNTIFS(eukaryotes!$A1469:$A3277,$A1469,eukaryotes!$S1469:$S3277,G$1)</f>
        <v>0</v>
      </c>
      <c r="H1469">
        <f>COUNTIFS(eukaryotes!$A1469:$A3277,$A1469,eukaryotes!$S1469:$S3277,H$1)</f>
        <v>0</v>
      </c>
    </row>
    <row r="1470" spans="1:8" x14ac:dyDescent="0.25">
      <c r="A1470" t="s">
        <v>16545</v>
      </c>
      <c r="B1470">
        <f>COUNTIFS(eukaryotes!$A1470:$A3278,$A1470,eukaryotes!$S1470:$S3278,B$1)</f>
        <v>0</v>
      </c>
      <c r="C1470">
        <f>COUNTIFS(eukaryotes!$A1470:$A3278,$A1470,eukaryotes!$S1470:$S3278,C$1)</f>
        <v>0</v>
      </c>
      <c r="D1470">
        <f>COUNTIFS(eukaryotes!$A1470:$A3278,$A1470,eukaryotes!$S1470:$S3278,D$1)</f>
        <v>0</v>
      </c>
      <c r="E1470">
        <f>COUNTIFS(eukaryotes!$A1470:$A3278,$A1470,eukaryotes!$S1470:$S3278,E$1)</f>
        <v>2</v>
      </c>
      <c r="F1470">
        <f>COUNTIFS(eukaryotes!$A1470:$A3278,$A1470,eukaryotes!$S1470:$S3278,F$1)</f>
        <v>0</v>
      </c>
      <c r="G1470">
        <f>COUNTIFS(eukaryotes!$A1470:$A3278,$A1470,eukaryotes!$S1470:$S3278,G$1)</f>
        <v>0</v>
      </c>
      <c r="H1470">
        <f>COUNTIFS(eukaryotes!$A1470:$A3278,$A1470,eukaryotes!$S1470:$S3278,H$1)</f>
        <v>0</v>
      </c>
    </row>
    <row r="1471" spans="1:8" x14ac:dyDescent="0.25">
      <c r="A1471" t="s">
        <v>16551</v>
      </c>
      <c r="B1471">
        <f>COUNTIFS(eukaryotes!$A1471:$A3279,$A1471,eukaryotes!$S1471:$S3279,B$1)</f>
        <v>1</v>
      </c>
      <c r="C1471">
        <f>COUNTIFS(eukaryotes!$A1471:$A3279,$A1471,eukaryotes!$S1471:$S3279,C$1)</f>
        <v>0</v>
      </c>
      <c r="D1471">
        <f>COUNTIFS(eukaryotes!$A1471:$A3279,$A1471,eukaryotes!$S1471:$S3279,D$1)</f>
        <v>0</v>
      </c>
      <c r="E1471">
        <f>COUNTIFS(eukaryotes!$A1471:$A3279,$A1471,eukaryotes!$S1471:$S3279,E$1)</f>
        <v>0</v>
      </c>
      <c r="F1471">
        <f>COUNTIFS(eukaryotes!$A1471:$A3279,$A1471,eukaryotes!$S1471:$S3279,F$1)</f>
        <v>0</v>
      </c>
      <c r="G1471">
        <f>COUNTIFS(eukaryotes!$A1471:$A3279,$A1471,eukaryotes!$S1471:$S3279,G$1)</f>
        <v>0</v>
      </c>
      <c r="H1471">
        <f>COUNTIFS(eukaryotes!$A1471:$A3279,$A1471,eukaryotes!$S1471:$S3279,H$1)</f>
        <v>0</v>
      </c>
    </row>
    <row r="1472" spans="1:8" x14ac:dyDescent="0.25">
      <c r="A1472" t="s">
        <v>16555</v>
      </c>
      <c r="B1472">
        <f>COUNTIFS(eukaryotes!$A1472:$A3280,$A1472,eukaryotes!$S1472:$S3280,B$1)</f>
        <v>1</v>
      </c>
      <c r="C1472">
        <f>COUNTIFS(eukaryotes!$A1472:$A3280,$A1472,eukaryotes!$S1472:$S3280,C$1)</f>
        <v>0</v>
      </c>
      <c r="D1472">
        <f>COUNTIFS(eukaryotes!$A1472:$A3280,$A1472,eukaryotes!$S1472:$S3280,D$1)</f>
        <v>0</v>
      </c>
      <c r="E1472">
        <f>COUNTIFS(eukaryotes!$A1472:$A3280,$A1472,eukaryotes!$S1472:$S3280,E$1)</f>
        <v>0</v>
      </c>
      <c r="F1472">
        <f>COUNTIFS(eukaryotes!$A1472:$A3280,$A1472,eukaryotes!$S1472:$S3280,F$1)</f>
        <v>0</v>
      </c>
      <c r="G1472">
        <f>COUNTIFS(eukaryotes!$A1472:$A3280,$A1472,eukaryotes!$S1472:$S3280,G$1)</f>
        <v>0</v>
      </c>
      <c r="H1472">
        <f>COUNTIFS(eukaryotes!$A1472:$A3280,$A1472,eukaryotes!$S1472:$S3280,H$1)</f>
        <v>0</v>
      </c>
    </row>
    <row r="1473" spans="1:8" x14ac:dyDescent="0.25">
      <c r="A1473" t="s">
        <v>16560</v>
      </c>
      <c r="B1473">
        <f>COUNTIFS(eukaryotes!$A1473:$A3281,$A1473,eukaryotes!$S1473:$S3281,B$1)</f>
        <v>0</v>
      </c>
      <c r="C1473">
        <f>COUNTIFS(eukaryotes!$A1473:$A3281,$A1473,eukaryotes!$S1473:$S3281,C$1)</f>
        <v>0</v>
      </c>
      <c r="D1473">
        <f>COUNTIFS(eukaryotes!$A1473:$A3281,$A1473,eukaryotes!$S1473:$S3281,D$1)</f>
        <v>0</v>
      </c>
      <c r="E1473">
        <f>COUNTIFS(eukaryotes!$A1473:$A3281,$A1473,eukaryotes!$S1473:$S3281,E$1)</f>
        <v>1</v>
      </c>
      <c r="F1473">
        <f>COUNTIFS(eukaryotes!$A1473:$A3281,$A1473,eukaryotes!$S1473:$S3281,F$1)</f>
        <v>0</v>
      </c>
      <c r="G1473">
        <f>COUNTIFS(eukaryotes!$A1473:$A3281,$A1473,eukaryotes!$S1473:$S3281,G$1)</f>
        <v>0</v>
      </c>
      <c r="H1473">
        <f>COUNTIFS(eukaryotes!$A1473:$A3281,$A1473,eukaryotes!$S1473:$S3281,H$1)</f>
        <v>0</v>
      </c>
    </row>
    <row r="1474" spans="1:8" x14ac:dyDescent="0.25">
      <c r="A1474" t="s">
        <v>16565</v>
      </c>
      <c r="B1474">
        <f>COUNTIFS(eukaryotes!$A1474:$A3282,$A1474,eukaryotes!$S1474:$S3282,B$1)</f>
        <v>0</v>
      </c>
      <c r="C1474">
        <f>COUNTIFS(eukaryotes!$A1474:$A3282,$A1474,eukaryotes!$S1474:$S3282,C$1)</f>
        <v>0</v>
      </c>
      <c r="D1474">
        <f>COUNTIFS(eukaryotes!$A1474:$A3282,$A1474,eukaryotes!$S1474:$S3282,D$1)</f>
        <v>0</v>
      </c>
      <c r="E1474">
        <f>COUNTIFS(eukaryotes!$A1474:$A3282,$A1474,eukaryotes!$S1474:$S3282,E$1)</f>
        <v>2</v>
      </c>
      <c r="F1474">
        <f>COUNTIFS(eukaryotes!$A1474:$A3282,$A1474,eukaryotes!$S1474:$S3282,F$1)</f>
        <v>0</v>
      </c>
      <c r="G1474">
        <f>COUNTIFS(eukaryotes!$A1474:$A3282,$A1474,eukaryotes!$S1474:$S3282,G$1)</f>
        <v>0</v>
      </c>
      <c r="H1474">
        <f>COUNTIFS(eukaryotes!$A1474:$A3282,$A1474,eukaryotes!$S1474:$S3282,H$1)</f>
        <v>0</v>
      </c>
    </row>
    <row r="1475" spans="1:8" x14ac:dyDescent="0.25">
      <c r="A1475" t="s">
        <v>16570</v>
      </c>
      <c r="B1475">
        <f>COUNTIFS(eukaryotes!$A1475:$A3283,$A1475,eukaryotes!$S1475:$S3283,B$1)</f>
        <v>1</v>
      </c>
      <c r="C1475">
        <f>COUNTIFS(eukaryotes!$A1475:$A3283,$A1475,eukaryotes!$S1475:$S3283,C$1)</f>
        <v>0</v>
      </c>
      <c r="D1475">
        <f>COUNTIFS(eukaryotes!$A1475:$A3283,$A1475,eukaryotes!$S1475:$S3283,D$1)</f>
        <v>0</v>
      </c>
      <c r="E1475">
        <f>COUNTIFS(eukaryotes!$A1475:$A3283,$A1475,eukaryotes!$S1475:$S3283,E$1)</f>
        <v>0</v>
      </c>
      <c r="F1475">
        <f>COUNTIFS(eukaryotes!$A1475:$A3283,$A1475,eukaryotes!$S1475:$S3283,F$1)</f>
        <v>0</v>
      </c>
      <c r="G1475">
        <f>COUNTIFS(eukaryotes!$A1475:$A3283,$A1475,eukaryotes!$S1475:$S3283,G$1)</f>
        <v>0</v>
      </c>
      <c r="H1475">
        <f>COUNTIFS(eukaryotes!$A1475:$A3283,$A1475,eukaryotes!$S1475:$S3283,H$1)</f>
        <v>0</v>
      </c>
    </row>
    <row r="1476" spans="1:8" x14ac:dyDescent="0.25">
      <c r="A1476" t="s">
        <v>16582</v>
      </c>
      <c r="B1476">
        <f>COUNTIFS(eukaryotes!$A1476:$A3284,$A1476,eukaryotes!$S1476:$S3284,B$1)</f>
        <v>1</v>
      </c>
      <c r="C1476">
        <f>COUNTIFS(eukaryotes!$A1476:$A3284,$A1476,eukaryotes!$S1476:$S3284,C$1)</f>
        <v>0</v>
      </c>
      <c r="D1476">
        <f>COUNTIFS(eukaryotes!$A1476:$A3284,$A1476,eukaryotes!$S1476:$S3284,D$1)</f>
        <v>0</v>
      </c>
      <c r="E1476">
        <f>COUNTIFS(eukaryotes!$A1476:$A3284,$A1476,eukaryotes!$S1476:$S3284,E$1)</f>
        <v>0</v>
      </c>
      <c r="F1476">
        <f>COUNTIFS(eukaryotes!$A1476:$A3284,$A1476,eukaryotes!$S1476:$S3284,F$1)</f>
        <v>0</v>
      </c>
      <c r="G1476">
        <f>COUNTIFS(eukaryotes!$A1476:$A3284,$A1476,eukaryotes!$S1476:$S3284,G$1)</f>
        <v>0</v>
      </c>
      <c r="H1476">
        <f>COUNTIFS(eukaryotes!$A1476:$A3284,$A1476,eukaryotes!$S1476:$S3284,H$1)</f>
        <v>0</v>
      </c>
    </row>
    <row r="1477" spans="1:8" x14ac:dyDescent="0.25">
      <c r="A1477" t="s">
        <v>16587</v>
      </c>
      <c r="B1477">
        <f>COUNTIFS(eukaryotes!$A1477:$A3285,$A1477,eukaryotes!$S1477:$S3285,B$1)</f>
        <v>1</v>
      </c>
      <c r="C1477">
        <f>COUNTIFS(eukaryotes!$A1477:$A3285,$A1477,eukaryotes!$S1477:$S3285,C$1)</f>
        <v>0</v>
      </c>
      <c r="D1477">
        <f>COUNTIFS(eukaryotes!$A1477:$A3285,$A1477,eukaryotes!$S1477:$S3285,D$1)</f>
        <v>0</v>
      </c>
      <c r="E1477">
        <f>COUNTIFS(eukaryotes!$A1477:$A3285,$A1477,eukaryotes!$S1477:$S3285,E$1)</f>
        <v>0</v>
      </c>
      <c r="F1477">
        <f>COUNTIFS(eukaryotes!$A1477:$A3285,$A1477,eukaryotes!$S1477:$S3285,F$1)</f>
        <v>0</v>
      </c>
      <c r="G1477">
        <f>COUNTIFS(eukaryotes!$A1477:$A3285,$A1477,eukaryotes!$S1477:$S3285,G$1)</f>
        <v>0</v>
      </c>
      <c r="H1477">
        <f>COUNTIFS(eukaryotes!$A1477:$A3285,$A1477,eukaryotes!$S1477:$S3285,H$1)</f>
        <v>0</v>
      </c>
    </row>
    <row r="1478" spans="1:8" x14ac:dyDescent="0.25">
      <c r="A1478" t="s">
        <v>16592</v>
      </c>
      <c r="B1478">
        <f>COUNTIFS(eukaryotes!$A1478:$A3286,$A1478,eukaryotes!$S1478:$S3286,B$1)</f>
        <v>0</v>
      </c>
      <c r="C1478">
        <f>COUNTIFS(eukaryotes!$A1478:$A3286,$A1478,eukaryotes!$S1478:$S3286,C$1)</f>
        <v>0</v>
      </c>
      <c r="D1478">
        <f>COUNTIFS(eukaryotes!$A1478:$A3286,$A1478,eukaryotes!$S1478:$S3286,D$1)</f>
        <v>0</v>
      </c>
      <c r="E1478">
        <f>COUNTIFS(eukaryotes!$A1478:$A3286,$A1478,eukaryotes!$S1478:$S3286,E$1)</f>
        <v>1</v>
      </c>
      <c r="F1478">
        <f>COUNTIFS(eukaryotes!$A1478:$A3286,$A1478,eukaryotes!$S1478:$S3286,F$1)</f>
        <v>0</v>
      </c>
      <c r="G1478">
        <f>COUNTIFS(eukaryotes!$A1478:$A3286,$A1478,eukaryotes!$S1478:$S3286,G$1)</f>
        <v>0</v>
      </c>
      <c r="H1478">
        <f>COUNTIFS(eukaryotes!$A1478:$A3286,$A1478,eukaryotes!$S1478:$S3286,H$1)</f>
        <v>0</v>
      </c>
    </row>
    <row r="1479" spans="1:8" x14ac:dyDescent="0.25">
      <c r="A1479" t="s">
        <v>16598</v>
      </c>
      <c r="B1479">
        <f>COUNTIFS(eukaryotes!$A1479:$A3287,$A1479,eukaryotes!$S1479:$S3287,B$1)</f>
        <v>0</v>
      </c>
      <c r="C1479">
        <f>COUNTIFS(eukaryotes!$A1479:$A3287,$A1479,eukaryotes!$S1479:$S3287,C$1)</f>
        <v>0</v>
      </c>
      <c r="D1479">
        <f>COUNTIFS(eukaryotes!$A1479:$A3287,$A1479,eukaryotes!$S1479:$S3287,D$1)</f>
        <v>0</v>
      </c>
      <c r="E1479">
        <f>COUNTIFS(eukaryotes!$A1479:$A3287,$A1479,eukaryotes!$S1479:$S3287,E$1)</f>
        <v>1</v>
      </c>
      <c r="F1479">
        <f>COUNTIFS(eukaryotes!$A1479:$A3287,$A1479,eukaryotes!$S1479:$S3287,F$1)</f>
        <v>0</v>
      </c>
      <c r="G1479">
        <f>COUNTIFS(eukaryotes!$A1479:$A3287,$A1479,eukaryotes!$S1479:$S3287,G$1)</f>
        <v>0</v>
      </c>
      <c r="H1479">
        <f>COUNTIFS(eukaryotes!$A1479:$A3287,$A1479,eukaryotes!$S1479:$S3287,H$1)</f>
        <v>0</v>
      </c>
    </row>
    <row r="1480" spans="1:8" x14ac:dyDescent="0.25">
      <c r="A1480" t="s">
        <v>16603</v>
      </c>
      <c r="B1480">
        <f>COUNTIFS(eukaryotes!$A1480:$A3288,$A1480,eukaryotes!$S1480:$S3288,B$1)</f>
        <v>1</v>
      </c>
      <c r="C1480">
        <f>COUNTIFS(eukaryotes!$A1480:$A3288,$A1480,eukaryotes!$S1480:$S3288,C$1)</f>
        <v>0</v>
      </c>
      <c r="D1480">
        <f>COUNTIFS(eukaryotes!$A1480:$A3288,$A1480,eukaryotes!$S1480:$S3288,D$1)</f>
        <v>0</v>
      </c>
      <c r="E1480">
        <f>COUNTIFS(eukaryotes!$A1480:$A3288,$A1480,eukaryotes!$S1480:$S3288,E$1)</f>
        <v>0</v>
      </c>
      <c r="F1480">
        <f>COUNTIFS(eukaryotes!$A1480:$A3288,$A1480,eukaryotes!$S1480:$S3288,F$1)</f>
        <v>0</v>
      </c>
      <c r="G1480">
        <f>COUNTIFS(eukaryotes!$A1480:$A3288,$A1480,eukaryotes!$S1480:$S3288,G$1)</f>
        <v>0</v>
      </c>
      <c r="H1480">
        <f>COUNTIFS(eukaryotes!$A1480:$A3288,$A1480,eukaryotes!$S1480:$S3288,H$1)</f>
        <v>0</v>
      </c>
    </row>
    <row r="1481" spans="1:8" x14ac:dyDescent="0.25">
      <c r="A1481" t="s">
        <v>16609</v>
      </c>
      <c r="B1481">
        <f>COUNTIFS(eukaryotes!$A1481:$A3289,$A1481,eukaryotes!$S1481:$S3289,B$1)</f>
        <v>1</v>
      </c>
      <c r="C1481">
        <f>COUNTIFS(eukaryotes!$A1481:$A3289,$A1481,eukaryotes!$S1481:$S3289,C$1)</f>
        <v>0</v>
      </c>
      <c r="D1481">
        <f>COUNTIFS(eukaryotes!$A1481:$A3289,$A1481,eukaryotes!$S1481:$S3289,D$1)</f>
        <v>0</v>
      </c>
      <c r="E1481">
        <f>COUNTIFS(eukaryotes!$A1481:$A3289,$A1481,eukaryotes!$S1481:$S3289,E$1)</f>
        <v>0</v>
      </c>
      <c r="F1481">
        <f>COUNTIFS(eukaryotes!$A1481:$A3289,$A1481,eukaryotes!$S1481:$S3289,F$1)</f>
        <v>0</v>
      </c>
      <c r="G1481">
        <f>COUNTIFS(eukaryotes!$A1481:$A3289,$A1481,eukaryotes!$S1481:$S3289,G$1)</f>
        <v>0</v>
      </c>
      <c r="H1481">
        <f>COUNTIFS(eukaryotes!$A1481:$A3289,$A1481,eukaryotes!$S1481:$S3289,H$1)</f>
        <v>0</v>
      </c>
    </row>
    <row r="1482" spans="1:8" x14ac:dyDescent="0.25">
      <c r="A1482" t="s">
        <v>16695</v>
      </c>
      <c r="B1482">
        <f>COUNTIFS(eukaryotes!$A1482:$A3290,$A1482,eukaryotes!$S1482:$S3290,B$1)</f>
        <v>1</v>
      </c>
      <c r="C1482">
        <f>COUNTIFS(eukaryotes!$A1482:$A3290,$A1482,eukaryotes!$S1482:$S3290,C$1)</f>
        <v>0</v>
      </c>
      <c r="D1482">
        <f>COUNTIFS(eukaryotes!$A1482:$A3290,$A1482,eukaryotes!$S1482:$S3290,D$1)</f>
        <v>0</v>
      </c>
      <c r="E1482">
        <f>COUNTIFS(eukaryotes!$A1482:$A3290,$A1482,eukaryotes!$S1482:$S3290,E$1)</f>
        <v>0</v>
      </c>
      <c r="F1482">
        <f>COUNTIFS(eukaryotes!$A1482:$A3290,$A1482,eukaryotes!$S1482:$S3290,F$1)</f>
        <v>0</v>
      </c>
      <c r="G1482">
        <f>COUNTIFS(eukaryotes!$A1482:$A3290,$A1482,eukaryotes!$S1482:$S3290,G$1)</f>
        <v>0</v>
      </c>
      <c r="H1482">
        <f>COUNTIFS(eukaryotes!$A1482:$A3290,$A1482,eukaryotes!$S1482:$S3290,H$1)</f>
        <v>0</v>
      </c>
    </row>
    <row r="1483" spans="1:8" x14ac:dyDescent="0.25">
      <c r="A1483" t="s">
        <v>16701</v>
      </c>
      <c r="B1483">
        <f>COUNTIFS(eukaryotes!$A1483:$A3291,$A1483,eukaryotes!$S1483:$S3291,B$1)</f>
        <v>0</v>
      </c>
      <c r="C1483">
        <f>COUNTIFS(eukaryotes!$A1483:$A3291,$A1483,eukaryotes!$S1483:$S3291,C$1)</f>
        <v>0</v>
      </c>
      <c r="D1483">
        <f>COUNTIFS(eukaryotes!$A1483:$A3291,$A1483,eukaryotes!$S1483:$S3291,D$1)</f>
        <v>0</v>
      </c>
      <c r="E1483">
        <f>COUNTIFS(eukaryotes!$A1483:$A3291,$A1483,eukaryotes!$S1483:$S3291,E$1)</f>
        <v>1</v>
      </c>
      <c r="F1483">
        <f>COUNTIFS(eukaryotes!$A1483:$A3291,$A1483,eukaryotes!$S1483:$S3291,F$1)</f>
        <v>0</v>
      </c>
      <c r="G1483">
        <f>COUNTIFS(eukaryotes!$A1483:$A3291,$A1483,eukaryotes!$S1483:$S3291,G$1)</f>
        <v>0</v>
      </c>
      <c r="H1483">
        <f>COUNTIFS(eukaryotes!$A1483:$A3291,$A1483,eukaryotes!$S1483:$S3291,H$1)</f>
        <v>0</v>
      </c>
    </row>
    <row r="1484" spans="1:8" x14ac:dyDescent="0.25">
      <c r="A1484" t="s">
        <v>16707</v>
      </c>
      <c r="B1484">
        <f>COUNTIFS(eukaryotes!$A1484:$A3292,$A1484,eukaryotes!$S1484:$S3292,B$1)</f>
        <v>0</v>
      </c>
      <c r="C1484">
        <f>COUNTIFS(eukaryotes!$A1484:$A3292,$A1484,eukaryotes!$S1484:$S3292,C$1)</f>
        <v>0</v>
      </c>
      <c r="D1484">
        <f>COUNTIFS(eukaryotes!$A1484:$A3292,$A1484,eukaryotes!$S1484:$S3292,D$1)</f>
        <v>0</v>
      </c>
      <c r="E1484">
        <f>COUNTIFS(eukaryotes!$A1484:$A3292,$A1484,eukaryotes!$S1484:$S3292,E$1)</f>
        <v>1</v>
      </c>
      <c r="F1484">
        <f>COUNTIFS(eukaryotes!$A1484:$A3292,$A1484,eukaryotes!$S1484:$S3292,F$1)</f>
        <v>0</v>
      </c>
      <c r="G1484">
        <f>COUNTIFS(eukaryotes!$A1484:$A3292,$A1484,eukaryotes!$S1484:$S3292,G$1)</f>
        <v>0</v>
      </c>
      <c r="H1484">
        <f>COUNTIFS(eukaryotes!$A1484:$A3292,$A1484,eukaryotes!$S1484:$S3292,H$1)</f>
        <v>0</v>
      </c>
    </row>
    <row r="1485" spans="1:8" x14ac:dyDescent="0.25">
      <c r="A1485" t="s">
        <v>16713</v>
      </c>
      <c r="B1485">
        <f>COUNTIFS(eukaryotes!$A1485:$A3293,$A1485,eukaryotes!$S1485:$S3293,B$1)</f>
        <v>0</v>
      </c>
      <c r="C1485">
        <f>COUNTIFS(eukaryotes!$A1485:$A3293,$A1485,eukaryotes!$S1485:$S3293,C$1)</f>
        <v>0</v>
      </c>
      <c r="D1485">
        <f>COUNTIFS(eukaryotes!$A1485:$A3293,$A1485,eukaryotes!$S1485:$S3293,D$1)</f>
        <v>0</v>
      </c>
      <c r="E1485">
        <f>COUNTIFS(eukaryotes!$A1485:$A3293,$A1485,eukaryotes!$S1485:$S3293,E$1)</f>
        <v>3</v>
      </c>
      <c r="F1485">
        <f>COUNTIFS(eukaryotes!$A1485:$A3293,$A1485,eukaryotes!$S1485:$S3293,F$1)</f>
        <v>0</v>
      </c>
      <c r="G1485">
        <f>COUNTIFS(eukaryotes!$A1485:$A3293,$A1485,eukaryotes!$S1485:$S3293,G$1)</f>
        <v>0</v>
      </c>
      <c r="H1485">
        <f>COUNTIFS(eukaryotes!$A1485:$A3293,$A1485,eukaryotes!$S1485:$S3293,H$1)</f>
        <v>0</v>
      </c>
    </row>
    <row r="1486" spans="1:8" x14ac:dyDescent="0.25">
      <c r="A1486" t="s">
        <v>16728</v>
      </c>
      <c r="B1486">
        <f>COUNTIFS(eukaryotes!$A1486:$A3294,$A1486,eukaryotes!$S1486:$S3294,B$1)</f>
        <v>1</v>
      </c>
      <c r="C1486">
        <f>COUNTIFS(eukaryotes!$A1486:$A3294,$A1486,eukaryotes!$S1486:$S3294,C$1)</f>
        <v>0</v>
      </c>
      <c r="D1486">
        <f>COUNTIFS(eukaryotes!$A1486:$A3294,$A1486,eukaryotes!$S1486:$S3294,D$1)</f>
        <v>0</v>
      </c>
      <c r="E1486">
        <f>COUNTIFS(eukaryotes!$A1486:$A3294,$A1486,eukaryotes!$S1486:$S3294,E$1)</f>
        <v>0</v>
      </c>
      <c r="F1486">
        <f>COUNTIFS(eukaryotes!$A1486:$A3294,$A1486,eukaryotes!$S1486:$S3294,F$1)</f>
        <v>0</v>
      </c>
      <c r="G1486">
        <f>COUNTIFS(eukaryotes!$A1486:$A3294,$A1486,eukaryotes!$S1486:$S3294,G$1)</f>
        <v>0</v>
      </c>
      <c r="H1486">
        <f>COUNTIFS(eukaryotes!$A1486:$A3294,$A1486,eukaryotes!$S1486:$S3294,H$1)</f>
        <v>0</v>
      </c>
    </row>
    <row r="1487" spans="1:8" x14ac:dyDescent="0.25">
      <c r="A1487" t="s">
        <v>16746</v>
      </c>
      <c r="B1487">
        <f>COUNTIFS(eukaryotes!$A1487:$A3295,$A1487,eukaryotes!$S1487:$S3295,B$1)</f>
        <v>0</v>
      </c>
      <c r="C1487">
        <f>COUNTIFS(eukaryotes!$A1487:$A3295,$A1487,eukaryotes!$S1487:$S3295,C$1)</f>
        <v>0</v>
      </c>
      <c r="D1487">
        <f>COUNTIFS(eukaryotes!$A1487:$A3295,$A1487,eukaryotes!$S1487:$S3295,D$1)</f>
        <v>0</v>
      </c>
      <c r="E1487">
        <f>COUNTIFS(eukaryotes!$A1487:$A3295,$A1487,eukaryotes!$S1487:$S3295,E$1)</f>
        <v>1</v>
      </c>
      <c r="F1487">
        <f>COUNTIFS(eukaryotes!$A1487:$A3295,$A1487,eukaryotes!$S1487:$S3295,F$1)</f>
        <v>0</v>
      </c>
      <c r="G1487">
        <f>COUNTIFS(eukaryotes!$A1487:$A3295,$A1487,eukaryotes!$S1487:$S3295,G$1)</f>
        <v>0</v>
      </c>
      <c r="H1487">
        <f>COUNTIFS(eukaryotes!$A1487:$A3295,$A1487,eukaryotes!$S1487:$S3295,H$1)</f>
        <v>0</v>
      </c>
    </row>
    <row r="1488" spans="1:8" x14ac:dyDescent="0.25">
      <c r="A1488" t="s">
        <v>16751</v>
      </c>
      <c r="B1488">
        <f>COUNTIFS(eukaryotes!$A1488:$A3296,$A1488,eukaryotes!$S1488:$S3296,B$1)</f>
        <v>0</v>
      </c>
      <c r="C1488">
        <f>COUNTIFS(eukaryotes!$A1488:$A3296,$A1488,eukaryotes!$S1488:$S3296,C$1)</f>
        <v>0</v>
      </c>
      <c r="D1488">
        <f>COUNTIFS(eukaryotes!$A1488:$A3296,$A1488,eukaryotes!$S1488:$S3296,D$1)</f>
        <v>2</v>
      </c>
      <c r="E1488">
        <f>COUNTIFS(eukaryotes!$A1488:$A3296,$A1488,eukaryotes!$S1488:$S3296,E$1)</f>
        <v>0</v>
      </c>
      <c r="F1488">
        <f>COUNTIFS(eukaryotes!$A1488:$A3296,$A1488,eukaryotes!$S1488:$S3296,F$1)</f>
        <v>0</v>
      </c>
      <c r="G1488">
        <f>COUNTIFS(eukaryotes!$A1488:$A3296,$A1488,eukaryotes!$S1488:$S3296,G$1)</f>
        <v>0</v>
      </c>
      <c r="H1488">
        <f>COUNTIFS(eukaryotes!$A1488:$A3296,$A1488,eukaryotes!$S1488:$S3296,H$1)</f>
        <v>0</v>
      </c>
    </row>
    <row r="1489" spans="1:8" x14ac:dyDescent="0.25">
      <c r="A1489" t="s">
        <v>16757</v>
      </c>
      <c r="B1489">
        <f>COUNTIFS(eukaryotes!$A1489:$A3297,$A1489,eukaryotes!$S1489:$S3297,B$1)</f>
        <v>1</v>
      </c>
      <c r="C1489">
        <f>COUNTIFS(eukaryotes!$A1489:$A3297,$A1489,eukaryotes!$S1489:$S3297,C$1)</f>
        <v>0</v>
      </c>
      <c r="D1489">
        <f>COUNTIFS(eukaryotes!$A1489:$A3297,$A1489,eukaryotes!$S1489:$S3297,D$1)</f>
        <v>0</v>
      </c>
      <c r="E1489">
        <f>COUNTIFS(eukaryotes!$A1489:$A3297,$A1489,eukaryotes!$S1489:$S3297,E$1)</f>
        <v>0</v>
      </c>
      <c r="F1489">
        <f>COUNTIFS(eukaryotes!$A1489:$A3297,$A1489,eukaryotes!$S1489:$S3297,F$1)</f>
        <v>0</v>
      </c>
      <c r="G1489">
        <f>COUNTIFS(eukaryotes!$A1489:$A3297,$A1489,eukaryotes!$S1489:$S3297,G$1)</f>
        <v>0</v>
      </c>
      <c r="H1489">
        <f>COUNTIFS(eukaryotes!$A1489:$A3297,$A1489,eukaryotes!$S1489:$S3297,H$1)</f>
        <v>0</v>
      </c>
    </row>
    <row r="1490" spans="1:8" x14ac:dyDescent="0.25">
      <c r="A1490" t="s">
        <v>16762</v>
      </c>
      <c r="B1490">
        <f>COUNTIFS(eukaryotes!$A1490:$A3298,$A1490,eukaryotes!$S1490:$S3298,B$1)</f>
        <v>1</v>
      </c>
      <c r="C1490">
        <f>COUNTIFS(eukaryotes!$A1490:$A3298,$A1490,eukaryotes!$S1490:$S3298,C$1)</f>
        <v>0</v>
      </c>
      <c r="D1490">
        <f>COUNTIFS(eukaryotes!$A1490:$A3298,$A1490,eukaryotes!$S1490:$S3298,D$1)</f>
        <v>0</v>
      </c>
      <c r="E1490">
        <f>COUNTIFS(eukaryotes!$A1490:$A3298,$A1490,eukaryotes!$S1490:$S3298,E$1)</f>
        <v>0</v>
      </c>
      <c r="F1490">
        <f>COUNTIFS(eukaryotes!$A1490:$A3298,$A1490,eukaryotes!$S1490:$S3298,F$1)</f>
        <v>0</v>
      </c>
      <c r="G1490">
        <f>COUNTIFS(eukaryotes!$A1490:$A3298,$A1490,eukaryotes!$S1490:$S3298,G$1)</f>
        <v>0</v>
      </c>
      <c r="H1490">
        <f>COUNTIFS(eukaryotes!$A1490:$A3298,$A1490,eukaryotes!$S1490:$S3298,H$1)</f>
        <v>0</v>
      </c>
    </row>
    <row r="1491" spans="1:8" x14ac:dyDescent="0.25">
      <c r="A1491" t="s">
        <v>16767</v>
      </c>
      <c r="B1491">
        <f>COUNTIFS(eukaryotes!$A1491:$A3299,$A1491,eukaryotes!$S1491:$S3299,B$1)</f>
        <v>0</v>
      </c>
      <c r="C1491">
        <f>COUNTIFS(eukaryotes!$A1491:$A3299,$A1491,eukaryotes!$S1491:$S3299,C$1)</f>
        <v>0</v>
      </c>
      <c r="D1491">
        <f>COUNTIFS(eukaryotes!$A1491:$A3299,$A1491,eukaryotes!$S1491:$S3299,D$1)</f>
        <v>0</v>
      </c>
      <c r="E1491">
        <f>COUNTIFS(eukaryotes!$A1491:$A3299,$A1491,eukaryotes!$S1491:$S3299,E$1)</f>
        <v>1</v>
      </c>
      <c r="F1491">
        <f>COUNTIFS(eukaryotes!$A1491:$A3299,$A1491,eukaryotes!$S1491:$S3299,F$1)</f>
        <v>0</v>
      </c>
      <c r="G1491">
        <f>COUNTIFS(eukaryotes!$A1491:$A3299,$A1491,eukaryotes!$S1491:$S3299,G$1)</f>
        <v>0</v>
      </c>
      <c r="H1491">
        <f>COUNTIFS(eukaryotes!$A1491:$A3299,$A1491,eukaryotes!$S1491:$S3299,H$1)</f>
        <v>0</v>
      </c>
    </row>
    <row r="1492" spans="1:8" x14ac:dyDescent="0.25">
      <c r="A1492" t="s">
        <v>16772</v>
      </c>
      <c r="B1492">
        <f>COUNTIFS(eukaryotes!$A1492:$A3300,$A1492,eukaryotes!$S1492:$S3300,B$1)</f>
        <v>0</v>
      </c>
      <c r="C1492">
        <f>COUNTIFS(eukaryotes!$A1492:$A3300,$A1492,eukaryotes!$S1492:$S3300,C$1)</f>
        <v>0</v>
      </c>
      <c r="D1492">
        <f>COUNTIFS(eukaryotes!$A1492:$A3300,$A1492,eukaryotes!$S1492:$S3300,D$1)</f>
        <v>0</v>
      </c>
      <c r="E1492">
        <f>COUNTIFS(eukaryotes!$A1492:$A3300,$A1492,eukaryotes!$S1492:$S3300,E$1)</f>
        <v>1</v>
      </c>
      <c r="F1492">
        <f>COUNTIFS(eukaryotes!$A1492:$A3300,$A1492,eukaryotes!$S1492:$S3300,F$1)</f>
        <v>0</v>
      </c>
      <c r="G1492">
        <f>COUNTIFS(eukaryotes!$A1492:$A3300,$A1492,eukaryotes!$S1492:$S3300,G$1)</f>
        <v>0</v>
      </c>
      <c r="H1492">
        <f>COUNTIFS(eukaryotes!$A1492:$A3300,$A1492,eukaryotes!$S1492:$S3300,H$1)</f>
        <v>0</v>
      </c>
    </row>
    <row r="1493" spans="1:8" x14ac:dyDescent="0.25">
      <c r="A1493" t="s">
        <v>16777</v>
      </c>
      <c r="B1493">
        <f>COUNTIFS(eukaryotes!$A1493:$A3301,$A1493,eukaryotes!$S1493:$S3301,B$1)</f>
        <v>0</v>
      </c>
      <c r="C1493">
        <f>COUNTIFS(eukaryotes!$A1493:$A3301,$A1493,eukaryotes!$S1493:$S3301,C$1)</f>
        <v>0</v>
      </c>
      <c r="D1493">
        <f>COUNTIFS(eukaryotes!$A1493:$A3301,$A1493,eukaryotes!$S1493:$S3301,D$1)</f>
        <v>0</v>
      </c>
      <c r="E1493">
        <f>COUNTIFS(eukaryotes!$A1493:$A3301,$A1493,eukaryotes!$S1493:$S3301,E$1)</f>
        <v>1</v>
      </c>
      <c r="F1493">
        <f>COUNTIFS(eukaryotes!$A1493:$A3301,$A1493,eukaryotes!$S1493:$S3301,F$1)</f>
        <v>0</v>
      </c>
      <c r="G1493">
        <f>COUNTIFS(eukaryotes!$A1493:$A3301,$A1493,eukaryotes!$S1493:$S3301,G$1)</f>
        <v>0</v>
      </c>
      <c r="H1493">
        <f>COUNTIFS(eukaryotes!$A1493:$A3301,$A1493,eukaryotes!$S1493:$S3301,H$1)</f>
        <v>0</v>
      </c>
    </row>
    <row r="1494" spans="1:8" x14ac:dyDescent="0.25">
      <c r="A1494" t="s">
        <v>16783</v>
      </c>
      <c r="B1494">
        <f>COUNTIFS(eukaryotes!$A1494:$A3302,$A1494,eukaryotes!$S1494:$S3302,B$1)</f>
        <v>1</v>
      </c>
      <c r="C1494">
        <f>COUNTIFS(eukaryotes!$A1494:$A3302,$A1494,eukaryotes!$S1494:$S3302,C$1)</f>
        <v>0</v>
      </c>
      <c r="D1494">
        <f>COUNTIFS(eukaryotes!$A1494:$A3302,$A1494,eukaryotes!$S1494:$S3302,D$1)</f>
        <v>0</v>
      </c>
      <c r="E1494">
        <f>COUNTIFS(eukaryotes!$A1494:$A3302,$A1494,eukaryotes!$S1494:$S3302,E$1)</f>
        <v>0</v>
      </c>
      <c r="F1494">
        <f>COUNTIFS(eukaryotes!$A1494:$A3302,$A1494,eukaryotes!$S1494:$S3302,F$1)</f>
        <v>0</v>
      </c>
      <c r="G1494">
        <f>COUNTIFS(eukaryotes!$A1494:$A3302,$A1494,eukaryotes!$S1494:$S3302,G$1)</f>
        <v>0</v>
      </c>
      <c r="H1494">
        <f>COUNTIFS(eukaryotes!$A1494:$A3302,$A1494,eukaryotes!$S1494:$S3302,H$1)</f>
        <v>0</v>
      </c>
    </row>
    <row r="1495" spans="1:8" x14ac:dyDescent="0.25">
      <c r="A1495" t="s">
        <v>16788</v>
      </c>
      <c r="B1495">
        <f>COUNTIFS(eukaryotes!$A1495:$A3303,$A1495,eukaryotes!$S1495:$S3303,B$1)</f>
        <v>0</v>
      </c>
      <c r="C1495">
        <f>COUNTIFS(eukaryotes!$A1495:$A3303,$A1495,eukaryotes!$S1495:$S3303,C$1)</f>
        <v>0</v>
      </c>
      <c r="D1495">
        <f>COUNTIFS(eukaryotes!$A1495:$A3303,$A1495,eukaryotes!$S1495:$S3303,D$1)</f>
        <v>0</v>
      </c>
      <c r="E1495">
        <f>COUNTIFS(eukaryotes!$A1495:$A3303,$A1495,eukaryotes!$S1495:$S3303,E$1)</f>
        <v>1</v>
      </c>
      <c r="F1495">
        <f>COUNTIFS(eukaryotes!$A1495:$A3303,$A1495,eukaryotes!$S1495:$S3303,F$1)</f>
        <v>0</v>
      </c>
      <c r="G1495">
        <f>COUNTIFS(eukaryotes!$A1495:$A3303,$A1495,eukaryotes!$S1495:$S3303,G$1)</f>
        <v>0</v>
      </c>
      <c r="H1495">
        <f>COUNTIFS(eukaryotes!$A1495:$A3303,$A1495,eukaryotes!$S1495:$S3303,H$1)</f>
        <v>0</v>
      </c>
    </row>
    <row r="1496" spans="1:8" x14ac:dyDescent="0.25">
      <c r="A1496" t="s">
        <v>16799</v>
      </c>
      <c r="B1496">
        <f>COUNTIFS(eukaryotes!$A1496:$A3304,$A1496,eukaryotes!$S1496:$S3304,B$1)</f>
        <v>1</v>
      </c>
      <c r="C1496">
        <f>COUNTIFS(eukaryotes!$A1496:$A3304,$A1496,eukaryotes!$S1496:$S3304,C$1)</f>
        <v>0</v>
      </c>
      <c r="D1496">
        <f>COUNTIFS(eukaryotes!$A1496:$A3304,$A1496,eukaryotes!$S1496:$S3304,D$1)</f>
        <v>0</v>
      </c>
      <c r="E1496">
        <f>COUNTIFS(eukaryotes!$A1496:$A3304,$A1496,eukaryotes!$S1496:$S3304,E$1)</f>
        <v>0</v>
      </c>
      <c r="F1496">
        <f>COUNTIFS(eukaryotes!$A1496:$A3304,$A1496,eukaryotes!$S1496:$S3304,F$1)</f>
        <v>0</v>
      </c>
      <c r="G1496">
        <f>COUNTIFS(eukaryotes!$A1496:$A3304,$A1496,eukaryotes!$S1496:$S3304,G$1)</f>
        <v>0</v>
      </c>
      <c r="H1496">
        <f>COUNTIFS(eukaryotes!$A1496:$A3304,$A1496,eukaryotes!$S1496:$S3304,H$1)</f>
        <v>0</v>
      </c>
    </row>
    <row r="1497" spans="1:8" x14ac:dyDescent="0.25">
      <c r="A1497" t="s">
        <v>16809</v>
      </c>
      <c r="B1497">
        <f>COUNTIFS(eukaryotes!$A1497:$A3305,$A1497,eukaryotes!$S1497:$S3305,B$1)</f>
        <v>0</v>
      </c>
      <c r="C1497">
        <f>COUNTIFS(eukaryotes!$A1497:$A3305,$A1497,eukaryotes!$S1497:$S3305,C$1)</f>
        <v>0</v>
      </c>
      <c r="D1497">
        <f>COUNTIFS(eukaryotes!$A1497:$A3305,$A1497,eukaryotes!$S1497:$S3305,D$1)</f>
        <v>0</v>
      </c>
      <c r="E1497">
        <f>COUNTIFS(eukaryotes!$A1497:$A3305,$A1497,eukaryotes!$S1497:$S3305,E$1)</f>
        <v>1</v>
      </c>
      <c r="F1497">
        <f>COUNTIFS(eukaryotes!$A1497:$A3305,$A1497,eukaryotes!$S1497:$S3305,F$1)</f>
        <v>0</v>
      </c>
      <c r="G1497">
        <f>COUNTIFS(eukaryotes!$A1497:$A3305,$A1497,eukaryotes!$S1497:$S3305,G$1)</f>
        <v>0</v>
      </c>
      <c r="H1497">
        <f>COUNTIFS(eukaryotes!$A1497:$A3305,$A1497,eukaryotes!$S1497:$S3305,H$1)</f>
        <v>0</v>
      </c>
    </row>
    <row r="1498" spans="1:8" x14ac:dyDescent="0.25">
      <c r="A1498" t="s">
        <v>16814</v>
      </c>
      <c r="B1498">
        <f>COUNTIFS(eukaryotes!$A1498:$A3306,$A1498,eukaryotes!$S1498:$S3306,B$1)</f>
        <v>0</v>
      </c>
      <c r="C1498">
        <f>COUNTIFS(eukaryotes!$A1498:$A3306,$A1498,eukaryotes!$S1498:$S3306,C$1)</f>
        <v>0</v>
      </c>
      <c r="D1498">
        <f>COUNTIFS(eukaryotes!$A1498:$A3306,$A1498,eukaryotes!$S1498:$S3306,D$1)</f>
        <v>0</v>
      </c>
      <c r="E1498">
        <f>COUNTIFS(eukaryotes!$A1498:$A3306,$A1498,eukaryotes!$S1498:$S3306,E$1)</f>
        <v>1</v>
      </c>
      <c r="F1498">
        <f>COUNTIFS(eukaryotes!$A1498:$A3306,$A1498,eukaryotes!$S1498:$S3306,F$1)</f>
        <v>0</v>
      </c>
      <c r="G1498">
        <f>COUNTIFS(eukaryotes!$A1498:$A3306,$A1498,eukaryotes!$S1498:$S3306,G$1)</f>
        <v>0</v>
      </c>
      <c r="H1498">
        <f>COUNTIFS(eukaryotes!$A1498:$A3306,$A1498,eukaryotes!$S1498:$S3306,H$1)</f>
        <v>0</v>
      </c>
    </row>
    <row r="1499" spans="1:8" x14ac:dyDescent="0.25">
      <c r="A1499" t="s">
        <v>16819</v>
      </c>
      <c r="B1499">
        <f>COUNTIFS(eukaryotes!$A1499:$A3307,$A1499,eukaryotes!$S1499:$S3307,B$1)</f>
        <v>0</v>
      </c>
      <c r="C1499">
        <f>COUNTIFS(eukaryotes!$A1499:$A3307,$A1499,eukaryotes!$S1499:$S3307,C$1)</f>
        <v>0</v>
      </c>
      <c r="D1499">
        <f>COUNTIFS(eukaryotes!$A1499:$A3307,$A1499,eukaryotes!$S1499:$S3307,D$1)</f>
        <v>0</v>
      </c>
      <c r="E1499">
        <f>COUNTIFS(eukaryotes!$A1499:$A3307,$A1499,eukaryotes!$S1499:$S3307,E$1)</f>
        <v>1</v>
      </c>
      <c r="F1499">
        <f>COUNTIFS(eukaryotes!$A1499:$A3307,$A1499,eukaryotes!$S1499:$S3307,F$1)</f>
        <v>0</v>
      </c>
      <c r="G1499">
        <f>COUNTIFS(eukaryotes!$A1499:$A3307,$A1499,eukaryotes!$S1499:$S3307,G$1)</f>
        <v>0</v>
      </c>
      <c r="H1499">
        <f>COUNTIFS(eukaryotes!$A1499:$A3307,$A1499,eukaryotes!$S1499:$S3307,H$1)</f>
        <v>0</v>
      </c>
    </row>
    <row r="1500" spans="1:8" x14ac:dyDescent="0.25">
      <c r="A1500" t="s">
        <v>16824</v>
      </c>
      <c r="B1500">
        <f>COUNTIFS(eukaryotes!$A1500:$A3308,$A1500,eukaryotes!$S1500:$S3308,B$1)</f>
        <v>0</v>
      </c>
      <c r="C1500">
        <f>COUNTIFS(eukaryotes!$A1500:$A3308,$A1500,eukaryotes!$S1500:$S3308,C$1)</f>
        <v>0</v>
      </c>
      <c r="D1500">
        <f>COUNTIFS(eukaryotes!$A1500:$A3308,$A1500,eukaryotes!$S1500:$S3308,D$1)</f>
        <v>0</v>
      </c>
      <c r="E1500">
        <f>COUNTIFS(eukaryotes!$A1500:$A3308,$A1500,eukaryotes!$S1500:$S3308,E$1)</f>
        <v>1</v>
      </c>
      <c r="F1500">
        <f>COUNTIFS(eukaryotes!$A1500:$A3308,$A1500,eukaryotes!$S1500:$S3308,F$1)</f>
        <v>0</v>
      </c>
      <c r="G1500">
        <f>COUNTIFS(eukaryotes!$A1500:$A3308,$A1500,eukaryotes!$S1500:$S3308,G$1)</f>
        <v>0</v>
      </c>
      <c r="H1500">
        <f>COUNTIFS(eukaryotes!$A1500:$A3308,$A1500,eukaryotes!$S1500:$S3308,H$1)</f>
        <v>0</v>
      </c>
    </row>
    <row r="1501" spans="1:8" x14ac:dyDescent="0.25">
      <c r="A1501" t="s">
        <v>16829</v>
      </c>
      <c r="B1501">
        <f>COUNTIFS(eukaryotes!$A1501:$A3309,$A1501,eukaryotes!$S1501:$S3309,B$1)</f>
        <v>0</v>
      </c>
      <c r="C1501">
        <f>COUNTIFS(eukaryotes!$A1501:$A3309,$A1501,eukaryotes!$S1501:$S3309,C$1)</f>
        <v>0</v>
      </c>
      <c r="D1501">
        <f>COUNTIFS(eukaryotes!$A1501:$A3309,$A1501,eukaryotes!$S1501:$S3309,D$1)</f>
        <v>0</v>
      </c>
      <c r="E1501">
        <f>COUNTIFS(eukaryotes!$A1501:$A3309,$A1501,eukaryotes!$S1501:$S3309,E$1)</f>
        <v>1</v>
      </c>
      <c r="F1501">
        <f>COUNTIFS(eukaryotes!$A1501:$A3309,$A1501,eukaryotes!$S1501:$S3309,F$1)</f>
        <v>0</v>
      </c>
      <c r="G1501">
        <f>COUNTIFS(eukaryotes!$A1501:$A3309,$A1501,eukaryotes!$S1501:$S3309,G$1)</f>
        <v>0</v>
      </c>
      <c r="H1501">
        <f>COUNTIFS(eukaryotes!$A1501:$A3309,$A1501,eukaryotes!$S1501:$S3309,H$1)</f>
        <v>0</v>
      </c>
    </row>
    <row r="1502" spans="1:8" x14ac:dyDescent="0.25">
      <c r="A1502" t="s">
        <v>16834</v>
      </c>
      <c r="B1502">
        <f>COUNTIFS(eukaryotes!$A1502:$A3310,$A1502,eukaryotes!$S1502:$S3310,B$1)</f>
        <v>0</v>
      </c>
      <c r="C1502">
        <f>COUNTIFS(eukaryotes!$A1502:$A3310,$A1502,eukaryotes!$S1502:$S3310,C$1)</f>
        <v>0</v>
      </c>
      <c r="D1502">
        <f>COUNTIFS(eukaryotes!$A1502:$A3310,$A1502,eukaryotes!$S1502:$S3310,D$1)</f>
        <v>0</v>
      </c>
      <c r="E1502">
        <f>COUNTIFS(eukaryotes!$A1502:$A3310,$A1502,eukaryotes!$S1502:$S3310,E$1)</f>
        <v>1</v>
      </c>
      <c r="F1502">
        <f>COUNTIFS(eukaryotes!$A1502:$A3310,$A1502,eukaryotes!$S1502:$S3310,F$1)</f>
        <v>0</v>
      </c>
      <c r="G1502">
        <f>COUNTIFS(eukaryotes!$A1502:$A3310,$A1502,eukaryotes!$S1502:$S3310,G$1)</f>
        <v>0</v>
      </c>
      <c r="H1502">
        <f>COUNTIFS(eukaryotes!$A1502:$A3310,$A1502,eukaryotes!$S1502:$S3310,H$1)</f>
        <v>0</v>
      </c>
    </row>
    <row r="1503" spans="1:8" x14ac:dyDescent="0.25">
      <c r="A1503" t="s">
        <v>16839</v>
      </c>
      <c r="B1503">
        <f>COUNTIFS(eukaryotes!$A1503:$A3311,$A1503,eukaryotes!$S1503:$S3311,B$1)</f>
        <v>0</v>
      </c>
      <c r="C1503">
        <f>COUNTIFS(eukaryotes!$A1503:$A3311,$A1503,eukaryotes!$S1503:$S3311,C$1)</f>
        <v>0</v>
      </c>
      <c r="D1503">
        <f>COUNTIFS(eukaryotes!$A1503:$A3311,$A1503,eukaryotes!$S1503:$S3311,D$1)</f>
        <v>0</v>
      </c>
      <c r="E1503">
        <f>COUNTIFS(eukaryotes!$A1503:$A3311,$A1503,eukaryotes!$S1503:$S3311,E$1)</f>
        <v>1</v>
      </c>
      <c r="F1503">
        <f>COUNTIFS(eukaryotes!$A1503:$A3311,$A1503,eukaryotes!$S1503:$S3311,F$1)</f>
        <v>0</v>
      </c>
      <c r="G1503">
        <f>COUNTIFS(eukaryotes!$A1503:$A3311,$A1503,eukaryotes!$S1503:$S3311,G$1)</f>
        <v>0</v>
      </c>
      <c r="H1503">
        <f>COUNTIFS(eukaryotes!$A1503:$A3311,$A1503,eukaryotes!$S1503:$S3311,H$1)</f>
        <v>0</v>
      </c>
    </row>
    <row r="1504" spans="1:8" x14ac:dyDescent="0.25">
      <c r="A1504" t="s">
        <v>16844</v>
      </c>
      <c r="B1504">
        <f>COUNTIFS(eukaryotes!$A1504:$A3312,$A1504,eukaryotes!$S1504:$S3312,B$1)</f>
        <v>0</v>
      </c>
      <c r="C1504">
        <f>COUNTIFS(eukaryotes!$A1504:$A3312,$A1504,eukaryotes!$S1504:$S3312,C$1)</f>
        <v>0</v>
      </c>
      <c r="D1504">
        <f>COUNTIFS(eukaryotes!$A1504:$A3312,$A1504,eukaryotes!$S1504:$S3312,D$1)</f>
        <v>0</v>
      </c>
      <c r="E1504">
        <f>COUNTIFS(eukaryotes!$A1504:$A3312,$A1504,eukaryotes!$S1504:$S3312,E$1)</f>
        <v>1</v>
      </c>
      <c r="F1504">
        <f>COUNTIFS(eukaryotes!$A1504:$A3312,$A1504,eukaryotes!$S1504:$S3312,F$1)</f>
        <v>0</v>
      </c>
      <c r="G1504">
        <f>COUNTIFS(eukaryotes!$A1504:$A3312,$A1504,eukaryotes!$S1504:$S3312,G$1)</f>
        <v>0</v>
      </c>
      <c r="H1504">
        <f>COUNTIFS(eukaryotes!$A1504:$A3312,$A1504,eukaryotes!$S1504:$S3312,H$1)</f>
        <v>0</v>
      </c>
    </row>
    <row r="1505" spans="1:8" x14ac:dyDescent="0.25">
      <c r="A1505" t="s">
        <v>16849</v>
      </c>
      <c r="B1505">
        <f>COUNTIFS(eukaryotes!$A1505:$A3313,$A1505,eukaryotes!$S1505:$S3313,B$1)</f>
        <v>0</v>
      </c>
      <c r="C1505">
        <f>COUNTIFS(eukaryotes!$A1505:$A3313,$A1505,eukaryotes!$S1505:$S3313,C$1)</f>
        <v>0</v>
      </c>
      <c r="D1505">
        <f>COUNTIFS(eukaryotes!$A1505:$A3313,$A1505,eukaryotes!$S1505:$S3313,D$1)</f>
        <v>0</v>
      </c>
      <c r="E1505">
        <f>COUNTIFS(eukaryotes!$A1505:$A3313,$A1505,eukaryotes!$S1505:$S3313,E$1)</f>
        <v>1</v>
      </c>
      <c r="F1505">
        <f>COUNTIFS(eukaryotes!$A1505:$A3313,$A1505,eukaryotes!$S1505:$S3313,F$1)</f>
        <v>0</v>
      </c>
      <c r="G1505">
        <f>COUNTIFS(eukaryotes!$A1505:$A3313,$A1505,eukaryotes!$S1505:$S3313,G$1)</f>
        <v>0</v>
      </c>
      <c r="H1505">
        <f>COUNTIFS(eukaryotes!$A1505:$A3313,$A1505,eukaryotes!$S1505:$S3313,H$1)</f>
        <v>0</v>
      </c>
    </row>
    <row r="1506" spans="1:8" x14ac:dyDescent="0.25">
      <c r="A1506" t="s">
        <v>16855</v>
      </c>
      <c r="B1506">
        <f>COUNTIFS(eukaryotes!$A1506:$A3314,$A1506,eukaryotes!$S1506:$S3314,B$1)</f>
        <v>0</v>
      </c>
      <c r="C1506">
        <f>COUNTIFS(eukaryotes!$A1506:$A3314,$A1506,eukaryotes!$S1506:$S3314,C$1)</f>
        <v>0</v>
      </c>
      <c r="D1506">
        <f>COUNTIFS(eukaryotes!$A1506:$A3314,$A1506,eukaryotes!$S1506:$S3314,D$1)</f>
        <v>0</v>
      </c>
      <c r="E1506">
        <f>COUNTIFS(eukaryotes!$A1506:$A3314,$A1506,eukaryotes!$S1506:$S3314,E$1)</f>
        <v>1</v>
      </c>
      <c r="F1506">
        <f>COUNTIFS(eukaryotes!$A1506:$A3314,$A1506,eukaryotes!$S1506:$S3314,F$1)</f>
        <v>0</v>
      </c>
      <c r="G1506">
        <f>COUNTIFS(eukaryotes!$A1506:$A3314,$A1506,eukaryotes!$S1506:$S3314,G$1)</f>
        <v>0</v>
      </c>
      <c r="H1506">
        <f>COUNTIFS(eukaryotes!$A1506:$A3314,$A1506,eukaryotes!$S1506:$S3314,H$1)</f>
        <v>0</v>
      </c>
    </row>
    <row r="1507" spans="1:8" x14ac:dyDescent="0.25">
      <c r="A1507" t="s">
        <v>16860</v>
      </c>
      <c r="B1507">
        <f>COUNTIFS(eukaryotes!$A1507:$A3315,$A1507,eukaryotes!$S1507:$S3315,B$1)</f>
        <v>0</v>
      </c>
      <c r="C1507">
        <f>COUNTIFS(eukaryotes!$A1507:$A3315,$A1507,eukaryotes!$S1507:$S3315,C$1)</f>
        <v>0</v>
      </c>
      <c r="D1507">
        <f>COUNTIFS(eukaryotes!$A1507:$A3315,$A1507,eukaryotes!$S1507:$S3315,D$1)</f>
        <v>0</v>
      </c>
      <c r="E1507">
        <f>COUNTIFS(eukaryotes!$A1507:$A3315,$A1507,eukaryotes!$S1507:$S3315,E$1)</f>
        <v>1</v>
      </c>
      <c r="F1507">
        <f>COUNTIFS(eukaryotes!$A1507:$A3315,$A1507,eukaryotes!$S1507:$S3315,F$1)</f>
        <v>0</v>
      </c>
      <c r="G1507">
        <f>COUNTIFS(eukaryotes!$A1507:$A3315,$A1507,eukaryotes!$S1507:$S3315,G$1)</f>
        <v>0</v>
      </c>
      <c r="H1507">
        <f>COUNTIFS(eukaryotes!$A1507:$A3315,$A1507,eukaryotes!$S1507:$S3315,H$1)</f>
        <v>0</v>
      </c>
    </row>
    <row r="1508" spans="1:8" x14ac:dyDescent="0.25">
      <c r="A1508" t="s">
        <v>16866</v>
      </c>
      <c r="B1508">
        <f>COUNTIFS(eukaryotes!$A1508:$A3316,$A1508,eukaryotes!$S1508:$S3316,B$1)</f>
        <v>0</v>
      </c>
      <c r="C1508">
        <f>COUNTIFS(eukaryotes!$A1508:$A3316,$A1508,eukaryotes!$S1508:$S3316,C$1)</f>
        <v>0</v>
      </c>
      <c r="D1508">
        <f>COUNTIFS(eukaryotes!$A1508:$A3316,$A1508,eukaryotes!$S1508:$S3316,D$1)</f>
        <v>0</v>
      </c>
      <c r="E1508">
        <f>COUNTIFS(eukaryotes!$A1508:$A3316,$A1508,eukaryotes!$S1508:$S3316,E$1)</f>
        <v>1</v>
      </c>
      <c r="F1508">
        <f>COUNTIFS(eukaryotes!$A1508:$A3316,$A1508,eukaryotes!$S1508:$S3316,F$1)</f>
        <v>0</v>
      </c>
      <c r="G1508">
        <f>COUNTIFS(eukaryotes!$A1508:$A3316,$A1508,eukaryotes!$S1508:$S3316,G$1)</f>
        <v>0</v>
      </c>
      <c r="H1508">
        <f>COUNTIFS(eukaryotes!$A1508:$A3316,$A1508,eukaryotes!$S1508:$S3316,H$1)</f>
        <v>0</v>
      </c>
    </row>
    <row r="1509" spans="1:8" x14ac:dyDescent="0.25">
      <c r="A1509" t="s">
        <v>16877</v>
      </c>
      <c r="B1509">
        <f>COUNTIFS(eukaryotes!$A1509:$A3317,$A1509,eukaryotes!$S1509:$S3317,B$1)</f>
        <v>0</v>
      </c>
      <c r="C1509">
        <f>COUNTIFS(eukaryotes!$A1509:$A3317,$A1509,eukaryotes!$S1509:$S3317,C$1)</f>
        <v>0</v>
      </c>
      <c r="D1509">
        <f>COUNTIFS(eukaryotes!$A1509:$A3317,$A1509,eukaryotes!$S1509:$S3317,D$1)</f>
        <v>0</v>
      </c>
      <c r="E1509">
        <f>COUNTIFS(eukaryotes!$A1509:$A3317,$A1509,eukaryotes!$S1509:$S3317,E$1)</f>
        <v>1</v>
      </c>
      <c r="F1509">
        <f>COUNTIFS(eukaryotes!$A1509:$A3317,$A1509,eukaryotes!$S1509:$S3317,F$1)</f>
        <v>0</v>
      </c>
      <c r="G1509">
        <f>COUNTIFS(eukaryotes!$A1509:$A3317,$A1509,eukaryotes!$S1509:$S3317,G$1)</f>
        <v>0</v>
      </c>
      <c r="H1509">
        <f>COUNTIFS(eukaryotes!$A1509:$A3317,$A1509,eukaryotes!$S1509:$S3317,H$1)</f>
        <v>0</v>
      </c>
    </row>
    <row r="1510" spans="1:8" x14ac:dyDescent="0.25">
      <c r="A1510" t="s">
        <v>16882</v>
      </c>
      <c r="B1510">
        <f>COUNTIFS(eukaryotes!$A1510:$A3318,$A1510,eukaryotes!$S1510:$S3318,B$1)</f>
        <v>0</v>
      </c>
      <c r="C1510">
        <f>COUNTIFS(eukaryotes!$A1510:$A3318,$A1510,eukaryotes!$S1510:$S3318,C$1)</f>
        <v>0</v>
      </c>
      <c r="D1510">
        <f>COUNTIFS(eukaryotes!$A1510:$A3318,$A1510,eukaryotes!$S1510:$S3318,D$1)</f>
        <v>0</v>
      </c>
      <c r="E1510">
        <f>COUNTIFS(eukaryotes!$A1510:$A3318,$A1510,eukaryotes!$S1510:$S3318,E$1)</f>
        <v>1</v>
      </c>
      <c r="F1510">
        <f>COUNTIFS(eukaryotes!$A1510:$A3318,$A1510,eukaryotes!$S1510:$S3318,F$1)</f>
        <v>0</v>
      </c>
      <c r="G1510">
        <f>COUNTIFS(eukaryotes!$A1510:$A3318,$A1510,eukaryotes!$S1510:$S3318,G$1)</f>
        <v>0</v>
      </c>
      <c r="H1510">
        <f>COUNTIFS(eukaryotes!$A1510:$A3318,$A1510,eukaryotes!$S1510:$S3318,H$1)</f>
        <v>0</v>
      </c>
    </row>
    <row r="1511" spans="1:8" x14ac:dyDescent="0.25">
      <c r="A1511" t="s">
        <v>16887</v>
      </c>
      <c r="B1511">
        <f>COUNTIFS(eukaryotes!$A1511:$A3319,$A1511,eukaryotes!$S1511:$S3319,B$1)</f>
        <v>0</v>
      </c>
      <c r="C1511">
        <f>COUNTIFS(eukaryotes!$A1511:$A3319,$A1511,eukaryotes!$S1511:$S3319,C$1)</f>
        <v>0</v>
      </c>
      <c r="D1511">
        <f>COUNTIFS(eukaryotes!$A1511:$A3319,$A1511,eukaryotes!$S1511:$S3319,D$1)</f>
        <v>0</v>
      </c>
      <c r="E1511">
        <f>COUNTIFS(eukaryotes!$A1511:$A3319,$A1511,eukaryotes!$S1511:$S3319,E$1)</f>
        <v>1</v>
      </c>
      <c r="F1511">
        <f>COUNTIFS(eukaryotes!$A1511:$A3319,$A1511,eukaryotes!$S1511:$S3319,F$1)</f>
        <v>0</v>
      </c>
      <c r="G1511">
        <f>COUNTIFS(eukaryotes!$A1511:$A3319,$A1511,eukaryotes!$S1511:$S3319,G$1)</f>
        <v>0</v>
      </c>
      <c r="H1511">
        <f>COUNTIFS(eukaryotes!$A1511:$A3319,$A1511,eukaryotes!$S1511:$S3319,H$1)</f>
        <v>0</v>
      </c>
    </row>
    <row r="1512" spans="1:8" x14ac:dyDescent="0.25">
      <c r="A1512" t="s">
        <v>16892</v>
      </c>
      <c r="B1512">
        <f>COUNTIFS(eukaryotes!$A1512:$A3320,$A1512,eukaryotes!$S1512:$S3320,B$1)</f>
        <v>0</v>
      </c>
      <c r="C1512">
        <f>COUNTIFS(eukaryotes!$A1512:$A3320,$A1512,eukaryotes!$S1512:$S3320,C$1)</f>
        <v>0</v>
      </c>
      <c r="D1512">
        <f>COUNTIFS(eukaryotes!$A1512:$A3320,$A1512,eukaryotes!$S1512:$S3320,D$1)</f>
        <v>0</v>
      </c>
      <c r="E1512">
        <f>COUNTIFS(eukaryotes!$A1512:$A3320,$A1512,eukaryotes!$S1512:$S3320,E$1)</f>
        <v>1</v>
      </c>
      <c r="F1512">
        <f>COUNTIFS(eukaryotes!$A1512:$A3320,$A1512,eukaryotes!$S1512:$S3320,F$1)</f>
        <v>0</v>
      </c>
      <c r="G1512">
        <f>COUNTIFS(eukaryotes!$A1512:$A3320,$A1512,eukaryotes!$S1512:$S3320,G$1)</f>
        <v>0</v>
      </c>
      <c r="H1512">
        <f>COUNTIFS(eukaryotes!$A1512:$A3320,$A1512,eukaryotes!$S1512:$S3320,H$1)</f>
        <v>0</v>
      </c>
    </row>
    <row r="1513" spans="1:8" x14ac:dyDescent="0.25">
      <c r="A1513" t="s">
        <v>16897</v>
      </c>
      <c r="B1513">
        <f>COUNTIFS(eukaryotes!$A1513:$A3321,$A1513,eukaryotes!$S1513:$S3321,B$1)</f>
        <v>0</v>
      </c>
      <c r="C1513">
        <f>COUNTIFS(eukaryotes!$A1513:$A3321,$A1513,eukaryotes!$S1513:$S3321,C$1)</f>
        <v>0</v>
      </c>
      <c r="D1513">
        <f>COUNTIFS(eukaryotes!$A1513:$A3321,$A1513,eukaryotes!$S1513:$S3321,D$1)</f>
        <v>0</v>
      </c>
      <c r="E1513">
        <f>COUNTIFS(eukaryotes!$A1513:$A3321,$A1513,eukaryotes!$S1513:$S3321,E$1)</f>
        <v>1</v>
      </c>
      <c r="F1513">
        <f>COUNTIFS(eukaryotes!$A1513:$A3321,$A1513,eukaryotes!$S1513:$S3321,F$1)</f>
        <v>0</v>
      </c>
      <c r="G1513">
        <f>COUNTIFS(eukaryotes!$A1513:$A3321,$A1513,eukaryotes!$S1513:$S3321,G$1)</f>
        <v>0</v>
      </c>
      <c r="H1513">
        <f>COUNTIFS(eukaryotes!$A1513:$A3321,$A1513,eukaryotes!$S1513:$S3321,H$1)</f>
        <v>0</v>
      </c>
    </row>
    <row r="1514" spans="1:8" x14ac:dyDescent="0.25">
      <c r="A1514" t="s">
        <v>16906</v>
      </c>
      <c r="B1514">
        <f>COUNTIFS(eukaryotes!$A1514:$A3322,$A1514,eukaryotes!$S1514:$S3322,B$1)</f>
        <v>0</v>
      </c>
      <c r="C1514">
        <f>COUNTIFS(eukaryotes!$A1514:$A3322,$A1514,eukaryotes!$S1514:$S3322,C$1)</f>
        <v>0</v>
      </c>
      <c r="D1514">
        <f>COUNTIFS(eukaryotes!$A1514:$A3322,$A1514,eukaryotes!$S1514:$S3322,D$1)</f>
        <v>1</v>
      </c>
      <c r="E1514">
        <f>COUNTIFS(eukaryotes!$A1514:$A3322,$A1514,eukaryotes!$S1514:$S3322,E$1)</f>
        <v>0</v>
      </c>
      <c r="F1514">
        <f>COUNTIFS(eukaryotes!$A1514:$A3322,$A1514,eukaryotes!$S1514:$S3322,F$1)</f>
        <v>0</v>
      </c>
      <c r="G1514">
        <f>COUNTIFS(eukaryotes!$A1514:$A3322,$A1514,eukaryotes!$S1514:$S3322,G$1)</f>
        <v>0</v>
      </c>
      <c r="H1514">
        <f>COUNTIFS(eukaryotes!$A1514:$A3322,$A1514,eukaryotes!$S1514:$S3322,H$1)</f>
        <v>0</v>
      </c>
    </row>
    <row r="1515" spans="1:8" x14ac:dyDescent="0.25">
      <c r="A1515" t="s">
        <v>16915</v>
      </c>
      <c r="B1515">
        <f>COUNTIFS(eukaryotes!$A1515:$A3323,$A1515,eukaryotes!$S1515:$S3323,B$1)</f>
        <v>0</v>
      </c>
      <c r="C1515">
        <f>COUNTIFS(eukaryotes!$A1515:$A3323,$A1515,eukaryotes!$S1515:$S3323,C$1)</f>
        <v>0</v>
      </c>
      <c r="D1515">
        <f>COUNTIFS(eukaryotes!$A1515:$A3323,$A1515,eukaryotes!$S1515:$S3323,D$1)</f>
        <v>0</v>
      </c>
      <c r="E1515">
        <f>COUNTIFS(eukaryotes!$A1515:$A3323,$A1515,eukaryotes!$S1515:$S3323,E$1)</f>
        <v>1</v>
      </c>
      <c r="F1515">
        <f>COUNTIFS(eukaryotes!$A1515:$A3323,$A1515,eukaryotes!$S1515:$S3323,F$1)</f>
        <v>0</v>
      </c>
      <c r="G1515">
        <f>COUNTIFS(eukaryotes!$A1515:$A3323,$A1515,eukaryotes!$S1515:$S3323,G$1)</f>
        <v>0</v>
      </c>
      <c r="H1515">
        <f>COUNTIFS(eukaryotes!$A1515:$A3323,$A1515,eukaryotes!$S1515:$S3323,H$1)</f>
        <v>0</v>
      </c>
    </row>
    <row r="1516" spans="1:8" x14ac:dyDescent="0.25">
      <c r="A1516" t="s">
        <v>16921</v>
      </c>
      <c r="B1516">
        <f>COUNTIFS(eukaryotes!$A1516:$A3324,$A1516,eukaryotes!$S1516:$S3324,B$1)</f>
        <v>0</v>
      </c>
      <c r="C1516">
        <f>COUNTIFS(eukaryotes!$A1516:$A3324,$A1516,eukaryotes!$S1516:$S3324,C$1)</f>
        <v>0</v>
      </c>
      <c r="D1516">
        <f>COUNTIFS(eukaryotes!$A1516:$A3324,$A1516,eukaryotes!$S1516:$S3324,D$1)</f>
        <v>0</v>
      </c>
      <c r="E1516">
        <f>COUNTIFS(eukaryotes!$A1516:$A3324,$A1516,eukaryotes!$S1516:$S3324,E$1)</f>
        <v>1</v>
      </c>
      <c r="F1516">
        <f>COUNTIFS(eukaryotes!$A1516:$A3324,$A1516,eukaryotes!$S1516:$S3324,F$1)</f>
        <v>0</v>
      </c>
      <c r="G1516">
        <f>COUNTIFS(eukaryotes!$A1516:$A3324,$A1516,eukaryotes!$S1516:$S3324,G$1)</f>
        <v>0</v>
      </c>
      <c r="H1516">
        <f>COUNTIFS(eukaryotes!$A1516:$A3324,$A1516,eukaryotes!$S1516:$S3324,H$1)</f>
        <v>0</v>
      </c>
    </row>
    <row r="1517" spans="1:8" x14ac:dyDescent="0.25">
      <c r="A1517" t="s">
        <v>16927</v>
      </c>
      <c r="B1517">
        <f>COUNTIFS(eukaryotes!$A1517:$A3325,$A1517,eukaryotes!$S1517:$S3325,B$1)</f>
        <v>0</v>
      </c>
      <c r="C1517">
        <f>COUNTIFS(eukaryotes!$A1517:$A3325,$A1517,eukaryotes!$S1517:$S3325,C$1)</f>
        <v>0</v>
      </c>
      <c r="D1517">
        <f>COUNTIFS(eukaryotes!$A1517:$A3325,$A1517,eukaryotes!$S1517:$S3325,D$1)</f>
        <v>0</v>
      </c>
      <c r="E1517">
        <f>COUNTIFS(eukaryotes!$A1517:$A3325,$A1517,eukaryotes!$S1517:$S3325,E$1)</f>
        <v>0</v>
      </c>
      <c r="F1517">
        <f>COUNTIFS(eukaryotes!$A1517:$A3325,$A1517,eukaryotes!$S1517:$S3325,F$1)</f>
        <v>0</v>
      </c>
      <c r="G1517">
        <f>COUNTIFS(eukaryotes!$A1517:$A3325,$A1517,eukaryotes!$S1517:$S3325,G$1)</f>
        <v>0</v>
      </c>
      <c r="H1517">
        <f>COUNTIFS(eukaryotes!$A1517:$A3325,$A1517,eukaryotes!$S1517:$S3325,H$1)</f>
        <v>1</v>
      </c>
    </row>
    <row r="1518" spans="1:8" x14ac:dyDescent="0.25">
      <c r="A1518" t="s">
        <v>16929</v>
      </c>
      <c r="B1518">
        <f>COUNTIFS(eukaryotes!$A1518:$A3326,$A1518,eukaryotes!$S1518:$S3326,B$1)</f>
        <v>0</v>
      </c>
      <c r="C1518">
        <f>COUNTIFS(eukaryotes!$A1518:$A3326,$A1518,eukaryotes!$S1518:$S3326,C$1)</f>
        <v>0</v>
      </c>
      <c r="D1518">
        <f>COUNTIFS(eukaryotes!$A1518:$A3326,$A1518,eukaryotes!$S1518:$S3326,D$1)</f>
        <v>0</v>
      </c>
      <c r="E1518">
        <f>COUNTIFS(eukaryotes!$A1518:$A3326,$A1518,eukaryotes!$S1518:$S3326,E$1)</f>
        <v>0</v>
      </c>
      <c r="F1518">
        <f>COUNTIFS(eukaryotes!$A1518:$A3326,$A1518,eukaryotes!$S1518:$S3326,F$1)</f>
        <v>0</v>
      </c>
      <c r="G1518">
        <f>COUNTIFS(eukaryotes!$A1518:$A3326,$A1518,eukaryotes!$S1518:$S3326,G$1)</f>
        <v>0</v>
      </c>
      <c r="H1518">
        <f>COUNTIFS(eukaryotes!$A1518:$A3326,$A1518,eukaryotes!$S1518:$S3326,H$1)</f>
        <v>1</v>
      </c>
    </row>
    <row r="1519" spans="1:8" x14ac:dyDescent="0.25">
      <c r="A1519" t="s">
        <v>16931</v>
      </c>
      <c r="B1519">
        <f>COUNTIFS(eukaryotes!$A1519:$A3327,$A1519,eukaryotes!$S1519:$S3327,B$1)</f>
        <v>0</v>
      </c>
      <c r="C1519">
        <f>COUNTIFS(eukaryotes!$A1519:$A3327,$A1519,eukaryotes!$S1519:$S3327,C$1)</f>
        <v>0</v>
      </c>
      <c r="D1519">
        <f>COUNTIFS(eukaryotes!$A1519:$A3327,$A1519,eukaryotes!$S1519:$S3327,D$1)</f>
        <v>0</v>
      </c>
      <c r="E1519">
        <f>COUNTIFS(eukaryotes!$A1519:$A3327,$A1519,eukaryotes!$S1519:$S3327,E$1)</f>
        <v>1</v>
      </c>
      <c r="F1519">
        <f>COUNTIFS(eukaryotes!$A1519:$A3327,$A1519,eukaryotes!$S1519:$S3327,F$1)</f>
        <v>0</v>
      </c>
      <c r="G1519">
        <f>COUNTIFS(eukaryotes!$A1519:$A3327,$A1519,eukaryotes!$S1519:$S3327,G$1)</f>
        <v>0</v>
      </c>
      <c r="H1519">
        <f>COUNTIFS(eukaryotes!$A1519:$A3327,$A1519,eukaryotes!$S1519:$S3327,H$1)</f>
        <v>0</v>
      </c>
    </row>
    <row r="1520" spans="1:8" x14ac:dyDescent="0.25">
      <c r="A1520" t="s">
        <v>16936</v>
      </c>
      <c r="B1520">
        <f>COUNTIFS(eukaryotes!$A1520:$A3328,$A1520,eukaryotes!$S1520:$S3328,B$1)</f>
        <v>0</v>
      </c>
      <c r="C1520">
        <f>COUNTIFS(eukaryotes!$A1520:$A3328,$A1520,eukaryotes!$S1520:$S3328,C$1)</f>
        <v>0</v>
      </c>
      <c r="D1520">
        <f>COUNTIFS(eukaryotes!$A1520:$A3328,$A1520,eukaryotes!$S1520:$S3328,D$1)</f>
        <v>0</v>
      </c>
      <c r="E1520">
        <f>COUNTIFS(eukaryotes!$A1520:$A3328,$A1520,eukaryotes!$S1520:$S3328,E$1)</f>
        <v>1</v>
      </c>
      <c r="F1520">
        <f>COUNTIFS(eukaryotes!$A1520:$A3328,$A1520,eukaryotes!$S1520:$S3328,F$1)</f>
        <v>0</v>
      </c>
      <c r="G1520">
        <f>COUNTIFS(eukaryotes!$A1520:$A3328,$A1520,eukaryotes!$S1520:$S3328,G$1)</f>
        <v>0</v>
      </c>
      <c r="H1520">
        <f>COUNTIFS(eukaryotes!$A1520:$A3328,$A1520,eukaryotes!$S1520:$S3328,H$1)</f>
        <v>0</v>
      </c>
    </row>
    <row r="1521" spans="1:8" x14ac:dyDescent="0.25">
      <c r="A1521" t="s">
        <v>16941</v>
      </c>
      <c r="B1521">
        <f>COUNTIFS(eukaryotes!$A1521:$A3329,$A1521,eukaryotes!$S1521:$S3329,B$1)</f>
        <v>0</v>
      </c>
      <c r="C1521">
        <f>COUNTIFS(eukaryotes!$A1521:$A3329,$A1521,eukaryotes!$S1521:$S3329,C$1)</f>
        <v>0</v>
      </c>
      <c r="D1521">
        <f>COUNTIFS(eukaryotes!$A1521:$A3329,$A1521,eukaryotes!$S1521:$S3329,D$1)</f>
        <v>0</v>
      </c>
      <c r="E1521">
        <f>COUNTIFS(eukaryotes!$A1521:$A3329,$A1521,eukaryotes!$S1521:$S3329,E$1)</f>
        <v>1</v>
      </c>
      <c r="F1521">
        <f>COUNTIFS(eukaryotes!$A1521:$A3329,$A1521,eukaryotes!$S1521:$S3329,F$1)</f>
        <v>0</v>
      </c>
      <c r="G1521">
        <f>COUNTIFS(eukaryotes!$A1521:$A3329,$A1521,eukaryotes!$S1521:$S3329,G$1)</f>
        <v>0</v>
      </c>
      <c r="H1521">
        <f>COUNTIFS(eukaryotes!$A1521:$A3329,$A1521,eukaryotes!$S1521:$S3329,H$1)</f>
        <v>0</v>
      </c>
    </row>
    <row r="1522" spans="1:8" x14ac:dyDescent="0.25">
      <c r="A1522" t="s">
        <v>16946</v>
      </c>
      <c r="B1522">
        <f>COUNTIFS(eukaryotes!$A1522:$A3330,$A1522,eukaryotes!$S1522:$S3330,B$1)</f>
        <v>0</v>
      </c>
      <c r="C1522">
        <f>COUNTIFS(eukaryotes!$A1522:$A3330,$A1522,eukaryotes!$S1522:$S3330,C$1)</f>
        <v>0</v>
      </c>
      <c r="D1522">
        <f>COUNTIFS(eukaryotes!$A1522:$A3330,$A1522,eukaryotes!$S1522:$S3330,D$1)</f>
        <v>0</v>
      </c>
      <c r="E1522">
        <f>COUNTIFS(eukaryotes!$A1522:$A3330,$A1522,eukaryotes!$S1522:$S3330,E$1)</f>
        <v>1</v>
      </c>
      <c r="F1522">
        <f>COUNTIFS(eukaryotes!$A1522:$A3330,$A1522,eukaryotes!$S1522:$S3330,F$1)</f>
        <v>0</v>
      </c>
      <c r="G1522">
        <f>COUNTIFS(eukaryotes!$A1522:$A3330,$A1522,eukaryotes!$S1522:$S3330,G$1)</f>
        <v>0</v>
      </c>
      <c r="H1522">
        <f>COUNTIFS(eukaryotes!$A1522:$A3330,$A1522,eukaryotes!$S1522:$S3330,H$1)</f>
        <v>0</v>
      </c>
    </row>
    <row r="1523" spans="1:8" x14ac:dyDescent="0.25">
      <c r="A1523" t="s">
        <v>16951</v>
      </c>
      <c r="B1523">
        <f>COUNTIFS(eukaryotes!$A1523:$A3331,$A1523,eukaryotes!$S1523:$S3331,B$1)</f>
        <v>0</v>
      </c>
      <c r="C1523">
        <f>COUNTIFS(eukaryotes!$A1523:$A3331,$A1523,eukaryotes!$S1523:$S3331,C$1)</f>
        <v>0</v>
      </c>
      <c r="D1523">
        <f>COUNTIFS(eukaryotes!$A1523:$A3331,$A1523,eukaryotes!$S1523:$S3331,D$1)</f>
        <v>0</v>
      </c>
      <c r="E1523">
        <f>COUNTIFS(eukaryotes!$A1523:$A3331,$A1523,eukaryotes!$S1523:$S3331,E$1)</f>
        <v>1</v>
      </c>
      <c r="F1523">
        <f>COUNTIFS(eukaryotes!$A1523:$A3331,$A1523,eukaryotes!$S1523:$S3331,F$1)</f>
        <v>0</v>
      </c>
      <c r="G1523">
        <f>COUNTIFS(eukaryotes!$A1523:$A3331,$A1523,eukaryotes!$S1523:$S3331,G$1)</f>
        <v>0</v>
      </c>
      <c r="H1523">
        <f>COUNTIFS(eukaryotes!$A1523:$A3331,$A1523,eukaryotes!$S1523:$S3331,H$1)</f>
        <v>0</v>
      </c>
    </row>
    <row r="1524" spans="1:8" x14ac:dyDescent="0.25">
      <c r="A1524" t="s">
        <v>16956</v>
      </c>
      <c r="B1524">
        <f>COUNTIFS(eukaryotes!$A1524:$A3332,$A1524,eukaryotes!$S1524:$S3332,B$1)</f>
        <v>0</v>
      </c>
      <c r="C1524">
        <f>COUNTIFS(eukaryotes!$A1524:$A3332,$A1524,eukaryotes!$S1524:$S3332,C$1)</f>
        <v>0</v>
      </c>
      <c r="D1524">
        <f>COUNTIFS(eukaryotes!$A1524:$A3332,$A1524,eukaryotes!$S1524:$S3332,D$1)</f>
        <v>0</v>
      </c>
      <c r="E1524">
        <f>COUNTIFS(eukaryotes!$A1524:$A3332,$A1524,eukaryotes!$S1524:$S3332,E$1)</f>
        <v>1</v>
      </c>
      <c r="F1524">
        <f>COUNTIFS(eukaryotes!$A1524:$A3332,$A1524,eukaryotes!$S1524:$S3332,F$1)</f>
        <v>0</v>
      </c>
      <c r="G1524">
        <f>COUNTIFS(eukaryotes!$A1524:$A3332,$A1524,eukaryotes!$S1524:$S3332,G$1)</f>
        <v>0</v>
      </c>
      <c r="H1524">
        <f>COUNTIFS(eukaryotes!$A1524:$A3332,$A1524,eukaryotes!$S1524:$S3332,H$1)</f>
        <v>0</v>
      </c>
    </row>
    <row r="1525" spans="1:8" x14ac:dyDescent="0.25">
      <c r="A1525" t="s">
        <v>16961</v>
      </c>
      <c r="B1525">
        <f>COUNTIFS(eukaryotes!$A1525:$A3333,$A1525,eukaryotes!$S1525:$S3333,B$1)</f>
        <v>0</v>
      </c>
      <c r="C1525">
        <f>COUNTIFS(eukaryotes!$A1525:$A3333,$A1525,eukaryotes!$S1525:$S3333,C$1)</f>
        <v>0</v>
      </c>
      <c r="D1525">
        <f>COUNTIFS(eukaryotes!$A1525:$A3333,$A1525,eukaryotes!$S1525:$S3333,D$1)</f>
        <v>0</v>
      </c>
      <c r="E1525">
        <f>COUNTIFS(eukaryotes!$A1525:$A3333,$A1525,eukaryotes!$S1525:$S3333,E$1)</f>
        <v>1</v>
      </c>
      <c r="F1525">
        <f>COUNTIFS(eukaryotes!$A1525:$A3333,$A1525,eukaryotes!$S1525:$S3333,F$1)</f>
        <v>0</v>
      </c>
      <c r="G1525">
        <f>COUNTIFS(eukaryotes!$A1525:$A3333,$A1525,eukaryotes!$S1525:$S3333,G$1)</f>
        <v>0</v>
      </c>
      <c r="H1525">
        <f>COUNTIFS(eukaryotes!$A1525:$A3333,$A1525,eukaryotes!$S1525:$S3333,H$1)</f>
        <v>0</v>
      </c>
    </row>
    <row r="1526" spans="1:8" x14ac:dyDescent="0.25">
      <c r="A1526" t="s">
        <v>16973</v>
      </c>
      <c r="B1526">
        <f>COUNTIFS(eukaryotes!$A1526:$A3334,$A1526,eukaryotes!$S1526:$S3334,B$1)</f>
        <v>0</v>
      </c>
      <c r="C1526">
        <f>COUNTIFS(eukaryotes!$A1526:$A3334,$A1526,eukaryotes!$S1526:$S3334,C$1)</f>
        <v>0</v>
      </c>
      <c r="D1526">
        <f>COUNTIFS(eukaryotes!$A1526:$A3334,$A1526,eukaryotes!$S1526:$S3334,D$1)</f>
        <v>0</v>
      </c>
      <c r="E1526">
        <f>COUNTIFS(eukaryotes!$A1526:$A3334,$A1526,eukaryotes!$S1526:$S3334,E$1)</f>
        <v>1</v>
      </c>
      <c r="F1526">
        <f>COUNTIFS(eukaryotes!$A1526:$A3334,$A1526,eukaryotes!$S1526:$S3334,F$1)</f>
        <v>0</v>
      </c>
      <c r="G1526">
        <f>COUNTIFS(eukaryotes!$A1526:$A3334,$A1526,eukaryotes!$S1526:$S3334,G$1)</f>
        <v>0</v>
      </c>
      <c r="H1526">
        <f>COUNTIFS(eukaryotes!$A1526:$A3334,$A1526,eukaryotes!$S1526:$S3334,H$1)</f>
        <v>0</v>
      </c>
    </row>
    <row r="1527" spans="1:8" x14ac:dyDescent="0.25">
      <c r="A1527" t="s">
        <v>16978</v>
      </c>
      <c r="B1527">
        <f>COUNTIFS(eukaryotes!$A1527:$A3335,$A1527,eukaryotes!$S1527:$S3335,B$1)</f>
        <v>1</v>
      </c>
      <c r="C1527">
        <f>COUNTIFS(eukaryotes!$A1527:$A3335,$A1527,eukaryotes!$S1527:$S3335,C$1)</f>
        <v>0</v>
      </c>
      <c r="D1527">
        <f>COUNTIFS(eukaryotes!$A1527:$A3335,$A1527,eukaryotes!$S1527:$S3335,D$1)</f>
        <v>0</v>
      </c>
      <c r="E1527">
        <f>COUNTIFS(eukaryotes!$A1527:$A3335,$A1527,eukaryotes!$S1527:$S3335,E$1)</f>
        <v>0</v>
      </c>
      <c r="F1527">
        <f>COUNTIFS(eukaryotes!$A1527:$A3335,$A1527,eukaryotes!$S1527:$S3335,F$1)</f>
        <v>0</v>
      </c>
      <c r="G1527">
        <f>COUNTIFS(eukaryotes!$A1527:$A3335,$A1527,eukaryotes!$S1527:$S3335,G$1)</f>
        <v>0</v>
      </c>
      <c r="H1527">
        <f>COUNTIFS(eukaryotes!$A1527:$A3335,$A1527,eukaryotes!$S1527:$S3335,H$1)</f>
        <v>0</v>
      </c>
    </row>
    <row r="1528" spans="1:8" x14ac:dyDescent="0.25">
      <c r="A1528" t="s">
        <v>16983</v>
      </c>
      <c r="B1528">
        <f>COUNTIFS(eukaryotes!$A1528:$A3336,$A1528,eukaryotes!$S1528:$S3336,B$1)</f>
        <v>0</v>
      </c>
      <c r="C1528">
        <f>COUNTIFS(eukaryotes!$A1528:$A3336,$A1528,eukaryotes!$S1528:$S3336,C$1)</f>
        <v>0</v>
      </c>
      <c r="D1528">
        <f>COUNTIFS(eukaryotes!$A1528:$A3336,$A1528,eukaryotes!$S1528:$S3336,D$1)</f>
        <v>0</v>
      </c>
      <c r="E1528">
        <f>COUNTIFS(eukaryotes!$A1528:$A3336,$A1528,eukaryotes!$S1528:$S3336,E$1)</f>
        <v>1</v>
      </c>
      <c r="F1528">
        <f>COUNTIFS(eukaryotes!$A1528:$A3336,$A1528,eukaryotes!$S1528:$S3336,F$1)</f>
        <v>0</v>
      </c>
      <c r="G1528">
        <f>COUNTIFS(eukaryotes!$A1528:$A3336,$A1528,eukaryotes!$S1528:$S3336,G$1)</f>
        <v>0</v>
      </c>
      <c r="H1528">
        <f>COUNTIFS(eukaryotes!$A1528:$A3336,$A1528,eukaryotes!$S1528:$S3336,H$1)</f>
        <v>0</v>
      </c>
    </row>
    <row r="1529" spans="1:8" x14ac:dyDescent="0.25">
      <c r="A1529" t="s">
        <v>16989</v>
      </c>
      <c r="B1529">
        <f>COUNTIFS(eukaryotes!$A1529:$A3337,$A1529,eukaryotes!$S1529:$S3337,B$1)</f>
        <v>0</v>
      </c>
      <c r="C1529">
        <f>COUNTIFS(eukaryotes!$A1529:$A3337,$A1529,eukaryotes!$S1529:$S3337,C$1)</f>
        <v>0</v>
      </c>
      <c r="D1529">
        <f>COUNTIFS(eukaryotes!$A1529:$A3337,$A1529,eukaryotes!$S1529:$S3337,D$1)</f>
        <v>0</v>
      </c>
      <c r="E1529">
        <f>COUNTIFS(eukaryotes!$A1529:$A3337,$A1529,eukaryotes!$S1529:$S3337,E$1)</f>
        <v>1</v>
      </c>
      <c r="F1529">
        <f>COUNTIFS(eukaryotes!$A1529:$A3337,$A1529,eukaryotes!$S1529:$S3337,F$1)</f>
        <v>0</v>
      </c>
      <c r="G1529">
        <f>COUNTIFS(eukaryotes!$A1529:$A3337,$A1529,eukaryotes!$S1529:$S3337,G$1)</f>
        <v>0</v>
      </c>
      <c r="H1529">
        <f>COUNTIFS(eukaryotes!$A1529:$A3337,$A1529,eukaryotes!$S1529:$S3337,H$1)</f>
        <v>0</v>
      </c>
    </row>
    <row r="1530" spans="1:8" x14ac:dyDescent="0.25">
      <c r="A1530" t="s">
        <v>16994</v>
      </c>
      <c r="B1530">
        <f>COUNTIFS(eukaryotes!$A1530:$A3338,$A1530,eukaryotes!$S1530:$S3338,B$1)</f>
        <v>1</v>
      </c>
      <c r="C1530">
        <f>COUNTIFS(eukaryotes!$A1530:$A3338,$A1530,eukaryotes!$S1530:$S3338,C$1)</f>
        <v>0</v>
      </c>
      <c r="D1530">
        <f>COUNTIFS(eukaryotes!$A1530:$A3338,$A1530,eukaryotes!$S1530:$S3338,D$1)</f>
        <v>0</v>
      </c>
      <c r="E1530">
        <f>COUNTIFS(eukaryotes!$A1530:$A3338,$A1530,eukaryotes!$S1530:$S3338,E$1)</f>
        <v>0</v>
      </c>
      <c r="F1530">
        <f>COUNTIFS(eukaryotes!$A1530:$A3338,$A1530,eukaryotes!$S1530:$S3338,F$1)</f>
        <v>0</v>
      </c>
      <c r="G1530">
        <f>COUNTIFS(eukaryotes!$A1530:$A3338,$A1530,eukaryotes!$S1530:$S3338,G$1)</f>
        <v>0</v>
      </c>
      <c r="H1530">
        <f>COUNTIFS(eukaryotes!$A1530:$A3338,$A1530,eukaryotes!$S1530:$S3338,H$1)</f>
        <v>0</v>
      </c>
    </row>
    <row r="1531" spans="1:8" x14ac:dyDescent="0.25">
      <c r="A1531" t="s">
        <v>17000</v>
      </c>
      <c r="B1531">
        <f>COUNTIFS(eukaryotes!$A1531:$A3339,$A1531,eukaryotes!$S1531:$S3339,B$1)</f>
        <v>0</v>
      </c>
      <c r="C1531">
        <f>COUNTIFS(eukaryotes!$A1531:$A3339,$A1531,eukaryotes!$S1531:$S3339,C$1)</f>
        <v>0</v>
      </c>
      <c r="D1531">
        <f>COUNTIFS(eukaryotes!$A1531:$A3339,$A1531,eukaryotes!$S1531:$S3339,D$1)</f>
        <v>0</v>
      </c>
      <c r="E1531">
        <f>COUNTIFS(eukaryotes!$A1531:$A3339,$A1531,eukaryotes!$S1531:$S3339,E$1)</f>
        <v>1</v>
      </c>
      <c r="F1531">
        <f>COUNTIFS(eukaryotes!$A1531:$A3339,$A1531,eukaryotes!$S1531:$S3339,F$1)</f>
        <v>0</v>
      </c>
      <c r="G1531">
        <f>COUNTIFS(eukaryotes!$A1531:$A3339,$A1531,eukaryotes!$S1531:$S3339,G$1)</f>
        <v>0</v>
      </c>
      <c r="H1531">
        <f>COUNTIFS(eukaryotes!$A1531:$A3339,$A1531,eukaryotes!$S1531:$S3339,H$1)</f>
        <v>0</v>
      </c>
    </row>
    <row r="1532" spans="1:8" x14ac:dyDescent="0.25">
      <c r="A1532" t="s">
        <v>17006</v>
      </c>
      <c r="B1532">
        <f>COUNTIFS(eukaryotes!$A1532:$A3340,$A1532,eukaryotes!$S1532:$S3340,B$1)</f>
        <v>1</v>
      </c>
      <c r="C1532">
        <f>COUNTIFS(eukaryotes!$A1532:$A3340,$A1532,eukaryotes!$S1532:$S3340,C$1)</f>
        <v>0</v>
      </c>
      <c r="D1532">
        <f>COUNTIFS(eukaryotes!$A1532:$A3340,$A1532,eukaryotes!$S1532:$S3340,D$1)</f>
        <v>0</v>
      </c>
      <c r="E1532">
        <f>COUNTIFS(eukaryotes!$A1532:$A3340,$A1532,eukaryotes!$S1532:$S3340,E$1)</f>
        <v>0</v>
      </c>
      <c r="F1532">
        <f>COUNTIFS(eukaryotes!$A1532:$A3340,$A1532,eukaryotes!$S1532:$S3340,F$1)</f>
        <v>0</v>
      </c>
      <c r="G1532">
        <f>COUNTIFS(eukaryotes!$A1532:$A3340,$A1532,eukaryotes!$S1532:$S3340,G$1)</f>
        <v>0</v>
      </c>
      <c r="H1532">
        <f>COUNTIFS(eukaryotes!$A1532:$A3340,$A1532,eukaryotes!$S1532:$S3340,H$1)</f>
        <v>0</v>
      </c>
    </row>
    <row r="1533" spans="1:8" x14ac:dyDescent="0.25">
      <c r="A1533" t="s">
        <v>17011</v>
      </c>
      <c r="B1533">
        <f>COUNTIFS(eukaryotes!$A1533:$A3341,$A1533,eukaryotes!$S1533:$S3341,B$1)</f>
        <v>1</v>
      </c>
      <c r="C1533">
        <f>COUNTIFS(eukaryotes!$A1533:$A3341,$A1533,eukaryotes!$S1533:$S3341,C$1)</f>
        <v>0</v>
      </c>
      <c r="D1533">
        <f>COUNTIFS(eukaryotes!$A1533:$A3341,$A1533,eukaryotes!$S1533:$S3341,D$1)</f>
        <v>0</v>
      </c>
      <c r="E1533">
        <f>COUNTIFS(eukaryotes!$A1533:$A3341,$A1533,eukaryotes!$S1533:$S3341,E$1)</f>
        <v>0</v>
      </c>
      <c r="F1533">
        <f>COUNTIFS(eukaryotes!$A1533:$A3341,$A1533,eukaryotes!$S1533:$S3341,F$1)</f>
        <v>0</v>
      </c>
      <c r="G1533">
        <f>COUNTIFS(eukaryotes!$A1533:$A3341,$A1533,eukaryotes!$S1533:$S3341,G$1)</f>
        <v>0</v>
      </c>
      <c r="H1533">
        <f>COUNTIFS(eukaryotes!$A1533:$A3341,$A1533,eukaryotes!$S1533:$S3341,H$1)</f>
        <v>0</v>
      </c>
    </row>
    <row r="1534" spans="1:8" x14ac:dyDescent="0.25">
      <c r="A1534" t="s">
        <v>17015</v>
      </c>
      <c r="B1534">
        <f>COUNTIFS(eukaryotes!$A1534:$A3342,$A1534,eukaryotes!$S1534:$S3342,B$1)</f>
        <v>0</v>
      </c>
      <c r="C1534">
        <f>COUNTIFS(eukaryotes!$A1534:$A3342,$A1534,eukaryotes!$S1534:$S3342,C$1)</f>
        <v>0</v>
      </c>
      <c r="D1534">
        <f>COUNTIFS(eukaryotes!$A1534:$A3342,$A1534,eukaryotes!$S1534:$S3342,D$1)</f>
        <v>0</v>
      </c>
      <c r="E1534">
        <f>COUNTIFS(eukaryotes!$A1534:$A3342,$A1534,eukaryotes!$S1534:$S3342,E$1)</f>
        <v>1</v>
      </c>
      <c r="F1534">
        <f>COUNTIFS(eukaryotes!$A1534:$A3342,$A1534,eukaryotes!$S1534:$S3342,F$1)</f>
        <v>0</v>
      </c>
      <c r="G1534">
        <f>COUNTIFS(eukaryotes!$A1534:$A3342,$A1534,eukaryotes!$S1534:$S3342,G$1)</f>
        <v>0</v>
      </c>
      <c r="H1534">
        <f>COUNTIFS(eukaryotes!$A1534:$A3342,$A1534,eukaryotes!$S1534:$S3342,H$1)</f>
        <v>0</v>
      </c>
    </row>
    <row r="1535" spans="1:8" x14ac:dyDescent="0.25">
      <c r="A1535" t="s">
        <v>17021</v>
      </c>
      <c r="B1535">
        <f>COUNTIFS(eukaryotes!$A1535:$A3343,$A1535,eukaryotes!$S1535:$S3343,B$1)</f>
        <v>1</v>
      </c>
      <c r="C1535">
        <f>COUNTIFS(eukaryotes!$A1535:$A3343,$A1535,eukaryotes!$S1535:$S3343,C$1)</f>
        <v>0</v>
      </c>
      <c r="D1535">
        <f>COUNTIFS(eukaryotes!$A1535:$A3343,$A1535,eukaryotes!$S1535:$S3343,D$1)</f>
        <v>0</v>
      </c>
      <c r="E1535">
        <f>COUNTIFS(eukaryotes!$A1535:$A3343,$A1535,eukaryotes!$S1535:$S3343,E$1)</f>
        <v>0</v>
      </c>
      <c r="F1535">
        <f>COUNTIFS(eukaryotes!$A1535:$A3343,$A1535,eukaryotes!$S1535:$S3343,F$1)</f>
        <v>0</v>
      </c>
      <c r="G1535">
        <f>COUNTIFS(eukaryotes!$A1535:$A3343,$A1535,eukaryotes!$S1535:$S3343,G$1)</f>
        <v>0</v>
      </c>
      <c r="H1535">
        <f>COUNTIFS(eukaryotes!$A1535:$A3343,$A1535,eukaryotes!$S1535:$S3343,H$1)</f>
        <v>0</v>
      </c>
    </row>
    <row r="1536" spans="1:8" x14ac:dyDescent="0.25">
      <c r="A1536" t="s">
        <v>17025</v>
      </c>
      <c r="B1536">
        <f>COUNTIFS(eukaryotes!$A1536:$A3344,$A1536,eukaryotes!$S1536:$S3344,B$1)</f>
        <v>1</v>
      </c>
      <c r="C1536">
        <f>COUNTIFS(eukaryotes!$A1536:$A3344,$A1536,eukaryotes!$S1536:$S3344,C$1)</f>
        <v>0</v>
      </c>
      <c r="D1536">
        <f>COUNTIFS(eukaryotes!$A1536:$A3344,$A1536,eukaryotes!$S1536:$S3344,D$1)</f>
        <v>0</v>
      </c>
      <c r="E1536">
        <f>COUNTIFS(eukaryotes!$A1536:$A3344,$A1536,eukaryotes!$S1536:$S3344,E$1)</f>
        <v>0</v>
      </c>
      <c r="F1536">
        <f>COUNTIFS(eukaryotes!$A1536:$A3344,$A1536,eukaryotes!$S1536:$S3344,F$1)</f>
        <v>0</v>
      </c>
      <c r="G1536">
        <f>COUNTIFS(eukaryotes!$A1536:$A3344,$A1536,eukaryotes!$S1536:$S3344,G$1)</f>
        <v>0</v>
      </c>
      <c r="H1536">
        <f>COUNTIFS(eukaryotes!$A1536:$A3344,$A1536,eukaryotes!$S1536:$S3344,H$1)</f>
        <v>0</v>
      </c>
    </row>
    <row r="1537" spans="1:8" x14ac:dyDescent="0.25">
      <c r="A1537" t="s">
        <v>17039</v>
      </c>
      <c r="B1537">
        <f>COUNTIFS(eukaryotes!$A1537:$A3345,$A1537,eukaryotes!$S1537:$S3345,B$1)</f>
        <v>0</v>
      </c>
      <c r="C1537">
        <f>COUNTIFS(eukaryotes!$A1537:$A3345,$A1537,eukaryotes!$S1537:$S3345,C$1)</f>
        <v>0</v>
      </c>
      <c r="D1537">
        <f>COUNTIFS(eukaryotes!$A1537:$A3345,$A1537,eukaryotes!$S1537:$S3345,D$1)</f>
        <v>0</v>
      </c>
      <c r="E1537">
        <f>COUNTIFS(eukaryotes!$A1537:$A3345,$A1537,eukaryotes!$S1537:$S3345,E$1)</f>
        <v>1</v>
      </c>
      <c r="F1537">
        <f>COUNTIFS(eukaryotes!$A1537:$A3345,$A1537,eukaryotes!$S1537:$S3345,F$1)</f>
        <v>0</v>
      </c>
      <c r="G1537">
        <f>COUNTIFS(eukaryotes!$A1537:$A3345,$A1537,eukaryotes!$S1537:$S3345,G$1)</f>
        <v>0</v>
      </c>
      <c r="H1537">
        <f>COUNTIFS(eukaryotes!$A1537:$A3345,$A1537,eukaryotes!$S1537:$S3345,H$1)</f>
        <v>0</v>
      </c>
    </row>
    <row r="1538" spans="1:8" x14ac:dyDescent="0.25">
      <c r="A1538" t="s">
        <v>17045</v>
      </c>
      <c r="B1538">
        <f>COUNTIFS(eukaryotes!$A1538:$A3346,$A1538,eukaryotes!$S1538:$S3346,B$1)</f>
        <v>0</v>
      </c>
      <c r="C1538">
        <f>COUNTIFS(eukaryotes!$A1538:$A3346,$A1538,eukaryotes!$S1538:$S3346,C$1)</f>
        <v>0</v>
      </c>
      <c r="D1538">
        <f>COUNTIFS(eukaryotes!$A1538:$A3346,$A1538,eukaryotes!$S1538:$S3346,D$1)</f>
        <v>0</v>
      </c>
      <c r="E1538">
        <f>COUNTIFS(eukaryotes!$A1538:$A3346,$A1538,eukaryotes!$S1538:$S3346,E$1)</f>
        <v>1</v>
      </c>
      <c r="F1538">
        <f>COUNTIFS(eukaryotes!$A1538:$A3346,$A1538,eukaryotes!$S1538:$S3346,F$1)</f>
        <v>0</v>
      </c>
      <c r="G1538">
        <f>COUNTIFS(eukaryotes!$A1538:$A3346,$A1538,eukaryotes!$S1538:$S3346,G$1)</f>
        <v>0</v>
      </c>
      <c r="H1538">
        <f>COUNTIFS(eukaryotes!$A1538:$A3346,$A1538,eukaryotes!$S1538:$S3346,H$1)</f>
        <v>0</v>
      </c>
    </row>
    <row r="1539" spans="1:8" x14ac:dyDescent="0.25">
      <c r="A1539" t="s">
        <v>17050</v>
      </c>
      <c r="B1539">
        <f>COUNTIFS(eukaryotes!$A1539:$A3347,$A1539,eukaryotes!$S1539:$S3347,B$1)</f>
        <v>0</v>
      </c>
      <c r="C1539">
        <f>COUNTIFS(eukaryotes!$A1539:$A3347,$A1539,eukaryotes!$S1539:$S3347,C$1)</f>
        <v>0</v>
      </c>
      <c r="D1539">
        <f>COUNTIFS(eukaryotes!$A1539:$A3347,$A1539,eukaryotes!$S1539:$S3347,D$1)</f>
        <v>0</v>
      </c>
      <c r="E1539">
        <f>COUNTIFS(eukaryotes!$A1539:$A3347,$A1539,eukaryotes!$S1539:$S3347,E$1)</f>
        <v>1</v>
      </c>
      <c r="F1539">
        <f>COUNTIFS(eukaryotes!$A1539:$A3347,$A1539,eukaryotes!$S1539:$S3347,F$1)</f>
        <v>0</v>
      </c>
      <c r="G1539">
        <f>COUNTIFS(eukaryotes!$A1539:$A3347,$A1539,eukaryotes!$S1539:$S3347,G$1)</f>
        <v>0</v>
      </c>
      <c r="H1539">
        <f>COUNTIFS(eukaryotes!$A1539:$A3347,$A1539,eukaryotes!$S1539:$S3347,H$1)</f>
        <v>0</v>
      </c>
    </row>
    <row r="1540" spans="1:8" x14ac:dyDescent="0.25">
      <c r="A1540" t="s">
        <v>17055</v>
      </c>
      <c r="B1540">
        <f>COUNTIFS(eukaryotes!$A1540:$A3348,$A1540,eukaryotes!$S1540:$S3348,B$1)</f>
        <v>1</v>
      </c>
      <c r="C1540">
        <f>COUNTIFS(eukaryotes!$A1540:$A3348,$A1540,eukaryotes!$S1540:$S3348,C$1)</f>
        <v>0</v>
      </c>
      <c r="D1540">
        <f>COUNTIFS(eukaryotes!$A1540:$A3348,$A1540,eukaryotes!$S1540:$S3348,D$1)</f>
        <v>0</v>
      </c>
      <c r="E1540">
        <f>COUNTIFS(eukaryotes!$A1540:$A3348,$A1540,eukaryotes!$S1540:$S3348,E$1)</f>
        <v>0</v>
      </c>
      <c r="F1540">
        <f>COUNTIFS(eukaryotes!$A1540:$A3348,$A1540,eukaryotes!$S1540:$S3348,F$1)</f>
        <v>0</v>
      </c>
      <c r="G1540">
        <f>COUNTIFS(eukaryotes!$A1540:$A3348,$A1540,eukaryotes!$S1540:$S3348,G$1)</f>
        <v>0</v>
      </c>
      <c r="H1540">
        <f>COUNTIFS(eukaryotes!$A1540:$A3348,$A1540,eukaryotes!$S1540:$S3348,H$1)</f>
        <v>0</v>
      </c>
    </row>
    <row r="1541" spans="1:8" x14ac:dyDescent="0.25">
      <c r="A1541" t="s">
        <v>17059</v>
      </c>
      <c r="B1541">
        <f>COUNTIFS(eukaryotes!$A1541:$A3349,$A1541,eukaryotes!$S1541:$S3349,B$1)</f>
        <v>0</v>
      </c>
      <c r="C1541">
        <f>COUNTIFS(eukaryotes!$A1541:$A3349,$A1541,eukaryotes!$S1541:$S3349,C$1)</f>
        <v>0</v>
      </c>
      <c r="D1541">
        <f>COUNTIFS(eukaryotes!$A1541:$A3349,$A1541,eukaryotes!$S1541:$S3349,D$1)</f>
        <v>0</v>
      </c>
      <c r="E1541">
        <f>COUNTIFS(eukaryotes!$A1541:$A3349,$A1541,eukaryotes!$S1541:$S3349,E$1)</f>
        <v>1</v>
      </c>
      <c r="F1541">
        <f>COUNTIFS(eukaryotes!$A1541:$A3349,$A1541,eukaryotes!$S1541:$S3349,F$1)</f>
        <v>0</v>
      </c>
      <c r="G1541">
        <f>COUNTIFS(eukaryotes!$A1541:$A3349,$A1541,eukaryotes!$S1541:$S3349,G$1)</f>
        <v>0</v>
      </c>
      <c r="H1541">
        <f>COUNTIFS(eukaryotes!$A1541:$A3349,$A1541,eukaryotes!$S1541:$S3349,H$1)</f>
        <v>0</v>
      </c>
    </row>
    <row r="1542" spans="1:8" x14ac:dyDescent="0.25">
      <c r="A1542" t="s">
        <v>17070</v>
      </c>
      <c r="B1542">
        <f>COUNTIFS(eukaryotes!$A1542:$A3350,$A1542,eukaryotes!$S1542:$S3350,B$1)</f>
        <v>0</v>
      </c>
      <c r="C1542">
        <f>COUNTIFS(eukaryotes!$A1542:$A3350,$A1542,eukaryotes!$S1542:$S3350,C$1)</f>
        <v>0</v>
      </c>
      <c r="D1542">
        <f>COUNTIFS(eukaryotes!$A1542:$A3350,$A1542,eukaryotes!$S1542:$S3350,D$1)</f>
        <v>0</v>
      </c>
      <c r="E1542">
        <f>COUNTIFS(eukaryotes!$A1542:$A3350,$A1542,eukaryotes!$S1542:$S3350,E$1)</f>
        <v>1</v>
      </c>
      <c r="F1542">
        <f>COUNTIFS(eukaryotes!$A1542:$A3350,$A1542,eukaryotes!$S1542:$S3350,F$1)</f>
        <v>0</v>
      </c>
      <c r="G1542">
        <f>COUNTIFS(eukaryotes!$A1542:$A3350,$A1542,eukaryotes!$S1542:$S3350,G$1)</f>
        <v>0</v>
      </c>
      <c r="H1542">
        <f>COUNTIFS(eukaryotes!$A1542:$A3350,$A1542,eukaryotes!$S1542:$S3350,H$1)</f>
        <v>0</v>
      </c>
    </row>
    <row r="1543" spans="1:8" x14ac:dyDescent="0.25">
      <c r="A1543" t="s">
        <v>17076</v>
      </c>
      <c r="B1543">
        <f>COUNTIFS(eukaryotes!$A1543:$A3351,$A1543,eukaryotes!$S1543:$S3351,B$1)</f>
        <v>0</v>
      </c>
      <c r="C1543">
        <f>COUNTIFS(eukaryotes!$A1543:$A3351,$A1543,eukaryotes!$S1543:$S3351,C$1)</f>
        <v>0</v>
      </c>
      <c r="D1543">
        <f>COUNTIFS(eukaryotes!$A1543:$A3351,$A1543,eukaryotes!$S1543:$S3351,D$1)</f>
        <v>0</v>
      </c>
      <c r="E1543">
        <f>COUNTIFS(eukaryotes!$A1543:$A3351,$A1543,eukaryotes!$S1543:$S3351,E$1)</f>
        <v>1</v>
      </c>
      <c r="F1543">
        <f>COUNTIFS(eukaryotes!$A1543:$A3351,$A1543,eukaryotes!$S1543:$S3351,F$1)</f>
        <v>0</v>
      </c>
      <c r="G1543">
        <f>COUNTIFS(eukaryotes!$A1543:$A3351,$A1543,eukaryotes!$S1543:$S3351,G$1)</f>
        <v>0</v>
      </c>
      <c r="H1543">
        <f>COUNTIFS(eukaryotes!$A1543:$A3351,$A1543,eukaryotes!$S1543:$S3351,H$1)</f>
        <v>0</v>
      </c>
    </row>
    <row r="1544" spans="1:8" x14ac:dyDescent="0.25">
      <c r="A1544" t="s">
        <v>17082</v>
      </c>
      <c r="B1544">
        <f>COUNTIFS(eukaryotes!$A1544:$A3352,$A1544,eukaryotes!$S1544:$S3352,B$1)</f>
        <v>1</v>
      </c>
      <c r="C1544">
        <f>COUNTIFS(eukaryotes!$A1544:$A3352,$A1544,eukaryotes!$S1544:$S3352,C$1)</f>
        <v>0</v>
      </c>
      <c r="D1544">
        <f>COUNTIFS(eukaryotes!$A1544:$A3352,$A1544,eukaryotes!$S1544:$S3352,D$1)</f>
        <v>0</v>
      </c>
      <c r="E1544">
        <f>COUNTIFS(eukaryotes!$A1544:$A3352,$A1544,eukaryotes!$S1544:$S3352,E$1)</f>
        <v>0</v>
      </c>
      <c r="F1544">
        <f>COUNTIFS(eukaryotes!$A1544:$A3352,$A1544,eukaryotes!$S1544:$S3352,F$1)</f>
        <v>0</v>
      </c>
      <c r="G1544">
        <f>COUNTIFS(eukaryotes!$A1544:$A3352,$A1544,eukaryotes!$S1544:$S3352,G$1)</f>
        <v>0</v>
      </c>
      <c r="H1544">
        <f>COUNTIFS(eukaryotes!$A1544:$A3352,$A1544,eukaryotes!$S1544:$S3352,H$1)</f>
        <v>0</v>
      </c>
    </row>
    <row r="1545" spans="1:8" x14ac:dyDescent="0.25">
      <c r="A1545" t="s">
        <v>17087</v>
      </c>
      <c r="B1545">
        <f>COUNTIFS(eukaryotes!$A1545:$A3353,$A1545,eukaryotes!$S1545:$S3353,B$1)</f>
        <v>1</v>
      </c>
      <c r="C1545">
        <f>COUNTIFS(eukaryotes!$A1545:$A3353,$A1545,eukaryotes!$S1545:$S3353,C$1)</f>
        <v>0</v>
      </c>
      <c r="D1545">
        <f>COUNTIFS(eukaryotes!$A1545:$A3353,$A1545,eukaryotes!$S1545:$S3353,D$1)</f>
        <v>0</v>
      </c>
      <c r="E1545">
        <f>COUNTIFS(eukaryotes!$A1545:$A3353,$A1545,eukaryotes!$S1545:$S3353,E$1)</f>
        <v>0</v>
      </c>
      <c r="F1545">
        <f>COUNTIFS(eukaryotes!$A1545:$A3353,$A1545,eukaryotes!$S1545:$S3353,F$1)</f>
        <v>0</v>
      </c>
      <c r="G1545">
        <f>COUNTIFS(eukaryotes!$A1545:$A3353,$A1545,eukaryotes!$S1545:$S3353,G$1)</f>
        <v>0</v>
      </c>
      <c r="H1545">
        <f>COUNTIFS(eukaryotes!$A1545:$A3353,$A1545,eukaryotes!$S1545:$S3353,H$1)</f>
        <v>0</v>
      </c>
    </row>
    <row r="1546" spans="1:8" x14ac:dyDescent="0.25">
      <c r="A1546" t="s">
        <v>17092</v>
      </c>
      <c r="B1546">
        <f>COUNTIFS(eukaryotes!$A1546:$A3354,$A1546,eukaryotes!$S1546:$S3354,B$1)</f>
        <v>1</v>
      </c>
      <c r="C1546">
        <f>COUNTIFS(eukaryotes!$A1546:$A3354,$A1546,eukaryotes!$S1546:$S3354,C$1)</f>
        <v>0</v>
      </c>
      <c r="D1546">
        <f>COUNTIFS(eukaryotes!$A1546:$A3354,$A1546,eukaryotes!$S1546:$S3354,D$1)</f>
        <v>0</v>
      </c>
      <c r="E1546">
        <f>COUNTIFS(eukaryotes!$A1546:$A3354,$A1546,eukaryotes!$S1546:$S3354,E$1)</f>
        <v>0</v>
      </c>
      <c r="F1546">
        <f>COUNTIFS(eukaryotes!$A1546:$A3354,$A1546,eukaryotes!$S1546:$S3354,F$1)</f>
        <v>0</v>
      </c>
      <c r="G1546">
        <f>COUNTIFS(eukaryotes!$A1546:$A3354,$A1546,eukaryotes!$S1546:$S3354,G$1)</f>
        <v>0</v>
      </c>
      <c r="H1546">
        <f>COUNTIFS(eukaryotes!$A1546:$A3354,$A1546,eukaryotes!$S1546:$S3354,H$1)</f>
        <v>0</v>
      </c>
    </row>
    <row r="1547" spans="1:8" x14ac:dyDescent="0.25">
      <c r="A1547" t="s">
        <v>17097</v>
      </c>
      <c r="B1547">
        <f>COUNTIFS(eukaryotes!$A1547:$A3355,$A1547,eukaryotes!$S1547:$S3355,B$1)</f>
        <v>1</v>
      </c>
      <c r="C1547">
        <f>COUNTIFS(eukaryotes!$A1547:$A3355,$A1547,eukaryotes!$S1547:$S3355,C$1)</f>
        <v>0</v>
      </c>
      <c r="D1547">
        <f>COUNTIFS(eukaryotes!$A1547:$A3355,$A1547,eukaryotes!$S1547:$S3355,D$1)</f>
        <v>0</v>
      </c>
      <c r="E1547">
        <f>COUNTIFS(eukaryotes!$A1547:$A3355,$A1547,eukaryotes!$S1547:$S3355,E$1)</f>
        <v>0</v>
      </c>
      <c r="F1547">
        <f>COUNTIFS(eukaryotes!$A1547:$A3355,$A1547,eukaryotes!$S1547:$S3355,F$1)</f>
        <v>0</v>
      </c>
      <c r="G1547">
        <f>COUNTIFS(eukaryotes!$A1547:$A3355,$A1547,eukaryotes!$S1547:$S3355,G$1)</f>
        <v>0</v>
      </c>
      <c r="H1547">
        <f>COUNTIFS(eukaryotes!$A1547:$A3355,$A1547,eukaryotes!$S1547:$S3355,H$1)</f>
        <v>0</v>
      </c>
    </row>
    <row r="1548" spans="1:8" x14ac:dyDescent="0.25">
      <c r="A1548" t="s">
        <v>17102</v>
      </c>
      <c r="B1548">
        <f>COUNTIFS(eukaryotes!$A1548:$A3356,$A1548,eukaryotes!$S1548:$S3356,B$1)</f>
        <v>0</v>
      </c>
      <c r="C1548">
        <f>COUNTIFS(eukaryotes!$A1548:$A3356,$A1548,eukaryotes!$S1548:$S3356,C$1)</f>
        <v>0</v>
      </c>
      <c r="D1548">
        <f>COUNTIFS(eukaryotes!$A1548:$A3356,$A1548,eukaryotes!$S1548:$S3356,D$1)</f>
        <v>0</v>
      </c>
      <c r="E1548">
        <f>COUNTIFS(eukaryotes!$A1548:$A3356,$A1548,eukaryotes!$S1548:$S3356,E$1)</f>
        <v>1</v>
      </c>
      <c r="F1548">
        <f>COUNTIFS(eukaryotes!$A1548:$A3356,$A1548,eukaryotes!$S1548:$S3356,F$1)</f>
        <v>0</v>
      </c>
      <c r="G1548">
        <f>COUNTIFS(eukaryotes!$A1548:$A3356,$A1548,eukaryotes!$S1548:$S3356,G$1)</f>
        <v>0</v>
      </c>
      <c r="H1548">
        <f>COUNTIFS(eukaryotes!$A1548:$A3356,$A1548,eukaryotes!$S1548:$S3356,H$1)</f>
        <v>0</v>
      </c>
    </row>
    <row r="1549" spans="1:8" x14ac:dyDescent="0.25">
      <c r="A1549" t="s">
        <v>17107</v>
      </c>
      <c r="B1549">
        <f>COUNTIFS(eukaryotes!$A1549:$A3357,$A1549,eukaryotes!$S1549:$S3357,B$1)</f>
        <v>0</v>
      </c>
      <c r="C1549">
        <f>COUNTIFS(eukaryotes!$A1549:$A3357,$A1549,eukaryotes!$S1549:$S3357,C$1)</f>
        <v>0</v>
      </c>
      <c r="D1549">
        <f>COUNTIFS(eukaryotes!$A1549:$A3357,$A1549,eukaryotes!$S1549:$S3357,D$1)</f>
        <v>0</v>
      </c>
      <c r="E1549">
        <f>COUNTIFS(eukaryotes!$A1549:$A3357,$A1549,eukaryotes!$S1549:$S3357,E$1)</f>
        <v>1</v>
      </c>
      <c r="F1549">
        <f>COUNTIFS(eukaryotes!$A1549:$A3357,$A1549,eukaryotes!$S1549:$S3357,F$1)</f>
        <v>0</v>
      </c>
      <c r="G1549">
        <f>COUNTIFS(eukaryotes!$A1549:$A3357,$A1549,eukaryotes!$S1549:$S3357,G$1)</f>
        <v>0</v>
      </c>
      <c r="H1549">
        <f>COUNTIFS(eukaryotes!$A1549:$A3357,$A1549,eukaryotes!$S1549:$S3357,H$1)</f>
        <v>0</v>
      </c>
    </row>
    <row r="1550" spans="1:8" x14ac:dyDescent="0.25">
      <c r="A1550" t="s">
        <v>17112</v>
      </c>
      <c r="B1550">
        <f>COUNTIFS(eukaryotes!$A1550:$A3358,$A1550,eukaryotes!$S1550:$S3358,B$1)</f>
        <v>1</v>
      </c>
      <c r="C1550">
        <f>COUNTIFS(eukaryotes!$A1550:$A3358,$A1550,eukaryotes!$S1550:$S3358,C$1)</f>
        <v>0</v>
      </c>
      <c r="D1550">
        <f>COUNTIFS(eukaryotes!$A1550:$A3358,$A1550,eukaryotes!$S1550:$S3358,D$1)</f>
        <v>0</v>
      </c>
      <c r="E1550">
        <f>COUNTIFS(eukaryotes!$A1550:$A3358,$A1550,eukaryotes!$S1550:$S3358,E$1)</f>
        <v>0</v>
      </c>
      <c r="F1550">
        <f>COUNTIFS(eukaryotes!$A1550:$A3358,$A1550,eukaryotes!$S1550:$S3358,F$1)</f>
        <v>0</v>
      </c>
      <c r="G1550">
        <f>COUNTIFS(eukaryotes!$A1550:$A3358,$A1550,eukaryotes!$S1550:$S3358,G$1)</f>
        <v>0</v>
      </c>
      <c r="H1550">
        <f>COUNTIFS(eukaryotes!$A1550:$A3358,$A1550,eukaryotes!$S1550:$S3358,H$1)</f>
        <v>0</v>
      </c>
    </row>
    <row r="1551" spans="1:8" x14ac:dyDescent="0.25">
      <c r="A1551" t="s">
        <v>17118</v>
      </c>
      <c r="B1551">
        <f>COUNTIFS(eukaryotes!$A1551:$A3359,$A1551,eukaryotes!$S1551:$S3359,B$1)</f>
        <v>0</v>
      </c>
      <c r="C1551">
        <f>COUNTIFS(eukaryotes!$A1551:$A3359,$A1551,eukaryotes!$S1551:$S3359,C$1)</f>
        <v>0</v>
      </c>
      <c r="D1551">
        <f>COUNTIFS(eukaryotes!$A1551:$A3359,$A1551,eukaryotes!$S1551:$S3359,D$1)</f>
        <v>1</v>
      </c>
      <c r="E1551">
        <f>COUNTIFS(eukaryotes!$A1551:$A3359,$A1551,eukaryotes!$S1551:$S3359,E$1)</f>
        <v>0</v>
      </c>
      <c r="F1551">
        <f>COUNTIFS(eukaryotes!$A1551:$A3359,$A1551,eukaryotes!$S1551:$S3359,F$1)</f>
        <v>0</v>
      </c>
      <c r="G1551">
        <f>COUNTIFS(eukaryotes!$A1551:$A3359,$A1551,eukaryotes!$S1551:$S3359,G$1)</f>
        <v>0</v>
      </c>
      <c r="H1551">
        <f>COUNTIFS(eukaryotes!$A1551:$A3359,$A1551,eukaryotes!$S1551:$S3359,H$1)</f>
        <v>0</v>
      </c>
    </row>
    <row r="1552" spans="1:8" x14ac:dyDescent="0.25">
      <c r="A1552" t="s">
        <v>17124</v>
      </c>
      <c r="B1552">
        <f>COUNTIFS(eukaryotes!$A1552:$A3360,$A1552,eukaryotes!$S1552:$S3360,B$1)</f>
        <v>0</v>
      </c>
      <c r="C1552">
        <f>COUNTIFS(eukaryotes!$A1552:$A3360,$A1552,eukaryotes!$S1552:$S3360,C$1)</f>
        <v>0</v>
      </c>
      <c r="D1552">
        <f>COUNTIFS(eukaryotes!$A1552:$A3360,$A1552,eukaryotes!$S1552:$S3360,D$1)</f>
        <v>0</v>
      </c>
      <c r="E1552">
        <f>COUNTIFS(eukaryotes!$A1552:$A3360,$A1552,eukaryotes!$S1552:$S3360,E$1)</f>
        <v>1</v>
      </c>
      <c r="F1552">
        <f>COUNTIFS(eukaryotes!$A1552:$A3360,$A1552,eukaryotes!$S1552:$S3360,F$1)</f>
        <v>0</v>
      </c>
      <c r="G1552">
        <f>COUNTIFS(eukaryotes!$A1552:$A3360,$A1552,eukaryotes!$S1552:$S3360,G$1)</f>
        <v>0</v>
      </c>
      <c r="H1552">
        <f>COUNTIFS(eukaryotes!$A1552:$A3360,$A1552,eukaryotes!$S1552:$S3360,H$1)</f>
        <v>0</v>
      </c>
    </row>
    <row r="1553" spans="1:8" x14ac:dyDescent="0.25">
      <c r="A1553" t="s">
        <v>17130</v>
      </c>
      <c r="B1553">
        <f>COUNTIFS(eukaryotes!$A1553:$A3361,$A1553,eukaryotes!$S1553:$S3361,B$1)</f>
        <v>1</v>
      </c>
      <c r="C1553">
        <f>COUNTIFS(eukaryotes!$A1553:$A3361,$A1553,eukaryotes!$S1553:$S3361,C$1)</f>
        <v>0</v>
      </c>
      <c r="D1553">
        <f>COUNTIFS(eukaryotes!$A1553:$A3361,$A1553,eukaryotes!$S1553:$S3361,D$1)</f>
        <v>0</v>
      </c>
      <c r="E1553">
        <f>COUNTIFS(eukaryotes!$A1553:$A3361,$A1553,eukaryotes!$S1553:$S3361,E$1)</f>
        <v>0</v>
      </c>
      <c r="F1553">
        <f>COUNTIFS(eukaryotes!$A1553:$A3361,$A1553,eukaryotes!$S1553:$S3361,F$1)</f>
        <v>0</v>
      </c>
      <c r="G1553">
        <f>COUNTIFS(eukaryotes!$A1553:$A3361,$A1553,eukaryotes!$S1553:$S3361,G$1)</f>
        <v>0</v>
      </c>
      <c r="H1553">
        <f>COUNTIFS(eukaryotes!$A1553:$A3361,$A1553,eukaryotes!$S1553:$S3361,H$1)</f>
        <v>0</v>
      </c>
    </row>
    <row r="1554" spans="1:8" x14ac:dyDescent="0.25">
      <c r="A1554" t="s">
        <v>17139</v>
      </c>
      <c r="B1554">
        <f>COUNTIFS(eukaryotes!$A1554:$A3362,$A1554,eukaryotes!$S1554:$S3362,B$1)</f>
        <v>1</v>
      </c>
      <c r="C1554">
        <f>COUNTIFS(eukaryotes!$A1554:$A3362,$A1554,eukaryotes!$S1554:$S3362,C$1)</f>
        <v>0</v>
      </c>
      <c r="D1554">
        <f>COUNTIFS(eukaryotes!$A1554:$A3362,$A1554,eukaryotes!$S1554:$S3362,D$1)</f>
        <v>0</v>
      </c>
      <c r="E1554">
        <f>COUNTIFS(eukaryotes!$A1554:$A3362,$A1554,eukaryotes!$S1554:$S3362,E$1)</f>
        <v>0</v>
      </c>
      <c r="F1554">
        <f>COUNTIFS(eukaryotes!$A1554:$A3362,$A1554,eukaryotes!$S1554:$S3362,F$1)</f>
        <v>0</v>
      </c>
      <c r="G1554">
        <f>COUNTIFS(eukaryotes!$A1554:$A3362,$A1554,eukaryotes!$S1554:$S3362,G$1)</f>
        <v>0</v>
      </c>
      <c r="H1554">
        <f>COUNTIFS(eukaryotes!$A1554:$A3362,$A1554,eukaryotes!$S1554:$S3362,H$1)</f>
        <v>0</v>
      </c>
    </row>
    <row r="1555" spans="1:8" x14ac:dyDescent="0.25">
      <c r="A1555" t="s">
        <v>17148</v>
      </c>
      <c r="B1555">
        <f>COUNTIFS(eukaryotes!$A1555:$A3363,$A1555,eukaryotes!$S1555:$S3363,B$1)</f>
        <v>0</v>
      </c>
      <c r="C1555">
        <f>COUNTIFS(eukaryotes!$A1555:$A3363,$A1555,eukaryotes!$S1555:$S3363,C$1)</f>
        <v>0</v>
      </c>
      <c r="D1555">
        <f>COUNTIFS(eukaryotes!$A1555:$A3363,$A1555,eukaryotes!$S1555:$S3363,D$1)</f>
        <v>0</v>
      </c>
      <c r="E1555">
        <f>COUNTIFS(eukaryotes!$A1555:$A3363,$A1555,eukaryotes!$S1555:$S3363,E$1)</f>
        <v>5</v>
      </c>
      <c r="F1555">
        <f>COUNTIFS(eukaryotes!$A1555:$A3363,$A1555,eukaryotes!$S1555:$S3363,F$1)</f>
        <v>0</v>
      </c>
      <c r="G1555">
        <f>COUNTIFS(eukaryotes!$A1555:$A3363,$A1555,eukaryotes!$S1555:$S3363,G$1)</f>
        <v>0</v>
      </c>
      <c r="H1555">
        <f>COUNTIFS(eukaryotes!$A1555:$A3363,$A1555,eukaryotes!$S1555:$S3363,H$1)</f>
        <v>0</v>
      </c>
    </row>
    <row r="1556" spans="1:8" x14ac:dyDescent="0.25">
      <c r="A1556" t="s">
        <v>17170</v>
      </c>
      <c r="B1556">
        <f>COUNTIFS(eukaryotes!$A1556:$A3364,$A1556,eukaryotes!$S1556:$S3364,B$1)</f>
        <v>0</v>
      </c>
      <c r="C1556">
        <f>COUNTIFS(eukaryotes!$A1556:$A3364,$A1556,eukaryotes!$S1556:$S3364,C$1)</f>
        <v>0</v>
      </c>
      <c r="D1556">
        <f>COUNTIFS(eukaryotes!$A1556:$A3364,$A1556,eukaryotes!$S1556:$S3364,D$1)</f>
        <v>0</v>
      </c>
      <c r="E1556">
        <f>COUNTIFS(eukaryotes!$A1556:$A3364,$A1556,eukaryotes!$S1556:$S3364,E$1)</f>
        <v>1</v>
      </c>
      <c r="F1556">
        <f>COUNTIFS(eukaryotes!$A1556:$A3364,$A1556,eukaryotes!$S1556:$S3364,F$1)</f>
        <v>0</v>
      </c>
      <c r="G1556">
        <f>COUNTIFS(eukaryotes!$A1556:$A3364,$A1556,eukaryotes!$S1556:$S3364,G$1)</f>
        <v>0</v>
      </c>
      <c r="H1556">
        <f>COUNTIFS(eukaryotes!$A1556:$A3364,$A1556,eukaryotes!$S1556:$S3364,H$1)</f>
        <v>0</v>
      </c>
    </row>
    <row r="1557" spans="1:8" x14ac:dyDescent="0.25">
      <c r="F1557">
        <f>SUM(F2:F1556)</f>
        <v>14</v>
      </c>
      <c r="H1557">
        <f>SUM(H2:H1556)</f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11"/>
  <sheetViews>
    <sheetView workbookViewId="0">
      <selection activeCell="C11" sqref="C11"/>
    </sheetView>
  </sheetViews>
  <sheetFormatPr defaultRowHeight="15" x14ac:dyDescent="0.25"/>
  <cols>
    <col min="1" max="1" width="78.140625" bestFit="1" customWidth="1"/>
    <col min="2" max="2" width="37.42578125" bestFit="1" customWidth="1"/>
  </cols>
  <sheetData>
    <row r="1" spans="1:2" x14ac:dyDescent="0.25">
      <c r="A1" t="s">
        <v>17175</v>
      </c>
      <c r="B1" t="s">
        <v>17182</v>
      </c>
    </row>
    <row r="2" spans="1:2" x14ac:dyDescent="0.25">
      <c r="A2" t="s">
        <v>17176</v>
      </c>
      <c r="B2">
        <f>COUNTIF(organisms!A2:A1556,"&lt;&gt;0")</f>
        <v>1555</v>
      </c>
    </row>
    <row r="3" spans="1:2" x14ac:dyDescent="0.25">
      <c r="A3" t="s">
        <v>17177</v>
      </c>
      <c r="B3">
        <f>organisms!F1557+organisms!H1557</f>
        <v>21</v>
      </c>
    </row>
    <row r="4" spans="1:2" x14ac:dyDescent="0.25">
      <c r="A4" t="s">
        <v>17178</v>
      </c>
      <c r="B4" t="str">
        <f>VLOOKUP(B7,eukaryotes!G2:V1810,16,0)</f>
        <v>Saccharomyces cerevisiae CEN.PK113-7D</v>
      </c>
    </row>
    <row r="5" spans="1:2" x14ac:dyDescent="0.25">
      <c r="A5" t="s">
        <v>7</v>
      </c>
      <c r="B5" t="str">
        <f>VLOOKUP(B7,eukaryotes!G2:W1810,17,0)</f>
        <v>Fungi</v>
      </c>
    </row>
    <row r="6" spans="1:2" x14ac:dyDescent="0.25">
      <c r="A6" t="s">
        <v>17183</v>
      </c>
      <c r="B6" t="str">
        <f>VLOOKUP(B7,eukaryotes!G2:X1810,18,0)</f>
        <v>Ascomycetes</v>
      </c>
    </row>
    <row r="7" spans="1:2" x14ac:dyDescent="0.25">
      <c r="A7" t="s">
        <v>17179</v>
      </c>
      <c r="B7" s="10">
        <f>MAX(eukaryotes!G2:G1810)</f>
        <v>2955483</v>
      </c>
    </row>
    <row r="8" spans="1:2" x14ac:dyDescent="0.25">
      <c r="A8" t="s">
        <v>17180</v>
      </c>
      <c r="B8" t="str">
        <f>VLOOKUP(B9,eukaryotes!H2:V1810,15,0)</f>
        <v>Ichthyophthirius multifiliis</v>
      </c>
    </row>
    <row r="9" spans="1:2" x14ac:dyDescent="0.25">
      <c r="A9" t="s">
        <v>8184</v>
      </c>
      <c r="B9">
        <f>MIN(eukaryotes!H2:H1810)</f>
        <v>15.95</v>
      </c>
    </row>
    <row r="10" spans="1:2" x14ac:dyDescent="0.25">
      <c r="A10" t="s">
        <v>17181</v>
      </c>
      <c r="B10" t="str">
        <f>VLOOKUP(B11,eukaryotes!H2:V1810,15,0)</f>
        <v>Cryptosporidium hominis</v>
      </c>
    </row>
    <row r="11" spans="1:2" x14ac:dyDescent="0.25">
      <c r="A11" t="s">
        <v>8184</v>
      </c>
      <c r="B11">
        <f>MAX(eukaryotes!H2:H1810)</f>
        <v>41912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ex1</vt:lpstr>
      <vt:lpstr>ex2</vt:lpstr>
      <vt:lpstr>list</vt:lpstr>
      <vt:lpstr>pv_strain</vt:lpstr>
      <vt:lpstr>eukaryotes</vt:lpstr>
      <vt:lpstr>organisms</vt:lpstr>
      <vt:lpstr>legend</vt:lpstr>
      <vt:lpstr>голоса</vt:lpstr>
      <vt:lpstr>количесвтоголосований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2014-12-14T15:53:26Z</dcterms:created>
  <dcterms:modified xsi:type="dcterms:W3CDTF">2014-12-18T18:53:31Z</dcterms:modified>
</cp:coreProperties>
</file>